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https://uniofnottm-my.sharepoint.com/personal/harry_newton_nottingham_ac_uk/Documents/Reactor Runs Data/reactor data/6.  CO2 NH4 O2 L1 H2 L1+L2/R6 NH4 LoD 1/"/>
    </mc:Choice>
  </mc:AlternateContent>
  <xr:revisionPtr revIDLastSave="278" documentId="8_{71DBD6FE-51CC-48A1-97ED-F5E2965BDE08}" xr6:coauthVersionLast="47" xr6:coauthVersionMax="47" xr10:uidLastSave="{8B2AAFFF-4547-4940-B2F3-D1E1F9D75D7F}"/>
  <bookViews>
    <workbookView xWindow="20370" yWindow="-4785" windowWidth="29040" windowHeight="15840" xr2:uid="{00000000-000D-0000-FFFF-FFFF00000000}"/>
  </bookViews>
  <sheets>
    <sheet name="Monitoring" sheetId="2" r:id="rId1"/>
    <sheet name="Inoculum" sheetId="4" r:id="rId2"/>
    <sheet name="Run plan" sheetId="5" r:id="rId3"/>
    <sheet name="SS Data" sheetId="14" r:id="rId4"/>
    <sheet name="All DATA" sheetId="12" r:id="rId5"/>
    <sheet name="GRAPHS" sheetId="13" r:id="rId6"/>
    <sheet name="NH4 flow rate calcs" sheetId="11" r:id="rId7"/>
    <sheet name="Events" sheetId="6" r:id="rId8"/>
    <sheet name="Sampling" sheetId="7" r:id="rId9"/>
    <sheet name="CDW" sheetId="8" r:id="rId10"/>
    <sheet name="Medium Preparation" sheetId="9" r:id="rId11"/>
    <sheet name="Baselining" sheetId="10" r:id="rId1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Y51" i="14" l="1"/>
  <c r="AZ51" i="14"/>
  <c r="BA51" i="14"/>
  <c r="BB51" i="14"/>
  <c r="AX51" i="14"/>
  <c r="BP2728" i="12"/>
  <c r="BO2728" i="12"/>
  <c r="BK2728" i="12"/>
  <c r="BJ2728" i="12"/>
  <c r="BI2728" i="12"/>
  <c r="BH2728" i="12"/>
  <c r="BG2728" i="12"/>
  <c r="BF2728" i="12"/>
  <c r="BC2728" i="12"/>
  <c r="BB2728" i="12"/>
  <c r="BA2728" i="12"/>
  <c r="BP2727" i="12"/>
  <c r="BO2727" i="12"/>
  <c r="BK2727" i="12"/>
  <c r="BJ2727" i="12"/>
  <c r="BI2727" i="12"/>
  <c r="BH2727" i="12"/>
  <c r="BG2727" i="12"/>
  <c r="BF2727" i="12"/>
  <c r="BC2727" i="12"/>
  <c r="BB2727" i="12"/>
  <c r="BA2727" i="12"/>
  <c r="BP2726" i="12"/>
  <c r="BO2726" i="12"/>
  <c r="BK2726" i="12"/>
  <c r="BJ2726" i="12"/>
  <c r="BI2726" i="12"/>
  <c r="BH2726" i="12"/>
  <c r="BG2726" i="12"/>
  <c r="BF2726" i="12"/>
  <c r="BC2726" i="12"/>
  <c r="BB2726" i="12"/>
  <c r="BA2726" i="12"/>
  <c r="BP2725" i="12"/>
  <c r="BO2725" i="12"/>
  <c r="BK2725" i="12"/>
  <c r="BJ2725" i="12"/>
  <c r="BI2725" i="12"/>
  <c r="BH2725" i="12"/>
  <c r="BG2725" i="12"/>
  <c r="BF2725" i="12"/>
  <c r="BC2725" i="12"/>
  <c r="BB2725" i="12"/>
  <c r="BA2725" i="12"/>
  <c r="BP2724" i="12"/>
  <c r="BO2724" i="12"/>
  <c r="BK2724" i="12"/>
  <c r="BJ2724" i="12"/>
  <c r="BI2724" i="12"/>
  <c r="BH2724" i="12"/>
  <c r="BG2724" i="12"/>
  <c r="BF2724" i="12"/>
  <c r="BC2724" i="12"/>
  <c r="BB2724" i="12"/>
  <c r="BA2724" i="12"/>
  <c r="BP2723" i="12"/>
  <c r="BO2723" i="12"/>
  <c r="BK2723" i="12"/>
  <c r="BJ2723" i="12"/>
  <c r="BI2723" i="12"/>
  <c r="BH2723" i="12"/>
  <c r="BG2723" i="12"/>
  <c r="BF2723" i="12"/>
  <c r="BC2723" i="12"/>
  <c r="BB2723" i="12"/>
  <c r="BA2723" i="12"/>
  <c r="BP2722" i="12"/>
  <c r="BO2722" i="12"/>
  <c r="BK2722" i="12"/>
  <c r="BJ2722" i="12"/>
  <c r="BI2722" i="12"/>
  <c r="BH2722" i="12"/>
  <c r="BG2722" i="12"/>
  <c r="BF2722" i="12"/>
  <c r="BC2722" i="12"/>
  <c r="BB2722" i="12"/>
  <c r="BA2722" i="12"/>
  <c r="BP2721" i="12"/>
  <c r="BO2721" i="12"/>
  <c r="BK2721" i="12"/>
  <c r="BJ2721" i="12"/>
  <c r="BI2721" i="12"/>
  <c r="BH2721" i="12"/>
  <c r="BG2721" i="12"/>
  <c r="BF2721" i="12"/>
  <c r="BC2721" i="12"/>
  <c r="BB2721" i="12"/>
  <c r="BA2721" i="12"/>
  <c r="BP2720" i="12"/>
  <c r="BO2720" i="12"/>
  <c r="BK2720" i="12"/>
  <c r="BJ2720" i="12"/>
  <c r="BI2720" i="12"/>
  <c r="BH2720" i="12"/>
  <c r="BG2720" i="12"/>
  <c r="BF2720" i="12"/>
  <c r="BC2720" i="12"/>
  <c r="BB2720" i="12"/>
  <c r="BA2720" i="12"/>
  <c r="BP2719" i="12"/>
  <c r="BO2719" i="12"/>
  <c r="BK2719" i="12"/>
  <c r="BJ2719" i="12"/>
  <c r="BI2719" i="12"/>
  <c r="BH2719" i="12"/>
  <c r="BG2719" i="12"/>
  <c r="BF2719" i="12"/>
  <c r="BC2719" i="12"/>
  <c r="BB2719" i="12"/>
  <c r="BA2719" i="12"/>
  <c r="BP2718" i="12"/>
  <c r="BO2718" i="12"/>
  <c r="BK2718" i="12"/>
  <c r="BJ2718" i="12"/>
  <c r="BI2718" i="12"/>
  <c r="BH2718" i="12"/>
  <c r="BG2718" i="12"/>
  <c r="BF2718" i="12"/>
  <c r="BC2718" i="12"/>
  <c r="BB2718" i="12"/>
  <c r="BA2718" i="12"/>
  <c r="BP2717" i="12"/>
  <c r="BO2717" i="12"/>
  <c r="BK2717" i="12"/>
  <c r="BJ2717" i="12"/>
  <c r="BI2717" i="12"/>
  <c r="BH2717" i="12"/>
  <c r="BG2717" i="12"/>
  <c r="BF2717" i="12"/>
  <c r="BC2717" i="12"/>
  <c r="BB2717" i="12"/>
  <c r="BA2717" i="12"/>
  <c r="BP2716" i="12"/>
  <c r="BO2716" i="12"/>
  <c r="BK2716" i="12"/>
  <c r="BJ2716" i="12"/>
  <c r="BI2716" i="12"/>
  <c r="BH2716" i="12"/>
  <c r="BG2716" i="12"/>
  <c r="BF2716" i="12"/>
  <c r="BC2716" i="12"/>
  <c r="BB2716" i="12"/>
  <c r="BA2716" i="12"/>
  <c r="BP2715" i="12"/>
  <c r="BO2715" i="12"/>
  <c r="BK2715" i="12"/>
  <c r="BJ2715" i="12"/>
  <c r="BI2715" i="12"/>
  <c r="BH2715" i="12"/>
  <c r="BG2715" i="12"/>
  <c r="BF2715" i="12"/>
  <c r="BC2715" i="12"/>
  <c r="BB2715" i="12"/>
  <c r="BA2715" i="12"/>
  <c r="BP2714" i="12"/>
  <c r="BO2714" i="12"/>
  <c r="BK2714" i="12"/>
  <c r="BJ2714" i="12"/>
  <c r="BI2714" i="12"/>
  <c r="BH2714" i="12"/>
  <c r="BG2714" i="12"/>
  <c r="BF2714" i="12"/>
  <c r="BC2714" i="12"/>
  <c r="BB2714" i="12"/>
  <c r="BA2714" i="12"/>
  <c r="BP2713" i="12"/>
  <c r="BO2713" i="12"/>
  <c r="BK2713" i="12"/>
  <c r="BJ2713" i="12"/>
  <c r="BI2713" i="12"/>
  <c r="BH2713" i="12"/>
  <c r="BG2713" i="12"/>
  <c r="BF2713" i="12"/>
  <c r="BC2713" i="12"/>
  <c r="BB2713" i="12"/>
  <c r="BA2713" i="12"/>
  <c r="BP2712" i="12"/>
  <c r="BO2712" i="12"/>
  <c r="BK2712" i="12"/>
  <c r="BJ2712" i="12"/>
  <c r="BI2712" i="12"/>
  <c r="BH2712" i="12"/>
  <c r="BG2712" i="12"/>
  <c r="BF2712" i="12"/>
  <c r="BC2712" i="12"/>
  <c r="BB2712" i="12"/>
  <c r="BA2712" i="12"/>
  <c r="BP2711" i="12"/>
  <c r="BO2711" i="12"/>
  <c r="BK2711" i="12"/>
  <c r="BJ2711" i="12"/>
  <c r="BI2711" i="12"/>
  <c r="BH2711" i="12"/>
  <c r="BG2711" i="12"/>
  <c r="BF2711" i="12"/>
  <c r="BC2711" i="12"/>
  <c r="BB2711" i="12"/>
  <c r="BA2711" i="12"/>
  <c r="BP2710" i="12"/>
  <c r="BO2710" i="12"/>
  <c r="BK2710" i="12"/>
  <c r="BJ2710" i="12"/>
  <c r="BI2710" i="12"/>
  <c r="BH2710" i="12"/>
  <c r="BG2710" i="12"/>
  <c r="BF2710" i="12"/>
  <c r="BC2710" i="12"/>
  <c r="BB2710" i="12"/>
  <c r="BA2710" i="12"/>
  <c r="BP2709" i="12"/>
  <c r="BO2709" i="12"/>
  <c r="BK2709" i="12"/>
  <c r="BJ2709" i="12"/>
  <c r="BI2709" i="12"/>
  <c r="BH2709" i="12"/>
  <c r="BG2709" i="12"/>
  <c r="BF2709" i="12"/>
  <c r="BC2709" i="12"/>
  <c r="BB2709" i="12"/>
  <c r="BA2709" i="12"/>
  <c r="BP2708" i="12"/>
  <c r="BO2708" i="12"/>
  <c r="BK2708" i="12"/>
  <c r="BJ2708" i="12"/>
  <c r="BI2708" i="12"/>
  <c r="BH2708" i="12"/>
  <c r="BG2708" i="12"/>
  <c r="BF2708" i="12"/>
  <c r="BC2708" i="12"/>
  <c r="BB2708" i="12"/>
  <c r="BA2708" i="12"/>
  <c r="BP2707" i="12"/>
  <c r="BO2707" i="12"/>
  <c r="BK2707" i="12"/>
  <c r="BJ2707" i="12"/>
  <c r="BI2707" i="12"/>
  <c r="BH2707" i="12"/>
  <c r="BG2707" i="12"/>
  <c r="BF2707" i="12"/>
  <c r="BC2707" i="12"/>
  <c r="BB2707" i="12"/>
  <c r="BA2707" i="12"/>
  <c r="BP2706" i="12"/>
  <c r="BO2706" i="12"/>
  <c r="BK2706" i="12"/>
  <c r="BJ2706" i="12"/>
  <c r="BI2706" i="12"/>
  <c r="BH2706" i="12"/>
  <c r="BG2706" i="12"/>
  <c r="BF2706" i="12"/>
  <c r="BC2706" i="12"/>
  <c r="BB2706" i="12"/>
  <c r="BA2706" i="12"/>
  <c r="BP2705" i="12"/>
  <c r="BO2705" i="12"/>
  <c r="BK2705" i="12"/>
  <c r="BJ2705" i="12"/>
  <c r="BI2705" i="12"/>
  <c r="BH2705" i="12"/>
  <c r="BG2705" i="12"/>
  <c r="BF2705" i="12"/>
  <c r="BC2705" i="12"/>
  <c r="BB2705" i="12"/>
  <c r="BA2705" i="12"/>
  <c r="BP2704" i="12"/>
  <c r="BK2704" i="12"/>
  <c r="BI2704" i="12"/>
  <c r="BH2704" i="12"/>
  <c r="BF2704" i="12"/>
  <c r="BB2704" i="12"/>
  <c r="BA2704" i="12"/>
  <c r="BP2703" i="12"/>
  <c r="BK2703" i="12"/>
  <c r="BI2703" i="12"/>
  <c r="BH2703" i="12"/>
  <c r="BF2703" i="12"/>
  <c r="BB2703" i="12"/>
  <c r="BA2703" i="12"/>
  <c r="BP2702" i="12"/>
  <c r="BK2702" i="12"/>
  <c r="BI2702" i="12"/>
  <c r="BH2702" i="12"/>
  <c r="BF2702" i="12"/>
  <c r="BB2702" i="12"/>
  <c r="BA2702" i="12"/>
  <c r="BP2701" i="12"/>
  <c r="BO2701" i="12"/>
  <c r="BK2701" i="12"/>
  <c r="BJ2701" i="12"/>
  <c r="BI2701" i="12"/>
  <c r="BH2701" i="12"/>
  <c r="BG2701" i="12"/>
  <c r="BF2701" i="12"/>
  <c r="BC2701" i="12"/>
  <c r="BB2701" i="12"/>
  <c r="BA2701" i="12"/>
  <c r="BP2700" i="12"/>
  <c r="BO2700" i="12"/>
  <c r="BK2700" i="12"/>
  <c r="BJ2700" i="12"/>
  <c r="BI2700" i="12"/>
  <c r="BH2700" i="12"/>
  <c r="BG2700" i="12"/>
  <c r="BF2700" i="12"/>
  <c r="BC2700" i="12"/>
  <c r="BB2700" i="12"/>
  <c r="BA2700" i="12"/>
  <c r="BP2699" i="12"/>
  <c r="BK2699" i="12"/>
  <c r="BI2699" i="12"/>
  <c r="BH2699" i="12"/>
  <c r="BF2699" i="12"/>
  <c r="BB2699" i="12"/>
  <c r="BA2699" i="12"/>
  <c r="BP2698" i="12"/>
  <c r="BO2698" i="12"/>
  <c r="BK2698" i="12"/>
  <c r="BJ2698" i="12"/>
  <c r="BI2698" i="12"/>
  <c r="BH2698" i="12"/>
  <c r="BG2698" i="12"/>
  <c r="BF2698" i="12"/>
  <c r="BC2698" i="12"/>
  <c r="BB2698" i="12"/>
  <c r="BA2698" i="12"/>
  <c r="BP2697" i="12"/>
  <c r="BO2697" i="12"/>
  <c r="BK2697" i="12"/>
  <c r="BJ2697" i="12"/>
  <c r="BI2697" i="12"/>
  <c r="BH2697" i="12"/>
  <c r="BG2697" i="12"/>
  <c r="BF2697" i="12"/>
  <c r="BC2697" i="12"/>
  <c r="BB2697" i="12"/>
  <c r="BA2697" i="12"/>
  <c r="BP2696" i="12"/>
  <c r="BO2696" i="12"/>
  <c r="BK2696" i="12"/>
  <c r="BJ2696" i="12"/>
  <c r="BI2696" i="12"/>
  <c r="BH2696" i="12"/>
  <c r="BG2696" i="12"/>
  <c r="BF2696" i="12"/>
  <c r="BC2696" i="12"/>
  <c r="BB2696" i="12"/>
  <c r="BA2696" i="12"/>
  <c r="BP2695" i="12"/>
  <c r="BO2695" i="12"/>
  <c r="BK2695" i="12"/>
  <c r="BJ2695" i="12"/>
  <c r="BI2695" i="12"/>
  <c r="BH2695" i="12"/>
  <c r="BG2695" i="12"/>
  <c r="BF2695" i="12"/>
  <c r="BC2695" i="12"/>
  <c r="BB2695" i="12"/>
  <c r="BA2695" i="12"/>
  <c r="BP2694" i="12"/>
  <c r="BO2694" i="12"/>
  <c r="BK2694" i="12"/>
  <c r="BJ2694" i="12"/>
  <c r="BI2694" i="12"/>
  <c r="BH2694" i="12"/>
  <c r="BG2694" i="12"/>
  <c r="BF2694" i="12"/>
  <c r="BC2694" i="12"/>
  <c r="BB2694" i="12"/>
  <c r="BA2694" i="12"/>
  <c r="BP2693" i="12"/>
  <c r="BO2693" i="12"/>
  <c r="BK2693" i="12"/>
  <c r="BJ2693" i="12"/>
  <c r="BI2693" i="12"/>
  <c r="BH2693" i="12"/>
  <c r="BG2693" i="12"/>
  <c r="BF2693" i="12"/>
  <c r="BC2693" i="12"/>
  <c r="BB2693" i="12"/>
  <c r="BA2693" i="12"/>
  <c r="BP2692" i="12"/>
  <c r="BO2692" i="12"/>
  <c r="BK2692" i="12"/>
  <c r="BJ2692" i="12"/>
  <c r="BI2692" i="12"/>
  <c r="BH2692" i="12"/>
  <c r="BG2692" i="12"/>
  <c r="BF2692" i="12"/>
  <c r="BC2692" i="12"/>
  <c r="BB2692" i="12"/>
  <c r="BA2692" i="12"/>
  <c r="BP2691" i="12"/>
  <c r="BO2691" i="12"/>
  <c r="BK2691" i="12"/>
  <c r="BJ2691" i="12"/>
  <c r="BI2691" i="12"/>
  <c r="BH2691" i="12"/>
  <c r="BG2691" i="12"/>
  <c r="BF2691" i="12"/>
  <c r="BC2691" i="12"/>
  <c r="BB2691" i="12"/>
  <c r="BA2691" i="12"/>
  <c r="BP2690" i="12"/>
  <c r="BK2690" i="12"/>
  <c r="BI2690" i="12"/>
  <c r="BH2690" i="12"/>
  <c r="BF2690" i="12"/>
  <c r="BB2690" i="12"/>
  <c r="BA2690" i="12"/>
  <c r="BP2689" i="12"/>
  <c r="BK2689" i="12"/>
  <c r="BI2689" i="12"/>
  <c r="BH2689" i="12"/>
  <c r="BF2689" i="12"/>
  <c r="BB2689" i="12"/>
  <c r="BA2689" i="12"/>
  <c r="BP2688" i="12"/>
  <c r="BK2688" i="12"/>
  <c r="BI2688" i="12"/>
  <c r="BH2688" i="12"/>
  <c r="BF2688" i="12"/>
  <c r="BB2688" i="12"/>
  <c r="BA2688" i="12"/>
  <c r="BP2687" i="12"/>
  <c r="BK2687" i="12"/>
  <c r="BI2687" i="12"/>
  <c r="BH2687" i="12"/>
  <c r="BF2687" i="12"/>
  <c r="BB2687" i="12"/>
  <c r="BA2687" i="12"/>
  <c r="BP2686" i="12"/>
  <c r="BO2686" i="12"/>
  <c r="BK2686" i="12"/>
  <c r="BJ2686" i="12"/>
  <c r="BI2686" i="12"/>
  <c r="BH2686" i="12"/>
  <c r="BG2686" i="12"/>
  <c r="BF2686" i="12"/>
  <c r="BC2686" i="12"/>
  <c r="BB2686" i="12"/>
  <c r="BA2686" i="12"/>
  <c r="BP2685" i="12"/>
  <c r="BK2685" i="12"/>
  <c r="BI2685" i="12"/>
  <c r="BH2685" i="12"/>
  <c r="BF2685" i="12"/>
  <c r="BB2685" i="12"/>
  <c r="BA2685" i="12"/>
  <c r="BP2684" i="12"/>
  <c r="BO2684" i="12"/>
  <c r="BK2684" i="12"/>
  <c r="BJ2684" i="12"/>
  <c r="BI2684" i="12"/>
  <c r="BH2684" i="12"/>
  <c r="BG2684" i="12"/>
  <c r="BF2684" i="12"/>
  <c r="BC2684" i="12"/>
  <c r="BB2684" i="12"/>
  <c r="BA2684" i="12"/>
  <c r="BP2683" i="12"/>
  <c r="BO2683" i="12"/>
  <c r="BK2683" i="12"/>
  <c r="BJ2683" i="12"/>
  <c r="BI2683" i="12"/>
  <c r="BH2683" i="12"/>
  <c r="BG2683" i="12"/>
  <c r="BF2683" i="12"/>
  <c r="BC2683" i="12"/>
  <c r="BB2683" i="12"/>
  <c r="BA2683" i="12"/>
  <c r="BP2682" i="12"/>
  <c r="BO2682" i="12"/>
  <c r="BK2682" i="12"/>
  <c r="BJ2682" i="12"/>
  <c r="BI2682" i="12"/>
  <c r="BH2682" i="12"/>
  <c r="BG2682" i="12"/>
  <c r="BF2682" i="12"/>
  <c r="BC2682" i="12"/>
  <c r="BB2682" i="12"/>
  <c r="BA2682" i="12"/>
  <c r="BP2681" i="12"/>
  <c r="BO2681" i="12"/>
  <c r="BK2681" i="12"/>
  <c r="BJ2681" i="12"/>
  <c r="BI2681" i="12"/>
  <c r="BH2681" i="12"/>
  <c r="BG2681" i="12"/>
  <c r="BF2681" i="12"/>
  <c r="BC2681" i="12"/>
  <c r="BB2681" i="12"/>
  <c r="BA2681" i="12"/>
  <c r="BP2680" i="12"/>
  <c r="BO2680" i="12"/>
  <c r="BK2680" i="12"/>
  <c r="BJ2680" i="12"/>
  <c r="BI2680" i="12"/>
  <c r="BH2680" i="12"/>
  <c r="BG2680" i="12"/>
  <c r="BF2680" i="12"/>
  <c r="BC2680" i="12"/>
  <c r="BB2680" i="12"/>
  <c r="BA2680" i="12"/>
  <c r="BP2679" i="12"/>
  <c r="BO2679" i="12"/>
  <c r="BK2679" i="12"/>
  <c r="BJ2679" i="12"/>
  <c r="BI2679" i="12"/>
  <c r="BH2679" i="12"/>
  <c r="BG2679" i="12"/>
  <c r="BF2679" i="12"/>
  <c r="BC2679" i="12"/>
  <c r="BB2679" i="12"/>
  <c r="BA2679" i="12"/>
  <c r="BP2678" i="12"/>
  <c r="BO2678" i="12"/>
  <c r="BK2678" i="12"/>
  <c r="BJ2678" i="12"/>
  <c r="BI2678" i="12"/>
  <c r="BH2678" i="12"/>
  <c r="BG2678" i="12"/>
  <c r="BF2678" i="12"/>
  <c r="BC2678" i="12"/>
  <c r="BB2678" i="12"/>
  <c r="BA2678" i="12"/>
  <c r="BP2677" i="12"/>
  <c r="BO2677" i="12"/>
  <c r="BK2677" i="12"/>
  <c r="BJ2677" i="12"/>
  <c r="BI2677" i="12"/>
  <c r="BH2677" i="12"/>
  <c r="BG2677" i="12"/>
  <c r="BF2677" i="12"/>
  <c r="BC2677" i="12"/>
  <c r="BB2677" i="12"/>
  <c r="BA2677" i="12"/>
  <c r="BP2676" i="12"/>
  <c r="BO2676" i="12"/>
  <c r="BK2676" i="12"/>
  <c r="BJ2676" i="12"/>
  <c r="BI2676" i="12"/>
  <c r="BH2676" i="12"/>
  <c r="BG2676" i="12"/>
  <c r="BF2676" i="12"/>
  <c r="BC2676" i="12"/>
  <c r="BB2676" i="12"/>
  <c r="BA2676" i="12"/>
  <c r="BP2675" i="12"/>
  <c r="BO2675" i="12"/>
  <c r="BK2675" i="12"/>
  <c r="BJ2675" i="12"/>
  <c r="BI2675" i="12"/>
  <c r="BH2675" i="12"/>
  <c r="BG2675" i="12"/>
  <c r="BF2675" i="12"/>
  <c r="BC2675" i="12"/>
  <c r="BB2675" i="12"/>
  <c r="BA2675" i="12"/>
  <c r="BP2674" i="12"/>
  <c r="BO2674" i="12"/>
  <c r="BK2674" i="12"/>
  <c r="BJ2674" i="12"/>
  <c r="BI2674" i="12"/>
  <c r="BH2674" i="12"/>
  <c r="BG2674" i="12"/>
  <c r="BF2674" i="12"/>
  <c r="BC2674" i="12"/>
  <c r="BB2674" i="12"/>
  <c r="BA2674" i="12"/>
  <c r="BP2673" i="12"/>
  <c r="BO2673" i="12"/>
  <c r="BK2673" i="12"/>
  <c r="BJ2673" i="12"/>
  <c r="BI2673" i="12"/>
  <c r="BH2673" i="12"/>
  <c r="BG2673" i="12"/>
  <c r="BF2673" i="12"/>
  <c r="BC2673" i="12"/>
  <c r="BB2673" i="12"/>
  <c r="BA2673" i="12"/>
  <c r="BP570" i="12"/>
  <c r="BO570" i="12"/>
  <c r="BK570" i="12"/>
  <c r="BJ570" i="12"/>
  <c r="BI570" i="12"/>
  <c r="BH570" i="12"/>
  <c r="BG570" i="12"/>
  <c r="BF570" i="12"/>
  <c r="BC570" i="12"/>
  <c r="BB570" i="12"/>
  <c r="BA570" i="12"/>
  <c r="BP569" i="12"/>
  <c r="BO569" i="12"/>
  <c r="BK569" i="12"/>
  <c r="BJ569" i="12"/>
  <c r="BI569" i="12"/>
  <c r="BH569" i="12"/>
  <c r="BG569" i="12"/>
  <c r="BF569" i="12"/>
  <c r="BC569" i="12"/>
  <c r="BB569" i="12"/>
  <c r="BA569" i="12"/>
  <c r="BK568" i="12"/>
  <c r="BH568" i="12"/>
  <c r="BB568" i="12"/>
  <c r="BK567" i="12"/>
  <c r="BH567" i="12"/>
  <c r="BB567" i="12"/>
  <c r="BK566" i="12"/>
  <c r="BH566" i="12"/>
  <c r="BB566" i="12"/>
  <c r="BK565" i="12"/>
  <c r="BH565" i="12"/>
  <c r="BG565" i="12"/>
  <c r="BC565" i="12"/>
  <c r="BB565" i="12"/>
  <c r="BK564" i="12"/>
  <c r="BH564" i="12"/>
  <c r="BG564" i="12"/>
  <c r="BC564" i="12"/>
  <c r="BB564" i="12"/>
  <c r="BK563" i="12"/>
  <c r="BH563" i="12"/>
  <c r="BG563" i="12"/>
  <c r="BC563" i="12"/>
  <c r="BB563" i="12"/>
  <c r="BK562" i="12"/>
  <c r="BH562" i="12"/>
  <c r="BG562" i="12"/>
  <c r="BC562" i="12"/>
  <c r="BB562" i="12"/>
  <c r="BK561" i="12"/>
  <c r="BH561" i="12"/>
  <c r="BB561" i="12"/>
  <c r="BK560" i="12"/>
  <c r="BH560" i="12"/>
  <c r="BG560" i="12"/>
  <c r="BC560" i="12"/>
  <c r="BB560" i="12"/>
  <c r="BK559" i="12"/>
  <c r="BH559" i="12"/>
  <c r="BG559" i="12"/>
  <c r="BC559" i="12"/>
  <c r="BB559" i="12"/>
  <c r="BK558" i="12"/>
  <c r="BH558" i="12"/>
  <c r="BG558" i="12"/>
  <c r="BC558" i="12"/>
  <c r="BB558" i="12"/>
  <c r="BK557" i="12"/>
  <c r="BH557" i="12"/>
  <c r="BG557" i="12"/>
  <c r="BC557" i="12"/>
  <c r="BB557" i="12"/>
  <c r="BK556" i="12"/>
  <c r="BH556" i="12"/>
  <c r="BG556" i="12"/>
  <c r="BC556" i="12"/>
  <c r="BB556" i="12"/>
  <c r="BK555" i="12"/>
  <c r="BH555" i="12"/>
  <c r="BG555" i="12"/>
  <c r="BC555" i="12"/>
  <c r="BB555" i="12"/>
  <c r="BK554" i="12"/>
  <c r="BH554" i="12"/>
  <c r="BG554" i="12"/>
  <c r="BC554" i="12"/>
  <c r="BB554" i="12"/>
  <c r="BK553" i="12"/>
  <c r="BH553" i="12"/>
  <c r="BG553" i="12"/>
  <c r="BC553" i="12"/>
  <c r="BB553" i="12"/>
  <c r="BK552" i="12"/>
  <c r="BH552" i="12"/>
  <c r="BG552" i="12"/>
  <c r="BC552" i="12"/>
  <c r="BB552" i="12"/>
  <c r="BK551" i="12"/>
  <c r="BH551" i="12"/>
  <c r="BG551" i="12"/>
  <c r="BC551" i="12"/>
  <c r="BB551" i="12"/>
  <c r="BK550" i="12"/>
  <c r="BH550" i="12"/>
  <c r="BG550" i="12"/>
  <c r="BC550" i="12"/>
  <c r="BB550" i="12"/>
  <c r="BK549" i="12"/>
  <c r="BH549" i="12"/>
  <c r="BG549" i="12"/>
  <c r="BC549" i="12"/>
  <c r="BB549" i="12"/>
  <c r="BK548" i="12"/>
  <c r="BH548" i="12"/>
  <c r="BG548" i="12"/>
  <c r="BC548" i="12"/>
  <c r="BB548" i="12"/>
  <c r="BK547" i="12"/>
  <c r="BH547" i="12"/>
  <c r="BG547" i="12"/>
  <c r="BC547" i="12"/>
  <c r="BB547" i="12"/>
  <c r="BK546" i="12"/>
  <c r="BH546" i="12"/>
  <c r="BG546" i="12"/>
  <c r="BC546" i="12"/>
  <c r="BB546" i="12"/>
  <c r="BK545" i="12"/>
  <c r="BH545" i="12"/>
  <c r="BG545" i="12"/>
  <c r="BC545" i="12"/>
  <c r="BB545" i="12"/>
  <c r="BK544" i="12"/>
  <c r="BH544" i="12"/>
  <c r="BG544" i="12"/>
  <c r="BC544" i="12"/>
  <c r="BB544" i="12"/>
  <c r="BK543" i="12"/>
  <c r="BH543" i="12"/>
  <c r="BG543" i="12"/>
  <c r="BC543" i="12"/>
  <c r="BB543" i="12"/>
  <c r="BK542" i="12"/>
  <c r="BH542" i="12"/>
  <c r="BG542" i="12"/>
  <c r="BC542" i="12"/>
  <c r="BB542" i="12"/>
  <c r="BK541" i="12"/>
  <c r="BH541" i="12"/>
  <c r="BG541" i="12"/>
  <c r="BC541" i="12"/>
  <c r="BB541" i="12"/>
  <c r="BK540" i="12"/>
  <c r="BH540" i="12"/>
  <c r="BG540" i="12"/>
  <c r="BC540" i="12"/>
  <c r="BB540" i="12"/>
  <c r="BK539" i="12"/>
  <c r="BH539" i="12"/>
  <c r="BG539" i="12"/>
  <c r="BC539" i="12"/>
  <c r="BB539" i="12"/>
  <c r="BK538" i="12"/>
  <c r="BH538" i="12"/>
  <c r="BG538" i="12"/>
  <c r="BC538" i="12"/>
  <c r="BB538" i="12"/>
  <c r="BK537" i="12"/>
  <c r="BH537" i="12"/>
  <c r="BG537" i="12"/>
  <c r="BC537" i="12"/>
  <c r="BB537" i="12"/>
  <c r="BK536" i="12"/>
  <c r="BH536" i="12"/>
  <c r="BG536" i="12"/>
  <c r="BC536" i="12"/>
  <c r="BB536" i="12"/>
  <c r="BK535" i="12"/>
  <c r="BH535" i="12"/>
  <c r="BG535" i="12"/>
  <c r="BC535" i="12"/>
  <c r="BB535" i="12"/>
  <c r="BK534" i="12"/>
  <c r="BH534" i="12"/>
  <c r="BG534" i="12"/>
  <c r="BC534" i="12"/>
  <c r="BB534" i="12"/>
  <c r="BK533" i="12"/>
  <c r="BH533" i="12"/>
  <c r="BG533" i="12"/>
  <c r="BC533" i="12"/>
  <c r="BB533" i="12"/>
  <c r="BK532" i="12"/>
  <c r="BH532" i="12"/>
  <c r="BG532" i="12"/>
  <c r="BC532" i="12"/>
  <c r="BB532" i="12"/>
  <c r="BK531" i="12"/>
  <c r="BH531" i="12"/>
  <c r="BG531" i="12"/>
  <c r="BC531" i="12"/>
  <c r="BB531" i="12"/>
  <c r="BK530" i="12"/>
  <c r="BH530" i="12"/>
  <c r="BG530" i="12"/>
  <c r="BC530" i="12"/>
  <c r="BB530" i="12"/>
  <c r="BK529" i="12"/>
  <c r="BH529" i="12"/>
  <c r="BG529" i="12"/>
  <c r="BC529" i="12"/>
  <c r="BB529" i="12"/>
  <c r="BK528" i="12"/>
  <c r="BH528" i="12"/>
  <c r="BG528" i="12"/>
  <c r="BC528" i="12"/>
  <c r="BB528" i="12"/>
  <c r="BK527" i="12"/>
  <c r="BH527" i="12"/>
  <c r="BB527" i="12"/>
  <c r="BK526" i="12"/>
  <c r="BH526" i="12"/>
  <c r="BB526" i="12"/>
  <c r="BK525" i="12"/>
  <c r="BH525" i="12"/>
  <c r="BB525" i="12"/>
  <c r="BK524" i="12"/>
  <c r="BH524" i="12"/>
  <c r="BB524" i="12"/>
  <c r="BK523" i="12"/>
  <c r="BH523" i="12"/>
  <c r="BG523" i="12"/>
  <c r="BC523" i="12"/>
  <c r="BB523" i="12"/>
  <c r="BK522" i="12"/>
  <c r="BH522" i="12"/>
  <c r="BG522" i="12"/>
  <c r="BC522" i="12"/>
  <c r="BB522" i="12"/>
  <c r="BG521" i="12"/>
  <c r="BC521" i="12"/>
  <c r="BK520" i="12"/>
  <c r="BH520" i="12"/>
  <c r="BB520" i="12"/>
  <c r="BG518" i="12"/>
  <c r="BC518" i="12"/>
  <c r="BP202" i="12"/>
  <c r="BI202" i="12"/>
  <c r="BF202" i="12"/>
  <c r="BP163" i="12"/>
  <c r="BI163" i="12"/>
  <c r="BF163" i="12"/>
  <c r="BP156" i="12"/>
  <c r="BI156" i="12"/>
  <c r="BF156" i="12"/>
  <c r="BP155" i="12"/>
  <c r="BI155" i="12"/>
  <c r="BF155" i="12"/>
  <c r="BP154" i="12"/>
  <c r="BI154" i="12"/>
  <c r="BF154" i="12"/>
  <c r="BP153" i="12"/>
  <c r="BI153" i="12"/>
  <c r="BF153" i="12"/>
  <c r="BP151" i="12"/>
  <c r="BI151" i="12"/>
  <c r="BF151" i="12"/>
  <c r="BP150" i="12"/>
  <c r="BI150" i="12"/>
  <c r="BF150" i="12"/>
  <c r="BP149" i="12"/>
  <c r="BI149" i="12"/>
  <c r="BF149" i="12"/>
  <c r="BP145" i="12"/>
  <c r="BI145" i="12"/>
  <c r="BF145" i="12"/>
  <c r="BP144" i="12"/>
  <c r="BI144" i="12"/>
  <c r="BF144" i="12"/>
  <c r="BP141" i="12"/>
  <c r="BI141" i="12"/>
  <c r="BF141" i="12"/>
  <c r="BP136" i="12"/>
  <c r="BI136" i="12"/>
  <c r="BF136" i="12"/>
  <c r="BP135" i="12"/>
  <c r="BI135" i="12"/>
  <c r="BF135" i="12"/>
  <c r="BP132" i="12"/>
  <c r="BI132" i="12"/>
  <c r="BF132" i="12"/>
  <c r="BP131" i="12"/>
  <c r="BI131" i="12"/>
  <c r="BF131" i="12"/>
  <c r="BP130" i="12"/>
  <c r="BO130" i="12"/>
  <c r="BK130" i="12"/>
  <c r="BJ130" i="12"/>
  <c r="BI130" i="12"/>
  <c r="BH130" i="12"/>
  <c r="BG130" i="12"/>
  <c r="BF130" i="12"/>
  <c r="BP129" i="12"/>
  <c r="BO129" i="12"/>
  <c r="BK129" i="12"/>
  <c r="BJ129" i="12"/>
  <c r="BI129" i="12"/>
  <c r="BH129" i="12"/>
  <c r="BG129" i="12"/>
  <c r="BF129" i="12"/>
  <c r="BP128" i="12"/>
  <c r="BK128" i="12"/>
  <c r="BI128" i="12"/>
  <c r="BH128" i="12"/>
  <c r="BF128" i="12"/>
  <c r="BP127" i="12"/>
  <c r="BK127" i="12"/>
  <c r="BI127" i="12"/>
  <c r="BH127" i="12"/>
  <c r="BF127" i="12"/>
  <c r="BP126" i="12"/>
  <c r="BK126" i="12"/>
  <c r="BI126" i="12"/>
  <c r="BH126" i="12"/>
  <c r="BF126" i="12"/>
  <c r="BP124" i="12"/>
  <c r="BK124" i="12"/>
  <c r="BI124" i="12"/>
  <c r="BH124" i="12"/>
  <c r="BF124" i="12"/>
  <c r="BR114" i="12"/>
  <c r="BK114" i="12"/>
  <c r="BH114" i="12"/>
  <c r="BP112" i="12"/>
  <c r="BK112" i="12"/>
  <c r="BI112" i="12"/>
  <c r="BH112" i="12"/>
  <c r="BF112" i="12"/>
  <c r="BP111" i="12"/>
  <c r="BK111" i="12"/>
  <c r="BI111" i="12"/>
  <c r="BH111" i="12"/>
  <c r="BF111" i="12"/>
  <c r="BP110" i="12"/>
  <c r="BK110" i="12"/>
  <c r="BI110" i="12"/>
  <c r="BH110" i="12"/>
  <c r="BF110" i="12"/>
  <c r="BP109" i="12"/>
  <c r="BK109" i="12"/>
  <c r="BI109" i="12"/>
  <c r="BH109" i="12"/>
  <c r="BF109" i="12"/>
  <c r="BP108" i="12"/>
  <c r="BK108" i="12"/>
  <c r="BI108" i="12"/>
  <c r="BH108" i="12"/>
  <c r="BF108" i="12"/>
  <c r="BP107" i="12"/>
  <c r="BK107" i="12"/>
  <c r="BI107" i="12"/>
  <c r="BH107" i="12"/>
  <c r="BF107" i="12"/>
  <c r="BP105" i="12"/>
  <c r="BK105" i="12"/>
  <c r="BI105" i="12"/>
  <c r="BH105" i="12"/>
  <c r="BF105" i="12"/>
  <c r="BP104" i="12"/>
  <c r="BK104" i="12"/>
  <c r="BI104" i="12"/>
  <c r="BH104" i="12"/>
  <c r="BF104" i="12"/>
  <c r="BR103" i="12"/>
  <c r="BK103" i="12"/>
  <c r="BH103" i="12"/>
  <c r="BP102" i="12"/>
  <c r="BK102" i="12"/>
  <c r="BI102" i="12"/>
  <c r="BH102" i="12"/>
  <c r="BF102" i="12"/>
  <c r="BP101" i="12"/>
  <c r="BO101" i="12"/>
  <c r="BK101" i="12"/>
  <c r="BJ101" i="12"/>
  <c r="BI101" i="12"/>
  <c r="BH101" i="12"/>
  <c r="BG101" i="12"/>
  <c r="BF101" i="12"/>
  <c r="BR100" i="12"/>
  <c r="BK100" i="12"/>
  <c r="BH100" i="12"/>
  <c r="BR99" i="12"/>
  <c r="BK99" i="12"/>
  <c r="BH99" i="12"/>
  <c r="BG99" i="12"/>
  <c r="BR98" i="12"/>
  <c r="BK98" i="12"/>
  <c r="BH98" i="12"/>
  <c r="BG98" i="12"/>
  <c r="BR96" i="12"/>
  <c r="BK96" i="12"/>
  <c r="BH96" i="12"/>
  <c r="BP95" i="12"/>
  <c r="BK95" i="12"/>
  <c r="BI95" i="12"/>
  <c r="BH95" i="12"/>
  <c r="BF95" i="12"/>
  <c r="BR92" i="12"/>
  <c r="BK92" i="12"/>
  <c r="BH92" i="12"/>
  <c r="BR89" i="12"/>
  <c r="BK89" i="12"/>
  <c r="BH89" i="12"/>
  <c r="BR88" i="12"/>
  <c r="BK88" i="12"/>
  <c r="BH88" i="12"/>
  <c r="BR87" i="12"/>
  <c r="BK87" i="12"/>
  <c r="BH87" i="12"/>
  <c r="BR86" i="12"/>
  <c r="BK86" i="12"/>
  <c r="BH86" i="12"/>
  <c r="BP85" i="12"/>
  <c r="BK85" i="12"/>
  <c r="BI85" i="12"/>
  <c r="BH85" i="12"/>
  <c r="BF85" i="12"/>
  <c r="BP84" i="12"/>
  <c r="BK84" i="12"/>
  <c r="BI84" i="12"/>
  <c r="BH84" i="12"/>
  <c r="BF84" i="12"/>
  <c r="BP83" i="12"/>
  <c r="BK83" i="12"/>
  <c r="BI83" i="12"/>
  <c r="BH83" i="12"/>
  <c r="BF83" i="12"/>
  <c r="BP82" i="12"/>
  <c r="BK82" i="12"/>
  <c r="BI82" i="12"/>
  <c r="BH82" i="12"/>
  <c r="BF82" i="12"/>
  <c r="BR81" i="12"/>
  <c r="BK81" i="12"/>
  <c r="BH81" i="12"/>
  <c r="BG81" i="12"/>
  <c r="BR79" i="12"/>
  <c r="BK79" i="12"/>
  <c r="BH79" i="12"/>
  <c r="BR77" i="12"/>
  <c r="BK77" i="12"/>
  <c r="BH77" i="12"/>
  <c r="BG77" i="12"/>
  <c r="BR76" i="12"/>
  <c r="BK76" i="12"/>
  <c r="BH76" i="12"/>
  <c r="BG76" i="12"/>
  <c r="BP75" i="12"/>
  <c r="BK75" i="12"/>
  <c r="BI75" i="12"/>
  <c r="BH75" i="12"/>
  <c r="BF75" i="12"/>
  <c r="BP74" i="12"/>
  <c r="BK74" i="12"/>
  <c r="BI74" i="12"/>
  <c r="BH74" i="12"/>
  <c r="BF74" i="12"/>
  <c r="BP73" i="12"/>
  <c r="BK73" i="12"/>
  <c r="BI73" i="12"/>
  <c r="BH73" i="12"/>
  <c r="BF73" i="12"/>
  <c r="BP72" i="12"/>
  <c r="BK72" i="12"/>
  <c r="BI72" i="12"/>
  <c r="BH72" i="12"/>
  <c r="BF72" i="12"/>
  <c r="BP71" i="12"/>
  <c r="BK71" i="12"/>
  <c r="BI71" i="12"/>
  <c r="BH71" i="12"/>
  <c r="BF71" i="12"/>
  <c r="BP70" i="12"/>
  <c r="BK70" i="12"/>
  <c r="BI70" i="12"/>
  <c r="BH70" i="12"/>
  <c r="BF70" i="12"/>
  <c r="BP69" i="12"/>
  <c r="BK69" i="12"/>
  <c r="BI69" i="12"/>
  <c r="BH69" i="12"/>
  <c r="BF69" i="12"/>
  <c r="BP68" i="12"/>
  <c r="BK68" i="12"/>
  <c r="BI68" i="12"/>
  <c r="BH68" i="12"/>
  <c r="BF68" i="12"/>
  <c r="BP67" i="12"/>
  <c r="BK67" i="12"/>
  <c r="BI67" i="12"/>
  <c r="BH67" i="12"/>
  <c r="BF67" i="12"/>
  <c r="BP66" i="12"/>
  <c r="BK66" i="12"/>
  <c r="BI66" i="12"/>
  <c r="BH66" i="12"/>
  <c r="BF66" i="12"/>
  <c r="BP65" i="12"/>
  <c r="BK65" i="12"/>
  <c r="BI65" i="12"/>
  <c r="BH65" i="12"/>
  <c r="BF65" i="12"/>
  <c r="BP64" i="12"/>
  <c r="BK64" i="12"/>
  <c r="BI64" i="12"/>
  <c r="BH64" i="12"/>
  <c r="BF64" i="12"/>
  <c r="BP63" i="12"/>
  <c r="BK63" i="12"/>
  <c r="BI63" i="12"/>
  <c r="BH63" i="12"/>
  <c r="BF63" i="12"/>
  <c r="BP62" i="12"/>
  <c r="BK62" i="12"/>
  <c r="BI62" i="12"/>
  <c r="BH62" i="12"/>
  <c r="BF62" i="12"/>
  <c r="BP61" i="12"/>
  <c r="BK61" i="12"/>
  <c r="BI61" i="12"/>
  <c r="BH61" i="12"/>
  <c r="BF61" i="12"/>
  <c r="BP60" i="12"/>
  <c r="BO60" i="12"/>
  <c r="BK60" i="12"/>
  <c r="BJ60" i="12"/>
  <c r="BI60" i="12"/>
  <c r="BH60" i="12"/>
  <c r="BG60" i="12"/>
  <c r="BF60" i="12"/>
  <c r="BP59" i="12"/>
  <c r="BK59" i="12"/>
  <c r="BI59" i="12"/>
  <c r="BH59" i="12"/>
  <c r="BF59" i="12"/>
  <c r="BP58" i="12"/>
  <c r="BK58" i="12"/>
  <c r="BI58" i="12"/>
  <c r="BH58" i="12"/>
  <c r="BF58" i="12"/>
  <c r="BP57" i="12"/>
  <c r="BO57" i="12"/>
  <c r="BK57" i="12"/>
  <c r="BJ57" i="12"/>
  <c r="BI57" i="12"/>
  <c r="BH57" i="12"/>
  <c r="BG57" i="12"/>
  <c r="BF57" i="12"/>
  <c r="BP56" i="12"/>
  <c r="BO56" i="12"/>
  <c r="BK56" i="12"/>
  <c r="BJ56" i="12"/>
  <c r="BI56" i="12"/>
  <c r="BH56" i="12"/>
  <c r="BG56" i="12"/>
  <c r="BF56" i="12"/>
  <c r="BP55" i="12"/>
  <c r="BJ55" i="12"/>
  <c r="BI55" i="12"/>
  <c r="BG55" i="12"/>
  <c r="BF55" i="12"/>
  <c r="BP54" i="12"/>
  <c r="BJ54" i="12"/>
  <c r="BI54" i="12"/>
  <c r="BG54" i="12"/>
  <c r="BF54" i="12"/>
  <c r="BP53" i="12"/>
  <c r="BO53" i="12"/>
  <c r="BK53" i="12"/>
  <c r="BJ53" i="12"/>
  <c r="BI53" i="12"/>
  <c r="BH53" i="12"/>
  <c r="BG53" i="12"/>
  <c r="BF53" i="12"/>
  <c r="BP52" i="12"/>
  <c r="BO52" i="12"/>
  <c r="BK52" i="12"/>
  <c r="BJ52" i="12"/>
  <c r="BI52" i="12"/>
  <c r="BH52" i="12"/>
  <c r="BG52" i="12"/>
  <c r="BF52" i="12"/>
  <c r="BP51" i="12"/>
  <c r="BK51" i="12"/>
  <c r="BI51" i="12"/>
  <c r="BH51" i="12"/>
  <c r="BF51" i="12"/>
  <c r="BP50" i="12"/>
  <c r="BK50" i="12"/>
  <c r="BI50" i="12"/>
  <c r="BH50" i="12"/>
  <c r="BF50" i="12"/>
  <c r="BP49" i="12"/>
  <c r="BK49" i="12"/>
  <c r="BI49" i="12"/>
  <c r="BH49" i="12"/>
  <c r="BF49" i="12"/>
  <c r="BP48" i="12"/>
  <c r="BK48" i="12"/>
  <c r="BI48" i="12"/>
  <c r="BH48" i="12"/>
  <c r="BF48" i="12"/>
  <c r="BP47" i="12"/>
  <c r="BK47" i="12"/>
  <c r="BI47" i="12"/>
  <c r="BH47" i="12"/>
  <c r="BF47" i="12"/>
  <c r="BP46" i="12"/>
  <c r="BK46" i="12"/>
  <c r="BI46" i="12"/>
  <c r="BH46" i="12"/>
  <c r="BF46" i="12"/>
  <c r="BP45" i="12"/>
  <c r="BK45" i="12"/>
  <c r="BI45" i="12"/>
  <c r="BH45" i="12"/>
  <c r="BF45" i="12"/>
  <c r="BP44" i="12"/>
  <c r="BK44" i="12"/>
  <c r="BI44" i="12"/>
  <c r="BH44" i="12"/>
  <c r="BF44" i="12"/>
  <c r="BP43" i="12"/>
  <c r="BK43" i="12"/>
  <c r="BI43" i="12"/>
  <c r="BH43" i="12"/>
  <c r="BF43" i="12"/>
  <c r="BP42" i="12"/>
  <c r="BK42" i="12"/>
  <c r="BI42" i="12"/>
  <c r="BH42" i="12"/>
  <c r="BF42" i="12"/>
  <c r="BP41" i="12"/>
  <c r="BK41" i="12"/>
  <c r="BI41" i="12"/>
  <c r="BH41" i="12"/>
  <c r="BF41" i="12"/>
  <c r="BP40" i="12"/>
  <c r="BK40" i="12"/>
  <c r="BI40" i="12"/>
  <c r="BH40" i="12"/>
  <c r="BF40" i="12"/>
  <c r="BP39" i="12"/>
  <c r="BK39" i="12"/>
  <c r="BI39" i="12"/>
  <c r="BH39" i="12"/>
  <c r="BF39" i="12"/>
  <c r="BP38" i="12"/>
  <c r="BK38" i="12"/>
  <c r="BI38" i="12"/>
  <c r="BH38" i="12"/>
  <c r="BF38" i="12"/>
  <c r="BP37" i="12"/>
  <c r="BK37" i="12"/>
  <c r="BI37" i="12"/>
  <c r="BH37" i="12"/>
  <c r="BF37" i="12"/>
  <c r="BP36" i="12"/>
  <c r="BK36" i="12"/>
  <c r="BI36" i="12"/>
  <c r="BH36" i="12"/>
  <c r="BF36" i="12"/>
  <c r="BP35" i="12"/>
  <c r="BK35" i="12"/>
  <c r="BI35" i="12"/>
  <c r="BH35" i="12"/>
  <c r="BF35" i="12"/>
  <c r="BP34" i="12"/>
  <c r="BK34" i="12"/>
  <c r="BI34" i="12"/>
  <c r="BH34" i="12"/>
  <c r="BF34" i="12"/>
  <c r="BP33" i="12"/>
  <c r="BK33" i="12"/>
  <c r="BI33" i="12"/>
  <c r="BH33" i="12"/>
  <c r="BF33" i="12"/>
  <c r="BP32" i="12"/>
  <c r="BO32" i="12"/>
  <c r="BK32" i="12"/>
  <c r="BJ32" i="12"/>
  <c r="BI32" i="12"/>
  <c r="BH32" i="12"/>
  <c r="BG32" i="12"/>
  <c r="BF32" i="12"/>
  <c r="BP31" i="12"/>
  <c r="BK31" i="12"/>
  <c r="BI31" i="12"/>
  <c r="BH31" i="12"/>
  <c r="BF31" i="12"/>
  <c r="BP30" i="12"/>
  <c r="BK30" i="12"/>
  <c r="BI30" i="12"/>
  <c r="BH30" i="12"/>
  <c r="BF30" i="12"/>
  <c r="BP29" i="12"/>
  <c r="BO29" i="12"/>
  <c r="BK29" i="12"/>
  <c r="BJ29" i="12"/>
  <c r="BI29" i="12"/>
  <c r="BH29" i="12"/>
  <c r="BG29" i="12"/>
  <c r="BF29" i="12"/>
  <c r="BP28" i="12"/>
  <c r="BI28" i="12"/>
  <c r="BF28" i="12"/>
  <c r="BP27" i="12"/>
  <c r="BK27" i="12"/>
  <c r="BI27" i="12"/>
  <c r="BH27" i="12"/>
  <c r="BF27" i="12"/>
  <c r="BP26" i="12"/>
  <c r="BK26" i="12"/>
  <c r="BI26" i="12"/>
  <c r="BH26" i="12"/>
  <c r="BF26" i="12"/>
  <c r="BP25" i="12"/>
  <c r="BK25" i="12"/>
  <c r="BI25" i="12"/>
  <c r="BH25" i="12"/>
  <c r="BF25" i="12"/>
  <c r="BP24" i="12"/>
  <c r="BO24" i="12"/>
  <c r="BK24" i="12"/>
  <c r="BJ24" i="12"/>
  <c r="BI24" i="12"/>
  <c r="BH24" i="12"/>
  <c r="BG24" i="12"/>
  <c r="BF24" i="12"/>
  <c r="BP23" i="12"/>
  <c r="BK23" i="12"/>
  <c r="BI23" i="12"/>
  <c r="BH23" i="12"/>
  <c r="BF23" i="12"/>
  <c r="BP22" i="12"/>
  <c r="BJ22" i="12"/>
  <c r="BI22" i="12"/>
  <c r="BG22" i="12"/>
  <c r="BF22" i="12"/>
  <c r="BP21" i="12"/>
  <c r="BO21" i="12"/>
  <c r="BK21" i="12"/>
  <c r="BJ21" i="12"/>
  <c r="BI21" i="12"/>
  <c r="BH21" i="12"/>
  <c r="BG21" i="12"/>
  <c r="BF21" i="12"/>
  <c r="BP20" i="12"/>
  <c r="BK20" i="12"/>
  <c r="BI20" i="12"/>
  <c r="BH20" i="12"/>
  <c r="BF20" i="12"/>
  <c r="BR19" i="12"/>
  <c r="BK19" i="12"/>
  <c r="BH19" i="12"/>
  <c r="BP18" i="12"/>
  <c r="BK18" i="12"/>
  <c r="BI18" i="12"/>
  <c r="BH18" i="12"/>
  <c r="BF18" i="12"/>
  <c r="BR17" i="12"/>
  <c r="BK17" i="12"/>
  <c r="BH17" i="12"/>
  <c r="BR16" i="12"/>
  <c r="BK16" i="12"/>
  <c r="BH16" i="12"/>
  <c r="BR15" i="12"/>
  <c r="BK15" i="12"/>
  <c r="BH15" i="12"/>
  <c r="BP14" i="12"/>
  <c r="BK14" i="12"/>
  <c r="BI14" i="12"/>
  <c r="BH14" i="12"/>
  <c r="BF14" i="12"/>
  <c r="BP13" i="12"/>
  <c r="BK13" i="12"/>
  <c r="BI13" i="12"/>
  <c r="BH13" i="12"/>
  <c r="BF13" i="12"/>
  <c r="BR12" i="12"/>
  <c r="BK12" i="12"/>
  <c r="BH12" i="12"/>
  <c r="BR9" i="12"/>
  <c r="BK9" i="12"/>
  <c r="BH9" i="12"/>
  <c r="BG9" i="12"/>
  <c r="BR7" i="12"/>
  <c r="BK7" i="12"/>
  <c r="BH7" i="12"/>
  <c r="BG7" i="12"/>
  <c r="BP6" i="12"/>
  <c r="BO6" i="12"/>
  <c r="BK6" i="12"/>
  <c r="BJ6" i="12"/>
  <c r="BI6" i="12"/>
  <c r="BH6" i="12"/>
  <c r="BG6" i="12"/>
  <c r="BF6" i="12"/>
  <c r="BR4" i="12"/>
  <c r="BK4" i="12"/>
  <c r="BH4" i="12"/>
  <c r="BG4" i="12"/>
  <c r="BP3" i="12"/>
  <c r="BO3" i="12"/>
  <c r="BK3" i="12"/>
  <c r="BJ3" i="12"/>
  <c r="BI3" i="12"/>
  <c r="BH3" i="12"/>
  <c r="BG3" i="12"/>
  <c r="BF3" i="12"/>
  <c r="BP2" i="12"/>
  <c r="BO2" i="12"/>
  <c r="BK2" i="12"/>
  <c r="BJ2" i="12"/>
  <c r="BI2" i="12"/>
  <c r="BH2" i="12"/>
  <c r="BG2" i="12"/>
  <c r="BF2" i="12"/>
  <c r="BF2" i="12" a="1"/>
  <c r="BC2" i="12"/>
  <c r="BB2" i="12"/>
  <c r="BA2" i="12"/>
  <c r="L30" i="2"/>
  <c r="L29" i="2"/>
  <c r="C31" i="2"/>
  <c r="C32" i="2"/>
  <c r="C27" i="2"/>
  <c r="C28" i="2"/>
  <c r="C29" i="2"/>
  <c r="C30" i="2"/>
  <c r="C26" i="2"/>
  <c r="C25" i="2"/>
  <c r="C24" i="2"/>
  <c r="C23" i="2"/>
  <c r="C22" i="2"/>
  <c r="C21" i="2"/>
  <c r="C20" i="2"/>
  <c r="C18" i="2"/>
  <c r="C17" i="2"/>
  <c r="C19" i="2"/>
  <c r="C15" i="2"/>
  <c r="C16" i="2"/>
  <c r="C14" i="2"/>
  <c r="C10" i="2"/>
  <c r="C13" i="2"/>
  <c r="B10" i="11"/>
  <c r="F10" i="11"/>
  <c r="F8" i="11"/>
  <c r="B8" i="11"/>
  <c r="B6" i="11"/>
  <c r="B4" i="5"/>
  <c r="G9" i="9"/>
  <c r="I9" i="9"/>
  <c r="I7" i="9"/>
  <c r="G7" i="9"/>
  <c r="G5" i="9"/>
  <c r="D17" i="9"/>
  <c r="B17" i="9"/>
  <c r="H9" i="2" l="1"/>
  <c r="I9" i="2" s="1"/>
  <c r="B9" i="2"/>
  <c r="H13" i="2" l="1"/>
  <c r="I13" i="2" s="1"/>
  <c r="H14" i="2"/>
  <c r="I14" i="2" s="1"/>
  <c r="H15" i="2"/>
  <c r="I15" i="2" s="1"/>
  <c r="H16" i="2"/>
  <c r="I16" i="2" s="1"/>
  <c r="H17" i="2"/>
  <c r="I17" i="2" s="1"/>
  <c r="H18" i="2"/>
  <c r="I18" i="2" s="1"/>
  <c r="H19" i="2"/>
  <c r="I19" i="2" s="1"/>
  <c r="H20" i="2"/>
  <c r="I20" i="2" s="1"/>
  <c r="H21" i="2"/>
  <c r="H22" i="2"/>
  <c r="H23" i="2"/>
  <c r="I23" i="2" s="1"/>
  <c r="H5" i="2"/>
  <c r="I5" i="2" s="1"/>
  <c r="B7" i="2"/>
  <c r="B8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6" i="2"/>
  <c r="B5" i="2"/>
  <c r="A6" i="10"/>
  <c r="A5" i="10"/>
  <c r="A4" i="10"/>
  <c r="A3" i="10"/>
  <c r="F102" i="8"/>
  <c r="G102" i="8" s="1"/>
  <c r="F101" i="8"/>
  <c r="G101" i="8" s="1"/>
  <c r="G100" i="8"/>
  <c r="F100" i="8"/>
  <c r="G99" i="8"/>
  <c r="F99" i="8"/>
  <c r="G98" i="8"/>
  <c r="F98" i="8"/>
  <c r="G97" i="8"/>
  <c r="F97" i="8"/>
  <c r="G96" i="8"/>
  <c r="F96" i="8"/>
  <c r="G95" i="8"/>
  <c r="F95" i="8"/>
  <c r="G94" i="8"/>
  <c r="F94" i="8"/>
  <c r="G93" i="8"/>
  <c r="F93" i="8"/>
  <c r="G92" i="8"/>
  <c r="F92" i="8"/>
  <c r="G91" i="8"/>
  <c r="F91" i="8"/>
  <c r="G90" i="8"/>
  <c r="F90" i="8"/>
  <c r="G89" i="8"/>
  <c r="F89" i="8"/>
  <c r="G88" i="8"/>
  <c r="F88" i="8"/>
  <c r="G87" i="8"/>
  <c r="F87" i="8"/>
  <c r="G86" i="8"/>
  <c r="F86" i="8"/>
  <c r="G85" i="8"/>
  <c r="F85" i="8"/>
  <c r="G84" i="8"/>
  <c r="F84" i="8"/>
  <c r="G83" i="8"/>
  <c r="F83" i="8"/>
  <c r="G82" i="8"/>
  <c r="F82" i="8"/>
  <c r="G81" i="8"/>
  <c r="F81" i="8"/>
  <c r="G80" i="8"/>
  <c r="F80" i="8"/>
  <c r="G79" i="8"/>
  <c r="F79" i="8"/>
  <c r="G78" i="8"/>
  <c r="F78" i="8"/>
  <c r="G77" i="8"/>
  <c r="F77" i="8"/>
  <c r="G76" i="8"/>
  <c r="F76" i="8"/>
  <c r="G75" i="8"/>
  <c r="F75" i="8"/>
  <c r="G74" i="8"/>
  <c r="F74" i="8"/>
  <c r="G73" i="8"/>
  <c r="F73" i="8"/>
  <c r="G72" i="8"/>
  <c r="F72" i="8"/>
  <c r="G71" i="8"/>
  <c r="F71" i="8"/>
  <c r="G70" i="8"/>
  <c r="F70" i="8"/>
  <c r="G69" i="8"/>
  <c r="F69" i="8"/>
  <c r="G68" i="8"/>
  <c r="F68" i="8"/>
  <c r="G67" i="8"/>
  <c r="F67" i="8"/>
  <c r="G66" i="8"/>
  <c r="F66" i="8"/>
  <c r="G65" i="8"/>
  <c r="F65" i="8"/>
  <c r="G64" i="8"/>
  <c r="F64" i="8"/>
  <c r="G63" i="8"/>
  <c r="F63" i="8"/>
  <c r="G62" i="8"/>
  <c r="F62" i="8"/>
  <c r="G61" i="8"/>
  <c r="F61" i="8"/>
  <c r="G60" i="8"/>
  <c r="F60" i="8"/>
  <c r="G59" i="8"/>
  <c r="F59" i="8"/>
  <c r="G58" i="8"/>
  <c r="F58" i="8"/>
  <c r="G57" i="8"/>
  <c r="F57" i="8"/>
  <c r="G56" i="8"/>
  <c r="F56" i="8"/>
  <c r="G55" i="8"/>
  <c r="F55" i="8"/>
  <c r="G54" i="8"/>
  <c r="F54" i="8"/>
  <c r="G53" i="8"/>
  <c r="F53" i="8"/>
  <c r="G52" i="8"/>
  <c r="F52" i="8"/>
  <c r="G51" i="8"/>
  <c r="F51" i="8"/>
  <c r="G50" i="8"/>
  <c r="F50" i="8"/>
  <c r="G49" i="8"/>
  <c r="F49" i="8"/>
  <c r="G48" i="8"/>
  <c r="F48" i="8"/>
  <c r="G47" i="8"/>
  <c r="F47" i="8"/>
  <c r="G46" i="8"/>
  <c r="F46" i="8"/>
  <c r="G45" i="8"/>
  <c r="F45" i="8"/>
  <c r="G44" i="8"/>
  <c r="F44" i="8"/>
  <c r="G43" i="8"/>
  <c r="F43" i="8"/>
  <c r="G42" i="8"/>
  <c r="F42" i="8"/>
  <c r="G41" i="8"/>
  <c r="F41" i="8"/>
  <c r="G40" i="8"/>
  <c r="F40" i="8"/>
  <c r="G39" i="8"/>
  <c r="F39" i="8"/>
  <c r="G38" i="8"/>
  <c r="F38" i="8"/>
  <c r="G37" i="8"/>
  <c r="F37" i="8"/>
  <c r="G36" i="8"/>
  <c r="F36" i="8"/>
  <c r="G35" i="8"/>
  <c r="F35" i="8"/>
  <c r="G34" i="8"/>
  <c r="F34" i="8"/>
  <c r="G33" i="8"/>
  <c r="F33" i="8"/>
  <c r="G32" i="8"/>
  <c r="F32" i="8"/>
  <c r="G31" i="8"/>
  <c r="F31" i="8"/>
  <c r="G30" i="8"/>
  <c r="F30" i="8"/>
  <c r="G29" i="8"/>
  <c r="F29" i="8"/>
  <c r="G28" i="8"/>
  <c r="F28" i="8"/>
  <c r="G27" i="8"/>
  <c r="F27" i="8"/>
  <c r="G26" i="8"/>
  <c r="F26" i="8"/>
  <c r="G25" i="8"/>
  <c r="F25" i="8"/>
  <c r="G24" i="8"/>
  <c r="F24" i="8"/>
  <c r="G23" i="8"/>
  <c r="F23" i="8"/>
  <c r="G22" i="8"/>
  <c r="F22" i="8"/>
  <c r="G21" i="8"/>
  <c r="F21" i="8"/>
  <c r="G20" i="8"/>
  <c r="F20" i="8"/>
  <c r="G19" i="8"/>
  <c r="F19" i="8"/>
  <c r="G18" i="8"/>
  <c r="F18" i="8"/>
  <c r="G17" i="8"/>
  <c r="F17" i="8"/>
  <c r="G16" i="8"/>
  <c r="F16" i="8"/>
  <c r="G15" i="8"/>
  <c r="F15" i="8"/>
  <c r="G14" i="8"/>
  <c r="F14" i="8"/>
  <c r="G13" i="8"/>
  <c r="F13" i="8"/>
  <c r="G12" i="8"/>
  <c r="F12" i="8"/>
  <c r="G11" i="8"/>
  <c r="F11" i="8"/>
  <c r="G10" i="8"/>
  <c r="F10" i="8"/>
  <c r="G9" i="8"/>
  <c r="F9" i="8"/>
  <c r="G8" i="8"/>
  <c r="F8" i="8"/>
  <c r="G7" i="8"/>
  <c r="F7" i="8"/>
  <c r="G6" i="8"/>
  <c r="F6" i="8"/>
  <c r="G5" i="8"/>
  <c r="F5" i="8"/>
  <c r="G4" i="8"/>
  <c r="F4" i="8"/>
  <c r="G3" i="8"/>
  <c r="F3" i="8"/>
  <c r="H103" i="2"/>
  <c r="I103" i="2" s="1"/>
  <c r="H102" i="2"/>
  <c r="I102" i="2" s="1"/>
  <c r="H101" i="2"/>
  <c r="I101" i="2" s="1"/>
  <c r="H100" i="2"/>
  <c r="I100" i="2" s="1"/>
  <c r="H99" i="2"/>
  <c r="I99" i="2" s="1"/>
  <c r="H98" i="2"/>
  <c r="I98" i="2" s="1"/>
  <c r="H97" i="2"/>
  <c r="I97" i="2" s="1"/>
  <c r="H96" i="2"/>
  <c r="I96" i="2" s="1"/>
  <c r="H95" i="2"/>
  <c r="I95" i="2" s="1"/>
  <c r="H94" i="2"/>
  <c r="I94" i="2" s="1"/>
  <c r="H93" i="2"/>
  <c r="I93" i="2" s="1"/>
  <c r="H92" i="2"/>
  <c r="I92" i="2" s="1"/>
  <c r="H91" i="2"/>
  <c r="I91" i="2" s="1"/>
  <c r="H90" i="2"/>
  <c r="I90" i="2" s="1"/>
  <c r="H89" i="2"/>
  <c r="I89" i="2" s="1"/>
  <c r="H88" i="2"/>
  <c r="I88" i="2" s="1"/>
  <c r="H87" i="2"/>
  <c r="I87" i="2" s="1"/>
  <c r="H86" i="2"/>
  <c r="I86" i="2" s="1"/>
  <c r="H85" i="2"/>
  <c r="I85" i="2" s="1"/>
  <c r="H84" i="2"/>
  <c r="I84" i="2" s="1"/>
  <c r="H83" i="2"/>
  <c r="I83" i="2" s="1"/>
  <c r="H82" i="2"/>
  <c r="I82" i="2" s="1"/>
  <c r="H81" i="2"/>
  <c r="I81" i="2" s="1"/>
  <c r="H80" i="2"/>
  <c r="I80" i="2" s="1"/>
  <c r="H79" i="2"/>
  <c r="I79" i="2" s="1"/>
  <c r="H78" i="2"/>
  <c r="I78" i="2" s="1"/>
  <c r="H77" i="2"/>
  <c r="I77" i="2" s="1"/>
  <c r="H76" i="2"/>
  <c r="I76" i="2" s="1"/>
  <c r="H75" i="2"/>
  <c r="I75" i="2" s="1"/>
  <c r="H74" i="2"/>
  <c r="I74" i="2" s="1"/>
  <c r="H73" i="2"/>
  <c r="I73" i="2" s="1"/>
  <c r="H72" i="2"/>
  <c r="I72" i="2" s="1"/>
  <c r="H71" i="2"/>
  <c r="I71" i="2" s="1"/>
  <c r="H70" i="2"/>
  <c r="I70" i="2" s="1"/>
  <c r="H69" i="2"/>
  <c r="I69" i="2" s="1"/>
  <c r="H68" i="2"/>
  <c r="I68" i="2" s="1"/>
  <c r="H67" i="2"/>
  <c r="I67" i="2" s="1"/>
  <c r="H66" i="2"/>
  <c r="I66" i="2" s="1"/>
  <c r="H65" i="2"/>
  <c r="I65" i="2" s="1"/>
  <c r="H64" i="2"/>
  <c r="I64" i="2" s="1"/>
  <c r="H63" i="2"/>
  <c r="I63" i="2" s="1"/>
  <c r="H62" i="2"/>
  <c r="I62" i="2" s="1"/>
  <c r="H61" i="2"/>
  <c r="I61" i="2" s="1"/>
  <c r="H60" i="2"/>
  <c r="I60" i="2" s="1"/>
  <c r="H59" i="2"/>
  <c r="I59" i="2" s="1"/>
  <c r="H58" i="2"/>
  <c r="I58" i="2" s="1"/>
  <c r="H57" i="2"/>
  <c r="I57" i="2" s="1"/>
  <c r="H56" i="2"/>
  <c r="I56" i="2" s="1"/>
  <c r="H55" i="2"/>
  <c r="I55" i="2" s="1"/>
  <c r="H54" i="2"/>
  <c r="I54" i="2" s="1"/>
  <c r="H53" i="2"/>
  <c r="I53" i="2" s="1"/>
  <c r="H52" i="2"/>
  <c r="I52" i="2" s="1"/>
  <c r="H51" i="2"/>
  <c r="I51" i="2" s="1"/>
  <c r="H50" i="2"/>
  <c r="I50" i="2" s="1"/>
  <c r="H49" i="2"/>
  <c r="I49" i="2" s="1"/>
  <c r="H48" i="2"/>
  <c r="I48" i="2" s="1"/>
  <c r="H47" i="2"/>
  <c r="I47" i="2" s="1"/>
  <c r="H46" i="2"/>
  <c r="I46" i="2" s="1"/>
  <c r="H45" i="2"/>
  <c r="I45" i="2" s="1"/>
  <c r="H44" i="2"/>
  <c r="I44" i="2" s="1"/>
  <c r="H43" i="2"/>
  <c r="I43" i="2" s="1"/>
  <c r="H42" i="2"/>
  <c r="I42" i="2" s="1"/>
  <c r="H41" i="2"/>
  <c r="I41" i="2" s="1"/>
  <c r="H40" i="2"/>
  <c r="I40" i="2" s="1"/>
  <c r="H39" i="2"/>
  <c r="I39" i="2" s="1"/>
  <c r="H38" i="2"/>
  <c r="I38" i="2" s="1"/>
  <c r="H37" i="2"/>
  <c r="I37" i="2" s="1"/>
  <c r="H36" i="2"/>
  <c r="I36" i="2" s="1"/>
  <c r="H35" i="2"/>
  <c r="I35" i="2" s="1"/>
  <c r="H34" i="2"/>
  <c r="I34" i="2" s="1"/>
  <c r="H33" i="2"/>
  <c r="I33" i="2" s="1"/>
  <c r="H32" i="2"/>
  <c r="I32" i="2" s="1"/>
  <c r="H31" i="2"/>
  <c r="I31" i="2" s="1"/>
  <c r="H30" i="2"/>
  <c r="I30" i="2" s="1"/>
  <c r="H29" i="2"/>
  <c r="I29" i="2" s="1"/>
  <c r="H28" i="2"/>
  <c r="I28" i="2" s="1"/>
  <c r="H27" i="2"/>
  <c r="I27" i="2" s="1"/>
  <c r="H26" i="2"/>
  <c r="I26" i="2" s="1"/>
  <c r="H25" i="2"/>
  <c r="I25" i="2" s="1"/>
  <c r="H24" i="2"/>
  <c r="I24" i="2" s="1"/>
  <c r="I22" i="2"/>
  <c r="I21" i="2"/>
  <c r="H12" i="2"/>
  <c r="I12" i="2" s="1"/>
  <c r="H11" i="2"/>
  <c r="I11" i="2" s="1"/>
  <c r="H8" i="2"/>
  <c r="I8" i="2" s="1"/>
  <c r="H7" i="2"/>
  <c r="I7" i="2" s="1"/>
  <c r="H6" i="2"/>
  <c r="I6" i="2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4" authorId="0" shapeId="0" xr:uid="{00000000-0006-0000-0100-000002000000}">
      <text>
        <r>
          <rPr>
            <sz val="10"/>
            <color rgb="FF000000"/>
            <rFont val="Arial"/>
            <family val="2"/>
            <scheme val="minor"/>
          </rPr>
          <t>You don't have to add the seconds, if you don't add the seconds when recording then the sheet will assume zero seconds.
	-Craig Woods</t>
        </r>
      </text>
    </comment>
    <comment ref="C4" authorId="0" shapeId="0" xr:uid="{00000000-0006-0000-0100-000006000000}">
      <text>
        <r>
          <rPr>
            <sz val="10"/>
            <color rgb="FF000000"/>
            <rFont val="Arial"/>
            <family val="2"/>
            <scheme val="minor"/>
          </rPr>
          <t>(including waste)
	-Craig Woods</t>
        </r>
      </text>
    </comment>
    <comment ref="D4" authorId="0" shapeId="0" xr:uid="{00000000-0006-0000-0100-000004000000}">
      <text>
        <r>
          <rPr>
            <sz val="10"/>
            <color rgb="FF000000"/>
            <rFont val="Arial"/>
            <family val="2"/>
            <scheme val="minor"/>
          </rPr>
          <t>Dilute such that the reading is between 0.1 and 0.8. Unnecessary to record values which didn't fit in that range after you've re-run the dilution and measured again.
	-Craig Woods</t>
        </r>
      </text>
    </comment>
    <comment ref="G4" authorId="0" shapeId="0" xr:uid="{00000000-0006-0000-0100-000005000000}">
      <text>
        <r>
          <rPr>
            <sz val="10"/>
            <color rgb="FF000000"/>
            <rFont val="Arial"/>
            <family val="2"/>
            <scheme val="minor"/>
          </rPr>
          <t>Undiluted = 1
1:1 sample to blank = 2
990 µl blank with 10 µl sample = 100
	-Craig Woods</t>
        </r>
      </text>
    </comment>
    <comment ref="I4" authorId="0" shapeId="0" xr:uid="{00000000-0006-0000-0100-000003000000}">
      <text>
        <r>
          <rPr>
            <sz val="10"/>
            <color rgb="FF000000"/>
            <rFont val="Arial"/>
            <family val="2"/>
            <scheme val="minor"/>
          </rPr>
          <t>The cell dry weight is approximately 0.3 * the OD.
	-Craig Woods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2" authorId="0" shapeId="0" xr:uid="{00000000-0006-0000-0300-000002000000}">
      <text>
        <r>
          <rPr>
            <sz val="10"/>
            <color rgb="FF000000"/>
            <rFont val="Arial"/>
            <family val="2"/>
            <scheme val="minor"/>
          </rPr>
          <t>e.g. serum bottle or shake flask
	-Craig Woods</t>
        </r>
      </text>
    </comment>
    <comment ref="C7" authorId="0" shapeId="0" xr:uid="{00000000-0006-0000-0300-000001000000}">
      <text>
        <r>
          <rPr>
            <sz val="10"/>
            <color rgb="FF000000"/>
            <rFont val="Arial"/>
            <family val="2"/>
            <scheme val="minor"/>
          </rPr>
          <t>Use this if you're growing multiple inoculum cultures
	-Craig Woods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2" authorId="0" shapeId="0" xr:uid="{00000000-0006-0000-0600-000001000000}">
      <text>
        <r>
          <rPr>
            <sz val="10"/>
            <color rgb="FF000000"/>
            <rFont val="Arial"/>
            <family val="2"/>
            <scheme val="minor"/>
          </rPr>
          <t>for example if you extract some liquid from the reactor for PHB analysis or whatever
	-Craig Woods</t>
        </r>
      </text>
    </comment>
    <comment ref="F2" authorId="0" shapeId="0" xr:uid="{00000000-0006-0000-0600-000004000000}">
      <text>
        <r>
          <rPr>
            <sz val="10"/>
            <color rgb="FF000000"/>
            <rFont val="Arial"/>
            <family val="2"/>
            <scheme val="minor"/>
          </rPr>
          <t>What form will the sample take? i.e. 
Dry powder, supernatant, fermentation broth, or glycerol stock.
	-Craig Woods</t>
        </r>
      </text>
    </comment>
    <comment ref="J2" authorId="0" shapeId="0" xr:uid="{00000000-0006-0000-0600-000003000000}">
      <text>
        <r>
          <rPr>
            <sz val="10"/>
            <color rgb="FF000000"/>
            <rFont val="Arial"/>
            <family val="2"/>
            <scheme val="minor"/>
          </rPr>
          <t>Fill this in when it has been sent for analysis
	-Craig Woods</t>
        </r>
      </text>
    </comment>
    <comment ref="K2" authorId="0" shapeId="0" xr:uid="{00000000-0006-0000-0600-000002000000}">
      <text>
        <r>
          <rPr>
            <sz val="10"/>
            <color rgb="FF000000"/>
            <rFont val="Arial"/>
            <family val="2"/>
            <scheme val="minor"/>
          </rPr>
          <t>Was it freeze-dried or otherwise treated before sending for analysis?
	-Craig Woods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900-000001000000}">
      <text>
        <r>
          <rPr>
            <sz val="10"/>
            <color rgb="FF000000"/>
            <rFont val="Arial"/>
            <family val="2"/>
            <scheme val="minor"/>
          </rPr>
          <t>Set the reactor input to what it will be in each phase of the reactor. Get those values from the run plan tab.
	-Craig Woods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<sst xmlns="http://schemas.openxmlformats.org/spreadsheetml/2006/main" count="828" uniqueCount="186">
  <si>
    <t>Initial</t>
  </si>
  <si>
    <t>Comments</t>
  </si>
  <si>
    <t>Date and time (DD/MM/YYYY HH:MM)</t>
  </si>
  <si>
    <t>Elapsed time (h)</t>
  </si>
  <si>
    <t>Optical density</t>
  </si>
  <si>
    <t>Cell Dry Weight Estimate (g/L)</t>
  </si>
  <si>
    <t>Medium flowrate</t>
  </si>
  <si>
    <t>Initials</t>
  </si>
  <si>
    <t>OD1</t>
  </si>
  <si>
    <t>OD2</t>
  </si>
  <si>
    <t>OD3</t>
  </si>
  <si>
    <t>Dilution</t>
  </si>
  <si>
    <t>OD</t>
  </si>
  <si>
    <t>Flowrate (g/h)</t>
  </si>
  <si>
    <t>Inoculum growth</t>
  </si>
  <si>
    <t>Type of vessel</t>
  </si>
  <si>
    <t>Carbon/Energy source</t>
  </si>
  <si>
    <t>Seed identifier</t>
  </si>
  <si>
    <t>Start of Growth Date and time (DD/MM/YYYY HH:MM)</t>
  </si>
  <si>
    <t>Inoculum Growth Tracking</t>
  </si>
  <si>
    <t>t (h)</t>
  </si>
  <si>
    <t>Culture Number</t>
  </si>
  <si>
    <t>µ (h^-1)</t>
  </si>
  <si>
    <t>Serum bottle #2</t>
  </si>
  <si>
    <t>Date and time</t>
  </si>
  <si>
    <t>Serum bottle #3</t>
  </si>
  <si>
    <t>Inoculum Used</t>
  </si>
  <si>
    <t>Culture Number(s)</t>
  </si>
  <si>
    <t>Volume</t>
  </si>
  <si>
    <t>g/L</t>
  </si>
  <si>
    <t>Events</t>
  </si>
  <si>
    <t>Sample ID</t>
  </si>
  <si>
    <t>If Harvest Bottle</t>
  </si>
  <si>
    <t>If Single Sample</t>
  </si>
  <si>
    <t>Type</t>
  </si>
  <si>
    <t>Where has it been stored?</t>
  </si>
  <si>
    <t>Intended Purpose</t>
  </si>
  <si>
    <t>Analysis Performed</t>
  </si>
  <si>
    <t>Date &amp; Time (start)</t>
  </si>
  <si>
    <t>Date &amp; Time (end)</t>
  </si>
  <si>
    <t>Date &amp; Time</t>
  </si>
  <si>
    <t>Cell dry weight measurements</t>
  </si>
  <si>
    <t>WI 3.017</t>
  </si>
  <si>
    <t>V (mL)</t>
  </si>
  <si>
    <t>m0</t>
  </si>
  <si>
    <t>mf</t>
  </si>
  <si>
    <t>Δm</t>
  </si>
  <si>
    <t>X (g/L)</t>
  </si>
  <si>
    <t>Baselining</t>
  </si>
  <si>
    <t>Phase number</t>
  </si>
  <si>
    <t>Start (format = YYYY/MM/DD HH:MM)</t>
  </si>
  <si>
    <t>End  (format = YYYY/MM/DD HH:MM)</t>
  </si>
  <si>
    <t>Measured CDW</t>
  </si>
  <si>
    <t>Reactor 6 NH4 Lim (originally h2 to O2 lim)</t>
  </si>
  <si>
    <t>1g/l cdw eq</t>
  </si>
  <si>
    <t>CDW eq:</t>
  </si>
  <si>
    <r>
      <t>(NH</t>
    </r>
    <r>
      <rPr>
        <vertAlign val="subscript"/>
        <sz val="10"/>
        <color rgb="FF000000"/>
        <rFont val="Calibri"/>
        <family val="2"/>
      </rPr>
      <t>4</t>
    </r>
    <r>
      <rPr>
        <sz val="10"/>
        <color rgb="FF000000"/>
        <rFont val="Calibri"/>
        <family val="2"/>
      </rPr>
      <t>)</t>
    </r>
    <r>
      <rPr>
        <vertAlign val="subscript"/>
        <sz val="10"/>
        <color rgb="FF000000"/>
        <rFont val="Calibri"/>
        <family val="2"/>
      </rPr>
      <t>2</t>
    </r>
    <r>
      <rPr>
        <sz val="10"/>
        <color rgb="FF000000"/>
        <rFont val="Calibri"/>
        <family val="2"/>
      </rPr>
      <t>SO</t>
    </r>
    <r>
      <rPr>
        <vertAlign val="subscript"/>
        <sz val="10"/>
        <color rgb="FF000000"/>
        <rFont val="Calibri"/>
        <family val="2"/>
      </rPr>
      <t>4</t>
    </r>
  </si>
  <si>
    <r>
      <t>MgSO</t>
    </r>
    <r>
      <rPr>
        <vertAlign val="subscript"/>
        <sz val="10"/>
        <color rgb="FF000000"/>
        <rFont val="Calibri"/>
        <family val="2"/>
      </rPr>
      <t>4</t>
    </r>
    <r>
      <rPr>
        <sz val="10"/>
        <color rgb="FF000000"/>
        <rFont val="Calibri"/>
        <family val="2"/>
      </rPr>
      <t>*7H</t>
    </r>
    <r>
      <rPr>
        <vertAlign val="subscript"/>
        <sz val="10"/>
        <color rgb="FF000000"/>
        <rFont val="Calibri"/>
        <family val="2"/>
      </rPr>
      <t>2</t>
    </r>
    <r>
      <rPr>
        <sz val="10"/>
        <color rgb="FF000000"/>
        <rFont val="Calibri"/>
        <family val="2"/>
      </rPr>
      <t>O</t>
    </r>
  </si>
  <si>
    <r>
      <t>H3PO</t>
    </r>
    <r>
      <rPr>
        <vertAlign val="subscript"/>
        <sz val="10"/>
        <color rgb="FF000000"/>
        <rFont val="Calibri"/>
        <family val="2"/>
      </rPr>
      <t>4</t>
    </r>
  </si>
  <si>
    <t>KH2PO4*2H2O</t>
  </si>
  <si>
    <r>
      <t>FeSO</t>
    </r>
    <r>
      <rPr>
        <vertAlign val="subscript"/>
        <sz val="10"/>
        <color rgb="FF000000"/>
        <rFont val="Calibri"/>
        <family val="2"/>
      </rPr>
      <t>4</t>
    </r>
    <r>
      <rPr>
        <sz val="10"/>
        <color rgb="FF000000"/>
        <rFont val="Calibri"/>
        <family val="2"/>
      </rPr>
      <t>*7H</t>
    </r>
    <r>
      <rPr>
        <vertAlign val="subscript"/>
        <sz val="10"/>
        <color rgb="FF000000"/>
        <rFont val="Calibri"/>
        <family val="2"/>
      </rPr>
      <t>2</t>
    </r>
    <r>
      <rPr>
        <sz val="10"/>
        <color rgb="FF000000"/>
        <rFont val="Calibri"/>
        <family val="2"/>
      </rPr>
      <t>O</t>
    </r>
  </si>
  <si>
    <r>
      <t>CaCL</t>
    </r>
    <r>
      <rPr>
        <vertAlign val="subscript"/>
        <sz val="10"/>
        <color rgb="FF000000"/>
        <rFont val="Calibri"/>
        <family val="2"/>
      </rPr>
      <t>2</t>
    </r>
    <r>
      <rPr>
        <sz val="10"/>
        <color rgb="FF000000"/>
        <rFont val="Calibri"/>
        <family val="2"/>
      </rPr>
      <t>*2H</t>
    </r>
    <r>
      <rPr>
        <vertAlign val="subscript"/>
        <sz val="10"/>
        <color rgb="FF000000"/>
        <rFont val="Calibri"/>
        <family val="2"/>
      </rPr>
      <t>2</t>
    </r>
    <r>
      <rPr>
        <sz val="10"/>
        <color rgb="FF000000"/>
        <rFont val="Calibri"/>
        <family val="2"/>
      </rPr>
      <t>O</t>
    </r>
  </si>
  <si>
    <r>
      <t>Ni</t>
    </r>
    <r>
      <rPr>
        <vertAlign val="subscript"/>
        <sz val="10"/>
        <color rgb="FF000000"/>
        <rFont val="Calibri"/>
        <family val="2"/>
      </rPr>
      <t>2</t>
    </r>
    <r>
      <rPr>
        <sz val="10"/>
        <color rgb="FF000000"/>
        <rFont val="Calibri"/>
        <family val="2"/>
      </rPr>
      <t>CL*6H</t>
    </r>
    <r>
      <rPr>
        <vertAlign val="subscript"/>
        <sz val="10"/>
        <color rgb="FF000000"/>
        <rFont val="Calibri"/>
        <family val="2"/>
      </rPr>
      <t>2</t>
    </r>
    <r>
      <rPr>
        <sz val="10"/>
        <color rgb="FF000000"/>
        <rFont val="Calibri"/>
        <family val="2"/>
      </rPr>
      <t>O</t>
    </r>
  </si>
  <si>
    <r>
      <t>MnCl</t>
    </r>
    <r>
      <rPr>
        <vertAlign val="subscript"/>
        <sz val="10"/>
        <color rgb="FF000000"/>
        <rFont val="Calibri"/>
        <family val="2"/>
      </rPr>
      <t>2</t>
    </r>
    <r>
      <rPr>
        <sz val="10"/>
        <color rgb="FF000000"/>
        <rFont val="Calibri"/>
        <family val="2"/>
      </rPr>
      <t>*4h20</t>
    </r>
  </si>
  <si>
    <r>
      <t>ZnSO</t>
    </r>
    <r>
      <rPr>
        <vertAlign val="subscript"/>
        <sz val="10"/>
        <color rgb="FF000000"/>
        <rFont val="Calibri"/>
        <family val="2"/>
      </rPr>
      <t>4</t>
    </r>
    <r>
      <rPr>
        <sz val="10"/>
        <color rgb="FF000000"/>
        <rFont val="Calibri"/>
        <family val="2"/>
      </rPr>
      <t>*7H</t>
    </r>
    <r>
      <rPr>
        <vertAlign val="subscript"/>
        <sz val="10"/>
        <color rgb="FF000000"/>
        <rFont val="Calibri"/>
        <family val="2"/>
      </rPr>
      <t>2</t>
    </r>
    <r>
      <rPr>
        <sz val="10"/>
        <color rgb="FF000000"/>
        <rFont val="Calibri"/>
        <family val="2"/>
      </rPr>
      <t>O</t>
    </r>
  </si>
  <si>
    <r>
      <t>CuCL</t>
    </r>
    <r>
      <rPr>
        <vertAlign val="subscript"/>
        <sz val="10"/>
        <color rgb="FF000000"/>
        <rFont val="Calibri"/>
        <family val="2"/>
      </rPr>
      <t xml:space="preserve">2    </t>
    </r>
    <r>
      <rPr>
        <sz val="10"/>
        <color rgb="FF000000"/>
        <rFont val="Calibri"/>
        <family val="2"/>
      </rPr>
      <t>*2H</t>
    </r>
    <r>
      <rPr>
        <vertAlign val="subscript"/>
        <sz val="10"/>
        <color rgb="FF000000"/>
        <rFont val="Calibri"/>
        <family val="2"/>
      </rPr>
      <t>2</t>
    </r>
    <r>
      <rPr>
        <sz val="10"/>
        <color rgb="FF000000"/>
        <rFont val="Calibri"/>
        <family val="2"/>
      </rPr>
      <t>O</t>
    </r>
  </si>
  <si>
    <r>
      <t>Na</t>
    </r>
    <r>
      <rPr>
        <vertAlign val="subscript"/>
        <sz val="10"/>
        <color rgb="FF000000"/>
        <rFont val="Calibri"/>
        <family val="2"/>
      </rPr>
      <t>2</t>
    </r>
    <r>
      <rPr>
        <sz val="10"/>
        <color rgb="FF000000"/>
        <rFont val="Calibri"/>
        <family val="2"/>
      </rPr>
      <t>MoO</t>
    </r>
    <r>
      <rPr>
        <vertAlign val="subscript"/>
        <sz val="10"/>
        <color rgb="FF000000"/>
        <rFont val="Calibri"/>
        <family val="2"/>
      </rPr>
      <t>4</t>
    </r>
    <r>
      <rPr>
        <sz val="10"/>
        <color rgb="FF000000"/>
        <rFont val="Calibri"/>
        <family val="2"/>
      </rPr>
      <t>*2H</t>
    </r>
    <r>
      <rPr>
        <vertAlign val="subscript"/>
        <sz val="10"/>
        <color rgb="FF000000"/>
        <rFont val="Calibri"/>
        <family val="2"/>
      </rPr>
      <t>2</t>
    </r>
    <r>
      <rPr>
        <sz val="10"/>
        <color rgb="FF000000"/>
        <rFont val="Calibri"/>
        <family val="2"/>
      </rPr>
      <t>O</t>
    </r>
  </si>
  <si>
    <r>
      <t>CoCl</t>
    </r>
    <r>
      <rPr>
        <vertAlign val="subscript"/>
        <sz val="10"/>
        <color rgb="FF000000"/>
        <rFont val="Calibri"/>
        <family val="2"/>
      </rPr>
      <t>2</t>
    </r>
    <r>
      <rPr>
        <sz val="10"/>
        <color rgb="FF000000"/>
        <rFont val="Calibri"/>
        <family val="2"/>
      </rPr>
      <t>*6H</t>
    </r>
    <r>
      <rPr>
        <vertAlign val="subscript"/>
        <sz val="10"/>
        <color rgb="FF000000"/>
        <rFont val="Calibri"/>
        <family val="2"/>
      </rPr>
      <t>2</t>
    </r>
    <r>
      <rPr>
        <sz val="10"/>
        <color rgb="FF000000"/>
        <rFont val="Calibri"/>
        <family val="2"/>
      </rPr>
      <t>O</t>
    </r>
  </si>
  <si>
    <t xml:space="preserve">Total </t>
  </si>
  <si>
    <t>g/l</t>
  </si>
  <si>
    <t>Dilution rate of</t>
  </si>
  <si>
    <t>2/day</t>
  </si>
  <si>
    <t>ml/hr</t>
  </si>
  <si>
    <t>solubility limit of NH4SO4</t>
  </si>
  <si>
    <t>g/L at 0'C</t>
  </si>
  <si>
    <t>http://hydro-land.com/e/ligne-en/doc/p/Solubilite_Al2SO4-3.jpg</t>
  </si>
  <si>
    <t>nh4so4 required/hour at D of 2</t>
  </si>
  <si>
    <t>g/hour</t>
  </si>
  <si>
    <t>g/l proposed conc.</t>
  </si>
  <si>
    <t>estimated</t>
  </si>
  <si>
    <t>nh4so4 req at a low d</t>
  </si>
  <si>
    <t>hi limit</t>
  </si>
  <si>
    <t>low limit</t>
  </si>
  <si>
    <t>(assuming excess of 10/3.5 in media)</t>
  </si>
  <si>
    <t>Fmin is 1.3ml/hr</t>
  </si>
  <si>
    <t>For this experiment, no NH4)2SO4 was added to the main media and instead a 1 L bottle of BPHNM6 was made up with 70llL</t>
  </si>
  <si>
    <t xml:space="preserve">Inoculation Date and Time </t>
  </si>
  <si>
    <t>Swapped to NH4 lim media and reactor flushed to bring down OD</t>
  </si>
  <si>
    <t>Hydrogen input could not go low enough on this reactor so it was swapped to NH4 limitation oin the 19th</t>
  </si>
  <si>
    <t>NH4 input turned on. Vessel overflowing so inlet temporarily turned off</t>
  </si>
  <si>
    <t>NH4 solution at 70g/L</t>
  </si>
  <si>
    <t>BPHNM6 standard is 6.6g/L</t>
  </si>
  <si>
    <t>Fed at:</t>
  </si>
  <si>
    <t>Equivalent flow rate</t>
  </si>
  <si>
    <t>If cells are 80% PHB</t>
  </si>
  <si>
    <t>it stands to reason they require 20% of the standard ammonium to reach similar Ods</t>
  </si>
  <si>
    <t>so if the limiting flow rate is x then we will reach similar CDW at 0.2x</t>
  </si>
  <si>
    <t>possible limiting flow rate</t>
  </si>
  <si>
    <t>balanced for 10g/L CDW</t>
  </si>
  <si>
    <t>balanced for 3.5g/L CDW</t>
  </si>
  <si>
    <t>Expected flow rate to give 3.5g/L CDW</t>
  </si>
  <si>
    <t>Reactors taken offline</t>
  </si>
  <si>
    <t>set to continuous (no NH4)</t>
  </si>
  <si>
    <t xml:space="preserve">70g/l </t>
  </si>
  <si>
    <t>NH4SO4 Flowrate (g/hr)</t>
  </si>
  <si>
    <t>N2 flooding</t>
  </si>
  <si>
    <t>Growing again</t>
  </si>
  <si>
    <t>volume low</t>
  </si>
  <si>
    <t>NH4 media diluted to 6.6g/l</t>
  </si>
  <si>
    <t>NH4 media at 70g/l</t>
  </si>
  <si>
    <t>ph drop</t>
  </si>
  <si>
    <t>SAMPLED</t>
  </si>
  <si>
    <t>restarted and reinoculated</t>
  </si>
  <si>
    <t>13% NH4 stream</t>
  </si>
  <si>
    <t>Timestampa</t>
  </si>
  <si>
    <t>A pump [ml/h]</t>
  </si>
  <si>
    <t>B pump [ml/h]</t>
  </si>
  <si>
    <t>C pump [ml/h]</t>
  </si>
  <si>
    <t>D pump [ml/h]</t>
  </si>
  <si>
    <t>H2 inlet [sL/h]</t>
  </si>
  <si>
    <t>Air inlet [sL/h]</t>
  </si>
  <si>
    <t>CO2 inlet [sL/h]</t>
  </si>
  <si>
    <t>N2 inlet[sL/h]</t>
  </si>
  <si>
    <t>O2 in shadow unit [%DO]</t>
  </si>
  <si>
    <t>F2.PV [sL/h]</t>
  </si>
  <si>
    <t>Dissolved O2 [%DO]</t>
  </si>
  <si>
    <t>Agitation rate [RPM]</t>
  </si>
  <si>
    <t>N2.TStirPV [mNm]</t>
  </si>
  <si>
    <t>Online Optical Density</t>
  </si>
  <si>
    <t>ODCX2.PV []</t>
  </si>
  <si>
    <t>pH2.PV [pH]</t>
  </si>
  <si>
    <t>T2.Out [%]</t>
  </si>
  <si>
    <t>Port</t>
  </si>
  <si>
    <t>%Vol H2O</t>
  </si>
  <si>
    <t>%Vol CO</t>
  </si>
  <si>
    <t>%Vol H2</t>
  </si>
  <si>
    <t>%Vol O2</t>
  </si>
  <si>
    <t>%Vol N2</t>
  </si>
  <si>
    <t>%Vol CO2</t>
  </si>
  <si>
    <t>%Vol CH4</t>
  </si>
  <si>
    <t>%Vol CxHy</t>
  </si>
  <si>
    <t>liquid in [ml/h]</t>
  </si>
  <si>
    <t>liquid in-out [ml/h]</t>
  </si>
  <si>
    <t>total N2 in [sL/h]</t>
  </si>
  <si>
    <t>total O2 in [sL/h]</t>
  </si>
  <si>
    <t>total CO2 in [sL/h]</t>
  </si>
  <si>
    <t>total Ar in [sL/h]</t>
  </si>
  <si>
    <t>total gasflow in [sL/h]</t>
  </si>
  <si>
    <t>N2 ratio inout</t>
  </si>
  <si>
    <t>N2 ratio in</t>
  </si>
  <si>
    <t>O2 ratio in</t>
  </si>
  <si>
    <t>CO2 ratio in</t>
  </si>
  <si>
    <t>H2 ratio in</t>
  </si>
  <si>
    <t>Ar ratio in</t>
  </si>
  <si>
    <t>N2 out [sL/h]</t>
  </si>
  <si>
    <t>O2 out [sL/h]</t>
  </si>
  <si>
    <t>H2 out [sL/h]</t>
  </si>
  <si>
    <t>CO2 out [sL/h]</t>
  </si>
  <si>
    <t>H2O out [sL/h]</t>
  </si>
  <si>
    <t>total outgas %</t>
  </si>
  <si>
    <t>total outgas [sL/h]</t>
  </si>
  <si>
    <t>ingas min outgas</t>
  </si>
  <si>
    <t>CO2 cons [sL/h]</t>
  </si>
  <si>
    <t>O2 cons [sL/h]</t>
  </si>
  <si>
    <t>H2 cons [sL/h]</t>
  </si>
  <si>
    <t>CO2 cons [%]</t>
  </si>
  <si>
    <t>H2 cons [%]</t>
  </si>
  <si>
    <t>O2 cons [%]</t>
  </si>
  <si>
    <t>total consumed vol</t>
  </si>
  <si>
    <t>diferenceconsumedinout</t>
  </si>
  <si>
    <t>CO2 cons [mol/l]</t>
  </si>
  <si>
    <t>O2 cons [mol/l]</t>
  </si>
  <si>
    <t>H2 cons [mol/l]</t>
  </si>
  <si>
    <t>Cmol cons [mol/l]</t>
  </si>
  <si>
    <t>Omol cons [mol/l]</t>
  </si>
  <si>
    <t>Hmol cons [mol/l]</t>
  </si>
  <si>
    <t>O2 : CO2</t>
  </si>
  <si>
    <t>H2 : CO2</t>
  </si>
  <si>
    <t>H2 : O2</t>
  </si>
  <si>
    <t>hypothetical biomass + water</t>
  </si>
  <si>
    <t>hypothetical biomass</t>
  </si>
  <si>
    <t>hypothetical unbalanced *water*</t>
  </si>
  <si>
    <t>Hmol for water</t>
  </si>
  <si>
    <t>Omol for water</t>
  </si>
  <si>
    <t>Hmol : Omol for water</t>
  </si>
  <si>
    <t>inf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</si>
</sst>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dd/mm/yyyy\ hh:mm:ss"/>
    <numFmt numFmtId="165" formatCode="yyyy&quot; &quot;mm&quot; &quot;dd&quot; &quot;hh&quot;:&quot;mm"/>
    <numFmt numFmtId="166" formatCode="0.000"/>
    <numFmt numFmtId="167" formatCode="0.0"/>
    <numFmt numFmtId="168" formatCode="dd\ mmm\ hh:mm"/>
    <numFmt numFmtId="169" formatCode="yyyy/mm/dd\ hh:mm:ss"/>
    <numFmt numFmtId="170" formatCode="#,##0.000"/>
  </numFmts>
  <fonts count="41" x14ac:knownFonts="1">
    <font>
      <sz val="10"/>
      <color rgb="FF000000"/>
      <name val="Arial"/>
      <scheme val="minor"/>
    </font>
    <font>
      <b/>
      <sz val="10"/>
      <color rgb="FFFFFFFF"/>
      <name val="Arial"/>
      <family val="2"/>
      <scheme val="minor"/>
    </font>
    <font>
      <sz val="10"/>
      <color rgb="FFFFFFFF"/>
      <name val="Arial"/>
      <family val="2"/>
      <scheme val="minor"/>
    </font>
    <font>
      <sz val="10"/>
      <color theme="1"/>
      <name val="Arial"/>
      <family val="2"/>
      <scheme val="minor"/>
    </font>
    <font>
      <sz val="10"/>
      <color theme="1"/>
      <name val="Arial"/>
      <family val="2"/>
      <scheme val="minor"/>
    </font>
    <font>
      <sz val="10"/>
      <name val="Arial"/>
      <family val="2"/>
    </font>
    <font>
      <b/>
      <sz val="12"/>
      <color theme="0"/>
      <name val="Arial"/>
      <family val="2"/>
      <scheme val="minor"/>
    </font>
    <font>
      <sz val="10"/>
      <color rgb="FF073763"/>
      <name val="Arial"/>
      <family val="2"/>
      <scheme val="minor"/>
    </font>
    <font>
      <b/>
      <sz val="10"/>
      <color rgb="FF073763"/>
      <name val="Arial"/>
      <family val="2"/>
      <scheme val="minor"/>
    </font>
    <font>
      <b/>
      <sz val="10"/>
      <color theme="1"/>
      <name val="Arial"/>
      <family val="2"/>
      <scheme val="minor"/>
    </font>
    <font>
      <b/>
      <sz val="10"/>
      <color theme="0"/>
      <name val="Arial"/>
      <family val="2"/>
      <scheme val="minor"/>
    </font>
    <font>
      <sz val="11"/>
      <color theme="1"/>
      <name val="Arial"/>
      <family val="2"/>
      <scheme val="minor"/>
    </font>
    <font>
      <b/>
      <sz val="8"/>
      <color theme="1"/>
      <name val="Arial"/>
      <family val="2"/>
      <scheme val="minor"/>
    </font>
    <font>
      <sz val="8"/>
      <color theme="1"/>
      <name val="Arial"/>
      <family val="2"/>
      <scheme val="minor"/>
    </font>
    <font>
      <b/>
      <sz val="10"/>
      <color theme="0"/>
      <name val="Arial"/>
      <family val="2"/>
      <scheme val="minor"/>
    </font>
    <font>
      <b/>
      <sz val="8"/>
      <color theme="0"/>
      <name val="Arial"/>
      <family val="2"/>
      <scheme val="minor"/>
    </font>
    <font>
      <b/>
      <sz val="14"/>
      <color theme="0"/>
      <name val="Arial"/>
      <family val="2"/>
      <scheme val="minor"/>
    </font>
    <font>
      <sz val="14"/>
      <color theme="1"/>
      <name val="Arial"/>
      <family val="2"/>
      <scheme val="minor"/>
    </font>
    <font>
      <b/>
      <sz val="10"/>
      <color rgb="FFF2F2F2"/>
      <name val="Arial"/>
      <family val="2"/>
      <scheme val="minor"/>
    </font>
    <font>
      <b/>
      <sz val="11"/>
      <color rgb="FFFFFFFF"/>
      <name val="Arial"/>
      <family val="2"/>
      <scheme val="minor"/>
    </font>
    <font>
      <b/>
      <u/>
      <sz val="11"/>
      <color rgb="FF1155CC"/>
      <name val="Arial"/>
      <family val="2"/>
    </font>
    <font>
      <b/>
      <sz val="10"/>
      <color theme="1"/>
      <name val="Arial"/>
      <family val="2"/>
      <scheme val="minor"/>
    </font>
    <font>
      <sz val="10"/>
      <color theme="0"/>
      <name val="Arial"/>
      <family val="2"/>
      <scheme val="minor"/>
    </font>
    <font>
      <u/>
      <sz val="10"/>
      <color rgb="FF0000FF"/>
      <name val="Arial"/>
      <family val="2"/>
    </font>
    <font>
      <b/>
      <sz val="12"/>
      <color rgb="FFFFFFFF"/>
      <name val="Arial"/>
      <family val="2"/>
      <scheme val="minor"/>
    </font>
    <font>
      <sz val="11"/>
      <color rgb="FF000000"/>
      <name val="Calibri"/>
      <family val="2"/>
    </font>
    <font>
      <sz val="10"/>
      <color rgb="FFFF0000"/>
      <name val="Arial"/>
      <family val="2"/>
      <scheme val="minor"/>
    </font>
    <font>
      <sz val="10"/>
      <color rgb="FF000000"/>
      <name val="Calibri"/>
      <family val="2"/>
    </font>
    <font>
      <vertAlign val="subscript"/>
      <sz val="10"/>
      <color rgb="FF000000"/>
      <name val="Calibri"/>
      <family val="2"/>
    </font>
    <font>
      <b/>
      <sz val="10"/>
      <color rgb="FF000000"/>
      <name val="Arial"/>
      <family val="2"/>
      <scheme val="minor"/>
    </font>
    <font>
      <sz val="10"/>
      <color rgb="FF000000"/>
      <name val="Arial"/>
      <family val="2"/>
      <scheme val="minor"/>
    </font>
    <font>
      <b/>
      <sz val="12"/>
      <name val="Arial"/>
      <family val="2"/>
      <scheme val="minor"/>
    </font>
    <font>
      <b/>
      <sz val="8"/>
      <name val="Arial"/>
      <family val="2"/>
      <scheme val="minor"/>
    </font>
    <font>
      <sz val="10"/>
      <name val="Arial"/>
      <family val="2"/>
      <scheme val="minor"/>
    </font>
    <font>
      <sz val="8"/>
      <name val="Arial"/>
      <family val="2"/>
      <scheme val="minor"/>
    </font>
    <font>
      <b/>
      <sz val="10"/>
      <name val="Calibri"/>
      <family val="2"/>
    </font>
    <font>
      <b/>
      <sz val="8"/>
      <name val="Calibri"/>
      <family val="2"/>
    </font>
    <font>
      <b/>
      <sz val="8"/>
      <name val="Arial"/>
      <family val="2"/>
    </font>
    <font>
      <sz val="8"/>
      <name val="Calibri"/>
      <family val="2"/>
    </font>
    <font>
      <sz val="8"/>
      <name val="Arial"/>
      <family val="2"/>
    </font>
    <font>
      <b/>
      <sz val="11"/>
      <color rgb="FF000000"/>
      <name val="Arial"/>
      <family val="2"/>
      <scheme val="minor"/>
    </font>
  </fonts>
  <fills count="27">
    <fill>
      <patternFill patternType="none"/>
    </fill>
    <fill>
      <patternFill patternType="gray125"/>
    </fill>
    <fill>
      <patternFill patternType="solid">
        <fgColor rgb="FF073763"/>
        <bgColor rgb="FF073763"/>
      </patternFill>
    </fill>
    <fill>
      <patternFill patternType="solid">
        <fgColor rgb="FF0B5394"/>
        <bgColor rgb="FF0B5394"/>
      </patternFill>
    </fill>
    <fill>
      <patternFill patternType="solid">
        <fgColor rgb="FFFEF2CB"/>
        <bgColor rgb="FFFEF2CB"/>
      </patternFill>
    </fill>
    <fill>
      <patternFill patternType="solid">
        <fgColor rgb="FFFFFFFF"/>
        <bgColor rgb="FFFFFFFF"/>
      </patternFill>
    </fill>
    <fill>
      <patternFill patternType="solid">
        <fgColor rgb="FFFFF2CC"/>
        <bgColor rgb="FFFFF2CC"/>
      </patternFill>
    </fill>
    <fill>
      <patternFill patternType="solid">
        <fgColor rgb="FF1C4587"/>
        <bgColor rgb="FF1C4587"/>
      </patternFill>
    </fill>
    <fill>
      <patternFill patternType="solid">
        <fgColor rgb="FFD9EAD3"/>
        <bgColor rgb="FFD9EAD3"/>
      </patternFill>
    </fill>
    <fill>
      <patternFill patternType="solid">
        <fgColor rgb="FFD5A6BD"/>
        <bgColor rgb="FFD5A6BD"/>
      </patternFill>
    </fill>
    <fill>
      <patternFill patternType="solid">
        <fgColor theme="0"/>
        <bgColor theme="0"/>
      </patternFill>
    </fill>
    <fill>
      <patternFill patternType="solid">
        <fgColor rgb="FF38761D"/>
        <bgColor rgb="FF38761D"/>
      </patternFill>
    </fill>
    <fill>
      <patternFill patternType="solid">
        <fgColor rgb="FF93C47D"/>
        <bgColor rgb="FF93C47D"/>
      </patternFill>
    </fill>
    <fill>
      <patternFill patternType="solid">
        <fgColor theme="2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theme="0"/>
        <bgColor rgb="FF073763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FEF2CB"/>
      </patternFill>
    </fill>
    <fill>
      <patternFill patternType="solid">
        <fgColor theme="0"/>
        <bgColor rgb="FF0B5394"/>
      </patternFill>
    </fill>
    <fill>
      <patternFill patternType="solid">
        <fgColor theme="0"/>
        <bgColor rgb="FFD9D9D9"/>
      </patternFill>
    </fill>
    <fill>
      <patternFill patternType="solid">
        <fgColor theme="0"/>
        <bgColor rgb="FFDD7E6B"/>
      </patternFill>
    </fill>
    <fill>
      <patternFill patternType="solid">
        <fgColor theme="0"/>
        <bgColor rgb="FF980000"/>
      </patternFill>
    </fill>
    <fill>
      <patternFill patternType="solid">
        <fgColor theme="3" tint="0.249977111117893"/>
        <bgColor rgb="FFFEF2CB"/>
      </patternFill>
    </fill>
    <fill>
      <patternFill patternType="solid">
        <fgColor theme="3" tint="0.249977111117893"/>
        <bgColor rgb="FFFFFFFF"/>
      </patternFill>
    </fill>
    <fill>
      <patternFill patternType="solid">
        <fgColor theme="3" tint="0.249977111117893"/>
        <bgColor rgb="FFFFF2CC"/>
      </patternFill>
    </fill>
    <fill>
      <patternFill patternType="solid">
        <fgColor theme="3" tint="0.249977111117893"/>
        <bgColor indexed="64"/>
      </patternFill>
    </fill>
  </fills>
  <borders count="27">
    <border>
      <left/>
      <right/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83">
    <xf numFmtId="0" fontId="0" fillId="0" borderId="0" xfId="0"/>
    <xf numFmtId="164" fontId="7" fillId="2" borderId="0" xfId="0" applyNumberFormat="1" applyFont="1" applyFill="1" applyAlignment="1">
      <alignment horizontal="center"/>
    </xf>
    <xf numFmtId="0" fontId="7" fillId="2" borderId="0" xfId="0" applyFont="1" applyFill="1" applyAlignment="1">
      <alignment horizontal="center"/>
    </xf>
    <xf numFmtId="0" fontId="8" fillId="2" borderId="0" xfId="0" applyFont="1" applyFill="1" applyAlignment="1">
      <alignment horizontal="center"/>
    </xf>
    <xf numFmtId="2" fontId="7" fillId="2" borderId="0" xfId="0" applyNumberFormat="1" applyFont="1" applyFill="1" applyAlignment="1">
      <alignment horizontal="center"/>
    </xf>
    <xf numFmtId="4" fontId="8" fillId="2" borderId="0" xfId="0" applyNumberFormat="1" applyFont="1" applyFill="1" applyAlignment="1">
      <alignment horizontal="center"/>
    </xf>
    <xf numFmtId="0" fontId="9" fillId="0" borderId="0" xfId="0" applyFont="1" applyAlignment="1">
      <alignment horizontal="center" vertical="center"/>
    </xf>
    <xf numFmtId="164" fontId="3" fillId="4" borderId="3" xfId="0" applyNumberFormat="1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4" fontId="1" fillId="0" borderId="0" xfId="0" applyNumberFormat="1" applyFont="1" applyAlignment="1">
      <alignment horizontal="center" vertical="center"/>
    </xf>
    <xf numFmtId="0" fontId="10" fillId="3" borderId="3" xfId="0" applyFont="1" applyFill="1" applyBorder="1" applyAlignment="1">
      <alignment horizontal="center"/>
    </xf>
    <xf numFmtId="2" fontId="10" fillId="3" borderId="3" xfId="0" applyNumberFormat="1" applyFont="1" applyFill="1" applyBorder="1" applyAlignment="1">
      <alignment horizontal="center"/>
    </xf>
    <xf numFmtId="4" fontId="10" fillId="3" borderId="3" xfId="0" applyNumberFormat="1" applyFont="1" applyFill="1" applyBorder="1" applyAlignment="1">
      <alignment horizontal="center"/>
    </xf>
    <xf numFmtId="164" fontId="3" fillId="4" borderId="3" xfId="0" applyNumberFormat="1" applyFont="1" applyFill="1" applyBorder="1" applyAlignment="1">
      <alignment horizontal="center"/>
    </xf>
    <xf numFmtId="0" fontId="11" fillId="5" borderId="3" xfId="0" applyFont="1" applyFill="1" applyBorder="1" applyAlignment="1">
      <alignment horizontal="center"/>
    </xf>
    <xf numFmtId="0" fontId="4" fillId="6" borderId="3" xfId="0" applyFont="1" applyFill="1" applyBorder="1" applyAlignment="1">
      <alignment horizontal="center"/>
    </xf>
    <xf numFmtId="2" fontId="11" fillId="0" borderId="3" xfId="0" applyNumberFormat="1" applyFont="1" applyBorder="1" applyAlignment="1">
      <alignment horizontal="center"/>
    </xf>
    <xf numFmtId="2" fontId="4" fillId="0" borderId="3" xfId="0" applyNumberFormat="1" applyFont="1" applyBorder="1" applyAlignment="1">
      <alignment horizontal="center"/>
    </xf>
    <xf numFmtId="0" fontId="4" fillId="4" borderId="3" xfId="0" applyFont="1" applyFill="1" applyBorder="1" applyAlignment="1">
      <alignment horizontal="center"/>
    </xf>
    <xf numFmtId="164" fontId="4" fillId="4" borderId="3" xfId="0" applyNumberFormat="1" applyFont="1" applyFill="1" applyBorder="1" applyAlignment="1">
      <alignment horizontal="center"/>
    </xf>
    <xf numFmtId="164" fontId="4" fillId="4" borderId="0" xfId="0" applyNumberFormat="1" applyFont="1" applyFill="1" applyAlignment="1">
      <alignment horizontal="center"/>
    </xf>
    <xf numFmtId="0" fontId="11" fillId="5" borderId="0" xfId="0" applyFont="1" applyFill="1" applyAlignment="1">
      <alignment horizontal="center"/>
    </xf>
    <xf numFmtId="0" fontId="4" fillId="6" borderId="0" xfId="0" applyFont="1" applyFill="1" applyAlignment="1">
      <alignment horizontal="center"/>
    </xf>
    <xf numFmtId="0" fontId="4" fillId="6" borderId="1" xfId="0" applyFont="1" applyFill="1" applyBorder="1" applyAlignment="1">
      <alignment horizontal="center"/>
    </xf>
    <xf numFmtId="2" fontId="11" fillId="0" borderId="9" xfId="0" applyNumberFormat="1" applyFont="1" applyBorder="1" applyAlignment="1">
      <alignment horizontal="center"/>
    </xf>
    <xf numFmtId="2" fontId="4" fillId="0" borderId="0" xfId="0" applyNumberFormat="1" applyFont="1" applyAlignment="1">
      <alignment horizontal="center"/>
    </xf>
    <xf numFmtId="4" fontId="11" fillId="5" borderId="9" xfId="0" applyNumberFormat="1" applyFont="1" applyFill="1" applyBorder="1" applyAlignment="1">
      <alignment horizontal="center"/>
    </xf>
    <xf numFmtId="0" fontId="4" fillId="4" borderId="2" xfId="0" applyFont="1" applyFill="1" applyBorder="1" applyAlignment="1">
      <alignment horizontal="center"/>
    </xf>
    <xf numFmtId="2" fontId="4" fillId="0" borderId="9" xfId="0" applyNumberFormat="1" applyFont="1" applyBorder="1" applyAlignment="1">
      <alignment horizontal="center"/>
    </xf>
    <xf numFmtId="0" fontId="4" fillId="0" borderId="0" xfId="0" applyFont="1" applyAlignment="1">
      <alignment horizontal="center"/>
    </xf>
    <xf numFmtId="4" fontId="4" fillId="0" borderId="9" xfId="0" applyNumberFormat="1" applyFont="1" applyBorder="1" applyAlignment="1">
      <alignment horizontal="center"/>
    </xf>
    <xf numFmtId="0" fontId="4" fillId="6" borderId="10" xfId="0" applyFont="1" applyFill="1" applyBorder="1" applyAlignment="1">
      <alignment horizontal="center"/>
    </xf>
    <xf numFmtId="0" fontId="4" fillId="6" borderId="11" xfId="0" applyFont="1" applyFill="1" applyBorder="1" applyAlignment="1">
      <alignment horizontal="center"/>
    </xf>
    <xf numFmtId="4" fontId="4" fillId="0" borderId="12" xfId="0" applyNumberFormat="1" applyFont="1" applyBorder="1" applyAlignment="1">
      <alignment horizontal="center"/>
    </xf>
    <xf numFmtId="0" fontId="4" fillId="4" borderId="8" xfId="0" applyFont="1" applyFill="1" applyBorder="1" applyAlignment="1">
      <alignment horizontal="center"/>
    </xf>
    <xf numFmtId="0" fontId="12" fillId="0" borderId="0" xfId="0" applyFont="1" applyAlignment="1">
      <alignment horizontal="left" vertical="center"/>
    </xf>
    <xf numFmtId="0" fontId="13" fillId="0" borderId="0" xfId="0" applyFont="1" applyAlignment="1">
      <alignment horizontal="center" vertical="center"/>
    </xf>
    <xf numFmtId="0" fontId="14" fillId="3" borderId="0" xfId="0" applyFont="1" applyFill="1" applyAlignment="1">
      <alignment horizontal="left" vertical="center"/>
    </xf>
    <xf numFmtId="0" fontId="13" fillId="3" borderId="0" xfId="0" applyFont="1" applyFill="1" applyAlignment="1">
      <alignment horizontal="center" vertical="center"/>
    </xf>
    <xf numFmtId="0" fontId="15" fillId="3" borderId="15" xfId="0" applyFont="1" applyFill="1" applyBorder="1" applyAlignment="1">
      <alignment horizontal="left" vertical="center"/>
    </xf>
    <xf numFmtId="0" fontId="15" fillId="3" borderId="16" xfId="0" applyFont="1" applyFill="1" applyBorder="1" applyAlignment="1">
      <alignment horizontal="center" vertical="center"/>
    </xf>
    <xf numFmtId="0" fontId="15" fillId="3" borderId="17" xfId="0" applyFont="1" applyFill="1" applyBorder="1" applyAlignment="1">
      <alignment horizontal="center" vertical="center"/>
    </xf>
    <xf numFmtId="0" fontId="13" fillId="4" borderId="8" xfId="0" applyFont="1" applyFill="1" applyBorder="1" applyAlignment="1">
      <alignment horizontal="left"/>
    </xf>
    <xf numFmtId="20" fontId="13" fillId="0" borderId="8" xfId="0" applyNumberFormat="1" applyFont="1" applyBorder="1" applyAlignment="1">
      <alignment horizontal="center"/>
    </xf>
    <xf numFmtId="0" fontId="13" fillId="8" borderId="8" xfId="0" applyFont="1" applyFill="1" applyBorder="1" applyAlignment="1">
      <alignment horizontal="center"/>
    </xf>
    <xf numFmtId="0" fontId="13" fillId="4" borderId="8" xfId="0" applyFont="1" applyFill="1" applyBorder="1" applyAlignment="1">
      <alignment horizontal="center"/>
    </xf>
    <xf numFmtId="2" fontId="13" fillId="0" borderId="8" xfId="0" applyNumberFormat="1" applyFont="1" applyBorder="1" applyAlignment="1">
      <alignment horizontal="center"/>
    </xf>
    <xf numFmtId="0" fontId="13" fillId="0" borderId="8" xfId="0" applyFont="1" applyBorder="1" applyAlignment="1">
      <alignment horizontal="center"/>
    </xf>
    <xf numFmtId="165" fontId="13" fillId="4" borderId="3" xfId="0" applyNumberFormat="1" applyFont="1" applyFill="1" applyBorder="1" applyAlignment="1">
      <alignment horizontal="left"/>
    </xf>
    <xf numFmtId="0" fontId="13" fillId="0" borderId="3" xfId="0" applyFont="1" applyBorder="1" applyAlignment="1">
      <alignment horizontal="center"/>
    </xf>
    <xf numFmtId="0" fontId="13" fillId="8" borderId="3" xfId="0" applyFont="1" applyFill="1" applyBorder="1" applyAlignment="1">
      <alignment horizontal="center"/>
    </xf>
    <xf numFmtId="0" fontId="13" fillId="4" borderId="3" xfId="0" applyFont="1" applyFill="1" applyBorder="1" applyAlignment="1">
      <alignment horizontal="center"/>
    </xf>
    <xf numFmtId="0" fontId="12" fillId="4" borderId="3" xfId="0" applyFont="1" applyFill="1" applyBorder="1" applyAlignment="1">
      <alignment horizontal="left"/>
    </xf>
    <xf numFmtId="0" fontId="13" fillId="9" borderId="3" xfId="0" applyFont="1" applyFill="1" applyBorder="1" applyAlignment="1">
      <alignment horizontal="center"/>
    </xf>
    <xf numFmtId="0" fontId="12" fillId="0" borderId="3" xfId="0" applyFont="1" applyBorder="1" applyAlignment="1">
      <alignment horizontal="center"/>
    </xf>
    <xf numFmtId="0" fontId="12" fillId="8" borderId="3" xfId="0" applyFont="1" applyFill="1" applyBorder="1" applyAlignment="1">
      <alignment horizontal="center"/>
    </xf>
    <xf numFmtId="0" fontId="12" fillId="4" borderId="3" xfId="0" applyFont="1" applyFill="1" applyBorder="1" applyAlignment="1">
      <alignment horizontal="center"/>
    </xf>
    <xf numFmtId="2" fontId="13" fillId="0" borderId="3" xfId="0" applyNumberFormat="1" applyFont="1" applyBorder="1" applyAlignment="1">
      <alignment horizontal="center"/>
    </xf>
    <xf numFmtId="0" fontId="13" fillId="4" borderId="3" xfId="0" applyFont="1" applyFill="1" applyBorder="1" applyAlignment="1">
      <alignment horizontal="left"/>
    </xf>
    <xf numFmtId="20" fontId="13" fillId="0" borderId="3" xfId="0" applyNumberFormat="1" applyFont="1" applyBorder="1" applyAlignment="1">
      <alignment horizontal="center"/>
    </xf>
    <xf numFmtId="0" fontId="12" fillId="0" borderId="0" xfId="0" applyFont="1" applyAlignment="1">
      <alignment horizontal="left"/>
    </xf>
    <xf numFmtId="0" fontId="13" fillId="0" borderId="0" xfId="0" applyFont="1" applyAlignment="1">
      <alignment horizontal="center"/>
    </xf>
    <xf numFmtId="0" fontId="17" fillId="7" borderId="0" xfId="0" applyFont="1" applyFill="1" applyAlignment="1">
      <alignment horizontal="center"/>
    </xf>
    <xf numFmtId="0" fontId="14" fillId="7" borderId="3" xfId="0" applyFont="1" applyFill="1" applyBorder="1" applyAlignment="1">
      <alignment vertical="center"/>
    </xf>
    <xf numFmtId="0" fontId="14" fillId="7" borderId="3" xfId="0" applyFont="1" applyFill="1" applyBorder="1" applyAlignment="1">
      <alignment horizontal="center" vertical="center"/>
    </xf>
    <xf numFmtId="164" fontId="13" fillId="4" borderId="3" xfId="0" applyNumberFormat="1" applyFont="1" applyFill="1" applyBorder="1"/>
    <xf numFmtId="0" fontId="13" fillId="4" borderId="3" xfId="0" applyFont="1" applyFill="1" applyBorder="1"/>
    <xf numFmtId="14" fontId="13" fillId="4" borderId="3" xfId="0" applyNumberFormat="1" applyFont="1" applyFill="1" applyBorder="1"/>
    <xf numFmtId="0" fontId="13" fillId="4" borderId="22" xfId="0" applyFont="1" applyFill="1" applyBorder="1"/>
    <xf numFmtId="0" fontId="13" fillId="4" borderId="22" xfId="0" applyFont="1" applyFill="1" applyBorder="1" applyAlignment="1">
      <alignment horizontal="center"/>
    </xf>
    <xf numFmtId="0" fontId="13" fillId="4" borderId="20" xfId="0" applyFont="1" applyFill="1" applyBorder="1"/>
    <xf numFmtId="0" fontId="13" fillId="4" borderId="20" xfId="0" applyFont="1" applyFill="1" applyBorder="1" applyAlignment="1">
      <alignment horizontal="center"/>
    </xf>
    <xf numFmtId="0" fontId="13" fillId="0" borderId="0" xfId="0" applyFont="1" applyAlignment="1">
      <alignment horizontal="center" vertical="center" wrapText="1"/>
    </xf>
    <xf numFmtId="0" fontId="14" fillId="7" borderId="3" xfId="0" applyFont="1" applyFill="1" applyBorder="1" applyAlignment="1">
      <alignment horizontal="center" vertical="center" wrapText="1"/>
    </xf>
    <xf numFmtId="0" fontId="13" fillId="4" borderId="3" xfId="0" applyFont="1" applyFill="1" applyBorder="1" applyAlignment="1">
      <alignment horizontal="center" vertical="center" wrapText="1"/>
    </xf>
    <xf numFmtId="0" fontId="19" fillId="11" borderId="0" xfId="0" applyFont="1" applyFill="1"/>
    <xf numFmtId="0" fontId="20" fillId="12" borderId="18" xfId="0" applyFont="1" applyFill="1" applyBorder="1" applyAlignment="1">
      <alignment horizontal="center"/>
    </xf>
    <xf numFmtId="0" fontId="19" fillId="12" borderId="19" xfId="0" applyFont="1" applyFill="1" applyBorder="1"/>
    <xf numFmtId="0" fontId="21" fillId="8" borderId="0" xfId="0" applyFont="1" applyFill="1" applyAlignment="1">
      <alignment horizontal="center"/>
    </xf>
    <xf numFmtId="165" fontId="4" fillId="4" borderId="3" xfId="0" applyNumberFormat="1" applyFont="1" applyFill="1" applyBorder="1" applyAlignment="1">
      <alignment horizontal="center"/>
    </xf>
    <xf numFmtId="0" fontId="4" fillId="10" borderId="3" xfId="0" applyFont="1" applyFill="1" applyBorder="1" applyAlignment="1">
      <alignment horizontal="center"/>
    </xf>
    <xf numFmtId="2" fontId="21" fillId="10" borderId="3" xfId="0" applyNumberFormat="1" applyFont="1" applyFill="1" applyBorder="1" applyAlignment="1">
      <alignment horizontal="center"/>
    </xf>
    <xf numFmtId="2" fontId="4" fillId="4" borderId="3" xfId="0" applyNumberFormat="1" applyFont="1" applyFill="1" applyBorder="1" applyAlignment="1">
      <alignment horizontal="center"/>
    </xf>
    <xf numFmtId="0" fontId="4" fillId="4" borderId="3" xfId="0" applyFont="1" applyFill="1" applyBorder="1"/>
    <xf numFmtId="0" fontId="22" fillId="2" borderId="0" xfId="0" applyFont="1" applyFill="1"/>
    <xf numFmtId="0" fontId="4" fillId="2" borderId="0" xfId="0" applyFont="1" applyFill="1"/>
    <xf numFmtId="0" fontId="21" fillId="0" borderId="0" xfId="0" applyFont="1"/>
    <xf numFmtId="0" fontId="23" fillId="0" borderId="0" xfId="0" applyFont="1"/>
    <xf numFmtId="0" fontId="24" fillId="2" borderId="0" xfId="0" applyFont="1" applyFill="1" applyAlignment="1">
      <alignment horizontal="center"/>
    </xf>
    <xf numFmtId="0" fontId="21" fillId="2" borderId="0" xfId="0" applyFont="1" applyFill="1"/>
    <xf numFmtId="0" fontId="21" fillId="0" borderId="3" xfId="0" applyFont="1" applyBorder="1" applyAlignment="1">
      <alignment horizontal="center"/>
    </xf>
    <xf numFmtId="0" fontId="21" fillId="0" borderId="3" xfId="0" applyFont="1" applyBorder="1"/>
    <xf numFmtId="169" fontId="25" fillId="4" borderId="3" xfId="0" applyNumberFormat="1" applyFont="1" applyFill="1" applyBorder="1"/>
    <xf numFmtId="169" fontId="4" fillId="4" borderId="3" xfId="0" applyNumberFormat="1" applyFont="1" applyFill="1" applyBorder="1"/>
    <xf numFmtId="21" fontId="4" fillId="4" borderId="3" xfId="0" applyNumberFormat="1" applyFont="1" applyFill="1" applyBorder="1"/>
    <xf numFmtId="0" fontId="4" fillId="0" borderId="3" xfId="0" applyFont="1" applyBorder="1" applyAlignment="1">
      <alignment horizontal="center"/>
    </xf>
    <xf numFmtId="0" fontId="3" fillId="4" borderId="3" xfId="0" applyFont="1" applyFill="1" applyBorder="1" applyAlignment="1">
      <alignment horizontal="center"/>
    </xf>
    <xf numFmtId="0" fontId="3" fillId="4" borderId="3" xfId="0" applyFont="1" applyFill="1" applyBorder="1" applyAlignment="1">
      <alignment horizontal="center" wrapText="1"/>
    </xf>
    <xf numFmtId="170" fontId="11" fillId="5" borderId="3" xfId="0" applyNumberFormat="1" applyFont="1" applyFill="1" applyBorder="1" applyAlignment="1">
      <alignment horizontal="center"/>
    </xf>
    <xf numFmtId="0" fontId="6" fillId="2" borderId="0" xfId="0" applyFont="1" applyFill="1" applyAlignment="1">
      <alignment horizontal="left" vertical="top"/>
    </xf>
    <xf numFmtId="0" fontId="0" fillId="13" borderId="23" xfId="0" applyFill="1" applyBorder="1"/>
    <xf numFmtId="0" fontId="26" fillId="13" borderId="24" xfId="0" applyFont="1" applyFill="1" applyBorder="1"/>
    <xf numFmtId="0" fontId="27" fillId="14" borderId="25" xfId="0" applyFont="1" applyFill="1" applyBorder="1" applyAlignment="1">
      <alignment vertical="center" wrapText="1"/>
    </xf>
    <xf numFmtId="11" fontId="25" fillId="15" borderId="26" xfId="0" applyNumberFormat="1" applyFont="1" applyFill="1" applyBorder="1" applyAlignment="1">
      <alignment horizontal="right" vertical="center"/>
    </xf>
    <xf numFmtId="0" fontId="27" fillId="14" borderId="21" xfId="0" applyFont="1" applyFill="1" applyBorder="1" applyAlignment="1">
      <alignment vertical="center" wrapText="1"/>
    </xf>
    <xf numFmtId="0" fontId="29" fillId="0" borderId="0" xfId="0" applyFont="1"/>
    <xf numFmtId="0" fontId="31" fillId="16" borderId="21" xfId="0" applyFont="1" applyFill="1" applyBorder="1"/>
    <xf numFmtId="0" fontId="32" fillId="16" borderId="21" xfId="0" applyFont="1" applyFill="1" applyBorder="1" applyAlignment="1">
      <alignment horizontal="center"/>
    </xf>
    <xf numFmtId="0" fontId="32" fillId="16" borderId="21" xfId="0" applyFont="1" applyFill="1" applyBorder="1"/>
    <xf numFmtId="0" fontId="33" fillId="17" borderId="21" xfId="0" applyFont="1" applyFill="1" applyBorder="1"/>
    <xf numFmtId="0" fontId="32" fillId="17" borderId="21" xfId="0" applyFont="1" applyFill="1" applyBorder="1"/>
    <xf numFmtId="0" fontId="34" fillId="18" borderId="21" xfId="0" applyFont="1" applyFill="1" applyBorder="1" applyAlignment="1">
      <alignment horizontal="center"/>
    </xf>
    <xf numFmtId="0" fontId="34" fillId="17" borderId="21" xfId="0" applyFont="1" applyFill="1" applyBorder="1" applyAlignment="1">
      <alignment horizontal="center"/>
    </xf>
    <xf numFmtId="0" fontId="34" fillId="17" borderId="21" xfId="0" applyFont="1" applyFill="1" applyBorder="1"/>
    <xf numFmtId="0" fontId="32" fillId="18" borderId="21" xfId="0" applyFont="1" applyFill="1" applyBorder="1" applyAlignment="1">
      <alignment horizontal="center"/>
    </xf>
    <xf numFmtId="0" fontId="35" fillId="19" borderId="21" xfId="0" applyFont="1" applyFill="1" applyBorder="1" applyAlignment="1">
      <alignment horizontal="center" vertical="center"/>
    </xf>
    <xf numFmtId="10" fontId="32" fillId="17" borderId="21" xfId="0" applyNumberFormat="1" applyFont="1" applyFill="1" applyBorder="1" applyAlignment="1">
      <alignment horizontal="center"/>
    </xf>
    <xf numFmtId="4" fontId="34" fillId="17" borderId="21" xfId="0" applyNumberFormat="1" applyFont="1" applyFill="1" applyBorder="1" applyAlignment="1">
      <alignment horizontal="center"/>
    </xf>
    <xf numFmtId="166" fontId="34" fillId="10" borderId="21" xfId="0" applyNumberFormat="1" applyFont="1" applyFill="1" applyBorder="1" applyAlignment="1">
      <alignment horizontal="center"/>
    </xf>
    <xf numFmtId="167" fontId="34" fillId="17" borderId="21" xfId="0" applyNumberFormat="1" applyFont="1" applyFill="1" applyBorder="1" applyAlignment="1">
      <alignment horizontal="center"/>
    </xf>
    <xf numFmtId="167" fontId="33" fillId="17" borderId="21" xfId="0" applyNumberFormat="1" applyFont="1" applyFill="1" applyBorder="1"/>
    <xf numFmtId="168" fontId="33" fillId="17" borderId="21" xfId="0" applyNumberFormat="1" applyFont="1" applyFill="1" applyBorder="1"/>
    <xf numFmtId="2" fontId="33" fillId="17" borderId="21" xfId="0" applyNumberFormat="1" applyFont="1" applyFill="1" applyBorder="1"/>
    <xf numFmtId="0" fontId="32" fillId="20" borderId="21" xfId="0" applyFont="1" applyFill="1" applyBorder="1"/>
    <xf numFmtId="0" fontId="32" fillId="20" borderId="21" xfId="0" applyFont="1" applyFill="1" applyBorder="1" applyAlignment="1">
      <alignment horizontal="center"/>
    </xf>
    <xf numFmtId="0" fontId="34" fillId="20" borderId="21" xfId="0" applyFont="1" applyFill="1" applyBorder="1" applyAlignment="1">
      <alignment horizontal="center"/>
    </xf>
    <xf numFmtId="0" fontId="33" fillId="20" borderId="21" xfId="0" applyFont="1" applyFill="1" applyBorder="1"/>
    <xf numFmtId="0" fontId="34" fillId="20" borderId="21" xfId="0" applyFont="1" applyFill="1" applyBorder="1"/>
    <xf numFmtId="0" fontId="33" fillId="17" borderId="21" xfId="0" applyFont="1" applyFill="1" applyBorder="1" applyAlignment="1">
      <alignment horizontal="center"/>
    </xf>
    <xf numFmtId="0" fontId="32" fillId="22" borderId="21" xfId="0" applyFont="1" applyFill="1" applyBorder="1" applyAlignment="1">
      <alignment horizontal="center"/>
    </xf>
    <xf numFmtId="0" fontId="37" fillId="22" borderId="21" xfId="0" applyFont="1" applyFill="1" applyBorder="1" applyAlignment="1">
      <alignment horizontal="center"/>
    </xf>
    <xf numFmtId="0" fontId="32" fillId="17" borderId="21" xfId="0" applyFont="1" applyFill="1" applyBorder="1" applyAlignment="1">
      <alignment horizontal="center"/>
    </xf>
    <xf numFmtId="2" fontId="34" fillId="17" borderId="21" xfId="0" applyNumberFormat="1" applyFont="1" applyFill="1" applyBorder="1" applyAlignment="1">
      <alignment horizontal="center"/>
    </xf>
    <xf numFmtId="0" fontId="38" fillId="17" borderId="21" xfId="0" applyFont="1" applyFill="1" applyBorder="1" applyAlignment="1">
      <alignment horizontal="center"/>
    </xf>
    <xf numFmtId="0" fontId="32" fillId="10" borderId="21" xfId="0" applyFont="1" applyFill="1" applyBorder="1"/>
    <xf numFmtId="0" fontId="32" fillId="10" borderId="21" xfId="0" applyFont="1" applyFill="1" applyBorder="1" applyAlignment="1">
      <alignment horizontal="center"/>
    </xf>
    <xf numFmtId="0" fontId="33" fillId="20" borderId="21" xfId="0" applyFont="1" applyFill="1" applyBorder="1" applyAlignment="1">
      <alignment horizontal="center"/>
    </xf>
    <xf numFmtId="2" fontId="39" fillId="17" borderId="21" xfId="0" applyNumberFormat="1" applyFont="1" applyFill="1" applyBorder="1" applyAlignment="1">
      <alignment horizontal="center"/>
    </xf>
    <xf numFmtId="167" fontId="33" fillId="17" borderId="21" xfId="0" applyNumberFormat="1" applyFont="1" applyFill="1" applyBorder="1" applyAlignment="1">
      <alignment horizontal="center"/>
    </xf>
    <xf numFmtId="2" fontId="33" fillId="17" borderId="21" xfId="0" applyNumberFormat="1" applyFont="1" applyFill="1" applyBorder="1" applyAlignment="1">
      <alignment horizontal="center"/>
    </xf>
    <xf numFmtId="0" fontId="35" fillId="19" borderId="21" xfId="0" applyFont="1" applyFill="1" applyBorder="1" applyAlignment="1">
      <alignment vertical="center"/>
    </xf>
    <xf numFmtId="0" fontId="5" fillId="17" borderId="21" xfId="0" applyFont="1" applyFill="1" applyBorder="1"/>
    <xf numFmtId="0" fontId="30" fillId="0" borderId="0" xfId="0" applyFont="1"/>
    <xf numFmtId="0" fontId="40" fillId="0" borderId="0" xfId="0" applyFont="1"/>
    <xf numFmtId="0" fontId="11" fillId="24" borderId="3" xfId="0" applyFont="1" applyFill="1" applyBorder="1" applyAlignment="1">
      <alignment horizontal="center"/>
    </xf>
    <xf numFmtId="0" fontId="4" fillId="25" borderId="3" xfId="0" applyFont="1" applyFill="1" applyBorder="1" applyAlignment="1">
      <alignment horizontal="center"/>
    </xf>
    <xf numFmtId="2" fontId="11" fillId="26" borderId="3" xfId="0" applyNumberFormat="1" applyFont="1" applyFill="1" applyBorder="1" applyAlignment="1">
      <alignment horizontal="center"/>
    </xf>
    <xf numFmtId="2" fontId="4" fillId="26" borderId="3" xfId="0" applyNumberFormat="1" applyFont="1" applyFill="1" applyBorder="1" applyAlignment="1">
      <alignment horizontal="center"/>
    </xf>
    <xf numFmtId="170" fontId="11" fillId="24" borderId="3" xfId="0" applyNumberFormat="1" applyFont="1" applyFill="1" applyBorder="1" applyAlignment="1">
      <alignment horizontal="center"/>
    </xf>
    <xf numFmtId="0" fontId="3" fillId="23" borderId="3" xfId="0" applyFont="1" applyFill="1" applyBorder="1" applyAlignment="1">
      <alignment horizontal="center" wrapText="1"/>
    </xf>
    <xf numFmtId="164" fontId="26" fillId="23" borderId="3" xfId="0" applyNumberFormat="1" applyFont="1" applyFill="1" applyBorder="1" applyAlignment="1">
      <alignment horizontal="center"/>
    </xf>
    <xf numFmtId="0" fontId="3" fillId="6" borderId="3" xfId="0" applyFont="1" applyFill="1" applyBorder="1" applyAlignment="1">
      <alignment horizontal="center"/>
    </xf>
    <xf numFmtId="0" fontId="9" fillId="4" borderId="3" xfId="0" applyFont="1" applyFill="1" applyBorder="1" applyAlignment="1">
      <alignment horizontal="center"/>
    </xf>
    <xf numFmtId="22" fontId="0" fillId="0" borderId="0" xfId="0" applyNumberFormat="1"/>
    <xf numFmtId="11" fontId="0" fillId="0" borderId="0" xfId="0" applyNumberFormat="1"/>
    <xf numFmtId="0" fontId="10" fillId="3" borderId="4" xfId="0" applyFont="1" applyFill="1" applyBorder="1" applyAlignment="1">
      <alignment horizontal="center" vertical="center"/>
    </xf>
    <xf numFmtId="0" fontId="5" fillId="0" borderId="8" xfId="0" applyFont="1" applyBorder="1"/>
    <xf numFmtId="0" fontId="1" fillId="3" borderId="4" xfId="0" applyFont="1" applyFill="1" applyBorder="1" applyAlignment="1">
      <alignment horizontal="center" vertical="center" wrapText="1"/>
    </xf>
    <xf numFmtId="0" fontId="1" fillId="3" borderId="5" xfId="0" applyFont="1" applyFill="1" applyBorder="1" applyAlignment="1">
      <alignment horizontal="center"/>
    </xf>
    <xf numFmtId="0" fontId="5" fillId="0" borderId="6" xfId="0" applyFont="1" applyBorder="1"/>
    <xf numFmtId="0" fontId="5" fillId="0" borderId="7" xfId="0" applyFont="1" applyBorder="1"/>
    <xf numFmtId="0" fontId="10" fillId="3" borderId="4" xfId="0" applyFont="1" applyFill="1" applyBorder="1" applyAlignment="1">
      <alignment horizontal="center" vertical="center" wrapText="1"/>
    </xf>
    <xf numFmtId="0" fontId="14" fillId="3" borderId="0" xfId="0" applyFont="1" applyFill="1" applyAlignment="1">
      <alignment horizontal="left" vertical="center"/>
    </xf>
    <xf numFmtId="0" fontId="0" fillId="0" borderId="0" xfId="0"/>
    <xf numFmtId="0" fontId="1" fillId="3" borderId="0" xfId="0" applyFont="1" applyFill="1" applyAlignment="1">
      <alignment horizontal="left"/>
    </xf>
    <xf numFmtId="0" fontId="13" fillId="4" borderId="13" xfId="0" applyFont="1" applyFill="1" applyBorder="1" applyAlignment="1">
      <alignment horizontal="center" vertical="center"/>
    </xf>
    <xf numFmtId="0" fontId="5" fillId="0" borderId="14" xfId="0" applyFont="1" applyBorder="1"/>
    <xf numFmtId="0" fontId="32" fillId="17" borderId="21" xfId="0" applyFont="1" applyFill="1" applyBorder="1" applyAlignment="1">
      <alignment horizontal="center"/>
    </xf>
    <xf numFmtId="0" fontId="5" fillId="17" borderId="21" xfId="0" applyFont="1" applyFill="1" applyBorder="1"/>
    <xf numFmtId="0" fontId="35" fillId="19" borderId="21" xfId="0" applyFont="1" applyFill="1" applyBorder="1" applyAlignment="1">
      <alignment horizontal="center" vertical="center"/>
    </xf>
    <xf numFmtId="0" fontId="35" fillId="19" borderId="21" xfId="0" applyFont="1" applyFill="1" applyBorder="1" applyAlignment="1">
      <alignment horizontal="center" vertical="center" wrapText="1"/>
    </xf>
    <xf numFmtId="0" fontId="36" fillId="10" borderId="21" xfId="0" applyFont="1" applyFill="1" applyBorder="1" applyAlignment="1">
      <alignment horizontal="center" wrapText="1"/>
    </xf>
    <xf numFmtId="0" fontId="31" fillId="21" borderId="21" xfId="0" applyFont="1" applyFill="1" applyBorder="1" applyAlignment="1">
      <alignment horizontal="center" vertical="center"/>
    </xf>
    <xf numFmtId="0" fontId="32" fillId="22" borderId="21" xfId="0" applyFont="1" applyFill="1" applyBorder="1" applyAlignment="1">
      <alignment horizontal="center"/>
    </xf>
    <xf numFmtId="0" fontId="32" fillId="10" borderId="21" xfId="0" applyFont="1" applyFill="1" applyBorder="1" applyAlignment="1">
      <alignment horizontal="center"/>
    </xf>
    <xf numFmtId="0" fontId="16" fillId="7" borderId="0" xfId="0" applyFont="1" applyFill="1"/>
    <xf numFmtId="0" fontId="18" fillId="7" borderId="4" xfId="0" applyFont="1" applyFill="1" applyBorder="1" applyAlignment="1">
      <alignment horizontal="center" vertical="center" wrapText="1"/>
    </xf>
    <xf numFmtId="0" fontId="1" fillId="7" borderId="4" xfId="0" applyFont="1" applyFill="1" applyBorder="1" applyAlignment="1">
      <alignment horizontal="center" vertical="center" wrapText="1"/>
    </xf>
    <xf numFmtId="0" fontId="14" fillId="7" borderId="13" xfId="0" applyFont="1" applyFill="1" applyBorder="1" applyAlignment="1">
      <alignment horizontal="center" vertical="center" wrapText="1"/>
    </xf>
    <xf numFmtId="0" fontId="14" fillId="7" borderId="4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'All DATA'!$Q$1</c:f>
              <c:strCache>
                <c:ptCount val="1"/>
                <c:pt idx="0">
                  <c:v>ODCX2.PV []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'All DATA'!$B$2:$B$2729</c:f>
              <c:numCache>
                <c:formatCode>m/d/yyyy\ h:mm</c:formatCode>
                <c:ptCount val="2728"/>
                <c:pt idx="0">
                  <c:v>44775.569444444445</c:v>
                </c:pt>
                <c:pt idx="1">
                  <c:v>44775.583333333336</c:v>
                </c:pt>
                <c:pt idx="2">
                  <c:v>44775.597222222219</c:v>
                </c:pt>
                <c:pt idx="3">
                  <c:v>44775.611111111109</c:v>
                </c:pt>
                <c:pt idx="4">
                  <c:v>44775.625</c:v>
                </c:pt>
                <c:pt idx="5">
                  <c:v>44775.638888888891</c:v>
                </c:pt>
                <c:pt idx="6">
                  <c:v>44775.652777777781</c:v>
                </c:pt>
                <c:pt idx="7">
                  <c:v>44775.666666666664</c:v>
                </c:pt>
                <c:pt idx="8">
                  <c:v>44775.680555555555</c:v>
                </c:pt>
                <c:pt idx="9">
                  <c:v>44775.694444444445</c:v>
                </c:pt>
                <c:pt idx="10">
                  <c:v>44775.708333333336</c:v>
                </c:pt>
                <c:pt idx="11">
                  <c:v>44775.722222222219</c:v>
                </c:pt>
                <c:pt idx="12">
                  <c:v>44775.736111111109</c:v>
                </c:pt>
                <c:pt idx="13">
                  <c:v>44775.75</c:v>
                </c:pt>
                <c:pt idx="14">
                  <c:v>44775.763888888891</c:v>
                </c:pt>
                <c:pt idx="15">
                  <c:v>44775.777777777781</c:v>
                </c:pt>
                <c:pt idx="16">
                  <c:v>44775.791666666664</c:v>
                </c:pt>
                <c:pt idx="17">
                  <c:v>44775.805555555555</c:v>
                </c:pt>
                <c:pt idx="18">
                  <c:v>44775.819444444445</c:v>
                </c:pt>
                <c:pt idx="19">
                  <c:v>44775.833333333336</c:v>
                </c:pt>
                <c:pt idx="20">
                  <c:v>44775.847222222219</c:v>
                </c:pt>
                <c:pt idx="21">
                  <c:v>44775.861111111109</c:v>
                </c:pt>
                <c:pt idx="22">
                  <c:v>44775.875</c:v>
                </c:pt>
                <c:pt idx="23">
                  <c:v>44775.888888888891</c:v>
                </c:pt>
                <c:pt idx="24">
                  <c:v>44775.902777777781</c:v>
                </c:pt>
                <c:pt idx="25">
                  <c:v>44775.916666666664</c:v>
                </c:pt>
                <c:pt idx="26">
                  <c:v>44775.930555555555</c:v>
                </c:pt>
                <c:pt idx="27">
                  <c:v>44775.944444444445</c:v>
                </c:pt>
                <c:pt idx="28">
                  <c:v>44775.958333333336</c:v>
                </c:pt>
                <c:pt idx="29">
                  <c:v>44775.972222222219</c:v>
                </c:pt>
                <c:pt idx="30">
                  <c:v>44775.986111111109</c:v>
                </c:pt>
                <c:pt idx="31">
                  <c:v>44776</c:v>
                </c:pt>
                <c:pt idx="32">
                  <c:v>44776.013888888891</c:v>
                </c:pt>
                <c:pt idx="33">
                  <c:v>44776.027777777781</c:v>
                </c:pt>
                <c:pt idx="34">
                  <c:v>44776.041666666664</c:v>
                </c:pt>
                <c:pt idx="35">
                  <c:v>44776.055555555555</c:v>
                </c:pt>
                <c:pt idx="36">
                  <c:v>44776.069444444445</c:v>
                </c:pt>
                <c:pt idx="37">
                  <c:v>44776.083333333336</c:v>
                </c:pt>
                <c:pt idx="38">
                  <c:v>44776.097222222219</c:v>
                </c:pt>
                <c:pt idx="39">
                  <c:v>44776.111111111109</c:v>
                </c:pt>
                <c:pt idx="40">
                  <c:v>44776.125</c:v>
                </c:pt>
                <c:pt idx="41">
                  <c:v>44776.138888888891</c:v>
                </c:pt>
                <c:pt idx="42">
                  <c:v>44776.152777777781</c:v>
                </c:pt>
                <c:pt idx="43">
                  <c:v>44776.166666666664</c:v>
                </c:pt>
                <c:pt idx="44">
                  <c:v>44776.180555555555</c:v>
                </c:pt>
                <c:pt idx="45">
                  <c:v>44776.194444444445</c:v>
                </c:pt>
                <c:pt idx="46">
                  <c:v>44776.208333333336</c:v>
                </c:pt>
                <c:pt idx="47">
                  <c:v>44776.222222222219</c:v>
                </c:pt>
                <c:pt idx="48">
                  <c:v>44776.236111111109</c:v>
                </c:pt>
                <c:pt idx="49">
                  <c:v>44776.25</c:v>
                </c:pt>
                <c:pt idx="50">
                  <c:v>44776.263888888891</c:v>
                </c:pt>
                <c:pt idx="51">
                  <c:v>44776.277777777781</c:v>
                </c:pt>
                <c:pt idx="52">
                  <c:v>44776.291666666664</c:v>
                </c:pt>
                <c:pt idx="53">
                  <c:v>44776.305555555555</c:v>
                </c:pt>
                <c:pt idx="54">
                  <c:v>44776.319444444445</c:v>
                </c:pt>
                <c:pt idx="55">
                  <c:v>44776.333333333336</c:v>
                </c:pt>
                <c:pt idx="56">
                  <c:v>44776.347222222219</c:v>
                </c:pt>
                <c:pt idx="57">
                  <c:v>44776.361111111109</c:v>
                </c:pt>
                <c:pt idx="58">
                  <c:v>44776.375</c:v>
                </c:pt>
                <c:pt idx="59">
                  <c:v>44776.388888888891</c:v>
                </c:pt>
                <c:pt idx="60">
                  <c:v>44776.402777777781</c:v>
                </c:pt>
                <c:pt idx="61">
                  <c:v>44776.416666666664</c:v>
                </c:pt>
                <c:pt idx="62">
                  <c:v>44776.430555555555</c:v>
                </c:pt>
                <c:pt idx="63">
                  <c:v>44776.444444444445</c:v>
                </c:pt>
                <c:pt idx="64">
                  <c:v>44776.458333333336</c:v>
                </c:pt>
                <c:pt idx="65">
                  <c:v>44776.472222222219</c:v>
                </c:pt>
                <c:pt idx="66">
                  <c:v>44776.486111111109</c:v>
                </c:pt>
                <c:pt idx="67">
                  <c:v>44776.5</c:v>
                </c:pt>
                <c:pt idx="68">
                  <c:v>44776.513888888891</c:v>
                </c:pt>
                <c:pt idx="69">
                  <c:v>44776.527777777781</c:v>
                </c:pt>
                <c:pt idx="70">
                  <c:v>44776.541666666664</c:v>
                </c:pt>
                <c:pt idx="71">
                  <c:v>44776.555555555555</c:v>
                </c:pt>
                <c:pt idx="72">
                  <c:v>44776.569444444445</c:v>
                </c:pt>
                <c:pt idx="73">
                  <c:v>44776.583333333336</c:v>
                </c:pt>
                <c:pt idx="74">
                  <c:v>44776.597222222219</c:v>
                </c:pt>
                <c:pt idx="75">
                  <c:v>44776.611111111109</c:v>
                </c:pt>
                <c:pt idx="76">
                  <c:v>44776.625</c:v>
                </c:pt>
                <c:pt idx="77">
                  <c:v>44776.638888888891</c:v>
                </c:pt>
                <c:pt idx="78">
                  <c:v>44776.652777777781</c:v>
                </c:pt>
                <c:pt idx="79">
                  <c:v>44776.666666666664</c:v>
                </c:pt>
                <c:pt idx="80">
                  <c:v>44776.680555555555</c:v>
                </c:pt>
                <c:pt idx="81">
                  <c:v>44776.694444444445</c:v>
                </c:pt>
                <c:pt idx="82">
                  <c:v>44776.708333333336</c:v>
                </c:pt>
                <c:pt idx="83">
                  <c:v>44776.722222222219</c:v>
                </c:pt>
                <c:pt idx="84">
                  <c:v>44776.736111111109</c:v>
                </c:pt>
                <c:pt idx="85">
                  <c:v>44776.75</c:v>
                </c:pt>
                <c:pt idx="86">
                  <c:v>44776.763888888891</c:v>
                </c:pt>
                <c:pt idx="87">
                  <c:v>44776.777777777781</c:v>
                </c:pt>
                <c:pt idx="88">
                  <c:v>44776.791666666664</c:v>
                </c:pt>
                <c:pt idx="89">
                  <c:v>44776.805555555555</c:v>
                </c:pt>
                <c:pt idx="90">
                  <c:v>44776.819444444445</c:v>
                </c:pt>
                <c:pt idx="91">
                  <c:v>44776.833333333336</c:v>
                </c:pt>
                <c:pt idx="92">
                  <c:v>44776.847222222219</c:v>
                </c:pt>
                <c:pt idx="93">
                  <c:v>44776.861111111109</c:v>
                </c:pt>
                <c:pt idx="94">
                  <c:v>44776.875</c:v>
                </c:pt>
                <c:pt idx="95">
                  <c:v>44776.888888888891</c:v>
                </c:pt>
                <c:pt idx="96">
                  <c:v>44776.902777777781</c:v>
                </c:pt>
                <c:pt idx="97">
                  <c:v>44776.916666666664</c:v>
                </c:pt>
                <c:pt idx="98">
                  <c:v>44776.930555555555</c:v>
                </c:pt>
                <c:pt idx="99">
                  <c:v>44776.944444444445</c:v>
                </c:pt>
                <c:pt idx="100">
                  <c:v>44776.958333333336</c:v>
                </c:pt>
                <c:pt idx="101">
                  <c:v>44776.972222222219</c:v>
                </c:pt>
                <c:pt idx="102">
                  <c:v>44776.986111111109</c:v>
                </c:pt>
                <c:pt idx="103">
                  <c:v>44777</c:v>
                </c:pt>
                <c:pt idx="104">
                  <c:v>44777.013888888891</c:v>
                </c:pt>
                <c:pt idx="105">
                  <c:v>44777.027777777781</c:v>
                </c:pt>
                <c:pt idx="106">
                  <c:v>44777.041666666664</c:v>
                </c:pt>
                <c:pt idx="107">
                  <c:v>44777.055555555555</c:v>
                </c:pt>
                <c:pt idx="108">
                  <c:v>44777.069444444445</c:v>
                </c:pt>
                <c:pt idx="109">
                  <c:v>44777.083333333336</c:v>
                </c:pt>
                <c:pt idx="110">
                  <c:v>44777.097222222219</c:v>
                </c:pt>
                <c:pt idx="111">
                  <c:v>44777.111111111109</c:v>
                </c:pt>
                <c:pt idx="112">
                  <c:v>44777.125</c:v>
                </c:pt>
                <c:pt idx="113">
                  <c:v>44777.138888888891</c:v>
                </c:pt>
                <c:pt idx="114">
                  <c:v>44777.152777777781</c:v>
                </c:pt>
                <c:pt idx="115">
                  <c:v>44777.166666666664</c:v>
                </c:pt>
                <c:pt idx="116">
                  <c:v>44777.180555555555</c:v>
                </c:pt>
                <c:pt idx="117">
                  <c:v>44777.194444444445</c:v>
                </c:pt>
                <c:pt idx="118">
                  <c:v>44777.208333333336</c:v>
                </c:pt>
                <c:pt idx="119">
                  <c:v>44777.222222222219</c:v>
                </c:pt>
                <c:pt idx="120">
                  <c:v>44777.236111111109</c:v>
                </c:pt>
                <c:pt idx="121">
                  <c:v>44777.25</c:v>
                </c:pt>
                <c:pt idx="122">
                  <c:v>44777.263888888891</c:v>
                </c:pt>
                <c:pt idx="123">
                  <c:v>44777.277777777781</c:v>
                </c:pt>
                <c:pt idx="124">
                  <c:v>44777.291666666664</c:v>
                </c:pt>
                <c:pt idx="125">
                  <c:v>44777.305555555555</c:v>
                </c:pt>
                <c:pt idx="126">
                  <c:v>44777.319444444445</c:v>
                </c:pt>
                <c:pt idx="127">
                  <c:v>44777.333333333336</c:v>
                </c:pt>
                <c:pt idx="128">
                  <c:v>44777.347222222219</c:v>
                </c:pt>
                <c:pt idx="129">
                  <c:v>44777.361111111109</c:v>
                </c:pt>
                <c:pt idx="130">
                  <c:v>44777.375</c:v>
                </c:pt>
                <c:pt idx="131">
                  <c:v>44777.388888888891</c:v>
                </c:pt>
                <c:pt idx="132">
                  <c:v>44777.402777777781</c:v>
                </c:pt>
                <c:pt idx="133">
                  <c:v>44777.416666666664</c:v>
                </c:pt>
                <c:pt idx="134">
                  <c:v>44777.430555555555</c:v>
                </c:pt>
                <c:pt idx="135">
                  <c:v>44777.444444444445</c:v>
                </c:pt>
                <c:pt idx="136">
                  <c:v>44777.458333333336</c:v>
                </c:pt>
                <c:pt idx="137">
                  <c:v>44777.472222222219</c:v>
                </c:pt>
                <c:pt idx="138">
                  <c:v>44777.486111111109</c:v>
                </c:pt>
                <c:pt idx="139">
                  <c:v>44777.5</c:v>
                </c:pt>
                <c:pt idx="140">
                  <c:v>44777.513888888891</c:v>
                </c:pt>
                <c:pt idx="141">
                  <c:v>44777.527777777781</c:v>
                </c:pt>
                <c:pt idx="142">
                  <c:v>44777.541666666664</c:v>
                </c:pt>
                <c:pt idx="143">
                  <c:v>44777.555555555555</c:v>
                </c:pt>
                <c:pt idx="144">
                  <c:v>44777.569444444445</c:v>
                </c:pt>
                <c:pt idx="145">
                  <c:v>44777.583333333336</c:v>
                </c:pt>
                <c:pt idx="146">
                  <c:v>44777.597222222219</c:v>
                </c:pt>
                <c:pt idx="147">
                  <c:v>44777.611111111109</c:v>
                </c:pt>
                <c:pt idx="148">
                  <c:v>44777.625</c:v>
                </c:pt>
                <c:pt idx="149">
                  <c:v>44777.638888888891</c:v>
                </c:pt>
                <c:pt idx="150">
                  <c:v>44777.652777777781</c:v>
                </c:pt>
                <c:pt idx="151">
                  <c:v>44777.666666666664</c:v>
                </c:pt>
                <c:pt idx="152">
                  <c:v>44777.680555555555</c:v>
                </c:pt>
                <c:pt idx="153">
                  <c:v>44777.694444444445</c:v>
                </c:pt>
                <c:pt idx="154">
                  <c:v>44777.708333333336</c:v>
                </c:pt>
                <c:pt idx="155">
                  <c:v>44777.722222222219</c:v>
                </c:pt>
                <c:pt idx="156">
                  <c:v>44777.736111111109</c:v>
                </c:pt>
                <c:pt idx="157">
                  <c:v>44777.75</c:v>
                </c:pt>
                <c:pt idx="158">
                  <c:v>44777.763888888891</c:v>
                </c:pt>
                <c:pt idx="159">
                  <c:v>44777.777777777781</c:v>
                </c:pt>
                <c:pt idx="160">
                  <c:v>44777.791666666664</c:v>
                </c:pt>
                <c:pt idx="161">
                  <c:v>44777.805555555555</c:v>
                </c:pt>
                <c:pt idx="162">
                  <c:v>44777.819444444445</c:v>
                </c:pt>
                <c:pt idx="163">
                  <c:v>44777.833333333336</c:v>
                </c:pt>
                <c:pt idx="164">
                  <c:v>44777.847222222219</c:v>
                </c:pt>
                <c:pt idx="165">
                  <c:v>44777.861111111109</c:v>
                </c:pt>
                <c:pt idx="166">
                  <c:v>44777.875</c:v>
                </c:pt>
                <c:pt idx="167">
                  <c:v>44777.888888888891</c:v>
                </c:pt>
                <c:pt idx="168">
                  <c:v>44777.902777777781</c:v>
                </c:pt>
                <c:pt idx="169">
                  <c:v>44777.916666666664</c:v>
                </c:pt>
                <c:pt idx="170">
                  <c:v>44777.930555555555</c:v>
                </c:pt>
                <c:pt idx="171">
                  <c:v>44777.944444444445</c:v>
                </c:pt>
                <c:pt idx="172">
                  <c:v>44777.958333333336</c:v>
                </c:pt>
                <c:pt idx="173">
                  <c:v>44777.972222222219</c:v>
                </c:pt>
                <c:pt idx="174">
                  <c:v>44777.986111111109</c:v>
                </c:pt>
                <c:pt idx="175">
                  <c:v>44778</c:v>
                </c:pt>
                <c:pt idx="176">
                  <c:v>44778.013888888891</c:v>
                </c:pt>
                <c:pt idx="177">
                  <c:v>44778.027777777781</c:v>
                </c:pt>
                <c:pt idx="178">
                  <c:v>44778.041666666664</c:v>
                </c:pt>
                <c:pt idx="179">
                  <c:v>44778.055555555555</c:v>
                </c:pt>
                <c:pt idx="180">
                  <c:v>44778.069444444445</c:v>
                </c:pt>
                <c:pt idx="181">
                  <c:v>44778.083333333336</c:v>
                </c:pt>
                <c:pt idx="182">
                  <c:v>44778.097222222219</c:v>
                </c:pt>
                <c:pt idx="183">
                  <c:v>44778.111111111109</c:v>
                </c:pt>
                <c:pt idx="184">
                  <c:v>44778.125</c:v>
                </c:pt>
                <c:pt idx="185">
                  <c:v>44778.138888888891</c:v>
                </c:pt>
                <c:pt idx="186">
                  <c:v>44778.152777777781</c:v>
                </c:pt>
                <c:pt idx="187">
                  <c:v>44778.166666666664</c:v>
                </c:pt>
                <c:pt idx="188">
                  <c:v>44778.180555555555</c:v>
                </c:pt>
                <c:pt idx="189">
                  <c:v>44778.194444444445</c:v>
                </c:pt>
                <c:pt idx="190">
                  <c:v>44778.208333333336</c:v>
                </c:pt>
                <c:pt idx="191">
                  <c:v>44778.222222222219</c:v>
                </c:pt>
                <c:pt idx="192">
                  <c:v>44778.236111111109</c:v>
                </c:pt>
                <c:pt idx="193">
                  <c:v>44778.25</c:v>
                </c:pt>
                <c:pt idx="194">
                  <c:v>44778.263888888891</c:v>
                </c:pt>
                <c:pt idx="195">
                  <c:v>44778.277777777781</c:v>
                </c:pt>
                <c:pt idx="196">
                  <c:v>44778.291666666664</c:v>
                </c:pt>
                <c:pt idx="197">
                  <c:v>44778.305555555555</c:v>
                </c:pt>
                <c:pt idx="198">
                  <c:v>44778.319444444445</c:v>
                </c:pt>
                <c:pt idx="199">
                  <c:v>44778.333333333336</c:v>
                </c:pt>
                <c:pt idx="200">
                  <c:v>44778.347222222219</c:v>
                </c:pt>
                <c:pt idx="201">
                  <c:v>44778.361111111109</c:v>
                </c:pt>
                <c:pt idx="202">
                  <c:v>44778.375</c:v>
                </c:pt>
                <c:pt idx="203">
                  <c:v>44778.388888888891</c:v>
                </c:pt>
                <c:pt idx="204">
                  <c:v>44778.402777777781</c:v>
                </c:pt>
                <c:pt idx="205">
                  <c:v>44778.416666666664</c:v>
                </c:pt>
                <c:pt idx="206">
                  <c:v>44778.430555555555</c:v>
                </c:pt>
                <c:pt idx="207">
                  <c:v>44778.444444444445</c:v>
                </c:pt>
                <c:pt idx="208">
                  <c:v>44778.458333333336</c:v>
                </c:pt>
                <c:pt idx="209">
                  <c:v>44778.472222222219</c:v>
                </c:pt>
                <c:pt idx="210">
                  <c:v>44778.486111111109</c:v>
                </c:pt>
                <c:pt idx="211">
                  <c:v>44778.5</c:v>
                </c:pt>
                <c:pt idx="212">
                  <c:v>44778.513888888891</c:v>
                </c:pt>
                <c:pt idx="213">
                  <c:v>44778.527777777781</c:v>
                </c:pt>
                <c:pt idx="214">
                  <c:v>44778.541666666664</c:v>
                </c:pt>
                <c:pt idx="215">
                  <c:v>44778.555555555555</c:v>
                </c:pt>
                <c:pt idx="216">
                  <c:v>44778.569444444445</c:v>
                </c:pt>
                <c:pt idx="217">
                  <c:v>44778.583333333336</c:v>
                </c:pt>
                <c:pt idx="218">
                  <c:v>44778.597222222219</c:v>
                </c:pt>
                <c:pt idx="219">
                  <c:v>44778.611111111109</c:v>
                </c:pt>
                <c:pt idx="220">
                  <c:v>44778.625</c:v>
                </c:pt>
                <c:pt idx="221">
                  <c:v>44778.638888888891</c:v>
                </c:pt>
                <c:pt idx="222">
                  <c:v>44778.652777777781</c:v>
                </c:pt>
                <c:pt idx="223">
                  <c:v>44778.666666666664</c:v>
                </c:pt>
                <c:pt idx="224">
                  <c:v>44778.680555555555</c:v>
                </c:pt>
                <c:pt idx="225">
                  <c:v>44778.694444444445</c:v>
                </c:pt>
                <c:pt idx="226">
                  <c:v>44778.708333333336</c:v>
                </c:pt>
                <c:pt idx="227">
                  <c:v>44778.722222222219</c:v>
                </c:pt>
                <c:pt idx="228">
                  <c:v>44778.736111111109</c:v>
                </c:pt>
                <c:pt idx="229">
                  <c:v>44778.75</c:v>
                </c:pt>
                <c:pt idx="230">
                  <c:v>44778.763888888891</c:v>
                </c:pt>
                <c:pt idx="231">
                  <c:v>44778.777777777781</c:v>
                </c:pt>
                <c:pt idx="232">
                  <c:v>44778.791666666664</c:v>
                </c:pt>
                <c:pt idx="233">
                  <c:v>44778.805555555555</c:v>
                </c:pt>
                <c:pt idx="234">
                  <c:v>44778.819444444445</c:v>
                </c:pt>
                <c:pt idx="235">
                  <c:v>44778.833333333336</c:v>
                </c:pt>
                <c:pt idx="236">
                  <c:v>44778.847222222219</c:v>
                </c:pt>
                <c:pt idx="237">
                  <c:v>44778.861111111109</c:v>
                </c:pt>
                <c:pt idx="238">
                  <c:v>44778.875</c:v>
                </c:pt>
                <c:pt idx="239">
                  <c:v>44778.888888888891</c:v>
                </c:pt>
                <c:pt idx="240">
                  <c:v>44778.902777777781</c:v>
                </c:pt>
                <c:pt idx="241">
                  <c:v>44778.916666666664</c:v>
                </c:pt>
                <c:pt idx="242">
                  <c:v>44778.930555555555</c:v>
                </c:pt>
                <c:pt idx="243">
                  <c:v>44778.944444444445</c:v>
                </c:pt>
                <c:pt idx="244">
                  <c:v>44778.958333333336</c:v>
                </c:pt>
                <c:pt idx="245">
                  <c:v>44778.972222222219</c:v>
                </c:pt>
                <c:pt idx="246">
                  <c:v>44778.986111111109</c:v>
                </c:pt>
                <c:pt idx="247">
                  <c:v>44779</c:v>
                </c:pt>
                <c:pt idx="248">
                  <c:v>44779.013888888891</c:v>
                </c:pt>
                <c:pt idx="249">
                  <c:v>44779.027777777781</c:v>
                </c:pt>
                <c:pt idx="250">
                  <c:v>44779.041666666664</c:v>
                </c:pt>
                <c:pt idx="251">
                  <c:v>44779.055555555555</c:v>
                </c:pt>
                <c:pt idx="252">
                  <c:v>44779.069444444445</c:v>
                </c:pt>
                <c:pt idx="253">
                  <c:v>44779.083333333336</c:v>
                </c:pt>
                <c:pt idx="254">
                  <c:v>44779.097222222219</c:v>
                </c:pt>
                <c:pt idx="255">
                  <c:v>44779.111111111109</c:v>
                </c:pt>
                <c:pt idx="256">
                  <c:v>44779.125</c:v>
                </c:pt>
                <c:pt idx="257">
                  <c:v>44779.138888888891</c:v>
                </c:pt>
                <c:pt idx="258">
                  <c:v>44779.152777777781</c:v>
                </c:pt>
                <c:pt idx="259">
                  <c:v>44779.166666666664</c:v>
                </c:pt>
                <c:pt idx="260">
                  <c:v>44779.180555555555</c:v>
                </c:pt>
                <c:pt idx="261">
                  <c:v>44779.194444444445</c:v>
                </c:pt>
                <c:pt idx="262">
                  <c:v>44779.208333333336</c:v>
                </c:pt>
                <c:pt idx="263">
                  <c:v>44779.222222222219</c:v>
                </c:pt>
                <c:pt idx="264">
                  <c:v>44779.236111111109</c:v>
                </c:pt>
                <c:pt idx="265">
                  <c:v>44779.25</c:v>
                </c:pt>
                <c:pt idx="266">
                  <c:v>44779.263888888891</c:v>
                </c:pt>
                <c:pt idx="267">
                  <c:v>44779.277777777781</c:v>
                </c:pt>
                <c:pt idx="268">
                  <c:v>44779.291666666664</c:v>
                </c:pt>
                <c:pt idx="269">
                  <c:v>44779.305555555555</c:v>
                </c:pt>
                <c:pt idx="270">
                  <c:v>44779.319444444445</c:v>
                </c:pt>
                <c:pt idx="271">
                  <c:v>44779.333333333336</c:v>
                </c:pt>
                <c:pt idx="272">
                  <c:v>44779.347222222219</c:v>
                </c:pt>
                <c:pt idx="273">
                  <c:v>44779.361111111109</c:v>
                </c:pt>
                <c:pt idx="274">
                  <c:v>44779.375</c:v>
                </c:pt>
                <c:pt idx="275">
                  <c:v>44779.388888888891</c:v>
                </c:pt>
                <c:pt idx="276">
                  <c:v>44779.402777777781</c:v>
                </c:pt>
                <c:pt idx="277">
                  <c:v>44779.416666666664</c:v>
                </c:pt>
                <c:pt idx="278">
                  <c:v>44779.430555555555</c:v>
                </c:pt>
                <c:pt idx="279">
                  <c:v>44779.444444444445</c:v>
                </c:pt>
                <c:pt idx="280">
                  <c:v>44779.458333333336</c:v>
                </c:pt>
                <c:pt idx="281">
                  <c:v>44779.472222222219</c:v>
                </c:pt>
                <c:pt idx="282">
                  <c:v>44779.486111111109</c:v>
                </c:pt>
                <c:pt idx="283">
                  <c:v>44779.5</c:v>
                </c:pt>
                <c:pt idx="284">
                  <c:v>44779.513888888891</c:v>
                </c:pt>
                <c:pt idx="285">
                  <c:v>44779.527777777781</c:v>
                </c:pt>
                <c:pt idx="286">
                  <c:v>44779.541666666664</c:v>
                </c:pt>
                <c:pt idx="287">
                  <c:v>44779.555555555555</c:v>
                </c:pt>
                <c:pt idx="288">
                  <c:v>44779.569444444445</c:v>
                </c:pt>
                <c:pt idx="289">
                  <c:v>44779.583333333336</c:v>
                </c:pt>
                <c:pt idx="290">
                  <c:v>44779.597222222219</c:v>
                </c:pt>
                <c:pt idx="291">
                  <c:v>44779.611111111109</c:v>
                </c:pt>
                <c:pt idx="292">
                  <c:v>44779.625</c:v>
                </c:pt>
                <c:pt idx="293">
                  <c:v>44779.638888888891</c:v>
                </c:pt>
                <c:pt idx="294">
                  <c:v>44779.652777777781</c:v>
                </c:pt>
                <c:pt idx="295">
                  <c:v>44779.666666666664</c:v>
                </c:pt>
                <c:pt idx="296">
                  <c:v>44779.680555555555</c:v>
                </c:pt>
                <c:pt idx="297">
                  <c:v>44779.694444444445</c:v>
                </c:pt>
                <c:pt idx="298">
                  <c:v>44779.708333333336</c:v>
                </c:pt>
                <c:pt idx="299">
                  <c:v>44779.722222222219</c:v>
                </c:pt>
                <c:pt idx="300">
                  <c:v>44779.736111111109</c:v>
                </c:pt>
                <c:pt idx="301">
                  <c:v>44779.75</c:v>
                </c:pt>
                <c:pt idx="302">
                  <c:v>44779.763888888891</c:v>
                </c:pt>
                <c:pt idx="303">
                  <c:v>44779.777777777781</c:v>
                </c:pt>
                <c:pt idx="304">
                  <c:v>44779.791666666664</c:v>
                </c:pt>
                <c:pt idx="305">
                  <c:v>44779.805555555555</c:v>
                </c:pt>
                <c:pt idx="306">
                  <c:v>44779.819444444445</c:v>
                </c:pt>
                <c:pt idx="307">
                  <c:v>44779.833333333336</c:v>
                </c:pt>
                <c:pt idx="308">
                  <c:v>44779.847222222219</c:v>
                </c:pt>
                <c:pt idx="309">
                  <c:v>44779.861111111109</c:v>
                </c:pt>
                <c:pt idx="310">
                  <c:v>44779.875</c:v>
                </c:pt>
                <c:pt idx="311">
                  <c:v>44779.888888888891</c:v>
                </c:pt>
                <c:pt idx="312">
                  <c:v>44779.902777777781</c:v>
                </c:pt>
                <c:pt idx="313">
                  <c:v>44779.916666666664</c:v>
                </c:pt>
                <c:pt idx="314">
                  <c:v>44779.930555555555</c:v>
                </c:pt>
                <c:pt idx="315">
                  <c:v>44779.944444444445</c:v>
                </c:pt>
                <c:pt idx="316">
                  <c:v>44779.958333333336</c:v>
                </c:pt>
                <c:pt idx="317">
                  <c:v>44779.972222222219</c:v>
                </c:pt>
                <c:pt idx="318">
                  <c:v>44779.986111111109</c:v>
                </c:pt>
                <c:pt idx="319">
                  <c:v>44780</c:v>
                </c:pt>
                <c:pt idx="320">
                  <c:v>44780.013888888891</c:v>
                </c:pt>
                <c:pt idx="321">
                  <c:v>44780.027777777781</c:v>
                </c:pt>
                <c:pt idx="322">
                  <c:v>44780.041666666664</c:v>
                </c:pt>
                <c:pt idx="323">
                  <c:v>44780.055555555555</c:v>
                </c:pt>
                <c:pt idx="324">
                  <c:v>44780.069444444445</c:v>
                </c:pt>
                <c:pt idx="325">
                  <c:v>44780.083333333336</c:v>
                </c:pt>
                <c:pt idx="326">
                  <c:v>44780.097222222219</c:v>
                </c:pt>
                <c:pt idx="327">
                  <c:v>44780.111111111109</c:v>
                </c:pt>
                <c:pt idx="328">
                  <c:v>44780.125</c:v>
                </c:pt>
                <c:pt idx="329">
                  <c:v>44780.138888888891</c:v>
                </c:pt>
                <c:pt idx="330">
                  <c:v>44780.152777777781</c:v>
                </c:pt>
                <c:pt idx="331">
                  <c:v>44780.166666666664</c:v>
                </c:pt>
                <c:pt idx="332">
                  <c:v>44780.180555555555</c:v>
                </c:pt>
                <c:pt idx="333">
                  <c:v>44780.194444444445</c:v>
                </c:pt>
                <c:pt idx="334">
                  <c:v>44780.208333333336</c:v>
                </c:pt>
                <c:pt idx="335">
                  <c:v>44780.222222222219</c:v>
                </c:pt>
                <c:pt idx="336">
                  <c:v>44780.236111111109</c:v>
                </c:pt>
                <c:pt idx="337">
                  <c:v>44780.25</c:v>
                </c:pt>
                <c:pt idx="338">
                  <c:v>44780.263888888891</c:v>
                </c:pt>
                <c:pt idx="339">
                  <c:v>44780.277777777781</c:v>
                </c:pt>
                <c:pt idx="340">
                  <c:v>44780.291666666664</c:v>
                </c:pt>
                <c:pt idx="341">
                  <c:v>44780.305555555555</c:v>
                </c:pt>
                <c:pt idx="342">
                  <c:v>44780.319444444445</c:v>
                </c:pt>
                <c:pt idx="343">
                  <c:v>44780.333333333336</c:v>
                </c:pt>
                <c:pt idx="344">
                  <c:v>44780.347222222219</c:v>
                </c:pt>
                <c:pt idx="345">
                  <c:v>44780.361111111109</c:v>
                </c:pt>
                <c:pt idx="346">
                  <c:v>44780.375</c:v>
                </c:pt>
                <c:pt idx="347">
                  <c:v>44780.388888888891</c:v>
                </c:pt>
                <c:pt idx="348">
                  <c:v>44780.402777777781</c:v>
                </c:pt>
                <c:pt idx="349">
                  <c:v>44780.416666666664</c:v>
                </c:pt>
                <c:pt idx="350">
                  <c:v>44780.430555555555</c:v>
                </c:pt>
                <c:pt idx="351">
                  <c:v>44780.444444444445</c:v>
                </c:pt>
                <c:pt idx="352">
                  <c:v>44780.458333333336</c:v>
                </c:pt>
                <c:pt idx="353">
                  <c:v>44780.472222222219</c:v>
                </c:pt>
                <c:pt idx="354">
                  <c:v>44780.486111111109</c:v>
                </c:pt>
                <c:pt idx="355">
                  <c:v>44780.5</c:v>
                </c:pt>
                <c:pt idx="356">
                  <c:v>44780.513888888891</c:v>
                </c:pt>
                <c:pt idx="357">
                  <c:v>44780.527777777781</c:v>
                </c:pt>
                <c:pt idx="358">
                  <c:v>44780.541666666664</c:v>
                </c:pt>
                <c:pt idx="359">
                  <c:v>44780.555555555555</c:v>
                </c:pt>
                <c:pt idx="360">
                  <c:v>44780.569444444445</c:v>
                </c:pt>
                <c:pt idx="361">
                  <c:v>44780.583333333336</c:v>
                </c:pt>
                <c:pt idx="362">
                  <c:v>44780.597222222219</c:v>
                </c:pt>
                <c:pt idx="363">
                  <c:v>44780.611111111109</c:v>
                </c:pt>
                <c:pt idx="364">
                  <c:v>44780.625</c:v>
                </c:pt>
                <c:pt idx="365">
                  <c:v>44780.638888888891</c:v>
                </c:pt>
                <c:pt idx="366">
                  <c:v>44780.652777777781</c:v>
                </c:pt>
                <c:pt idx="367">
                  <c:v>44780.666666666664</c:v>
                </c:pt>
                <c:pt idx="368">
                  <c:v>44780.680555555555</c:v>
                </c:pt>
                <c:pt idx="369">
                  <c:v>44780.694444444445</c:v>
                </c:pt>
                <c:pt idx="370">
                  <c:v>44780.708333333336</c:v>
                </c:pt>
                <c:pt idx="371">
                  <c:v>44780.722222222219</c:v>
                </c:pt>
                <c:pt idx="372">
                  <c:v>44780.736111111109</c:v>
                </c:pt>
                <c:pt idx="373">
                  <c:v>44780.75</c:v>
                </c:pt>
                <c:pt idx="374">
                  <c:v>44780.763888888891</c:v>
                </c:pt>
                <c:pt idx="375">
                  <c:v>44780.777777777781</c:v>
                </c:pt>
                <c:pt idx="376">
                  <c:v>44780.791666666664</c:v>
                </c:pt>
                <c:pt idx="377">
                  <c:v>44780.805555555555</c:v>
                </c:pt>
                <c:pt idx="378">
                  <c:v>44780.819444444445</c:v>
                </c:pt>
                <c:pt idx="379">
                  <c:v>44780.833333333336</c:v>
                </c:pt>
                <c:pt idx="380">
                  <c:v>44780.847222222219</c:v>
                </c:pt>
                <c:pt idx="381">
                  <c:v>44780.861111111109</c:v>
                </c:pt>
                <c:pt idx="382">
                  <c:v>44780.875</c:v>
                </c:pt>
                <c:pt idx="383">
                  <c:v>44780.888888888891</c:v>
                </c:pt>
                <c:pt idx="384">
                  <c:v>44780.902777777781</c:v>
                </c:pt>
                <c:pt idx="385">
                  <c:v>44780.916666666664</c:v>
                </c:pt>
                <c:pt idx="386">
                  <c:v>44780.930555555555</c:v>
                </c:pt>
                <c:pt idx="387">
                  <c:v>44780.944444444445</c:v>
                </c:pt>
                <c:pt idx="388">
                  <c:v>44780.958333333336</c:v>
                </c:pt>
                <c:pt idx="389">
                  <c:v>44780.972222222219</c:v>
                </c:pt>
                <c:pt idx="390">
                  <c:v>44780.986111111109</c:v>
                </c:pt>
                <c:pt idx="391">
                  <c:v>44781</c:v>
                </c:pt>
                <c:pt idx="392">
                  <c:v>44781.013888888891</c:v>
                </c:pt>
                <c:pt idx="393">
                  <c:v>44781.027777777781</c:v>
                </c:pt>
                <c:pt idx="394">
                  <c:v>44781.041666666664</c:v>
                </c:pt>
                <c:pt idx="395">
                  <c:v>44781.055555555555</c:v>
                </c:pt>
                <c:pt idx="396">
                  <c:v>44781.069444444445</c:v>
                </c:pt>
                <c:pt idx="397">
                  <c:v>44781.083333333336</c:v>
                </c:pt>
                <c:pt idx="398">
                  <c:v>44781.097222222219</c:v>
                </c:pt>
                <c:pt idx="399">
                  <c:v>44781.111111111109</c:v>
                </c:pt>
                <c:pt idx="400">
                  <c:v>44781.125</c:v>
                </c:pt>
                <c:pt idx="401">
                  <c:v>44781.138888888891</c:v>
                </c:pt>
                <c:pt idx="402">
                  <c:v>44781.152777777781</c:v>
                </c:pt>
                <c:pt idx="403">
                  <c:v>44781.166666666664</c:v>
                </c:pt>
                <c:pt idx="404">
                  <c:v>44781.180555555555</c:v>
                </c:pt>
                <c:pt idx="405">
                  <c:v>44781.194444444445</c:v>
                </c:pt>
                <c:pt idx="406">
                  <c:v>44781.208333333336</c:v>
                </c:pt>
                <c:pt idx="407">
                  <c:v>44781.222222222219</c:v>
                </c:pt>
                <c:pt idx="408">
                  <c:v>44781.236111111109</c:v>
                </c:pt>
                <c:pt idx="409">
                  <c:v>44781.25</c:v>
                </c:pt>
                <c:pt idx="410">
                  <c:v>44781.263888888891</c:v>
                </c:pt>
                <c:pt idx="411">
                  <c:v>44781.277777777781</c:v>
                </c:pt>
                <c:pt idx="412">
                  <c:v>44781.291666666664</c:v>
                </c:pt>
                <c:pt idx="413">
                  <c:v>44781.305555555555</c:v>
                </c:pt>
                <c:pt idx="414">
                  <c:v>44781.319444444445</c:v>
                </c:pt>
                <c:pt idx="415">
                  <c:v>44781.333333333336</c:v>
                </c:pt>
                <c:pt idx="416">
                  <c:v>44781.347222222219</c:v>
                </c:pt>
                <c:pt idx="417">
                  <c:v>44781.361111111109</c:v>
                </c:pt>
                <c:pt idx="418">
                  <c:v>44781.375</c:v>
                </c:pt>
                <c:pt idx="419">
                  <c:v>44781.388888888891</c:v>
                </c:pt>
                <c:pt idx="420">
                  <c:v>44781.402777777781</c:v>
                </c:pt>
                <c:pt idx="421">
                  <c:v>44781.416666666664</c:v>
                </c:pt>
                <c:pt idx="422">
                  <c:v>44781.430555555555</c:v>
                </c:pt>
                <c:pt idx="423">
                  <c:v>44781.444444444445</c:v>
                </c:pt>
                <c:pt idx="424">
                  <c:v>44781.458333333336</c:v>
                </c:pt>
                <c:pt idx="425">
                  <c:v>44781.472222222219</c:v>
                </c:pt>
                <c:pt idx="426">
                  <c:v>44781.486111111109</c:v>
                </c:pt>
                <c:pt idx="427">
                  <c:v>44781.5</c:v>
                </c:pt>
                <c:pt idx="428">
                  <c:v>44781.513888888891</c:v>
                </c:pt>
                <c:pt idx="429">
                  <c:v>44781.527777777781</c:v>
                </c:pt>
                <c:pt idx="430">
                  <c:v>44781.541666666664</c:v>
                </c:pt>
                <c:pt idx="431">
                  <c:v>44781.555555555555</c:v>
                </c:pt>
                <c:pt idx="432">
                  <c:v>44781.569444444445</c:v>
                </c:pt>
                <c:pt idx="433">
                  <c:v>44781.583333333336</c:v>
                </c:pt>
                <c:pt idx="434">
                  <c:v>44781.597222222219</c:v>
                </c:pt>
                <c:pt idx="435">
                  <c:v>44781.611111111109</c:v>
                </c:pt>
                <c:pt idx="436">
                  <c:v>44781.625</c:v>
                </c:pt>
                <c:pt idx="437">
                  <c:v>44781.638888888891</c:v>
                </c:pt>
                <c:pt idx="438">
                  <c:v>44781.652777777781</c:v>
                </c:pt>
                <c:pt idx="439">
                  <c:v>44781.666666666664</c:v>
                </c:pt>
                <c:pt idx="440">
                  <c:v>44781.680555555555</c:v>
                </c:pt>
                <c:pt idx="441">
                  <c:v>44781.694444444445</c:v>
                </c:pt>
                <c:pt idx="442">
                  <c:v>44781.708333333336</c:v>
                </c:pt>
                <c:pt idx="443">
                  <c:v>44781.722222222219</c:v>
                </c:pt>
                <c:pt idx="444">
                  <c:v>44781.736111111109</c:v>
                </c:pt>
                <c:pt idx="445">
                  <c:v>44781.75</c:v>
                </c:pt>
                <c:pt idx="446">
                  <c:v>44781.763888888891</c:v>
                </c:pt>
                <c:pt idx="447">
                  <c:v>44781.777777777781</c:v>
                </c:pt>
                <c:pt idx="448">
                  <c:v>44781.791666666664</c:v>
                </c:pt>
                <c:pt idx="449">
                  <c:v>44781.805555555555</c:v>
                </c:pt>
                <c:pt idx="450">
                  <c:v>44781.819444444445</c:v>
                </c:pt>
                <c:pt idx="451">
                  <c:v>44781.833333333336</c:v>
                </c:pt>
                <c:pt idx="452">
                  <c:v>44781.847222222219</c:v>
                </c:pt>
                <c:pt idx="453">
                  <c:v>44781.861111111109</c:v>
                </c:pt>
                <c:pt idx="454">
                  <c:v>44781.875</c:v>
                </c:pt>
                <c:pt idx="455">
                  <c:v>44781.888888888891</c:v>
                </c:pt>
                <c:pt idx="456">
                  <c:v>44781.902777777781</c:v>
                </c:pt>
                <c:pt idx="457">
                  <c:v>44781.916666666664</c:v>
                </c:pt>
                <c:pt idx="458">
                  <c:v>44781.930555555555</c:v>
                </c:pt>
                <c:pt idx="459">
                  <c:v>44781.944444444445</c:v>
                </c:pt>
                <c:pt idx="460">
                  <c:v>44781.958333333336</c:v>
                </c:pt>
                <c:pt idx="461">
                  <c:v>44781.972222222219</c:v>
                </c:pt>
                <c:pt idx="462">
                  <c:v>44781.986111111109</c:v>
                </c:pt>
                <c:pt idx="463">
                  <c:v>44782</c:v>
                </c:pt>
                <c:pt idx="464">
                  <c:v>44782.013888888891</c:v>
                </c:pt>
                <c:pt idx="465">
                  <c:v>44782.027777777781</c:v>
                </c:pt>
                <c:pt idx="466">
                  <c:v>44782.041666666664</c:v>
                </c:pt>
                <c:pt idx="467">
                  <c:v>44782.055555555555</c:v>
                </c:pt>
                <c:pt idx="468">
                  <c:v>44782.069444444445</c:v>
                </c:pt>
                <c:pt idx="469">
                  <c:v>44782.083333333336</c:v>
                </c:pt>
                <c:pt idx="470">
                  <c:v>44782.097222222219</c:v>
                </c:pt>
                <c:pt idx="471">
                  <c:v>44782.111111111109</c:v>
                </c:pt>
                <c:pt idx="472">
                  <c:v>44782.125</c:v>
                </c:pt>
                <c:pt idx="473">
                  <c:v>44782.138888888891</c:v>
                </c:pt>
                <c:pt idx="474">
                  <c:v>44782.152777777781</c:v>
                </c:pt>
                <c:pt idx="475">
                  <c:v>44782.166666666664</c:v>
                </c:pt>
                <c:pt idx="476">
                  <c:v>44782.180555555555</c:v>
                </c:pt>
                <c:pt idx="477">
                  <c:v>44782.194444444445</c:v>
                </c:pt>
                <c:pt idx="478">
                  <c:v>44782.208333333336</c:v>
                </c:pt>
                <c:pt idx="479">
                  <c:v>44782.222222222219</c:v>
                </c:pt>
                <c:pt idx="480">
                  <c:v>44782.236111111109</c:v>
                </c:pt>
                <c:pt idx="481">
                  <c:v>44782.25</c:v>
                </c:pt>
                <c:pt idx="482">
                  <c:v>44782.263888888891</c:v>
                </c:pt>
                <c:pt idx="483">
                  <c:v>44782.277777777781</c:v>
                </c:pt>
                <c:pt idx="484">
                  <c:v>44782.291666666664</c:v>
                </c:pt>
                <c:pt idx="485">
                  <c:v>44782.305555555555</c:v>
                </c:pt>
                <c:pt idx="486">
                  <c:v>44782.319444444445</c:v>
                </c:pt>
                <c:pt idx="487">
                  <c:v>44782.333333333336</c:v>
                </c:pt>
                <c:pt idx="488">
                  <c:v>44782.347222222219</c:v>
                </c:pt>
                <c:pt idx="489">
                  <c:v>44782.361111111109</c:v>
                </c:pt>
                <c:pt idx="490">
                  <c:v>44782.375</c:v>
                </c:pt>
                <c:pt idx="491">
                  <c:v>44782.388888888891</c:v>
                </c:pt>
                <c:pt idx="492">
                  <c:v>44782.402777777781</c:v>
                </c:pt>
                <c:pt idx="493">
                  <c:v>44782.416666666664</c:v>
                </c:pt>
                <c:pt idx="494">
                  <c:v>44782.430555555555</c:v>
                </c:pt>
                <c:pt idx="495">
                  <c:v>44782.444444444445</c:v>
                </c:pt>
                <c:pt idx="496">
                  <c:v>44782.458333333336</c:v>
                </c:pt>
                <c:pt idx="497">
                  <c:v>44782.472222222219</c:v>
                </c:pt>
                <c:pt idx="498">
                  <c:v>44782.486111111109</c:v>
                </c:pt>
                <c:pt idx="499">
                  <c:v>44782.5</c:v>
                </c:pt>
                <c:pt idx="500">
                  <c:v>44782.513888888891</c:v>
                </c:pt>
                <c:pt idx="501">
                  <c:v>44782.527777777781</c:v>
                </c:pt>
                <c:pt idx="502">
                  <c:v>44782.541666666664</c:v>
                </c:pt>
                <c:pt idx="503">
                  <c:v>44782.555555555555</c:v>
                </c:pt>
                <c:pt idx="504">
                  <c:v>44782.569444444445</c:v>
                </c:pt>
                <c:pt idx="505">
                  <c:v>44782.583333333336</c:v>
                </c:pt>
                <c:pt idx="506">
                  <c:v>44782.597222222219</c:v>
                </c:pt>
                <c:pt idx="507">
                  <c:v>44782.611111111109</c:v>
                </c:pt>
                <c:pt idx="508">
                  <c:v>44782.625</c:v>
                </c:pt>
                <c:pt idx="509">
                  <c:v>44782.638888888891</c:v>
                </c:pt>
                <c:pt idx="510">
                  <c:v>44782.652777777781</c:v>
                </c:pt>
                <c:pt idx="511">
                  <c:v>44782.666666666664</c:v>
                </c:pt>
                <c:pt idx="512">
                  <c:v>44782.680555555555</c:v>
                </c:pt>
                <c:pt idx="513">
                  <c:v>44782.694444444445</c:v>
                </c:pt>
                <c:pt idx="514">
                  <c:v>44782.708333333336</c:v>
                </c:pt>
                <c:pt idx="515">
                  <c:v>44782.722222222219</c:v>
                </c:pt>
                <c:pt idx="516">
                  <c:v>44782.736111111109</c:v>
                </c:pt>
                <c:pt idx="517">
                  <c:v>44782.75</c:v>
                </c:pt>
                <c:pt idx="518">
                  <c:v>44782.763888888891</c:v>
                </c:pt>
                <c:pt idx="519">
                  <c:v>44782.777777777781</c:v>
                </c:pt>
                <c:pt idx="520">
                  <c:v>44782.791666666664</c:v>
                </c:pt>
                <c:pt idx="521">
                  <c:v>44782.805555555555</c:v>
                </c:pt>
                <c:pt idx="522">
                  <c:v>44782.819444444445</c:v>
                </c:pt>
                <c:pt idx="523">
                  <c:v>44782.833333333336</c:v>
                </c:pt>
                <c:pt idx="524">
                  <c:v>44782.847222222219</c:v>
                </c:pt>
                <c:pt idx="525">
                  <c:v>44782.861111111109</c:v>
                </c:pt>
                <c:pt idx="526">
                  <c:v>44782.875</c:v>
                </c:pt>
                <c:pt idx="527">
                  <c:v>44782.888888888891</c:v>
                </c:pt>
                <c:pt idx="528">
                  <c:v>44782.902777777781</c:v>
                </c:pt>
                <c:pt idx="529">
                  <c:v>44782.916666666664</c:v>
                </c:pt>
                <c:pt idx="530">
                  <c:v>44782.930555555555</c:v>
                </c:pt>
                <c:pt idx="531">
                  <c:v>44782.944444444445</c:v>
                </c:pt>
                <c:pt idx="532">
                  <c:v>44782.958333333336</c:v>
                </c:pt>
                <c:pt idx="533">
                  <c:v>44782.972222222219</c:v>
                </c:pt>
                <c:pt idx="534">
                  <c:v>44782.986111111109</c:v>
                </c:pt>
                <c:pt idx="535">
                  <c:v>44783</c:v>
                </c:pt>
                <c:pt idx="536">
                  <c:v>44783.013888888891</c:v>
                </c:pt>
                <c:pt idx="537">
                  <c:v>44783.027777777781</c:v>
                </c:pt>
                <c:pt idx="538">
                  <c:v>44783.041666666664</c:v>
                </c:pt>
                <c:pt idx="539">
                  <c:v>44783.055555555555</c:v>
                </c:pt>
                <c:pt idx="540">
                  <c:v>44783.069444444445</c:v>
                </c:pt>
                <c:pt idx="541">
                  <c:v>44783.083333333336</c:v>
                </c:pt>
                <c:pt idx="542">
                  <c:v>44783.097222222219</c:v>
                </c:pt>
                <c:pt idx="543">
                  <c:v>44783.111111111109</c:v>
                </c:pt>
                <c:pt idx="544">
                  <c:v>44783.125</c:v>
                </c:pt>
                <c:pt idx="545">
                  <c:v>44783.138888888891</c:v>
                </c:pt>
                <c:pt idx="546">
                  <c:v>44783.152777777781</c:v>
                </c:pt>
                <c:pt idx="547">
                  <c:v>44783.166666666664</c:v>
                </c:pt>
                <c:pt idx="548">
                  <c:v>44783.180555555555</c:v>
                </c:pt>
                <c:pt idx="549">
                  <c:v>44783.194444444445</c:v>
                </c:pt>
                <c:pt idx="550">
                  <c:v>44783.208333333336</c:v>
                </c:pt>
                <c:pt idx="551">
                  <c:v>44783.222222222219</c:v>
                </c:pt>
                <c:pt idx="552">
                  <c:v>44783.236111111109</c:v>
                </c:pt>
                <c:pt idx="553">
                  <c:v>44783.25</c:v>
                </c:pt>
                <c:pt idx="554">
                  <c:v>44783.263888888891</c:v>
                </c:pt>
                <c:pt idx="555">
                  <c:v>44783.277777777781</c:v>
                </c:pt>
                <c:pt idx="556">
                  <c:v>44783.291666666664</c:v>
                </c:pt>
                <c:pt idx="557">
                  <c:v>44783.305555555555</c:v>
                </c:pt>
                <c:pt idx="558">
                  <c:v>44783.319444444445</c:v>
                </c:pt>
                <c:pt idx="559">
                  <c:v>44783.333333333336</c:v>
                </c:pt>
                <c:pt idx="560">
                  <c:v>44783.347222222219</c:v>
                </c:pt>
                <c:pt idx="561">
                  <c:v>44783.361111111109</c:v>
                </c:pt>
                <c:pt idx="562">
                  <c:v>44783.375</c:v>
                </c:pt>
                <c:pt idx="563">
                  <c:v>44783.388888888891</c:v>
                </c:pt>
                <c:pt idx="564">
                  <c:v>44783.402777777781</c:v>
                </c:pt>
                <c:pt idx="565">
                  <c:v>44783.416666666664</c:v>
                </c:pt>
                <c:pt idx="566">
                  <c:v>44783.430555555555</c:v>
                </c:pt>
                <c:pt idx="567">
                  <c:v>44783.444444444445</c:v>
                </c:pt>
                <c:pt idx="568">
                  <c:v>44783.458333333336</c:v>
                </c:pt>
                <c:pt idx="569">
                  <c:v>44783.472222222219</c:v>
                </c:pt>
                <c:pt idx="570">
                  <c:v>44783.486111111109</c:v>
                </c:pt>
                <c:pt idx="571">
                  <c:v>44783.5</c:v>
                </c:pt>
                <c:pt idx="572">
                  <c:v>44783.513888888891</c:v>
                </c:pt>
                <c:pt idx="573">
                  <c:v>44783.527777777781</c:v>
                </c:pt>
                <c:pt idx="574">
                  <c:v>44783.541666666664</c:v>
                </c:pt>
                <c:pt idx="575">
                  <c:v>44783.555555555555</c:v>
                </c:pt>
                <c:pt idx="576">
                  <c:v>44783.569444444445</c:v>
                </c:pt>
                <c:pt idx="577">
                  <c:v>44783.583333333336</c:v>
                </c:pt>
                <c:pt idx="578">
                  <c:v>44783.597222222219</c:v>
                </c:pt>
                <c:pt idx="579">
                  <c:v>44783.611111111109</c:v>
                </c:pt>
                <c:pt idx="580">
                  <c:v>44783.625</c:v>
                </c:pt>
                <c:pt idx="581">
                  <c:v>44783.638888888891</c:v>
                </c:pt>
                <c:pt idx="582">
                  <c:v>44783.652777777781</c:v>
                </c:pt>
                <c:pt idx="583">
                  <c:v>44783.666666666664</c:v>
                </c:pt>
                <c:pt idx="584">
                  <c:v>44783.680555555555</c:v>
                </c:pt>
                <c:pt idx="585">
                  <c:v>44783.694444444445</c:v>
                </c:pt>
                <c:pt idx="586">
                  <c:v>44783.708333333336</c:v>
                </c:pt>
                <c:pt idx="587">
                  <c:v>44783.722222222219</c:v>
                </c:pt>
                <c:pt idx="588">
                  <c:v>44783.736111111109</c:v>
                </c:pt>
                <c:pt idx="589">
                  <c:v>44783.75</c:v>
                </c:pt>
                <c:pt idx="590">
                  <c:v>44783.763888888891</c:v>
                </c:pt>
                <c:pt idx="591">
                  <c:v>44783.777777777781</c:v>
                </c:pt>
                <c:pt idx="592">
                  <c:v>44783.791666666664</c:v>
                </c:pt>
                <c:pt idx="593">
                  <c:v>44783.805555555555</c:v>
                </c:pt>
                <c:pt idx="594">
                  <c:v>44783.819444444445</c:v>
                </c:pt>
                <c:pt idx="595">
                  <c:v>44783.833333333336</c:v>
                </c:pt>
                <c:pt idx="596">
                  <c:v>44783.847222222219</c:v>
                </c:pt>
                <c:pt idx="597">
                  <c:v>44783.861111111109</c:v>
                </c:pt>
                <c:pt idx="598">
                  <c:v>44783.875</c:v>
                </c:pt>
                <c:pt idx="599">
                  <c:v>44783.888888888891</c:v>
                </c:pt>
                <c:pt idx="600">
                  <c:v>44783.902777777781</c:v>
                </c:pt>
                <c:pt idx="601">
                  <c:v>44783.916666666664</c:v>
                </c:pt>
                <c:pt idx="602">
                  <c:v>44783.930555555555</c:v>
                </c:pt>
                <c:pt idx="603">
                  <c:v>44783.944444444445</c:v>
                </c:pt>
                <c:pt idx="604">
                  <c:v>44783.958333333336</c:v>
                </c:pt>
                <c:pt idx="605">
                  <c:v>44783.972222222219</c:v>
                </c:pt>
                <c:pt idx="606">
                  <c:v>44783.986111111109</c:v>
                </c:pt>
                <c:pt idx="607">
                  <c:v>44784</c:v>
                </c:pt>
                <c:pt idx="608">
                  <c:v>44784.013888888891</c:v>
                </c:pt>
                <c:pt idx="609">
                  <c:v>44784.027777777781</c:v>
                </c:pt>
                <c:pt idx="610">
                  <c:v>44784.041666666664</c:v>
                </c:pt>
                <c:pt idx="611">
                  <c:v>44784.055555555555</c:v>
                </c:pt>
                <c:pt idx="612">
                  <c:v>44784.069444444445</c:v>
                </c:pt>
                <c:pt idx="613">
                  <c:v>44784.083333333336</c:v>
                </c:pt>
                <c:pt idx="614">
                  <c:v>44784.097222222219</c:v>
                </c:pt>
                <c:pt idx="615">
                  <c:v>44784.111111111109</c:v>
                </c:pt>
                <c:pt idx="616">
                  <c:v>44784.125</c:v>
                </c:pt>
                <c:pt idx="617">
                  <c:v>44784.138888888891</c:v>
                </c:pt>
                <c:pt idx="618">
                  <c:v>44784.152777777781</c:v>
                </c:pt>
                <c:pt idx="619">
                  <c:v>44784.166666666664</c:v>
                </c:pt>
                <c:pt idx="620">
                  <c:v>44784.180555555555</c:v>
                </c:pt>
                <c:pt idx="621">
                  <c:v>44784.194444444445</c:v>
                </c:pt>
                <c:pt idx="622">
                  <c:v>44784.208333333336</c:v>
                </c:pt>
                <c:pt idx="623">
                  <c:v>44784.222222222219</c:v>
                </c:pt>
                <c:pt idx="624">
                  <c:v>44784.236111111109</c:v>
                </c:pt>
                <c:pt idx="625">
                  <c:v>44784.25</c:v>
                </c:pt>
                <c:pt idx="626">
                  <c:v>44784.263888888891</c:v>
                </c:pt>
                <c:pt idx="627">
                  <c:v>44784.277777777781</c:v>
                </c:pt>
                <c:pt idx="628">
                  <c:v>44784.291666666664</c:v>
                </c:pt>
                <c:pt idx="629">
                  <c:v>44784.305555555555</c:v>
                </c:pt>
                <c:pt idx="630">
                  <c:v>44784.319444444445</c:v>
                </c:pt>
                <c:pt idx="631">
                  <c:v>44784.333333333336</c:v>
                </c:pt>
                <c:pt idx="632">
                  <c:v>44784.347222222219</c:v>
                </c:pt>
                <c:pt idx="633">
                  <c:v>44784.361111111109</c:v>
                </c:pt>
                <c:pt idx="634">
                  <c:v>44784.375</c:v>
                </c:pt>
                <c:pt idx="635">
                  <c:v>44784.388888888891</c:v>
                </c:pt>
                <c:pt idx="636">
                  <c:v>44784.402777777781</c:v>
                </c:pt>
                <c:pt idx="637">
                  <c:v>44784.416666666664</c:v>
                </c:pt>
                <c:pt idx="638">
                  <c:v>44784.430555555555</c:v>
                </c:pt>
                <c:pt idx="639">
                  <c:v>44784.444444444445</c:v>
                </c:pt>
                <c:pt idx="640">
                  <c:v>44784.458333333336</c:v>
                </c:pt>
                <c:pt idx="641">
                  <c:v>44784.472222222219</c:v>
                </c:pt>
                <c:pt idx="642">
                  <c:v>44784.486111111109</c:v>
                </c:pt>
                <c:pt idx="643">
                  <c:v>44784.5</c:v>
                </c:pt>
                <c:pt idx="644">
                  <c:v>44784.513888888891</c:v>
                </c:pt>
                <c:pt idx="645">
                  <c:v>44784.527777777781</c:v>
                </c:pt>
                <c:pt idx="646">
                  <c:v>44784.541666666664</c:v>
                </c:pt>
                <c:pt idx="647">
                  <c:v>44784.555555555555</c:v>
                </c:pt>
                <c:pt idx="648">
                  <c:v>44784.569444444445</c:v>
                </c:pt>
                <c:pt idx="649">
                  <c:v>44784.583333333336</c:v>
                </c:pt>
                <c:pt idx="650">
                  <c:v>44784.597222222219</c:v>
                </c:pt>
                <c:pt idx="651">
                  <c:v>44784.611111111109</c:v>
                </c:pt>
                <c:pt idx="652">
                  <c:v>44784.625</c:v>
                </c:pt>
                <c:pt idx="653">
                  <c:v>44784.638888888891</c:v>
                </c:pt>
                <c:pt idx="654">
                  <c:v>44784.652777777781</c:v>
                </c:pt>
                <c:pt idx="655">
                  <c:v>44784.666666666664</c:v>
                </c:pt>
                <c:pt idx="656">
                  <c:v>44784.680555555555</c:v>
                </c:pt>
                <c:pt idx="657">
                  <c:v>44784.694444444445</c:v>
                </c:pt>
                <c:pt idx="658">
                  <c:v>44784.708333333336</c:v>
                </c:pt>
                <c:pt idx="659">
                  <c:v>44784.722222222219</c:v>
                </c:pt>
                <c:pt idx="660">
                  <c:v>44784.736111111109</c:v>
                </c:pt>
                <c:pt idx="661">
                  <c:v>44784.75</c:v>
                </c:pt>
                <c:pt idx="662">
                  <c:v>44784.763888888891</c:v>
                </c:pt>
                <c:pt idx="663">
                  <c:v>44784.777777777781</c:v>
                </c:pt>
                <c:pt idx="664">
                  <c:v>44784.791666666664</c:v>
                </c:pt>
                <c:pt idx="665">
                  <c:v>44784.805555555555</c:v>
                </c:pt>
                <c:pt idx="666">
                  <c:v>44784.819444444445</c:v>
                </c:pt>
                <c:pt idx="667">
                  <c:v>44784.833333333336</c:v>
                </c:pt>
                <c:pt idx="668">
                  <c:v>44784.847222222219</c:v>
                </c:pt>
                <c:pt idx="669">
                  <c:v>44784.861111111109</c:v>
                </c:pt>
                <c:pt idx="670">
                  <c:v>44784.875</c:v>
                </c:pt>
                <c:pt idx="671">
                  <c:v>44784.888888888891</c:v>
                </c:pt>
                <c:pt idx="672">
                  <c:v>44784.902777777781</c:v>
                </c:pt>
                <c:pt idx="673">
                  <c:v>44784.916666666664</c:v>
                </c:pt>
                <c:pt idx="674">
                  <c:v>44784.930555555555</c:v>
                </c:pt>
                <c:pt idx="675">
                  <c:v>44784.944444444445</c:v>
                </c:pt>
                <c:pt idx="676">
                  <c:v>44784.958333333336</c:v>
                </c:pt>
                <c:pt idx="677">
                  <c:v>44784.972222222219</c:v>
                </c:pt>
                <c:pt idx="678">
                  <c:v>44784.986111111109</c:v>
                </c:pt>
                <c:pt idx="679">
                  <c:v>44785</c:v>
                </c:pt>
                <c:pt idx="680">
                  <c:v>44785.013888888891</c:v>
                </c:pt>
                <c:pt idx="681">
                  <c:v>44785.027777777781</c:v>
                </c:pt>
                <c:pt idx="682">
                  <c:v>44785.041666666664</c:v>
                </c:pt>
                <c:pt idx="683">
                  <c:v>44785.055555555555</c:v>
                </c:pt>
                <c:pt idx="684">
                  <c:v>44785.069444444445</c:v>
                </c:pt>
                <c:pt idx="685">
                  <c:v>44785.083333333336</c:v>
                </c:pt>
                <c:pt idx="686">
                  <c:v>44785.097222222219</c:v>
                </c:pt>
                <c:pt idx="687">
                  <c:v>44785.111111111109</c:v>
                </c:pt>
                <c:pt idx="688">
                  <c:v>44785.125</c:v>
                </c:pt>
                <c:pt idx="689">
                  <c:v>44785.138888888891</c:v>
                </c:pt>
                <c:pt idx="690">
                  <c:v>44785.152777777781</c:v>
                </c:pt>
                <c:pt idx="691">
                  <c:v>44785.166666666664</c:v>
                </c:pt>
                <c:pt idx="692">
                  <c:v>44785.180555555555</c:v>
                </c:pt>
                <c:pt idx="693">
                  <c:v>44785.194444444445</c:v>
                </c:pt>
                <c:pt idx="694">
                  <c:v>44785.208333333336</c:v>
                </c:pt>
                <c:pt idx="695">
                  <c:v>44785.222222222219</c:v>
                </c:pt>
                <c:pt idx="696">
                  <c:v>44785.236111111109</c:v>
                </c:pt>
                <c:pt idx="697">
                  <c:v>44785.25</c:v>
                </c:pt>
                <c:pt idx="698">
                  <c:v>44785.263888888891</c:v>
                </c:pt>
                <c:pt idx="699">
                  <c:v>44785.277777777781</c:v>
                </c:pt>
                <c:pt idx="700">
                  <c:v>44785.291666666664</c:v>
                </c:pt>
                <c:pt idx="701">
                  <c:v>44785.305555555555</c:v>
                </c:pt>
                <c:pt idx="702">
                  <c:v>44785.319444444445</c:v>
                </c:pt>
                <c:pt idx="703">
                  <c:v>44785.333333333336</c:v>
                </c:pt>
                <c:pt idx="704">
                  <c:v>44785.347222222219</c:v>
                </c:pt>
                <c:pt idx="705">
                  <c:v>44785.361111111109</c:v>
                </c:pt>
                <c:pt idx="706">
                  <c:v>44785.375</c:v>
                </c:pt>
                <c:pt idx="707">
                  <c:v>44785.388888888891</c:v>
                </c:pt>
                <c:pt idx="708">
                  <c:v>44785.402777777781</c:v>
                </c:pt>
                <c:pt idx="709">
                  <c:v>44785.416666666664</c:v>
                </c:pt>
                <c:pt idx="710">
                  <c:v>44785.430555555555</c:v>
                </c:pt>
                <c:pt idx="711">
                  <c:v>44785.444444444445</c:v>
                </c:pt>
                <c:pt idx="712">
                  <c:v>44785.458333333336</c:v>
                </c:pt>
                <c:pt idx="713">
                  <c:v>44785.472222222219</c:v>
                </c:pt>
                <c:pt idx="714">
                  <c:v>44785.486111111109</c:v>
                </c:pt>
                <c:pt idx="715">
                  <c:v>44785.5</c:v>
                </c:pt>
                <c:pt idx="716">
                  <c:v>44785.513888888891</c:v>
                </c:pt>
                <c:pt idx="717">
                  <c:v>44785.527777777781</c:v>
                </c:pt>
                <c:pt idx="718">
                  <c:v>44785.541666666664</c:v>
                </c:pt>
                <c:pt idx="719">
                  <c:v>44785.555555555555</c:v>
                </c:pt>
                <c:pt idx="720">
                  <c:v>44785.569444444445</c:v>
                </c:pt>
                <c:pt idx="721">
                  <c:v>44785.583333333336</c:v>
                </c:pt>
                <c:pt idx="722">
                  <c:v>44785.597222222219</c:v>
                </c:pt>
                <c:pt idx="723">
                  <c:v>44785.611111111109</c:v>
                </c:pt>
                <c:pt idx="724">
                  <c:v>44785.625</c:v>
                </c:pt>
                <c:pt idx="725">
                  <c:v>44785.638888888891</c:v>
                </c:pt>
                <c:pt idx="726">
                  <c:v>44785.652777777781</c:v>
                </c:pt>
                <c:pt idx="727">
                  <c:v>44785.666666666664</c:v>
                </c:pt>
                <c:pt idx="728">
                  <c:v>44785.680555555555</c:v>
                </c:pt>
                <c:pt idx="729">
                  <c:v>44785.694444444445</c:v>
                </c:pt>
                <c:pt idx="730">
                  <c:v>44785.708333333336</c:v>
                </c:pt>
                <c:pt idx="731">
                  <c:v>44785.722222222219</c:v>
                </c:pt>
                <c:pt idx="732">
                  <c:v>44785.736111111109</c:v>
                </c:pt>
                <c:pt idx="733">
                  <c:v>44785.75</c:v>
                </c:pt>
                <c:pt idx="734">
                  <c:v>44785.763888888891</c:v>
                </c:pt>
                <c:pt idx="735">
                  <c:v>44785.777777777781</c:v>
                </c:pt>
                <c:pt idx="736">
                  <c:v>44785.791666666664</c:v>
                </c:pt>
                <c:pt idx="737">
                  <c:v>44785.805555555555</c:v>
                </c:pt>
                <c:pt idx="738">
                  <c:v>44785.819444444445</c:v>
                </c:pt>
                <c:pt idx="739">
                  <c:v>44785.833333333336</c:v>
                </c:pt>
                <c:pt idx="740">
                  <c:v>44785.847222222219</c:v>
                </c:pt>
                <c:pt idx="741">
                  <c:v>44785.861111111109</c:v>
                </c:pt>
                <c:pt idx="742">
                  <c:v>44785.875</c:v>
                </c:pt>
                <c:pt idx="743">
                  <c:v>44785.888888888891</c:v>
                </c:pt>
                <c:pt idx="744">
                  <c:v>44785.902777777781</c:v>
                </c:pt>
                <c:pt idx="745">
                  <c:v>44785.916666666664</c:v>
                </c:pt>
                <c:pt idx="746">
                  <c:v>44785.930555555555</c:v>
                </c:pt>
                <c:pt idx="747">
                  <c:v>44785.944444444445</c:v>
                </c:pt>
                <c:pt idx="748">
                  <c:v>44785.958333333336</c:v>
                </c:pt>
                <c:pt idx="749">
                  <c:v>44785.972222222219</c:v>
                </c:pt>
                <c:pt idx="750">
                  <c:v>44785.986111111109</c:v>
                </c:pt>
                <c:pt idx="751">
                  <c:v>44786</c:v>
                </c:pt>
                <c:pt idx="752">
                  <c:v>44786.013888888891</c:v>
                </c:pt>
                <c:pt idx="753">
                  <c:v>44786.027777777781</c:v>
                </c:pt>
                <c:pt idx="754">
                  <c:v>44786.041666666664</c:v>
                </c:pt>
                <c:pt idx="755">
                  <c:v>44786.055555555555</c:v>
                </c:pt>
                <c:pt idx="756">
                  <c:v>44786.069444444445</c:v>
                </c:pt>
                <c:pt idx="757">
                  <c:v>44786.083333333336</c:v>
                </c:pt>
                <c:pt idx="758">
                  <c:v>44786.097222222219</c:v>
                </c:pt>
                <c:pt idx="759">
                  <c:v>44786.111111111109</c:v>
                </c:pt>
                <c:pt idx="760">
                  <c:v>44786.125</c:v>
                </c:pt>
                <c:pt idx="761">
                  <c:v>44786.138888888891</c:v>
                </c:pt>
                <c:pt idx="762">
                  <c:v>44786.152777777781</c:v>
                </c:pt>
                <c:pt idx="763">
                  <c:v>44786.166666666664</c:v>
                </c:pt>
                <c:pt idx="764">
                  <c:v>44786.180555555555</c:v>
                </c:pt>
                <c:pt idx="765">
                  <c:v>44786.194444444445</c:v>
                </c:pt>
                <c:pt idx="766">
                  <c:v>44786.208333333336</c:v>
                </c:pt>
                <c:pt idx="767">
                  <c:v>44786.222222222219</c:v>
                </c:pt>
                <c:pt idx="768">
                  <c:v>44786.236111111109</c:v>
                </c:pt>
                <c:pt idx="769">
                  <c:v>44786.25</c:v>
                </c:pt>
                <c:pt idx="770">
                  <c:v>44786.263888888891</c:v>
                </c:pt>
                <c:pt idx="771">
                  <c:v>44786.277777777781</c:v>
                </c:pt>
                <c:pt idx="772">
                  <c:v>44786.291666666664</c:v>
                </c:pt>
                <c:pt idx="773">
                  <c:v>44786.305555555555</c:v>
                </c:pt>
                <c:pt idx="774">
                  <c:v>44786.319444444445</c:v>
                </c:pt>
                <c:pt idx="775">
                  <c:v>44786.333333333336</c:v>
                </c:pt>
                <c:pt idx="776">
                  <c:v>44786.347222222219</c:v>
                </c:pt>
                <c:pt idx="777">
                  <c:v>44786.361111111109</c:v>
                </c:pt>
                <c:pt idx="778">
                  <c:v>44786.375</c:v>
                </c:pt>
                <c:pt idx="779">
                  <c:v>44786.388888888891</c:v>
                </c:pt>
                <c:pt idx="780">
                  <c:v>44786.402777777781</c:v>
                </c:pt>
                <c:pt idx="781">
                  <c:v>44786.416666666664</c:v>
                </c:pt>
                <c:pt idx="782">
                  <c:v>44786.430555555555</c:v>
                </c:pt>
                <c:pt idx="783">
                  <c:v>44786.444444444445</c:v>
                </c:pt>
                <c:pt idx="784">
                  <c:v>44786.458333333336</c:v>
                </c:pt>
                <c:pt idx="785">
                  <c:v>44786.472222222219</c:v>
                </c:pt>
                <c:pt idx="786">
                  <c:v>44786.486111111109</c:v>
                </c:pt>
                <c:pt idx="787">
                  <c:v>44786.5</c:v>
                </c:pt>
                <c:pt idx="788">
                  <c:v>44786.513888888891</c:v>
                </c:pt>
                <c:pt idx="789">
                  <c:v>44786.527777777781</c:v>
                </c:pt>
                <c:pt idx="790">
                  <c:v>44786.541666666664</c:v>
                </c:pt>
                <c:pt idx="791">
                  <c:v>44786.555555555555</c:v>
                </c:pt>
                <c:pt idx="792">
                  <c:v>44786.569444444445</c:v>
                </c:pt>
                <c:pt idx="793">
                  <c:v>44786.583333333336</c:v>
                </c:pt>
                <c:pt idx="794">
                  <c:v>44786.597222222219</c:v>
                </c:pt>
                <c:pt idx="795">
                  <c:v>44786.611111111109</c:v>
                </c:pt>
                <c:pt idx="796">
                  <c:v>44786.625</c:v>
                </c:pt>
                <c:pt idx="797">
                  <c:v>44786.638888888891</c:v>
                </c:pt>
                <c:pt idx="798">
                  <c:v>44786.652777777781</c:v>
                </c:pt>
                <c:pt idx="799">
                  <c:v>44786.666666666664</c:v>
                </c:pt>
                <c:pt idx="800">
                  <c:v>44786.680555555555</c:v>
                </c:pt>
                <c:pt idx="801">
                  <c:v>44786.694444444445</c:v>
                </c:pt>
                <c:pt idx="802">
                  <c:v>44786.708333333336</c:v>
                </c:pt>
                <c:pt idx="803">
                  <c:v>44786.722222222219</c:v>
                </c:pt>
                <c:pt idx="804">
                  <c:v>44786.736111111109</c:v>
                </c:pt>
                <c:pt idx="805">
                  <c:v>44786.75</c:v>
                </c:pt>
                <c:pt idx="806">
                  <c:v>44786.763888888891</c:v>
                </c:pt>
                <c:pt idx="807">
                  <c:v>44786.777777777781</c:v>
                </c:pt>
                <c:pt idx="808">
                  <c:v>44786.791666666664</c:v>
                </c:pt>
                <c:pt idx="809">
                  <c:v>44786.805555555555</c:v>
                </c:pt>
                <c:pt idx="810">
                  <c:v>44786.819444444445</c:v>
                </c:pt>
                <c:pt idx="811">
                  <c:v>44786.833333333336</c:v>
                </c:pt>
                <c:pt idx="812">
                  <c:v>44786.847222222219</c:v>
                </c:pt>
                <c:pt idx="813">
                  <c:v>44786.861111111109</c:v>
                </c:pt>
                <c:pt idx="814">
                  <c:v>44786.875</c:v>
                </c:pt>
                <c:pt idx="815">
                  <c:v>44786.888888888891</c:v>
                </c:pt>
                <c:pt idx="816">
                  <c:v>44786.902777777781</c:v>
                </c:pt>
                <c:pt idx="817">
                  <c:v>44786.916666666664</c:v>
                </c:pt>
                <c:pt idx="818">
                  <c:v>44786.930555555555</c:v>
                </c:pt>
                <c:pt idx="819">
                  <c:v>44786.944444444445</c:v>
                </c:pt>
                <c:pt idx="820">
                  <c:v>44786.958333333336</c:v>
                </c:pt>
                <c:pt idx="821">
                  <c:v>44786.972222222219</c:v>
                </c:pt>
                <c:pt idx="822">
                  <c:v>44786.986111111109</c:v>
                </c:pt>
                <c:pt idx="823">
                  <c:v>44787</c:v>
                </c:pt>
                <c:pt idx="824">
                  <c:v>44787.013888888891</c:v>
                </c:pt>
                <c:pt idx="825">
                  <c:v>44787.027777777781</c:v>
                </c:pt>
                <c:pt idx="826">
                  <c:v>44787.041666666664</c:v>
                </c:pt>
                <c:pt idx="827">
                  <c:v>44787.055555555555</c:v>
                </c:pt>
                <c:pt idx="828">
                  <c:v>44787.069444444445</c:v>
                </c:pt>
                <c:pt idx="829">
                  <c:v>44787.083333333336</c:v>
                </c:pt>
                <c:pt idx="830">
                  <c:v>44787.097222222219</c:v>
                </c:pt>
                <c:pt idx="831">
                  <c:v>44787.111111111109</c:v>
                </c:pt>
                <c:pt idx="832">
                  <c:v>44787.125</c:v>
                </c:pt>
                <c:pt idx="833">
                  <c:v>44787.138888888891</c:v>
                </c:pt>
                <c:pt idx="834">
                  <c:v>44787.152777777781</c:v>
                </c:pt>
                <c:pt idx="835">
                  <c:v>44787.166666666664</c:v>
                </c:pt>
                <c:pt idx="836">
                  <c:v>44787.180555555555</c:v>
                </c:pt>
                <c:pt idx="837">
                  <c:v>44787.194444444445</c:v>
                </c:pt>
                <c:pt idx="838">
                  <c:v>44787.208333333336</c:v>
                </c:pt>
                <c:pt idx="839">
                  <c:v>44787.222222222219</c:v>
                </c:pt>
                <c:pt idx="840">
                  <c:v>44787.236111111109</c:v>
                </c:pt>
                <c:pt idx="841">
                  <c:v>44787.25</c:v>
                </c:pt>
                <c:pt idx="842">
                  <c:v>44787.263888888891</c:v>
                </c:pt>
                <c:pt idx="843">
                  <c:v>44787.277777777781</c:v>
                </c:pt>
                <c:pt idx="844">
                  <c:v>44787.291666666664</c:v>
                </c:pt>
                <c:pt idx="845">
                  <c:v>44787.305555555555</c:v>
                </c:pt>
                <c:pt idx="846">
                  <c:v>44787.319444444445</c:v>
                </c:pt>
                <c:pt idx="847">
                  <c:v>44787.333333333336</c:v>
                </c:pt>
                <c:pt idx="848">
                  <c:v>44787.347222222219</c:v>
                </c:pt>
                <c:pt idx="849">
                  <c:v>44787.361111111109</c:v>
                </c:pt>
                <c:pt idx="850">
                  <c:v>44787.375</c:v>
                </c:pt>
                <c:pt idx="851">
                  <c:v>44787.388888888891</c:v>
                </c:pt>
                <c:pt idx="852">
                  <c:v>44787.402777777781</c:v>
                </c:pt>
                <c:pt idx="853">
                  <c:v>44787.416666666664</c:v>
                </c:pt>
                <c:pt idx="854">
                  <c:v>44787.430555555555</c:v>
                </c:pt>
                <c:pt idx="855">
                  <c:v>44787.444444444445</c:v>
                </c:pt>
                <c:pt idx="856">
                  <c:v>44787.458333333336</c:v>
                </c:pt>
                <c:pt idx="857">
                  <c:v>44787.472222222219</c:v>
                </c:pt>
                <c:pt idx="858">
                  <c:v>44787.486111111109</c:v>
                </c:pt>
                <c:pt idx="859">
                  <c:v>44787.5</c:v>
                </c:pt>
                <c:pt idx="860">
                  <c:v>44787.513888888891</c:v>
                </c:pt>
                <c:pt idx="861">
                  <c:v>44787.527777777781</c:v>
                </c:pt>
                <c:pt idx="862">
                  <c:v>44787.541666666664</c:v>
                </c:pt>
                <c:pt idx="863">
                  <c:v>44787.555555555555</c:v>
                </c:pt>
                <c:pt idx="864">
                  <c:v>44787.569444444445</c:v>
                </c:pt>
                <c:pt idx="865">
                  <c:v>44787.583333333336</c:v>
                </c:pt>
                <c:pt idx="866">
                  <c:v>44787.597222222219</c:v>
                </c:pt>
                <c:pt idx="867">
                  <c:v>44787.611111111109</c:v>
                </c:pt>
                <c:pt idx="868">
                  <c:v>44787.625</c:v>
                </c:pt>
                <c:pt idx="869">
                  <c:v>44787.638888888891</c:v>
                </c:pt>
                <c:pt idx="870">
                  <c:v>44787.652777777781</c:v>
                </c:pt>
                <c:pt idx="871">
                  <c:v>44787.666666666664</c:v>
                </c:pt>
                <c:pt idx="872">
                  <c:v>44787.680555555555</c:v>
                </c:pt>
                <c:pt idx="873">
                  <c:v>44787.694444444445</c:v>
                </c:pt>
                <c:pt idx="874">
                  <c:v>44787.708333333336</c:v>
                </c:pt>
                <c:pt idx="875">
                  <c:v>44787.722222222219</c:v>
                </c:pt>
                <c:pt idx="876">
                  <c:v>44787.736111111109</c:v>
                </c:pt>
                <c:pt idx="877">
                  <c:v>44787.75</c:v>
                </c:pt>
                <c:pt idx="878">
                  <c:v>44787.763888888891</c:v>
                </c:pt>
                <c:pt idx="879">
                  <c:v>44787.777777777781</c:v>
                </c:pt>
                <c:pt idx="880">
                  <c:v>44787.791666666664</c:v>
                </c:pt>
                <c:pt idx="881">
                  <c:v>44787.805555555555</c:v>
                </c:pt>
                <c:pt idx="882">
                  <c:v>44787.819444444445</c:v>
                </c:pt>
                <c:pt idx="883">
                  <c:v>44787.833333333336</c:v>
                </c:pt>
                <c:pt idx="884">
                  <c:v>44787.847222222219</c:v>
                </c:pt>
                <c:pt idx="885">
                  <c:v>44787.861111111109</c:v>
                </c:pt>
                <c:pt idx="886">
                  <c:v>44787.875</c:v>
                </c:pt>
                <c:pt idx="887">
                  <c:v>44787.888888888891</c:v>
                </c:pt>
                <c:pt idx="888">
                  <c:v>44787.902777777781</c:v>
                </c:pt>
                <c:pt idx="889">
                  <c:v>44787.916666666664</c:v>
                </c:pt>
                <c:pt idx="890">
                  <c:v>44787.930555555555</c:v>
                </c:pt>
                <c:pt idx="891">
                  <c:v>44787.944444444445</c:v>
                </c:pt>
                <c:pt idx="892">
                  <c:v>44787.958333333336</c:v>
                </c:pt>
                <c:pt idx="893">
                  <c:v>44787.972222222219</c:v>
                </c:pt>
                <c:pt idx="894">
                  <c:v>44787.986111111109</c:v>
                </c:pt>
                <c:pt idx="895">
                  <c:v>44788</c:v>
                </c:pt>
                <c:pt idx="896">
                  <c:v>44788.013888888891</c:v>
                </c:pt>
                <c:pt idx="897">
                  <c:v>44788.027777777781</c:v>
                </c:pt>
                <c:pt idx="898">
                  <c:v>44788.041666666664</c:v>
                </c:pt>
                <c:pt idx="899">
                  <c:v>44788.055555555555</c:v>
                </c:pt>
                <c:pt idx="900">
                  <c:v>44788.069444444445</c:v>
                </c:pt>
                <c:pt idx="901">
                  <c:v>44788.083333333336</c:v>
                </c:pt>
                <c:pt idx="902">
                  <c:v>44788.097222222219</c:v>
                </c:pt>
                <c:pt idx="903">
                  <c:v>44788.111111111109</c:v>
                </c:pt>
                <c:pt idx="904">
                  <c:v>44788.125</c:v>
                </c:pt>
                <c:pt idx="905">
                  <c:v>44788.138888888891</c:v>
                </c:pt>
                <c:pt idx="906">
                  <c:v>44788.152777777781</c:v>
                </c:pt>
                <c:pt idx="907">
                  <c:v>44788.166666666664</c:v>
                </c:pt>
                <c:pt idx="908">
                  <c:v>44788.180555555555</c:v>
                </c:pt>
                <c:pt idx="909">
                  <c:v>44788.194444444445</c:v>
                </c:pt>
                <c:pt idx="910">
                  <c:v>44788.208333333336</c:v>
                </c:pt>
                <c:pt idx="911">
                  <c:v>44788.222222222219</c:v>
                </c:pt>
                <c:pt idx="912">
                  <c:v>44788.236111111109</c:v>
                </c:pt>
                <c:pt idx="913">
                  <c:v>44788.25</c:v>
                </c:pt>
                <c:pt idx="914">
                  <c:v>44788.263888888891</c:v>
                </c:pt>
                <c:pt idx="915">
                  <c:v>44788.277777777781</c:v>
                </c:pt>
                <c:pt idx="916">
                  <c:v>44788.291666666664</c:v>
                </c:pt>
                <c:pt idx="917">
                  <c:v>44788.305555555555</c:v>
                </c:pt>
                <c:pt idx="918">
                  <c:v>44788.319444444445</c:v>
                </c:pt>
                <c:pt idx="919">
                  <c:v>44788.333333333336</c:v>
                </c:pt>
                <c:pt idx="920">
                  <c:v>44788.347222222219</c:v>
                </c:pt>
                <c:pt idx="921">
                  <c:v>44788.361111111109</c:v>
                </c:pt>
                <c:pt idx="922">
                  <c:v>44788.375</c:v>
                </c:pt>
                <c:pt idx="923">
                  <c:v>44788.388888888891</c:v>
                </c:pt>
                <c:pt idx="924">
                  <c:v>44788.402777777781</c:v>
                </c:pt>
                <c:pt idx="925">
                  <c:v>44788.416666666664</c:v>
                </c:pt>
                <c:pt idx="926">
                  <c:v>44788.430555555555</c:v>
                </c:pt>
                <c:pt idx="927">
                  <c:v>44788.444444444445</c:v>
                </c:pt>
                <c:pt idx="928">
                  <c:v>44788.458333333336</c:v>
                </c:pt>
                <c:pt idx="929">
                  <c:v>44788.472222222219</c:v>
                </c:pt>
                <c:pt idx="930">
                  <c:v>44788.486111111109</c:v>
                </c:pt>
                <c:pt idx="931">
                  <c:v>44788.5</c:v>
                </c:pt>
                <c:pt idx="932">
                  <c:v>44788.513888888891</c:v>
                </c:pt>
                <c:pt idx="933">
                  <c:v>44788.527777777781</c:v>
                </c:pt>
                <c:pt idx="934">
                  <c:v>44788.541666666664</c:v>
                </c:pt>
                <c:pt idx="935">
                  <c:v>44788.555555555555</c:v>
                </c:pt>
                <c:pt idx="936">
                  <c:v>44788.569444444445</c:v>
                </c:pt>
                <c:pt idx="937">
                  <c:v>44788.583333333336</c:v>
                </c:pt>
                <c:pt idx="938">
                  <c:v>44788.597222222219</c:v>
                </c:pt>
                <c:pt idx="939">
                  <c:v>44788.611111111109</c:v>
                </c:pt>
                <c:pt idx="940">
                  <c:v>44788.625</c:v>
                </c:pt>
                <c:pt idx="941">
                  <c:v>44788.638888888891</c:v>
                </c:pt>
                <c:pt idx="942">
                  <c:v>44788.652777777781</c:v>
                </c:pt>
                <c:pt idx="943">
                  <c:v>44788.666666666664</c:v>
                </c:pt>
                <c:pt idx="944">
                  <c:v>44788.680555555555</c:v>
                </c:pt>
                <c:pt idx="945">
                  <c:v>44788.694444444445</c:v>
                </c:pt>
                <c:pt idx="946">
                  <c:v>44788.708333333336</c:v>
                </c:pt>
                <c:pt idx="947">
                  <c:v>44788.722222222219</c:v>
                </c:pt>
                <c:pt idx="948">
                  <c:v>44788.736111111109</c:v>
                </c:pt>
                <c:pt idx="949">
                  <c:v>44788.75</c:v>
                </c:pt>
                <c:pt idx="950">
                  <c:v>44788.763888888891</c:v>
                </c:pt>
                <c:pt idx="951">
                  <c:v>44788.777777777781</c:v>
                </c:pt>
                <c:pt idx="952">
                  <c:v>44788.791666666664</c:v>
                </c:pt>
                <c:pt idx="953">
                  <c:v>44788.805555555555</c:v>
                </c:pt>
                <c:pt idx="954">
                  <c:v>44788.819444444445</c:v>
                </c:pt>
                <c:pt idx="955">
                  <c:v>44788.833333333336</c:v>
                </c:pt>
                <c:pt idx="956">
                  <c:v>44788.847222222219</c:v>
                </c:pt>
                <c:pt idx="957">
                  <c:v>44788.861111111109</c:v>
                </c:pt>
                <c:pt idx="958">
                  <c:v>44788.875</c:v>
                </c:pt>
                <c:pt idx="959">
                  <c:v>44788.888888888891</c:v>
                </c:pt>
                <c:pt idx="960">
                  <c:v>44788.902777777781</c:v>
                </c:pt>
                <c:pt idx="961">
                  <c:v>44788.916666666664</c:v>
                </c:pt>
                <c:pt idx="962">
                  <c:v>44788.930555555555</c:v>
                </c:pt>
                <c:pt idx="963">
                  <c:v>44788.944444444445</c:v>
                </c:pt>
                <c:pt idx="964">
                  <c:v>44788.958333333336</c:v>
                </c:pt>
                <c:pt idx="965">
                  <c:v>44788.972222222219</c:v>
                </c:pt>
                <c:pt idx="966">
                  <c:v>44788.986111111109</c:v>
                </c:pt>
                <c:pt idx="967">
                  <c:v>44789</c:v>
                </c:pt>
                <c:pt idx="968">
                  <c:v>44789.013888888891</c:v>
                </c:pt>
                <c:pt idx="969">
                  <c:v>44789.027777777781</c:v>
                </c:pt>
                <c:pt idx="970">
                  <c:v>44789.041666666664</c:v>
                </c:pt>
                <c:pt idx="971">
                  <c:v>44789.055555555555</c:v>
                </c:pt>
                <c:pt idx="972">
                  <c:v>44789.069444444445</c:v>
                </c:pt>
                <c:pt idx="973">
                  <c:v>44789.083333333336</c:v>
                </c:pt>
                <c:pt idx="974">
                  <c:v>44789.097222222219</c:v>
                </c:pt>
                <c:pt idx="975">
                  <c:v>44789.111111111109</c:v>
                </c:pt>
                <c:pt idx="976">
                  <c:v>44789.125</c:v>
                </c:pt>
                <c:pt idx="977">
                  <c:v>44789.138888888891</c:v>
                </c:pt>
                <c:pt idx="978">
                  <c:v>44789.152777777781</c:v>
                </c:pt>
                <c:pt idx="979">
                  <c:v>44789.166666666664</c:v>
                </c:pt>
                <c:pt idx="980">
                  <c:v>44789.180555555555</c:v>
                </c:pt>
                <c:pt idx="981">
                  <c:v>44789.194444444445</c:v>
                </c:pt>
                <c:pt idx="982">
                  <c:v>44789.208333333336</c:v>
                </c:pt>
                <c:pt idx="983">
                  <c:v>44789.222222222219</c:v>
                </c:pt>
                <c:pt idx="984">
                  <c:v>44789.236111111109</c:v>
                </c:pt>
                <c:pt idx="985">
                  <c:v>44789.25</c:v>
                </c:pt>
                <c:pt idx="986">
                  <c:v>44789.263888888891</c:v>
                </c:pt>
                <c:pt idx="987">
                  <c:v>44789.277777777781</c:v>
                </c:pt>
                <c:pt idx="988">
                  <c:v>44789.291666666664</c:v>
                </c:pt>
                <c:pt idx="989">
                  <c:v>44789.305555555555</c:v>
                </c:pt>
                <c:pt idx="990">
                  <c:v>44789.319444444445</c:v>
                </c:pt>
                <c:pt idx="991">
                  <c:v>44789.333333333336</c:v>
                </c:pt>
                <c:pt idx="992">
                  <c:v>44789.347222222219</c:v>
                </c:pt>
                <c:pt idx="993">
                  <c:v>44789.361111111109</c:v>
                </c:pt>
                <c:pt idx="994">
                  <c:v>44789.375</c:v>
                </c:pt>
                <c:pt idx="995">
                  <c:v>44789.388888888891</c:v>
                </c:pt>
                <c:pt idx="996">
                  <c:v>44789.402777777781</c:v>
                </c:pt>
                <c:pt idx="997">
                  <c:v>44789.416666666664</c:v>
                </c:pt>
                <c:pt idx="998">
                  <c:v>44789.430555555555</c:v>
                </c:pt>
                <c:pt idx="999">
                  <c:v>44789.444444444445</c:v>
                </c:pt>
                <c:pt idx="1000">
                  <c:v>44789.458333333336</c:v>
                </c:pt>
                <c:pt idx="1001">
                  <c:v>44789.472222222219</c:v>
                </c:pt>
                <c:pt idx="1002">
                  <c:v>44789.486111111109</c:v>
                </c:pt>
                <c:pt idx="1003">
                  <c:v>44789.5</c:v>
                </c:pt>
                <c:pt idx="1004">
                  <c:v>44789.513888888891</c:v>
                </c:pt>
                <c:pt idx="1005">
                  <c:v>44789.527777777781</c:v>
                </c:pt>
                <c:pt idx="1006">
                  <c:v>44789.541666666664</c:v>
                </c:pt>
                <c:pt idx="1007">
                  <c:v>44789.555555555555</c:v>
                </c:pt>
                <c:pt idx="1008">
                  <c:v>44789.569444444445</c:v>
                </c:pt>
                <c:pt idx="1009">
                  <c:v>44789.583333333336</c:v>
                </c:pt>
                <c:pt idx="1010">
                  <c:v>44789.597222222219</c:v>
                </c:pt>
                <c:pt idx="1011">
                  <c:v>44789.611111111109</c:v>
                </c:pt>
                <c:pt idx="1012">
                  <c:v>44789.625</c:v>
                </c:pt>
                <c:pt idx="1013">
                  <c:v>44789.638888888891</c:v>
                </c:pt>
                <c:pt idx="1014">
                  <c:v>44789.652777777781</c:v>
                </c:pt>
                <c:pt idx="1015">
                  <c:v>44789.666666666664</c:v>
                </c:pt>
                <c:pt idx="1016">
                  <c:v>44789.680555555555</c:v>
                </c:pt>
                <c:pt idx="1017">
                  <c:v>44789.694444444445</c:v>
                </c:pt>
                <c:pt idx="1018">
                  <c:v>44789.708333333336</c:v>
                </c:pt>
                <c:pt idx="1019">
                  <c:v>44789.722222222219</c:v>
                </c:pt>
                <c:pt idx="1020">
                  <c:v>44789.736111111109</c:v>
                </c:pt>
                <c:pt idx="1021">
                  <c:v>44789.75</c:v>
                </c:pt>
                <c:pt idx="1022">
                  <c:v>44789.763888888891</c:v>
                </c:pt>
                <c:pt idx="1023">
                  <c:v>44789.777777777781</c:v>
                </c:pt>
                <c:pt idx="1024">
                  <c:v>44789.791666666664</c:v>
                </c:pt>
                <c:pt idx="1025">
                  <c:v>44789.805555555555</c:v>
                </c:pt>
                <c:pt idx="1026">
                  <c:v>44789.819444444445</c:v>
                </c:pt>
                <c:pt idx="1027">
                  <c:v>44789.833333333336</c:v>
                </c:pt>
                <c:pt idx="1028">
                  <c:v>44789.847222222219</c:v>
                </c:pt>
                <c:pt idx="1029">
                  <c:v>44789.861111111109</c:v>
                </c:pt>
                <c:pt idx="1030">
                  <c:v>44789.875</c:v>
                </c:pt>
                <c:pt idx="1031">
                  <c:v>44789.888888888891</c:v>
                </c:pt>
                <c:pt idx="1032">
                  <c:v>44789.902777777781</c:v>
                </c:pt>
                <c:pt idx="1033">
                  <c:v>44789.916666666664</c:v>
                </c:pt>
                <c:pt idx="1034">
                  <c:v>44789.930555555555</c:v>
                </c:pt>
                <c:pt idx="1035">
                  <c:v>44789.944444444445</c:v>
                </c:pt>
                <c:pt idx="1036">
                  <c:v>44789.958333333336</c:v>
                </c:pt>
                <c:pt idx="1037">
                  <c:v>44789.972222222219</c:v>
                </c:pt>
                <c:pt idx="1038">
                  <c:v>44789.986111111109</c:v>
                </c:pt>
                <c:pt idx="1039">
                  <c:v>44790</c:v>
                </c:pt>
                <c:pt idx="1040">
                  <c:v>44790.013888888891</c:v>
                </c:pt>
                <c:pt idx="1041">
                  <c:v>44790.027777777781</c:v>
                </c:pt>
                <c:pt idx="1042">
                  <c:v>44790.041666666664</c:v>
                </c:pt>
                <c:pt idx="1043">
                  <c:v>44790.055555555555</c:v>
                </c:pt>
                <c:pt idx="1044">
                  <c:v>44790.069444444445</c:v>
                </c:pt>
                <c:pt idx="1045">
                  <c:v>44790.083333333336</c:v>
                </c:pt>
                <c:pt idx="1046">
                  <c:v>44790.097222222219</c:v>
                </c:pt>
                <c:pt idx="1047">
                  <c:v>44790.111111111109</c:v>
                </c:pt>
                <c:pt idx="1048">
                  <c:v>44790.125</c:v>
                </c:pt>
                <c:pt idx="1049">
                  <c:v>44790.138888888891</c:v>
                </c:pt>
                <c:pt idx="1050">
                  <c:v>44790.152777777781</c:v>
                </c:pt>
                <c:pt idx="1051">
                  <c:v>44790.166666666664</c:v>
                </c:pt>
                <c:pt idx="1052">
                  <c:v>44790.180555555555</c:v>
                </c:pt>
                <c:pt idx="1053">
                  <c:v>44790.194444444445</c:v>
                </c:pt>
                <c:pt idx="1054">
                  <c:v>44790.208333333336</c:v>
                </c:pt>
                <c:pt idx="1055">
                  <c:v>44790.222222222219</c:v>
                </c:pt>
                <c:pt idx="1056">
                  <c:v>44790.236111111109</c:v>
                </c:pt>
                <c:pt idx="1057">
                  <c:v>44790.25</c:v>
                </c:pt>
                <c:pt idx="1058">
                  <c:v>44790.263888888891</c:v>
                </c:pt>
                <c:pt idx="1059">
                  <c:v>44790.277777777781</c:v>
                </c:pt>
                <c:pt idx="1060">
                  <c:v>44790.291666666664</c:v>
                </c:pt>
                <c:pt idx="1061">
                  <c:v>44790.305555555555</c:v>
                </c:pt>
                <c:pt idx="1062">
                  <c:v>44790.319444444445</c:v>
                </c:pt>
                <c:pt idx="1063">
                  <c:v>44790.333333333336</c:v>
                </c:pt>
                <c:pt idx="1064">
                  <c:v>44790.347222222219</c:v>
                </c:pt>
                <c:pt idx="1065">
                  <c:v>44790.361111111109</c:v>
                </c:pt>
                <c:pt idx="1066">
                  <c:v>44790.375</c:v>
                </c:pt>
                <c:pt idx="1067">
                  <c:v>44790.388888888891</c:v>
                </c:pt>
                <c:pt idx="1068">
                  <c:v>44790.402777777781</c:v>
                </c:pt>
                <c:pt idx="1069">
                  <c:v>44790.416666666664</c:v>
                </c:pt>
                <c:pt idx="1070">
                  <c:v>44790.430555555555</c:v>
                </c:pt>
                <c:pt idx="1071">
                  <c:v>44790.444444444445</c:v>
                </c:pt>
                <c:pt idx="1072">
                  <c:v>44790.458333333336</c:v>
                </c:pt>
                <c:pt idx="1073">
                  <c:v>44790.472222222219</c:v>
                </c:pt>
                <c:pt idx="1074">
                  <c:v>44790.486111111109</c:v>
                </c:pt>
                <c:pt idx="1075">
                  <c:v>44790.5</c:v>
                </c:pt>
                <c:pt idx="1076">
                  <c:v>44790.513888888891</c:v>
                </c:pt>
                <c:pt idx="1077">
                  <c:v>44790.527777777781</c:v>
                </c:pt>
                <c:pt idx="1078">
                  <c:v>44790.541666666664</c:v>
                </c:pt>
                <c:pt idx="1079">
                  <c:v>44790.555555555555</c:v>
                </c:pt>
                <c:pt idx="1080">
                  <c:v>44790.569444444445</c:v>
                </c:pt>
                <c:pt idx="1081">
                  <c:v>44790.583333333336</c:v>
                </c:pt>
                <c:pt idx="1082">
                  <c:v>44790.597222222219</c:v>
                </c:pt>
                <c:pt idx="1083">
                  <c:v>44790.611111111109</c:v>
                </c:pt>
                <c:pt idx="1084">
                  <c:v>44790.625</c:v>
                </c:pt>
                <c:pt idx="1085">
                  <c:v>44790.638888888891</c:v>
                </c:pt>
                <c:pt idx="1086">
                  <c:v>44790.652777777781</c:v>
                </c:pt>
                <c:pt idx="1087">
                  <c:v>44790.666666666664</c:v>
                </c:pt>
                <c:pt idx="1088">
                  <c:v>44790.680555555555</c:v>
                </c:pt>
                <c:pt idx="1089">
                  <c:v>44790.694444444445</c:v>
                </c:pt>
                <c:pt idx="1090">
                  <c:v>44790.708333333336</c:v>
                </c:pt>
                <c:pt idx="1091">
                  <c:v>44790.722222222219</c:v>
                </c:pt>
                <c:pt idx="1092">
                  <c:v>44790.736111111109</c:v>
                </c:pt>
                <c:pt idx="1093">
                  <c:v>44790.75</c:v>
                </c:pt>
                <c:pt idx="1094">
                  <c:v>44790.763888888891</c:v>
                </c:pt>
                <c:pt idx="1095">
                  <c:v>44790.777777777781</c:v>
                </c:pt>
                <c:pt idx="1096">
                  <c:v>44790.791666666664</c:v>
                </c:pt>
                <c:pt idx="1097">
                  <c:v>44790.805555555555</c:v>
                </c:pt>
                <c:pt idx="1098">
                  <c:v>44790.819444444445</c:v>
                </c:pt>
                <c:pt idx="1099">
                  <c:v>44790.833333333336</c:v>
                </c:pt>
                <c:pt idx="1100">
                  <c:v>44790.847222222219</c:v>
                </c:pt>
                <c:pt idx="1101">
                  <c:v>44790.861111111109</c:v>
                </c:pt>
                <c:pt idx="1102">
                  <c:v>44790.875</c:v>
                </c:pt>
                <c:pt idx="1103">
                  <c:v>44790.888888888891</c:v>
                </c:pt>
                <c:pt idx="1104">
                  <c:v>44790.902777777781</c:v>
                </c:pt>
                <c:pt idx="1105">
                  <c:v>44790.916666666664</c:v>
                </c:pt>
                <c:pt idx="1106">
                  <c:v>44790.930555555555</c:v>
                </c:pt>
                <c:pt idx="1107">
                  <c:v>44790.944444444445</c:v>
                </c:pt>
                <c:pt idx="1108">
                  <c:v>44790.958333333336</c:v>
                </c:pt>
                <c:pt idx="1109">
                  <c:v>44790.972222222219</c:v>
                </c:pt>
                <c:pt idx="1110">
                  <c:v>44790.986111111109</c:v>
                </c:pt>
                <c:pt idx="1111">
                  <c:v>44791</c:v>
                </c:pt>
                <c:pt idx="1112">
                  <c:v>44791.013888888891</c:v>
                </c:pt>
                <c:pt idx="1113">
                  <c:v>44791.027777777781</c:v>
                </c:pt>
                <c:pt idx="1114">
                  <c:v>44791.041666666664</c:v>
                </c:pt>
                <c:pt idx="1115">
                  <c:v>44791.055555555555</c:v>
                </c:pt>
                <c:pt idx="1116">
                  <c:v>44791.069444444445</c:v>
                </c:pt>
                <c:pt idx="1117">
                  <c:v>44791.083333333336</c:v>
                </c:pt>
                <c:pt idx="1118">
                  <c:v>44791.097222222219</c:v>
                </c:pt>
                <c:pt idx="1119">
                  <c:v>44791.111111111109</c:v>
                </c:pt>
                <c:pt idx="1120">
                  <c:v>44791.125</c:v>
                </c:pt>
                <c:pt idx="1121">
                  <c:v>44791.138888888891</c:v>
                </c:pt>
                <c:pt idx="1122">
                  <c:v>44791.152777777781</c:v>
                </c:pt>
                <c:pt idx="1123">
                  <c:v>44791.166666666664</c:v>
                </c:pt>
                <c:pt idx="1124">
                  <c:v>44791.180555555555</c:v>
                </c:pt>
                <c:pt idx="1125">
                  <c:v>44791.194444444445</c:v>
                </c:pt>
                <c:pt idx="1126">
                  <c:v>44791.208333333336</c:v>
                </c:pt>
                <c:pt idx="1127">
                  <c:v>44791.222222222219</c:v>
                </c:pt>
                <c:pt idx="1128">
                  <c:v>44791.236111111109</c:v>
                </c:pt>
                <c:pt idx="1129">
                  <c:v>44791.25</c:v>
                </c:pt>
                <c:pt idx="1130">
                  <c:v>44791.263888888891</c:v>
                </c:pt>
                <c:pt idx="1131">
                  <c:v>44791.277777777781</c:v>
                </c:pt>
                <c:pt idx="1132">
                  <c:v>44791.291666666664</c:v>
                </c:pt>
                <c:pt idx="1133">
                  <c:v>44791.305555555555</c:v>
                </c:pt>
                <c:pt idx="1134">
                  <c:v>44791.319444444445</c:v>
                </c:pt>
                <c:pt idx="1135">
                  <c:v>44791.333333333336</c:v>
                </c:pt>
                <c:pt idx="1136">
                  <c:v>44791.347222222219</c:v>
                </c:pt>
                <c:pt idx="1137">
                  <c:v>44791.361111111109</c:v>
                </c:pt>
                <c:pt idx="1138">
                  <c:v>44791.375</c:v>
                </c:pt>
                <c:pt idx="1139">
                  <c:v>44791.388888888891</c:v>
                </c:pt>
                <c:pt idx="1140">
                  <c:v>44791.402777777781</c:v>
                </c:pt>
                <c:pt idx="1141">
                  <c:v>44791.416666666664</c:v>
                </c:pt>
                <c:pt idx="1142">
                  <c:v>44791.430555555555</c:v>
                </c:pt>
                <c:pt idx="1143">
                  <c:v>44791.444444444445</c:v>
                </c:pt>
                <c:pt idx="1144">
                  <c:v>44791.458333333336</c:v>
                </c:pt>
                <c:pt idx="1145">
                  <c:v>44791.472222222219</c:v>
                </c:pt>
                <c:pt idx="1146">
                  <c:v>44791.486111111109</c:v>
                </c:pt>
                <c:pt idx="1147">
                  <c:v>44791.5</c:v>
                </c:pt>
                <c:pt idx="1148">
                  <c:v>44791.513888888891</c:v>
                </c:pt>
                <c:pt idx="1149">
                  <c:v>44791.527777777781</c:v>
                </c:pt>
                <c:pt idx="1150">
                  <c:v>44791.541666666664</c:v>
                </c:pt>
                <c:pt idx="1151">
                  <c:v>44791.555555555555</c:v>
                </c:pt>
                <c:pt idx="1152">
                  <c:v>44791.569444444445</c:v>
                </c:pt>
                <c:pt idx="1153">
                  <c:v>44791.583333333336</c:v>
                </c:pt>
                <c:pt idx="1154">
                  <c:v>44791.597222222219</c:v>
                </c:pt>
                <c:pt idx="1155">
                  <c:v>44791.611111111109</c:v>
                </c:pt>
                <c:pt idx="1156">
                  <c:v>44791.625</c:v>
                </c:pt>
                <c:pt idx="1157">
                  <c:v>44791.638888888891</c:v>
                </c:pt>
                <c:pt idx="1158">
                  <c:v>44791.652777777781</c:v>
                </c:pt>
                <c:pt idx="1159">
                  <c:v>44791.666666666664</c:v>
                </c:pt>
                <c:pt idx="1160">
                  <c:v>44791.680555555555</c:v>
                </c:pt>
                <c:pt idx="1161">
                  <c:v>44791.694444444445</c:v>
                </c:pt>
                <c:pt idx="1162">
                  <c:v>44791.708333333336</c:v>
                </c:pt>
                <c:pt idx="1163">
                  <c:v>44791.722222222219</c:v>
                </c:pt>
                <c:pt idx="1164">
                  <c:v>44791.736111111109</c:v>
                </c:pt>
                <c:pt idx="1165">
                  <c:v>44791.75</c:v>
                </c:pt>
                <c:pt idx="1166">
                  <c:v>44791.763888888891</c:v>
                </c:pt>
                <c:pt idx="1167">
                  <c:v>44791.777777777781</c:v>
                </c:pt>
                <c:pt idx="1168">
                  <c:v>44791.791666666664</c:v>
                </c:pt>
                <c:pt idx="1169">
                  <c:v>44791.805555555555</c:v>
                </c:pt>
                <c:pt idx="1170">
                  <c:v>44791.819444444445</c:v>
                </c:pt>
                <c:pt idx="1171">
                  <c:v>44791.833333333336</c:v>
                </c:pt>
                <c:pt idx="1172">
                  <c:v>44791.847222222219</c:v>
                </c:pt>
                <c:pt idx="1173">
                  <c:v>44791.861111111109</c:v>
                </c:pt>
                <c:pt idx="1174">
                  <c:v>44791.875</c:v>
                </c:pt>
                <c:pt idx="1175">
                  <c:v>44791.888888888891</c:v>
                </c:pt>
                <c:pt idx="1176">
                  <c:v>44791.902777777781</c:v>
                </c:pt>
                <c:pt idx="1177">
                  <c:v>44791.916666666664</c:v>
                </c:pt>
                <c:pt idx="1178">
                  <c:v>44791.930555555555</c:v>
                </c:pt>
                <c:pt idx="1179">
                  <c:v>44791.944444444445</c:v>
                </c:pt>
                <c:pt idx="1180">
                  <c:v>44791.958333333336</c:v>
                </c:pt>
                <c:pt idx="1181">
                  <c:v>44791.972222222219</c:v>
                </c:pt>
                <c:pt idx="1182">
                  <c:v>44791.986111111109</c:v>
                </c:pt>
                <c:pt idx="1183">
                  <c:v>44792</c:v>
                </c:pt>
                <c:pt idx="1184">
                  <c:v>44792.013888888891</c:v>
                </c:pt>
                <c:pt idx="1185">
                  <c:v>44792.027777777781</c:v>
                </c:pt>
                <c:pt idx="1186">
                  <c:v>44792.041666666664</c:v>
                </c:pt>
                <c:pt idx="1187">
                  <c:v>44792.055555555555</c:v>
                </c:pt>
                <c:pt idx="1188">
                  <c:v>44792.069444444445</c:v>
                </c:pt>
                <c:pt idx="1189">
                  <c:v>44792.083333333336</c:v>
                </c:pt>
                <c:pt idx="1190">
                  <c:v>44792.097222222219</c:v>
                </c:pt>
                <c:pt idx="1191">
                  <c:v>44792.111111111109</c:v>
                </c:pt>
                <c:pt idx="1192">
                  <c:v>44792.125</c:v>
                </c:pt>
                <c:pt idx="1193">
                  <c:v>44792.138888888891</c:v>
                </c:pt>
                <c:pt idx="1194">
                  <c:v>44792.152777777781</c:v>
                </c:pt>
                <c:pt idx="1195">
                  <c:v>44792.166666666664</c:v>
                </c:pt>
                <c:pt idx="1196">
                  <c:v>44792.180555555555</c:v>
                </c:pt>
                <c:pt idx="1197">
                  <c:v>44792.194444444445</c:v>
                </c:pt>
                <c:pt idx="1198">
                  <c:v>44792.208333333336</c:v>
                </c:pt>
                <c:pt idx="1199">
                  <c:v>44792.222222222219</c:v>
                </c:pt>
                <c:pt idx="1200">
                  <c:v>44792.236111111109</c:v>
                </c:pt>
                <c:pt idx="1201">
                  <c:v>44792.25</c:v>
                </c:pt>
                <c:pt idx="1202">
                  <c:v>44792.263888888891</c:v>
                </c:pt>
                <c:pt idx="1203">
                  <c:v>44792.277777777781</c:v>
                </c:pt>
                <c:pt idx="1204">
                  <c:v>44792.291666666664</c:v>
                </c:pt>
                <c:pt idx="1205">
                  <c:v>44792.305555555555</c:v>
                </c:pt>
                <c:pt idx="1206">
                  <c:v>44792.319444444445</c:v>
                </c:pt>
                <c:pt idx="1207">
                  <c:v>44792.333333333336</c:v>
                </c:pt>
                <c:pt idx="1208">
                  <c:v>44792.347222222219</c:v>
                </c:pt>
                <c:pt idx="1209">
                  <c:v>44792.361111111109</c:v>
                </c:pt>
                <c:pt idx="1210">
                  <c:v>44792.375</c:v>
                </c:pt>
                <c:pt idx="1211">
                  <c:v>44792.388888888891</c:v>
                </c:pt>
                <c:pt idx="1212">
                  <c:v>44792.402777777781</c:v>
                </c:pt>
                <c:pt idx="1213">
                  <c:v>44792.416666666664</c:v>
                </c:pt>
                <c:pt idx="1214">
                  <c:v>44792.430555555555</c:v>
                </c:pt>
                <c:pt idx="1215">
                  <c:v>44792.444444444445</c:v>
                </c:pt>
                <c:pt idx="1216">
                  <c:v>44792.458333333336</c:v>
                </c:pt>
                <c:pt idx="1217">
                  <c:v>44792.472222222219</c:v>
                </c:pt>
                <c:pt idx="1218">
                  <c:v>44792.486111111109</c:v>
                </c:pt>
                <c:pt idx="1219">
                  <c:v>44792.5</c:v>
                </c:pt>
                <c:pt idx="1220">
                  <c:v>44792.513888888891</c:v>
                </c:pt>
                <c:pt idx="1221">
                  <c:v>44792.527777777781</c:v>
                </c:pt>
                <c:pt idx="1222">
                  <c:v>44792.541666666664</c:v>
                </c:pt>
                <c:pt idx="1223">
                  <c:v>44792.555555555555</c:v>
                </c:pt>
                <c:pt idx="1224">
                  <c:v>44792.569444444445</c:v>
                </c:pt>
                <c:pt idx="1225">
                  <c:v>44792.583333333336</c:v>
                </c:pt>
                <c:pt idx="1226">
                  <c:v>44792.597222222219</c:v>
                </c:pt>
                <c:pt idx="1227">
                  <c:v>44792.611111111109</c:v>
                </c:pt>
                <c:pt idx="1228">
                  <c:v>44792.625</c:v>
                </c:pt>
                <c:pt idx="1229">
                  <c:v>44792.638888888891</c:v>
                </c:pt>
                <c:pt idx="1230">
                  <c:v>44792.652777777781</c:v>
                </c:pt>
                <c:pt idx="1231">
                  <c:v>44792.666666666664</c:v>
                </c:pt>
                <c:pt idx="1232">
                  <c:v>44792.680555555555</c:v>
                </c:pt>
                <c:pt idx="1233">
                  <c:v>44792.694444444445</c:v>
                </c:pt>
                <c:pt idx="1234">
                  <c:v>44792.708333333336</c:v>
                </c:pt>
                <c:pt idx="1235">
                  <c:v>44792.722222222219</c:v>
                </c:pt>
                <c:pt idx="1236">
                  <c:v>44792.736111111109</c:v>
                </c:pt>
                <c:pt idx="1237">
                  <c:v>44792.75</c:v>
                </c:pt>
                <c:pt idx="1238">
                  <c:v>44792.763888888891</c:v>
                </c:pt>
                <c:pt idx="1239">
                  <c:v>44792.777777777781</c:v>
                </c:pt>
                <c:pt idx="1240">
                  <c:v>44792.791666666664</c:v>
                </c:pt>
                <c:pt idx="1241">
                  <c:v>44792.805555555555</c:v>
                </c:pt>
                <c:pt idx="1242">
                  <c:v>44792.819444444445</c:v>
                </c:pt>
                <c:pt idx="1243">
                  <c:v>44792.833333333336</c:v>
                </c:pt>
                <c:pt idx="1244">
                  <c:v>44792.847222222219</c:v>
                </c:pt>
                <c:pt idx="1245">
                  <c:v>44792.861111111109</c:v>
                </c:pt>
                <c:pt idx="1246">
                  <c:v>44792.875</c:v>
                </c:pt>
                <c:pt idx="1247">
                  <c:v>44792.888888888891</c:v>
                </c:pt>
                <c:pt idx="1248">
                  <c:v>44792.902777777781</c:v>
                </c:pt>
                <c:pt idx="1249">
                  <c:v>44792.916666666664</c:v>
                </c:pt>
                <c:pt idx="1250">
                  <c:v>44792.930555555555</c:v>
                </c:pt>
                <c:pt idx="1251">
                  <c:v>44792.944444444445</c:v>
                </c:pt>
                <c:pt idx="1252">
                  <c:v>44792.958333333336</c:v>
                </c:pt>
                <c:pt idx="1253">
                  <c:v>44792.972222222219</c:v>
                </c:pt>
                <c:pt idx="1254">
                  <c:v>44792.986111111109</c:v>
                </c:pt>
                <c:pt idx="1255">
                  <c:v>44793</c:v>
                </c:pt>
                <c:pt idx="1256">
                  <c:v>44793.013888888891</c:v>
                </c:pt>
                <c:pt idx="1257">
                  <c:v>44793.027777777781</c:v>
                </c:pt>
                <c:pt idx="1258">
                  <c:v>44793.041666666664</c:v>
                </c:pt>
                <c:pt idx="1259">
                  <c:v>44793.055555555555</c:v>
                </c:pt>
                <c:pt idx="1260">
                  <c:v>44793.069444444445</c:v>
                </c:pt>
                <c:pt idx="1261">
                  <c:v>44793.083333333336</c:v>
                </c:pt>
                <c:pt idx="1262">
                  <c:v>44793.097222222219</c:v>
                </c:pt>
                <c:pt idx="1263">
                  <c:v>44793.111111111109</c:v>
                </c:pt>
                <c:pt idx="1264">
                  <c:v>44793.125</c:v>
                </c:pt>
                <c:pt idx="1265">
                  <c:v>44793.138888888891</c:v>
                </c:pt>
                <c:pt idx="1266">
                  <c:v>44793.152777777781</c:v>
                </c:pt>
                <c:pt idx="1267">
                  <c:v>44793.166666666664</c:v>
                </c:pt>
                <c:pt idx="1268">
                  <c:v>44793.180555555555</c:v>
                </c:pt>
                <c:pt idx="1269">
                  <c:v>44793.194444444445</c:v>
                </c:pt>
                <c:pt idx="1270">
                  <c:v>44793.208333333336</c:v>
                </c:pt>
                <c:pt idx="1271">
                  <c:v>44793.222222222219</c:v>
                </c:pt>
                <c:pt idx="1272">
                  <c:v>44793.236111111109</c:v>
                </c:pt>
                <c:pt idx="1273">
                  <c:v>44793.25</c:v>
                </c:pt>
                <c:pt idx="1274">
                  <c:v>44793.263888888891</c:v>
                </c:pt>
                <c:pt idx="1275">
                  <c:v>44793.277777777781</c:v>
                </c:pt>
                <c:pt idx="1276">
                  <c:v>44793.291666666664</c:v>
                </c:pt>
                <c:pt idx="1277">
                  <c:v>44793.305555555555</c:v>
                </c:pt>
                <c:pt idx="1278">
                  <c:v>44793.319444444445</c:v>
                </c:pt>
                <c:pt idx="1279">
                  <c:v>44793.333333333336</c:v>
                </c:pt>
                <c:pt idx="1280">
                  <c:v>44793.347222222219</c:v>
                </c:pt>
                <c:pt idx="1281">
                  <c:v>44793.361111111109</c:v>
                </c:pt>
                <c:pt idx="1282">
                  <c:v>44793.375</c:v>
                </c:pt>
                <c:pt idx="1283">
                  <c:v>44793.388888888891</c:v>
                </c:pt>
                <c:pt idx="1284">
                  <c:v>44793.402777777781</c:v>
                </c:pt>
                <c:pt idx="1285">
                  <c:v>44793.416666666664</c:v>
                </c:pt>
                <c:pt idx="1286">
                  <c:v>44793.430555555555</c:v>
                </c:pt>
                <c:pt idx="1287">
                  <c:v>44793.444444444445</c:v>
                </c:pt>
                <c:pt idx="1288">
                  <c:v>44793.458333333336</c:v>
                </c:pt>
                <c:pt idx="1289">
                  <c:v>44793.472222222219</c:v>
                </c:pt>
                <c:pt idx="1290">
                  <c:v>44793.486111111109</c:v>
                </c:pt>
                <c:pt idx="1291">
                  <c:v>44793.5</c:v>
                </c:pt>
                <c:pt idx="1292">
                  <c:v>44793.513888888891</c:v>
                </c:pt>
                <c:pt idx="1293">
                  <c:v>44793.527777777781</c:v>
                </c:pt>
                <c:pt idx="1294">
                  <c:v>44793.541666666664</c:v>
                </c:pt>
                <c:pt idx="1295">
                  <c:v>44793.555555555555</c:v>
                </c:pt>
                <c:pt idx="1296">
                  <c:v>44793.569444444445</c:v>
                </c:pt>
                <c:pt idx="1297">
                  <c:v>44793.583333333336</c:v>
                </c:pt>
                <c:pt idx="1298">
                  <c:v>44793.597222222219</c:v>
                </c:pt>
                <c:pt idx="1299">
                  <c:v>44793.611111111109</c:v>
                </c:pt>
                <c:pt idx="1300">
                  <c:v>44793.625</c:v>
                </c:pt>
                <c:pt idx="1301">
                  <c:v>44793.638888888891</c:v>
                </c:pt>
                <c:pt idx="1302">
                  <c:v>44793.652777777781</c:v>
                </c:pt>
                <c:pt idx="1303">
                  <c:v>44793.666666666664</c:v>
                </c:pt>
                <c:pt idx="1304">
                  <c:v>44793.680555555555</c:v>
                </c:pt>
                <c:pt idx="1305">
                  <c:v>44793.694444444445</c:v>
                </c:pt>
                <c:pt idx="1306">
                  <c:v>44793.708333333336</c:v>
                </c:pt>
                <c:pt idx="1307">
                  <c:v>44793.722222222219</c:v>
                </c:pt>
                <c:pt idx="1308">
                  <c:v>44793.736111111109</c:v>
                </c:pt>
                <c:pt idx="1309">
                  <c:v>44793.75</c:v>
                </c:pt>
                <c:pt idx="1310">
                  <c:v>44793.763888888891</c:v>
                </c:pt>
                <c:pt idx="1311">
                  <c:v>44793.777777777781</c:v>
                </c:pt>
                <c:pt idx="1312">
                  <c:v>44793.791666666664</c:v>
                </c:pt>
                <c:pt idx="1313">
                  <c:v>44793.805555555555</c:v>
                </c:pt>
                <c:pt idx="1314">
                  <c:v>44793.819444444445</c:v>
                </c:pt>
                <c:pt idx="1315">
                  <c:v>44793.833333333336</c:v>
                </c:pt>
                <c:pt idx="1316">
                  <c:v>44793.847222222219</c:v>
                </c:pt>
                <c:pt idx="1317">
                  <c:v>44793.861111111109</c:v>
                </c:pt>
                <c:pt idx="1318">
                  <c:v>44793.875</c:v>
                </c:pt>
                <c:pt idx="1319">
                  <c:v>44793.888888888891</c:v>
                </c:pt>
                <c:pt idx="1320">
                  <c:v>44793.902777777781</c:v>
                </c:pt>
                <c:pt idx="1321">
                  <c:v>44793.916666666664</c:v>
                </c:pt>
                <c:pt idx="1322">
                  <c:v>44793.930555555555</c:v>
                </c:pt>
                <c:pt idx="1323">
                  <c:v>44793.944444444445</c:v>
                </c:pt>
                <c:pt idx="1324">
                  <c:v>44793.958333333336</c:v>
                </c:pt>
                <c:pt idx="1325">
                  <c:v>44793.972222222219</c:v>
                </c:pt>
                <c:pt idx="1326">
                  <c:v>44793.986111111109</c:v>
                </c:pt>
                <c:pt idx="1327">
                  <c:v>44794</c:v>
                </c:pt>
                <c:pt idx="1328">
                  <c:v>44794.013888888891</c:v>
                </c:pt>
                <c:pt idx="1329">
                  <c:v>44794.027777777781</c:v>
                </c:pt>
                <c:pt idx="1330">
                  <c:v>44794.041666666664</c:v>
                </c:pt>
                <c:pt idx="1331">
                  <c:v>44794.055555555555</c:v>
                </c:pt>
                <c:pt idx="1332">
                  <c:v>44794.069444444445</c:v>
                </c:pt>
                <c:pt idx="1333">
                  <c:v>44794.083333333336</c:v>
                </c:pt>
                <c:pt idx="1334">
                  <c:v>44794.097222222219</c:v>
                </c:pt>
                <c:pt idx="1335">
                  <c:v>44794.111111111109</c:v>
                </c:pt>
                <c:pt idx="1336">
                  <c:v>44794.125</c:v>
                </c:pt>
                <c:pt idx="1337">
                  <c:v>44794.138888888891</c:v>
                </c:pt>
                <c:pt idx="1338">
                  <c:v>44794.152777777781</c:v>
                </c:pt>
                <c:pt idx="1339">
                  <c:v>44794.166666666664</c:v>
                </c:pt>
                <c:pt idx="1340">
                  <c:v>44794.180555555555</c:v>
                </c:pt>
                <c:pt idx="1341">
                  <c:v>44794.194444444445</c:v>
                </c:pt>
                <c:pt idx="1342">
                  <c:v>44794.208333333336</c:v>
                </c:pt>
                <c:pt idx="1343">
                  <c:v>44794.222222222219</c:v>
                </c:pt>
                <c:pt idx="1344">
                  <c:v>44794.236111111109</c:v>
                </c:pt>
                <c:pt idx="1345">
                  <c:v>44794.25</c:v>
                </c:pt>
                <c:pt idx="1346">
                  <c:v>44794.263888888891</c:v>
                </c:pt>
                <c:pt idx="1347">
                  <c:v>44794.277777777781</c:v>
                </c:pt>
                <c:pt idx="1348">
                  <c:v>44794.291666666664</c:v>
                </c:pt>
                <c:pt idx="1349">
                  <c:v>44794.305555555555</c:v>
                </c:pt>
                <c:pt idx="1350">
                  <c:v>44794.319444444445</c:v>
                </c:pt>
                <c:pt idx="1351">
                  <c:v>44794.333333333336</c:v>
                </c:pt>
                <c:pt idx="1352">
                  <c:v>44794.347222222219</c:v>
                </c:pt>
                <c:pt idx="1353">
                  <c:v>44794.361111111109</c:v>
                </c:pt>
                <c:pt idx="1354">
                  <c:v>44794.375</c:v>
                </c:pt>
                <c:pt idx="1355">
                  <c:v>44794.388888888891</c:v>
                </c:pt>
                <c:pt idx="1356">
                  <c:v>44794.402777777781</c:v>
                </c:pt>
                <c:pt idx="1357">
                  <c:v>44794.416666666664</c:v>
                </c:pt>
                <c:pt idx="1358">
                  <c:v>44794.430555555555</c:v>
                </c:pt>
                <c:pt idx="1359">
                  <c:v>44794.444444444445</c:v>
                </c:pt>
                <c:pt idx="1360">
                  <c:v>44794.458333333336</c:v>
                </c:pt>
                <c:pt idx="1361">
                  <c:v>44794.472222222219</c:v>
                </c:pt>
                <c:pt idx="1362">
                  <c:v>44794.486111111109</c:v>
                </c:pt>
                <c:pt idx="1363">
                  <c:v>44794.5</c:v>
                </c:pt>
                <c:pt idx="1364">
                  <c:v>44794.513888888891</c:v>
                </c:pt>
                <c:pt idx="1365">
                  <c:v>44794.527777777781</c:v>
                </c:pt>
                <c:pt idx="1366">
                  <c:v>44794.541666666664</c:v>
                </c:pt>
                <c:pt idx="1367">
                  <c:v>44794.555555555555</c:v>
                </c:pt>
                <c:pt idx="1368">
                  <c:v>44794.569444444445</c:v>
                </c:pt>
                <c:pt idx="1369">
                  <c:v>44794.583333333336</c:v>
                </c:pt>
                <c:pt idx="1370">
                  <c:v>44794.597222222219</c:v>
                </c:pt>
                <c:pt idx="1371">
                  <c:v>44794.611111111109</c:v>
                </c:pt>
                <c:pt idx="1372">
                  <c:v>44794.625</c:v>
                </c:pt>
                <c:pt idx="1373">
                  <c:v>44794.638888888891</c:v>
                </c:pt>
                <c:pt idx="1374">
                  <c:v>44794.652777777781</c:v>
                </c:pt>
                <c:pt idx="1375">
                  <c:v>44794.666666666664</c:v>
                </c:pt>
                <c:pt idx="1376">
                  <c:v>44794.680555555555</c:v>
                </c:pt>
                <c:pt idx="1377">
                  <c:v>44794.694444444445</c:v>
                </c:pt>
                <c:pt idx="1378">
                  <c:v>44794.708333333336</c:v>
                </c:pt>
                <c:pt idx="1379">
                  <c:v>44794.722222222219</c:v>
                </c:pt>
                <c:pt idx="1380">
                  <c:v>44794.736111111109</c:v>
                </c:pt>
                <c:pt idx="1381">
                  <c:v>44794.75</c:v>
                </c:pt>
                <c:pt idx="1382">
                  <c:v>44794.763888888891</c:v>
                </c:pt>
                <c:pt idx="1383">
                  <c:v>44794.777777777781</c:v>
                </c:pt>
                <c:pt idx="1384">
                  <c:v>44794.791666666664</c:v>
                </c:pt>
                <c:pt idx="1385">
                  <c:v>44794.805555555555</c:v>
                </c:pt>
                <c:pt idx="1386">
                  <c:v>44794.819444444445</c:v>
                </c:pt>
                <c:pt idx="1387">
                  <c:v>44794.833333333336</c:v>
                </c:pt>
                <c:pt idx="1388">
                  <c:v>44794.847222222219</c:v>
                </c:pt>
                <c:pt idx="1389">
                  <c:v>44794.861111111109</c:v>
                </c:pt>
                <c:pt idx="1390">
                  <c:v>44794.875</c:v>
                </c:pt>
                <c:pt idx="1391">
                  <c:v>44794.888888888891</c:v>
                </c:pt>
                <c:pt idx="1392">
                  <c:v>44794.902777777781</c:v>
                </c:pt>
                <c:pt idx="1393">
                  <c:v>44794.916666666664</c:v>
                </c:pt>
                <c:pt idx="1394">
                  <c:v>44794.930555555555</c:v>
                </c:pt>
                <c:pt idx="1395">
                  <c:v>44794.944444444445</c:v>
                </c:pt>
                <c:pt idx="1396">
                  <c:v>44794.958333333336</c:v>
                </c:pt>
                <c:pt idx="1397">
                  <c:v>44794.972222222219</c:v>
                </c:pt>
                <c:pt idx="1398">
                  <c:v>44794.986111111109</c:v>
                </c:pt>
                <c:pt idx="1399">
                  <c:v>44795</c:v>
                </c:pt>
                <c:pt idx="1400">
                  <c:v>44795.013888888891</c:v>
                </c:pt>
                <c:pt idx="1401">
                  <c:v>44795.027777777781</c:v>
                </c:pt>
                <c:pt idx="1402">
                  <c:v>44795.041666666664</c:v>
                </c:pt>
                <c:pt idx="1403">
                  <c:v>44795.055555555555</c:v>
                </c:pt>
                <c:pt idx="1404">
                  <c:v>44795.069444444445</c:v>
                </c:pt>
                <c:pt idx="1405">
                  <c:v>44795.083333333336</c:v>
                </c:pt>
                <c:pt idx="1406">
                  <c:v>44795.097222222219</c:v>
                </c:pt>
                <c:pt idx="1407">
                  <c:v>44795.111111111109</c:v>
                </c:pt>
                <c:pt idx="1408">
                  <c:v>44795.125</c:v>
                </c:pt>
                <c:pt idx="1409">
                  <c:v>44795.138888888891</c:v>
                </c:pt>
                <c:pt idx="1410">
                  <c:v>44795.152777777781</c:v>
                </c:pt>
                <c:pt idx="1411">
                  <c:v>44795.166666666664</c:v>
                </c:pt>
                <c:pt idx="1412">
                  <c:v>44795.180555555555</c:v>
                </c:pt>
                <c:pt idx="1413">
                  <c:v>44795.194444444445</c:v>
                </c:pt>
                <c:pt idx="1414">
                  <c:v>44795.208333333336</c:v>
                </c:pt>
                <c:pt idx="1415">
                  <c:v>44795.222222222219</c:v>
                </c:pt>
                <c:pt idx="1416">
                  <c:v>44795.236111111109</c:v>
                </c:pt>
                <c:pt idx="1417">
                  <c:v>44795.25</c:v>
                </c:pt>
                <c:pt idx="1418">
                  <c:v>44795.263888888891</c:v>
                </c:pt>
                <c:pt idx="1419">
                  <c:v>44795.277777777781</c:v>
                </c:pt>
                <c:pt idx="1420">
                  <c:v>44795.291666666664</c:v>
                </c:pt>
                <c:pt idx="1421">
                  <c:v>44795.305555555555</c:v>
                </c:pt>
                <c:pt idx="1422">
                  <c:v>44795.319444444445</c:v>
                </c:pt>
                <c:pt idx="1423">
                  <c:v>44795.333333333336</c:v>
                </c:pt>
                <c:pt idx="1424">
                  <c:v>44795.347222222219</c:v>
                </c:pt>
                <c:pt idx="1425">
                  <c:v>44795.361111111109</c:v>
                </c:pt>
                <c:pt idx="1426">
                  <c:v>44795.375</c:v>
                </c:pt>
                <c:pt idx="1427">
                  <c:v>44795.388888888891</c:v>
                </c:pt>
                <c:pt idx="1428">
                  <c:v>44795.402777777781</c:v>
                </c:pt>
                <c:pt idx="1429">
                  <c:v>44795.416666666664</c:v>
                </c:pt>
                <c:pt idx="1430">
                  <c:v>44795.430555555555</c:v>
                </c:pt>
                <c:pt idx="1431">
                  <c:v>44795.444444444445</c:v>
                </c:pt>
                <c:pt idx="1432">
                  <c:v>44795.458333333336</c:v>
                </c:pt>
                <c:pt idx="1433">
                  <c:v>44795.472222222219</c:v>
                </c:pt>
                <c:pt idx="1434">
                  <c:v>44795.486111111109</c:v>
                </c:pt>
                <c:pt idx="1435">
                  <c:v>44795.5</c:v>
                </c:pt>
                <c:pt idx="1436">
                  <c:v>44795.513888888891</c:v>
                </c:pt>
                <c:pt idx="1437">
                  <c:v>44795.527777777781</c:v>
                </c:pt>
                <c:pt idx="1438">
                  <c:v>44795.541666666664</c:v>
                </c:pt>
                <c:pt idx="1439">
                  <c:v>44795.555555555555</c:v>
                </c:pt>
                <c:pt idx="1440">
                  <c:v>44795.569444444445</c:v>
                </c:pt>
                <c:pt idx="1441">
                  <c:v>44795.583333333336</c:v>
                </c:pt>
                <c:pt idx="1442">
                  <c:v>44795.597222222219</c:v>
                </c:pt>
                <c:pt idx="1443">
                  <c:v>44795.611111111109</c:v>
                </c:pt>
                <c:pt idx="1444">
                  <c:v>44795.625</c:v>
                </c:pt>
                <c:pt idx="1445">
                  <c:v>44795.638888888891</c:v>
                </c:pt>
                <c:pt idx="1446">
                  <c:v>44795.652777777781</c:v>
                </c:pt>
                <c:pt idx="1447">
                  <c:v>44795.666666666664</c:v>
                </c:pt>
                <c:pt idx="1448">
                  <c:v>44795.680555555555</c:v>
                </c:pt>
                <c:pt idx="1449">
                  <c:v>44795.694444444445</c:v>
                </c:pt>
                <c:pt idx="1450">
                  <c:v>44795.708333333336</c:v>
                </c:pt>
                <c:pt idx="1451">
                  <c:v>44795.722222222219</c:v>
                </c:pt>
                <c:pt idx="1452">
                  <c:v>44795.736111111109</c:v>
                </c:pt>
                <c:pt idx="1453">
                  <c:v>44795.75</c:v>
                </c:pt>
                <c:pt idx="1454">
                  <c:v>44795.763888888891</c:v>
                </c:pt>
                <c:pt idx="1455">
                  <c:v>44795.777777777781</c:v>
                </c:pt>
                <c:pt idx="1456">
                  <c:v>44795.791666666664</c:v>
                </c:pt>
                <c:pt idx="1457">
                  <c:v>44795.805555555555</c:v>
                </c:pt>
                <c:pt idx="1458">
                  <c:v>44795.819444444445</c:v>
                </c:pt>
                <c:pt idx="1459">
                  <c:v>44795.833333333336</c:v>
                </c:pt>
                <c:pt idx="1460">
                  <c:v>44795.847222222219</c:v>
                </c:pt>
                <c:pt idx="1461">
                  <c:v>44795.861111111109</c:v>
                </c:pt>
                <c:pt idx="1462">
                  <c:v>44795.875</c:v>
                </c:pt>
                <c:pt idx="1463">
                  <c:v>44795.888888888891</c:v>
                </c:pt>
                <c:pt idx="1464">
                  <c:v>44795.902777777781</c:v>
                </c:pt>
                <c:pt idx="1465">
                  <c:v>44795.916666666664</c:v>
                </c:pt>
                <c:pt idx="1466">
                  <c:v>44795.930555555555</c:v>
                </c:pt>
                <c:pt idx="1467">
                  <c:v>44795.944444444445</c:v>
                </c:pt>
                <c:pt idx="1468">
                  <c:v>44795.958333333336</c:v>
                </c:pt>
                <c:pt idx="1469">
                  <c:v>44795.972222222219</c:v>
                </c:pt>
                <c:pt idx="1470">
                  <c:v>44795.986111111109</c:v>
                </c:pt>
                <c:pt idx="1471">
                  <c:v>44796</c:v>
                </c:pt>
                <c:pt idx="1472">
                  <c:v>44796.013888888891</c:v>
                </c:pt>
                <c:pt idx="1473">
                  <c:v>44796.027777777781</c:v>
                </c:pt>
                <c:pt idx="1474">
                  <c:v>44796.041666666664</c:v>
                </c:pt>
                <c:pt idx="1475">
                  <c:v>44796.055555555555</c:v>
                </c:pt>
                <c:pt idx="1476">
                  <c:v>44796.069444444445</c:v>
                </c:pt>
                <c:pt idx="1477">
                  <c:v>44796.083333333336</c:v>
                </c:pt>
                <c:pt idx="1478">
                  <c:v>44796.097222222219</c:v>
                </c:pt>
                <c:pt idx="1479">
                  <c:v>44796.111111111109</c:v>
                </c:pt>
                <c:pt idx="1480">
                  <c:v>44796.125</c:v>
                </c:pt>
                <c:pt idx="1481">
                  <c:v>44796.138888888891</c:v>
                </c:pt>
                <c:pt idx="1482">
                  <c:v>44796.152777777781</c:v>
                </c:pt>
                <c:pt idx="1483">
                  <c:v>44796.166666666664</c:v>
                </c:pt>
                <c:pt idx="1484">
                  <c:v>44796.180555555555</c:v>
                </c:pt>
                <c:pt idx="1485">
                  <c:v>44796.194444444445</c:v>
                </c:pt>
                <c:pt idx="1486">
                  <c:v>44796.208333333336</c:v>
                </c:pt>
                <c:pt idx="1487">
                  <c:v>44796.222222222219</c:v>
                </c:pt>
                <c:pt idx="1488">
                  <c:v>44796.236111111109</c:v>
                </c:pt>
                <c:pt idx="1489">
                  <c:v>44796.25</c:v>
                </c:pt>
                <c:pt idx="1490">
                  <c:v>44796.263888888891</c:v>
                </c:pt>
                <c:pt idx="1491">
                  <c:v>44796.277777777781</c:v>
                </c:pt>
                <c:pt idx="1492">
                  <c:v>44796.291666666664</c:v>
                </c:pt>
                <c:pt idx="1493">
                  <c:v>44796.305555555555</c:v>
                </c:pt>
                <c:pt idx="1494">
                  <c:v>44796.319444444445</c:v>
                </c:pt>
                <c:pt idx="1495">
                  <c:v>44796.333333333336</c:v>
                </c:pt>
                <c:pt idx="1496">
                  <c:v>44796.347222222219</c:v>
                </c:pt>
                <c:pt idx="1497">
                  <c:v>44796.361111111109</c:v>
                </c:pt>
                <c:pt idx="1498">
                  <c:v>44796.375</c:v>
                </c:pt>
                <c:pt idx="1499">
                  <c:v>44796.388888888891</c:v>
                </c:pt>
                <c:pt idx="1500">
                  <c:v>44796.402777777781</c:v>
                </c:pt>
                <c:pt idx="1501">
                  <c:v>44796.416666666664</c:v>
                </c:pt>
                <c:pt idx="1502">
                  <c:v>44796.430555555555</c:v>
                </c:pt>
                <c:pt idx="1503">
                  <c:v>44796.444444444445</c:v>
                </c:pt>
                <c:pt idx="1504">
                  <c:v>44796.458333333336</c:v>
                </c:pt>
                <c:pt idx="1505">
                  <c:v>44796.472222222219</c:v>
                </c:pt>
                <c:pt idx="1506">
                  <c:v>44796.486111111109</c:v>
                </c:pt>
                <c:pt idx="1507">
                  <c:v>44796.5</c:v>
                </c:pt>
                <c:pt idx="1508">
                  <c:v>44796.513888888891</c:v>
                </c:pt>
                <c:pt idx="1509">
                  <c:v>44796.527777777781</c:v>
                </c:pt>
                <c:pt idx="1510">
                  <c:v>44796.541666666664</c:v>
                </c:pt>
                <c:pt idx="1511">
                  <c:v>44796.555555555555</c:v>
                </c:pt>
                <c:pt idx="1512">
                  <c:v>44796.569444444445</c:v>
                </c:pt>
                <c:pt idx="1513">
                  <c:v>44796.583333333336</c:v>
                </c:pt>
                <c:pt idx="1514">
                  <c:v>44796.597222222219</c:v>
                </c:pt>
                <c:pt idx="1515">
                  <c:v>44796.611111111109</c:v>
                </c:pt>
                <c:pt idx="1516">
                  <c:v>44796.625</c:v>
                </c:pt>
                <c:pt idx="1517">
                  <c:v>44796.638888888891</c:v>
                </c:pt>
                <c:pt idx="1518">
                  <c:v>44796.652777777781</c:v>
                </c:pt>
                <c:pt idx="1519">
                  <c:v>44796.666666666664</c:v>
                </c:pt>
                <c:pt idx="1520">
                  <c:v>44796.680555555555</c:v>
                </c:pt>
                <c:pt idx="1521">
                  <c:v>44796.694444444445</c:v>
                </c:pt>
                <c:pt idx="1522">
                  <c:v>44796.708333333336</c:v>
                </c:pt>
                <c:pt idx="1523">
                  <c:v>44796.722222222219</c:v>
                </c:pt>
                <c:pt idx="1524">
                  <c:v>44796.736111111109</c:v>
                </c:pt>
                <c:pt idx="1525">
                  <c:v>44796.75</c:v>
                </c:pt>
                <c:pt idx="1526">
                  <c:v>44796.763888888891</c:v>
                </c:pt>
                <c:pt idx="1527">
                  <c:v>44796.777777777781</c:v>
                </c:pt>
                <c:pt idx="1528">
                  <c:v>44796.791666666664</c:v>
                </c:pt>
                <c:pt idx="1529">
                  <c:v>44796.805555555555</c:v>
                </c:pt>
                <c:pt idx="1530">
                  <c:v>44796.819444444445</c:v>
                </c:pt>
                <c:pt idx="1531">
                  <c:v>44796.833333333336</c:v>
                </c:pt>
                <c:pt idx="1532">
                  <c:v>44796.847222222219</c:v>
                </c:pt>
                <c:pt idx="1533">
                  <c:v>44796.861111111109</c:v>
                </c:pt>
                <c:pt idx="1534">
                  <c:v>44796.875</c:v>
                </c:pt>
                <c:pt idx="1535">
                  <c:v>44796.888888888891</c:v>
                </c:pt>
                <c:pt idx="1536">
                  <c:v>44796.902777777781</c:v>
                </c:pt>
                <c:pt idx="1537">
                  <c:v>44796.916666666664</c:v>
                </c:pt>
                <c:pt idx="1538">
                  <c:v>44796.930555555555</c:v>
                </c:pt>
                <c:pt idx="1539">
                  <c:v>44796.944444444445</c:v>
                </c:pt>
                <c:pt idx="1540">
                  <c:v>44796.958333333336</c:v>
                </c:pt>
                <c:pt idx="1541">
                  <c:v>44796.972222222219</c:v>
                </c:pt>
                <c:pt idx="1542">
                  <c:v>44796.986111111109</c:v>
                </c:pt>
                <c:pt idx="1543">
                  <c:v>44797</c:v>
                </c:pt>
                <c:pt idx="1544">
                  <c:v>44797.013888888891</c:v>
                </c:pt>
                <c:pt idx="1545">
                  <c:v>44797.027777777781</c:v>
                </c:pt>
                <c:pt idx="1546">
                  <c:v>44797.041666666664</c:v>
                </c:pt>
                <c:pt idx="1547">
                  <c:v>44797.055555555555</c:v>
                </c:pt>
                <c:pt idx="1548">
                  <c:v>44797.069444444445</c:v>
                </c:pt>
                <c:pt idx="1549">
                  <c:v>44797.083333333336</c:v>
                </c:pt>
                <c:pt idx="1550">
                  <c:v>44797.097222222219</c:v>
                </c:pt>
                <c:pt idx="1551">
                  <c:v>44797.111111111109</c:v>
                </c:pt>
                <c:pt idx="1552">
                  <c:v>44797.125</c:v>
                </c:pt>
                <c:pt idx="1553">
                  <c:v>44797.138888888891</c:v>
                </c:pt>
                <c:pt idx="1554">
                  <c:v>44797.152777777781</c:v>
                </c:pt>
                <c:pt idx="1555">
                  <c:v>44797.166666666664</c:v>
                </c:pt>
                <c:pt idx="1556">
                  <c:v>44797.180555555555</c:v>
                </c:pt>
                <c:pt idx="1557">
                  <c:v>44797.194444444445</c:v>
                </c:pt>
                <c:pt idx="1558">
                  <c:v>44797.208333333336</c:v>
                </c:pt>
                <c:pt idx="1559">
                  <c:v>44797.222222222219</c:v>
                </c:pt>
                <c:pt idx="1560">
                  <c:v>44797.236111111109</c:v>
                </c:pt>
                <c:pt idx="1561">
                  <c:v>44797.25</c:v>
                </c:pt>
                <c:pt idx="1562">
                  <c:v>44797.263888888891</c:v>
                </c:pt>
                <c:pt idx="1563">
                  <c:v>44797.277777777781</c:v>
                </c:pt>
                <c:pt idx="1564">
                  <c:v>44797.291666666664</c:v>
                </c:pt>
                <c:pt idx="1565">
                  <c:v>44797.305555555555</c:v>
                </c:pt>
                <c:pt idx="1566">
                  <c:v>44797.319444444445</c:v>
                </c:pt>
                <c:pt idx="1567">
                  <c:v>44797.333333333336</c:v>
                </c:pt>
                <c:pt idx="1568">
                  <c:v>44797.347222222219</c:v>
                </c:pt>
                <c:pt idx="1569">
                  <c:v>44797.361111111109</c:v>
                </c:pt>
                <c:pt idx="1570">
                  <c:v>44797.375</c:v>
                </c:pt>
                <c:pt idx="1571">
                  <c:v>44797.388888888891</c:v>
                </c:pt>
                <c:pt idx="1572">
                  <c:v>44797.402777777781</c:v>
                </c:pt>
                <c:pt idx="1573">
                  <c:v>44797.416666666664</c:v>
                </c:pt>
                <c:pt idx="1574">
                  <c:v>44797.430555555555</c:v>
                </c:pt>
                <c:pt idx="1575">
                  <c:v>44797.444444444445</c:v>
                </c:pt>
                <c:pt idx="1576">
                  <c:v>44797.458333333336</c:v>
                </c:pt>
                <c:pt idx="1577">
                  <c:v>44797.472222222219</c:v>
                </c:pt>
                <c:pt idx="1578">
                  <c:v>44797.486111111109</c:v>
                </c:pt>
                <c:pt idx="1579">
                  <c:v>44797.5</c:v>
                </c:pt>
                <c:pt idx="1580">
                  <c:v>44797.513888888891</c:v>
                </c:pt>
                <c:pt idx="1581">
                  <c:v>44797.527777777781</c:v>
                </c:pt>
                <c:pt idx="1582">
                  <c:v>44797.541666666664</c:v>
                </c:pt>
                <c:pt idx="1583">
                  <c:v>44797.555555555555</c:v>
                </c:pt>
                <c:pt idx="1584">
                  <c:v>44797.569444444445</c:v>
                </c:pt>
                <c:pt idx="1585">
                  <c:v>44797.583333333336</c:v>
                </c:pt>
                <c:pt idx="1586">
                  <c:v>44797.597222222219</c:v>
                </c:pt>
                <c:pt idx="1587">
                  <c:v>44797.611111111109</c:v>
                </c:pt>
                <c:pt idx="1588">
                  <c:v>44797.625</c:v>
                </c:pt>
                <c:pt idx="1589">
                  <c:v>44797.638888888891</c:v>
                </c:pt>
                <c:pt idx="1590">
                  <c:v>44797.652777777781</c:v>
                </c:pt>
                <c:pt idx="1591">
                  <c:v>44797.666666666664</c:v>
                </c:pt>
                <c:pt idx="1592">
                  <c:v>44797.680555555555</c:v>
                </c:pt>
                <c:pt idx="1593">
                  <c:v>44797.694444444445</c:v>
                </c:pt>
                <c:pt idx="1594">
                  <c:v>44797.708333333336</c:v>
                </c:pt>
                <c:pt idx="1595">
                  <c:v>44797.722222222219</c:v>
                </c:pt>
                <c:pt idx="1596">
                  <c:v>44797.736111111109</c:v>
                </c:pt>
                <c:pt idx="1597">
                  <c:v>44797.75</c:v>
                </c:pt>
                <c:pt idx="1598">
                  <c:v>44797.763888888891</c:v>
                </c:pt>
                <c:pt idx="1599">
                  <c:v>44797.777777777781</c:v>
                </c:pt>
                <c:pt idx="1600">
                  <c:v>44797.791666666664</c:v>
                </c:pt>
                <c:pt idx="1601">
                  <c:v>44797.805555555555</c:v>
                </c:pt>
                <c:pt idx="1602">
                  <c:v>44797.819444444445</c:v>
                </c:pt>
                <c:pt idx="1603">
                  <c:v>44797.833333333336</c:v>
                </c:pt>
                <c:pt idx="1604">
                  <c:v>44797.847222222219</c:v>
                </c:pt>
                <c:pt idx="1605">
                  <c:v>44797.861111111109</c:v>
                </c:pt>
                <c:pt idx="1606">
                  <c:v>44797.875</c:v>
                </c:pt>
                <c:pt idx="1607">
                  <c:v>44797.888888888891</c:v>
                </c:pt>
                <c:pt idx="1608">
                  <c:v>44797.902777777781</c:v>
                </c:pt>
                <c:pt idx="1609">
                  <c:v>44797.916666666664</c:v>
                </c:pt>
                <c:pt idx="1610">
                  <c:v>44797.930555555555</c:v>
                </c:pt>
                <c:pt idx="1611">
                  <c:v>44797.944444444445</c:v>
                </c:pt>
                <c:pt idx="1612">
                  <c:v>44797.958333333336</c:v>
                </c:pt>
                <c:pt idx="1613">
                  <c:v>44797.972222222219</c:v>
                </c:pt>
                <c:pt idx="1614">
                  <c:v>44797.986111111109</c:v>
                </c:pt>
                <c:pt idx="1615">
                  <c:v>44798</c:v>
                </c:pt>
                <c:pt idx="1616">
                  <c:v>44798.013888888891</c:v>
                </c:pt>
                <c:pt idx="1617">
                  <c:v>44798.027777777781</c:v>
                </c:pt>
                <c:pt idx="1618">
                  <c:v>44798.041666666664</c:v>
                </c:pt>
                <c:pt idx="1619">
                  <c:v>44798.055555555555</c:v>
                </c:pt>
                <c:pt idx="1620">
                  <c:v>44798.069444444445</c:v>
                </c:pt>
                <c:pt idx="1621">
                  <c:v>44798.083333333336</c:v>
                </c:pt>
                <c:pt idx="1622">
                  <c:v>44798.097222222219</c:v>
                </c:pt>
                <c:pt idx="1623">
                  <c:v>44798.111111111109</c:v>
                </c:pt>
                <c:pt idx="1624">
                  <c:v>44798.125</c:v>
                </c:pt>
                <c:pt idx="1625">
                  <c:v>44798.138888888891</c:v>
                </c:pt>
                <c:pt idx="1626">
                  <c:v>44798.152777777781</c:v>
                </c:pt>
                <c:pt idx="1627">
                  <c:v>44798.166666666664</c:v>
                </c:pt>
                <c:pt idx="1628">
                  <c:v>44798.180555555555</c:v>
                </c:pt>
                <c:pt idx="1629">
                  <c:v>44798.194444444445</c:v>
                </c:pt>
                <c:pt idx="1630">
                  <c:v>44798.208333333336</c:v>
                </c:pt>
                <c:pt idx="1631">
                  <c:v>44798.222222222219</c:v>
                </c:pt>
                <c:pt idx="1632">
                  <c:v>44798.236111111109</c:v>
                </c:pt>
                <c:pt idx="1633">
                  <c:v>44798.25</c:v>
                </c:pt>
                <c:pt idx="1634">
                  <c:v>44798.263888888891</c:v>
                </c:pt>
                <c:pt idx="1635">
                  <c:v>44798.277777777781</c:v>
                </c:pt>
                <c:pt idx="1636">
                  <c:v>44798.291666666664</c:v>
                </c:pt>
                <c:pt idx="1637">
                  <c:v>44798.305555555555</c:v>
                </c:pt>
                <c:pt idx="1638">
                  <c:v>44798.319444444445</c:v>
                </c:pt>
                <c:pt idx="1639">
                  <c:v>44798.333333333336</c:v>
                </c:pt>
                <c:pt idx="1640">
                  <c:v>44798.347222222219</c:v>
                </c:pt>
                <c:pt idx="1641">
                  <c:v>44798.361111111109</c:v>
                </c:pt>
                <c:pt idx="1642">
                  <c:v>44798.375</c:v>
                </c:pt>
                <c:pt idx="1643">
                  <c:v>44798.388888888891</c:v>
                </c:pt>
                <c:pt idx="1644">
                  <c:v>44798.402777777781</c:v>
                </c:pt>
                <c:pt idx="1645">
                  <c:v>44798.416666666664</c:v>
                </c:pt>
                <c:pt idx="1646">
                  <c:v>44798.430555555555</c:v>
                </c:pt>
                <c:pt idx="1647">
                  <c:v>44798.444444444445</c:v>
                </c:pt>
                <c:pt idx="1648">
                  <c:v>44798.458333333336</c:v>
                </c:pt>
                <c:pt idx="1649">
                  <c:v>44798.472222222219</c:v>
                </c:pt>
                <c:pt idx="1650">
                  <c:v>44798.486111111109</c:v>
                </c:pt>
                <c:pt idx="1651">
                  <c:v>44798.5</c:v>
                </c:pt>
                <c:pt idx="1652">
                  <c:v>44798.513888888891</c:v>
                </c:pt>
                <c:pt idx="1653">
                  <c:v>44798.527777777781</c:v>
                </c:pt>
                <c:pt idx="1654">
                  <c:v>44798.541666666664</c:v>
                </c:pt>
                <c:pt idx="1655">
                  <c:v>44798.555555555555</c:v>
                </c:pt>
                <c:pt idx="1656">
                  <c:v>44798.569444444445</c:v>
                </c:pt>
                <c:pt idx="1657">
                  <c:v>44798.583333333336</c:v>
                </c:pt>
                <c:pt idx="1658">
                  <c:v>44798.597222222219</c:v>
                </c:pt>
                <c:pt idx="1659">
                  <c:v>44798.611111111109</c:v>
                </c:pt>
                <c:pt idx="1660">
                  <c:v>44798.625</c:v>
                </c:pt>
                <c:pt idx="1661">
                  <c:v>44798.638888888891</c:v>
                </c:pt>
                <c:pt idx="1662">
                  <c:v>44798.652777777781</c:v>
                </c:pt>
                <c:pt idx="1663">
                  <c:v>44798.666666666664</c:v>
                </c:pt>
                <c:pt idx="1664">
                  <c:v>44798.680555555555</c:v>
                </c:pt>
                <c:pt idx="1665">
                  <c:v>44798.694444444445</c:v>
                </c:pt>
                <c:pt idx="1666">
                  <c:v>44798.708333333336</c:v>
                </c:pt>
                <c:pt idx="1667">
                  <c:v>44798.722222222219</c:v>
                </c:pt>
                <c:pt idx="1668">
                  <c:v>44798.736111111109</c:v>
                </c:pt>
                <c:pt idx="1669">
                  <c:v>44798.75</c:v>
                </c:pt>
                <c:pt idx="1670">
                  <c:v>44798.763888888891</c:v>
                </c:pt>
                <c:pt idx="1671">
                  <c:v>44798.777777777781</c:v>
                </c:pt>
                <c:pt idx="1672">
                  <c:v>44798.791666666664</c:v>
                </c:pt>
                <c:pt idx="1673">
                  <c:v>44798.805555555555</c:v>
                </c:pt>
                <c:pt idx="1674">
                  <c:v>44798.819444444445</c:v>
                </c:pt>
                <c:pt idx="1675">
                  <c:v>44798.833333333336</c:v>
                </c:pt>
                <c:pt idx="1676">
                  <c:v>44798.847222222219</c:v>
                </c:pt>
                <c:pt idx="1677">
                  <c:v>44798.861111111109</c:v>
                </c:pt>
                <c:pt idx="1678">
                  <c:v>44798.875</c:v>
                </c:pt>
                <c:pt idx="1679">
                  <c:v>44798.888888888891</c:v>
                </c:pt>
                <c:pt idx="1680">
                  <c:v>44798.902777777781</c:v>
                </c:pt>
                <c:pt idx="1681">
                  <c:v>44798.916666666664</c:v>
                </c:pt>
                <c:pt idx="1682">
                  <c:v>44798.930555555555</c:v>
                </c:pt>
                <c:pt idx="1683">
                  <c:v>44798.944444444445</c:v>
                </c:pt>
                <c:pt idx="1684">
                  <c:v>44798.958333333336</c:v>
                </c:pt>
                <c:pt idx="1685">
                  <c:v>44798.972222222219</c:v>
                </c:pt>
                <c:pt idx="1686">
                  <c:v>44798.986111111109</c:v>
                </c:pt>
                <c:pt idx="1687">
                  <c:v>44799</c:v>
                </c:pt>
                <c:pt idx="1688">
                  <c:v>44799.013888888891</c:v>
                </c:pt>
                <c:pt idx="1689">
                  <c:v>44799.027777777781</c:v>
                </c:pt>
                <c:pt idx="1690">
                  <c:v>44799.041666666664</c:v>
                </c:pt>
                <c:pt idx="1691">
                  <c:v>44799.055555555555</c:v>
                </c:pt>
                <c:pt idx="1692">
                  <c:v>44799.069444444445</c:v>
                </c:pt>
                <c:pt idx="1693">
                  <c:v>44799.083333333336</c:v>
                </c:pt>
                <c:pt idx="1694">
                  <c:v>44799.097222222219</c:v>
                </c:pt>
                <c:pt idx="1695">
                  <c:v>44799.111111111109</c:v>
                </c:pt>
                <c:pt idx="1696">
                  <c:v>44799.125</c:v>
                </c:pt>
                <c:pt idx="1697">
                  <c:v>44799.138888888891</c:v>
                </c:pt>
                <c:pt idx="1698">
                  <c:v>44799.152777777781</c:v>
                </c:pt>
                <c:pt idx="1699">
                  <c:v>44799.166666666664</c:v>
                </c:pt>
                <c:pt idx="1700">
                  <c:v>44799.180555555555</c:v>
                </c:pt>
                <c:pt idx="1701">
                  <c:v>44799.194444444445</c:v>
                </c:pt>
                <c:pt idx="1702">
                  <c:v>44799.208333333336</c:v>
                </c:pt>
                <c:pt idx="1703">
                  <c:v>44799.222222222219</c:v>
                </c:pt>
                <c:pt idx="1704">
                  <c:v>44799.236111111109</c:v>
                </c:pt>
                <c:pt idx="1705">
                  <c:v>44799.25</c:v>
                </c:pt>
                <c:pt idx="1706">
                  <c:v>44799.263888888891</c:v>
                </c:pt>
                <c:pt idx="1707">
                  <c:v>44799.277777777781</c:v>
                </c:pt>
                <c:pt idx="1708">
                  <c:v>44799.291666666664</c:v>
                </c:pt>
                <c:pt idx="1709">
                  <c:v>44799.305555555555</c:v>
                </c:pt>
                <c:pt idx="1710">
                  <c:v>44799.319444444445</c:v>
                </c:pt>
                <c:pt idx="1711">
                  <c:v>44799.333333333336</c:v>
                </c:pt>
                <c:pt idx="1712">
                  <c:v>44799.347222222219</c:v>
                </c:pt>
                <c:pt idx="1713">
                  <c:v>44799.361111111109</c:v>
                </c:pt>
                <c:pt idx="1714">
                  <c:v>44799.375</c:v>
                </c:pt>
                <c:pt idx="1715">
                  <c:v>44799.388888888891</c:v>
                </c:pt>
                <c:pt idx="1716">
                  <c:v>44799.402777777781</c:v>
                </c:pt>
                <c:pt idx="1717">
                  <c:v>44799.416666666664</c:v>
                </c:pt>
                <c:pt idx="1718">
                  <c:v>44799.430555555555</c:v>
                </c:pt>
                <c:pt idx="1719">
                  <c:v>44799.444444444445</c:v>
                </c:pt>
                <c:pt idx="1720">
                  <c:v>44799.458333333336</c:v>
                </c:pt>
                <c:pt idx="1721">
                  <c:v>44799.472222222219</c:v>
                </c:pt>
                <c:pt idx="1722">
                  <c:v>44799.486111111109</c:v>
                </c:pt>
                <c:pt idx="1723">
                  <c:v>44799.5</c:v>
                </c:pt>
                <c:pt idx="1724">
                  <c:v>44799.513888888891</c:v>
                </c:pt>
                <c:pt idx="1725">
                  <c:v>44799.527777777781</c:v>
                </c:pt>
                <c:pt idx="1726">
                  <c:v>44799.541666666664</c:v>
                </c:pt>
                <c:pt idx="1727">
                  <c:v>44799.555555555555</c:v>
                </c:pt>
                <c:pt idx="1728">
                  <c:v>44799.569444444445</c:v>
                </c:pt>
                <c:pt idx="1729">
                  <c:v>44799.583333333336</c:v>
                </c:pt>
                <c:pt idx="1730">
                  <c:v>44799.597222222219</c:v>
                </c:pt>
                <c:pt idx="1731">
                  <c:v>44799.611111111109</c:v>
                </c:pt>
                <c:pt idx="1732">
                  <c:v>44799.625</c:v>
                </c:pt>
                <c:pt idx="1733">
                  <c:v>44799.638888888891</c:v>
                </c:pt>
                <c:pt idx="1734">
                  <c:v>44799.652777777781</c:v>
                </c:pt>
                <c:pt idx="1735">
                  <c:v>44799.666666666664</c:v>
                </c:pt>
                <c:pt idx="1736">
                  <c:v>44799.680555555555</c:v>
                </c:pt>
                <c:pt idx="1737">
                  <c:v>44799.694444444445</c:v>
                </c:pt>
                <c:pt idx="1738">
                  <c:v>44799.708333333336</c:v>
                </c:pt>
                <c:pt idx="1739">
                  <c:v>44799.722222222219</c:v>
                </c:pt>
                <c:pt idx="1740">
                  <c:v>44799.736111111109</c:v>
                </c:pt>
                <c:pt idx="1741">
                  <c:v>44799.75</c:v>
                </c:pt>
                <c:pt idx="1742">
                  <c:v>44799.763888888891</c:v>
                </c:pt>
                <c:pt idx="1743">
                  <c:v>44799.777777777781</c:v>
                </c:pt>
                <c:pt idx="1744">
                  <c:v>44799.791666666664</c:v>
                </c:pt>
                <c:pt idx="1745">
                  <c:v>44799.805555555555</c:v>
                </c:pt>
                <c:pt idx="1746">
                  <c:v>44799.819444444445</c:v>
                </c:pt>
                <c:pt idx="1747">
                  <c:v>44799.833333333336</c:v>
                </c:pt>
                <c:pt idx="1748">
                  <c:v>44799.847222222219</c:v>
                </c:pt>
                <c:pt idx="1749">
                  <c:v>44799.861111111109</c:v>
                </c:pt>
                <c:pt idx="1750">
                  <c:v>44799.875</c:v>
                </c:pt>
                <c:pt idx="1751">
                  <c:v>44799.888888888891</c:v>
                </c:pt>
                <c:pt idx="1752">
                  <c:v>44799.902777777781</c:v>
                </c:pt>
                <c:pt idx="1753">
                  <c:v>44799.916666666664</c:v>
                </c:pt>
                <c:pt idx="1754">
                  <c:v>44799.930555555555</c:v>
                </c:pt>
                <c:pt idx="1755">
                  <c:v>44799.944444444445</c:v>
                </c:pt>
                <c:pt idx="1756">
                  <c:v>44799.958333333336</c:v>
                </c:pt>
                <c:pt idx="1757">
                  <c:v>44799.972222222219</c:v>
                </c:pt>
                <c:pt idx="1758">
                  <c:v>44799.986111111109</c:v>
                </c:pt>
                <c:pt idx="1759">
                  <c:v>44800</c:v>
                </c:pt>
                <c:pt idx="1760">
                  <c:v>44800.013888888891</c:v>
                </c:pt>
                <c:pt idx="1761">
                  <c:v>44800.027777777781</c:v>
                </c:pt>
                <c:pt idx="1762">
                  <c:v>44800.041666666664</c:v>
                </c:pt>
                <c:pt idx="1763">
                  <c:v>44800.055555555555</c:v>
                </c:pt>
                <c:pt idx="1764">
                  <c:v>44800.069444444445</c:v>
                </c:pt>
                <c:pt idx="1765">
                  <c:v>44800.083333333336</c:v>
                </c:pt>
                <c:pt idx="1766">
                  <c:v>44800.097222222219</c:v>
                </c:pt>
                <c:pt idx="1767">
                  <c:v>44800.111111111109</c:v>
                </c:pt>
                <c:pt idx="1768">
                  <c:v>44800.125</c:v>
                </c:pt>
                <c:pt idx="1769">
                  <c:v>44800.138888888891</c:v>
                </c:pt>
                <c:pt idx="1770">
                  <c:v>44800.152777777781</c:v>
                </c:pt>
                <c:pt idx="1771">
                  <c:v>44800.166666666664</c:v>
                </c:pt>
                <c:pt idx="1772">
                  <c:v>44800.180555555555</c:v>
                </c:pt>
                <c:pt idx="1773">
                  <c:v>44800.194444444445</c:v>
                </c:pt>
                <c:pt idx="1774">
                  <c:v>44800.208333333336</c:v>
                </c:pt>
                <c:pt idx="1775">
                  <c:v>44800.222222222219</c:v>
                </c:pt>
                <c:pt idx="1776">
                  <c:v>44800.236111111109</c:v>
                </c:pt>
                <c:pt idx="1777">
                  <c:v>44800.25</c:v>
                </c:pt>
                <c:pt idx="1778">
                  <c:v>44800.263888888891</c:v>
                </c:pt>
                <c:pt idx="1779">
                  <c:v>44800.277777777781</c:v>
                </c:pt>
                <c:pt idx="1780">
                  <c:v>44800.291666666664</c:v>
                </c:pt>
                <c:pt idx="1781">
                  <c:v>44800.305555555555</c:v>
                </c:pt>
                <c:pt idx="1782">
                  <c:v>44800.319444444445</c:v>
                </c:pt>
                <c:pt idx="1783">
                  <c:v>44800.333333333336</c:v>
                </c:pt>
                <c:pt idx="1784">
                  <c:v>44800.347222222219</c:v>
                </c:pt>
                <c:pt idx="1785">
                  <c:v>44800.361111111109</c:v>
                </c:pt>
                <c:pt idx="1786">
                  <c:v>44800.375</c:v>
                </c:pt>
                <c:pt idx="1787">
                  <c:v>44800.388888888891</c:v>
                </c:pt>
                <c:pt idx="1788">
                  <c:v>44800.402777777781</c:v>
                </c:pt>
                <c:pt idx="1789">
                  <c:v>44800.416666666664</c:v>
                </c:pt>
                <c:pt idx="1790">
                  <c:v>44800.430555555555</c:v>
                </c:pt>
                <c:pt idx="1791">
                  <c:v>44800.444444444445</c:v>
                </c:pt>
                <c:pt idx="1792">
                  <c:v>44800.458333333336</c:v>
                </c:pt>
                <c:pt idx="1793">
                  <c:v>44800.472222222219</c:v>
                </c:pt>
                <c:pt idx="1794">
                  <c:v>44800.486111111109</c:v>
                </c:pt>
                <c:pt idx="1795">
                  <c:v>44800.5</c:v>
                </c:pt>
                <c:pt idx="1796">
                  <c:v>44800.513888888891</c:v>
                </c:pt>
                <c:pt idx="1797">
                  <c:v>44800.527777777781</c:v>
                </c:pt>
                <c:pt idx="1798">
                  <c:v>44800.541666666664</c:v>
                </c:pt>
                <c:pt idx="1799">
                  <c:v>44800.555555555555</c:v>
                </c:pt>
                <c:pt idx="1800">
                  <c:v>44800.569444444445</c:v>
                </c:pt>
                <c:pt idx="1801">
                  <c:v>44800.583333333336</c:v>
                </c:pt>
                <c:pt idx="1802">
                  <c:v>44800.597222222219</c:v>
                </c:pt>
                <c:pt idx="1803">
                  <c:v>44800.611111111109</c:v>
                </c:pt>
                <c:pt idx="1804">
                  <c:v>44800.625</c:v>
                </c:pt>
                <c:pt idx="1805">
                  <c:v>44800.638888888891</c:v>
                </c:pt>
                <c:pt idx="1806">
                  <c:v>44800.652777777781</c:v>
                </c:pt>
                <c:pt idx="1807">
                  <c:v>44800.666666666664</c:v>
                </c:pt>
                <c:pt idx="1808">
                  <c:v>44800.680555555555</c:v>
                </c:pt>
                <c:pt idx="1809">
                  <c:v>44800.694444444445</c:v>
                </c:pt>
                <c:pt idx="1810">
                  <c:v>44800.708333333336</c:v>
                </c:pt>
                <c:pt idx="1811">
                  <c:v>44800.722222222219</c:v>
                </c:pt>
                <c:pt idx="1812">
                  <c:v>44800.736111111109</c:v>
                </c:pt>
                <c:pt idx="1813">
                  <c:v>44800.75</c:v>
                </c:pt>
                <c:pt idx="1814">
                  <c:v>44800.763888888891</c:v>
                </c:pt>
                <c:pt idx="1815">
                  <c:v>44800.777777777781</c:v>
                </c:pt>
                <c:pt idx="1816">
                  <c:v>44800.791666666664</c:v>
                </c:pt>
                <c:pt idx="1817">
                  <c:v>44800.805555555555</c:v>
                </c:pt>
                <c:pt idx="1818">
                  <c:v>44800.819444444445</c:v>
                </c:pt>
                <c:pt idx="1819">
                  <c:v>44800.833333333336</c:v>
                </c:pt>
                <c:pt idx="1820">
                  <c:v>44800.847222222219</c:v>
                </c:pt>
                <c:pt idx="1821">
                  <c:v>44800.861111111109</c:v>
                </c:pt>
                <c:pt idx="1822">
                  <c:v>44800.875</c:v>
                </c:pt>
                <c:pt idx="1823">
                  <c:v>44800.888888888891</c:v>
                </c:pt>
                <c:pt idx="1824">
                  <c:v>44800.902777777781</c:v>
                </c:pt>
                <c:pt idx="1825">
                  <c:v>44800.916666666664</c:v>
                </c:pt>
                <c:pt idx="1826">
                  <c:v>44800.930555555555</c:v>
                </c:pt>
                <c:pt idx="1827">
                  <c:v>44800.944444444445</c:v>
                </c:pt>
                <c:pt idx="1828">
                  <c:v>44800.958333333336</c:v>
                </c:pt>
                <c:pt idx="1829">
                  <c:v>44800.972222222219</c:v>
                </c:pt>
                <c:pt idx="1830">
                  <c:v>44800.986111111109</c:v>
                </c:pt>
                <c:pt idx="1831">
                  <c:v>44801</c:v>
                </c:pt>
                <c:pt idx="1832">
                  <c:v>44801.013888888891</c:v>
                </c:pt>
                <c:pt idx="1833">
                  <c:v>44801.027777777781</c:v>
                </c:pt>
                <c:pt idx="1834">
                  <c:v>44801.041666666664</c:v>
                </c:pt>
                <c:pt idx="1835">
                  <c:v>44801.055555555555</c:v>
                </c:pt>
                <c:pt idx="1836">
                  <c:v>44801.069444444445</c:v>
                </c:pt>
                <c:pt idx="1837">
                  <c:v>44801.083333333336</c:v>
                </c:pt>
                <c:pt idx="1838">
                  <c:v>44801.097222222219</c:v>
                </c:pt>
                <c:pt idx="1839">
                  <c:v>44801.111111111109</c:v>
                </c:pt>
                <c:pt idx="1840">
                  <c:v>44801.125</c:v>
                </c:pt>
                <c:pt idx="1841">
                  <c:v>44801.138888888891</c:v>
                </c:pt>
                <c:pt idx="1842">
                  <c:v>44801.152777777781</c:v>
                </c:pt>
                <c:pt idx="1843">
                  <c:v>44801.166666666664</c:v>
                </c:pt>
                <c:pt idx="1844">
                  <c:v>44801.180555555555</c:v>
                </c:pt>
                <c:pt idx="1845">
                  <c:v>44801.194444444445</c:v>
                </c:pt>
                <c:pt idx="1846">
                  <c:v>44801.208333333336</c:v>
                </c:pt>
                <c:pt idx="1847">
                  <c:v>44801.222222222219</c:v>
                </c:pt>
                <c:pt idx="1848">
                  <c:v>44801.236111111109</c:v>
                </c:pt>
                <c:pt idx="1849">
                  <c:v>44801.25</c:v>
                </c:pt>
                <c:pt idx="1850">
                  <c:v>44801.263888888891</c:v>
                </c:pt>
                <c:pt idx="1851">
                  <c:v>44801.277777777781</c:v>
                </c:pt>
                <c:pt idx="1852">
                  <c:v>44801.291666666664</c:v>
                </c:pt>
                <c:pt idx="1853">
                  <c:v>44801.305555555555</c:v>
                </c:pt>
                <c:pt idx="1854">
                  <c:v>44801.319444444445</c:v>
                </c:pt>
                <c:pt idx="1855">
                  <c:v>44801.333333333336</c:v>
                </c:pt>
                <c:pt idx="1856">
                  <c:v>44801.347222222219</c:v>
                </c:pt>
                <c:pt idx="1857">
                  <c:v>44801.361111111109</c:v>
                </c:pt>
                <c:pt idx="1858">
                  <c:v>44801.375</c:v>
                </c:pt>
                <c:pt idx="1859">
                  <c:v>44801.388888888891</c:v>
                </c:pt>
                <c:pt idx="1860">
                  <c:v>44801.402777777781</c:v>
                </c:pt>
                <c:pt idx="1861">
                  <c:v>44801.416666666664</c:v>
                </c:pt>
                <c:pt idx="1862">
                  <c:v>44801.430555555555</c:v>
                </c:pt>
                <c:pt idx="1863">
                  <c:v>44801.444444444445</c:v>
                </c:pt>
                <c:pt idx="1864">
                  <c:v>44801.458333333336</c:v>
                </c:pt>
                <c:pt idx="1865">
                  <c:v>44801.472222222219</c:v>
                </c:pt>
                <c:pt idx="1866">
                  <c:v>44801.486111111109</c:v>
                </c:pt>
                <c:pt idx="1867">
                  <c:v>44801.5</c:v>
                </c:pt>
                <c:pt idx="1868">
                  <c:v>44801.513888888891</c:v>
                </c:pt>
                <c:pt idx="1869">
                  <c:v>44801.527777777781</c:v>
                </c:pt>
                <c:pt idx="1870">
                  <c:v>44801.541666666664</c:v>
                </c:pt>
                <c:pt idx="1871">
                  <c:v>44801.555555555555</c:v>
                </c:pt>
                <c:pt idx="1872">
                  <c:v>44801.569444444445</c:v>
                </c:pt>
                <c:pt idx="1873">
                  <c:v>44801.583333333336</c:v>
                </c:pt>
                <c:pt idx="1874">
                  <c:v>44801.597222222219</c:v>
                </c:pt>
                <c:pt idx="1875">
                  <c:v>44801.611111111109</c:v>
                </c:pt>
                <c:pt idx="1876">
                  <c:v>44801.625</c:v>
                </c:pt>
                <c:pt idx="1877">
                  <c:v>44801.638888888891</c:v>
                </c:pt>
                <c:pt idx="1878">
                  <c:v>44801.652777777781</c:v>
                </c:pt>
                <c:pt idx="1879">
                  <c:v>44801.666666666664</c:v>
                </c:pt>
                <c:pt idx="1880">
                  <c:v>44801.680555555555</c:v>
                </c:pt>
                <c:pt idx="1881">
                  <c:v>44801.694444444445</c:v>
                </c:pt>
                <c:pt idx="1882">
                  <c:v>44801.708333333336</c:v>
                </c:pt>
                <c:pt idx="1883">
                  <c:v>44801.722222222219</c:v>
                </c:pt>
                <c:pt idx="1884">
                  <c:v>44801.736111111109</c:v>
                </c:pt>
                <c:pt idx="1885">
                  <c:v>44801.75</c:v>
                </c:pt>
                <c:pt idx="1886">
                  <c:v>44801.763888888891</c:v>
                </c:pt>
                <c:pt idx="1887">
                  <c:v>44801.777777777781</c:v>
                </c:pt>
                <c:pt idx="1888">
                  <c:v>44801.791666666664</c:v>
                </c:pt>
                <c:pt idx="1889">
                  <c:v>44801.805555555555</c:v>
                </c:pt>
                <c:pt idx="1890">
                  <c:v>44801.819444444445</c:v>
                </c:pt>
                <c:pt idx="1891">
                  <c:v>44801.833333333336</c:v>
                </c:pt>
                <c:pt idx="1892">
                  <c:v>44801.847222222219</c:v>
                </c:pt>
                <c:pt idx="1893">
                  <c:v>44801.861111111109</c:v>
                </c:pt>
                <c:pt idx="1894">
                  <c:v>44801.875</c:v>
                </c:pt>
                <c:pt idx="1895">
                  <c:v>44801.888888888891</c:v>
                </c:pt>
                <c:pt idx="1896">
                  <c:v>44801.902777777781</c:v>
                </c:pt>
                <c:pt idx="1897">
                  <c:v>44801.916666666664</c:v>
                </c:pt>
                <c:pt idx="1898">
                  <c:v>44801.930555555555</c:v>
                </c:pt>
                <c:pt idx="1899">
                  <c:v>44801.944444444445</c:v>
                </c:pt>
                <c:pt idx="1900">
                  <c:v>44801.958333333336</c:v>
                </c:pt>
                <c:pt idx="1901">
                  <c:v>44801.972222222219</c:v>
                </c:pt>
                <c:pt idx="1902">
                  <c:v>44801.986111111109</c:v>
                </c:pt>
                <c:pt idx="1903">
                  <c:v>44802</c:v>
                </c:pt>
                <c:pt idx="1904">
                  <c:v>44802.013888888891</c:v>
                </c:pt>
                <c:pt idx="1905">
                  <c:v>44802.027777777781</c:v>
                </c:pt>
                <c:pt idx="1906">
                  <c:v>44802.041666666664</c:v>
                </c:pt>
                <c:pt idx="1907">
                  <c:v>44802.055555555555</c:v>
                </c:pt>
                <c:pt idx="1908">
                  <c:v>44802.069444444445</c:v>
                </c:pt>
                <c:pt idx="1909">
                  <c:v>44802.083333333336</c:v>
                </c:pt>
                <c:pt idx="1910">
                  <c:v>44802.097222222219</c:v>
                </c:pt>
                <c:pt idx="1911">
                  <c:v>44802.111111111109</c:v>
                </c:pt>
                <c:pt idx="1912">
                  <c:v>44802.125</c:v>
                </c:pt>
                <c:pt idx="1913">
                  <c:v>44802.138888888891</c:v>
                </c:pt>
                <c:pt idx="1914">
                  <c:v>44802.152777777781</c:v>
                </c:pt>
                <c:pt idx="1915">
                  <c:v>44802.166666666664</c:v>
                </c:pt>
                <c:pt idx="1916">
                  <c:v>44802.180555555555</c:v>
                </c:pt>
                <c:pt idx="1917">
                  <c:v>44802.194444444445</c:v>
                </c:pt>
                <c:pt idx="1918">
                  <c:v>44802.208333333336</c:v>
                </c:pt>
                <c:pt idx="1919">
                  <c:v>44802.222222222219</c:v>
                </c:pt>
                <c:pt idx="1920">
                  <c:v>44802.236111111109</c:v>
                </c:pt>
                <c:pt idx="1921">
                  <c:v>44802.25</c:v>
                </c:pt>
                <c:pt idx="1922">
                  <c:v>44802.263888888891</c:v>
                </c:pt>
                <c:pt idx="1923">
                  <c:v>44802.277777777781</c:v>
                </c:pt>
                <c:pt idx="1924">
                  <c:v>44802.291666666664</c:v>
                </c:pt>
                <c:pt idx="1925">
                  <c:v>44802.305555555555</c:v>
                </c:pt>
                <c:pt idx="1926">
                  <c:v>44802.319444444445</c:v>
                </c:pt>
                <c:pt idx="1927">
                  <c:v>44802.333333333336</c:v>
                </c:pt>
                <c:pt idx="1928">
                  <c:v>44802.347222222219</c:v>
                </c:pt>
                <c:pt idx="1929">
                  <c:v>44802.361111111109</c:v>
                </c:pt>
                <c:pt idx="1930">
                  <c:v>44802.375</c:v>
                </c:pt>
                <c:pt idx="1931">
                  <c:v>44802.388888888891</c:v>
                </c:pt>
                <c:pt idx="1932">
                  <c:v>44802.402777777781</c:v>
                </c:pt>
                <c:pt idx="1933">
                  <c:v>44802.416666666664</c:v>
                </c:pt>
                <c:pt idx="1934">
                  <c:v>44802.430555555555</c:v>
                </c:pt>
                <c:pt idx="1935">
                  <c:v>44802.444444444445</c:v>
                </c:pt>
                <c:pt idx="1936">
                  <c:v>44802.458333333336</c:v>
                </c:pt>
                <c:pt idx="1937">
                  <c:v>44802.472222222219</c:v>
                </c:pt>
                <c:pt idx="1938">
                  <c:v>44802.486111111109</c:v>
                </c:pt>
                <c:pt idx="1939">
                  <c:v>44802.5</c:v>
                </c:pt>
                <c:pt idx="1940">
                  <c:v>44802.513888888891</c:v>
                </c:pt>
                <c:pt idx="1941">
                  <c:v>44802.527777777781</c:v>
                </c:pt>
                <c:pt idx="1942">
                  <c:v>44802.541666666664</c:v>
                </c:pt>
                <c:pt idx="1943">
                  <c:v>44802.555555555555</c:v>
                </c:pt>
                <c:pt idx="1944">
                  <c:v>44802.569444444445</c:v>
                </c:pt>
                <c:pt idx="1945">
                  <c:v>44802.583333333336</c:v>
                </c:pt>
                <c:pt idx="1946">
                  <c:v>44802.597222222219</c:v>
                </c:pt>
                <c:pt idx="1947">
                  <c:v>44802.611111111109</c:v>
                </c:pt>
                <c:pt idx="1948">
                  <c:v>44802.625</c:v>
                </c:pt>
                <c:pt idx="1949">
                  <c:v>44802.638888888891</c:v>
                </c:pt>
                <c:pt idx="1950">
                  <c:v>44802.652777777781</c:v>
                </c:pt>
                <c:pt idx="1951">
                  <c:v>44802.666666666664</c:v>
                </c:pt>
                <c:pt idx="1952">
                  <c:v>44802.680555555555</c:v>
                </c:pt>
                <c:pt idx="1953">
                  <c:v>44802.694444444445</c:v>
                </c:pt>
                <c:pt idx="1954">
                  <c:v>44802.708333333336</c:v>
                </c:pt>
                <c:pt idx="1955">
                  <c:v>44802.722222222219</c:v>
                </c:pt>
                <c:pt idx="1956">
                  <c:v>44802.736111111109</c:v>
                </c:pt>
                <c:pt idx="1957">
                  <c:v>44802.75</c:v>
                </c:pt>
                <c:pt idx="1958">
                  <c:v>44802.763888888891</c:v>
                </c:pt>
                <c:pt idx="1959">
                  <c:v>44802.777777777781</c:v>
                </c:pt>
                <c:pt idx="1960">
                  <c:v>44802.791666666664</c:v>
                </c:pt>
                <c:pt idx="1961">
                  <c:v>44802.805555555555</c:v>
                </c:pt>
                <c:pt idx="1962">
                  <c:v>44802.819444444445</c:v>
                </c:pt>
                <c:pt idx="1963">
                  <c:v>44802.833333333336</c:v>
                </c:pt>
                <c:pt idx="1964">
                  <c:v>44802.847222222219</c:v>
                </c:pt>
                <c:pt idx="1965">
                  <c:v>44802.861111111109</c:v>
                </c:pt>
                <c:pt idx="1966">
                  <c:v>44802.875</c:v>
                </c:pt>
                <c:pt idx="1967">
                  <c:v>44802.888888888891</c:v>
                </c:pt>
                <c:pt idx="1968">
                  <c:v>44802.902777777781</c:v>
                </c:pt>
                <c:pt idx="1969">
                  <c:v>44802.916666666664</c:v>
                </c:pt>
                <c:pt idx="1970">
                  <c:v>44802.930555555555</c:v>
                </c:pt>
                <c:pt idx="1971">
                  <c:v>44802.944444444445</c:v>
                </c:pt>
                <c:pt idx="1972">
                  <c:v>44802.958333333336</c:v>
                </c:pt>
                <c:pt idx="1973">
                  <c:v>44802.972222222219</c:v>
                </c:pt>
                <c:pt idx="1974">
                  <c:v>44802.986111111109</c:v>
                </c:pt>
                <c:pt idx="1975">
                  <c:v>44803</c:v>
                </c:pt>
                <c:pt idx="1976">
                  <c:v>44803.013888888891</c:v>
                </c:pt>
                <c:pt idx="1977">
                  <c:v>44803.027777777781</c:v>
                </c:pt>
                <c:pt idx="1978">
                  <c:v>44803.041666666664</c:v>
                </c:pt>
                <c:pt idx="1979">
                  <c:v>44803.055555555555</c:v>
                </c:pt>
                <c:pt idx="1980">
                  <c:v>44803.069444444445</c:v>
                </c:pt>
                <c:pt idx="1981">
                  <c:v>44803.083333333336</c:v>
                </c:pt>
                <c:pt idx="1982">
                  <c:v>44803.097222222219</c:v>
                </c:pt>
                <c:pt idx="1983">
                  <c:v>44803.111111111109</c:v>
                </c:pt>
                <c:pt idx="1984">
                  <c:v>44803.125</c:v>
                </c:pt>
                <c:pt idx="1985">
                  <c:v>44803.138888888891</c:v>
                </c:pt>
                <c:pt idx="1986">
                  <c:v>44803.152777777781</c:v>
                </c:pt>
                <c:pt idx="1987">
                  <c:v>44803.166666666664</c:v>
                </c:pt>
                <c:pt idx="1988">
                  <c:v>44803.180555555555</c:v>
                </c:pt>
                <c:pt idx="1989">
                  <c:v>44803.194444444445</c:v>
                </c:pt>
                <c:pt idx="1990">
                  <c:v>44803.208333333336</c:v>
                </c:pt>
                <c:pt idx="1991">
                  <c:v>44803.222222222219</c:v>
                </c:pt>
                <c:pt idx="1992">
                  <c:v>44803.236111111109</c:v>
                </c:pt>
                <c:pt idx="1993">
                  <c:v>44803.25</c:v>
                </c:pt>
                <c:pt idx="1994">
                  <c:v>44803.263888888891</c:v>
                </c:pt>
                <c:pt idx="1995">
                  <c:v>44803.277777777781</c:v>
                </c:pt>
                <c:pt idx="1996">
                  <c:v>44803.291666666664</c:v>
                </c:pt>
                <c:pt idx="1997">
                  <c:v>44803.305555555555</c:v>
                </c:pt>
                <c:pt idx="1998">
                  <c:v>44803.319444444445</c:v>
                </c:pt>
                <c:pt idx="1999">
                  <c:v>44803.333333333336</c:v>
                </c:pt>
                <c:pt idx="2000">
                  <c:v>44803.347222222219</c:v>
                </c:pt>
                <c:pt idx="2001">
                  <c:v>44803.361111111109</c:v>
                </c:pt>
                <c:pt idx="2002">
                  <c:v>44803.375</c:v>
                </c:pt>
                <c:pt idx="2003">
                  <c:v>44803.388888888891</c:v>
                </c:pt>
                <c:pt idx="2004">
                  <c:v>44803.402777777781</c:v>
                </c:pt>
                <c:pt idx="2005">
                  <c:v>44803.416666666664</c:v>
                </c:pt>
                <c:pt idx="2006">
                  <c:v>44803.430555555555</c:v>
                </c:pt>
                <c:pt idx="2007">
                  <c:v>44803.444444444445</c:v>
                </c:pt>
                <c:pt idx="2008">
                  <c:v>44803.458333333336</c:v>
                </c:pt>
                <c:pt idx="2009">
                  <c:v>44803.472222222219</c:v>
                </c:pt>
                <c:pt idx="2010">
                  <c:v>44803.486111111109</c:v>
                </c:pt>
                <c:pt idx="2011">
                  <c:v>44803.5</c:v>
                </c:pt>
                <c:pt idx="2012">
                  <c:v>44803.513888888891</c:v>
                </c:pt>
                <c:pt idx="2013">
                  <c:v>44803.527777777781</c:v>
                </c:pt>
                <c:pt idx="2014">
                  <c:v>44803.541666666664</c:v>
                </c:pt>
                <c:pt idx="2015">
                  <c:v>44803.555555555555</c:v>
                </c:pt>
                <c:pt idx="2016">
                  <c:v>44803.569444444445</c:v>
                </c:pt>
                <c:pt idx="2017">
                  <c:v>44803.583333333336</c:v>
                </c:pt>
                <c:pt idx="2018">
                  <c:v>44803.597222222219</c:v>
                </c:pt>
                <c:pt idx="2019">
                  <c:v>44803.611111111109</c:v>
                </c:pt>
                <c:pt idx="2020">
                  <c:v>44803.625</c:v>
                </c:pt>
                <c:pt idx="2021">
                  <c:v>44803.638888888891</c:v>
                </c:pt>
                <c:pt idx="2022">
                  <c:v>44803.652777777781</c:v>
                </c:pt>
                <c:pt idx="2023">
                  <c:v>44803.666666666664</c:v>
                </c:pt>
                <c:pt idx="2024">
                  <c:v>44803.680555555555</c:v>
                </c:pt>
                <c:pt idx="2025">
                  <c:v>44803.694444444445</c:v>
                </c:pt>
                <c:pt idx="2026">
                  <c:v>44803.708333333336</c:v>
                </c:pt>
                <c:pt idx="2027">
                  <c:v>44803.722222222219</c:v>
                </c:pt>
                <c:pt idx="2028">
                  <c:v>44803.736111111109</c:v>
                </c:pt>
                <c:pt idx="2029">
                  <c:v>44803.75</c:v>
                </c:pt>
                <c:pt idx="2030">
                  <c:v>44803.763888888891</c:v>
                </c:pt>
                <c:pt idx="2031">
                  <c:v>44803.777777777781</c:v>
                </c:pt>
                <c:pt idx="2032">
                  <c:v>44803.791666666664</c:v>
                </c:pt>
                <c:pt idx="2033">
                  <c:v>44803.805555555555</c:v>
                </c:pt>
                <c:pt idx="2034">
                  <c:v>44803.819444444445</c:v>
                </c:pt>
                <c:pt idx="2035">
                  <c:v>44803.833333333336</c:v>
                </c:pt>
                <c:pt idx="2036">
                  <c:v>44803.847222222219</c:v>
                </c:pt>
                <c:pt idx="2037">
                  <c:v>44803.861111111109</c:v>
                </c:pt>
                <c:pt idx="2038">
                  <c:v>44803.875</c:v>
                </c:pt>
                <c:pt idx="2039">
                  <c:v>44803.888888888891</c:v>
                </c:pt>
                <c:pt idx="2040">
                  <c:v>44803.902777777781</c:v>
                </c:pt>
                <c:pt idx="2041">
                  <c:v>44803.916666666664</c:v>
                </c:pt>
                <c:pt idx="2042">
                  <c:v>44803.930555555555</c:v>
                </c:pt>
                <c:pt idx="2043">
                  <c:v>44803.944444444445</c:v>
                </c:pt>
                <c:pt idx="2044">
                  <c:v>44803.958333333336</c:v>
                </c:pt>
                <c:pt idx="2045">
                  <c:v>44803.972222222219</c:v>
                </c:pt>
                <c:pt idx="2046">
                  <c:v>44803.986111111109</c:v>
                </c:pt>
                <c:pt idx="2047">
                  <c:v>44804</c:v>
                </c:pt>
                <c:pt idx="2048">
                  <c:v>44804.013888888891</c:v>
                </c:pt>
                <c:pt idx="2049">
                  <c:v>44804.027777777781</c:v>
                </c:pt>
                <c:pt idx="2050">
                  <c:v>44804.041666666664</c:v>
                </c:pt>
                <c:pt idx="2051">
                  <c:v>44804.055555555555</c:v>
                </c:pt>
                <c:pt idx="2052">
                  <c:v>44804.069444444445</c:v>
                </c:pt>
                <c:pt idx="2053">
                  <c:v>44804.083333333336</c:v>
                </c:pt>
                <c:pt idx="2054">
                  <c:v>44804.097222222219</c:v>
                </c:pt>
                <c:pt idx="2055">
                  <c:v>44804.111111111109</c:v>
                </c:pt>
                <c:pt idx="2056">
                  <c:v>44804.125</c:v>
                </c:pt>
                <c:pt idx="2057">
                  <c:v>44804.138888888891</c:v>
                </c:pt>
                <c:pt idx="2058">
                  <c:v>44804.152777777781</c:v>
                </c:pt>
                <c:pt idx="2059">
                  <c:v>44804.166666666664</c:v>
                </c:pt>
                <c:pt idx="2060">
                  <c:v>44804.180555555555</c:v>
                </c:pt>
                <c:pt idx="2061">
                  <c:v>44804.194444444445</c:v>
                </c:pt>
                <c:pt idx="2062">
                  <c:v>44804.208333333336</c:v>
                </c:pt>
                <c:pt idx="2063">
                  <c:v>44804.222222222219</c:v>
                </c:pt>
                <c:pt idx="2064">
                  <c:v>44804.236111111109</c:v>
                </c:pt>
                <c:pt idx="2065">
                  <c:v>44804.25</c:v>
                </c:pt>
                <c:pt idx="2066">
                  <c:v>44804.263888888891</c:v>
                </c:pt>
                <c:pt idx="2067">
                  <c:v>44804.277777777781</c:v>
                </c:pt>
                <c:pt idx="2068">
                  <c:v>44804.291666666664</c:v>
                </c:pt>
                <c:pt idx="2069">
                  <c:v>44804.305555555555</c:v>
                </c:pt>
                <c:pt idx="2070">
                  <c:v>44804.319444444445</c:v>
                </c:pt>
                <c:pt idx="2071">
                  <c:v>44804.333333333336</c:v>
                </c:pt>
                <c:pt idx="2072">
                  <c:v>44804.347222222219</c:v>
                </c:pt>
                <c:pt idx="2073">
                  <c:v>44804.361111111109</c:v>
                </c:pt>
                <c:pt idx="2074">
                  <c:v>44804.375</c:v>
                </c:pt>
                <c:pt idx="2075">
                  <c:v>44804.388888888891</c:v>
                </c:pt>
                <c:pt idx="2076">
                  <c:v>44804.402777777781</c:v>
                </c:pt>
                <c:pt idx="2077">
                  <c:v>44804.416666666664</c:v>
                </c:pt>
                <c:pt idx="2078">
                  <c:v>44804.430555555555</c:v>
                </c:pt>
                <c:pt idx="2079">
                  <c:v>44804.444444444445</c:v>
                </c:pt>
                <c:pt idx="2080">
                  <c:v>44804.458333333336</c:v>
                </c:pt>
                <c:pt idx="2081">
                  <c:v>44804.472222222219</c:v>
                </c:pt>
                <c:pt idx="2082">
                  <c:v>44804.486111111109</c:v>
                </c:pt>
                <c:pt idx="2083">
                  <c:v>44804.5</c:v>
                </c:pt>
                <c:pt idx="2084">
                  <c:v>44804.513888888891</c:v>
                </c:pt>
                <c:pt idx="2085">
                  <c:v>44804.527777777781</c:v>
                </c:pt>
                <c:pt idx="2086">
                  <c:v>44804.541666666664</c:v>
                </c:pt>
                <c:pt idx="2087">
                  <c:v>44804.555555555555</c:v>
                </c:pt>
                <c:pt idx="2088">
                  <c:v>44804.569444444445</c:v>
                </c:pt>
                <c:pt idx="2089">
                  <c:v>44804.583333333336</c:v>
                </c:pt>
                <c:pt idx="2090">
                  <c:v>44804.597222222219</c:v>
                </c:pt>
                <c:pt idx="2091">
                  <c:v>44804.611111111109</c:v>
                </c:pt>
                <c:pt idx="2092">
                  <c:v>44804.625</c:v>
                </c:pt>
                <c:pt idx="2093">
                  <c:v>44804.638888888891</c:v>
                </c:pt>
                <c:pt idx="2094">
                  <c:v>44804.652777777781</c:v>
                </c:pt>
                <c:pt idx="2095">
                  <c:v>44804.666666666664</c:v>
                </c:pt>
                <c:pt idx="2096">
                  <c:v>44804.680555555555</c:v>
                </c:pt>
                <c:pt idx="2097">
                  <c:v>44804.694444444445</c:v>
                </c:pt>
                <c:pt idx="2098">
                  <c:v>44804.708333333336</c:v>
                </c:pt>
                <c:pt idx="2099">
                  <c:v>44804.722222222219</c:v>
                </c:pt>
                <c:pt idx="2100">
                  <c:v>44804.736111111109</c:v>
                </c:pt>
                <c:pt idx="2101">
                  <c:v>44804.75</c:v>
                </c:pt>
                <c:pt idx="2102">
                  <c:v>44804.763888888891</c:v>
                </c:pt>
                <c:pt idx="2103">
                  <c:v>44804.777777777781</c:v>
                </c:pt>
                <c:pt idx="2104">
                  <c:v>44804.791666666664</c:v>
                </c:pt>
                <c:pt idx="2105">
                  <c:v>44804.805555555555</c:v>
                </c:pt>
                <c:pt idx="2106">
                  <c:v>44804.819444444445</c:v>
                </c:pt>
                <c:pt idx="2107">
                  <c:v>44804.833333333336</c:v>
                </c:pt>
                <c:pt idx="2108">
                  <c:v>44804.847222222219</c:v>
                </c:pt>
                <c:pt idx="2109">
                  <c:v>44804.861111111109</c:v>
                </c:pt>
                <c:pt idx="2110">
                  <c:v>44804.875</c:v>
                </c:pt>
                <c:pt idx="2111">
                  <c:v>44804.888888888891</c:v>
                </c:pt>
                <c:pt idx="2112">
                  <c:v>44804.902777777781</c:v>
                </c:pt>
                <c:pt idx="2113">
                  <c:v>44804.916666666664</c:v>
                </c:pt>
                <c:pt idx="2114">
                  <c:v>44804.930555555555</c:v>
                </c:pt>
                <c:pt idx="2115">
                  <c:v>44804.944444444445</c:v>
                </c:pt>
                <c:pt idx="2116">
                  <c:v>44804.958333333336</c:v>
                </c:pt>
                <c:pt idx="2117">
                  <c:v>44804.972222222219</c:v>
                </c:pt>
                <c:pt idx="2118">
                  <c:v>44804.986111111109</c:v>
                </c:pt>
                <c:pt idx="2119">
                  <c:v>44805</c:v>
                </c:pt>
                <c:pt idx="2120">
                  <c:v>44805.013888888891</c:v>
                </c:pt>
                <c:pt idx="2121">
                  <c:v>44805.027777777781</c:v>
                </c:pt>
                <c:pt idx="2122">
                  <c:v>44805.041666666664</c:v>
                </c:pt>
                <c:pt idx="2123">
                  <c:v>44805.055555555555</c:v>
                </c:pt>
                <c:pt idx="2124">
                  <c:v>44805.069444444445</c:v>
                </c:pt>
                <c:pt idx="2125">
                  <c:v>44805.083333333336</c:v>
                </c:pt>
                <c:pt idx="2126">
                  <c:v>44805.097222222219</c:v>
                </c:pt>
                <c:pt idx="2127">
                  <c:v>44805.111111111109</c:v>
                </c:pt>
                <c:pt idx="2128">
                  <c:v>44805.125</c:v>
                </c:pt>
                <c:pt idx="2129">
                  <c:v>44805.138888888891</c:v>
                </c:pt>
                <c:pt idx="2130">
                  <c:v>44805.152777777781</c:v>
                </c:pt>
                <c:pt idx="2131">
                  <c:v>44805.166666666664</c:v>
                </c:pt>
                <c:pt idx="2132">
                  <c:v>44805.180555555555</c:v>
                </c:pt>
                <c:pt idx="2133">
                  <c:v>44805.194444444445</c:v>
                </c:pt>
                <c:pt idx="2134">
                  <c:v>44805.208333333336</c:v>
                </c:pt>
                <c:pt idx="2135">
                  <c:v>44805.222222222219</c:v>
                </c:pt>
                <c:pt idx="2136">
                  <c:v>44805.236111111109</c:v>
                </c:pt>
                <c:pt idx="2137">
                  <c:v>44805.25</c:v>
                </c:pt>
                <c:pt idx="2138">
                  <c:v>44805.263888888891</c:v>
                </c:pt>
                <c:pt idx="2139">
                  <c:v>44805.277777777781</c:v>
                </c:pt>
                <c:pt idx="2140">
                  <c:v>44805.291666666664</c:v>
                </c:pt>
                <c:pt idx="2141">
                  <c:v>44805.305555555555</c:v>
                </c:pt>
                <c:pt idx="2142">
                  <c:v>44805.319444444445</c:v>
                </c:pt>
                <c:pt idx="2143">
                  <c:v>44805.333333333336</c:v>
                </c:pt>
                <c:pt idx="2144">
                  <c:v>44805.347222222219</c:v>
                </c:pt>
                <c:pt idx="2145">
                  <c:v>44805.361111111109</c:v>
                </c:pt>
                <c:pt idx="2146">
                  <c:v>44805.375</c:v>
                </c:pt>
                <c:pt idx="2147">
                  <c:v>44805.388888888891</c:v>
                </c:pt>
                <c:pt idx="2148">
                  <c:v>44805.402777777781</c:v>
                </c:pt>
                <c:pt idx="2149">
                  <c:v>44805.416666666664</c:v>
                </c:pt>
                <c:pt idx="2150">
                  <c:v>44805.430555555555</c:v>
                </c:pt>
                <c:pt idx="2151">
                  <c:v>44805.444444444445</c:v>
                </c:pt>
                <c:pt idx="2152">
                  <c:v>44805.458333333336</c:v>
                </c:pt>
                <c:pt idx="2153">
                  <c:v>44805.472222222219</c:v>
                </c:pt>
                <c:pt idx="2154">
                  <c:v>44805.486111111109</c:v>
                </c:pt>
                <c:pt idx="2155">
                  <c:v>44805.5</c:v>
                </c:pt>
                <c:pt idx="2156">
                  <c:v>44805.513888888891</c:v>
                </c:pt>
                <c:pt idx="2157">
                  <c:v>44805.527777777781</c:v>
                </c:pt>
                <c:pt idx="2158">
                  <c:v>44805.541666666664</c:v>
                </c:pt>
                <c:pt idx="2159">
                  <c:v>44805.555555555555</c:v>
                </c:pt>
                <c:pt idx="2160">
                  <c:v>44805.569444444445</c:v>
                </c:pt>
                <c:pt idx="2161">
                  <c:v>44805.583333333336</c:v>
                </c:pt>
                <c:pt idx="2162">
                  <c:v>44805.597222222219</c:v>
                </c:pt>
                <c:pt idx="2163">
                  <c:v>44805.611111111109</c:v>
                </c:pt>
                <c:pt idx="2164">
                  <c:v>44805.625</c:v>
                </c:pt>
                <c:pt idx="2165">
                  <c:v>44805.638888888891</c:v>
                </c:pt>
                <c:pt idx="2166">
                  <c:v>44805.652777777781</c:v>
                </c:pt>
                <c:pt idx="2167">
                  <c:v>44805.666666666664</c:v>
                </c:pt>
                <c:pt idx="2168">
                  <c:v>44805.680555555555</c:v>
                </c:pt>
                <c:pt idx="2169">
                  <c:v>44805.694444444445</c:v>
                </c:pt>
                <c:pt idx="2170">
                  <c:v>44805.708333333336</c:v>
                </c:pt>
                <c:pt idx="2171">
                  <c:v>44805.722222222219</c:v>
                </c:pt>
                <c:pt idx="2172">
                  <c:v>44805.736111111109</c:v>
                </c:pt>
                <c:pt idx="2173">
                  <c:v>44805.75</c:v>
                </c:pt>
                <c:pt idx="2174">
                  <c:v>44805.763888888891</c:v>
                </c:pt>
                <c:pt idx="2175">
                  <c:v>44805.777777777781</c:v>
                </c:pt>
                <c:pt idx="2176">
                  <c:v>44805.791666666664</c:v>
                </c:pt>
                <c:pt idx="2177">
                  <c:v>44805.805555555555</c:v>
                </c:pt>
                <c:pt idx="2178">
                  <c:v>44805.819444444445</c:v>
                </c:pt>
                <c:pt idx="2179">
                  <c:v>44805.833333333336</c:v>
                </c:pt>
                <c:pt idx="2180">
                  <c:v>44805.847222222219</c:v>
                </c:pt>
                <c:pt idx="2181">
                  <c:v>44805.861111111109</c:v>
                </c:pt>
                <c:pt idx="2182">
                  <c:v>44805.875</c:v>
                </c:pt>
                <c:pt idx="2183">
                  <c:v>44805.888888888891</c:v>
                </c:pt>
                <c:pt idx="2184">
                  <c:v>44805.902777777781</c:v>
                </c:pt>
                <c:pt idx="2185">
                  <c:v>44805.916666666664</c:v>
                </c:pt>
                <c:pt idx="2186">
                  <c:v>44805.930555555555</c:v>
                </c:pt>
                <c:pt idx="2187">
                  <c:v>44805.944444444445</c:v>
                </c:pt>
                <c:pt idx="2188">
                  <c:v>44805.958333333336</c:v>
                </c:pt>
                <c:pt idx="2189">
                  <c:v>44805.972222222219</c:v>
                </c:pt>
                <c:pt idx="2190">
                  <c:v>44805.986111111109</c:v>
                </c:pt>
                <c:pt idx="2191">
                  <c:v>44806</c:v>
                </c:pt>
                <c:pt idx="2192">
                  <c:v>44806.013888888891</c:v>
                </c:pt>
                <c:pt idx="2193">
                  <c:v>44806.027777777781</c:v>
                </c:pt>
                <c:pt idx="2194">
                  <c:v>44806.041666666664</c:v>
                </c:pt>
                <c:pt idx="2195">
                  <c:v>44806.055555555555</c:v>
                </c:pt>
                <c:pt idx="2196">
                  <c:v>44806.069444444445</c:v>
                </c:pt>
                <c:pt idx="2197">
                  <c:v>44806.083333333336</c:v>
                </c:pt>
                <c:pt idx="2198">
                  <c:v>44806.097222222219</c:v>
                </c:pt>
                <c:pt idx="2199">
                  <c:v>44806.111111111109</c:v>
                </c:pt>
                <c:pt idx="2200">
                  <c:v>44806.125</c:v>
                </c:pt>
                <c:pt idx="2201">
                  <c:v>44806.138888888891</c:v>
                </c:pt>
                <c:pt idx="2202">
                  <c:v>44806.152777777781</c:v>
                </c:pt>
                <c:pt idx="2203">
                  <c:v>44806.166666666664</c:v>
                </c:pt>
                <c:pt idx="2204">
                  <c:v>44806.180555555555</c:v>
                </c:pt>
                <c:pt idx="2205">
                  <c:v>44806.194444444445</c:v>
                </c:pt>
                <c:pt idx="2206">
                  <c:v>44806.208333333336</c:v>
                </c:pt>
                <c:pt idx="2207">
                  <c:v>44806.222222222219</c:v>
                </c:pt>
                <c:pt idx="2208">
                  <c:v>44806.236111111109</c:v>
                </c:pt>
                <c:pt idx="2209">
                  <c:v>44806.25</c:v>
                </c:pt>
                <c:pt idx="2210">
                  <c:v>44806.263888888891</c:v>
                </c:pt>
                <c:pt idx="2211">
                  <c:v>44806.277777777781</c:v>
                </c:pt>
                <c:pt idx="2212">
                  <c:v>44806.291666666664</c:v>
                </c:pt>
                <c:pt idx="2213">
                  <c:v>44806.305555555555</c:v>
                </c:pt>
                <c:pt idx="2214">
                  <c:v>44806.319444444445</c:v>
                </c:pt>
                <c:pt idx="2215">
                  <c:v>44806.333333333336</c:v>
                </c:pt>
                <c:pt idx="2216">
                  <c:v>44806.347222222219</c:v>
                </c:pt>
                <c:pt idx="2217">
                  <c:v>44806.361111111109</c:v>
                </c:pt>
                <c:pt idx="2218">
                  <c:v>44806.375</c:v>
                </c:pt>
                <c:pt idx="2219">
                  <c:v>44806.388888888891</c:v>
                </c:pt>
                <c:pt idx="2220">
                  <c:v>44806.402777777781</c:v>
                </c:pt>
                <c:pt idx="2221">
                  <c:v>44806.416666666664</c:v>
                </c:pt>
                <c:pt idx="2222">
                  <c:v>44806.430555555555</c:v>
                </c:pt>
                <c:pt idx="2223">
                  <c:v>44806.444444444445</c:v>
                </c:pt>
                <c:pt idx="2224">
                  <c:v>44806.458333333336</c:v>
                </c:pt>
                <c:pt idx="2225">
                  <c:v>44806.472222222219</c:v>
                </c:pt>
                <c:pt idx="2226">
                  <c:v>44806.486111111109</c:v>
                </c:pt>
                <c:pt idx="2227">
                  <c:v>44806.5</c:v>
                </c:pt>
                <c:pt idx="2228">
                  <c:v>44806.513888888891</c:v>
                </c:pt>
                <c:pt idx="2229">
                  <c:v>44806.527777777781</c:v>
                </c:pt>
                <c:pt idx="2230">
                  <c:v>44806.541666666664</c:v>
                </c:pt>
                <c:pt idx="2231">
                  <c:v>44806.555555555555</c:v>
                </c:pt>
                <c:pt idx="2232">
                  <c:v>44806.569444444445</c:v>
                </c:pt>
                <c:pt idx="2233">
                  <c:v>44806.583333333336</c:v>
                </c:pt>
                <c:pt idx="2234">
                  <c:v>44806.597222222219</c:v>
                </c:pt>
                <c:pt idx="2235">
                  <c:v>44806.611111111109</c:v>
                </c:pt>
                <c:pt idx="2236">
                  <c:v>44806.625</c:v>
                </c:pt>
                <c:pt idx="2237">
                  <c:v>44806.638888888891</c:v>
                </c:pt>
                <c:pt idx="2238">
                  <c:v>44806.652777777781</c:v>
                </c:pt>
                <c:pt idx="2239">
                  <c:v>44806.666666666664</c:v>
                </c:pt>
                <c:pt idx="2240">
                  <c:v>44806.680555555555</c:v>
                </c:pt>
                <c:pt idx="2241">
                  <c:v>44806.694444444445</c:v>
                </c:pt>
                <c:pt idx="2242">
                  <c:v>44806.708333333336</c:v>
                </c:pt>
                <c:pt idx="2243">
                  <c:v>44806.722222222219</c:v>
                </c:pt>
                <c:pt idx="2244">
                  <c:v>44806.736111111109</c:v>
                </c:pt>
                <c:pt idx="2245">
                  <c:v>44806.75</c:v>
                </c:pt>
                <c:pt idx="2246">
                  <c:v>44806.763888888891</c:v>
                </c:pt>
                <c:pt idx="2247">
                  <c:v>44806.777777777781</c:v>
                </c:pt>
                <c:pt idx="2248">
                  <c:v>44806.791666666664</c:v>
                </c:pt>
                <c:pt idx="2249">
                  <c:v>44806.805555555555</c:v>
                </c:pt>
                <c:pt idx="2250">
                  <c:v>44806.819444444445</c:v>
                </c:pt>
                <c:pt idx="2251">
                  <c:v>44806.833333333336</c:v>
                </c:pt>
                <c:pt idx="2252">
                  <c:v>44806.847222222219</c:v>
                </c:pt>
                <c:pt idx="2253">
                  <c:v>44806.861111111109</c:v>
                </c:pt>
                <c:pt idx="2254">
                  <c:v>44806.875</c:v>
                </c:pt>
                <c:pt idx="2255">
                  <c:v>44806.888888888891</c:v>
                </c:pt>
                <c:pt idx="2256">
                  <c:v>44806.902777777781</c:v>
                </c:pt>
                <c:pt idx="2257">
                  <c:v>44806.916666666664</c:v>
                </c:pt>
                <c:pt idx="2258">
                  <c:v>44806.930555555555</c:v>
                </c:pt>
                <c:pt idx="2259">
                  <c:v>44806.944444444445</c:v>
                </c:pt>
                <c:pt idx="2260">
                  <c:v>44806.958333333336</c:v>
                </c:pt>
                <c:pt idx="2261">
                  <c:v>44806.972222222219</c:v>
                </c:pt>
                <c:pt idx="2262">
                  <c:v>44806.986111111109</c:v>
                </c:pt>
                <c:pt idx="2263">
                  <c:v>44807</c:v>
                </c:pt>
                <c:pt idx="2264">
                  <c:v>44807.013888888891</c:v>
                </c:pt>
                <c:pt idx="2265">
                  <c:v>44807.027777777781</c:v>
                </c:pt>
                <c:pt idx="2266">
                  <c:v>44807.041666666664</c:v>
                </c:pt>
                <c:pt idx="2267">
                  <c:v>44807.055555555555</c:v>
                </c:pt>
                <c:pt idx="2268">
                  <c:v>44807.069444444445</c:v>
                </c:pt>
                <c:pt idx="2269">
                  <c:v>44807.083333333336</c:v>
                </c:pt>
                <c:pt idx="2270">
                  <c:v>44807.097222222219</c:v>
                </c:pt>
                <c:pt idx="2271">
                  <c:v>44807.111111111109</c:v>
                </c:pt>
                <c:pt idx="2272">
                  <c:v>44807.125</c:v>
                </c:pt>
                <c:pt idx="2273">
                  <c:v>44807.138888888891</c:v>
                </c:pt>
                <c:pt idx="2274">
                  <c:v>44807.152777777781</c:v>
                </c:pt>
                <c:pt idx="2275">
                  <c:v>44807.166666666664</c:v>
                </c:pt>
                <c:pt idx="2276">
                  <c:v>44807.180555555555</c:v>
                </c:pt>
                <c:pt idx="2277">
                  <c:v>44807.194444444445</c:v>
                </c:pt>
                <c:pt idx="2278">
                  <c:v>44807.208333333336</c:v>
                </c:pt>
                <c:pt idx="2279">
                  <c:v>44807.222222222219</c:v>
                </c:pt>
                <c:pt idx="2280">
                  <c:v>44807.236111111109</c:v>
                </c:pt>
                <c:pt idx="2281">
                  <c:v>44807.25</c:v>
                </c:pt>
                <c:pt idx="2282">
                  <c:v>44807.263888888891</c:v>
                </c:pt>
                <c:pt idx="2283">
                  <c:v>44807.277777777781</c:v>
                </c:pt>
                <c:pt idx="2284">
                  <c:v>44807.291666666664</c:v>
                </c:pt>
                <c:pt idx="2285">
                  <c:v>44807.305555555555</c:v>
                </c:pt>
                <c:pt idx="2286">
                  <c:v>44807.319444444445</c:v>
                </c:pt>
                <c:pt idx="2287">
                  <c:v>44807.333333333336</c:v>
                </c:pt>
                <c:pt idx="2288">
                  <c:v>44807.347222222219</c:v>
                </c:pt>
                <c:pt idx="2289">
                  <c:v>44807.361111111109</c:v>
                </c:pt>
                <c:pt idx="2290">
                  <c:v>44807.375</c:v>
                </c:pt>
                <c:pt idx="2291">
                  <c:v>44807.388888888891</c:v>
                </c:pt>
                <c:pt idx="2292">
                  <c:v>44807.402777777781</c:v>
                </c:pt>
                <c:pt idx="2293">
                  <c:v>44807.416666666664</c:v>
                </c:pt>
                <c:pt idx="2294">
                  <c:v>44807.430555555555</c:v>
                </c:pt>
                <c:pt idx="2295">
                  <c:v>44807.444444444445</c:v>
                </c:pt>
                <c:pt idx="2296">
                  <c:v>44807.458333333336</c:v>
                </c:pt>
                <c:pt idx="2297">
                  <c:v>44807.472222222219</c:v>
                </c:pt>
                <c:pt idx="2298">
                  <c:v>44807.486111111109</c:v>
                </c:pt>
                <c:pt idx="2299">
                  <c:v>44807.5</c:v>
                </c:pt>
                <c:pt idx="2300">
                  <c:v>44807.513888888891</c:v>
                </c:pt>
                <c:pt idx="2301">
                  <c:v>44807.527777777781</c:v>
                </c:pt>
                <c:pt idx="2302">
                  <c:v>44807.541666666664</c:v>
                </c:pt>
                <c:pt idx="2303">
                  <c:v>44807.555555555555</c:v>
                </c:pt>
                <c:pt idx="2304">
                  <c:v>44807.569444444445</c:v>
                </c:pt>
                <c:pt idx="2305">
                  <c:v>44807.583333333336</c:v>
                </c:pt>
                <c:pt idx="2306">
                  <c:v>44807.597222222219</c:v>
                </c:pt>
                <c:pt idx="2307">
                  <c:v>44807.611111111109</c:v>
                </c:pt>
                <c:pt idx="2308">
                  <c:v>44807.625</c:v>
                </c:pt>
                <c:pt idx="2309">
                  <c:v>44807.638888888891</c:v>
                </c:pt>
                <c:pt idx="2310">
                  <c:v>44807.652777777781</c:v>
                </c:pt>
                <c:pt idx="2311">
                  <c:v>44807.666666666664</c:v>
                </c:pt>
                <c:pt idx="2312">
                  <c:v>44807.680555555555</c:v>
                </c:pt>
                <c:pt idx="2313">
                  <c:v>44807.694444444445</c:v>
                </c:pt>
                <c:pt idx="2314">
                  <c:v>44807.708333333336</c:v>
                </c:pt>
                <c:pt idx="2315">
                  <c:v>44807.722222222219</c:v>
                </c:pt>
                <c:pt idx="2316">
                  <c:v>44807.736111111109</c:v>
                </c:pt>
                <c:pt idx="2317">
                  <c:v>44807.75</c:v>
                </c:pt>
                <c:pt idx="2318">
                  <c:v>44807.763888888891</c:v>
                </c:pt>
                <c:pt idx="2319">
                  <c:v>44807.777777777781</c:v>
                </c:pt>
                <c:pt idx="2320">
                  <c:v>44807.791666666664</c:v>
                </c:pt>
                <c:pt idx="2321">
                  <c:v>44807.805555555555</c:v>
                </c:pt>
                <c:pt idx="2322">
                  <c:v>44807.819444444445</c:v>
                </c:pt>
                <c:pt idx="2323">
                  <c:v>44807.833333333336</c:v>
                </c:pt>
                <c:pt idx="2324">
                  <c:v>44807.847222222219</c:v>
                </c:pt>
                <c:pt idx="2325">
                  <c:v>44807.861111111109</c:v>
                </c:pt>
                <c:pt idx="2326">
                  <c:v>44807.875</c:v>
                </c:pt>
                <c:pt idx="2327">
                  <c:v>44807.888888888891</c:v>
                </c:pt>
                <c:pt idx="2328">
                  <c:v>44807.902777777781</c:v>
                </c:pt>
                <c:pt idx="2329">
                  <c:v>44807.916666666664</c:v>
                </c:pt>
                <c:pt idx="2330">
                  <c:v>44807.930555555555</c:v>
                </c:pt>
                <c:pt idx="2331">
                  <c:v>44807.944444444445</c:v>
                </c:pt>
                <c:pt idx="2332">
                  <c:v>44807.958333333336</c:v>
                </c:pt>
                <c:pt idx="2333">
                  <c:v>44807.972222222219</c:v>
                </c:pt>
                <c:pt idx="2334">
                  <c:v>44807.986111111109</c:v>
                </c:pt>
                <c:pt idx="2335">
                  <c:v>44808</c:v>
                </c:pt>
                <c:pt idx="2336">
                  <c:v>44808.013888888891</c:v>
                </c:pt>
                <c:pt idx="2337">
                  <c:v>44808.027777777781</c:v>
                </c:pt>
                <c:pt idx="2338">
                  <c:v>44808.041666666664</c:v>
                </c:pt>
                <c:pt idx="2339">
                  <c:v>44808.055555555555</c:v>
                </c:pt>
                <c:pt idx="2340">
                  <c:v>44808.069444444445</c:v>
                </c:pt>
                <c:pt idx="2341">
                  <c:v>44808.083333333336</c:v>
                </c:pt>
                <c:pt idx="2342">
                  <c:v>44808.097222222219</c:v>
                </c:pt>
                <c:pt idx="2343">
                  <c:v>44808.111111111109</c:v>
                </c:pt>
                <c:pt idx="2344">
                  <c:v>44808.125</c:v>
                </c:pt>
                <c:pt idx="2345">
                  <c:v>44808.138888888891</c:v>
                </c:pt>
                <c:pt idx="2346">
                  <c:v>44808.152777777781</c:v>
                </c:pt>
                <c:pt idx="2347">
                  <c:v>44808.166666666664</c:v>
                </c:pt>
                <c:pt idx="2348">
                  <c:v>44808.180555555555</c:v>
                </c:pt>
                <c:pt idx="2349">
                  <c:v>44808.194444444445</c:v>
                </c:pt>
                <c:pt idx="2350">
                  <c:v>44808.208333333336</c:v>
                </c:pt>
                <c:pt idx="2351">
                  <c:v>44808.222222222219</c:v>
                </c:pt>
                <c:pt idx="2352">
                  <c:v>44808.236111111109</c:v>
                </c:pt>
                <c:pt idx="2353">
                  <c:v>44808.25</c:v>
                </c:pt>
                <c:pt idx="2354">
                  <c:v>44808.263888888891</c:v>
                </c:pt>
                <c:pt idx="2355">
                  <c:v>44808.277777777781</c:v>
                </c:pt>
                <c:pt idx="2356">
                  <c:v>44808.291666666664</c:v>
                </c:pt>
                <c:pt idx="2357">
                  <c:v>44808.305555555555</c:v>
                </c:pt>
                <c:pt idx="2358">
                  <c:v>44808.319444444445</c:v>
                </c:pt>
                <c:pt idx="2359">
                  <c:v>44808.333333333336</c:v>
                </c:pt>
                <c:pt idx="2360">
                  <c:v>44808.347222222219</c:v>
                </c:pt>
                <c:pt idx="2361">
                  <c:v>44808.361111111109</c:v>
                </c:pt>
                <c:pt idx="2362">
                  <c:v>44808.375</c:v>
                </c:pt>
                <c:pt idx="2363">
                  <c:v>44808.388888888891</c:v>
                </c:pt>
                <c:pt idx="2364">
                  <c:v>44808.402777777781</c:v>
                </c:pt>
                <c:pt idx="2365">
                  <c:v>44808.416666666664</c:v>
                </c:pt>
                <c:pt idx="2366">
                  <c:v>44808.430555555555</c:v>
                </c:pt>
                <c:pt idx="2367">
                  <c:v>44808.444444444445</c:v>
                </c:pt>
                <c:pt idx="2368">
                  <c:v>44808.458333333336</c:v>
                </c:pt>
                <c:pt idx="2369">
                  <c:v>44808.472222222219</c:v>
                </c:pt>
                <c:pt idx="2370">
                  <c:v>44808.486111111109</c:v>
                </c:pt>
                <c:pt idx="2371">
                  <c:v>44808.5</c:v>
                </c:pt>
                <c:pt idx="2372">
                  <c:v>44808.513888888891</c:v>
                </c:pt>
                <c:pt idx="2373">
                  <c:v>44808.527777777781</c:v>
                </c:pt>
                <c:pt idx="2374">
                  <c:v>44808.541666666664</c:v>
                </c:pt>
                <c:pt idx="2375">
                  <c:v>44808.555555555555</c:v>
                </c:pt>
                <c:pt idx="2376">
                  <c:v>44808.569444444445</c:v>
                </c:pt>
                <c:pt idx="2377">
                  <c:v>44808.583333333336</c:v>
                </c:pt>
                <c:pt idx="2378">
                  <c:v>44808.597222222219</c:v>
                </c:pt>
                <c:pt idx="2379">
                  <c:v>44808.611111111109</c:v>
                </c:pt>
                <c:pt idx="2380">
                  <c:v>44808.625</c:v>
                </c:pt>
                <c:pt idx="2381">
                  <c:v>44808.638888888891</c:v>
                </c:pt>
                <c:pt idx="2382">
                  <c:v>44808.652777777781</c:v>
                </c:pt>
                <c:pt idx="2383">
                  <c:v>44808.666666666664</c:v>
                </c:pt>
                <c:pt idx="2384">
                  <c:v>44808.680555555555</c:v>
                </c:pt>
                <c:pt idx="2385">
                  <c:v>44808.694444444445</c:v>
                </c:pt>
                <c:pt idx="2386">
                  <c:v>44808.708333333336</c:v>
                </c:pt>
                <c:pt idx="2387">
                  <c:v>44808.722222222219</c:v>
                </c:pt>
                <c:pt idx="2388">
                  <c:v>44808.736111111109</c:v>
                </c:pt>
                <c:pt idx="2389">
                  <c:v>44808.75</c:v>
                </c:pt>
                <c:pt idx="2390">
                  <c:v>44808.763888888891</c:v>
                </c:pt>
                <c:pt idx="2391">
                  <c:v>44808.777777777781</c:v>
                </c:pt>
                <c:pt idx="2392">
                  <c:v>44808.791666666664</c:v>
                </c:pt>
                <c:pt idx="2393">
                  <c:v>44808.805555555555</c:v>
                </c:pt>
                <c:pt idx="2394">
                  <c:v>44808.819444444445</c:v>
                </c:pt>
                <c:pt idx="2395">
                  <c:v>44808.833333333336</c:v>
                </c:pt>
                <c:pt idx="2396">
                  <c:v>44808.847222222219</c:v>
                </c:pt>
                <c:pt idx="2397">
                  <c:v>44808.861111111109</c:v>
                </c:pt>
                <c:pt idx="2398">
                  <c:v>44808.875</c:v>
                </c:pt>
                <c:pt idx="2399">
                  <c:v>44808.888888888891</c:v>
                </c:pt>
                <c:pt idx="2400">
                  <c:v>44808.902777777781</c:v>
                </c:pt>
                <c:pt idx="2401">
                  <c:v>44808.916666666664</c:v>
                </c:pt>
                <c:pt idx="2402">
                  <c:v>44808.930555555555</c:v>
                </c:pt>
                <c:pt idx="2403">
                  <c:v>44808.944444444445</c:v>
                </c:pt>
                <c:pt idx="2404">
                  <c:v>44808.958333333336</c:v>
                </c:pt>
                <c:pt idx="2405">
                  <c:v>44808.972222222219</c:v>
                </c:pt>
                <c:pt idx="2406">
                  <c:v>44808.986111111109</c:v>
                </c:pt>
                <c:pt idx="2407">
                  <c:v>44809</c:v>
                </c:pt>
                <c:pt idx="2408">
                  <c:v>44809.013888888891</c:v>
                </c:pt>
                <c:pt idx="2409">
                  <c:v>44809.027777777781</c:v>
                </c:pt>
                <c:pt idx="2410">
                  <c:v>44809.041666666664</c:v>
                </c:pt>
                <c:pt idx="2411">
                  <c:v>44809.055555555555</c:v>
                </c:pt>
                <c:pt idx="2412">
                  <c:v>44809.069444444445</c:v>
                </c:pt>
                <c:pt idx="2413">
                  <c:v>44809.083333333336</c:v>
                </c:pt>
                <c:pt idx="2414">
                  <c:v>44809.097222222219</c:v>
                </c:pt>
                <c:pt idx="2415">
                  <c:v>44809.111111111109</c:v>
                </c:pt>
                <c:pt idx="2416">
                  <c:v>44809.125</c:v>
                </c:pt>
                <c:pt idx="2417">
                  <c:v>44809.138888888891</c:v>
                </c:pt>
                <c:pt idx="2418">
                  <c:v>44809.152777777781</c:v>
                </c:pt>
                <c:pt idx="2419">
                  <c:v>44809.166666666664</c:v>
                </c:pt>
                <c:pt idx="2420">
                  <c:v>44809.180555555555</c:v>
                </c:pt>
                <c:pt idx="2421">
                  <c:v>44809.194444444445</c:v>
                </c:pt>
                <c:pt idx="2422">
                  <c:v>44809.208333333336</c:v>
                </c:pt>
                <c:pt idx="2423">
                  <c:v>44809.222222222219</c:v>
                </c:pt>
                <c:pt idx="2424">
                  <c:v>44809.236111111109</c:v>
                </c:pt>
                <c:pt idx="2425">
                  <c:v>44809.25</c:v>
                </c:pt>
                <c:pt idx="2426">
                  <c:v>44809.263888888891</c:v>
                </c:pt>
                <c:pt idx="2427">
                  <c:v>44809.277777777781</c:v>
                </c:pt>
                <c:pt idx="2428">
                  <c:v>44809.291666666664</c:v>
                </c:pt>
                <c:pt idx="2429">
                  <c:v>44809.305555555555</c:v>
                </c:pt>
                <c:pt idx="2430">
                  <c:v>44809.319444444445</c:v>
                </c:pt>
                <c:pt idx="2431">
                  <c:v>44809.333333333336</c:v>
                </c:pt>
                <c:pt idx="2432">
                  <c:v>44809.347222222219</c:v>
                </c:pt>
                <c:pt idx="2433">
                  <c:v>44809.361111111109</c:v>
                </c:pt>
                <c:pt idx="2434">
                  <c:v>44809.375</c:v>
                </c:pt>
                <c:pt idx="2435">
                  <c:v>44809.388888888891</c:v>
                </c:pt>
                <c:pt idx="2436">
                  <c:v>44809.402777777781</c:v>
                </c:pt>
                <c:pt idx="2437">
                  <c:v>44809.416666666664</c:v>
                </c:pt>
                <c:pt idx="2438">
                  <c:v>44809.430555555555</c:v>
                </c:pt>
                <c:pt idx="2439">
                  <c:v>44809.444444444445</c:v>
                </c:pt>
                <c:pt idx="2440">
                  <c:v>44809.458333333336</c:v>
                </c:pt>
                <c:pt idx="2441">
                  <c:v>44809.472222222219</c:v>
                </c:pt>
                <c:pt idx="2442">
                  <c:v>44809.486111111109</c:v>
                </c:pt>
                <c:pt idx="2443">
                  <c:v>44809.5</c:v>
                </c:pt>
                <c:pt idx="2444">
                  <c:v>44809.513888888891</c:v>
                </c:pt>
                <c:pt idx="2445">
                  <c:v>44809.527777777781</c:v>
                </c:pt>
                <c:pt idx="2446">
                  <c:v>44809.541666666664</c:v>
                </c:pt>
                <c:pt idx="2447">
                  <c:v>44809.555555555555</c:v>
                </c:pt>
                <c:pt idx="2448">
                  <c:v>44809.569444444445</c:v>
                </c:pt>
                <c:pt idx="2449">
                  <c:v>44809.583333333336</c:v>
                </c:pt>
                <c:pt idx="2450">
                  <c:v>44809.597222222219</c:v>
                </c:pt>
                <c:pt idx="2451">
                  <c:v>44809.611111111109</c:v>
                </c:pt>
                <c:pt idx="2452">
                  <c:v>44809.625</c:v>
                </c:pt>
                <c:pt idx="2453">
                  <c:v>44809.638888888891</c:v>
                </c:pt>
                <c:pt idx="2454">
                  <c:v>44809.652777777781</c:v>
                </c:pt>
                <c:pt idx="2455">
                  <c:v>44809.666666666664</c:v>
                </c:pt>
                <c:pt idx="2456">
                  <c:v>44809.680555555555</c:v>
                </c:pt>
                <c:pt idx="2457">
                  <c:v>44809.694444444445</c:v>
                </c:pt>
                <c:pt idx="2458">
                  <c:v>44809.708333333336</c:v>
                </c:pt>
                <c:pt idx="2459">
                  <c:v>44809.722222222219</c:v>
                </c:pt>
                <c:pt idx="2460">
                  <c:v>44809.736111111109</c:v>
                </c:pt>
                <c:pt idx="2461">
                  <c:v>44809.75</c:v>
                </c:pt>
                <c:pt idx="2462">
                  <c:v>44809.763888888891</c:v>
                </c:pt>
                <c:pt idx="2463">
                  <c:v>44809.777777777781</c:v>
                </c:pt>
                <c:pt idx="2464">
                  <c:v>44809.791666666664</c:v>
                </c:pt>
                <c:pt idx="2465">
                  <c:v>44809.805555555555</c:v>
                </c:pt>
                <c:pt idx="2466">
                  <c:v>44809.819444444445</c:v>
                </c:pt>
                <c:pt idx="2467">
                  <c:v>44809.833333333336</c:v>
                </c:pt>
                <c:pt idx="2468">
                  <c:v>44809.847222222219</c:v>
                </c:pt>
                <c:pt idx="2469">
                  <c:v>44809.861111111109</c:v>
                </c:pt>
                <c:pt idx="2470">
                  <c:v>44809.875</c:v>
                </c:pt>
                <c:pt idx="2471">
                  <c:v>44809.888888888891</c:v>
                </c:pt>
                <c:pt idx="2472">
                  <c:v>44809.902777777781</c:v>
                </c:pt>
                <c:pt idx="2473">
                  <c:v>44809.916666666664</c:v>
                </c:pt>
                <c:pt idx="2474">
                  <c:v>44809.930555555555</c:v>
                </c:pt>
                <c:pt idx="2475">
                  <c:v>44809.944444444445</c:v>
                </c:pt>
                <c:pt idx="2476">
                  <c:v>44809.958333333336</c:v>
                </c:pt>
                <c:pt idx="2477">
                  <c:v>44809.972222222219</c:v>
                </c:pt>
                <c:pt idx="2478">
                  <c:v>44809.986111111109</c:v>
                </c:pt>
                <c:pt idx="2479">
                  <c:v>44810</c:v>
                </c:pt>
                <c:pt idx="2480">
                  <c:v>44810.013888888891</c:v>
                </c:pt>
                <c:pt idx="2481">
                  <c:v>44810.027777777781</c:v>
                </c:pt>
                <c:pt idx="2482">
                  <c:v>44810.041666666664</c:v>
                </c:pt>
                <c:pt idx="2483">
                  <c:v>44810.055555555555</c:v>
                </c:pt>
                <c:pt idx="2484">
                  <c:v>44810.069444444445</c:v>
                </c:pt>
                <c:pt idx="2485">
                  <c:v>44810.083333333336</c:v>
                </c:pt>
                <c:pt idx="2486">
                  <c:v>44810.097222222219</c:v>
                </c:pt>
                <c:pt idx="2487">
                  <c:v>44810.111111111109</c:v>
                </c:pt>
                <c:pt idx="2488">
                  <c:v>44810.125</c:v>
                </c:pt>
                <c:pt idx="2489">
                  <c:v>44810.138888888891</c:v>
                </c:pt>
                <c:pt idx="2490">
                  <c:v>44810.152777777781</c:v>
                </c:pt>
                <c:pt idx="2491">
                  <c:v>44810.166666666664</c:v>
                </c:pt>
                <c:pt idx="2492">
                  <c:v>44810.180555555555</c:v>
                </c:pt>
                <c:pt idx="2493">
                  <c:v>44810.194444444445</c:v>
                </c:pt>
                <c:pt idx="2494">
                  <c:v>44810.208333333336</c:v>
                </c:pt>
                <c:pt idx="2495">
                  <c:v>44810.222222222219</c:v>
                </c:pt>
                <c:pt idx="2496">
                  <c:v>44810.236111111109</c:v>
                </c:pt>
                <c:pt idx="2497">
                  <c:v>44810.25</c:v>
                </c:pt>
                <c:pt idx="2498">
                  <c:v>44810.263888888891</c:v>
                </c:pt>
                <c:pt idx="2499">
                  <c:v>44810.277777777781</c:v>
                </c:pt>
                <c:pt idx="2500">
                  <c:v>44810.291666666664</c:v>
                </c:pt>
                <c:pt idx="2501">
                  <c:v>44810.305555555555</c:v>
                </c:pt>
                <c:pt idx="2502">
                  <c:v>44810.319444444445</c:v>
                </c:pt>
                <c:pt idx="2503">
                  <c:v>44810.333333333336</c:v>
                </c:pt>
                <c:pt idx="2504">
                  <c:v>44810.347222222219</c:v>
                </c:pt>
                <c:pt idx="2505">
                  <c:v>44810.361111111109</c:v>
                </c:pt>
                <c:pt idx="2506">
                  <c:v>44810.375</c:v>
                </c:pt>
                <c:pt idx="2507">
                  <c:v>44810.388888888891</c:v>
                </c:pt>
                <c:pt idx="2508">
                  <c:v>44810.402777777781</c:v>
                </c:pt>
                <c:pt idx="2509">
                  <c:v>44810.416666666664</c:v>
                </c:pt>
                <c:pt idx="2510">
                  <c:v>44810.430555555555</c:v>
                </c:pt>
                <c:pt idx="2511">
                  <c:v>44810.444444444445</c:v>
                </c:pt>
                <c:pt idx="2512">
                  <c:v>44810.458333333336</c:v>
                </c:pt>
                <c:pt idx="2513">
                  <c:v>44810.472222222219</c:v>
                </c:pt>
                <c:pt idx="2514">
                  <c:v>44810.486111111109</c:v>
                </c:pt>
                <c:pt idx="2515">
                  <c:v>44810.5</c:v>
                </c:pt>
                <c:pt idx="2516">
                  <c:v>44810.513888888891</c:v>
                </c:pt>
                <c:pt idx="2517">
                  <c:v>44810.527777777781</c:v>
                </c:pt>
                <c:pt idx="2518">
                  <c:v>44810.541666666664</c:v>
                </c:pt>
                <c:pt idx="2519">
                  <c:v>44810.555555555555</c:v>
                </c:pt>
                <c:pt idx="2520">
                  <c:v>44810.569444444445</c:v>
                </c:pt>
                <c:pt idx="2521">
                  <c:v>44810.583333333336</c:v>
                </c:pt>
                <c:pt idx="2522">
                  <c:v>44810.597222222219</c:v>
                </c:pt>
                <c:pt idx="2523">
                  <c:v>44810.611111111109</c:v>
                </c:pt>
                <c:pt idx="2524">
                  <c:v>44810.625</c:v>
                </c:pt>
                <c:pt idx="2525">
                  <c:v>44810.638888888891</c:v>
                </c:pt>
                <c:pt idx="2526">
                  <c:v>44810.652777777781</c:v>
                </c:pt>
                <c:pt idx="2527">
                  <c:v>44810.666666666664</c:v>
                </c:pt>
                <c:pt idx="2528">
                  <c:v>44810.680555555555</c:v>
                </c:pt>
                <c:pt idx="2529">
                  <c:v>44810.694444444445</c:v>
                </c:pt>
                <c:pt idx="2530">
                  <c:v>44810.708333333336</c:v>
                </c:pt>
                <c:pt idx="2531">
                  <c:v>44810.722222222219</c:v>
                </c:pt>
                <c:pt idx="2532">
                  <c:v>44810.736111111109</c:v>
                </c:pt>
                <c:pt idx="2533">
                  <c:v>44810.75</c:v>
                </c:pt>
                <c:pt idx="2534">
                  <c:v>44810.763888888891</c:v>
                </c:pt>
                <c:pt idx="2535">
                  <c:v>44810.777777777781</c:v>
                </c:pt>
                <c:pt idx="2536">
                  <c:v>44810.791666666664</c:v>
                </c:pt>
                <c:pt idx="2537">
                  <c:v>44810.805555555555</c:v>
                </c:pt>
                <c:pt idx="2538">
                  <c:v>44810.819444444445</c:v>
                </c:pt>
                <c:pt idx="2539">
                  <c:v>44810.833333333336</c:v>
                </c:pt>
                <c:pt idx="2540">
                  <c:v>44810.847222222219</c:v>
                </c:pt>
                <c:pt idx="2541">
                  <c:v>44810.861111111109</c:v>
                </c:pt>
                <c:pt idx="2542">
                  <c:v>44810.875</c:v>
                </c:pt>
                <c:pt idx="2543">
                  <c:v>44810.888888888891</c:v>
                </c:pt>
                <c:pt idx="2544">
                  <c:v>44810.902777777781</c:v>
                </c:pt>
                <c:pt idx="2545">
                  <c:v>44810.916666666664</c:v>
                </c:pt>
                <c:pt idx="2546">
                  <c:v>44810.930555555555</c:v>
                </c:pt>
                <c:pt idx="2547">
                  <c:v>44810.944444444445</c:v>
                </c:pt>
                <c:pt idx="2548">
                  <c:v>44810.958333333336</c:v>
                </c:pt>
                <c:pt idx="2549">
                  <c:v>44810.972222222219</c:v>
                </c:pt>
                <c:pt idx="2550">
                  <c:v>44810.986111111109</c:v>
                </c:pt>
                <c:pt idx="2551">
                  <c:v>44811</c:v>
                </c:pt>
                <c:pt idx="2552">
                  <c:v>44811.013888888891</c:v>
                </c:pt>
                <c:pt idx="2553">
                  <c:v>44811.027777777781</c:v>
                </c:pt>
                <c:pt idx="2554">
                  <c:v>44811.041666666664</c:v>
                </c:pt>
                <c:pt idx="2555">
                  <c:v>44811.055555555555</c:v>
                </c:pt>
                <c:pt idx="2556">
                  <c:v>44811.069444444445</c:v>
                </c:pt>
                <c:pt idx="2557">
                  <c:v>44811.083333333336</c:v>
                </c:pt>
                <c:pt idx="2558">
                  <c:v>44811.097222222219</c:v>
                </c:pt>
                <c:pt idx="2559">
                  <c:v>44811.111111111109</c:v>
                </c:pt>
                <c:pt idx="2560">
                  <c:v>44811.125</c:v>
                </c:pt>
                <c:pt idx="2561">
                  <c:v>44811.138888888891</c:v>
                </c:pt>
                <c:pt idx="2562">
                  <c:v>44811.152777777781</c:v>
                </c:pt>
                <c:pt idx="2563">
                  <c:v>44811.166666666664</c:v>
                </c:pt>
                <c:pt idx="2564">
                  <c:v>44811.180555555555</c:v>
                </c:pt>
                <c:pt idx="2565">
                  <c:v>44811.194444444445</c:v>
                </c:pt>
                <c:pt idx="2566">
                  <c:v>44811.208333333336</c:v>
                </c:pt>
                <c:pt idx="2567">
                  <c:v>44811.222222222219</c:v>
                </c:pt>
                <c:pt idx="2568">
                  <c:v>44811.236111111109</c:v>
                </c:pt>
                <c:pt idx="2569">
                  <c:v>44811.25</c:v>
                </c:pt>
                <c:pt idx="2570">
                  <c:v>44811.263888888891</c:v>
                </c:pt>
                <c:pt idx="2571">
                  <c:v>44811.277777777781</c:v>
                </c:pt>
                <c:pt idx="2572">
                  <c:v>44811.291666666664</c:v>
                </c:pt>
                <c:pt idx="2573">
                  <c:v>44811.305555555555</c:v>
                </c:pt>
                <c:pt idx="2574">
                  <c:v>44811.319444444445</c:v>
                </c:pt>
                <c:pt idx="2575">
                  <c:v>44811.333333333336</c:v>
                </c:pt>
                <c:pt idx="2576">
                  <c:v>44811.347222222219</c:v>
                </c:pt>
                <c:pt idx="2577">
                  <c:v>44811.361111111109</c:v>
                </c:pt>
                <c:pt idx="2578">
                  <c:v>44811.375</c:v>
                </c:pt>
                <c:pt idx="2579">
                  <c:v>44811.388888888891</c:v>
                </c:pt>
                <c:pt idx="2580">
                  <c:v>44811.402777777781</c:v>
                </c:pt>
                <c:pt idx="2581">
                  <c:v>44811.416666666664</c:v>
                </c:pt>
                <c:pt idx="2582">
                  <c:v>44811.430555555555</c:v>
                </c:pt>
                <c:pt idx="2583">
                  <c:v>44811.444444444445</c:v>
                </c:pt>
                <c:pt idx="2584">
                  <c:v>44811.458333333336</c:v>
                </c:pt>
                <c:pt idx="2585">
                  <c:v>44811.472222222219</c:v>
                </c:pt>
                <c:pt idx="2586">
                  <c:v>44811.486111111109</c:v>
                </c:pt>
                <c:pt idx="2587">
                  <c:v>44811.5</c:v>
                </c:pt>
                <c:pt idx="2588">
                  <c:v>44811.513888888891</c:v>
                </c:pt>
                <c:pt idx="2589">
                  <c:v>44811.527777777781</c:v>
                </c:pt>
                <c:pt idx="2590">
                  <c:v>44811.541666666664</c:v>
                </c:pt>
                <c:pt idx="2591">
                  <c:v>44811.555555555555</c:v>
                </c:pt>
                <c:pt idx="2592">
                  <c:v>44811.569444444445</c:v>
                </c:pt>
                <c:pt idx="2593">
                  <c:v>44811.583333333336</c:v>
                </c:pt>
                <c:pt idx="2594">
                  <c:v>44811.597222222219</c:v>
                </c:pt>
                <c:pt idx="2595">
                  <c:v>44811.611111111109</c:v>
                </c:pt>
                <c:pt idx="2596">
                  <c:v>44811.625</c:v>
                </c:pt>
                <c:pt idx="2597">
                  <c:v>44811.638888888891</c:v>
                </c:pt>
                <c:pt idx="2598">
                  <c:v>44811.652777777781</c:v>
                </c:pt>
                <c:pt idx="2599">
                  <c:v>44811.666666666664</c:v>
                </c:pt>
                <c:pt idx="2600">
                  <c:v>44811.680555555555</c:v>
                </c:pt>
                <c:pt idx="2601">
                  <c:v>44811.694444444445</c:v>
                </c:pt>
                <c:pt idx="2602">
                  <c:v>44811.708333333336</c:v>
                </c:pt>
                <c:pt idx="2603">
                  <c:v>44811.722222222219</c:v>
                </c:pt>
                <c:pt idx="2604">
                  <c:v>44811.736111111109</c:v>
                </c:pt>
                <c:pt idx="2605">
                  <c:v>44811.75</c:v>
                </c:pt>
                <c:pt idx="2606">
                  <c:v>44811.763888888891</c:v>
                </c:pt>
                <c:pt idx="2607">
                  <c:v>44811.777777777781</c:v>
                </c:pt>
                <c:pt idx="2608">
                  <c:v>44811.791666666664</c:v>
                </c:pt>
                <c:pt idx="2609">
                  <c:v>44811.805555555555</c:v>
                </c:pt>
                <c:pt idx="2610">
                  <c:v>44811.819444444445</c:v>
                </c:pt>
                <c:pt idx="2611">
                  <c:v>44811.833333333336</c:v>
                </c:pt>
                <c:pt idx="2612">
                  <c:v>44811.847222222219</c:v>
                </c:pt>
                <c:pt idx="2613">
                  <c:v>44811.861111111109</c:v>
                </c:pt>
                <c:pt idx="2614">
                  <c:v>44811.875</c:v>
                </c:pt>
                <c:pt idx="2615">
                  <c:v>44811.888888888891</c:v>
                </c:pt>
                <c:pt idx="2616">
                  <c:v>44811.902777777781</c:v>
                </c:pt>
                <c:pt idx="2617">
                  <c:v>44811.916666666664</c:v>
                </c:pt>
                <c:pt idx="2618">
                  <c:v>44811.930555555555</c:v>
                </c:pt>
                <c:pt idx="2619">
                  <c:v>44811.944444444445</c:v>
                </c:pt>
                <c:pt idx="2620">
                  <c:v>44811.958333333336</c:v>
                </c:pt>
                <c:pt idx="2621">
                  <c:v>44811.972222222219</c:v>
                </c:pt>
                <c:pt idx="2622">
                  <c:v>44811.986111111109</c:v>
                </c:pt>
                <c:pt idx="2623">
                  <c:v>44812</c:v>
                </c:pt>
                <c:pt idx="2624">
                  <c:v>44812.013888888891</c:v>
                </c:pt>
                <c:pt idx="2625">
                  <c:v>44812.027777777781</c:v>
                </c:pt>
                <c:pt idx="2626">
                  <c:v>44812.041666666664</c:v>
                </c:pt>
                <c:pt idx="2627">
                  <c:v>44812.055555555555</c:v>
                </c:pt>
                <c:pt idx="2628">
                  <c:v>44812.069444444445</c:v>
                </c:pt>
                <c:pt idx="2629">
                  <c:v>44812.083333333336</c:v>
                </c:pt>
                <c:pt idx="2630">
                  <c:v>44812.097222222219</c:v>
                </c:pt>
                <c:pt idx="2631">
                  <c:v>44812.111111111109</c:v>
                </c:pt>
                <c:pt idx="2632">
                  <c:v>44812.125</c:v>
                </c:pt>
                <c:pt idx="2633">
                  <c:v>44812.138888888891</c:v>
                </c:pt>
                <c:pt idx="2634">
                  <c:v>44812.152777777781</c:v>
                </c:pt>
                <c:pt idx="2635">
                  <c:v>44812.166666666664</c:v>
                </c:pt>
                <c:pt idx="2636">
                  <c:v>44812.180555555555</c:v>
                </c:pt>
                <c:pt idx="2637">
                  <c:v>44812.194444444445</c:v>
                </c:pt>
                <c:pt idx="2638">
                  <c:v>44812.208333333336</c:v>
                </c:pt>
                <c:pt idx="2639">
                  <c:v>44812.222222222219</c:v>
                </c:pt>
                <c:pt idx="2640">
                  <c:v>44812.236111111109</c:v>
                </c:pt>
                <c:pt idx="2641">
                  <c:v>44812.25</c:v>
                </c:pt>
                <c:pt idx="2642">
                  <c:v>44812.263888888891</c:v>
                </c:pt>
                <c:pt idx="2643">
                  <c:v>44812.277777777781</c:v>
                </c:pt>
                <c:pt idx="2644">
                  <c:v>44812.291666666664</c:v>
                </c:pt>
                <c:pt idx="2645">
                  <c:v>44812.305555555555</c:v>
                </c:pt>
                <c:pt idx="2646">
                  <c:v>44812.319444444445</c:v>
                </c:pt>
                <c:pt idx="2647">
                  <c:v>44812.333333333336</c:v>
                </c:pt>
                <c:pt idx="2648">
                  <c:v>44812.347222222219</c:v>
                </c:pt>
                <c:pt idx="2649">
                  <c:v>44812.361111111109</c:v>
                </c:pt>
                <c:pt idx="2650">
                  <c:v>44812.375</c:v>
                </c:pt>
                <c:pt idx="2651">
                  <c:v>44812.388888888891</c:v>
                </c:pt>
                <c:pt idx="2652">
                  <c:v>44812.402777777781</c:v>
                </c:pt>
                <c:pt idx="2653">
                  <c:v>44812.416666666664</c:v>
                </c:pt>
                <c:pt idx="2654">
                  <c:v>44812.430555555555</c:v>
                </c:pt>
                <c:pt idx="2655">
                  <c:v>44812.444444444445</c:v>
                </c:pt>
                <c:pt idx="2656">
                  <c:v>44812.458333333336</c:v>
                </c:pt>
                <c:pt idx="2657">
                  <c:v>44812.472222222219</c:v>
                </c:pt>
                <c:pt idx="2658">
                  <c:v>44812.486111111109</c:v>
                </c:pt>
                <c:pt idx="2659">
                  <c:v>44812.5</c:v>
                </c:pt>
                <c:pt idx="2660">
                  <c:v>44812.513888888891</c:v>
                </c:pt>
                <c:pt idx="2661">
                  <c:v>44812.527777777781</c:v>
                </c:pt>
                <c:pt idx="2662">
                  <c:v>44812.541666666664</c:v>
                </c:pt>
                <c:pt idx="2663">
                  <c:v>44812.555555555555</c:v>
                </c:pt>
                <c:pt idx="2664">
                  <c:v>44812.569444444445</c:v>
                </c:pt>
                <c:pt idx="2665">
                  <c:v>44812.583333333336</c:v>
                </c:pt>
                <c:pt idx="2666">
                  <c:v>44812.597222222219</c:v>
                </c:pt>
                <c:pt idx="2667">
                  <c:v>44812.611111111109</c:v>
                </c:pt>
                <c:pt idx="2668">
                  <c:v>44812.625</c:v>
                </c:pt>
                <c:pt idx="2669">
                  <c:v>44812.638888888891</c:v>
                </c:pt>
                <c:pt idx="2670">
                  <c:v>44812.652777777781</c:v>
                </c:pt>
                <c:pt idx="2671">
                  <c:v>44812.666666666664</c:v>
                </c:pt>
                <c:pt idx="2672">
                  <c:v>44812.680555555555</c:v>
                </c:pt>
                <c:pt idx="2673">
                  <c:v>44812.694444444445</c:v>
                </c:pt>
                <c:pt idx="2674">
                  <c:v>44812.708333333336</c:v>
                </c:pt>
                <c:pt idx="2675">
                  <c:v>44812.722222222219</c:v>
                </c:pt>
                <c:pt idx="2676">
                  <c:v>44812.736111111109</c:v>
                </c:pt>
                <c:pt idx="2677">
                  <c:v>44812.75</c:v>
                </c:pt>
                <c:pt idx="2678">
                  <c:v>44812.763888888891</c:v>
                </c:pt>
                <c:pt idx="2679">
                  <c:v>44812.777777777781</c:v>
                </c:pt>
                <c:pt idx="2680">
                  <c:v>44812.791666666664</c:v>
                </c:pt>
                <c:pt idx="2681">
                  <c:v>44812.805555555555</c:v>
                </c:pt>
                <c:pt idx="2682">
                  <c:v>44812.819444444445</c:v>
                </c:pt>
                <c:pt idx="2683">
                  <c:v>44812.833333333336</c:v>
                </c:pt>
                <c:pt idx="2684">
                  <c:v>44812.847222222219</c:v>
                </c:pt>
                <c:pt idx="2685">
                  <c:v>44812.861111111109</c:v>
                </c:pt>
                <c:pt idx="2686">
                  <c:v>44812.875</c:v>
                </c:pt>
                <c:pt idx="2687">
                  <c:v>44812.888888888891</c:v>
                </c:pt>
                <c:pt idx="2688">
                  <c:v>44812.902777777781</c:v>
                </c:pt>
                <c:pt idx="2689">
                  <c:v>44812.916666666664</c:v>
                </c:pt>
                <c:pt idx="2690">
                  <c:v>44812.930555555555</c:v>
                </c:pt>
                <c:pt idx="2691">
                  <c:v>44812.944444444445</c:v>
                </c:pt>
                <c:pt idx="2692">
                  <c:v>44812.958333333336</c:v>
                </c:pt>
                <c:pt idx="2693">
                  <c:v>44812.972222222219</c:v>
                </c:pt>
                <c:pt idx="2694">
                  <c:v>44812.986111111109</c:v>
                </c:pt>
                <c:pt idx="2695">
                  <c:v>44813</c:v>
                </c:pt>
                <c:pt idx="2696">
                  <c:v>44813.013888888891</c:v>
                </c:pt>
                <c:pt idx="2697">
                  <c:v>44813.027777777781</c:v>
                </c:pt>
                <c:pt idx="2698">
                  <c:v>44813.041666666664</c:v>
                </c:pt>
                <c:pt idx="2699">
                  <c:v>44813.055555555555</c:v>
                </c:pt>
                <c:pt idx="2700">
                  <c:v>44813.069444444445</c:v>
                </c:pt>
                <c:pt idx="2701">
                  <c:v>44813.083333333336</c:v>
                </c:pt>
                <c:pt idx="2702">
                  <c:v>44813.097222222219</c:v>
                </c:pt>
                <c:pt idx="2703">
                  <c:v>44813.111111111109</c:v>
                </c:pt>
                <c:pt idx="2704">
                  <c:v>44813.125</c:v>
                </c:pt>
                <c:pt idx="2705">
                  <c:v>44813.138888888891</c:v>
                </c:pt>
                <c:pt idx="2706">
                  <c:v>44813.152777777781</c:v>
                </c:pt>
                <c:pt idx="2707">
                  <c:v>44813.166666666664</c:v>
                </c:pt>
                <c:pt idx="2708">
                  <c:v>44813.180555555555</c:v>
                </c:pt>
                <c:pt idx="2709">
                  <c:v>44813.194444444445</c:v>
                </c:pt>
                <c:pt idx="2710">
                  <c:v>44813.208333333336</c:v>
                </c:pt>
                <c:pt idx="2711">
                  <c:v>44813.222222222219</c:v>
                </c:pt>
                <c:pt idx="2712">
                  <c:v>44813.236111111109</c:v>
                </c:pt>
                <c:pt idx="2713">
                  <c:v>44813.25</c:v>
                </c:pt>
                <c:pt idx="2714">
                  <c:v>44813.263888888891</c:v>
                </c:pt>
                <c:pt idx="2715">
                  <c:v>44813.277777777781</c:v>
                </c:pt>
                <c:pt idx="2716">
                  <c:v>44813.291666666664</c:v>
                </c:pt>
                <c:pt idx="2717">
                  <c:v>44813.305555555555</c:v>
                </c:pt>
                <c:pt idx="2718">
                  <c:v>44813.319444444445</c:v>
                </c:pt>
                <c:pt idx="2719">
                  <c:v>44813.333333333336</c:v>
                </c:pt>
                <c:pt idx="2720">
                  <c:v>44813.347222222219</c:v>
                </c:pt>
                <c:pt idx="2721">
                  <c:v>44813.361111111109</c:v>
                </c:pt>
                <c:pt idx="2722">
                  <c:v>44813.375</c:v>
                </c:pt>
                <c:pt idx="2723">
                  <c:v>44813.388888888891</c:v>
                </c:pt>
                <c:pt idx="2724">
                  <c:v>44813.402777777781</c:v>
                </c:pt>
                <c:pt idx="2725">
                  <c:v>44813.416666666664</c:v>
                </c:pt>
                <c:pt idx="2726">
                  <c:v>44813.430555555555</c:v>
                </c:pt>
                <c:pt idx="2727">
                  <c:v>44813.444444444445</c:v>
                </c:pt>
              </c:numCache>
            </c:numRef>
          </c:cat>
          <c:val>
            <c:numRef>
              <c:f>'All DATA'!$Q$2:$Q$2729</c:f>
              <c:numCache>
                <c:formatCode>General</c:formatCode>
                <c:ptCount val="2728"/>
                <c:pt idx="0">
                  <c:v>34.226500000000001</c:v>
                </c:pt>
                <c:pt idx="1">
                  <c:v>94.632625000000004</c:v>
                </c:pt>
                <c:pt idx="2">
                  <c:v>84.136775</c:v>
                </c:pt>
                <c:pt idx="3">
                  <c:v>63.578025641025597</c:v>
                </c:pt>
                <c:pt idx="4">
                  <c:v>67.215725000000006</c:v>
                </c:pt>
                <c:pt idx="5">
                  <c:v>79.053349999999995</c:v>
                </c:pt>
                <c:pt idx="6">
                  <c:v>93.343950000000007</c:v>
                </c:pt>
                <c:pt idx="7">
                  <c:v>76.596725000000006</c:v>
                </c:pt>
                <c:pt idx="8">
                  <c:v>90.176074999999997</c:v>
                </c:pt>
                <c:pt idx="9">
                  <c:v>102.19309999999901</c:v>
                </c:pt>
                <c:pt idx="10">
                  <c:v>118.936525</c:v>
                </c:pt>
                <c:pt idx="11">
                  <c:v>120.400174999999</c:v>
                </c:pt>
                <c:pt idx="12">
                  <c:v>132.14590000000001</c:v>
                </c:pt>
                <c:pt idx="13">
                  <c:v>133.20448717948699</c:v>
                </c:pt>
                <c:pt idx="14">
                  <c:v>133.40649999999999</c:v>
                </c:pt>
                <c:pt idx="15">
                  <c:v>133.12335897435801</c:v>
                </c:pt>
                <c:pt idx="16">
                  <c:v>133.48235</c:v>
                </c:pt>
                <c:pt idx="17">
                  <c:v>132.02019999999999</c:v>
                </c:pt>
                <c:pt idx="18">
                  <c:v>133.614128205128</c:v>
                </c:pt>
                <c:pt idx="19">
                  <c:v>134.753322580645</c:v>
                </c:pt>
                <c:pt idx="20">
                  <c:v>134.829777777777</c:v>
                </c:pt>
                <c:pt idx="21">
                  <c:v>134.8811</c:v>
                </c:pt>
                <c:pt idx="22">
                  <c:v>134.95362499999999</c:v>
                </c:pt>
                <c:pt idx="23">
                  <c:v>135</c:v>
                </c:pt>
                <c:pt idx="24">
                  <c:v>135</c:v>
                </c:pt>
                <c:pt idx="25">
                  <c:v>134.63460000000001</c:v>
                </c:pt>
                <c:pt idx="26">
                  <c:v>134.96437499999999</c:v>
                </c:pt>
                <c:pt idx="27">
                  <c:v>135</c:v>
                </c:pt>
                <c:pt idx="28">
                  <c:v>135</c:v>
                </c:pt>
                <c:pt idx="29">
                  <c:v>135</c:v>
                </c:pt>
                <c:pt idx="30">
                  <c:v>134.96099999999899</c:v>
                </c:pt>
                <c:pt idx="31">
                  <c:v>134.76390000000001</c:v>
                </c:pt>
                <c:pt idx="32">
                  <c:v>133.88154166666601</c:v>
                </c:pt>
                <c:pt idx="33">
                  <c:v>132.24539999999999</c:v>
                </c:pt>
                <c:pt idx="34">
                  <c:v>133.42907499999899</c:v>
                </c:pt>
                <c:pt idx="35">
                  <c:v>132.76837499999999</c:v>
                </c:pt>
                <c:pt idx="36">
                  <c:v>134.99879999999999</c:v>
                </c:pt>
                <c:pt idx="37">
                  <c:v>135</c:v>
                </c:pt>
                <c:pt idx="38">
                  <c:v>135</c:v>
                </c:pt>
                <c:pt idx="39">
                  <c:v>135</c:v>
                </c:pt>
                <c:pt idx="40">
                  <c:v>135</c:v>
                </c:pt>
                <c:pt idx="41">
                  <c:v>135</c:v>
                </c:pt>
                <c:pt idx="42">
                  <c:v>135</c:v>
                </c:pt>
                <c:pt idx="43">
                  <c:v>135</c:v>
                </c:pt>
                <c:pt idx="44">
                  <c:v>135</c:v>
                </c:pt>
                <c:pt idx="45">
                  <c:v>135</c:v>
                </c:pt>
                <c:pt idx="46">
                  <c:v>135</c:v>
                </c:pt>
                <c:pt idx="47">
                  <c:v>135</c:v>
                </c:pt>
                <c:pt idx="48">
                  <c:v>135</c:v>
                </c:pt>
                <c:pt idx="49">
                  <c:v>135</c:v>
                </c:pt>
                <c:pt idx="50">
                  <c:v>135</c:v>
                </c:pt>
                <c:pt idx="51">
                  <c:v>135</c:v>
                </c:pt>
                <c:pt idx="52">
                  <c:v>135</c:v>
                </c:pt>
                <c:pt idx="53">
                  <c:v>135</c:v>
                </c:pt>
                <c:pt idx="54">
                  <c:v>135</c:v>
                </c:pt>
                <c:pt idx="55">
                  <c:v>135</c:v>
                </c:pt>
                <c:pt idx="56">
                  <c:v>135</c:v>
                </c:pt>
                <c:pt idx="57">
                  <c:v>135</c:v>
                </c:pt>
                <c:pt idx="58">
                  <c:v>135</c:v>
                </c:pt>
                <c:pt idx="59">
                  <c:v>135</c:v>
                </c:pt>
                <c:pt idx="60">
                  <c:v>135</c:v>
                </c:pt>
                <c:pt idx="61">
                  <c:v>135</c:v>
                </c:pt>
                <c:pt idx="62">
                  <c:v>135</c:v>
                </c:pt>
                <c:pt idx="63">
                  <c:v>135</c:v>
                </c:pt>
                <c:pt idx="64">
                  <c:v>135</c:v>
                </c:pt>
                <c:pt idx="65">
                  <c:v>135</c:v>
                </c:pt>
                <c:pt idx="66">
                  <c:v>135</c:v>
                </c:pt>
                <c:pt idx="67">
                  <c:v>135</c:v>
                </c:pt>
                <c:pt idx="68">
                  <c:v>135</c:v>
                </c:pt>
                <c:pt idx="69">
                  <c:v>135</c:v>
                </c:pt>
                <c:pt idx="70">
                  <c:v>135</c:v>
                </c:pt>
                <c:pt idx="71">
                  <c:v>135</c:v>
                </c:pt>
                <c:pt idx="72">
                  <c:v>135</c:v>
                </c:pt>
                <c:pt idx="73">
                  <c:v>135</c:v>
                </c:pt>
                <c:pt idx="74">
                  <c:v>135</c:v>
                </c:pt>
                <c:pt idx="75">
                  <c:v>135</c:v>
                </c:pt>
                <c:pt idx="76">
                  <c:v>135</c:v>
                </c:pt>
                <c:pt idx="77">
                  <c:v>135</c:v>
                </c:pt>
                <c:pt idx="78">
                  <c:v>135</c:v>
                </c:pt>
                <c:pt idx="79">
                  <c:v>135</c:v>
                </c:pt>
                <c:pt idx="80">
                  <c:v>135</c:v>
                </c:pt>
                <c:pt idx="81">
                  <c:v>135</c:v>
                </c:pt>
                <c:pt idx="82">
                  <c:v>135</c:v>
                </c:pt>
                <c:pt idx="83">
                  <c:v>135</c:v>
                </c:pt>
                <c:pt idx="84">
                  <c:v>135</c:v>
                </c:pt>
                <c:pt idx="85">
                  <c:v>135</c:v>
                </c:pt>
                <c:pt idx="86">
                  <c:v>135</c:v>
                </c:pt>
                <c:pt idx="87">
                  <c:v>135</c:v>
                </c:pt>
                <c:pt idx="88">
                  <c:v>135</c:v>
                </c:pt>
                <c:pt idx="89">
                  <c:v>135</c:v>
                </c:pt>
                <c:pt idx="90">
                  <c:v>135</c:v>
                </c:pt>
                <c:pt idx="91">
                  <c:v>135</c:v>
                </c:pt>
                <c:pt idx="92">
                  <c:v>135</c:v>
                </c:pt>
                <c:pt idx="93">
                  <c:v>135</c:v>
                </c:pt>
                <c:pt idx="94">
                  <c:v>135</c:v>
                </c:pt>
                <c:pt idx="95">
                  <c:v>135</c:v>
                </c:pt>
                <c:pt idx="96">
                  <c:v>135</c:v>
                </c:pt>
                <c:pt idx="97">
                  <c:v>135</c:v>
                </c:pt>
                <c:pt idx="98">
                  <c:v>135</c:v>
                </c:pt>
                <c:pt idx="99">
                  <c:v>135</c:v>
                </c:pt>
                <c:pt idx="100">
                  <c:v>135</c:v>
                </c:pt>
                <c:pt idx="101">
                  <c:v>135</c:v>
                </c:pt>
                <c:pt idx="102">
                  <c:v>135</c:v>
                </c:pt>
                <c:pt idx="103">
                  <c:v>135</c:v>
                </c:pt>
                <c:pt idx="104">
                  <c:v>135</c:v>
                </c:pt>
                <c:pt idx="105">
                  <c:v>135</c:v>
                </c:pt>
                <c:pt idx="106">
                  <c:v>135</c:v>
                </c:pt>
                <c:pt idx="107">
                  <c:v>135</c:v>
                </c:pt>
                <c:pt idx="108">
                  <c:v>135</c:v>
                </c:pt>
                <c:pt idx="109">
                  <c:v>135</c:v>
                </c:pt>
                <c:pt idx="110">
                  <c:v>135</c:v>
                </c:pt>
                <c:pt idx="111">
                  <c:v>135</c:v>
                </c:pt>
                <c:pt idx="112">
                  <c:v>135</c:v>
                </c:pt>
                <c:pt idx="113">
                  <c:v>135</c:v>
                </c:pt>
                <c:pt idx="114">
                  <c:v>135</c:v>
                </c:pt>
                <c:pt idx="115">
                  <c:v>135</c:v>
                </c:pt>
                <c:pt idx="116">
                  <c:v>135</c:v>
                </c:pt>
                <c:pt idx="117">
                  <c:v>135</c:v>
                </c:pt>
                <c:pt idx="118">
                  <c:v>135</c:v>
                </c:pt>
                <c:pt idx="119">
                  <c:v>134.99816666666601</c:v>
                </c:pt>
                <c:pt idx="120">
                  <c:v>135</c:v>
                </c:pt>
                <c:pt idx="121">
                  <c:v>134.98128571428501</c:v>
                </c:pt>
                <c:pt idx="122">
                  <c:v>135</c:v>
                </c:pt>
                <c:pt idx="123">
                  <c:v>135</c:v>
                </c:pt>
                <c:pt idx="124">
                  <c:v>135</c:v>
                </c:pt>
                <c:pt idx="125">
                  <c:v>134.945666666666</c:v>
                </c:pt>
                <c:pt idx="126">
                  <c:v>135</c:v>
                </c:pt>
                <c:pt idx="127">
                  <c:v>134.956444444444</c:v>
                </c:pt>
                <c:pt idx="128">
                  <c:v>135</c:v>
                </c:pt>
                <c:pt idx="129">
                  <c:v>134.94077777777699</c:v>
                </c:pt>
                <c:pt idx="130">
                  <c:v>134.96871428571399</c:v>
                </c:pt>
                <c:pt idx="131">
                  <c:v>134.9982</c:v>
                </c:pt>
                <c:pt idx="132">
                  <c:v>134.96799999999999</c:v>
                </c:pt>
                <c:pt idx="133">
                  <c:v>134.94441176470499</c:v>
                </c:pt>
                <c:pt idx="134">
                  <c:v>134.9384</c:v>
                </c:pt>
                <c:pt idx="135">
                  <c:v>134.94807142857101</c:v>
                </c:pt>
                <c:pt idx="136">
                  <c:v>134.96733333333299</c:v>
                </c:pt>
                <c:pt idx="137">
                  <c:v>134.94125</c:v>
                </c:pt>
                <c:pt idx="138">
                  <c:v>134.9341</c:v>
                </c:pt>
                <c:pt idx="139">
                  <c:v>134.96222222222201</c:v>
                </c:pt>
                <c:pt idx="140">
                  <c:v>134.92250000000001</c:v>
                </c:pt>
                <c:pt idx="141">
                  <c:v>134.983</c:v>
                </c:pt>
                <c:pt idx="142">
                  <c:v>135</c:v>
                </c:pt>
                <c:pt idx="143">
                  <c:v>134.87887499999999</c:v>
                </c:pt>
                <c:pt idx="144">
                  <c:v>134.962111111111</c:v>
                </c:pt>
                <c:pt idx="145">
                  <c:v>134.97357142857101</c:v>
                </c:pt>
                <c:pt idx="146">
                  <c:v>135</c:v>
                </c:pt>
                <c:pt idx="147">
                  <c:v>135</c:v>
                </c:pt>
                <c:pt idx="148">
                  <c:v>135</c:v>
                </c:pt>
                <c:pt idx="149">
                  <c:v>135</c:v>
                </c:pt>
                <c:pt idx="150">
                  <c:v>135</c:v>
                </c:pt>
                <c:pt idx="151">
                  <c:v>135</c:v>
                </c:pt>
                <c:pt idx="152">
                  <c:v>135</c:v>
                </c:pt>
                <c:pt idx="153">
                  <c:v>135</c:v>
                </c:pt>
                <c:pt idx="154">
                  <c:v>135</c:v>
                </c:pt>
                <c:pt idx="155">
                  <c:v>135</c:v>
                </c:pt>
                <c:pt idx="156">
                  <c:v>135</c:v>
                </c:pt>
                <c:pt idx="157">
                  <c:v>135</c:v>
                </c:pt>
                <c:pt idx="158">
                  <c:v>135</c:v>
                </c:pt>
                <c:pt idx="159">
                  <c:v>135</c:v>
                </c:pt>
                <c:pt idx="160">
                  <c:v>135</c:v>
                </c:pt>
                <c:pt idx="161">
                  <c:v>135</c:v>
                </c:pt>
                <c:pt idx="162">
                  <c:v>135</c:v>
                </c:pt>
                <c:pt idx="163">
                  <c:v>135</c:v>
                </c:pt>
                <c:pt idx="164">
                  <c:v>135</c:v>
                </c:pt>
                <c:pt idx="165">
                  <c:v>135</c:v>
                </c:pt>
                <c:pt idx="166">
                  <c:v>135</c:v>
                </c:pt>
                <c:pt idx="167">
                  <c:v>135</c:v>
                </c:pt>
                <c:pt idx="168">
                  <c:v>135</c:v>
                </c:pt>
                <c:pt idx="169">
                  <c:v>135</c:v>
                </c:pt>
                <c:pt idx="170">
                  <c:v>135</c:v>
                </c:pt>
                <c:pt idx="171">
                  <c:v>135</c:v>
                </c:pt>
                <c:pt idx="172">
                  <c:v>135</c:v>
                </c:pt>
                <c:pt idx="173">
                  <c:v>135</c:v>
                </c:pt>
                <c:pt idx="174">
                  <c:v>135</c:v>
                </c:pt>
                <c:pt idx="175">
                  <c:v>135</c:v>
                </c:pt>
                <c:pt idx="176">
                  <c:v>135</c:v>
                </c:pt>
                <c:pt idx="177">
                  <c:v>135</c:v>
                </c:pt>
                <c:pt idx="178">
                  <c:v>135</c:v>
                </c:pt>
                <c:pt idx="179">
                  <c:v>135</c:v>
                </c:pt>
                <c:pt idx="180">
                  <c:v>135</c:v>
                </c:pt>
                <c:pt idx="181">
                  <c:v>135</c:v>
                </c:pt>
                <c:pt idx="182">
                  <c:v>135</c:v>
                </c:pt>
                <c:pt idx="183">
                  <c:v>135</c:v>
                </c:pt>
                <c:pt idx="184">
                  <c:v>135</c:v>
                </c:pt>
                <c:pt idx="185">
                  <c:v>135</c:v>
                </c:pt>
                <c:pt idx="186">
                  <c:v>135</c:v>
                </c:pt>
                <c:pt idx="187">
                  <c:v>135</c:v>
                </c:pt>
                <c:pt idx="188">
                  <c:v>135</c:v>
                </c:pt>
                <c:pt idx="189">
                  <c:v>135</c:v>
                </c:pt>
                <c:pt idx="190">
                  <c:v>135</c:v>
                </c:pt>
                <c:pt idx="191">
                  <c:v>135</c:v>
                </c:pt>
                <c:pt idx="192">
                  <c:v>135</c:v>
                </c:pt>
                <c:pt idx="193">
                  <c:v>135</c:v>
                </c:pt>
                <c:pt idx="194">
                  <c:v>135</c:v>
                </c:pt>
                <c:pt idx="195">
                  <c:v>135</c:v>
                </c:pt>
                <c:pt idx="196">
                  <c:v>135</c:v>
                </c:pt>
                <c:pt idx="197">
                  <c:v>135</c:v>
                </c:pt>
                <c:pt idx="198">
                  <c:v>135</c:v>
                </c:pt>
                <c:pt idx="199">
                  <c:v>135</c:v>
                </c:pt>
                <c:pt idx="200">
                  <c:v>135</c:v>
                </c:pt>
                <c:pt idx="201">
                  <c:v>135</c:v>
                </c:pt>
                <c:pt idx="202">
                  <c:v>135</c:v>
                </c:pt>
                <c:pt idx="203">
                  <c:v>135</c:v>
                </c:pt>
                <c:pt idx="204">
                  <c:v>135</c:v>
                </c:pt>
                <c:pt idx="205">
                  <c:v>135</c:v>
                </c:pt>
                <c:pt idx="206">
                  <c:v>135</c:v>
                </c:pt>
                <c:pt idx="207">
                  <c:v>135</c:v>
                </c:pt>
                <c:pt idx="208">
                  <c:v>135</c:v>
                </c:pt>
                <c:pt idx="209">
                  <c:v>135</c:v>
                </c:pt>
                <c:pt idx="210">
                  <c:v>135</c:v>
                </c:pt>
                <c:pt idx="211">
                  <c:v>135</c:v>
                </c:pt>
                <c:pt idx="212">
                  <c:v>135</c:v>
                </c:pt>
                <c:pt idx="213">
                  <c:v>135</c:v>
                </c:pt>
                <c:pt idx="214">
                  <c:v>135</c:v>
                </c:pt>
                <c:pt idx="215">
                  <c:v>135</c:v>
                </c:pt>
                <c:pt idx="216">
                  <c:v>135</c:v>
                </c:pt>
                <c:pt idx="217">
                  <c:v>135</c:v>
                </c:pt>
                <c:pt idx="218">
                  <c:v>135</c:v>
                </c:pt>
                <c:pt idx="219">
                  <c:v>135</c:v>
                </c:pt>
                <c:pt idx="220">
                  <c:v>135</c:v>
                </c:pt>
                <c:pt idx="221">
                  <c:v>135</c:v>
                </c:pt>
                <c:pt idx="222">
                  <c:v>135</c:v>
                </c:pt>
                <c:pt idx="223">
                  <c:v>135</c:v>
                </c:pt>
                <c:pt idx="224">
                  <c:v>135</c:v>
                </c:pt>
                <c:pt idx="225">
                  <c:v>135</c:v>
                </c:pt>
                <c:pt idx="226">
                  <c:v>135</c:v>
                </c:pt>
                <c:pt idx="227">
                  <c:v>135</c:v>
                </c:pt>
                <c:pt idx="228">
                  <c:v>135</c:v>
                </c:pt>
                <c:pt idx="229">
                  <c:v>135</c:v>
                </c:pt>
                <c:pt idx="230">
                  <c:v>135</c:v>
                </c:pt>
                <c:pt idx="231">
                  <c:v>135</c:v>
                </c:pt>
                <c:pt idx="232">
                  <c:v>135</c:v>
                </c:pt>
                <c:pt idx="233">
                  <c:v>135</c:v>
                </c:pt>
                <c:pt idx="234">
                  <c:v>135</c:v>
                </c:pt>
                <c:pt idx="235">
                  <c:v>135</c:v>
                </c:pt>
                <c:pt idx="236">
                  <c:v>135</c:v>
                </c:pt>
                <c:pt idx="237">
                  <c:v>135</c:v>
                </c:pt>
                <c:pt idx="238">
                  <c:v>135</c:v>
                </c:pt>
                <c:pt idx="239">
                  <c:v>135</c:v>
                </c:pt>
                <c:pt idx="240">
                  <c:v>135</c:v>
                </c:pt>
                <c:pt idx="241">
                  <c:v>135</c:v>
                </c:pt>
                <c:pt idx="242">
                  <c:v>135</c:v>
                </c:pt>
                <c:pt idx="243">
                  <c:v>135</c:v>
                </c:pt>
                <c:pt idx="244">
                  <c:v>135</c:v>
                </c:pt>
                <c:pt idx="245">
                  <c:v>135</c:v>
                </c:pt>
                <c:pt idx="246">
                  <c:v>135</c:v>
                </c:pt>
                <c:pt idx="247">
                  <c:v>135</c:v>
                </c:pt>
                <c:pt idx="248">
                  <c:v>135</c:v>
                </c:pt>
                <c:pt idx="249">
                  <c:v>135</c:v>
                </c:pt>
                <c:pt idx="250">
                  <c:v>135</c:v>
                </c:pt>
                <c:pt idx="251">
                  <c:v>135</c:v>
                </c:pt>
                <c:pt idx="252">
                  <c:v>135</c:v>
                </c:pt>
                <c:pt idx="253">
                  <c:v>135</c:v>
                </c:pt>
                <c:pt idx="254">
                  <c:v>135</c:v>
                </c:pt>
                <c:pt idx="255">
                  <c:v>135</c:v>
                </c:pt>
                <c:pt idx="256">
                  <c:v>135</c:v>
                </c:pt>
                <c:pt idx="257">
                  <c:v>135</c:v>
                </c:pt>
                <c:pt idx="258">
                  <c:v>135</c:v>
                </c:pt>
                <c:pt idx="259">
                  <c:v>135</c:v>
                </c:pt>
                <c:pt idx="260">
                  <c:v>135</c:v>
                </c:pt>
                <c:pt idx="261">
                  <c:v>135</c:v>
                </c:pt>
                <c:pt idx="262">
                  <c:v>135</c:v>
                </c:pt>
                <c:pt idx="263">
                  <c:v>135</c:v>
                </c:pt>
                <c:pt idx="264">
                  <c:v>135</c:v>
                </c:pt>
                <c:pt idx="265">
                  <c:v>135</c:v>
                </c:pt>
                <c:pt idx="266">
                  <c:v>135</c:v>
                </c:pt>
                <c:pt idx="267">
                  <c:v>135</c:v>
                </c:pt>
                <c:pt idx="268">
                  <c:v>135</c:v>
                </c:pt>
                <c:pt idx="269">
                  <c:v>135</c:v>
                </c:pt>
                <c:pt idx="270">
                  <c:v>135</c:v>
                </c:pt>
                <c:pt idx="271">
                  <c:v>135</c:v>
                </c:pt>
                <c:pt idx="272">
                  <c:v>135</c:v>
                </c:pt>
                <c:pt idx="273">
                  <c:v>135</c:v>
                </c:pt>
                <c:pt idx="274">
                  <c:v>135</c:v>
                </c:pt>
                <c:pt idx="275">
                  <c:v>135</c:v>
                </c:pt>
                <c:pt idx="276">
                  <c:v>135</c:v>
                </c:pt>
                <c:pt idx="277">
                  <c:v>135</c:v>
                </c:pt>
                <c:pt idx="278">
                  <c:v>135</c:v>
                </c:pt>
                <c:pt idx="279">
                  <c:v>135</c:v>
                </c:pt>
                <c:pt idx="280">
                  <c:v>135</c:v>
                </c:pt>
                <c:pt idx="281">
                  <c:v>135</c:v>
                </c:pt>
                <c:pt idx="282">
                  <c:v>135</c:v>
                </c:pt>
                <c:pt idx="283">
                  <c:v>135</c:v>
                </c:pt>
                <c:pt idx="284">
                  <c:v>135</c:v>
                </c:pt>
                <c:pt idx="285">
                  <c:v>135</c:v>
                </c:pt>
                <c:pt idx="286">
                  <c:v>135</c:v>
                </c:pt>
                <c:pt idx="287">
                  <c:v>135</c:v>
                </c:pt>
                <c:pt idx="288">
                  <c:v>135</c:v>
                </c:pt>
                <c:pt idx="289">
                  <c:v>135</c:v>
                </c:pt>
                <c:pt idx="290">
                  <c:v>135</c:v>
                </c:pt>
                <c:pt idx="291">
                  <c:v>135</c:v>
                </c:pt>
                <c:pt idx="292">
                  <c:v>135</c:v>
                </c:pt>
                <c:pt idx="293">
                  <c:v>135</c:v>
                </c:pt>
                <c:pt idx="294">
                  <c:v>135</c:v>
                </c:pt>
                <c:pt idx="295">
                  <c:v>135</c:v>
                </c:pt>
                <c:pt idx="296">
                  <c:v>135</c:v>
                </c:pt>
                <c:pt idx="297">
                  <c:v>135</c:v>
                </c:pt>
                <c:pt idx="298">
                  <c:v>135</c:v>
                </c:pt>
                <c:pt idx="299">
                  <c:v>135</c:v>
                </c:pt>
                <c:pt idx="300">
                  <c:v>135</c:v>
                </c:pt>
                <c:pt idx="301">
                  <c:v>135</c:v>
                </c:pt>
                <c:pt idx="302">
                  <c:v>135</c:v>
                </c:pt>
                <c:pt idx="303">
                  <c:v>135</c:v>
                </c:pt>
                <c:pt idx="304">
                  <c:v>135</c:v>
                </c:pt>
                <c:pt idx="305">
                  <c:v>135</c:v>
                </c:pt>
                <c:pt idx="306">
                  <c:v>135</c:v>
                </c:pt>
                <c:pt idx="307">
                  <c:v>135</c:v>
                </c:pt>
                <c:pt idx="308">
                  <c:v>135</c:v>
                </c:pt>
                <c:pt idx="309">
                  <c:v>135</c:v>
                </c:pt>
                <c:pt idx="310">
                  <c:v>135</c:v>
                </c:pt>
                <c:pt idx="311">
                  <c:v>135</c:v>
                </c:pt>
                <c:pt idx="312">
                  <c:v>135</c:v>
                </c:pt>
                <c:pt idx="313">
                  <c:v>135</c:v>
                </c:pt>
                <c:pt idx="314">
                  <c:v>135</c:v>
                </c:pt>
                <c:pt idx="315">
                  <c:v>135</c:v>
                </c:pt>
                <c:pt idx="316">
                  <c:v>135</c:v>
                </c:pt>
                <c:pt idx="317">
                  <c:v>135</c:v>
                </c:pt>
                <c:pt idx="318">
                  <c:v>135</c:v>
                </c:pt>
                <c:pt idx="319">
                  <c:v>135</c:v>
                </c:pt>
                <c:pt idx="320">
                  <c:v>135</c:v>
                </c:pt>
                <c:pt idx="321">
                  <c:v>135</c:v>
                </c:pt>
                <c:pt idx="322">
                  <c:v>135</c:v>
                </c:pt>
                <c:pt idx="323">
                  <c:v>135</c:v>
                </c:pt>
                <c:pt idx="324">
                  <c:v>135</c:v>
                </c:pt>
                <c:pt idx="325">
                  <c:v>135</c:v>
                </c:pt>
                <c:pt idx="326">
                  <c:v>135</c:v>
                </c:pt>
                <c:pt idx="327">
                  <c:v>135</c:v>
                </c:pt>
                <c:pt idx="328">
                  <c:v>135</c:v>
                </c:pt>
                <c:pt idx="329">
                  <c:v>135</c:v>
                </c:pt>
                <c:pt idx="330">
                  <c:v>135</c:v>
                </c:pt>
                <c:pt idx="331">
                  <c:v>135</c:v>
                </c:pt>
                <c:pt idx="332">
                  <c:v>135</c:v>
                </c:pt>
                <c:pt idx="333">
                  <c:v>135</c:v>
                </c:pt>
                <c:pt idx="334">
                  <c:v>135</c:v>
                </c:pt>
                <c:pt idx="335">
                  <c:v>135</c:v>
                </c:pt>
                <c:pt idx="336">
                  <c:v>135</c:v>
                </c:pt>
                <c:pt idx="337">
                  <c:v>135</c:v>
                </c:pt>
                <c:pt idx="338">
                  <c:v>135</c:v>
                </c:pt>
                <c:pt idx="339">
                  <c:v>135</c:v>
                </c:pt>
                <c:pt idx="340">
                  <c:v>135</c:v>
                </c:pt>
                <c:pt idx="341">
                  <c:v>135</c:v>
                </c:pt>
                <c:pt idx="342">
                  <c:v>135</c:v>
                </c:pt>
                <c:pt idx="343">
                  <c:v>135</c:v>
                </c:pt>
                <c:pt idx="344">
                  <c:v>135</c:v>
                </c:pt>
                <c:pt idx="345">
                  <c:v>135</c:v>
                </c:pt>
                <c:pt idx="346">
                  <c:v>135</c:v>
                </c:pt>
                <c:pt idx="347">
                  <c:v>135</c:v>
                </c:pt>
                <c:pt idx="348">
                  <c:v>135</c:v>
                </c:pt>
                <c:pt idx="349">
                  <c:v>135</c:v>
                </c:pt>
                <c:pt idx="350">
                  <c:v>135</c:v>
                </c:pt>
                <c:pt idx="351">
                  <c:v>135</c:v>
                </c:pt>
                <c:pt idx="352">
                  <c:v>135</c:v>
                </c:pt>
                <c:pt idx="353">
                  <c:v>135</c:v>
                </c:pt>
                <c:pt idx="354">
                  <c:v>135</c:v>
                </c:pt>
                <c:pt idx="355">
                  <c:v>135</c:v>
                </c:pt>
                <c:pt idx="356">
                  <c:v>135</c:v>
                </c:pt>
                <c:pt idx="357">
                  <c:v>135</c:v>
                </c:pt>
                <c:pt idx="358">
                  <c:v>135</c:v>
                </c:pt>
                <c:pt idx="359">
                  <c:v>135</c:v>
                </c:pt>
                <c:pt idx="360">
                  <c:v>135</c:v>
                </c:pt>
                <c:pt idx="361">
                  <c:v>135</c:v>
                </c:pt>
                <c:pt idx="362">
                  <c:v>135</c:v>
                </c:pt>
                <c:pt idx="363">
                  <c:v>135</c:v>
                </c:pt>
                <c:pt idx="364">
                  <c:v>135</c:v>
                </c:pt>
                <c:pt idx="365">
                  <c:v>135</c:v>
                </c:pt>
                <c:pt idx="366">
                  <c:v>135</c:v>
                </c:pt>
                <c:pt idx="367">
                  <c:v>135</c:v>
                </c:pt>
                <c:pt idx="368">
                  <c:v>135</c:v>
                </c:pt>
                <c:pt idx="369">
                  <c:v>135</c:v>
                </c:pt>
                <c:pt idx="370">
                  <c:v>135</c:v>
                </c:pt>
                <c:pt idx="371">
                  <c:v>135</c:v>
                </c:pt>
                <c:pt idx="372">
                  <c:v>135</c:v>
                </c:pt>
                <c:pt idx="373">
                  <c:v>135</c:v>
                </c:pt>
                <c:pt idx="374">
                  <c:v>135</c:v>
                </c:pt>
                <c:pt idx="375">
                  <c:v>135</c:v>
                </c:pt>
                <c:pt idx="376">
                  <c:v>135</c:v>
                </c:pt>
                <c:pt idx="377">
                  <c:v>135</c:v>
                </c:pt>
                <c:pt idx="378">
                  <c:v>135</c:v>
                </c:pt>
                <c:pt idx="379">
                  <c:v>135</c:v>
                </c:pt>
                <c:pt idx="380">
                  <c:v>135</c:v>
                </c:pt>
                <c:pt idx="381">
                  <c:v>135</c:v>
                </c:pt>
                <c:pt idx="382">
                  <c:v>135</c:v>
                </c:pt>
                <c:pt idx="383">
                  <c:v>135</c:v>
                </c:pt>
                <c:pt idx="384">
                  <c:v>135</c:v>
                </c:pt>
                <c:pt idx="385">
                  <c:v>135</c:v>
                </c:pt>
                <c:pt idx="386">
                  <c:v>135</c:v>
                </c:pt>
                <c:pt idx="387">
                  <c:v>135</c:v>
                </c:pt>
                <c:pt idx="388">
                  <c:v>135</c:v>
                </c:pt>
                <c:pt idx="389">
                  <c:v>135</c:v>
                </c:pt>
                <c:pt idx="390">
                  <c:v>135</c:v>
                </c:pt>
                <c:pt idx="391">
                  <c:v>135</c:v>
                </c:pt>
                <c:pt idx="392">
                  <c:v>135</c:v>
                </c:pt>
                <c:pt idx="393">
                  <c:v>135</c:v>
                </c:pt>
                <c:pt idx="394">
                  <c:v>135</c:v>
                </c:pt>
                <c:pt idx="395">
                  <c:v>135</c:v>
                </c:pt>
                <c:pt idx="396">
                  <c:v>135</c:v>
                </c:pt>
                <c:pt idx="397">
                  <c:v>135</c:v>
                </c:pt>
                <c:pt idx="398">
                  <c:v>135</c:v>
                </c:pt>
                <c:pt idx="399">
                  <c:v>135</c:v>
                </c:pt>
                <c:pt idx="400">
                  <c:v>135</c:v>
                </c:pt>
                <c:pt idx="401">
                  <c:v>135</c:v>
                </c:pt>
                <c:pt idx="402">
                  <c:v>135</c:v>
                </c:pt>
                <c:pt idx="403">
                  <c:v>135</c:v>
                </c:pt>
                <c:pt idx="404">
                  <c:v>135</c:v>
                </c:pt>
                <c:pt idx="405">
                  <c:v>135</c:v>
                </c:pt>
                <c:pt idx="406">
                  <c:v>135</c:v>
                </c:pt>
                <c:pt idx="407">
                  <c:v>135</c:v>
                </c:pt>
                <c:pt idx="408">
                  <c:v>135</c:v>
                </c:pt>
                <c:pt idx="409">
                  <c:v>135</c:v>
                </c:pt>
                <c:pt idx="410">
                  <c:v>135</c:v>
                </c:pt>
                <c:pt idx="411">
                  <c:v>135</c:v>
                </c:pt>
                <c:pt idx="412">
                  <c:v>135</c:v>
                </c:pt>
                <c:pt idx="413">
                  <c:v>135</c:v>
                </c:pt>
                <c:pt idx="414">
                  <c:v>135</c:v>
                </c:pt>
                <c:pt idx="415">
                  <c:v>135</c:v>
                </c:pt>
                <c:pt idx="416">
                  <c:v>135</c:v>
                </c:pt>
                <c:pt idx="417">
                  <c:v>135</c:v>
                </c:pt>
                <c:pt idx="418">
                  <c:v>135</c:v>
                </c:pt>
                <c:pt idx="419">
                  <c:v>135</c:v>
                </c:pt>
                <c:pt idx="420">
                  <c:v>135</c:v>
                </c:pt>
                <c:pt idx="421">
                  <c:v>135</c:v>
                </c:pt>
                <c:pt idx="422">
                  <c:v>135</c:v>
                </c:pt>
                <c:pt idx="423">
                  <c:v>135</c:v>
                </c:pt>
                <c:pt idx="424">
                  <c:v>135</c:v>
                </c:pt>
                <c:pt idx="425">
                  <c:v>38.269911764705803</c:v>
                </c:pt>
                <c:pt idx="426">
                  <c:v>134.810571428571</c:v>
                </c:pt>
                <c:pt idx="427">
                  <c:v>135</c:v>
                </c:pt>
                <c:pt idx="428">
                  <c:v>135</c:v>
                </c:pt>
                <c:pt idx="429">
                  <c:v>135</c:v>
                </c:pt>
                <c:pt idx="430">
                  <c:v>135</c:v>
                </c:pt>
                <c:pt idx="431">
                  <c:v>135</c:v>
                </c:pt>
                <c:pt idx="432">
                  <c:v>135</c:v>
                </c:pt>
                <c:pt idx="433">
                  <c:v>135</c:v>
                </c:pt>
                <c:pt idx="434">
                  <c:v>135</c:v>
                </c:pt>
                <c:pt idx="435">
                  <c:v>135</c:v>
                </c:pt>
                <c:pt idx="436">
                  <c:v>135</c:v>
                </c:pt>
                <c:pt idx="437">
                  <c:v>135</c:v>
                </c:pt>
                <c:pt idx="438">
                  <c:v>135</c:v>
                </c:pt>
                <c:pt idx="439">
                  <c:v>135</c:v>
                </c:pt>
                <c:pt idx="440">
                  <c:v>135</c:v>
                </c:pt>
                <c:pt idx="441">
                  <c:v>135</c:v>
                </c:pt>
                <c:pt idx="442">
                  <c:v>135</c:v>
                </c:pt>
                <c:pt idx="443">
                  <c:v>135</c:v>
                </c:pt>
                <c:pt idx="444">
                  <c:v>135</c:v>
                </c:pt>
                <c:pt idx="445">
                  <c:v>135</c:v>
                </c:pt>
                <c:pt idx="446">
                  <c:v>135</c:v>
                </c:pt>
                <c:pt idx="447">
                  <c:v>135</c:v>
                </c:pt>
                <c:pt idx="448">
                  <c:v>135</c:v>
                </c:pt>
                <c:pt idx="449">
                  <c:v>135</c:v>
                </c:pt>
                <c:pt idx="450">
                  <c:v>135</c:v>
                </c:pt>
                <c:pt idx="451">
                  <c:v>135</c:v>
                </c:pt>
                <c:pt idx="452">
                  <c:v>135</c:v>
                </c:pt>
                <c:pt idx="453">
                  <c:v>135</c:v>
                </c:pt>
                <c:pt idx="454">
                  <c:v>135</c:v>
                </c:pt>
                <c:pt idx="455">
                  <c:v>135</c:v>
                </c:pt>
                <c:pt idx="456">
                  <c:v>135</c:v>
                </c:pt>
                <c:pt idx="457">
                  <c:v>135</c:v>
                </c:pt>
                <c:pt idx="458">
                  <c:v>135</c:v>
                </c:pt>
                <c:pt idx="459">
                  <c:v>135</c:v>
                </c:pt>
                <c:pt idx="460">
                  <c:v>135</c:v>
                </c:pt>
                <c:pt idx="461">
                  <c:v>135</c:v>
                </c:pt>
                <c:pt idx="462">
                  <c:v>135</c:v>
                </c:pt>
                <c:pt idx="463">
                  <c:v>135</c:v>
                </c:pt>
                <c:pt idx="464">
                  <c:v>135</c:v>
                </c:pt>
                <c:pt idx="465">
                  <c:v>135</c:v>
                </c:pt>
                <c:pt idx="466">
                  <c:v>135</c:v>
                </c:pt>
                <c:pt idx="467">
                  <c:v>135</c:v>
                </c:pt>
                <c:pt idx="468">
                  <c:v>135</c:v>
                </c:pt>
                <c:pt idx="469">
                  <c:v>135</c:v>
                </c:pt>
                <c:pt idx="470">
                  <c:v>135</c:v>
                </c:pt>
                <c:pt idx="471">
                  <c:v>135</c:v>
                </c:pt>
                <c:pt idx="472">
                  <c:v>135</c:v>
                </c:pt>
                <c:pt idx="473">
                  <c:v>135</c:v>
                </c:pt>
                <c:pt idx="474">
                  <c:v>135</c:v>
                </c:pt>
                <c:pt idx="475">
                  <c:v>135</c:v>
                </c:pt>
                <c:pt idx="476">
                  <c:v>135</c:v>
                </c:pt>
                <c:pt idx="477">
                  <c:v>135</c:v>
                </c:pt>
                <c:pt idx="478">
                  <c:v>135</c:v>
                </c:pt>
                <c:pt idx="479">
                  <c:v>135</c:v>
                </c:pt>
                <c:pt idx="480">
                  <c:v>135</c:v>
                </c:pt>
                <c:pt idx="481">
                  <c:v>135</c:v>
                </c:pt>
                <c:pt idx="482">
                  <c:v>135</c:v>
                </c:pt>
                <c:pt idx="483">
                  <c:v>135</c:v>
                </c:pt>
                <c:pt idx="484">
                  <c:v>135</c:v>
                </c:pt>
                <c:pt idx="485">
                  <c:v>135</c:v>
                </c:pt>
                <c:pt idx="486">
                  <c:v>135</c:v>
                </c:pt>
                <c:pt idx="487">
                  <c:v>135</c:v>
                </c:pt>
                <c:pt idx="488">
                  <c:v>135</c:v>
                </c:pt>
                <c:pt idx="489">
                  <c:v>135</c:v>
                </c:pt>
                <c:pt idx="490">
                  <c:v>135</c:v>
                </c:pt>
                <c:pt idx="491">
                  <c:v>135</c:v>
                </c:pt>
                <c:pt idx="492">
                  <c:v>135</c:v>
                </c:pt>
                <c:pt idx="493">
                  <c:v>135</c:v>
                </c:pt>
                <c:pt idx="494">
                  <c:v>135</c:v>
                </c:pt>
                <c:pt idx="495">
                  <c:v>135</c:v>
                </c:pt>
                <c:pt idx="496">
                  <c:v>135</c:v>
                </c:pt>
                <c:pt idx="497">
                  <c:v>135</c:v>
                </c:pt>
                <c:pt idx="498">
                  <c:v>135</c:v>
                </c:pt>
                <c:pt idx="499">
                  <c:v>135</c:v>
                </c:pt>
                <c:pt idx="500">
                  <c:v>135</c:v>
                </c:pt>
                <c:pt idx="501">
                  <c:v>135</c:v>
                </c:pt>
                <c:pt idx="502">
                  <c:v>135</c:v>
                </c:pt>
                <c:pt idx="503">
                  <c:v>135</c:v>
                </c:pt>
                <c:pt idx="504">
                  <c:v>135</c:v>
                </c:pt>
                <c:pt idx="505">
                  <c:v>135</c:v>
                </c:pt>
                <c:pt idx="506">
                  <c:v>135</c:v>
                </c:pt>
                <c:pt idx="507">
                  <c:v>135</c:v>
                </c:pt>
                <c:pt idx="508">
                  <c:v>135</c:v>
                </c:pt>
                <c:pt idx="509">
                  <c:v>135</c:v>
                </c:pt>
                <c:pt idx="510">
                  <c:v>135</c:v>
                </c:pt>
                <c:pt idx="511">
                  <c:v>135</c:v>
                </c:pt>
                <c:pt idx="512">
                  <c:v>135</c:v>
                </c:pt>
                <c:pt idx="513">
                  <c:v>135</c:v>
                </c:pt>
                <c:pt idx="514">
                  <c:v>135</c:v>
                </c:pt>
                <c:pt idx="515">
                  <c:v>103.129</c:v>
                </c:pt>
                <c:pt idx="516">
                  <c:v>25.851972972972899</c:v>
                </c:pt>
                <c:pt idx="517">
                  <c:v>25.836525000000002</c:v>
                </c:pt>
                <c:pt idx="518">
                  <c:v>25.827307692307599</c:v>
                </c:pt>
                <c:pt idx="519">
                  <c:v>25.825499999999899</c:v>
                </c:pt>
                <c:pt idx="520">
                  <c:v>25.834025641025601</c:v>
                </c:pt>
                <c:pt idx="521">
                  <c:v>25.818447368421001</c:v>
                </c:pt>
                <c:pt idx="522">
                  <c:v>25.820999999999898</c:v>
                </c:pt>
                <c:pt idx="523">
                  <c:v>25.8262051282051</c:v>
                </c:pt>
                <c:pt idx="524">
                  <c:v>25.830810810810799</c:v>
                </c:pt>
                <c:pt idx="525">
                  <c:v>25.853128205128201</c:v>
                </c:pt>
                <c:pt idx="526">
                  <c:v>25.866307692307601</c:v>
                </c:pt>
                <c:pt idx="527">
                  <c:v>25.835083333333301</c:v>
                </c:pt>
                <c:pt idx="528">
                  <c:v>25.820499999999999</c:v>
                </c:pt>
                <c:pt idx="529">
                  <c:v>25.818024999999899</c:v>
                </c:pt>
                <c:pt idx="530">
                  <c:v>25.824538461538399</c:v>
                </c:pt>
                <c:pt idx="531">
                  <c:v>25.776692307692301</c:v>
                </c:pt>
                <c:pt idx="532">
                  <c:v>25.770800000000001</c:v>
                </c:pt>
                <c:pt idx="533">
                  <c:v>25.773575000000001</c:v>
                </c:pt>
                <c:pt idx="534">
                  <c:v>25.774589743589701</c:v>
                </c:pt>
                <c:pt idx="535">
                  <c:v>25.782684210526298</c:v>
                </c:pt>
                <c:pt idx="536">
                  <c:v>25.82</c:v>
                </c:pt>
                <c:pt idx="537">
                  <c:v>25.852794871794799</c:v>
                </c:pt>
                <c:pt idx="538">
                  <c:v>25.847124999999998</c:v>
                </c:pt>
                <c:pt idx="539">
                  <c:v>25.868199999999899</c:v>
                </c:pt>
                <c:pt idx="540">
                  <c:v>25.866</c:v>
                </c:pt>
                <c:pt idx="541">
                  <c:v>25.861425000000001</c:v>
                </c:pt>
                <c:pt idx="542">
                  <c:v>25.8729444444444</c:v>
                </c:pt>
                <c:pt idx="543">
                  <c:v>25.8838857142857</c:v>
                </c:pt>
                <c:pt idx="544">
                  <c:v>25.856842105263102</c:v>
                </c:pt>
                <c:pt idx="545">
                  <c:v>25.858947368420999</c:v>
                </c:pt>
                <c:pt idx="546">
                  <c:v>25.851289473684201</c:v>
                </c:pt>
                <c:pt idx="547">
                  <c:v>25.8326486486486</c:v>
                </c:pt>
                <c:pt idx="548">
                  <c:v>25.812868421052599</c:v>
                </c:pt>
                <c:pt idx="549">
                  <c:v>25.8118421052631</c:v>
                </c:pt>
                <c:pt idx="550">
                  <c:v>25.808405405405399</c:v>
                </c:pt>
                <c:pt idx="551">
                  <c:v>25.8202</c:v>
                </c:pt>
                <c:pt idx="552">
                  <c:v>25.815333333333299</c:v>
                </c:pt>
                <c:pt idx="553">
                  <c:v>25.8716923076923</c:v>
                </c:pt>
                <c:pt idx="554">
                  <c:v>25.848128205128202</c:v>
                </c:pt>
                <c:pt idx="555">
                  <c:v>25.838641025641</c:v>
                </c:pt>
                <c:pt idx="556">
                  <c:v>25.850692307692299</c:v>
                </c:pt>
                <c:pt idx="557">
                  <c:v>25.853973684210501</c:v>
                </c:pt>
                <c:pt idx="558">
                  <c:v>25.875162162162098</c:v>
                </c:pt>
                <c:pt idx="559">
                  <c:v>25.886421052631501</c:v>
                </c:pt>
                <c:pt idx="560">
                  <c:v>25.877324999999999</c:v>
                </c:pt>
                <c:pt idx="561">
                  <c:v>25.825105263157798</c:v>
                </c:pt>
                <c:pt idx="562">
                  <c:v>25.823384615384601</c:v>
                </c:pt>
                <c:pt idx="563">
                  <c:v>25.812473684210499</c:v>
                </c:pt>
                <c:pt idx="564">
                  <c:v>25.796842105263099</c:v>
                </c:pt>
                <c:pt idx="565">
                  <c:v>25.813157894736801</c:v>
                </c:pt>
                <c:pt idx="566">
                  <c:v>25.8094054054054</c:v>
                </c:pt>
                <c:pt idx="567">
                  <c:v>25.832153846153801</c:v>
                </c:pt>
                <c:pt idx="568">
                  <c:v>25.861717948717899</c:v>
                </c:pt>
                <c:pt idx="569">
                  <c:v>95.468166666666605</c:v>
                </c:pt>
                <c:pt idx="570">
                  <c:v>134.98150000000001</c:v>
                </c:pt>
                <c:pt idx="571">
                  <c:v>135</c:v>
                </c:pt>
                <c:pt idx="572">
                  <c:v>135</c:v>
                </c:pt>
                <c:pt idx="573">
                  <c:v>134.89809523809501</c:v>
                </c:pt>
                <c:pt idx="574">
                  <c:v>133.91497222222199</c:v>
                </c:pt>
                <c:pt idx="575">
                  <c:v>133.274815789473</c:v>
                </c:pt>
                <c:pt idx="576">
                  <c:v>72.648425000000003</c:v>
                </c:pt>
                <c:pt idx="577">
                  <c:v>88.451674999999994</c:v>
                </c:pt>
                <c:pt idx="578">
                  <c:v>80.489424999999997</c:v>
                </c:pt>
                <c:pt idx="579">
                  <c:v>83.168475000000001</c:v>
                </c:pt>
                <c:pt idx="580">
                  <c:v>83.366099999999904</c:v>
                </c:pt>
                <c:pt idx="581">
                  <c:v>99.362749999999906</c:v>
                </c:pt>
                <c:pt idx="582">
                  <c:v>122.258</c:v>
                </c:pt>
                <c:pt idx="583">
                  <c:v>134.18362857142799</c:v>
                </c:pt>
                <c:pt idx="584">
                  <c:v>134.62146874999999</c:v>
                </c:pt>
                <c:pt idx="585">
                  <c:v>134.96174999999999</c:v>
                </c:pt>
                <c:pt idx="586">
                  <c:v>135</c:v>
                </c:pt>
                <c:pt idx="587">
                  <c:v>135</c:v>
                </c:pt>
                <c:pt idx="588">
                  <c:v>135</c:v>
                </c:pt>
                <c:pt idx="589">
                  <c:v>135</c:v>
                </c:pt>
                <c:pt idx="590">
                  <c:v>134.98325</c:v>
                </c:pt>
                <c:pt idx="591">
                  <c:v>135</c:v>
                </c:pt>
                <c:pt idx="592">
                  <c:v>135</c:v>
                </c:pt>
                <c:pt idx="593">
                  <c:v>135</c:v>
                </c:pt>
                <c:pt idx="594">
                  <c:v>135</c:v>
                </c:pt>
                <c:pt idx="595">
                  <c:v>135</c:v>
                </c:pt>
                <c:pt idx="596">
                  <c:v>135</c:v>
                </c:pt>
                <c:pt idx="597">
                  <c:v>135</c:v>
                </c:pt>
                <c:pt idx="598">
                  <c:v>135</c:v>
                </c:pt>
                <c:pt idx="599">
                  <c:v>135</c:v>
                </c:pt>
                <c:pt idx="600">
                  <c:v>135</c:v>
                </c:pt>
                <c:pt idx="601">
                  <c:v>135</c:v>
                </c:pt>
                <c:pt idx="602">
                  <c:v>135</c:v>
                </c:pt>
                <c:pt idx="603">
                  <c:v>135</c:v>
                </c:pt>
                <c:pt idx="604">
                  <c:v>135</c:v>
                </c:pt>
                <c:pt idx="605">
                  <c:v>135</c:v>
                </c:pt>
                <c:pt idx="606">
                  <c:v>135</c:v>
                </c:pt>
                <c:pt idx="607">
                  <c:v>135</c:v>
                </c:pt>
                <c:pt idx="608">
                  <c:v>135</c:v>
                </c:pt>
                <c:pt idx="609">
                  <c:v>135</c:v>
                </c:pt>
                <c:pt idx="610">
                  <c:v>135</c:v>
                </c:pt>
                <c:pt idx="611">
                  <c:v>135</c:v>
                </c:pt>
                <c:pt idx="612">
                  <c:v>135</c:v>
                </c:pt>
                <c:pt idx="613">
                  <c:v>135</c:v>
                </c:pt>
                <c:pt idx="614">
                  <c:v>135</c:v>
                </c:pt>
                <c:pt idx="615">
                  <c:v>135</c:v>
                </c:pt>
                <c:pt idx="616">
                  <c:v>135</c:v>
                </c:pt>
                <c:pt idx="617">
                  <c:v>135</c:v>
                </c:pt>
                <c:pt idx="618">
                  <c:v>134.91030000000001</c:v>
                </c:pt>
                <c:pt idx="619">
                  <c:v>135</c:v>
                </c:pt>
                <c:pt idx="620">
                  <c:v>135</c:v>
                </c:pt>
                <c:pt idx="621">
                  <c:v>135</c:v>
                </c:pt>
                <c:pt idx="622">
                  <c:v>135</c:v>
                </c:pt>
                <c:pt idx="623">
                  <c:v>135</c:v>
                </c:pt>
                <c:pt idx="624">
                  <c:v>135</c:v>
                </c:pt>
                <c:pt idx="625">
                  <c:v>135</c:v>
                </c:pt>
                <c:pt idx="626">
                  <c:v>135</c:v>
                </c:pt>
                <c:pt idx="627">
                  <c:v>134.99328571428501</c:v>
                </c:pt>
                <c:pt idx="628">
                  <c:v>135</c:v>
                </c:pt>
                <c:pt idx="629">
                  <c:v>135</c:v>
                </c:pt>
                <c:pt idx="630">
                  <c:v>135</c:v>
                </c:pt>
                <c:pt idx="631">
                  <c:v>135</c:v>
                </c:pt>
                <c:pt idx="632">
                  <c:v>135</c:v>
                </c:pt>
                <c:pt idx="633">
                  <c:v>135</c:v>
                </c:pt>
                <c:pt idx="634">
                  <c:v>135</c:v>
                </c:pt>
                <c:pt idx="635">
                  <c:v>135</c:v>
                </c:pt>
                <c:pt idx="636">
                  <c:v>59.617600000000003</c:v>
                </c:pt>
                <c:pt idx="637">
                  <c:v>81.767562499999997</c:v>
                </c:pt>
                <c:pt idx="638">
                  <c:v>135</c:v>
                </c:pt>
                <c:pt idx="639">
                  <c:v>135</c:v>
                </c:pt>
                <c:pt idx="640">
                  <c:v>135</c:v>
                </c:pt>
                <c:pt idx="641">
                  <c:v>135</c:v>
                </c:pt>
                <c:pt idx="642">
                  <c:v>135</c:v>
                </c:pt>
                <c:pt idx="643">
                  <c:v>135</c:v>
                </c:pt>
                <c:pt idx="644">
                  <c:v>135</c:v>
                </c:pt>
                <c:pt idx="645">
                  <c:v>135</c:v>
                </c:pt>
                <c:pt idx="646">
                  <c:v>135</c:v>
                </c:pt>
                <c:pt idx="647">
                  <c:v>135</c:v>
                </c:pt>
                <c:pt idx="648">
                  <c:v>135</c:v>
                </c:pt>
                <c:pt idx="649">
                  <c:v>135</c:v>
                </c:pt>
                <c:pt idx="650">
                  <c:v>135</c:v>
                </c:pt>
                <c:pt idx="651">
                  <c:v>135</c:v>
                </c:pt>
                <c:pt idx="652">
                  <c:v>135</c:v>
                </c:pt>
                <c:pt idx="653">
                  <c:v>135</c:v>
                </c:pt>
                <c:pt idx="654">
                  <c:v>135</c:v>
                </c:pt>
                <c:pt idx="655">
                  <c:v>135</c:v>
                </c:pt>
                <c:pt idx="656">
                  <c:v>135</c:v>
                </c:pt>
                <c:pt idx="657">
                  <c:v>135</c:v>
                </c:pt>
                <c:pt idx="658">
                  <c:v>135</c:v>
                </c:pt>
                <c:pt idx="659">
                  <c:v>135</c:v>
                </c:pt>
                <c:pt idx="660">
                  <c:v>135</c:v>
                </c:pt>
                <c:pt idx="661">
                  <c:v>135</c:v>
                </c:pt>
                <c:pt idx="662">
                  <c:v>135</c:v>
                </c:pt>
                <c:pt idx="663">
                  <c:v>135</c:v>
                </c:pt>
                <c:pt idx="664">
                  <c:v>135</c:v>
                </c:pt>
                <c:pt idx="665">
                  <c:v>135</c:v>
                </c:pt>
                <c:pt idx="666">
                  <c:v>135</c:v>
                </c:pt>
                <c:pt idx="667">
                  <c:v>135</c:v>
                </c:pt>
                <c:pt idx="668">
                  <c:v>135</c:v>
                </c:pt>
                <c:pt idx="669">
                  <c:v>135</c:v>
                </c:pt>
                <c:pt idx="670">
                  <c:v>135</c:v>
                </c:pt>
                <c:pt idx="671">
                  <c:v>135</c:v>
                </c:pt>
                <c:pt idx="672">
                  <c:v>135</c:v>
                </c:pt>
                <c:pt idx="673">
                  <c:v>135</c:v>
                </c:pt>
                <c:pt idx="674">
                  <c:v>135</c:v>
                </c:pt>
                <c:pt idx="675">
                  <c:v>135</c:v>
                </c:pt>
                <c:pt idx="676">
                  <c:v>135</c:v>
                </c:pt>
                <c:pt idx="677">
                  <c:v>135</c:v>
                </c:pt>
                <c:pt idx="678">
                  <c:v>135</c:v>
                </c:pt>
                <c:pt idx="679">
                  <c:v>135</c:v>
                </c:pt>
                <c:pt idx="680">
                  <c:v>135</c:v>
                </c:pt>
                <c:pt idx="681">
                  <c:v>135</c:v>
                </c:pt>
                <c:pt idx="682">
                  <c:v>134.997166666666</c:v>
                </c:pt>
                <c:pt idx="683">
                  <c:v>135</c:v>
                </c:pt>
                <c:pt idx="684">
                  <c:v>134.96459999999999</c:v>
                </c:pt>
                <c:pt idx="685">
                  <c:v>134.96962500000001</c:v>
                </c:pt>
                <c:pt idx="686">
                  <c:v>134.98249999999999</c:v>
                </c:pt>
                <c:pt idx="687">
                  <c:v>135</c:v>
                </c:pt>
                <c:pt idx="688">
                  <c:v>135</c:v>
                </c:pt>
                <c:pt idx="689">
                  <c:v>135</c:v>
                </c:pt>
                <c:pt idx="690">
                  <c:v>134.91722222222199</c:v>
                </c:pt>
                <c:pt idx="691">
                  <c:v>135</c:v>
                </c:pt>
                <c:pt idx="692">
                  <c:v>134.95441666666599</c:v>
                </c:pt>
                <c:pt idx="693">
                  <c:v>134.952</c:v>
                </c:pt>
                <c:pt idx="694">
                  <c:v>134.85516666666601</c:v>
                </c:pt>
                <c:pt idx="695">
                  <c:v>134.66238235294099</c:v>
                </c:pt>
                <c:pt idx="696">
                  <c:v>133.99102499999901</c:v>
                </c:pt>
                <c:pt idx="697">
                  <c:v>133.72540000000001</c:v>
                </c:pt>
                <c:pt idx="698">
                  <c:v>133.19839999999999</c:v>
                </c:pt>
                <c:pt idx="699">
                  <c:v>131.97909999999899</c:v>
                </c:pt>
                <c:pt idx="700">
                  <c:v>129.12441025640999</c:v>
                </c:pt>
                <c:pt idx="701">
                  <c:v>125.14490000000001</c:v>
                </c:pt>
                <c:pt idx="702">
                  <c:v>119.91037499999899</c:v>
                </c:pt>
                <c:pt idx="703">
                  <c:v>124.965724999999</c:v>
                </c:pt>
                <c:pt idx="704">
                  <c:v>122.782675</c:v>
                </c:pt>
                <c:pt idx="705">
                  <c:v>112.360375</c:v>
                </c:pt>
                <c:pt idx="706">
                  <c:v>127.41</c:v>
                </c:pt>
                <c:pt idx="707">
                  <c:v>131.87072499999999</c:v>
                </c:pt>
                <c:pt idx="708">
                  <c:v>131.48925</c:v>
                </c:pt>
                <c:pt idx="709">
                  <c:v>131.834675</c:v>
                </c:pt>
                <c:pt idx="710">
                  <c:v>133.00190000000001</c:v>
                </c:pt>
                <c:pt idx="711">
                  <c:v>133.30635000000001</c:v>
                </c:pt>
                <c:pt idx="712">
                  <c:v>132.77847499999899</c:v>
                </c:pt>
                <c:pt idx="713">
                  <c:v>128.08047500000001</c:v>
                </c:pt>
                <c:pt idx="714">
                  <c:v>105.29714999999899</c:v>
                </c:pt>
                <c:pt idx="715">
                  <c:v>103.9975</c:v>
                </c:pt>
                <c:pt idx="716">
                  <c:v>98.823175000000006</c:v>
                </c:pt>
                <c:pt idx="717">
                  <c:v>101.467725</c:v>
                </c:pt>
                <c:pt idx="718">
                  <c:v>107.013025</c:v>
                </c:pt>
                <c:pt idx="719">
                  <c:v>114.891024999999</c:v>
                </c:pt>
                <c:pt idx="720">
                  <c:v>114.5652</c:v>
                </c:pt>
                <c:pt idx="721">
                  <c:v>127.72924999999999</c:v>
                </c:pt>
                <c:pt idx="722">
                  <c:v>133.22047499999999</c:v>
                </c:pt>
                <c:pt idx="723">
                  <c:v>134.585966666666</c:v>
                </c:pt>
                <c:pt idx="724">
                  <c:v>134.755483870967</c:v>
                </c:pt>
                <c:pt idx="725">
                  <c:v>134.90946153846099</c:v>
                </c:pt>
                <c:pt idx="726">
                  <c:v>134.932875</c:v>
                </c:pt>
                <c:pt idx="727">
                  <c:v>134.94196428571399</c:v>
                </c:pt>
                <c:pt idx="728">
                  <c:v>134.95818749999901</c:v>
                </c:pt>
                <c:pt idx="729">
                  <c:v>134.938285714285</c:v>
                </c:pt>
                <c:pt idx="730">
                  <c:v>134.9846</c:v>
                </c:pt>
                <c:pt idx="731">
                  <c:v>134.92923529411701</c:v>
                </c:pt>
                <c:pt idx="732">
                  <c:v>134.958714285714</c:v>
                </c:pt>
                <c:pt idx="733">
                  <c:v>134.98824999999999</c:v>
                </c:pt>
                <c:pt idx="734">
                  <c:v>134.94714285714201</c:v>
                </c:pt>
                <c:pt idx="735">
                  <c:v>134.90408333333301</c:v>
                </c:pt>
                <c:pt idx="736">
                  <c:v>134.884722222222</c:v>
                </c:pt>
                <c:pt idx="737">
                  <c:v>134.87718181818099</c:v>
                </c:pt>
                <c:pt idx="738">
                  <c:v>134.99516666666599</c:v>
                </c:pt>
                <c:pt idx="739">
                  <c:v>134.85550000000001</c:v>
                </c:pt>
                <c:pt idx="740">
                  <c:v>134.817149999999</c:v>
                </c:pt>
                <c:pt idx="741">
                  <c:v>134.969545454545</c:v>
                </c:pt>
                <c:pt idx="742">
                  <c:v>134.88847999999999</c:v>
                </c:pt>
                <c:pt idx="743">
                  <c:v>134.876466666666</c:v>
                </c:pt>
                <c:pt idx="744">
                  <c:v>134.89519999999999</c:v>
                </c:pt>
                <c:pt idx="745">
                  <c:v>134.90031249999899</c:v>
                </c:pt>
                <c:pt idx="746">
                  <c:v>134.804931034482</c:v>
                </c:pt>
                <c:pt idx="747">
                  <c:v>134.88990476190401</c:v>
                </c:pt>
                <c:pt idx="748">
                  <c:v>134.84140740740699</c:v>
                </c:pt>
                <c:pt idx="749">
                  <c:v>134.79799999999901</c:v>
                </c:pt>
                <c:pt idx="750">
                  <c:v>132.80892499999999</c:v>
                </c:pt>
                <c:pt idx="751">
                  <c:v>128.296875</c:v>
                </c:pt>
                <c:pt idx="752">
                  <c:v>117.72265</c:v>
                </c:pt>
                <c:pt idx="753">
                  <c:v>105.70095000000001</c:v>
                </c:pt>
                <c:pt idx="754">
                  <c:v>71.769000000000005</c:v>
                </c:pt>
                <c:pt idx="755">
                  <c:v>70.913250000000005</c:v>
                </c:pt>
                <c:pt idx="756">
                  <c:v>70.522149999999996</c:v>
                </c:pt>
                <c:pt idx="757">
                  <c:v>70.987949999999998</c:v>
                </c:pt>
                <c:pt idx="758">
                  <c:v>71.410049999999998</c:v>
                </c:pt>
                <c:pt idx="759">
                  <c:v>71.691474999999997</c:v>
                </c:pt>
                <c:pt idx="760">
                  <c:v>72.027499999999904</c:v>
                </c:pt>
                <c:pt idx="761">
                  <c:v>72.408749999999998</c:v>
                </c:pt>
                <c:pt idx="762">
                  <c:v>73.659224999999907</c:v>
                </c:pt>
                <c:pt idx="763">
                  <c:v>74.060649999999995</c:v>
                </c:pt>
                <c:pt idx="764">
                  <c:v>74.697299999999998</c:v>
                </c:pt>
                <c:pt idx="765">
                  <c:v>76.0864499999999</c:v>
                </c:pt>
                <c:pt idx="766">
                  <c:v>76.372624999999999</c:v>
                </c:pt>
                <c:pt idx="767">
                  <c:v>77.201700000000002</c:v>
                </c:pt>
                <c:pt idx="768">
                  <c:v>77.839849999999998</c:v>
                </c:pt>
                <c:pt idx="769">
                  <c:v>78.386074999999906</c:v>
                </c:pt>
                <c:pt idx="770">
                  <c:v>78.293800000000005</c:v>
                </c:pt>
                <c:pt idx="771">
                  <c:v>78.504724999999993</c:v>
                </c:pt>
                <c:pt idx="772">
                  <c:v>78.896524999999997</c:v>
                </c:pt>
                <c:pt idx="773">
                  <c:v>79.270799999999994</c:v>
                </c:pt>
                <c:pt idx="774">
                  <c:v>79.496449999999996</c:v>
                </c:pt>
                <c:pt idx="775">
                  <c:v>79.552199999999999</c:v>
                </c:pt>
                <c:pt idx="776">
                  <c:v>79.545550000000006</c:v>
                </c:pt>
                <c:pt idx="777">
                  <c:v>79.625199999999893</c:v>
                </c:pt>
                <c:pt idx="778">
                  <c:v>79.695846153846105</c:v>
                </c:pt>
                <c:pt idx="779">
                  <c:v>79.747799999999998</c:v>
                </c:pt>
                <c:pt idx="780">
                  <c:v>79.761574999999894</c:v>
                </c:pt>
                <c:pt idx="781">
                  <c:v>79.798674999999903</c:v>
                </c:pt>
                <c:pt idx="782">
                  <c:v>79.895474999999905</c:v>
                </c:pt>
                <c:pt idx="783">
                  <c:v>79.916487179487106</c:v>
                </c:pt>
                <c:pt idx="784">
                  <c:v>80.035899999999998</c:v>
                </c:pt>
                <c:pt idx="785">
                  <c:v>80.335589743589694</c:v>
                </c:pt>
                <c:pt idx="786">
                  <c:v>80.802875</c:v>
                </c:pt>
                <c:pt idx="787">
                  <c:v>82.868449999999996</c:v>
                </c:pt>
                <c:pt idx="788">
                  <c:v>89.479749999999996</c:v>
                </c:pt>
                <c:pt idx="789">
                  <c:v>112.247615384615</c:v>
                </c:pt>
                <c:pt idx="790">
                  <c:v>127.250775</c:v>
                </c:pt>
                <c:pt idx="791">
                  <c:v>131.60127499999999</c:v>
                </c:pt>
                <c:pt idx="792">
                  <c:v>132.15677500000001</c:v>
                </c:pt>
                <c:pt idx="793">
                  <c:v>133.16677499999901</c:v>
                </c:pt>
                <c:pt idx="794">
                  <c:v>134.0077</c:v>
                </c:pt>
                <c:pt idx="795">
                  <c:v>134.32644999999999</c:v>
                </c:pt>
                <c:pt idx="796">
                  <c:v>134.492625</c:v>
                </c:pt>
                <c:pt idx="797">
                  <c:v>134.72622857142801</c:v>
                </c:pt>
                <c:pt idx="798">
                  <c:v>134.809606060606</c:v>
                </c:pt>
                <c:pt idx="799">
                  <c:v>134.81633333333301</c:v>
                </c:pt>
                <c:pt idx="800">
                  <c:v>134.756656249999</c:v>
                </c:pt>
                <c:pt idx="801">
                  <c:v>134.88421428571399</c:v>
                </c:pt>
                <c:pt idx="802">
                  <c:v>134.76519999999999</c:v>
                </c:pt>
                <c:pt idx="803">
                  <c:v>134.82503571428501</c:v>
                </c:pt>
                <c:pt idx="804">
                  <c:v>134.848285714285</c:v>
                </c:pt>
                <c:pt idx="805">
                  <c:v>134.85958333333301</c:v>
                </c:pt>
                <c:pt idx="806">
                  <c:v>134.798789473684</c:v>
                </c:pt>
                <c:pt idx="807">
                  <c:v>134.928647058823</c:v>
                </c:pt>
                <c:pt idx="808">
                  <c:v>134.8235</c:v>
                </c:pt>
                <c:pt idx="809">
                  <c:v>134.90649999999999</c:v>
                </c:pt>
                <c:pt idx="810">
                  <c:v>134.86824999999999</c:v>
                </c:pt>
                <c:pt idx="811">
                  <c:v>134.872291666666</c:v>
                </c:pt>
                <c:pt idx="812">
                  <c:v>134.861619047619</c:v>
                </c:pt>
                <c:pt idx="813">
                  <c:v>134.82425000000001</c:v>
                </c:pt>
                <c:pt idx="814">
                  <c:v>134.92407142857101</c:v>
                </c:pt>
                <c:pt idx="815">
                  <c:v>134.86519999999999</c:v>
                </c:pt>
                <c:pt idx="816">
                  <c:v>134.9502</c:v>
                </c:pt>
                <c:pt idx="817">
                  <c:v>134.95269230769199</c:v>
                </c:pt>
                <c:pt idx="818">
                  <c:v>134.86460869565201</c:v>
                </c:pt>
                <c:pt idx="819">
                  <c:v>134.81393750000001</c:v>
                </c:pt>
                <c:pt idx="820">
                  <c:v>134.91894117647001</c:v>
                </c:pt>
                <c:pt idx="821">
                  <c:v>134.90447368420999</c:v>
                </c:pt>
                <c:pt idx="822">
                  <c:v>134.694666666666</c:v>
                </c:pt>
                <c:pt idx="823">
                  <c:v>134.98974999999999</c:v>
                </c:pt>
                <c:pt idx="824">
                  <c:v>134.96528571428499</c:v>
                </c:pt>
                <c:pt idx="825">
                  <c:v>134.99514285714201</c:v>
                </c:pt>
                <c:pt idx="826">
                  <c:v>134.830692307692</c:v>
                </c:pt>
                <c:pt idx="827">
                  <c:v>134.983125</c:v>
                </c:pt>
                <c:pt idx="828">
                  <c:v>134.87960000000001</c:v>
                </c:pt>
                <c:pt idx="829">
                  <c:v>134.9579</c:v>
                </c:pt>
                <c:pt idx="830">
                  <c:v>134.93424999999999</c:v>
                </c:pt>
                <c:pt idx="831">
                  <c:v>135</c:v>
                </c:pt>
                <c:pt idx="832">
                  <c:v>135</c:v>
                </c:pt>
                <c:pt idx="833">
                  <c:v>134.9555</c:v>
                </c:pt>
                <c:pt idx="834">
                  <c:v>134.97987499999999</c:v>
                </c:pt>
                <c:pt idx="835">
                  <c:v>134.965571428571</c:v>
                </c:pt>
                <c:pt idx="836">
                  <c:v>135</c:v>
                </c:pt>
                <c:pt idx="837">
                  <c:v>134.868666666666</c:v>
                </c:pt>
                <c:pt idx="838">
                  <c:v>134.90594117647001</c:v>
                </c:pt>
                <c:pt idx="839">
                  <c:v>134.93691666666601</c:v>
                </c:pt>
                <c:pt idx="840">
                  <c:v>135</c:v>
                </c:pt>
                <c:pt idx="841">
                  <c:v>135</c:v>
                </c:pt>
                <c:pt idx="842">
                  <c:v>135</c:v>
                </c:pt>
                <c:pt idx="843">
                  <c:v>134.94619999999901</c:v>
                </c:pt>
                <c:pt idx="844">
                  <c:v>134.91199999999901</c:v>
                </c:pt>
                <c:pt idx="845">
                  <c:v>134.95557142857101</c:v>
                </c:pt>
                <c:pt idx="846">
                  <c:v>134.95099999999999</c:v>
                </c:pt>
                <c:pt idx="847">
                  <c:v>135</c:v>
                </c:pt>
                <c:pt idx="848">
                  <c:v>134.933875</c:v>
                </c:pt>
                <c:pt idx="849">
                  <c:v>135</c:v>
                </c:pt>
                <c:pt idx="850">
                  <c:v>134.952888888888</c:v>
                </c:pt>
                <c:pt idx="851">
                  <c:v>134.87961538461499</c:v>
                </c:pt>
                <c:pt idx="852">
                  <c:v>134.92400000000001</c:v>
                </c:pt>
                <c:pt idx="853">
                  <c:v>134.98099999999999</c:v>
                </c:pt>
                <c:pt idx="854">
                  <c:v>135</c:v>
                </c:pt>
                <c:pt idx="855">
                  <c:v>135</c:v>
                </c:pt>
                <c:pt idx="856">
                  <c:v>134.98091666666599</c:v>
                </c:pt>
                <c:pt idx="857">
                  <c:v>135</c:v>
                </c:pt>
                <c:pt idx="858">
                  <c:v>135</c:v>
                </c:pt>
                <c:pt idx="859">
                  <c:v>135</c:v>
                </c:pt>
                <c:pt idx="860">
                  <c:v>135</c:v>
                </c:pt>
                <c:pt idx="861">
                  <c:v>134.97385714285701</c:v>
                </c:pt>
                <c:pt idx="862">
                  <c:v>134.84162499999999</c:v>
                </c:pt>
                <c:pt idx="863">
                  <c:v>135</c:v>
                </c:pt>
                <c:pt idx="864">
                  <c:v>135</c:v>
                </c:pt>
                <c:pt idx="865">
                  <c:v>134.984571428571</c:v>
                </c:pt>
                <c:pt idx="866">
                  <c:v>134.96712500000001</c:v>
                </c:pt>
                <c:pt idx="867">
                  <c:v>135</c:v>
                </c:pt>
                <c:pt idx="868">
                  <c:v>135</c:v>
                </c:pt>
                <c:pt idx="869">
                  <c:v>135</c:v>
                </c:pt>
                <c:pt idx="870">
                  <c:v>135</c:v>
                </c:pt>
                <c:pt idx="871">
                  <c:v>134.99328571428501</c:v>
                </c:pt>
                <c:pt idx="872">
                  <c:v>134.98342857142799</c:v>
                </c:pt>
                <c:pt idx="873">
                  <c:v>134.98849999999999</c:v>
                </c:pt>
                <c:pt idx="874">
                  <c:v>135</c:v>
                </c:pt>
                <c:pt idx="875">
                  <c:v>135</c:v>
                </c:pt>
                <c:pt idx="876">
                  <c:v>135</c:v>
                </c:pt>
                <c:pt idx="877">
                  <c:v>135</c:v>
                </c:pt>
                <c:pt idx="878">
                  <c:v>134.94766666666601</c:v>
                </c:pt>
                <c:pt idx="879">
                  <c:v>135</c:v>
                </c:pt>
                <c:pt idx="880">
                  <c:v>134.97214285714199</c:v>
                </c:pt>
                <c:pt idx="881">
                  <c:v>134.98057142857101</c:v>
                </c:pt>
                <c:pt idx="882">
                  <c:v>134.910888888888</c:v>
                </c:pt>
                <c:pt idx="883">
                  <c:v>135</c:v>
                </c:pt>
                <c:pt idx="884">
                  <c:v>134.90882352941099</c:v>
                </c:pt>
                <c:pt idx="885">
                  <c:v>135</c:v>
                </c:pt>
                <c:pt idx="886">
                  <c:v>134.933666666666</c:v>
                </c:pt>
                <c:pt idx="887">
                  <c:v>134.873444444444</c:v>
                </c:pt>
                <c:pt idx="888">
                  <c:v>134.96337499999899</c:v>
                </c:pt>
                <c:pt idx="889">
                  <c:v>134.95150000000001</c:v>
                </c:pt>
                <c:pt idx="890">
                  <c:v>134.90468000000001</c:v>
                </c:pt>
                <c:pt idx="891">
                  <c:v>134.883291666666</c:v>
                </c:pt>
                <c:pt idx="892">
                  <c:v>134.89104166666601</c:v>
                </c:pt>
                <c:pt idx="893">
                  <c:v>134.885909090909</c:v>
                </c:pt>
                <c:pt idx="894">
                  <c:v>134.839545454545</c:v>
                </c:pt>
                <c:pt idx="895">
                  <c:v>134.96437499999999</c:v>
                </c:pt>
                <c:pt idx="896">
                  <c:v>135</c:v>
                </c:pt>
                <c:pt idx="897">
                  <c:v>134.89037500000001</c:v>
                </c:pt>
                <c:pt idx="898">
                  <c:v>134.892454545454</c:v>
                </c:pt>
                <c:pt idx="899">
                  <c:v>134.9204</c:v>
                </c:pt>
                <c:pt idx="900">
                  <c:v>134.97399999999999</c:v>
                </c:pt>
                <c:pt idx="901">
                  <c:v>134.97749999999999</c:v>
                </c:pt>
                <c:pt idx="902">
                  <c:v>134.977</c:v>
                </c:pt>
                <c:pt idx="903">
                  <c:v>134.96062499999999</c:v>
                </c:pt>
                <c:pt idx="904">
                  <c:v>135</c:v>
                </c:pt>
                <c:pt idx="905">
                  <c:v>134.876699999999</c:v>
                </c:pt>
                <c:pt idx="906">
                  <c:v>134.82753333333301</c:v>
                </c:pt>
                <c:pt idx="907">
                  <c:v>134.90041176470501</c:v>
                </c:pt>
                <c:pt idx="908">
                  <c:v>134.97741666666599</c:v>
                </c:pt>
                <c:pt idx="909">
                  <c:v>135</c:v>
                </c:pt>
                <c:pt idx="910">
                  <c:v>134.76568750000001</c:v>
                </c:pt>
                <c:pt idx="911">
                  <c:v>134.96193333333301</c:v>
                </c:pt>
                <c:pt idx="912">
                  <c:v>134.92699999999999</c:v>
                </c:pt>
                <c:pt idx="913">
                  <c:v>134.91825</c:v>
                </c:pt>
                <c:pt idx="914">
                  <c:v>134.72999999999999</c:v>
                </c:pt>
                <c:pt idx="915">
                  <c:v>134.81200000000001</c:v>
                </c:pt>
                <c:pt idx="916">
                  <c:v>134.934764705882</c:v>
                </c:pt>
                <c:pt idx="917">
                  <c:v>134.76726666666599</c:v>
                </c:pt>
                <c:pt idx="918">
                  <c:v>134.90812499999899</c:v>
                </c:pt>
                <c:pt idx="919">
                  <c:v>134.89585714285701</c:v>
                </c:pt>
                <c:pt idx="920">
                  <c:v>134.81915789473601</c:v>
                </c:pt>
                <c:pt idx="921">
                  <c:v>134.875173913043</c:v>
                </c:pt>
                <c:pt idx="922">
                  <c:v>134.94908333333299</c:v>
                </c:pt>
                <c:pt idx="923">
                  <c:v>134.94071428571399</c:v>
                </c:pt>
                <c:pt idx="924">
                  <c:v>134.9699</c:v>
                </c:pt>
                <c:pt idx="925">
                  <c:v>134.94749999999999</c:v>
                </c:pt>
                <c:pt idx="926">
                  <c:v>134.923916666666</c:v>
                </c:pt>
                <c:pt idx="927">
                  <c:v>135</c:v>
                </c:pt>
                <c:pt idx="928">
                  <c:v>134.78450000000001</c:v>
                </c:pt>
                <c:pt idx="929">
                  <c:v>134.90799999999999</c:v>
                </c:pt>
                <c:pt idx="930">
                  <c:v>134.99299999999999</c:v>
                </c:pt>
                <c:pt idx="931">
                  <c:v>135</c:v>
                </c:pt>
                <c:pt idx="932">
                  <c:v>134.90924999999999</c:v>
                </c:pt>
                <c:pt idx="933">
                  <c:v>134.968625</c:v>
                </c:pt>
                <c:pt idx="934">
                  <c:v>135</c:v>
                </c:pt>
                <c:pt idx="935">
                  <c:v>135</c:v>
                </c:pt>
                <c:pt idx="936">
                  <c:v>135</c:v>
                </c:pt>
                <c:pt idx="937">
                  <c:v>135</c:v>
                </c:pt>
                <c:pt idx="938">
                  <c:v>134.97287499999999</c:v>
                </c:pt>
                <c:pt idx="939">
                  <c:v>135</c:v>
                </c:pt>
                <c:pt idx="940">
                  <c:v>135</c:v>
                </c:pt>
                <c:pt idx="941">
                  <c:v>135</c:v>
                </c:pt>
                <c:pt idx="942">
                  <c:v>135</c:v>
                </c:pt>
                <c:pt idx="943">
                  <c:v>135</c:v>
                </c:pt>
                <c:pt idx="944">
                  <c:v>135</c:v>
                </c:pt>
                <c:pt idx="945">
                  <c:v>135</c:v>
                </c:pt>
                <c:pt idx="946">
                  <c:v>135</c:v>
                </c:pt>
                <c:pt idx="947">
                  <c:v>135</c:v>
                </c:pt>
                <c:pt idx="948">
                  <c:v>135</c:v>
                </c:pt>
                <c:pt idx="949">
                  <c:v>134.75218181818099</c:v>
                </c:pt>
                <c:pt idx="950">
                  <c:v>133.67192499999999</c:v>
                </c:pt>
                <c:pt idx="951">
                  <c:v>129.94314999999901</c:v>
                </c:pt>
                <c:pt idx="952">
                  <c:v>125.295649999999</c:v>
                </c:pt>
                <c:pt idx="953">
                  <c:v>111.796425</c:v>
                </c:pt>
                <c:pt idx="954">
                  <c:v>107.71172499999901</c:v>
                </c:pt>
                <c:pt idx="955">
                  <c:v>104.597275</c:v>
                </c:pt>
                <c:pt idx="956">
                  <c:v>103.586825</c:v>
                </c:pt>
                <c:pt idx="957">
                  <c:v>100.199199999999</c:v>
                </c:pt>
                <c:pt idx="958">
                  <c:v>99.563974999999999</c:v>
                </c:pt>
                <c:pt idx="959">
                  <c:v>97.119749999999996</c:v>
                </c:pt>
                <c:pt idx="960">
                  <c:v>94.568174999999897</c:v>
                </c:pt>
                <c:pt idx="961">
                  <c:v>93.165075000000002</c:v>
                </c:pt>
                <c:pt idx="962">
                  <c:v>92.852625000000003</c:v>
                </c:pt>
                <c:pt idx="963">
                  <c:v>92.561049999999994</c:v>
                </c:pt>
                <c:pt idx="964">
                  <c:v>92.067179487179402</c:v>
                </c:pt>
                <c:pt idx="965">
                  <c:v>92.019599999999997</c:v>
                </c:pt>
                <c:pt idx="966">
                  <c:v>91.667699999999996</c:v>
                </c:pt>
                <c:pt idx="967">
                  <c:v>91.301900000000003</c:v>
                </c:pt>
                <c:pt idx="968">
                  <c:v>91.102699999999999</c:v>
                </c:pt>
                <c:pt idx="969">
                  <c:v>91.128549999999905</c:v>
                </c:pt>
                <c:pt idx="970">
                  <c:v>91.489149999999896</c:v>
                </c:pt>
                <c:pt idx="971">
                  <c:v>91.451075000000003</c:v>
                </c:pt>
                <c:pt idx="972">
                  <c:v>92.008399999999995</c:v>
                </c:pt>
                <c:pt idx="973">
                  <c:v>91.346350000000001</c:v>
                </c:pt>
                <c:pt idx="974">
                  <c:v>90.970150000000004</c:v>
                </c:pt>
                <c:pt idx="975">
                  <c:v>90.534674999999993</c:v>
                </c:pt>
                <c:pt idx="976">
                  <c:v>90.029124999999993</c:v>
                </c:pt>
                <c:pt idx="977">
                  <c:v>90.053724999999901</c:v>
                </c:pt>
                <c:pt idx="978">
                  <c:v>89.930899999999895</c:v>
                </c:pt>
                <c:pt idx="979">
                  <c:v>89.620050000000006</c:v>
                </c:pt>
                <c:pt idx="980">
                  <c:v>88.966324999999998</c:v>
                </c:pt>
                <c:pt idx="981">
                  <c:v>87.95505</c:v>
                </c:pt>
                <c:pt idx="982">
                  <c:v>87.182249999999996</c:v>
                </c:pt>
                <c:pt idx="983">
                  <c:v>86.143524999999997</c:v>
                </c:pt>
                <c:pt idx="984">
                  <c:v>85.359274999999897</c:v>
                </c:pt>
                <c:pt idx="985">
                  <c:v>84.722899999999996</c:v>
                </c:pt>
                <c:pt idx="986">
                  <c:v>84.252549999999999</c:v>
                </c:pt>
                <c:pt idx="987">
                  <c:v>83.774850000000001</c:v>
                </c:pt>
                <c:pt idx="988">
                  <c:v>83.412999999999897</c:v>
                </c:pt>
                <c:pt idx="989">
                  <c:v>83.528474999999901</c:v>
                </c:pt>
                <c:pt idx="990">
                  <c:v>83.290450000000007</c:v>
                </c:pt>
                <c:pt idx="991">
                  <c:v>83.120199999999897</c:v>
                </c:pt>
                <c:pt idx="992">
                  <c:v>83.210075000000003</c:v>
                </c:pt>
                <c:pt idx="993">
                  <c:v>82.698074999999903</c:v>
                </c:pt>
                <c:pt idx="994">
                  <c:v>83.154049999999998</c:v>
                </c:pt>
                <c:pt idx="995">
                  <c:v>83.376499999999993</c:v>
                </c:pt>
                <c:pt idx="996">
                  <c:v>83.7379999999999</c:v>
                </c:pt>
                <c:pt idx="997">
                  <c:v>83.450599999999994</c:v>
                </c:pt>
                <c:pt idx="998">
                  <c:v>83.745624999999905</c:v>
                </c:pt>
                <c:pt idx="999">
                  <c:v>83.789924999999997</c:v>
                </c:pt>
                <c:pt idx="1000">
                  <c:v>83.737549999999999</c:v>
                </c:pt>
                <c:pt idx="1001">
                  <c:v>83.932124999999999</c:v>
                </c:pt>
                <c:pt idx="1002">
                  <c:v>85.317075000000003</c:v>
                </c:pt>
                <c:pt idx="1003">
                  <c:v>87.441074999999898</c:v>
                </c:pt>
                <c:pt idx="1004">
                  <c:v>87.507849999999905</c:v>
                </c:pt>
                <c:pt idx="1005">
                  <c:v>86.706333333333305</c:v>
                </c:pt>
                <c:pt idx="1006">
                  <c:v>87.413749999999993</c:v>
                </c:pt>
                <c:pt idx="1007">
                  <c:v>87.812674999999999</c:v>
                </c:pt>
                <c:pt idx="1008">
                  <c:v>88.912475000000001</c:v>
                </c:pt>
                <c:pt idx="1009">
                  <c:v>90.792599999999993</c:v>
                </c:pt>
                <c:pt idx="1010">
                  <c:v>90.256349999999998</c:v>
                </c:pt>
                <c:pt idx="1011">
                  <c:v>93.540499999999994</c:v>
                </c:pt>
                <c:pt idx="1012">
                  <c:v>97.279974999999993</c:v>
                </c:pt>
                <c:pt idx="1013">
                  <c:v>95.783824999999894</c:v>
                </c:pt>
                <c:pt idx="1014">
                  <c:v>93.634399999999999</c:v>
                </c:pt>
                <c:pt idx="1015">
                  <c:v>97.108750000000001</c:v>
                </c:pt>
                <c:pt idx="1016">
                  <c:v>95.444450000000003</c:v>
                </c:pt>
                <c:pt idx="1017">
                  <c:v>93.628574999999998</c:v>
                </c:pt>
                <c:pt idx="1018">
                  <c:v>93.495799999999903</c:v>
                </c:pt>
                <c:pt idx="1019">
                  <c:v>93.599024999999997</c:v>
                </c:pt>
                <c:pt idx="1020">
                  <c:v>95.055674999999994</c:v>
                </c:pt>
                <c:pt idx="1021">
                  <c:v>95.607775000000004</c:v>
                </c:pt>
                <c:pt idx="1022">
                  <c:v>94.913525000000007</c:v>
                </c:pt>
                <c:pt idx="1023">
                  <c:v>94.287625000000006</c:v>
                </c:pt>
                <c:pt idx="1024">
                  <c:v>92.485624999999999</c:v>
                </c:pt>
                <c:pt idx="1025">
                  <c:v>93.982174999999998</c:v>
                </c:pt>
                <c:pt idx="1026">
                  <c:v>100.31787499999901</c:v>
                </c:pt>
                <c:pt idx="1027">
                  <c:v>105.31325</c:v>
                </c:pt>
                <c:pt idx="1028">
                  <c:v>107.224125</c:v>
                </c:pt>
                <c:pt idx="1029">
                  <c:v>106.5655</c:v>
                </c:pt>
                <c:pt idx="1030">
                  <c:v>106.92359999999999</c:v>
                </c:pt>
                <c:pt idx="1031">
                  <c:v>107.219174999999</c:v>
                </c:pt>
                <c:pt idx="1032">
                  <c:v>109.12560000000001</c:v>
                </c:pt>
                <c:pt idx="1033">
                  <c:v>112.08485</c:v>
                </c:pt>
                <c:pt idx="1034">
                  <c:v>102.51242499999999</c:v>
                </c:pt>
                <c:pt idx="1035">
                  <c:v>96.837950000000006</c:v>
                </c:pt>
                <c:pt idx="1036">
                  <c:v>95.220924999999994</c:v>
                </c:pt>
                <c:pt idx="1037">
                  <c:v>95.293674999999993</c:v>
                </c:pt>
                <c:pt idx="1038">
                  <c:v>94.407649999999904</c:v>
                </c:pt>
                <c:pt idx="1039">
                  <c:v>93.195624999999893</c:v>
                </c:pt>
                <c:pt idx="1040">
                  <c:v>92.3364499999999</c:v>
                </c:pt>
                <c:pt idx="1041">
                  <c:v>91.914224999999902</c:v>
                </c:pt>
                <c:pt idx="1042">
                  <c:v>91.511075000000005</c:v>
                </c:pt>
                <c:pt idx="1043">
                  <c:v>91.401775000000001</c:v>
                </c:pt>
                <c:pt idx="1044">
                  <c:v>91.185575</c:v>
                </c:pt>
                <c:pt idx="1045">
                  <c:v>90.623549999999994</c:v>
                </c:pt>
                <c:pt idx="1046">
                  <c:v>90.322274999999905</c:v>
                </c:pt>
                <c:pt idx="1047">
                  <c:v>89.960179487179403</c:v>
                </c:pt>
                <c:pt idx="1048">
                  <c:v>89.990974999999906</c:v>
                </c:pt>
                <c:pt idx="1049">
                  <c:v>89.750499999999903</c:v>
                </c:pt>
                <c:pt idx="1050">
                  <c:v>89.302899999999994</c:v>
                </c:pt>
                <c:pt idx="1051">
                  <c:v>88.863849999999999</c:v>
                </c:pt>
                <c:pt idx="1052">
                  <c:v>88.799225000000007</c:v>
                </c:pt>
                <c:pt idx="1053">
                  <c:v>88.675075000000007</c:v>
                </c:pt>
                <c:pt idx="1054">
                  <c:v>88.264174999999994</c:v>
                </c:pt>
                <c:pt idx="1055">
                  <c:v>88.316199999999895</c:v>
                </c:pt>
                <c:pt idx="1056">
                  <c:v>88.433075000000002</c:v>
                </c:pt>
                <c:pt idx="1057">
                  <c:v>88.508674999999897</c:v>
                </c:pt>
                <c:pt idx="1058">
                  <c:v>88.764449999999897</c:v>
                </c:pt>
                <c:pt idx="1059">
                  <c:v>88.4652999999999</c:v>
                </c:pt>
                <c:pt idx="1060">
                  <c:v>88.446799999999996</c:v>
                </c:pt>
                <c:pt idx="1061">
                  <c:v>88.433049999999994</c:v>
                </c:pt>
                <c:pt idx="1062">
                  <c:v>87.857174999999998</c:v>
                </c:pt>
                <c:pt idx="1063">
                  <c:v>88.229649999999907</c:v>
                </c:pt>
                <c:pt idx="1064">
                  <c:v>87.836574999999996</c:v>
                </c:pt>
                <c:pt idx="1065">
                  <c:v>87.707174999999907</c:v>
                </c:pt>
                <c:pt idx="1066">
                  <c:v>87.516949999999895</c:v>
                </c:pt>
                <c:pt idx="1067">
                  <c:v>87.563249999999996</c:v>
                </c:pt>
                <c:pt idx="1068">
                  <c:v>87.696174999999997</c:v>
                </c:pt>
                <c:pt idx="1069">
                  <c:v>87.786850000000001</c:v>
                </c:pt>
                <c:pt idx="1070">
                  <c:v>87.707424999999901</c:v>
                </c:pt>
                <c:pt idx="1071">
                  <c:v>87.615874999999903</c:v>
                </c:pt>
                <c:pt idx="1072">
                  <c:v>87.636750000000006</c:v>
                </c:pt>
                <c:pt idx="1073">
                  <c:v>87.798000000000002</c:v>
                </c:pt>
                <c:pt idx="1074">
                  <c:v>87.791499999999999</c:v>
                </c:pt>
                <c:pt idx="1075">
                  <c:v>85.888774999999896</c:v>
                </c:pt>
                <c:pt idx="1076">
                  <c:v>84.222075000000004</c:v>
                </c:pt>
                <c:pt idx="1077">
                  <c:v>83.793199999999999</c:v>
                </c:pt>
                <c:pt idx="1078">
                  <c:v>83.685074999999998</c:v>
                </c:pt>
                <c:pt idx="1079">
                  <c:v>83.4816</c:v>
                </c:pt>
                <c:pt idx="1080">
                  <c:v>84.463874999999902</c:v>
                </c:pt>
                <c:pt idx="1081">
                  <c:v>86.8227499999999</c:v>
                </c:pt>
                <c:pt idx="1082">
                  <c:v>88.037274999999994</c:v>
                </c:pt>
                <c:pt idx="1083">
                  <c:v>89.355024999999998</c:v>
                </c:pt>
                <c:pt idx="1084">
                  <c:v>88.623500000000007</c:v>
                </c:pt>
                <c:pt idx="1085">
                  <c:v>86.197699999999998</c:v>
                </c:pt>
                <c:pt idx="1086">
                  <c:v>85.563099999999906</c:v>
                </c:pt>
                <c:pt idx="1087">
                  <c:v>85.232825000000005</c:v>
                </c:pt>
                <c:pt idx="1088">
                  <c:v>85.171435897435799</c:v>
                </c:pt>
                <c:pt idx="1089">
                  <c:v>84.730874999999997</c:v>
                </c:pt>
                <c:pt idx="1090">
                  <c:v>84.849050000000005</c:v>
                </c:pt>
                <c:pt idx="1091">
                  <c:v>84.587350000000001</c:v>
                </c:pt>
                <c:pt idx="1092">
                  <c:v>84.534824999999998</c:v>
                </c:pt>
                <c:pt idx="1093">
                  <c:v>84.364149999999995</c:v>
                </c:pt>
                <c:pt idx="1094">
                  <c:v>86.85</c:v>
                </c:pt>
                <c:pt idx="1095">
                  <c:v>88.533749999999998</c:v>
                </c:pt>
                <c:pt idx="1096">
                  <c:v>89.810949999999906</c:v>
                </c:pt>
                <c:pt idx="1097">
                  <c:v>89.755975000000007</c:v>
                </c:pt>
                <c:pt idx="1098">
                  <c:v>90.630999999999901</c:v>
                </c:pt>
                <c:pt idx="1099">
                  <c:v>90.12</c:v>
                </c:pt>
                <c:pt idx="1100">
                  <c:v>90.230050000000006</c:v>
                </c:pt>
                <c:pt idx="1101">
                  <c:v>90.593199999999996</c:v>
                </c:pt>
                <c:pt idx="1102">
                  <c:v>90.989374999999995</c:v>
                </c:pt>
                <c:pt idx="1103">
                  <c:v>91.519099999999995</c:v>
                </c:pt>
                <c:pt idx="1104">
                  <c:v>90.911974999999998</c:v>
                </c:pt>
                <c:pt idx="1105">
                  <c:v>90.735149999999905</c:v>
                </c:pt>
                <c:pt idx="1106">
                  <c:v>90.097224999999995</c:v>
                </c:pt>
                <c:pt idx="1107">
                  <c:v>89.689524999999904</c:v>
                </c:pt>
                <c:pt idx="1108">
                  <c:v>89.502399999999994</c:v>
                </c:pt>
                <c:pt idx="1109">
                  <c:v>89.364574999999903</c:v>
                </c:pt>
                <c:pt idx="1110">
                  <c:v>89.385649999999899</c:v>
                </c:pt>
                <c:pt idx="1111">
                  <c:v>89.339600000000004</c:v>
                </c:pt>
                <c:pt idx="1112">
                  <c:v>89.232900000000001</c:v>
                </c:pt>
                <c:pt idx="1113">
                  <c:v>88.667950000000005</c:v>
                </c:pt>
                <c:pt idx="1114">
                  <c:v>88.189599999999899</c:v>
                </c:pt>
                <c:pt idx="1115">
                  <c:v>87.985974999999996</c:v>
                </c:pt>
                <c:pt idx="1116">
                  <c:v>88.071825000000004</c:v>
                </c:pt>
                <c:pt idx="1117">
                  <c:v>88.185824999999994</c:v>
                </c:pt>
                <c:pt idx="1118">
                  <c:v>88.667100000000005</c:v>
                </c:pt>
                <c:pt idx="1119">
                  <c:v>88.819249999999997</c:v>
                </c:pt>
                <c:pt idx="1120">
                  <c:v>89.512649999999894</c:v>
                </c:pt>
                <c:pt idx="1121">
                  <c:v>89.169075000000007</c:v>
                </c:pt>
                <c:pt idx="1122">
                  <c:v>88.437574999999995</c:v>
                </c:pt>
                <c:pt idx="1123">
                  <c:v>88.773775000000001</c:v>
                </c:pt>
                <c:pt idx="1124">
                  <c:v>88.161900000000003</c:v>
                </c:pt>
                <c:pt idx="1125">
                  <c:v>87.719650000000001</c:v>
                </c:pt>
                <c:pt idx="1126">
                  <c:v>87.942349999999905</c:v>
                </c:pt>
                <c:pt idx="1127">
                  <c:v>88.433549999999997</c:v>
                </c:pt>
                <c:pt idx="1128">
                  <c:v>87.858750000000001</c:v>
                </c:pt>
                <c:pt idx="1129">
                  <c:v>87.845128205128205</c:v>
                </c:pt>
                <c:pt idx="1130">
                  <c:v>87.644075000000001</c:v>
                </c:pt>
                <c:pt idx="1131">
                  <c:v>87.606899999999996</c:v>
                </c:pt>
                <c:pt idx="1132">
                  <c:v>87.712249999999997</c:v>
                </c:pt>
                <c:pt idx="1133">
                  <c:v>88.158299999999997</c:v>
                </c:pt>
                <c:pt idx="1134">
                  <c:v>87.289424999999994</c:v>
                </c:pt>
                <c:pt idx="1135">
                  <c:v>87.026049999999998</c:v>
                </c:pt>
                <c:pt idx="1136">
                  <c:v>87.342600000000004</c:v>
                </c:pt>
                <c:pt idx="1137">
                  <c:v>87.815899999999999</c:v>
                </c:pt>
                <c:pt idx="1138">
                  <c:v>88.051899999999904</c:v>
                </c:pt>
                <c:pt idx="1139">
                  <c:v>88.309624999999997</c:v>
                </c:pt>
                <c:pt idx="1140">
                  <c:v>87.508199999999903</c:v>
                </c:pt>
                <c:pt idx="1141">
                  <c:v>87.968824999999995</c:v>
                </c:pt>
                <c:pt idx="1142">
                  <c:v>87.752324999999999</c:v>
                </c:pt>
                <c:pt idx="1143">
                  <c:v>86.045149999999893</c:v>
                </c:pt>
                <c:pt idx="1144">
                  <c:v>86.503950000000003</c:v>
                </c:pt>
                <c:pt idx="1145">
                  <c:v>86.867975000000001</c:v>
                </c:pt>
                <c:pt idx="1146">
                  <c:v>87.050425000000004</c:v>
                </c:pt>
                <c:pt idx="1147">
                  <c:v>87.307074999999998</c:v>
                </c:pt>
                <c:pt idx="1148">
                  <c:v>87.247950000000003</c:v>
                </c:pt>
                <c:pt idx="1149">
                  <c:v>89.048974999999999</c:v>
                </c:pt>
                <c:pt idx="1150">
                  <c:v>90.752024999999904</c:v>
                </c:pt>
                <c:pt idx="1151">
                  <c:v>93.692800000000005</c:v>
                </c:pt>
                <c:pt idx="1152">
                  <c:v>100.9456</c:v>
                </c:pt>
                <c:pt idx="1153">
                  <c:v>102.476675</c:v>
                </c:pt>
                <c:pt idx="1154">
                  <c:v>100.833625</c:v>
                </c:pt>
                <c:pt idx="1155">
                  <c:v>99.084500000000006</c:v>
                </c:pt>
                <c:pt idx="1156">
                  <c:v>98.304649999999995</c:v>
                </c:pt>
                <c:pt idx="1157">
                  <c:v>96.988100000000003</c:v>
                </c:pt>
                <c:pt idx="1158">
                  <c:v>96.457350000000005</c:v>
                </c:pt>
                <c:pt idx="1159">
                  <c:v>96.141449999999907</c:v>
                </c:pt>
                <c:pt idx="1160">
                  <c:v>97.586799999999997</c:v>
                </c:pt>
                <c:pt idx="1161">
                  <c:v>100.167575</c:v>
                </c:pt>
                <c:pt idx="1162">
                  <c:v>100.65564999999999</c:v>
                </c:pt>
                <c:pt idx="1163">
                  <c:v>98.584824999999896</c:v>
                </c:pt>
                <c:pt idx="1164">
                  <c:v>96.208449999999999</c:v>
                </c:pt>
                <c:pt idx="1165">
                  <c:v>94.911050000000003</c:v>
                </c:pt>
                <c:pt idx="1166">
                  <c:v>93.199374999999904</c:v>
                </c:pt>
                <c:pt idx="1167">
                  <c:v>92.835724999999996</c:v>
                </c:pt>
                <c:pt idx="1168">
                  <c:v>89.437499999999901</c:v>
                </c:pt>
                <c:pt idx="1169">
                  <c:v>85.375375000000005</c:v>
                </c:pt>
                <c:pt idx="1170">
                  <c:v>82.911974999999998</c:v>
                </c:pt>
                <c:pt idx="1171">
                  <c:v>82.653649999999999</c:v>
                </c:pt>
                <c:pt idx="1172">
                  <c:v>83.520589743589696</c:v>
                </c:pt>
                <c:pt idx="1173">
                  <c:v>83.977724999999893</c:v>
                </c:pt>
                <c:pt idx="1174">
                  <c:v>84.161799999999999</c:v>
                </c:pt>
                <c:pt idx="1175">
                  <c:v>83.960099999999997</c:v>
                </c:pt>
                <c:pt idx="1176">
                  <c:v>83.779650000000004</c:v>
                </c:pt>
                <c:pt idx="1177">
                  <c:v>83.648775000000001</c:v>
                </c:pt>
                <c:pt idx="1178">
                  <c:v>83.529724999999999</c:v>
                </c:pt>
                <c:pt idx="1179">
                  <c:v>83.746049999999997</c:v>
                </c:pt>
                <c:pt idx="1180">
                  <c:v>84.001249999999899</c:v>
                </c:pt>
                <c:pt idx="1181">
                  <c:v>83.849625000000003</c:v>
                </c:pt>
                <c:pt idx="1182">
                  <c:v>84.662824999999998</c:v>
                </c:pt>
                <c:pt idx="1183">
                  <c:v>84.868475000000004</c:v>
                </c:pt>
                <c:pt idx="1184">
                  <c:v>84.394599999999997</c:v>
                </c:pt>
                <c:pt idx="1185">
                  <c:v>84.155424999999894</c:v>
                </c:pt>
                <c:pt idx="1186">
                  <c:v>83.923050000000003</c:v>
                </c:pt>
                <c:pt idx="1187">
                  <c:v>83.687974999999994</c:v>
                </c:pt>
                <c:pt idx="1188">
                  <c:v>83.930449999999993</c:v>
                </c:pt>
                <c:pt idx="1189">
                  <c:v>83.956424999999996</c:v>
                </c:pt>
                <c:pt idx="1190">
                  <c:v>83.534649999999999</c:v>
                </c:pt>
                <c:pt idx="1191">
                  <c:v>83.678449999999998</c:v>
                </c:pt>
                <c:pt idx="1192">
                  <c:v>84.071524999999994</c:v>
                </c:pt>
                <c:pt idx="1193">
                  <c:v>83.739474999999899</c:v>
                </c:pt>
                <c:pt idx="1194">
                  <c:v>83.536850000000001</c:v>
                </c:pt>
                <c:pt idx="1195">
                  <c:v>83.182774999999907</c:v>
                </c:pt>
                <c:pt idx="1196">
                  <c:v>83.018349999999899</c:v>
                </c:pt>
                <c:pt idx="1197">
                  <c:v>82.605625000000003</c:v>
                </c:pt>
                <c:pt idx="1198">
                  <c:v>82.385949999999994</c:v>
                </c:pt>
                <c:pt idx="1199">
                  <c:v>82.162025</c:v>
                </c:pt>
                <c:pt idx="1200">
                  <c:v>82.124399999999994</c:v>
                </c:pt>
                <c:pt idx="1201">
                  <c:v>81.945650000000001</c:v>
                </c:pt>
                <c:pt idx="1202">
                  <c:v>81.752174999999994</c:v>
                </c:pt>
                <c:pt idx="1203">
                  <c:v>81.689449999999994</c:v>
                </c:pt>
                <c:pt idx="1204">
                  <c:v>81.515849999999901</c:v>
                </c:pt>
                <c:pt idx="1205">
                  <c:v>81.482349999999897</c:v>
                </c:pt>
                <c:pt idx="1206">
                  <c:v>81.393900000000002</c:v>
                </c:pt>
                <c:pt idx="1207">
                  <c:v>81.350549999999998</c:v>
                </c:pt>
                <c:pt idx="1208">
                  <c:v>81.328625000000002</c:v>
                </c:pt>
                <c:pt idx="1209">
                  <c:v>81.237125000000006</c:v>
                </c:pt>
                <c:pt idx="1210">
                  <c:v>81.156824999999998</c:v>
                </c:pt>
                <c:pt idx="1211">
                  <c:v>81.18535</c:v>
                </c:pt>
                <c:pt idx="1212">
                  <c:v>81.210774999999998</c:v>
                </c:pt>
                <c:pt idx="1213">
                  <c:v>81.238128205128106</c:v>
                </c:pt>
                <c:pt idx="1214">
                  <c:v>81.2547</c:v>
                </c:pt>
                <c:pt idx="1215">
                  <c:v>81.462512820512799</c:v>
                </c:pt>
                <c:pt idx="1216">
                  <c:v>81.771333333333303</c:v>
                </c:pt>
                <c:pt idx="1217">
                  <c:v>81.361399999999904</c:v>
                </c:pt>
                <c:pt idx="1218">
                  <c:v>81.245824999999996</c:v>
                </c:pt>
                <c:pt idx="1219">
                  <c:v>81.318100000000001</c:v>
                </c:pt>
                <c:pt idx="1220">
                  <c:v>81.508025000000004</c:v>
                </c:pt>
                <c:pt idx="1221">
                  <c:v>81.604649999999907</c:v>
                </c:pt>
                <c:pt idx="1222">
                  <c:v>81.804424999999995</c:v>
                </c:pt>
                <c:pt idx="1223">
                  <c:v>81.800649999999905</c:v>
                </c:pt>
                <c:pt idx="1224">
                  <c:v>81.795424999999994</c:v>
                </c:pt>
                <c:pt idx="1225">
                  <c:v>81.745724999999894</c:v>
                </c:pt>
                <c:pt idx="1226">
                  <c:v>81.825074999999998</c:v>
                </c:pt>
                <c:pt idx="1227">
                  <c:v>81.989699999999999</c:v>
                </c:pt>
                <c:pt idx="1228">
                  <c:v>82.179224999999903</c:v>
                </c:pt>
                <c:pt idx="1229">
                  <c:v>82.642525000000006</c:v>
                </c:pt>
                <c:pt idx="1230">
                  <c:v>82.454199999999901</c:v>
                </c:pt>
                <c:pt idx="1231">
                  <c:v>82.245399999999904</c:v>
                </c:pt>
                <c:pt idx="1232">
                  <c:v>82.381625</c:v>
                </c:pt>
                <c:pt idx="1233">
                  <c:v>82.979274999999902</c:v>
                </c:pt>
                <c:pt idx="1234">
                  <c:v>83.415975000000003</c:v>
                </c:pt>
                <c:pt idx="1235">
                  <c:v>83.422650000000004</c:v>
                </c:pt>
                <c:pt idx="1236">
                  <c:v>83.516125000000002</c:v>
                </c:pt>
                <c:pt idx="1237">
                  <c:v>83.295574999999999</c:v>
                </c:pt>
                <c:pt idx="1238">
                  <c:v>83.305249999999901</c:v>
                </c:pt>
                <c:pt idx="1239">
                  <c:v>83.227275000000006</c:v>
                </c:pt>
                <c:pt idx="1240">
                  <c:v>83.25215</c:v>
                </c:pt>
                <c:pt idx="1241">
                  <c:v>82.8358249999999</c:v>
                </c:pt>
                <c:pt idx="1242">
                  <c:v>82.490049999999897</c:v>
                </c:pt>
                <c:pt idx="1243">
                  <c:v>82.479874999999893</c:v>
                </c:pt>
                <c:pt idx="1244">
                  <c:v>82.181524999999993</c:v>
                </c:pt>
                <c:pt idx="1245">
                  <c:v>82.09</c:v>
                </c:pt>
                <c:pt idx="1246">
                  <c:v>82.075774999999993</c:v>
                </c:pt>
                <c:pt idx="1247">
                  <c:v>81.880799999999994</c:v>
                </c:pt>
                <c:pt idx="1248">
                  <c:v>81.615549999999999</c:v>
                </c:pt>
                <c:pt idx="1249">
                  <c:v>81.432599999999994</c:v>
                </c:pt>
                <c:pt idx="1250">
                  <c:v>81.233774999999994</c:v>
                </c:pt>
                <c:pt idx="1251">
                  <c:v>81.061224999999894</c:v>
                </c:pt>
                <c:pt idx="1252">
                  <c:v>80.928274999999999</c:v>
                </c:pt>
                <c:pt idx="1253">
                  <c:v>80.687349999999995</c:v>
                </c:pt>
                <c:pt idx="1254">
                  <c:v>80.688499999999905</c:v>
                </c:pt>
                <c:pt idx="1255">
                  <c:v>80.595624999999998</c:v>
                </c:pt>
                <c:pt idx="1256">
                  <c:v>80.419574999999995</c:v>
                </c:pt>
                <c:pt idx="1257">
                  <c:v>80.361474999999999</c:v>
                </c:pt>
                <c:pt idx="1258">
                  <c:v>80.403274999999994</c:v>
                </c:pt>
                <c:pt idx="1259">
                  <c:v>80.446100000000001</c:v>
                </c:pt>
                <c:pt idx="1260">
                  <c:v>80.339894736842098</c:v>
                </c:pt>
                <c:pt idx="1261">
                  <c:v>80.197999999999993</c:v>
                </c:pt>
                <c:pt idx="1262">
                  <c:v>80.245374999999996</c:v>
                </c:pt>
                <c:pt idx="1263">
                  <c:v>80.195774999999998</c:v>
                </c:pt>
                <c:pt idx="1264">
                  <c:v>80.120199999999997</c:v>
                </c:pt>
                <c:pt idx="1265">
                  <c:v>80.044375000000002</c:v>
                </c:pt>
                <c:pt idx="1266">
                  <c:v>79.972274999999996</c:v>
                </c:pt>
                <c:pt idx="1267">
                  <c:v>79.897199999999998</c:v>
                </c:pt>
                <c:pt idx="1268">
                  <c:v>79.846174999999903</c:v>
                </c:pt>
                <c:pt idx="1269">
                  <c:v>79.695724999999996</c:v>
                </c:pt>
                <c:pt idx="1270">
                  <c:v>79.569800000000001</c:v>
                </c:pt>
                <c:pt idx="1271">
                  <c:v>79.552524999999903</c:v>
                </c:pt>
                <c:pt idx="1272">
                  <c:v>79.548299999999998</c:v>
                </c:pt>
                <c:pt idx="1273">
                  <c:v>79.551374999999894</c:v>
                </c:pt>
                <c:pt idx="1274">
                  <c:v>79.514924999999906</c:v>
                </c:pt>
                <c:pt idx="1275">
                  <c:v>79.458549999999903</c:v>
                </c:pt>
                <c:pt idx="1276">
                  <c:v>79.460250000000002</c:v>
                </c:pt>
                <c:pt idx="1277">
                  <c:v>79.346049999999906</c:v>
                </c:pt>
                <c:pt idx="1278">
                  <c:v>79.388099999999994</c:v>
                </c:pt>
                <c:pt idx="1279">
                  <c:v>79.313050000000004</c:v>
                </c:pt>
                <c:pt idx="1280">
                  <c:v>79.254275000000007</c:v>
                </c:pt>
                <c:pt idx="1281">
                  <c:v>79.349574999999902</c:v>
                </c:pt>
                <c:pt idx="1282">
                  <c:v>79.456800000000001</c:v>
                </c:pt>
                <c:pt idx="1283">
                  <c:v>79.668549999999897</c:v>
                </c:pt>
                <c:pt idx="1284">
                  <c:v>79.728750000000005</c:v>
                </c:pt>
                <c:pt idx="1285">
                  <c:v>79.622550000000004</c:v>
                </c:pt>
                <c:pt idx="1286">
                  <c:v>79.923749999999998</c:v>
                </c:pt>
                <c:pt idx="1287">
                  <c:v>79.734849999999994</c:v>
                </c:pt>
                <c:pt idx="1288">
                  <c:v>79.765500000000003</c:v>
                </c:pt>
                <c:pt idx="1289">
                  <c:v>79.748450000000005</c:v>
                </c:pt>
                <c:pt idx="1290">
                  <c:v>79.640225000000001</c:v>
                </c:pt>
                <c:pt idx="1291">
                  <c:v>79.639774999999901</c:v>
                </c:pt>
                <c:pt idx="1292">
                  <c:v>79.743824999999902</c:v>
                </c:pt>
                <c:pt idx="1293">
                  <c:v>79.767849999999896</c:v>
                </c:pt>
                <c:pt idx="1294">
                  <c:v>79.911049999999904</c:v>
                </c:pt>
                <c:pt idx="1295">
                  <c:v>79.971205128205099</c:v>
                </c:pt>
                <c:pt idx="1296">
                  <c:v>80.094899999999996</c:v>
                </c:pt>
                <c:pt idx="1297">
                  <c:v>79.993410256410201</c:v>
                </c:pt>
                <c:pt idx="1298">
                  <c:v>80.070249999999902</c:v>
                </c:pt>
                <c:pt idx="1299">
                  <c:v>80.116799999999898</c:v>
                </c:pt>
                <c:pt idx="1300">
                  <c:v>80.222575000000006</c:v>
                </c:pt>
                <c:pt idx="1301">
                  <c:v>80.424249999999901</c:v>
                </c:pt>
                <c:pt idx="1302">
                  <c:v>80.255574999999993</c:v>
                </c:pt>
                <c:pt idx="1303">
                  <c:v>80.092849999999999</c:v>
                </c:pt>
                <c:pt idx="1304">
                  <c:v>80.248820512820501</c:v>
                </c:pt>
                <c:pt idx="1305">
                  <c:v>80.342549999999903</c:v>
                </c:pt>
                <c:pt idx="1306">
                  <c:v>80.361350000000002</c:v>
                </c:pt>
                <c:pt idx="1307">
                  <c:v>80.4177999999999</c:v>
                </c:pt>
                <c:pt idx="1308">
                  <c:v>80.395924999999906</c:v>
                </c:pt>
                <c:pt idx="1309">
                  <c:v>80.3544499999999</c:v>
                </c:pt>
                <c:pt idx="1310">
                  <c:v>80.348524999999995</c:v>
                </c:pt>
                <c:pt idx="1311">
                  <c:v>80.433925000000002</c:v>
                </c:pt>
                <c:pt idx="1312">
                  <c:v>80.405375000000006</c:v>
                </c:pt>
                <c:pt idx="1313">
                  <c:v>80.641149999999996</c:v>
                </c:pt>
                <c:pt idx="1314">
                  <c:v>80.521599999999907</c:v>
                </c:pt>
                <c:pt idx="1315">
                  <c:v>80.287820512820502</c:v>
                </c:pt>
                <c:pt idx="1316">
                  <c:v>80.282774999999901</c:v>
                </c:pt>
                <c:pt idx="1317">
                  <c:v>80.140275000000003</c:v>
                </c:pt>
                <c:pt idx="1318">
                  <c:v>79.989350000000002</c:v>
                </c:pt>
                <c:pt idx="1319">
                  <c:v>79.982324999999904</c:v>
                </c:pt>
                <c:pt idx="1320">
                  <c:v>80.061724999999896</c:v>
                </c:pt>
                <c:pt idx="1321">
                  <c:v>79.912225000000007</c:v>
                </c:pt>
                <c:pt idx="1322">
                  <c:v>79.819800000000001</c:v>
                </c:pt>
                <c:pt idx="1323">
                  <c:v>79.667349999999999</c:v>
                </c:pt>
                <c:pt idx="1324">
                  <c:v>79.472524999999905</c:v>
                </c:pt>
                <c:pt idx="1325">
                  <c:v>79.201149999999899</c:v>
                </c:pt>
                <c:pt idx="1326">
                  <c:v>78.864649999999997</c:v>
                </c:pt>
                <c:pt idx="1327">
                  <c:v>79.567525000000003</c:v>
                </c:pt>
                <c:pt idx="1328">
                  <c:v>78.776475000000005</c:v>
                </c:pt>
                <c:pt idx="1329">
                  <c:v>76.273649999999904</c:v>
                </c:pt>
                <c:pt idx="1330">
                  <c:v>74.145849999999996</c:v>
                </c:pt>
                <c:pt idx="1331">
                  <c:v>73.972499999999997</c:v>
                </c:pt>
                <c:pt idx="1332">
                  <c:v>73.503725000000003</c:v>
                </c:pt>
                <c:pt idx="1333">
                  <c:v>72.875825000000006</c:v>
                </c:pt>
                <c:pt idx="1334">
                  <c:v>72.443424999999905</c:v>
                </c:pt>
                <c:pt idx="1335">
                  <c:v>72.507049999999893</c:v>
                </c:pt>
                <c:pt idx="1336">
                  <c:v>72.139049999999898</c:v>
                </c:pt>
                <c:pt idx="1337">
                  <c:v>72.105675000000005</c:v>
                </c:pt>
                <c:pt idx="1338">
                  <c:v>71.936700000000002</c:v>
                </c:pt>
                <c:pt idx="1339">
                  <c:v>71.655450000000002</c:v>
                </c:pt>
                <c:pt idx="1340">
                  <c:v>71.59975</c:v>
                </c:pt>
                <c:pt idx="1341">
                  <c:v>71.620575000000002</c:v>
                </c:pt>
                <c:pt idx="1342">
                  <c:v>71.346699999999998</c:v>
                </c:pt>
                <c:pt idx="1343">
                  <c:v>71.373225000000005</c:v>
                </c:pt>
                <c:pt idx="1344">
                  <c:v>70.983384615384594</c:v>
                </c:pt>
                <c:pt idx="1345">
                  <c:v>70.655024999999995</c:v>
                </c:pt>
                <c:pt idx="1346">
                  <c:v>70.579149999999998</c:v>
                </c:pt>
                <c:pt idx="1347">
                  <c:v>70.508799999999994</c:v>
                </c:pt>
                <c:pt idx="1348">
                  <c:v>70.610749999999996</c:v>
                </c:pt>
                <c:pt idx="1349">
                  <c:v>70.514674999999997</c:v>
                </c:pt>
                <c:pt idx="1350">
                  <c:v>70.342199999999906</c:v>
                </c:pt>
                <c:pt idx="1351">
                  <c:v>70.499600000000001</c:v>
                </c:pt>
                <c:pt idx="1352">
                  <c:v>70.480924999999999</c:v>
                </c:pt>
                <c:pt idx="1353">
                  <c:v>70.794849999999997</c:v>
                </c:pt>
                <c:pt idx="1354">
                  <c:v>70.906000000000006</c:v>
                </c:pt>
                <c:pt idx="1355">
                  <c:v>71.400075000000001</c:v>
                </c:pt>
                <c:pt idx="1356">
                  <c:v>72.293700000000001</c:v>
                </c:pt>
                <c:pt idx="1357">
                  <c:v>72.761349999999993</c:v>
                </c:pt>
                <c:pt idx="1358">
                  <c:v>73.052615384615294</c:v>
                </c:pt>
                <c:pt idx="1359">
                  <c:v>73.531274999999994</c:v>
                </c:pt>
                <c:pt idx="1360">
                  <c:v>74.090049999999906</c:v>
                </c:pt>
                <c:pt idx="1361">
                  <c:v>74.487499999999997</c:v>
                </c:pt>
                <c:pt idx="1362">
                  <c:v>74.932450000000003</c:v>
                </c:pt>
                <c:pt idx="1363">
                  <c:v>76.372500000000002</c:v>
                </c:pt>
                <c:pt idx="1364">
                  <c:v>76.571224999999998</c:v>
                </c:pt>
                <c:pt idx="1365">
                  <c:v>76.240300000000005</c:v>
                </c:pt>
                <c:pt idx="1366">
                  <c:v>76.657074999999907</c:v>
                </c:pt>
                <c:pt idx="1367">
                  <c:v>77.495249999999999</c:v>
                </c:pt>
                <c:pt idx="1368">
                  <c:v>77.473775000000003</c:v>
                </c:pt>
                <c:pt idx="1369">
                  <c:v>77.781175000000005</c:v>
                </c:pt>
                <c:pt idx="1370">
                  <c:v>78.720349999999996</c:v>
                </c:pt>
                <c:pt idx="1371">
                  <c:v>78.719897435897394</c:v>
                </c:pt>
                <c:pt idx="1372">
                  <c:v>79.045450000000002</c:v>
                </c:pt>
                <c:pt idx="1373">
                  <c:v>78.528075000000001</c:v>
                </c:pt>
                <c:pt idx="1374">
                  <c:v>78.314549999999997</c:v>
                </c:pt>
                <c:pt idx="1375">
                  <c:v>78.708699999999993</c:v>
                </c:pt>
                <c:pt idx="1376">
                  <c:v>78.512874999999994</c:v>
                </c:pt>
                <c:pt idx="1377">
                  <c:v>78.427250000000001</c:v>
                </c:pt>
                <c:pt idx="1378">
                  <c:v>78.756549999999905</c:v>
                </c:pt>
                <c:pt idx="1379">
                  <c:v>78.590374999999995</c:v>
                </c:pt>
                <c:pt idx="1380">
                  <c:v>78.121425000000002</c:v>
                </c:pt>
                <c:pt idx="1381">
                  <c:v>78.394774999999896</c:v>
                </c:pt>
                <c:pt idx="1382">
                  <c:v>78.629924999999901</c:v>
                </c:pt>
                <c:pt idx="1383">
                  <c:v>78.926050000000004</c:v>
                </c:pt>
                <c:pt idx="1384">
                  <c:v>78.609925000000004</c:v>
                </c:pt>
                <c:pt idx="1385">
                  <c:v>78.872174999999999</c:v>
                </c:pt>
                <c:pt idx="1386">
                  <c:v>78.724871794871703</c:v>
                </c:pt>
                <c:pt idx="1387">
                  <c:v>78.896174999999999</c:v>
                </c:pt>
                <c:pt idx="1388">
                  <c:v>79.050224999999898</c:v>
                </c:pt>
                <c:pt idx="1389">
                  <c:v>79.229050000000001</c:v>
                </c:pt>
                <c:pt idx="1390">
                  <c:v>79.176449999999903</c:v>
                </c:pt>
                <c:pt idx="1391">
                  <c:v>78.907499999999999</c:v>
                </c:pt>
                <c:pt idx="1392">
                  <c:v>78.929074999999997</c:v>
                </c:pt>
                <c:pt idx="1393">
                  <c:v>78.717950000000002</c:v>
                </c:pt>
                <c:pt idx="1394">
                  <c:v>78.494649999999993</c:v>
                </c:pt>
                <c:pt idx="1395">
                  <c:v>78.396225000000001</c:v>
                </c:pt>
                <c:pt idx="1396">
                  <c:v>78.412224999999907</c:v>
                </c:pt>
                <c:pt idx="1397">
                  <c:v>78.945474999999902</c:v>
                </c:pt>
                <c:pt idx="1398">
                  <c:v>78.420325000000005</c:v>
                </c:pt>
                <c:pt idx="1399">
                  <c:v>77.447749999999999</c:v>
                </c:pt>
                <c:pt idx="1400">
                  <c:v>77.725674999999995</c:v>
                </c:pt>
                <c:pt idx="1401">
                  <c:v>77.583774999999903</c:v>
                </c:pt>
                <c:pt idx="1402">
                  <c:v>77.210449999999895</c:v>
                </c:pt>
                <c:pt idx="1403">
                  <c:v>77.371624999999995</c:v>
                </c:pt>
                <c:pt idx="1404">
                  <c:v>76.906374999999997</c:v>
                </c:pt>
                <c:pt idx="1405">
                  <c:v>77.207949999999997</c:v>
                </c:pt>
                <c:pt idx="1406">
                  <c:v>76.775949999999995</c:v>
                </c:pt>
                <c:pt idx="1407">
                  <c:v>77.207825</c:v>
                </c:pt>
                <c:pt idx="1408">
                  <c:v>77.258624999999896</c:v>
                </c:pt>
                <c:pt idx="1409">
                  <c:v>76.882474999999999</c:v>
                </c:pt>
                <c:pt idx="1410">
                  <c:v>76.820475000000002</c:v>
                </c:pt>
                <c:pt idx="1411">
                  <c:v>76.122924999999995</c:v>
                </c:pt>
                <c:pt idx="1412">
                  <c:v>75.975650000000002</c:v>
                </c:pt>
                <c:pt idx="1413">
                  <c:v>76.101574999999997</c:v>
                </c:pt>
                <c:pt idx="1414">
                  <c:v>75.631924999999896</c:v>
                </c:pt>
                <c:pt idx="1415">
                  <c:v>74.715874999999997</c:v>
                </c:pt>
                <c:pt idx="1416">
                  <c:v>74.832899999999995</c:v>
                </c:pt>
                <c:pt idx="1417">
                  <c:v>74.2914999999999</c:v>
                </c:pt>
                <c:pt idx="1418">
                  <c:v>74.319599999999994</c:v>
                </c:pt>
                <c:pt idx="1419">
                  <c:v>73.805575000000005</c:v>
                </c:pt>
                <c:pt idx="1420">
                  <c:v>73.9284999999999</c:v>
                </c:pt>
                <c:pt idx="1421">
                  <c:v>73.779224999999897</c:v>
                </c:pt>
                <c:pt idx="1422">
                  <c:v>73.815325000000001</c:v>
                </c:pt>
                <c:pt idx="1423">
                  <c:v>73.749249999999904</c:v>
                </c:pt>
                <c:pt idx="1424">
                  <c:v>74.050924999999907</c:v>
                </c:pt>
                <c:pt idx="1425">
                  <c:v>73.959899999999905</c:v>
                </c:pt>
                <c:pt idx="1426">
                  <c:v>74.377750000000006</c:v>
                </c:pt>
                <c:pt idx="1427">
                  <c:v>74.373549999999994</c:v>
                </c:pt>
                <c:pt idx="1428">
                  <c:v>74.565224999999998</c:v>
                </c:pt>
                <c:pt idx="1429">
                  <c:v>74.994450000000001</c:v>
                </c:pt>
                <c:pt idx="1430">
                  <c:v>74.965149999999994</c:v>
                </c:pt>
                <c:pt idx="1431">
                  <c:v>75.941850000000002</c:v>
                </c:pt>
                <c:pt idx="1432">
                  <c:v>76.594774999999998</c:v>
                </c:pt>
                <c:pt idx="1433">
                  <c:v>77.411179487179496</c:v>
                </c:pt>
                <c:pt idx="1434">
                  <c:v>78.053700000000006</c:v>
                </c:pt>
                <c:pt idx="1435">
                  <c:v>78.145750000000007</c:v>
                </c:pt>
                <c:pt idx="1436">
                  <c:v>78.236125000000001</c:v>
                </c:pt>
                <c:pt idx="1437">
                  <c:v>78.635174999999904</c:v>
                </c:pt>
                <c:pt idx="1438">
                  <c:v>79.211358974358902</c:v>
                </c:pt>
                <c:pt idx="1439">
                  <c:v>79.393274999999903</c:v>
                </c:pt>
                <c:pt idx="1440">
                  <c:v>79.782649999999904</c:v>
                </c:pt>
                <c:pt idx="1441">
                  <c:v>80.078874999999996</c:v>
                </c:pt>
                <c:pt idx="1442">
                  <c:v>80.031974999999903</c:v>
                </c:pt>
                <c:pt idx="1443">
                  <c:v>80.238950000000003</c:v>
                </c:pt>
                <c:pt idx="1444">
                  <c:v>80.314599999999899</c:v>
                </c:pt>
                <c:pt idx="1445">
                  <c:v>80.455224999999999</c:v>
                </c:pt>
                <c:pt idx="1446">
                  <c:v>80.753349999999998</c:v>
                </c:pt>
                <c:pt idx="1447">
                  <c:v>81.101549999999904</c:v>
                </c:pt>
                <c:pt idx="1448">
                  <c:v>81.288250000000005</c:v>
                </c:pt>
                <c:pt idx="1449">
                  <c:v>81.076599999999999</c:v>
                </c:pt>
                <c:pt idx="1450">
                  <c:v>80.522899999999893</c:v>
                </c:pt>
                <c:pt idx="1451">
                  <c:v>80.371849999999995</c:v>
                </c:pt>
                <c:pt idx="1452">
                  <c:v>80.123374999999896</c:v>
                </c:pt>
                <c:pt idx="1453">
                  <c:v>80.028000000000006</c:v>
                </c:pt>
                <c:pt idx="1454">
                  <c:v>79.919499999999999</c:v>
                </c:pt>
                <c:pt idx="1455">
                  <c:v>79.917450000000002</c:v>
                </c:pt>
                <c:pt idx="1456">
                  <c:v>79.831599999999995</c:v>
                </c:pt>
                <c:pt idx="1457">
                  <c:v>79.875974999999997</c:v>
                </c:pt>
                <c:pt idx="1458">
                  <c:v>79.802549999999997</c:v>
                </c:pt>
                <c:pt idx="1459">
                  <c:v>79.757800000000003</c:v>
                </c:pt>
                <c:pt idx="1460">
                  <c:v>79.741500000000002</c:v>
                </c:pt>
                <c:pt idx="1461">
                  <c:v>79.760149999999996</c:v>
                </c:pt>
                <c:pt idx="1462">
                  <c:v>79.553075000000007</c:v>
                </c:pt>
                <c:pt idx="1463">
                  <c:v>79.640174999999999</c:v>
                </c:pt>
                <c:pt idx="1464">
                  <c:v>79.730224999999905</c:v>
                </c:pt>
                <c:pt idx="1465">
                  <c:v>79.4610256410256</c:v>
                </c:pt>
                <c:pt idx="1466">
                  <c:v>79.4447499999999</c:v>
                </c:pt>
                <c:pt idx="1467">
                  <c:v>79.442899999999895</c:v>
                </c:pt>
                <c:pt idx="1468">
                  <c:v>79.275524999999902</c:v>
                </c:pt>
                <c:pt idx="1469">
                  <c:v>78.982699999999895</c:v>
                </c:pt>
                <c:pt idx="1470">
                  <c:v>79.204125000000005</c:v>
                </c:pt>
                <c:pt idx="1471">
                  <c:v>79.209800000000001</c:v>
                </c:pt>
                <c:pt idx="1472">
                  <c:v>79.441717948717894</c:v>
                </c:pt>
                <c:pt idx="1473">
                  <c:v>79.274649999999895</c:v>
                </c:pt>
                <c:pt idx="1474">
                  <c:v>79.271474999999995</c:v>
                </c:pt>
                <c:pt idx="1475">
                  <c:v>79.279075000000006</c:v>
                </c:pt>
                <c:pt idx="1476">
                  <c:v>79.320999999999998</c:v>
                </c:pt>
                <c:pt idx="1477">
                  <c:v>79.23715</c:v>
                </c:pt>
                <c:pt idx="1478">
                  <c:v>79.165975000000003</c:v>
                </c:pt>
                <c:pt idx="1479">
                  <c:v>79.0579749999999</c:v>
                </c:pt>
                <c:pt idx="1480">
                  <c:v>79.190487179487107</c:v>
                </c:pt>
                <c:pt idx="1481">
                  <c:v>79.017300000000006</c:v>
                </c:pt>
                <c:pt idx="1482">
                  <c:v>78.913224999999997</c:v>
                </c:pt>
                <c:pt idx="1483">
                  <c:v>78.913524999999893</c:v>
                </c:pt>
                <c:pt idx="1484">
                  <c:v>79.028799999999904</c:v>
                </c:pt>
                <c:pt idx="1485">
                  <c:v>78.907349999999994</c:v>
                </c:pt>
                <c:pt idx="1486">
                  <c:v>78.845174999999898</c:v>
                </c:pt>
                <c:pt idx="1487">
                  <c:v>78.740600000000001</c:v>
                </c:pt>
                <c:pt idx="1488">
                  <c:v>78.855074999999999</c:v>
                </c:pt>
                <c:pt idx="1489">
                  <c:v>78.831399999999903</c:v>
                </c:pt>
                <c:pt idx="1490">
                  <c:v>78.842074999999994</c:v>
                </c:pt>
                <c:pt idx="1491">
                  <c:v>78.699825000000004</c:v>
                </c:pt>
                <c:pt idx="1492">
                  <c:v>78.489199999999997</c:v>
                </c:pt>
                <c:pt idx="1493">
                  <c:v>78.90455</c:v>
                </c:pt>
                <c:pt idx="1494">
                  <c:v>78.854824999999906</c:v>
                </c:pt>
                <c:pt idx="1495">
                  <c:v>78.721774999999894</c:v>
                </c:pt>
                <c:pt idx="1496">
                  <c:v>78.792199999999994</c:v>
                </c:pt>
                <c:pt idx="1497">
                  <c:v>78.692899999999995</c:v>
                </c:pt>
                <c:pt idx="1498">
                  <c:v>78.767600000000002</c:v>
                </c:pt>
                <c:pt idx="1499">
                  <c:v>78.749750000000006</c:v>
                </c:pt>
                <c:pt idx="1500">
                  <c:v>78.859499999999898</c:v>
                </c:pt>
                <c:pt idx="1501">
                  <c:v>78.869900000000001</c:v>
                </c:pt>
                <c:pt idx="1502">
                  <c:v>79.048275000000004</c:v>
                </c:pt>
                <c:pt idx="1503">
                  <c:v>79.131924999999995</c:v>
                </c:pt>
                <c:pt idx="1504">
                  <c:v>79.258674999999997</c:v>
                </c:pt>
                <c:pt idx="1505">
                  <c:v>79.783124999999899</c:v>
                </c:pt>
                <c:pt idx="1506">
                  <c:v>79.866900000000001</c:v>
                </c:pt>
                <c:pt idx="1507">
                  <c:v>79.899949999999905</c:v>
                </c:pt>
                <c:pt idx="1508">
                  <c:v>80.015349999999998</c:v>
                </c:pt>
                <c:pt idx="1509">
                  <c:v>80.25515</c:v>
                </c:pt>
                <c:pt idx="1510">
                  <c:v>80.163174999999995</c:v>
                </c:pt>
                <c:pt idx="1511">
                  <c:v>80.015099999999904</c:v>
                </c:pt>
                <c:pt idx="1512">
                  <c:v>80.596874999999898</c:v>
                </c:pt>
                <c:pt idx="1513">
                  <c:v>81.061699999999902</c:v>
                </c:pt>
                <c:pt idx="1514">
                  <c:v>81.627775</c:v>
                </c:pt>
                <c:pt idx="1515">
                  <c:v>81.989900000000006</c:v>
                </c:pt>
                <c:pt idx="1516">
                  <c:v>82.925075000000007</c:v>
                </c:pt>
                <c:pt idx="1517">
                  <c:v>84.551150000000007</c:v>
                </c:pt>
                <c:pt idx="1518">
                  <c:v>87.293274999999994</c:v>
                </c:pt>
                <c:pt idx="1519">
                  <c:v>87.487774999999999</c:v>
                </c:pt>
                <c:pt idx="1520">
                  <c:v>87.015449999999902</c:v>
                </c:pt>
                <c:pt idx="1521">
                  <c:v>86.203450000000004</c:v>
                </c:pt>
                <c:pt idx="1522">
                  <c:v>85.674717948717898</c:v>
                </c:pt>
                <c:pt idx="1523">
                  <c:v>84.932850000000002</c:v>
                </c:pt>
                <c:pt idx="1524">
                  <c:v>84.549199999999999</c:v>
                </c:pt>
                <c:pt idx="1525">
                  <c:v>85.047449999999998</c:v>
                </c:pt>
                <c:pt idx="1526">
                  <c:v>85.959149999999994</c:v>
                </c:pt>
                <c:pt idx="1527">
                  <c:v>85.620424999999997</c:v>
                </c:pt>
                <c:pt idx="1528">
                  <c:v>85.468949999999893</c:v>
                </c:pt>
                <c:pt idx="1529">
                  <c:v>85.218774999999994</c:v>
                </c:pt>
                <c:pt idx="1530">
                  <c:v>85.020124999999993</c:v>
                </c:pt>
                <c:pt idx="1531">
                  <c:v>84.806150000000002</c:v>
                </c:pt>
                <c:pt idx="1532">
                  <c:v>84.688899999999904</c:v>
                </c:pt>
                <c:pt idx="1533">
                  <c:v>84.644174999999905</c:v>
                </c:pt>
                <c:pt idx="1534">
                  <c:v>84.385874999999999</c:v>
                </c:pt>
                <c:pt idx="1535">
                  <c:v>84.362199999999902</c:v>
                </c:pt>
                <c:pt idx="1536">
                  <c:v>84.298400000000001</c:v>
                </c:pt>
                <c:pt idx="1537">
                  <c:v>83.301199999999994</c:v>
                </c:pt>
                <c:pt idx="1538">
                  <c:v>83.188500000000005</c:v>
                </c:pt>
                <c:pt idx="1539">
                  <c:v>83.041974999999994</c:v>
                </c:pt>
                <c:pt idx="1540">
                  <c:v>82.982200000000006</c:v>
                </c:pt>
                <c:pt idx="1541">
                  <c:v>83.007199999999997</c:v>
                </c:pt>
                <c:pt idx="1542">
                  <c:v>82.997424999999893</c:v>
                </c:pt>
                <c:pt idx="1543">
                  <c:v>83.137450000000001</c:v>
                </c:pt>
                <c:pt idx="1544">
                  <c:v>83.154025000000004</c:v>
                </c:pt>
                <c:pt idx="1545">
                  <c:v>82.838499999999897</c:v>
                </c:pt>
                <c:pt idx="1546">
                  <c:v>82.985824999999906</c:v>
                </c:pt>
                <c:pt idx="1547">
                  <c:v>84.48115</c:v>
                </c:pt>
                <c:pt idx="1548">
                  <c:v>84.354899999999901</c:v>
                </c:pt>
                <c:pt idx="1549">
                  <c:v>84.095074999999994</c:v>
                </c:pt>
                <c:pt idx="1550">
                  <c:v>83.751225000000005</c:v>
                </c:pt>
                <c:pt idx="1551">
                  <c:v>83.404849999999996</c:v>
                </c:pt>
                <c:pt idx="1552">
                  <c:v>83.267150000000001</c:v>
                </c:pt>
                <c:pt idx="1553">
                  <c:v>82.746300000000005</c:v>
                </c:pt>
                <c:pt idx="1554">
                  <c:v>82.911850000000001</c:v>
                </c:pt>
                <c:pt idx="1555">
                  <c:v>82.695449999999994</c:v>
                </c:pt>
                <c:pt idx="1556">
                  <c:v>83.251975000000002</c:v>
                </c:pt>
                <c:pt idx="1557">
                  <c:v>82.723224999999999</c:v>
                </c:pt>
                <c:pt idx="1558">
                  <c:v>82.334999999999994</c:v>
                </c:pt>
                <c:pt idx="1559">
                  <c:v>82.639150000000001</c:v>
                </c:pt>
                <c:pt idx="1560">
                  <c:v>81.834400000000002</c:v>
                </c:pt>
                <c:pt idx="1561">
                  <c:v>80.939599999999999</c:v>
                </c:pt>
                <c:pt idx="1562">
                  <c:v>80.930199999999999</c:v>
                </c:pt>
                <c:pt idx="1563">
                  <c:v>80.997474999999895</c:v>
                </c:pt>
                <c:pt idx="1564">
                  <c:v>81.272049999999993</c:v>
                </c:pt>
                <c:pt idx="1565">
                  <c:v>81.324124999999995</c:v>
                </c:pt>
                <c:pt idx="1566">
                  <c:v>81.420948717948704</c:v>
                </c:pt>
                <c:pt idx="1567">
                  <c:v>81.369950000000003</c:v>
                </c:pt>
                <c:pt idx="1568">
                  <c:v>81.462149999999994</c:v>
                </c:pt>
                <c:pt idx="1569">
                  <c:v>81.449674999999999</c:v>
                </c:pt>
                <c:pt idx="1570">
                  <c:v>81.654349999999994</c:v>
                </c:pt>
                <c:pt idx="1571">
                  <c:v>81.387774999999905</c:v>
                </c:pt>
                <c:pt idx="1572">
                  <c:v>81.657724999999999</c:v>
                </c:pt>
                <c:pt idx="1573">
                  <c:v>81.692525000000003</c:v>
                </c:pt>
                <c:pt idx="1574">
                  <c:v>82.841449999999995</c:v>
                </c:pt>
                <c:pt idx="1575">
                  <c:v>84.488874999999993</c:v>
                </c:pt>
                <c:pt idx="1576">
                  <c:v>83.954400000000007</c:v>
                </c:pt>
                <c:pt idx="1577">
                  <c:v>84.374299999999906</c:v>
                </c:pt>
                <c:pt idx="1578">
                  <c:v>84.354249999999894</c:v>
                </c:pt>
                <c:pt idx="1579">
                  <c:v>84.294600000000003</c:v>
                </c:pt>
                <c:pt idx="1580">
                  <c:v>85.012199999999893</c:v>
                </c:pt>
                <c:pt idx="1581">
                  <c:v>84.233874999999998</c:v>
                </c:pt>
                <c:pt idx="1582">
                  <c:v>84.816000000000003</c:v>
                </c:pt>
                <c:pt idx="1583">
                  <c:v>84.884050000000002</c:v>
                </c:pt>
                <c:pt idx="1584">
                  <c:v>85.126399999999904</c:v>
                </c:pt>
                <c:pt idx="1585">
                  <c:v>85.796424999999999</c:v>
                </c:pt>
                <c:pt idx="1586">
                  <c:v>85.459149999999994</c:v>
                </c:pt>
                <c:pt idx="1587">
                  <c:v>85.789524999999998</c:v>
                </c:pt>
                <c:pt idx="1588">
                  <c:v>85.102699999999999</c:v>
                </c:pt>
                <c:pt idx="1589">
                  <c:v>85.161699999999897</c:v>
                </c:pt>
                <c:pt idx="1590">
                  <c:v>85.428399999999897</c:v>
                </c:pt>
                <c:pt idx="1591">
                  <c:v>85.614874999999998</c:v>
                </c:pt>
                <c:pt idx="1592">
                  <c:v>85.895600000000002</c:v>
                </c:pt>
                <c:pt idx="1593">
                  <c:v>85.913974999999994</c:v>
                </c:pt>
                <c:pt idx="1594">
                  <c:v>85.566874999999897</c:v>
                </c:pt>
                <c:pt idx="1595">
                  <c:v>84.827550000000002</c:v>
                </c:pt>
                <c:pt idx="1596">
                  <c:v>84.351549999999904</c:v>
                </c:pt>
                <c:pt idx="1597">
                  <c:v>84.182624999999902</c:v>
                </c:pt>
                <c:pt idx="1598">
                  <c:v>83.787574999999904</c:v>
                </c:pt>
                <c:pt idx="1599">
                  <c:v>83.585350000000005</c:v>
                </c:pt>
                <c:pt idx="1600">
                  <c:v>83.465999999999994</c:v>
                </c:pt>
                <c:pt idx="1601">
                  <c:v>83.407624999999996</c:v>
                </c:pt>
                <c:pt idx="1602">
                  <c:v>83.172674999999899</c:v>
                </c:pt>
                <c:pt idx="1603">
                  <c:v>82.635324999999995</c:v>
                </c:pt>
                <c:pt idx="1604">
                  <c:v>82.537299999999902</c:v>
                </c:pt>
                <c:pt idx="1605">
                  <c:v>82.764775</c:v>
                </c:pt>
                <c:pt idx="1606">
                  <c:v>82.528175000000005</c:v>
                </c:pt>
                <c:pt idx="1607">
                  <c:v>82.306899999999899</c:v>
                </c:pt>
                <c:pt idx="1608">
                  <c:v>82.109200000000001</c:v>
                </c:pt>
                <c:pt idx="1609">
                  <c:v>82.249224999999896</c:v>
                </c:pt>
                <c:pt idx="1610">
                  <c:v>82.063599999999994</c:v>
                </c:pt>
                <c:pt idx="1611">
                  <c:v>81.991948717948702</c:v>
                </c:pt>
                <c:pt idx="1612">
                  <c:v>81.9465</c:v>
                </c:pt>
                <c:pt idx="1613">
                  <c:v>81.956100000000006</c:v>
                </c:pt>
                <c:pt idx="1614">
                  <c:v>82.072624999999903</c:v>
                </c:pt>
                <c:pt idx="1615">
                  <c:v>82.061324999999897</c:v>
                </c:pt>
                <c:pt idx="1616">
                  <c:v>81.96875</c:v>
                </c:pt>
                <c:pt idx="1617">
                  <c:v>81.977975000000001</c:v>
                </c:pt>
                <c:pt idx="1618">
                  <c:v>81.820449999999994</c:v>
                </c:pt>
                <c:pt idx="1619">
                  <c:v>81.756424999999993</c:v>
                </c:pt>
                <c:pt idx="1620">
                  <c:v>81.618724999999898</c:v>
                </c:pt>
                <c:pt idx="1621">
                  <c:v>81.498525000000001</c:v>
                </c:pt>
                <c:pt idx="1622">
                  <c:v>81.416574999999995</c:v>
                </c:pt>
                <c:pt idx="1623">
                  <c:v>81.291674999999998</c:v>
                </c:pt>
                <c:pt idx="1624">
                  <c:v>81.295874999999995</c:v>
                </c:pt>
                <c:pt idx="1625">
                  <c:v>81.020025000000004</c:v>
                </c:pt>
                <c:pt idx="1626">
                  <c:v>80.745850000000004</c:v>
                </c:pt>
                <c:pt idx="1627">
                  <c:v>80.511174999999994</c:v>
                </c:pt>
                <c:pt idx="1628">
                  <c:v>80.545675000000003</c:v>
                </c:pt>
                <c:pt idx="1629">
                  <c:v>80.534225000000006</c:v>
                </c:pt>
                <c:pt idx="1630">
                  <c:v>80.431574999999896</c:v>
                </c:pt>
                <c:pt idx="1631">
                  <c:v>80.401325</c:v>
                </c:pt>
                <c:pt idx="1632">
                  <c:v>80.380525000000006</c:v>
                </c:pt>
                <c:pt idx="1633">
                  <c:v>80.323749999999905</c:v>
                </c:pt>
                <c:pt idx="1634">
                  <c:v>80.247924999999995</c:v>
                </c:pt>
                <c:pt idx="1635">
                  <c:v>80.162449999999893</c:v>
                </c:pt>
                <c:pt idx="1636">
                  <c:v>80.1590249999999</c:v>
                </c:pt>
                <c:pt idx="1637">
                  <c:v>80.214474999999993</c:v>
                </c:pt>
                <c:pt idx="1638">
                  <c:v>80.191948717948705</c:v>
                </c:pt>
                <c:pt idx="1639">
                  <c:v>80.217500000000001</c:v>
                </c:pt>
                <c:pt idx="1640">
                  <c:v>80.256275000000002</c:v>
                </c:pt>
                <c:pt idx="1641">
                  <c:v>80.180524999999903</c:v>
                </c:pt>
                <c:pt idx="1642">
                  <c:v>80.128999999999905</c:v>
                </c:pt>
                <c:pt idx="1643">
                  <c:v>79.866149999999905</c:v>
                </c:pt>
                <c:pt idx="1644">
                  <c:v>79.647649999999899</c:v>
                </c:pt>
                <c:pt idx="1645">
                  <c:v>79.872124999999997</c:v>
                </c:pt>
                <c:pt idx="1646">
                  <c:v>79.903025</c:v>
                </c:pt>
                <c:pt idx="1647">
                  <c:v>79.684974999999994</c:v>
                </c:pt>
                <c:pt idx="1648">
                  <c:v>79.682924999999997</c:v>
                </c:pt>
                <c:pt idx="1649">
                  <c:v>79.702874999999906</c:v>
                </c:pt>
                <c:pt idx="1650">
                  <c:v>79.667249999999996</c:v>
                </c:pt>
                <c:pt idx="1651">
                  <c:v>79.747899999999902</c:v>
                </c:pt>
                <c:pt idx="1652">
                  <c:v>79.942897435897393</c:v>
                </c:pt>
                <c:pt idx="1653">
                  <c:v>80.068641025641</c:v>
                </c:pt>
                <c:pt idx="1654">
                  <c:v>80.243424999999903</c:v>
                </c:pt>
                <c:pt idx="1655">
                  <c:v>80.034750000000003</c:v>
                </c:pt>
                <c:pt idx="1656">
                  <c:v>79.979474999999994</c:v>
                </c:pt>
                <c:pt idx="1657">
                  <c:v>79.858575000000002</c:v>
                </c:pt>
                <c:pt idx="1658">
                  <c:v>78.807924999999997</c:v>
                </c:pt>
                <c:pt idx="1659">
                  <c:v>79.244649999999993</c:v>
                </c:pt>
                <c:pt idx="1660">
                  <c:v>79.499399999999994</c:v>
                </c:pt>
                <c:pt idx="1661">
                  <c:v>79.496799999999993</c:v>
                </c:pt>
                <c:pt idx="1662">
                  <c:v>79.519724999999994</c:v>
                </c:pt>
                <c:pt idx="1663">
                  <c:v>79.263774999999995</c:v>
                </c:pt>
                <c:pt idx="1664">
                  <c:v>79.016625000000005</c:v>
                </c:pt>
                <c:pt idx="1665">
                  <c:v>78.931349999999995</c:v>
                </c:pt>
                <c:pt idx="1666">
                  <c:v>78.9361999999999</c:v>
                </c:pt>
                <c:pt idx="1667">
                  <c:v>78.827024999999907</c:v>
                </c:pt>
                <c:pt idx="1668">
                  <c:v>78.921949999999995</c:v>
                </c:pt>
                <c:pt idx="1669">
                  <c:v>79.196674999999999</c:v>
                </c:pt>
                <c:pt idx="1670">
                  <c:v>79.620099999999994</c:v>
                </c:pt>
                <c:pt idx="1671">
                  <c:v>79.305099999999896</c:v>
                </c:pt>
                <c:pt idx="1672">
                  <c:v>79.591274999999897</c:v>
                </c:pt>
                <c:pt idx="1673">
                  <c:v>79.432649999999995</c:v>
                </c:pt>
                <c:pt idx="1674">
                  <c:v>79.415000000000006</c:v>
                </c:pt>
                <c:pt idx="1675">
                  <c:v>78.577950000000001</c:v>
                </c:pt>
                <c:pt idx="1676">
                  <c:v>78.181325000000001</c:v>
                </c:pt>
                <c:pt idx="1677">
                  <c:v>78.049525000000003</c:v>
                </c:pt>
                <c:pt idx="1678">
                  <c:v>77.498724999999993</c:v>
                </c:pt>
                <c:pt idx="1679">
                  <c:v>76.787300000000002</c:v>
                </c:pt>
                <c:pt idx="1680">
                  <c:v>76.947649999999996</c:v>
                </c:pt>
                <c:pt idx="1681">
                  <c:v>77.562600000000003</c:v>
                </c:pt>
                <c:pt idx="1682">
                  <c:v>78.898024999999905</c:v>
                </c:pt>
                <c:pt idx="1683">
                  <c:v>78.538624999999996</c:v>
                </c:pt>
                <c:pt idx="1684">
                  <c:v>78.098124999999996</c:v>
                </c:pt>
                <c:pt idx="1685">
                  <c:v>77.658850000000001</c:v>
                </c:pt>
                <c:pt idx="1686">
                  <c:v>77.961825000000005</c:v>
                </c:pt>
                <c:pt idx="1687">
                  <c:v>77.381050000000002</c:v>
                </c:pt>
                <c:pt idx="1688">
                  <c:v>77.263949999999994</c:v>
                </c:pt>
                <c:pt idx="1689">
                  <c:v>77.116074999999995</c:v>
                </c:pt>
                <c:pt idx="1690">
                  <c:v>76.27</c:v>
                </c:pt>
                <c:pt idx="1691">
                  <c:v>76.181349999999995</c:v>
                </c:pt>
                <c:pt idx="1692">
                  <c:v>75.937899999999999</c:v>
                </c:pt>
                <c:pt idx="1693">
                  <c:v>76.922049999999999</c:v>
                </c:pt>
                <c:pt idx="1694">
                  <c:v>77.090675000000005</c:v>
                </c:pt>
                <c:pt idx="1695">
                  <c:v>76.575449999999904</c:v>
                </c:pt>
                <c:pt idx="1696">
                  <c:v>76.855350000000001</c:v>
                </c:pt>
                <c:pt idx="1697">
                  <c:v>75.9901499999999</c:v>
                </c:pt>
                <c:pt idx="1698">
                  <c:v>76.431743589743505</c:v>
                </c:pt>
                <c:pt idx="1699">
                  <c:v>78.536950000000004</c:v>
                </c:pt>
                <c:pt idx="1700">
                  <c:v>78.203549999999893</c:v>
                </c:pt>
                <c:pt idx="1701">
                  <c:v>78.041775000000001</c:v>
                </c:pt>
                <c:pt idx="1702">
                  <c:v>78.278974999999903</c:v>
                </c:pt>
                <c:pt idx="1703">
                  <c:v>77.697374999999994</c:v>
                </c:pt>
                <c:pt idx="1704">
                  <c:v>76.406049999999993</c:v>
                </c:pt>
                <c:pt idx="1705">
                  <c:v>76.161950000000004</c:v>
                </c:pt>
                <c:pt idx="1706">
                  <c:v>76.364400000000003</c:v>
                </c:pt>
                <c:pt idx="1707">
                  <c:v>74.971374999999995</c:v>
                </c:pt>
                <c:pt idx="1708">
                  <c:v>75.294025000000005</c:v>
                </c:pt>
                <c:pt idx="1709">
                  <c:v>75.248774999999995</c:v>
                </c:pt>
                <c:pt idx="1710">
                  <c:v>75.870824999999996</c:v>
                </c:pt>
                <c:pt idx="1711">
                  <c:v>75.093400000000003</c:v>
                </c:pt>
                <c:pt idx="1712">
                  <c:v>75.133674999999997</c:v>
                </c:pt>
                <c:pt idx="1713">
                  <c:v>75.412324999999996</c:v>
                </c:pt>
                <c:pt idx="1714">
                  <c:v>75.891925000000001</c:v>
                </c:pt>
                <c:pt idx="1715">
                  <c:v>76.058224999999894</c:v>
                </c:pt>
                <c:pt idx="1716">
                  <c:v>76.716499999999897</c:v>
                </c:pt>
                <c:pt idx="1717">
                  <c:v>76.795625000000001</c:v>
                </c:pt>
                <c:pt idx="1718">
                  <c:v>76.866550000000004</c:v>
                </c:pt>
                <c:pt idx="1719">
                  <c:v>76.672924999999907</c:v>
                </c:pt>
                <c:pt idx="1720">
                  <c:v>76.436524999999904</c:v>
                </c:pt>
                <c:pt idx="1721">
                  <c:v>77.638475</c:v>
                </c:pt>
                <c:pt idx="1722">
                  <c:v>79.132774999999995</c:v>
                </c:pt>
                <c:pt idx="1723">
                  <c:v>79.6294871794871</c:v>
                </c:pt>
                <c:pt idx="1724">
                  <c:v>79.823846153846105</c:v>
                </c:pt>
                <c:pt idx="1725">
                  <c:v>79.815599999999904</c:v>
                </c:pt>
                <c:pt idx="1726">
                  <c:v>80.079849999999993</c:v>
                </c:pt>
                <c:pt idx="1727">
                  <c:v>80.052924999999902</c:v>
                </c:pt>
                <c:pt idx="1728">
                  <c:v>79.99315</c:v>
                </c:pt>
                <c:pt idx="1729">
                  <c:v>79.84205</c:v>
                </c:pt>
                <c:pt idx="1730">
                  <c:v>79.849699999999999</c:v>
                </c:pt>
                <c:pt idx="1731">
                  <c:v>79.973799999999898</c:v>
                </c:pt>
                <c:pt idx="1732">
                  <c:v>80.138050000000007</c:v>
                </c:pt>
                <c:pt idx="1733">
                  <c:v>80.104500000000002</c:v>
                </c:pt>
                <c:pt idx="1734">
                  <c:v>80.275774999999996</c:v>
                </c:pt>
                <c:pt idx="1735">
                  <c:v>80.141575000000003</c:v>
                </c:pt>
                <c:pt idx="1736">
                  <c:v>80.234525000000005</c:v>
                </c:pt>
                <c:pt idx="1737">
                  <c:v>80.337549999999993</c:v>
                </c:pt>
                <c:pt idx="1738">
                  <c:v>80.575589743589703</c:v>
                </c:pt>
                <c:pt idx="1739">
                  <c:v>80.508324999999999</c:v>
                </c:pt>
                <c:pt idx="1740">
                  <c:v>80.346874999999898</c:v>
                </c:pt>
                <c:pt idx="1741">
                  <c:v>80.689425</c:v>
                </c:pt>
                <c:pt idx="1742">
                  <c:v>80.85615</c:v>
                </c:pt>
                <c:pt idx="1743">
                  <c:v>81.027205128205097</c:v>
                </c:pt>
                <c:pt idx="1744">
                  <c:v>81.095076923076903</c:v>
                </c:pt>
                <c:pt idx="1745">
                  <c:v>81.274924999999996</c:v>
                </c:pt>
                <c:pt idx="1746">
                  <c:v>81.268149999999906</c:v>
                </c:pt>
                <c:pt idx="1747">
                  <c:v>81.574224999999998</c:v>
                </c:pt>
                <c:pt idx="1748">
                  <c:v>81.701324999999898</c:v>
                </c:pt>
                <c:pt idx="1749">
                  <c:v>81.7185249999999</c:v>
                </c:pt>
                <c:pt idx="1750">
                  <c:v>81.573250000000002</c:v>
                </c:pt>
                <c:pt idx="1751">
                  <c:v>81.429050000000004</c:v>
                </c:pt>
                <c:pt idx="1752">
                  <c:v>81.582374999999999</c:v>
                </c:pt>
                <c:pt idx="1753">
                  <c:v>81.622299999999996</c:v>
                </c:pt>
                <c:pt idx="1754">
                  <c:v>81.525074999999902</c:v>
                </c:pt>
                <c:pt idx="1755">
                  <c:v>81.249999999999901</c:v>
                </c:pt>
                <c:pt idx="1756">
                  <c:v>81.189774999999997</c:v>
                </c:pt>
                <c:pt idx="1757">
                  <c:v>81.027749999999898</c:v>
                </c:pt>
                <c:pt idx="1758">
                  <c:v>80.859374999999901</c:v>
                </c:pt>
                <c:pt idx="1759">
                  <c:v>80.856615384615395</c:v>
                </c:pt>
                <c:pt idx="1760">
                  <c:v>80.810950000000005</c:v>
                </c:pt>
                <c:pt idx="1761">
                  <c:v>80.906399999999906</c:v>
                </c:pt>
                <c:pt idx="1762">
                  <c:v>81.106024999999903</c:v>
                </c:pt>
                <c:pt idx="1763">
                  <c:v>81.023174999999995</c:v>
                </c:pt>
                <c:pt idx="1764">
                  <c:v>81.038435897435804</c:v>
                </c:pt>
                <c:pt idx="1765">
                  <c:v>80.738074999999995</c:v>
                </c:pt>
                <c:pt idx="1766">
                  <c:v>80.836524999999995</c:v>
                </c:pt>
                <c:pt idx="1767">
                  <c:v>80.777050000000003</c:v>
                </c:pt>
                <c:pt idx="1768">
                  <c:v>80.853575000000006</c:v>
                </c:pt>
                <c:pt idx="1769">
                  <c:v>80.907925000000006</c:v>
                </c:pt>
                <c:pt idx="1770">
                  <c:v>80.986975000000001</c:v>
                </c:pt>
                <c:pt idx="1771">
                  <c:v>80.864249999999998</c:v>
                </c:pt>
                <c:pt idx="1772">
                  <c:v>80.892274999999998</c:v>
                </c:pt>
                <c:pt idx="1773">
                  <c:v>80.968124999999901</c:v>
                </c:pt>
                <c:pt idx="1774">
                  <c:v>80.893275000000003</c:v>
                </c:pt>
                <c:pt idx="1775">
                  <c:v>81.0960749999999</c:v>
                </c:pt>
                <c:pt idx="1776">
                  <c:v>81.017749999999893</c:v>
                </c:pt>
                <c:pt idx="1777">
                  <c:v>81.036599999999893</c:v>
                </c:pt>
                <c:pt idx="1778">
                  <c:v>81.296300000000002</c:v>
                </c:pt>
                <c:pt idx="1779">
                  <c:v>81.182050000000004</c:v>
                </c:pt>
                <c:pt idx="1780">
                  <c:v>81.118224999999995</c:v>
                </c:pt>
                <c:pt idx="1781">
                  <c:v>80.954724999999996</c:v>
                </c:pt>
                <c:pt idx="1782">
                  <c:v>80.934794871794793</c:v>
                </c:pt>
                <c:pt idx="1783">
                  <c:v>81.041349999999994</c:v>
                </c:pt>
                <c:pt idx="1784">
                  <c:v>80.730049999999906</c:v>
                </c:pt>
                <c:pt idx="1785">
                  <c:v>80.714074999999994</c:v>
                </c:pt>
                <c:pt idx="1786">
                  <c:v>80.751474999999999</c:v>
                </c:pt>
                <c:pt idx="1787">
                  <c:v>80.723874999999893</c:v>
                </c:pt>
                <c:pt idx="1788">
                  <c:v>80.783384615384605</c:v>
                </c:pt>
                <c:pt idx="1789">
                  <c:v>80.905325000000005</c:v>
                </c:pt>
                <c:pt idx="1790">
                  <c:v>80.891674999999907</c:v>
                </c:pt>
                <c:pt idx="1791">
                  <c:v>81.056574999999896</c:v>
                </c:pt>
                <c:pt idx="1792">
                  <c:v>81.977099999999893</c:v>
                </c:pt>
                <c:pt idx="1793">
                  <c:v>90.728424999999902</c:v>
                </c:pt>
                <c:pt idx="1794">
                  <c:v>94.018900000000002</c:v>
                </c:pt>
                <c:pt idx="1795">
                  <c:v>86.139750000000006</c:v>
                </c:pt>
                <c:pt idx="1796">
                  <c:v>83.903099999999995</c:v>
                </c:pt>
                <c:pt idx="1797">
                  <c:v>84.843350000000001</c:v>
                </c:pt>
                <c:pt idx="1798">
                  <c:v>84.286374999999893</c:v>
                </c:pt>
                <c:pt idx="1799">
                  <c:v>83.821349999999995</c:v>
                </c:pt>
                <c:pt idx="1800">
                  <c:v>82.591499999999996</c:v>
                </c:pt>
                <c:pt idx="1801">
                  <c:v>83.179850000000002</c:v>
                </c:pt>
                <c:pt idx="1802">
                  <c:v>83.185424999999995</c:v>
                </c:pt>
                <c:pt idx="1803">
                  <c:v>83.093549999999993</c:v>
                </c:pt>
                <c:pt idx="1804">
                  <c:v>82.491399999999999</c:v>
                </c:pt>
                <c:pt idx="1805">
                  <c:v>81.628999999999905</c:v>
                </c:pt>
                <c:pt idx="1806">
                  <c:v>81.709350000000001</c:v>
                </c:pt>
                <c:pt idx="1807">
                  <c:v>81.751024999999998</c:v>
                </c:pt>
                <c:pt idx="1808">
                  <c:v>81.765649999999994</c:v>
                </c:pt>
                <c:pt idx="1809">
                  <c:v>81.925524999999993</c:v>
                </c:pt>
                <c:pt idx="1810">
                  <c:v>81.853350000000006</c:v>
                </c:pt>
                <c:pt idx="1811">
                  <c:v>81.800449999999998</c:v>
                </c:pt>
                <c:pt idx="1812">
                  <c:v>81.533424999999994</c:v>
                </c:pt>
                <c:pt idx="1813">
                  <c:v>81.385949999999994</c:v>
                </c:pt>
                <c:pt idx="1814">
                  <c:v>81.633125000000007</c:v>
                </c:pt>
                <c:pt idx="1815">
                  <c:v>81.5565</c:v>
                </c:pt>
                <c:pt idx="1816">
                  <c:v>81.733125000000001</c:v>
                </c:pt>
                <c:pt idx="1817">
                  <c:v>81.745750000000001</c:v>
                </c:pt>
                <c:pt idx="1818">
                  <c:v>82.067974999999905</c:v>
                </c:pt>
                <c:pt idx="1819">
                  <c:v>82.71705</c:v>
                </c:pt>
                <c:pt idx="1820">
                  <c:v>82.991325000000003</c:v>
                </c:pt>
                <c:pt idx="1821">
                  <c:v>83.081374999999994</c:v>
                </c:pt>
                <c:pt idx="1822">
                  <c:v>82.916374999999903</c:v>
                </c:pt>
                <c:pt idx="1823">
                  <c:v>83.381324999999904</c:v>
                </c:pt>
                <c:pt idx="1824">
                  <c:v>83.937174999999996</c:v>
                </c:pt>
                <c:pt idx="1825">
                  <c:v>83.887358974358904</c:v>
                </c:pt>
                <c:pt idx="1826">
                  <c:v>84.043999999999997</c:v>
                </c:pt>
                <c:pt idx="1827">
                  <c:v>84.275000000000006</c:v>
                </c:pt>
                <c:pt idx="1828">
                  <c:v>85.042374999999893</c:v>
                </c:pt>
                <c:pt idx="1829">
                  <c:v>84.7662499999999</c:v>
                </c:pt>
                <c:pt idx="1830">
                  <c:v>83.314925000000002</c:v>
                </c:pt>
                <c:pt idx="1831">
                  <c:v>83.458674999999999</c:v>
                </c:pt>
                <c:pt idx="1832">
                  <c:v>83.417000000000002</c:v>
                </c:pt>
                <c:pt idx="1833">
                  <c:v>83.145700000000005</c:v>
                </c:pt>
                <c:pt idx="1834">
                  <c:v>84.0932999999999</c:v>
                </c:pt>
                <c:pt idx="1835">
                  <c:v>83.924850000000006</c:v>
                </c:pt>
                <c:pt idx="1836">
                  <c:v>84.083299999999895</c:v>
                </c:pt>
                <c:pt idx="1837">
                  <c:v>84.0297249999999</c:v>
                </c:pt>
                <c:pt idx="1838">
                  <c:v>83.825899999999905</c:v>
                </c:pt>
                <c:pt idx="1839">
                  <c:v>83.921350000000004</c:v>
                </c:pt>
                <c:pt idx="1840">
                  <c:v>83.755574999999993</c:v>
                </c:pt>
                <c:pt idx="1841">
                  <c:v>83.863924999999895</c:v>
                </c:pt>
                <c:pt idx="1842">
                  <c:v>83.535749999999993</c:v>
                </c:pt>
                <c:pt idx="1843">
                  <c:v>84.017975000000007</c:v>
                </c:pt>
                <c:pt idx="1844">
                  <c:v>83.203125</c:v>
                </c:pt>
                <c:pt idx="1845">
                  <c:v>83.211974999999995</c:v>
                </c:pt>
                <c:pt idx="1846">
                  <c:v>83.068024999999906</c:v>
                </c:pt>
                <c:pt idx="1847">
                  <c:v>82.755174999999994</c:v>
                </c:pt>
                <c:pt idx="1848">
                  <c:v>82.678049999999999</c:v>
                </c:pt>
                <c:pt idx="1849">
                  <c:v>82.920124999999999</c:v>
                </c:pt>
                <c:pt idx="1850">
                  <c:v>82.880049999999997</c:v>
                </c:pt>
                <c:pt idx="1851">
                  <c:v>82.346624999999904</c:v>
                </c:pt>
                <c:pt idx="1852">
                  <c:v>82.720924999999994</c:v>
                </c:pt>
                <c:pt idx="1853">
                  <c:v>82.434299999999894</c:v>
                </c:pt>
                <c:pt idx="1854">
                  <c:v>82.294349999999994</c:v>
                </c:pt>
                <c:pt idx="1855">
                  <c:v>82.390675000000002</c:v>
                </c:pt>
                <c:pt idx="1856">
                  <c:v>82.415499999999895</c:v>
                </c:pt>
                <c:pt idx="1857">
                  <c:v>82.598699999999994</c:v>
                </c:pt>
                <c:pt idx="1858">
                  <c:v>83.333099999999902</c:v>
                </c:pt>
                <c:pt idx="1859">
                  <c:v>83.450325000000007</c:v>
                </c:pt>
                <c:pt idx="1860">
                  <c:v>83.080174999999997</c:v>
                </c:pt>
                <c:pt idx="1861">
                  <c:v>83.227249999999998</c:v>
                </c:pt>
                <c:pt idx="1862">
                  <c:v>83.410199999999904</c:v>
                </c:pt>
                <c:pt idx="1863">
                  <c:v>82.844774999999998</c:v>
                </c:pt>
                <c:pt idx="1864">
                  <c:v>83.329549999999998</c:v>
                </c:pt>
                <c:pt idx="1865">
                  <c:v>83.581100000000006</c:v>
                </c:pt>
                <c:pt idx="1866">
                  <c:v>83.242874999999998</c:v>
                </c:pt>
                <c:pt idx="1867">
                  <c:v>82.814820512820404</c:v>
                </c:pt>
                <c:pt idx="1868">
                  <c:v>83.046724999999896</c:v>
                </c:pt>
                <c:pt idx="1869">
                  <c:v>83.880899999999897</c:v>
                </c:pt>
                <c:pt idx="1870">
                  <c:v>83.985699999999994</c:v>
                </c:pt>
                <c:pt idx="1871">
                  <c:v>83.360950000000003</c:v>
                </c:pt>
                <c:pt idx="1872">
                  <c:v>84.518450000000001</c:v>
                </c:pt>
                <c:pt idx="1873">
                  <c:v>83.316074999999898</c:v>
                </c:pt>
                <c:pt idx="1874">
                  <c:v>83.591674999999995</c:v>
                </c:pt>
                <c:pt idx="1875">
                  <c:v>83.626074999999901</c:v>
                </c:pt>
                <c:pt idx="1876">
                  <c:v>83.3142</c:v>
                </c:pt>
                <c:pt idx="1877">
                  <c:v>84.128124999999997</c:v>
                </c:pt>
                <c:pt idx="1878">
                  <c:v>84.511999999999901</c:v>
                </c:pt>
                <c:pt idx="1879">
                  <c:v>83.888999999999996</c:v>
                </c:pt>
                <c:pt idx="1880">
                  <c:v>83.062224999999998</c:v>
                </c:pt>
                <c:pt idx="1881">
                  <c:v>83.283274999999904</c:v>
                </c:pt>
                <c:pt idx="1882">
                  <c:v>82.886399999999995</c:v>
                </c:pt>
                <c:pt idx="1883">
                  <c:v>82.875100000000003</c:v>
                </c:pt>
                <c:pt idx="1884">
                  <c:v>83.006375000000006</c:v>
                </c:pt>
                <c:pt idx="1885">
                  <c:v>84.340024999999997</c:v>
                </c:pt>
                <c:pt idx="1886">
                  <c:v>84.686925000000002</c:v>
                </c:pt>
                <c:pt idx="1887">
                  <c:v>84.690249999999907</c:v>
                </c:pt>
                <c:pt idx="1888">
                  <c:v>84.447449999999904</c:v>
                </c:pt>
                <c:pt idx="1889">
                  <c:v>84.203074999999899</c:v>
                </c:pt>
                <c:pt idx="1890">
                  <c:v>83.406850000000006</c:v>
                </c:pt>
                <c:pt idx="1891">
                  <c:v>83.426950000000005</c:v>
                </c:pt>
                <c:pt idx="1892">
                  <c:v>84.2624</c:v>
                </c:pt>
                <c:pt idx="1893">
                  <c:v>85.924525000000003</c:v>
                </c:pt>
                <c:pt idx="1894">
                  <c:v>84.510274999999993</c:v>
                </c:pt>
                <c:pt idx="1895">
                  <c:v>83.458399999999997</c:v>
                </c:pt>
                <c:pt idx="1896">
                  <c:v>83.275899999999993</c:v>
                </c:pt>
                <c:pt idx="1897">
                  <c:v>84.974924999999999</c:v>
                </c:pt>
                <c:pt idx="1898">
                  <c:v>85.778574999999904</c:v>
                </c:pt>
                <c:pt idx="1899">
                  <c:v>84.491</c:v>
                </c:pt>
                <c:pt idx="1900">
                  <c:v>83.525824999999998</c:v>
                </c:pt>
                <c:pt idx="1901">
                  <c:v>82.607050000000001</c:v>
                </c:pt>
                <c:pt idx="1902">
                  <c:v>82.581824999999995</c:v>
                </c:pt>
                <c:pt idx="1903">
                  <c:v>82.789324999999906</c:v>
                </c:pt>
                <c:pt idx="1904">
                  <c:v>82.837074999999899</c:v>
                </c:pt>
                <c:pt idx="1905">
                  <c:v>83.157499999999999</c:v>
                </c:pt>
                <c:pt idx="1906">
                  <c:v>83.324424999999906</c:v>
                </c:pt>
                <c:pt idx="1907">
                  <c:v>82.739974999999902</c:v>
                </c:pt>
                <c:pt idx="1908">
                  <c:v>80.222774999999899</c:v>
                </c:pt>
                <c:pt idx="1909">
                  <c:v>80.127815789473701</c:v>
                </c:pt>
                <c:pt idx="1910">
                  <c:v>80.189499999999995</c:v>
                </c:pt>
                <c:pt idx="1911">
                  <c:v>81.391850000000005</c:v>
                </c:pt>
                <c:pt idx="1912">
                  <c:v>82.602774999999895</c:v>
                </c:pt>
                <c:pt idx="1913">
                  <c:v>81.176824999999994</c:v>
                </c:pt>
                <c:pt idx="1914">
                  <c:v>80.444224999999904</c:v>
                </c:pt>
                <c:pt idx="1915">
                  <c:v>80.810424999999995</c:v>
                </c:pt>
                <c:pt idx="1916">
                  <c:v>82.031499999999994</c:v>
                </c:pt>
                <c:pt idx="1917">
                  <c:v>81.885249999999999</c:v>
                </c:pt>
                <c:pt idx="1918">
                  <c:v>81.834549999999993</c:v>
                </c:pt>
                <c:pt idx="1919">
                  <c:v>81.697225000000003</c:v>
                </c:pt>
                <c:pt idx="1920">
                  <c:v>82.07835</c:v>
                </c:pt>
                <c:pt idx="1921">
                  <c:v>82.449375000000003</c:v>
                </c:pt>
                <c:pt idx="1922">
                  <c:v>82.445724999999996</c:v>
                </c:pt>
                <c:pt idx="1923">
                  <c:v>82.317174999999907</c:v>
                </c:pt>
                <c:pt idx="1924">
                  <c:v>82.010249999999999</c:v>
                </c:pt>
                <c:pt idx="1925">
                  <c:v>82.006574999999998</c:v>
                </c:pt>
                <c:pt idx="1926">
                  <c:v>81.856399999999894</c:v>
                </c:pt>
                <c:pt idx="1927">
                  <c:v>81.722974999999906</c:v>
                </c:pt>
                <c:pt idx="1928">
                  <c:v>81.439324999999997</c:v>
                </c:pt>
                <c:pt idx="1929">
                  <c:v>81.308174999999906</c:v>
                </c:pt>
                <c:pt idx="1930">
                  <c:v>81.413274999999999</c:v>
                </c:pt>
                <c:pt idx="1931">
                  <c:v>81.742024999999998</c:v>
                </c:pt>
                <c:pt idx="1932">
                  <c:v>81.807100000000005</c:v>
                </c:pt>
                <c:pt idx="1933">
                  <c:v>81.394925000000001</c:v>
                </c:pt>
                <c:pt idx="1934">
                  <c:v>81.607324999999904</c:v>
                </c:pt>
                <c:pt idx="1935">
                  <c:v>81.417675000000003</c:v>
                </c:pt>
                <c:pt idx="1936">
                  <c:v>81.314574999999905</c:v>
                </c:pt>
                <c:pt idx="1937">
                  <c:v>81.155274999999904</c:v>
                </c:pt>
                <c:pt idx="1938">
                  <c:v>82.048524999999998</c:v>
                </c:pt>
                <c:pt idx="1939">
                  <c:v>82.69135</c:v>
                </c:pt>
                <c:pt idx="1940">
                  <c:v>83.368074999999905</c:v>
                </c:pt>
                <c:pt idx="1941">
                  <c:v>81.411524999999898</c:v>
                </c:pt>
                <c:pt idx="1942">
                  <c:v>81.332025000000002</c:v>
                </c:pt>
                <c:pt idx="1943">
                  <c:v>81.260499999999993</c:v>
                </c:pt>
                <c:pt idx="1944">
                  <c:v>81.364324999999894</c:v>
                </c:pt>
                <c:pt idx="1945">
                  <c:v>81.315224999999899</c:v>
                </c:pt>
                <c:pt idx="1946">
                  <c:v>81.645799999999895</c:v>
                </c:pt>
                <c:pt idx="1947">
                  <c:v>81.655050000000003</c:v>
                </c:pt>
                <c:pt idx="1948">
                  <c:v>81.180499999999896</c:v>
                </c:pt>
                <c:pt idx="1949">
                  <c:v>81.322374999999894</c:v>
                </c:pt>
                <c:pt idx="1950">
                  <c:v>81.307799999999901</c:v>
                </c:pt>
                <c:pt idx="1951">
                  <c:v>80.597475000000003</c:v>
                </c:pt>
                <c:pt idx="1952">
                  <c:v>79.697179487179497</c:v>
                </c:pt>
                <c:pt idx="1953">
                  <c:v>79.6977499999999</c:v>
                </c:pt>
                <c:pt idx="1954">
                  <c:v>79.761128205128202</c:v>
                </c:pt>
                <c:pt idx="1955">
                  <c:v>80.063574999999901</c:v>
                </c:pt>
                <c:pt idx="1956">
                  <c:v>79.9130512820512</c:v>
                </c:pt>
                <c:pt idx="1957">
                  <c:v>79.834549999999993</c:v>
                </c:pt>
                <c:pt idx="1958">
                  <c:v>80.431674999999998</c:v>
                </c:pt>
                <c:pt idx="1959">
                  <c:v>80.710499999999996</c:v>
                </c:pt>
                <c:pt idx="1960">
                  <c:v>80.723599999999905</c:v>
                </c:pt>
                <c:pt idx="1961">
                  <c:v>80.948099999999897</c:v>
                </c:pt>
                <c:pt idx="1962">
                  <c:v>80.903049999999993</c:v>
                </c:pt>
                <c:pt idx="1963">
                  <c:v>80.827725000000001</c:v>
                </c:pt>
                <c:pt idx="1964">
                  <c:v>80.6366923076923</c:v>
                </c:pt>
                <c:pt idx="1965">
                  <c:v>80.254824999999897</c:v>
                </c:pt>
                <c:pt idx="1966">
                  <c:v>80.2834</c:v>
                </c:pt>
                <c:pt idx="1967">
                  <c:v>80.400524999999902</c:v>
                </c:pt>
                <c:pt idx="1968">
                  <c:v>80.501125000000002</c:v>
                </c:pt>
                <c:pt idx="1969">
                  <c:v>80.466475000000003</c:v>
                </c:pt>
                <c:pt idx="1970">
                  <c:v>80.376324999999994</c:v>
                </c:pt>
                <c:pt idx="1971">
                  <c:v>80.083299999999994</c:v>
                </c:pt>
                <c:pt idx="1972">
                  <c:v>79.725149999999999</c:v>
                </c:pt>
                <c:pt idx="1973">
                  <c:v>79.679999999999893</c:v>
                </c:pt>
                <c:pt idx="1974">
                  <c:v>79.391999999999996</c:v>
                </c:pt>
                <c:pt idx="1975">
                  <c:v>79.582949999999897</c:v>
                </c:pt>
                <c:pt idx="1976">
                  <c:v>79.920724999999905</c:v>
                </c:pt>
                <c:pt idx="1977">
                  <c:v>79.418424999999999</c:v>
                </c:pt>
                <c:pt idx="1978">
                  <c:v>79.356399999999994</c:v>
                </c:pt>
                <c:pt idx="1979">
                  <c:v>79.126450000000006</c:v>
                </c:pt>
                <c:pt idx="1980">
                  <c:v>78.660749999999993</c:v>
                </c:pt>
                <c:pt idx="1981">
                  <c:v>78.419024999999905</c:v>
                </c:pt>
                <c:pt idx="1982">
                  <c:v>77.336199999999906</c:v>
                </c:pt>
                <c:pt idx="1983">
                  <c:v>75.987974999999906</c:v>
                </c:pt>
                <c:pt idx="1984">
                  <c:v>76.499799999999993</c:v>
                </c:pt>
                <c:pt idx="1985">
                  <c:v>76.275850000000005</c:v>
                </c:pt>
                <c:pt idx="1986">
                  <c:v>76.245774999999995</c:v>
                </c:pt>
                <c:pt idx="1987">
                  <c:v>76.136749999999907</c:v>
                </c:pt>
                <c:pt idx="1988">
                  <c:v>75.517224999999996</c:v>
                </c:pt>
                <c:pt idx="1989">
                  <c:v>75.656975000000003</c:v>
                </c:pt>
                <c:pt idx="1990">
                  <c:v>75.253100000000003</c:v>
                </c:pt>
                <c:pt idx="1991">
                  <c:v>75.192674999999994</c:v>
                </c:pt>
                <c:pt idx="1992">
                  <c:v>74.860675000000001</c:v>
                </c:pt>
                <c:pt idx="1993">
                  <c:v>75.143949999999904</c:v>
                </c:pt>
                <c:pt idx="1994">
                  <c:v>76.253649999999894</c:v>
                </c:pt>
                <c:pt idx="1995">
                  <c:v>76.047399999999996</c:v>
                </c:pt>
                <c:pt idx="1996">
                  <c:v>75.101025641025601</c:v>
                </c:pt>
                <c:pt idx="1997">
                  <c:v>77.302575000000004</c:v>
                </c:pt>
                <c:pt idx="1998">
                  <c:v>77.517874999999904</c:v>
                </c:pt>
                <c:pt idx="1999">
                  <c:v>77.083799999999997</c:v>
                </c:pt>
                <c:pt idx="2000">
                  <c:v>76.471699999999899</c:v>
                </c:pt>
                <c:pt idx="2001">
                  <c:v>76.391174999999905</c:v>
                </c:pt>
                <c:pt idx="2002">
                  <c:v>76.496475000000004</c:v>
                </c:pt>
                <c:pt idx="2003">
                  <c:v>76.759024999999994</c:v>
                </c:pt>
                <c:pt idx="2004">
                  <c:v>77.679099999999906</c:v>
                </c:pt>
                <c:pt idx="2005">
                  <c:v>77.688599999999994</c:v>
                </c:pt>
                <c:pt idx="2006">
                  <c:v>77.798649999999995</c:v>
                </c:pt>
                <c:pt idx="2007">
                  <c:v>78.179674999999904</c:v>
                </c:pt>
                <c:pt idx="2008">
                  <c:v>79.492750000000001</c:v>
                </c:pt>
                <c:pt idx="2009">
                  <c:v>78.982900000000001</c:v>
                </c:pt>
                <c:pt idx="2010">
                  <c:v>76.094875000000002</c:v>
                </c:pt>
                <c:pt idx="2011">
                  <c:v>77.098049999999901</c:v>
                </c:pt>
                <c:pt idx="2012">
                  <c:v>80.137325000000004</c:v>
                </c:pt>
                <c:pt idx="2013">
                  <c:v>79.893299999999897</c:v>
                </c:pt>
                <c:pt idx="2014">
                  <c:v>79.765549999999905</c:v>
                </c:pt>
                <c:pt idx="2015">
                  <c:v>79.633358974358899</c:v>
                </c:pt>
                <c:pt idx="2016">
                  <c:v>79.648274999999998</c:v>
                </c:pt>
                <c:pt idx="2017">
                  <c:v>79.641224999999906</c:v>
                </c:pt>
                <c:pt idx="2018">
                  <c:v>80.022824999999997</c:v>
                </c:pt>
                <c:pt idx="2019">
                  <c:v>79.939846153846105</c:v>
                </c:pt>
                <c:pt idx="2020">
                  <c:v>79.941692307692193</c:v>
                </c:pt>
                <c:pt idx="2021">
                  <c:v>79.556128205128203</c:v>
                </c:pt>
                <c:pt idx="2022">
                  <c:v>79.135769230769199</c:v>
                </c:pt>
                <c:pt idx="2023">
                  <c:v>78.457449999999895</c:v>
                </c:pt>
                <c:pt idx="2024">
                  <c:v>78.932100000000005</c:v>
                </c:pt>
                <c:pt idx="2025">
                  <c:v>79.067849999999893</c:v>
                </c:pt>
                <c:pt idx="2026">
                  <c:v>79.421875</c:v>
                </c:pt>
                <c:pt idx="2027">
                  <c:v>79.576625000000007</c:v>
                </c:pt>
                <c:pt idx="2028">
                  <c:v>79.288224999999898</c:v>
                </c:pt>
                <c:pt idx="2029">
                  <c:v>79.3874</c:v>
                </c:pt>
                <c:pt idx="2030">
                  <c:v>79.333299999999994</c:v>
                </c:pt>
                <c:pt idx="2031">
                  <c:v>79.307358974358905</c:v>
                </c:pt>
                <c:pt idx="2032">
                  <c:v>78.750299999999996</c:v>
                </c:pt>
                <c:pt idx="2033">
                  <c:v>78.057256410256301</c:v>
                </c:pt>
                <c:pt idx="2034">
                  <c:v>78.911024999999995</c:v>
                </c:pt>
                <c:pt idx="2035">
                  <c:v>78.116600000000005</c:v>
                </c:pt>
                <c:pt idx="2036">
                  <c:v>78.475799999999893</c:v>
                </c:pt>
                <c:pt idx="2037">
                  <c:v>78.547599999999903</c:v>
                </c:pt>
                <c:pt idx="2038">
                  <c:v>76.617049999999907</c:v>
                </c:pt>
                <c:pt idx="2039">
                  <c:v>75.403099999999995</c:v>
                </c:pt>
                <c:pt idx="2040">
                  <c:v>76.274424999999994</c:v>
                </c:pt>
                <c:pt idx="2041">
                  <c:v>75.962275000000005</c:v>
                </c:pt>
                <c:pt idx="2042">
                  <c:v>76.271100000000004</c:v>
                </c:pt>
                <c:pt idx="2043">
                  <c:v>75.908374999999893</c:v>
                </c:pt>
                <c:pt idx="2044">
                  <c:v>74.895650000000003</c:v>
                </c:pt>
                <c:pt idx="2045">
                  <c:v>76.027924999999996</c:v>
                </c:pt>
                <c:pt idx="2046">
                  <c:v>75.262024999999994</c:v>
                </c:pt>
                <c:pt idx="2047">
                  <c:v>74.499699999999905</c:v>
                </c:pt>
                <c:pt idx="2048">
                  <c:v>73.891450000000006</c:v>
                </c:pt>
                <c:pt idx="2049">
                  <c:v>73.974450000000004</c:v>
                </c:pt>
                <c:pt idx="2050">
                  <c:v>73.844299999999905</c:v>
                </c:pt>
                <c:pt idx="2051">
                  <c:v>74.0641999999999</c:v>
                </c:pt>
                <c:pt idx="2052">
                  <c:v>74.454099999999997</c:v>
                </c:pt>
                <c:pt idx="2053">
                  <c:v>73.844574999999907</c:v>
                </c:pt>
                <c:pt idx="2054">
                  <c:v>73.825550000000007</c:v>
                </c:pt>
                <c:pt idx="2055">
                  <c:v>74.157699999999906</c:v>
                </c:pt>
                <c:pt idx="2056">
                  <c:v>73.946700000000007</c:v>
                </c:pt>
                <c:pt idx="2057">
                  <c:v>75.247749999999897</c:v>
                </c:pt>
                <c:pt idx="2058">
                  <c:v>74.795774999999907</c:v>
                </c:pt>
                <c:pt idx="2059">
                  <c:v>74.159724999999995</c:v>
                </c:pt>
                <c:pt idx="2060">
                  <c:v>73.511699999999905</c:v>
                </c:pt>
                <c:pt idx="2061">
                  <c:v>73.195250000000001</c:v>
                </c:pt>
                <c:pt idx="2062">
                  <c:v>73.718149999999994</c:v>
                </c:pt>
                <c:pt idx="2063">
                  <c:v>73.080100000000002</c:v>
                </c:pt>
                <c:pt idx="2064">
                  <c:v>72.5047</c:v>
                </c:pt>
                <c:pt idx="2065">
                  <c:v>72.662350000000004</c:v>
                </c:pt>
                <c:pt idx="2066">
                  <c:v>72.382899999999907</c:v>
                </c:pt>
                <c:pt idx="2067">
                  <c:v>72.484624999999994</c:v>
                </c:pt>
                <c:pt idx="2068">
                  <c:v>75.598924999999994</c:v>
                </c:pt>
                <c:pt idx="2069">
                  <c:v>74.226799999999997</c:v>
                </c:pt>
                <c:pt idx="2070">
                  <c:v>72.2690249999999</c:v>
                </c:pt>
                <c:pt idx="2071">
                  <c:v>72.224824999999896</c:v>
                </c:pt>
                <c:pt idx="2072">
                  <c:v>72.169897435897397</c:v>
                </c:pt>
                <c:pt idx="2073">
                  <c:v>72.017524999999907</c:v>
                </c:pt>
                <c:pt idx="2074">
                  <c:v>71.935625000000002</c:v>
                </c:pt>
                <c:pt idx="2075">
                  <c:v>71.927199999999999</c:v>
                </c:pt>
                <c:pt idx="2076">
                  <c:v>72.0190249999999</c:v>
                </c:pt>
                <c:pt idx="2077">
                  <c:v>72.090474999999998</c:v>
                </c:pt>
                <c:pt idx="2078">
                  <c:v>72.107249999999894</c:v>
                </c:pt>
                <c:pt idx="2079">
                  <c:v>72.050474999999906</c:v>
                </c:pt>
                <c:pt idx="2080">
                  <c:v>72.075249999999997</c:v>
                </c:pt>
                <c:pt idx="2081">
                  <c:v>72.137899999999902</c:v>
                </c:pt>
                <c:pt idx="2082">
                  <c:v>72.118724999999998</c:v>
                </c:pt>
                <c:pt idx="2083">
                  <c:v>72.076849999999894</c:v>
                </c:pt>
                <c:pt idx="2084">
                  <c:v>72.06465</c:v>
                </c:pt>
                <c:pt idx="2085">
                  <c:v>72.203574999999901</c:v>
                </c:pt>
                <c:pt idx="2086">
                  <c:v>72.144424999999998</c:v>
                </c:pt>
                <c:pt idx="2087">
                  <c:v>72.154025000000004</c:v>
                </c:pt>
                <c:pt idx="2088">
                  <c:v>71.971324999999993</c:v>
                </c:pt>
                <c:pt idx="2089">
                  <c:v>72.087874999999997</c:v>
                </c:pt>
                <c:pt idx="2090">
                  <c:v>72.035074999999907</c:v>
                </c:pt>
                <c:pt idx="2091">
                  <c:v>71.636099999999999</c:v>
                </c:pt>
                <c:pt idx="2092">
                  <c:v>71.543949999999995</c:v>
                </c:pt>
                <c:pt idx="2093">
                  <c:v>71.437650000000005</c:v>
                </c:pt>
                <c:pt idx="2094">
                  <c:v>71.473724999999902</c:v>
                </c:pt>
                <c:pt idx="2095">
                  <c:v>71.659400000000005</c:v>
                </c:pt>
                <c:pt idx="2096">
                  <c:v>71.583974999999995</c:v>
                </c:pt>
                <c:pt idx="2097">
                  <c:v>71.790875</c:v>
                </c:pt>
                <c:pt idx="2098">
                  <c:v>71.903774999999996</c:v>
                </c:pt>
                <c:pt idx="2099">
                  <c:v>71.807424999999995</c:v>
                </c:pt>
                <c:pt idx="2100">
                  <c:v>71.852450000000005</c:v>
                </c:pt>
                <c:pt idx="2101">
                  <c:v>71.746425000000002</c:v>
                </c:pt>
                <c:pt idx="2102">
                  <c:v>71.954674999999995</c:v>
                </c:pt>
                <c:pt idx="2103">
                  <c:v>72.211150000000004</c:v>
                </c:pt>
                <c:pt idx="2104">
                  <c:v>72.358774999999994</c:v>
                </c:pt>
                <c:pt idx="2105">
                  <c:v>72.479649999999907</c:v>
                </c:pt>
                <c:pt idx="2106">
                  <c:v>72.419300000000007</c:v>
                </c:pt>
                <c:pt idx="2107">
                  <c:v>72.334299999999999</c:v>
                </c:pt>
                <c:pt idx="2108">
                  <c:v>72.599850000000004</c:v>
                </c:pt>
                <c:pt idx="2109">
                  <c:v>72.546897435897407</c:v>
                </c:pt>
                <c:pt idx="2110">
                  <c:v>72.582699999999903</c:v>
                </c:pt>
                <c:pt idx="2111">
                  <c:v>72.6327</c:v>
                </c:pt>
                <c:pt idx="2112">
                  <c:v>72.517750000000007</c:v>
                </c:pt>
                <c:pt idx="2113">
                  <c:v>72.346599999999995</c:v>
                </c:pt>
                <c:pt idx="2114">
                  <c:v>72.432625000000002</c:v>
                </c:pt>
                <c:pt idx="2115">
                  <c:v>72.415699999999902</c:v>
                </c:pt>
                <c:pt idx="2116">
                  <c:v>72.248400000000004</c:v>
                </c:pt>
                <c:pt idx="2117">
                  <c:v>72.197400000000002</c:v>
                </c:pt>
                <c:pt idx="2118">
                  <c:v>72.126625000000004</c:v>
                </c:pt>
                <c:pt idx="2119">
                  <c:v>72.040374999999997</c:v>
                </c:pt>
                <c:pt idx="2120">
                  <c:v>72.108725000000007</c:v>
                </c:pt>
                <c:pt idx="2121">
                  <c:v>72.164524999999998</c:v>
                </c:pt>
                <c:pt idx="2122">
                  <c:v>72.069625000000002</c:v>
                </c:pt>
                <c:pt idx="2123">
                  <c:v>71.976358974358902</c:v>
                </c:pt>
                <c:pt idx="2124">
                  <c:v>72.019099999999995</c:v>
                </c:pt>
                <c:pt idx="2125">
                  <c:v>71.902924999999996</c:v>
                </c:pt>
                <c:pt idx="2126">
                  <c:v>71.939899999999994</c:v>
                </c:pt>
                <c:pt idx="2127">
                  <c:v>71.913449999999997</c:v>
                </c:pt>
                <c:pt idx="2128">
                  <c:v>71.852899999999906</c:v>
                </c:pt>
                <c:pt idx="2129">
                  <c:v>71.805699999999902</c:v>
                </c:pt>
                <c:pt idx="2130">
                  <c:v>71.818549999999902</c:v>
                </c:pt>
                <c:pt idx="2131">
                  <c:v>71.863574999999997</c:v>
                </c:pt>
                <c:pt idx="2132">
                  <c:v>71.704333333333295</c:v>
                </c:pt>
                <c:pt idx="2133">
                  <c:v>71.795274999999904</c:v>
                </c:pt>
                <c:pt idx="2134">
                  <c:v>71.845399999999998</c:v>
                </c:pt>
                <c:pt idx="2135">
                  <c:v>71.852450000000005</c:v>
                </c:pt>
                <c:pt idx="2136">
                  <c:v>71.776375000000002</c:v>
                </c:pt>
                <c:pt idx="2137">
                  <c:v>71.777900000000002</c:v>
                </c:pt>
                <c:pt idx="2138">
                  <c:v>71.701175000000006</c:v>
                </c:pt>
                <c:pt idx="2139">
                  <c:v>71.760948717948693</c:v>
                </c:pt>
                <c:pt idx="2140">
                  <c:v>71.649974999999998</c:v>
                </c:pt>
                <c:pt idx="2141">
                  <c:v>71.683975000000004</c:v>
                </c:pt>
                <c:pt idx="2142">
                  <c:v>71.708650000000006</c:v>
                </c:pt>
                <c:pt idx="2143">
                  <c:v>71.746174999999994</c:v>
                </c:pt>
                <c:pt idx="2144">
                  <c:v>71.712249999999997</c:v>
                </c:pt>
                <c:pt idx="2145">
                  <c:v>71.712349999999901</c:v>
                </c:pt>
                <c:pt idx="2146">
                  <c:v>71.738900000000001</c:v>
                </c:pt>
                <c:pt idx="2147">
                  <c:v>71.790524999999903</c:v>
                </c:pt>
                <c:pt idx="2148">
                  <c:v>71.937230769230695</c:v>
                </c:pt>
                <c:pt idx="2149">
                  <c:v>71.815924999999993</c:v>
                </c:pt>
                <c:pt idx="2150">
                  <c:v>71.933824999999999</c:v>
                </c:pt>
                <c:pt idx="2151">
                  <c:v>71.942025641025594</c:v>
                </c:pt>
                <c:pt idx="2152">
                  <c:v>72.078074999999998</c:v>
                </c:pt>
                <c:pt idx="2153">
                  <c:v>71.987925000000004</c:v>
                </c:pt>
                <c:pt idx="2154">
                  <c:v>72.142649999999904</c:v>
                </c:pt>
                <c:pt idx="2155">
                  <c:v>72.156750000000002</c:v>
                </c:pt>
                <c:pt idx="2156">
                  <c:v>72.213074999999904</c:v>
                </c:pt>
                <c:pt idx="2157">
                  <c:v>72.347674999999995</c:v>
                </c:pt>
                <c:pt idx="2158">
                  <c:v>71.935474999999997</c:v>
                </c:pt>
                <c:pt idx="2159">
                  <c:v>71.664524999999898</c:v>
                </c:pt>
                <c:pt idx="2160">
                  <c:v>71.582899999999995</c:v>
                </c:pt>
                <c:pt idx="2161">
                  <c:v>71.640950000000004</c:v>
                </c:pt>
                <c:pt idx="2162">
                  <c:v>71.473725000000002</c:v>
                </c:pt>
                <c:pt idx="2163">
                  <c:v>71.642449999999897</c:v>
                </c:pt>
                <c:pt idx="2164">
                  <c:v>71.612250000000003</c:v>
                </c:pt>
                <c:pt idx="2165">
                  <c:v>71.889849999999996</c:v>
                </c:pt>
                <c:pt idx="2166">
                  <c:v>71.981699999999904</c:v>
                </c:pt>
                <c:pt idx="2167">
                  <c:v>71.805125000000004</c:v>
                </c:pt>
                <c:pt idx="2168">
                  <c:v>71.722974999999906</c:v>
                </c:pt>
                <c:pt idx="2169">
                  <c:v>71.756825000000006</c:v>
                </c:pt>
                <c:pt idx="2170">
                  <c:v>71.653474999999901</c:v>
                </c:pt>
                <c:pt idx="2171">
                  <c:v>71.845624999999899</c:v>
                </c:pt>
                <c:pt idx="2172">
                  <c:v>72.099575000000002</c:v>
                </c:pt>
                <c:pt idx="2173">
                  <c:v>72.092487179487094</c:v>
                </c:pt>
                <c:pt idx="2174">
                  <c:v>72.056700000000006</c:v>
                </c:pt>
                <c:pt idx="2175">
                  <c:v>71.981425000000002</c:v>
                </c:pt>
                <c:pt idx="2176">
                  <c:v>72.019948717948694</c:v>
                </c:pt>
                <c:pt idx="2177">
                  <c:v>71.854050000000001</c:v>
                </c:pt>
                <c:pt idx="2178">
                  <c:v>71.777699999999996</c:v>
                </c:pt>
                <c:pt idx="2179">
                  <c:v>72.293324999999996</c:v>
                </c:pt>
                <c:pt idx="2180">
                  <c:v>72.157825000000003</c:v>
                </c:pt>
                <c:pt idx="2181">
                  <c:v>71.962725000000006</c:v>
                </c:pt>
                <c:pt idx="2182">
                  <c:v>72.255449999999996</c:v>
                </c:pt>
                <c:pt idx="2183">
                  <c:v>72.283699999999996</c:v>
                </c:pt>
                <c:pt idx="2184">
                  <c:v>72.3245</c:v>
                </c:pt>
                <c:pt idx="2185">
                  <c:v>72.433700000000002</c:v>
                </c:pt>
                <c:pt idx="2186">
                  <c:v>72.293174999999906</c:v>
                </c:pt>
                <c:pt idx="2187">
                  <c:v>72.269525000000002</c:v>
                </c:pt>
                <c:pt idx="2188">
                  <c:v>72.344250000000002</c:v>
                </c:pt>
                <c:pt idx="2189">
                  <c:v>72.346249999999998</c:v>
                </c:pt>
                <c:pt idx="2190">
                  <c:v>72.360024999999993</c:v>
                </c:pt>
                <c:pt idx="2191">
                  <c:v>72.357799999999997</c:v>
                </c:pt>
                <c:pt idx="2192">
                  <c:v>72.332750000000004</c:v>
                </c:pt>
                <c:pt idx="2193">
                  <c:v>72.384349999999998</c:v>
                </c:pt>
                <c:pt idx="2194">
                  <c:v>72.213999999999999</c:v>
                </c:pt>
                <c:pt idx="2195">
                  <c:v>72.150975000000003</c:v>
                </c:pt>
                <c:pt idx="2196">
                  <c:v>72.144350000000003</c:v>
                </c:pt>
                <c:pt idx="2197">
                  <c:v>72.164024999999995</c:v>
                </c:pt>
                <c:pt idx="2198">
                  <c:v>72.091199999999901</c:v>
                </c:pt>
                <c:pt idx="2199">
                  <c:v>72.095550000000003</c:v>
                </c:pt>
                <c:pt idx="2200">
                  <c:v>71.934025000000005</c:v>
                </c:pt>
                <c:pt idx="2201">
                  <c:v>71.833024999999907</c:v>
                </c:pt>
                <c:pt idx="2202">
                  <c:v>71.846575000000001</c:v>
                </c:pt>
                <c:pt idx="2203">
                  <c:v>71.922924999999907</c:v>
                </c:pt>
                <c:pt idx="2204">
                  <c:v>71.802299999999903</c:v>
                </c:pt>
                <c:pt idx="2205">
                  <c:v>71.804900000000004</c:v>
                </c:pt>
                <c:pt idx="2206">
                  <c:v>71.7821</c:v>
                </c:pt>
                <c:pt idx="2207">
                  <c:v>71.692624999999893</c:v>
                </c:pt>
                <c:pt idx="2208">
                  <c:v>71.701487179487103</c:v>
                </c:pt>
                <c:pt idx="2209">
                  <c:v>71.744900000000001</c:v>
                </c:pt>
                <c:pt idx="2210">
                  <c:v>71.508099999999999</c:v>
                </c:pt>
                <c:pt idx="2211">
                  <c:v>71.594175000000007</c:v>
                </c:pt>
                <c:pt idx="2212">
                  <c:v>71.554599999999994</c:v>
                </c:pt>
                <c:pt idx="2213">
                  <c:v>71.525199999999998</c:v>
                </c:pt>
                <c:pt idx="2214">
                  <c:v>71.525424999999899</c:v>
                </c:pt>
                <c:pt idx="2215">
                  <c:v>71.423230769230699</c:v>
                </c:pt>
                <c:pt idx="2216">
                  <c:v>71.326800000000006</c:v>
                </c:pt>
                <c:pt idx="2217">
                  <c:v>71.651299999999907</c:v>
                </c:pt>
                <c:pt idx="2218">
                  <c:v>71.121049999999997</c:v>
                </c:pt>
                <c:pt idx="2219">
                  <c:v>71.3287499999999</c:v>
                </c:pt>
                <c:pt idx="2220">
                  <c:v>71.160875000000004</c:v>
                </c:pt>
                <c:pt idx="2221">
                  <c:v>71.062849999999997</c:v>
                </c:pt>
                <c:pt idx="2222">
                  <c:v>71.022274999999993</c:v>
                </c:pt>
                <c:pt idx="2223">
                  <c:v>70.970374999999905</c:v>
                </c:pt>
                <c:pt idx="2224">
                  <c:v>70.926074999999997</c:v>
                </c:pt>
                <c:pt idx="2225">
                  <c:v>70.890074999999996</c:v>
                </c:pt>
                <c:pt idx="2226">
                  <c:v>70.836675</c:v>
                </c:pt>
                <c:pt idx="2227">
                  <c:v>70.807549999999907</c:v>
                </c:pt>
                <c:pt idx="2228">
                  <c:v>70.742699999999999</c:v>
                </c:pt>
                <c:pt idx="2229">
                  <c:v>70.757925</c:v>
                </c:pt>
                <c:pt idx="2230">
                  <c:v>70.518325000000004</c:v>
                </c:pt>
                <c:pt idx="2231">
                  <c:v>70.273425000000003</c:v>
                </c:pt>
                <c:pt idx="2232">
                  <c:v>70.067525000000003</c:v>
                </c:pt>
                <c:pt idx="2233">
                  <c:v>70.033924999999996</c:v>
                </c:pt>
                <c:pt idx="2234">
                  <c:v>70.326074999999904</c:v>
                </c:pt>
                <c:pt idx="2235">
                  <c:v>70.355324999999894</c:v>
                </c:pt>
                <c:pt idx="2236">
                  <c:v>70.009900000000002</c:v>
                </c:pt>
                <c:pt idx="2237">
                  <c:v>69.829175000000006</c:v>
                </c:pt>
                <c:pt idx="2238">
                  <c:v>69.778699999999901</c:v>
                </c:pt>
                <c:pt idx="2239">
                  <c:v>69.764449999999997</c:v>
                </c:pt>
                <c:pt idx="2240">
                  <c:v>69.569999999999993</c:v>
                </c:pt>
                <c:pt idx="2241">
                  <c:v>69.233649999999997</c:v>
                </c:pt>
                <c:pt idx="2242">
                  <c:v>69.450575000000001</c:v>
                </c:pt>
                <c:pt idx="2243">
                  <c:v>70.675099999999901</c:v>
                </c:pt>
                <c:pt idx="2244">
                  <c:v>70.795175</c:v>
                </c:pt>
                <c:pt idx="2245">
                  <c:v>70.848666666666603</c:v>
                </c:pt>
                <c:pt idx="2246">
                  <c:v>70.461150000000004</c:v>
                </c:pt>
                <c:pt idx="2247">
                  <c:v>70.355849999999904</c:v>
                </c:pt>
                <c:pt idx="2248">
                  <c:v>70.078500000000005</c:v>
                </c:pt>
                <c:pt idx="2249">
                  <c:v>69.976124999999996</c:v>
                </c:pt>
                <c:pt idx="2250">
                  <c:v>69.759749999999997</c:v>
                </c:pt>
                <c:pt idx="2251">
                  <c:v>69.691249999999997</c:v>
                </c:pt>
                <c:pt idx="2252">
                  <c:v>69.533900000000003</c:v>
                </c:pt>
                <c:pt idx="2253">
                  <c:v>69.390849999999901</c:v>
                </c:pt>
                <c:pt idx="2254">
                  <c:v>70.5102499999999</c:v>
                </c:pt>
                <c:pt idx="2255">
                  <c:v>69.517374999999902</c:v>
                </c:pt>
                <c:pt idx="2256">
                  <c:v>69.444724999999906</c:v>
                </c:pt>
                <c:pt idx="2257">
                  <c:v>68.721625000000003</c:v>
                </c:pt>
                <c:pt idx="2258">
                  <c:v>68.132400000000004</c:v>
                </c:pt>
                <c:pt idx="2259">
                  <c:v>67.643249999999995</c:v>
                </c:pt>
                <c:pt idx="2260">
                  <c:v>67.236599999999996</c:v>
                </c:pt>
                <c:pt idx="2261">
                  <c:v>66.904775000000001</c:v>
                </c:pt>
                <c:pt idx="2262">
                  <c:v>66.636249999999905</c:v>
                </c:pt>
                <c:pt idx="2263">
                  <c:v>66.336820512820495</c:v>
                </c:pt>
                <c:pt idx="2264">
                  <c:v>66.020449999999997</c:v>
                </c:pt>
                <c:pt idx="2265">
                  <c:v>65.762600000000006</c:v>
                </c:pt>
                <c:pt idx="2266">
                  <c:v>65.558575000000005</c:v>
                </c:pt>
                <c:pt idx="2267">
                  <c:v>65.310199999999895</c:v>
                </c:pt>
                <c:pt idx="2268">
                  <c:v>65.141949999999994</c:v>
                </c:pt>
                <c:pt idx="2269">
                  <c:v>64.987549999999999</c:v>
                </c:pt>
                <c:pt idx="2270">
                  <c:v>64.740724999999998</c:v>
                </c:pt>
                <c:pt idx="2271">
                  <c:v>65.720724999999902</c:v>
                </c:pt>
                <c:pt idx="2272">
                  <c:v>64.812699999999893</c:v>
                </c:pt>
                <c:pt idx="2273">
                  <c:v>64.734674999999996</c:v>
                </c:pt>
                <c:pt idx="2274">
                  <c:v>65.168974999999904</c:v>
                </c:pt>
                <c:pt idx="2275">
                  <c:v>64.185175000000001</c:v>
                </c:pt>
                <c:pt idx="2276">
                  <c:v>64.093549999999993</c:v>
                </c:pt>
                <c:pt idx="2277">
                  <c:v>64.090824999999995</c:v>
                </c:pt>
                <c:pt idx="2278">
                  <c:v>63.978475000000003</c:v>
                </c:pt>
                <c:pt idx="2279">
                  <c:v>63.923461538461503</c:v>
                </c:pt>
                <c:pt idx="2280">
                  <c:v>63.964899999999901</c:v>
                </c:pt>
                <c:pt idx="2281">
                  <c:v>64.033899999999903</c:v>
                </c:pt>
                <c:pt idx="2282">
                  <c:v>64.092149999999904</c:v>
                </c:pt>
                <c:pt idx="2283">
                  <c:v>64.052724999999995</c:v>
                </c:pt>
                <c:pt idx="2284">
                  <c:v>64.157425000000003</c:v>
                </c:pt>
                <c:pt idx="2285">
                  <c:v>64.290574999999905</c:v>
                </c:pt>
                <c:pt idx="2286">
                  <c:v>64.448538461538405</c:v>
                </c:pt>
                <c:pt idx="2287">
                  <c:v>64.614349999999902</c:v>
                </c:pt>
                <c:pt idx="2288">
                  <c:v>64.672487179487206</c:v>
                </c:pt>
                <c:pt idx="2289">
                  <c:v>64.984925000000004</c:v>
                </c:pt>
                <c:pt idx="2290">
                  <c:v>65.165850000000006</c:v>
                </c:pt>
                <c:pt idx="2291">
                  <c:v>68.626749999999902</c:v>
                </c:pt>
                <c:pt idx="2292">
                  <c:v>67.013024999999999</c:v>
                </c:pt>
                <c:pt idx="2293">
                  <c:v>66.087599999999995</c:v>
                </c:pt>
                <c:pt idx="2294">
                  <c:v>66.559074999999893</c:v>
                </c:pt>
                <c:pt idx="2295">
                  <c:v>66.345824999999905</c:v>
                </c:pt>
                <c:pt idx="2296">
                  <c:v>66.484274999999897</c:v>
                </c:pt>
                <c:pt idx="2297">
                  <c:v>66.427049999999994</c:v>
                </c:pt>
                <c:pt idx="2298">
                  <c:v>66.594425000000001</c:v>
                </c:pt>
                <c:pt idx="2299">
                  <c:v>66.705624999999898</c:v>
                </c:pt>
                <c:pt idx="2300">
                  <c:v>67.021049999999903</c:v>
                </c:pt>
                <c:pt idx="2301">
                  <c:v>67.304400000000001</c:v>
                </c:pt>
                <c:pt idx="2302">
                  <c:v>66.985769230769193</c:v>
                </c:pt>
                <c:pt idx="2303">
                  <c:v>67.217524999999995</c:v>
                </c:pt>
                <c:pt idx="2304">
                  <c:v>68.562550000000002</c:v>
                </c:pt>
                <c:pt idx="2305">
                  <c:v>69.982349999999997</c:v>
                </c:pt>
                <c:pt idx="2306">
                  <c:v>71.926275000000004</c:v>
                </c:pt>
                <c:pt idx="2307">
                  <c:v>67.885799999999904</c:v>
                </c:pt>
                <c:pt idx="2308">
                  <c:v>68.016925000000001</c:v>
                </c:pt>
                <c:pt idx="2309">
                  <c:v>68.035724999999999</c:v>
                </c:pt>
                <c:pt idx="2310">
                  <c:v>68.15795</c:v>
                </c:pt>
                <c:pt idx="2311">
                  <c:v>68.253375000000005</c:v>
                </c:pt>
                <c:pt idx="2312">
                  <c:v>68.255174999999895</c:v>
                </c:pt>
                <c:pt idx="2313">
                  <c:v>68.523899999999998</c:v>
                </c:pt>
                <c:pt idx="2314">
                  <c:v>68.429274999999905</c:v>
                </c:pt>
                <c:pt idx="2315">
                  <c:v>68.543274999999994</c:v>
                </c:pt>
                <c:pt idx="2316">
                  <c:v>68.597899999999996</c:v>
                </c:pt>
                <c:pt idx="2317">
                  <c:v>68.922224999999997</c:v>
                </c:pt>
                <c:pt idx="2318">
                  <c:v>69.060599999999994</c:v>
                </c:pt>
                <c:pt idx="2319">
                  <c:v>69.213774999999998</c:v>
                </c:pt>
                <c:pt idx="2320">
                  <c:v>69.162574999999904</c:v>
                </c:pt>
                <c:pt idx="2321">
                  <c:v>69.271775000000005</c:v>
                </c:pt>
                <c:pt idx="2322">
                  <c:v>69.251149999999896</c:v>
                </c:pt>
                <c:pt idx="2323">
                  <c:v>69.242500000000007</c:v>
                </c:pt>
                <c:pt idx="2324">
                  <c:v>69.278874999999999</c:v>
                </c:pt>
                <c:pt idx="2325">
                  <c:v>69.191000000000003</c:v>
                </c:pt>
                <c:pt idx="2326">
                  <c:v>69.156649999999999</c:v>
                </c:pt>
                <c:pt idx="2327">
                  <c:v>69.118282051281994</c:v>
                </c:pt>
                <c:pt idx="2328">
                  <c:v>69.284949999999995</c:v>
                </c:pt>
                <c:pt idx="2329">
                  <c:v>69.310299999999998</c:v>
                </c:pt>
                <c:pt idx="2330">
                  <c:v>69.412225000000007</c:v>
                </c:pt>
                <c:pt idx="2331">
                  <c:v>69.447424999999996</c:v>
                </c:pt>
                <c:pt idx="2332">
                  <c:v>69.329599999999999</c:v>
                </c:pt>
                <c:pt idx="2333">
                  <c:v>69.318950000000001</c:v>
                </c:pt>
                <c:pt idx="2334">
                  <c:v>69.468575000000001</c:v>
                </c:pt>
                <c:pt idx="2335">
                  <c:v>69.372674999999902</c:v>
                </c:pt>
                <c:pt idx="2336">
                  <c:v>69.478399999999993</c:v>
                </c:pt>
                <c:pt idx="2337">
                  <c:v>69.427925000000002</c:v>
                </c:pt>
                <c:pt idx="2338">
                  <c:v>69.484574999999893</c:v>
                </c:pt>
                <c:pt idx="2339">
                  <c:v>69.504525000000001</c:v>
                </c:pt>
                <c:pt idx="2340">
                  <c:v>69.578724999999906</c:v>
                </c:pt>
                <c:pt idx="2341">
                  <c:v>71.4535249999999</c:v>
                </c:pt>
                <c:pt idx="2342">
                  <c:v>72.899024999999895</c:v>
                </c:pt>
                <c:pt idx="2343">
                  <c:v>69.927049999999994</c:v>
                </c:pt>
                <c:pt idx="2344">
                  <c:v>69.595150000000004</c:v>
                </c:pt>
                <c:pt idx="2345">
                  <c:v>69.598674999999901</c:v>
                </c:pt>
                <c:pt idx="2346">
                  <c:v>69.566625000000002</c:v>
                </c:pt>
                <c:pt idx="2347">
                  <c:v>69.534099999999995</c:v>
                </c:pt>
                <c:pt idx="2348">
                  <c:v>69.551224999999903</c:v>
                </c:pt>
                <c:pt idx="2349">
                  <c:v>69.583375000000004</c:v>
                </c:pt>
                <c:pt idx="2350">
                  <c:v>69.631499999999903</c:v>
                </c:pt>
                <c:pt idx="2351">
                  <c:v>69.625</c:v>
                </c:pt>
                <c:pt idx="2352">
                  <c:v>70.705099999999902</c:v>
                </c:pt>
                <c:pt idx="2353">
                  <c:v>70.806825000000003</c:v>
                </c:pt>
                <c:pt idx="2354">
                  <c:v>70.765574999999998</c:v>
                </c:pt>
                <c:pt idx="2355">
                  <c:v>69.636349999999894</c:v>
                </c:pt>
                <c:pt idx="2356">
                  <c:v>69.755399999999995</c:v>
                </c:pt>
                <c:pt idx="2357">
                  <c:v>69.813974999999999</c:v>
                </c:pt>
                <c:pt idx="2358">
                  <c:v>69.905900000000003</c:v>
                </c:pt>
                <c:pt idx="2359">
                  <c:v>69.879874999999998</c:v>
                </c:pt>
                <c:pt idx="2360">
                  <c:v>70.061849999999893</c:v>
                </c:pt>
                <c:pt idx="2361">
                  <c:v>73.153199999999998</c:v>
                </c:pt>
                <c:pt idx="2362">
                  <c:v>71.344674999999995</c:v>
                </c:pt>
                <c:pt idx="2363">
                  <c:v>71.575800000000001</c:v>
                </c:pt>
                <c:pt idx="2364">
                  <c:v>71.145174999999995</c:v>
                </c:pt>
                <c:pt idx="2365">
                  <c:v>71.292375000000007</c:v>
                </c:pt>
                <c:pt idx="2366">
                  <c:v>70.443374999999904</c:v>
                </c:pt>
                <c:pt idx="2367">
                  <c:v>70.056624999999997</c:v>
                </c:pt>
                <c:pt idx="2368">
                  <c:v>70.190924999999893</c:v>
                </c:pt>
                <c:pt idx="2369">
                  <c:v>70.071076923076902</c:v>
                </c:pt>
                <c:pt idx="2370">
                  <c:v>69.979825000000005</c:v>
                </c:pt>
                <c:pt idx="2371">
                  <c:v>70.068049999999999</c:v>
                </c:pt>
                <c:pt idx="2372">
                  <c:v>70.095325000000003</c:v>
                </c:pt>
                <c:pt idx="2373">
                  <c:v>70.162075000000002</c:v>
                </c:pt>
                <c:pt idx="2374">
                  <c:v>70.181100000000001</c:v>
                </c:pt>
                <c:pt idx="2375">
                  <c:v>70.178624999999997</c:v>
                </c:pt>
                <c:pt idx="2376">
                  <c:v>70.254649999999998</c:v>
                </c:pt>
                <c:pt idx="2377">
                  <c:v>70.802199999999999</c:v>
                </c:pt>
                <c:pt idx="2378">
                  <c:v>70.239874999999998</c:v>
                </c:pt>
                <c:pt idx="2379">
                  <c:v>70.299449999999993</c:v>
                </c:pt>
                <c:pt idx="2380">
                  <c:v>70.576025641025595</c:v>
                </c:pt>
                <c:pt idx="2381">
                  <c:v>70.833724999999902</c:v>
                </c:pt>
                <c:pt idx="2382">
                  <c:v>70.950575000000001</c:v>
                </c:pt>
                <c:pt idx="2383">
                  <c:v>70.747500000000002</c:v>
                </c:pt>
                <c:pt idx="2384">
                  <c:v>71.164874999999995</c:v>
                </c:pt>
                <c:pt idx="2385">
                  <c:v>70.808849999999893</c:v>
                </c:pt>
                <c:pt idx="2386">
                  <c:v>70.706299999999999</c:v>
                </c:pt>
                <c:pt idx="2387">
                  <c:v>70.809725</c:v>
                </c:pt>
                <c:pt idx="2388">
                  <c:v>70.847499999999897</c:v>
                </c:pt>
                <c:pt idx="2389">
                  <c:v>70.933899999999895</c:v>
                </c:pt>
                <c:pt idx="2390">
                  <c:v>70.948824999999999</c:v>
                </c:pt>
                <c:pt idx="2391">
                  <c:v>70.853425000000001</c:v>
                </c:pt>
                <c:pt idx="2392">
                  <c:v>71.003999999999905</c:v>
                </c:pt>
                <c:pt idx="2393">
                  <c:v>70.865774999999999</c:v>
                </c:pt>
                <c:pt idx="2394">
                  <c:v>71.015124999999998</c:v>
                </c:pt>
                <c:pt idx="2395">
                  <c:v>71.015249999999995</c:v>
                </c:pt>
                <c:pt idx="2396">
                  <c:v>70.833775000000003</c:v>
                </c:pt>
                <c:pt idx="2397">
                  <c:v>70.834424999999896</c:v>
                </c:pt>
                <c:pt idx="2398">
                  <c:v>70.861500000000007</c:v>
                </c:pt>
                <c:pt idx="2399">
                  <c:v>70.827574999999996</c:v>
                </c:pt>
                <c:pt idx="2400">
                  <c:v>70.783774999999906</c:v>
                </c:pt>
                <c:pt idx="2401">
                  <c:v>70.667000000000002</c:v>
                </c:pt>
                <c:pt idx="2402">
                  <c:v>70.772274999999993</c:v>
                </c:pt>
                <c:pt idx="2403">
                  <c:v>70.751324999999895</c:v>
                </c:pt>
                <c:pt idx="2404">
                  <c:v>70.817875000000001</c:v>
                </c:pt>
                <c:pt idx="2405">
                  <c:v>70.722449999999995</c:v>
                </c:pt>
                <c:pt idx="2406">
                  <c:v>70.667749999999998</c:v>
                </c:pt>
                <c:pt idx="2407">
                  <c:v>70.800025000000005</c:v>
                </c:pt>
                <c:pt idx="2408">
                  <c:v>70.701049999999995</c:v>
                </c:pt>
                <c:pt idx="2409">
                  <c:v>70.697949999999906</c:v>
                </c:pt>
                <c:pt idx="2410">
                  <c:v>70.703000000000003</c:v>
                </c:pt>
                <c:pt idx="2411">
                  <c:v>70.726425000000006</c:v>
                </c:pt>
                <c:pt idx="2412">
                  <c:v>70.809974999999994</c:v>
                </c:pt>
                <c:pt idx="2413">
                  <c:v>71.268474999999995</c:v>
                </c:pt>
                <c:pt idx="2414">
                  <c:v>71.228700000000003</c:v>
                </c:pt>
                <c:pt idx="2415">
                  <c:v>70.774024999999995</c:v>
                </c:pt>
                <c:pt idx="2416">
                  <c:v>71.014775</c:v>
                </c:pt>
                <c:pt idx="2417">
                  <c:v>70.634574999999998</c:v>
                </c:pt>
                <c:pt idx="2418">
                  <c:v>70.830650000000006</c:v>
                </c:pt>
                <c:pt idx="2419">
                  <c:v>70.685699999999997</c:v>
                </c:pt>
                <c:pt idx="2420">
                  <c:v>70.380124999999893</c:v>
                </c:pt>
                <c:pt idx="2421">
                  <c:v>70.795900000000003</c:v>
                </c:pt>
                <c:pt idx="2422">
                  <c:v>70.476600000000005</c:v>
                </c:pt>
                <c:pt idx="2423">
                  <c:v>70.545325000000005</c:v>
                </c:pt>
                <c:pt idx="2424">
                  <c:v>70.624449999999996</c:v>
                </c:pt>
                <c:pt idx="2425">
                  <c:v>70.358000000000004</c:v>
                </c:pt>
                <c:pt idx="2426">
                  <c:v>70.842224999999999</c:v>
                </c:pt>
                <c:pt idx="2427">
                  <c:v>70.429399999999902</c:v>
                </c:pt>
                <c:pt idx="2428">
                  <c:v>70.495224999999905</c:v>
                </c:pt>
                <c:pt idx="2429">
                  <c:v>70.775850000000005</c:v>
                </c:pt>
                <c:pt idx="2430">
                  <c:v>70.430300000000003</c:v>
                </c:pt>
                <c:pt idx="2431">
                  <c:v>71.859924999999905</c:v>
                </c:pt>
                <c:pt idx="2432">
                  <c:v>71.135424999999998</c:v>
                </c:pt>
                <c:pt idx="2433">
                  <c:v>73.373249999999899</c:v>
                </c:pt>
                <c:pt idx="2434">
                  <c:v>70.605599999999896</c:v>
                </c:pt>
                <c:pt idx="2435">
                  <c:v>70.380975000000007</c:v>
                </c:pt>
                <c:pt idx="2436">
                  <c:v>70.486424999999898</c:v>
                </c:pt>
                <c:pt idx="2437">
                  <c:v>70.422825000000003</c:v>
                </c:pt>
                <c:pt idx="2438">
                  <c:v>70.488024999999894</c:v>
                </c:pt>
                <c:pt idx="2439">
                  <c:v>70.456949999999907</c:v>
                </c:pt>
                <c:pt idx="2440">
                  <c:v>70.724149999999995</c:v>
                </c:pt>
                <c:pt idx="2441">
                  <c:v>70.441599999999994</c:v>
                </c:pt>
                <c:pt idx="2442">
                  <c:v>70.438000000000002</c:v>
                </c:pt>
                <c:pt idx="2443">
                  <c:v>70.333574999999996</c:v>
                </c:pt>
                <c:pt idx="2444">
                  <c:v>70.4289487179487</c:v>
                </c:pt>
                <c:pt idx="2445">
                  <c:v>70.448250000000002</c:v>
                </c:pt>
                <c:pt idx="2446">
                  <c:v>73.950675000000004</c:v>
                </c:pt>
                <c:pt idx="2447">
                  <c:v>71.663024999999905</c:v>
                </c:pt>
                <c:pt idx="2448">
                  <c:v>71.311999999999998</c:v>
                </c:pt>
                <c:pt idx="2449">
                  <c:v>71.528324999999896</c:v>
                </c:pt>
                <c:pt idx="2450">
                  <c:v>70.55865</c:v>
                </c:pt>
                <c:pt idx="2451">
                  <c:v>70.91</c:v>
                </c:pt>
                <c:pt idx="2452">
                  <c:v>75.125924999999995</c:v>
                </c:pt>
                <c:pt idx="2453">
                  <c:v>79.762</c:v>
                </c:pt>
                <c:pt idx="2454">
                  <c:v>78.412149999999997</c:v>
                </c:pt>
                <c:pt idx="2455">
                  <c:v>77.584350000000001</c:v>
                </c:pt>
                <c:pt idx="2456">
                  <c:v>77.378174999999999</c:v>
                </c:pt>
                <c:pt idx="2457">
                  <c:v>77.264874999999904</c:v>
                </c:pt>
                <c:pt idx="2458">
                  <c:v>76.407724999999999</c:v>
                </c:pt>
                <c:pt idx="2459">
                  <c:v>76.458600000000004</c:v>
                </c:pt>
                <c:pt idx="2460">
                  <c:v>77.010099999999895</c:v>
                </c:pt>
                <c:pt idx="2461">
                  <c:v>76.047799999999995</c:v>
                </c:pt>
                <c:pt idx="2462">
                  <c:v>75.573224999999994</c:v>
                </c:pt>
                <c:pt idx="2463">
                  <c:v>74.965625000000003</c:v>
                </c:pt>
                <c:pt idx="2464">
                  <c:v>74.6751</c:v>
                </c:pt>
                <c:pt idx="2465">
                  <c:v>76.431399999999996</c:v>
                </c:pt>
                <c:pt idx="2466">
                  <c:v>77.009399999999999</c:v>
                </c:pt>
                <c:pt idx="2467">
                  <c:v>75.002600000000001</c:v>
                </c:pt>
                <c:pt idx="2468">
                  <c:v>74.479900000000001</c:v>
                </c:pt>
                <c:pt idx="2469">
                  <c:v>74.534199999999998</c:v>
                </c:pt>
                <c:pt idx="2470">
                  <c:v>73.920749999999998</c:v>
                </c:pt>
                <c:pt idx="2471">
                  <c:v>73.612524999999906</c:v>
                </c:pt>
                <c:pt idx="2472">
                  <c:v>73.355524999999901</c:v>
                </c:pt>
                <c:pt idx="2473">
                  <c:v>72.929000000000002</c:v>
                </c:pt>
                <c:pt idx="2474">
                  <c:v>72.958124999999995</c:v>
                </c:pt>
                <c:pt idx="2475">
                  <c:v>73.057724999999905</c:v>
                </c:pt>
                <c:pt idx="2476">
                  <c:v>72.962774999999993</c:v>
                </c:pt>
                <c:pt idx="2477">
                  <c:v>72.591649999999902</c:v>
                </c:pt>
                <c:pt idx="2478">
                  <c:v>72.596374999999995</c:v>
                </c:pt>
                <c:pt idx="2479">
                  <c:v>72.494749999999996</c:v>
                </c:pt>
                <c:pt idx="2480">
                  <c:v>72.419725</c:v>
                </c:pt>
                <c:pt idx="2481">
                  <c:v>72.506450000000001</c:v>
                </c:pt>
                <c:pt idx="2482">
                  <c:v>72.568550000000002</c:v>
                </c:pt>
                <c:pt idx="2483">
                  <c:v>72.567051282051196</c:v>
                </c:pt>
                <c:pt idx="2484">
                  <c:v>72.3</c:v>
                </c:pt>
                <c:pt idx="2485">
                  <c:v>72.302975000000004</c:v>
                </c:pt>
                <c:pt idx="2486">
                  <c:v>72.251384615384595</c:v>
                </c:pt>
                <c:pt idx="2487">
                  <c:v>72.355024999999998</c:v>
                </c:pt>
                <c:pt idx="2488">
                  <c:v>72.254599999999897</c:v>
                </c:pt>
                <c:pt idx="2489">
                  <c:v>72.181899999999999</c:v>
                </c:pt>
                <c:pt idx="2490">
                  <c:v>72.316450000000003</c:v>
                </c:pt>
                <c:pt idx="2491">
                  <c:v>72.592749999999995</c:v>
                </c:pt>
                <c:pt idx="2492">
                  <c:v>72.921850000000006</c:v>
                </c:pt>
                <c:pt idx="2493">
                  <c:v>72.286024999999896</c:v>
                </c:pt>
                <c:pt idx="2494">
                  <c:v>72.198774999999998</c:v>
                </c:pt>
                <c:pt idx="2495">
                  <c:v>72.064099999999996</c:v>
                </c:pt>
                <c:pt idx="2496">
                  <c:v>71.994799999999898</c:v>
                </c:pt>
                <c:pt idx="2497">
                  <c:v>72.151724999999999</c:v>
                </c:pt>
                <c:pt idx="2498">
                  <c:v>72.010424999999998</c:v>
                </c:pt>
                <c:pt idx="2499">
                  <c:v>71.947074999999998</c:v>
                </c:pt>
                <c:pt idx="2500">
                  <c:v>71.968574999999902</c:v>
                </c:pt>
                <c:pt idx="2501">
                  <c:v>72.198724999999996</c:v>
                </c:pt>
                <c:pt idx="2502">
                  <c:v>72.114699999999999</c:v>
                </c:pt>
                <c:pt idx="2503">
                  <c:v>72.133650000000003</c:v>
                </c:pt>
                <c:pt idx="2504">
                  <c:v>72.168199999999999</c:v>
                </c:pt>
                <c:pt idx="2505">
                  <c:v>71.996300000000005</c:v>
                </c:pt>
                <c:pt idx="2506">
                  <c:v>72.078824999999995</c:v>
                </c:pt>
                <c:pt idx="2507">
                  <c:v>72.257750000000001</c:v>
                </c:pt>
                <c:pt idx="2508">
                  <c:v>72.330349999999896</c:v>
                </c:pt>
                <c:pt idx="2509">
                  <c:v>72.252125000000007</c:v>
                </c:pt>
                <c:pt idx="2510">
                  <c:v>72.250574999999898</c:v>
                </c:pt>
                <c:pt idx="2511">
                  <c:v>72.480625000000003</c:v>
                </c:pt>
                <c:pt idx="2512">
                  <c:v>72.558224999999993</c:v>
                </c:pt>
                <c:pt idx="2513">
                  <c:v>73.517824999999903</c:v>
                </c:pt>
                <c:pt idx="2514">
                  <c:v>74.093024999999997</c:v>
                </c:pt>
                <c:pt idx="2515">
                  <c:v>74.075050000000005</c:v>
                </c:pt>
                <c:pt idx="2516">
                  <c:v>74.127924999999905</c:v>
                </c:pt>
                <c:pt idx="2517">
                  <c:v>73.915225000000007</c:v>
                </c:pt>
                <c:pt idx="2518">
                  <c:v>73.98115</c:v>
                </c:pt>
                <c:pt idx="2519">
                  <c:v>74.205749999999995</c:v>
                </c:pt>
                <c:pt idx="2520">
                  <c:v>74.059550000000002</c:v>
                </c:pt>
                <c:pt idx="2521">
                  <c:v>73.89</c:v>
                </c:pt>
                <c:pt idx="2522">
                  <c:v>74.323846153846105</c:v>
                </c:pt>
                <c:pt idx="2523">
                  <c:v>74.291174999999996</c:v>
                </c:pt>
                <c:pt idx="2524">
                  <c:v>73.655574999999999</c:v>
                </c:pt>
                <c:pt idx="2525">
                  <c:v>73.553099999999901</c:v>
                </c:pt>
                <c:pt idx="2526">
                  <c:v>73.570999999999998</c:v>
                </c:pt>
                <c:pt idx="2527">
                  <c:v>73.645224999999996</c:v>
                </c:pt>
                <c:pt idx="2528">
                  <c:v>74.196425000000005</c:v>
                </c:pt>
                <c:pt idx="2529">
                  <c:v>75.739175000000003</c:v>
                </c:pt>
                <c:pt idx="2530">
                  <c:v>73.823425</c:v>
                </c:pt>
                <c:pt idx="2531">
                  <c:v>73.776799999999994</c:v>
                </c:pt>
                <c:pt idx="2532">
                  <c:v>75.645674999999997</c:v>
                </c:pt>
                <c:pt idx="2533">
                  <c:v>74.495674999999906</c:v>
                </c:pt>
                <c:pt idx="2534">
                  <c:v>74.131099999999904</c:v>
                </c:pt>
                <c:pt idx="2535">
                  <c:v>73.696775000000002</c:v>
                </c:pt>
                <c:pt idx="2536">
                  <c:v>73.755925000000005</c:v>
                </c:pt>
                <c:pt idx="2537">
                  <c:v>73.627475000000004</c:v>
                </c:pt>
                <c:pt idx="2538">
                  <c:v>73.704474999999903</c:v>
                </c:pt>
                <c:pt idx="2539">
                  <c:v>73.610100000000003</c:v>
                </c:pt>
                <c:pt idx="2540">
                  <c:v>73.368250000000003</c:v>
                </c:pt>
                <c:pt idx="2541">
                  <c:v>73.171000000000006</c:v>
                </c:pt>
                <c:pt idx="2542">
                  <c:v>73.194775000000007</c:v>
                </c:pt>
                <c:pt idx="2543">
                  <c:v>73.229299999999995</c:v>
                </c:pt>
                <c:pt idx="2544">
                  <c:v>73.211024999999907</c:v>
                </c:pt>
                <c:pt idx="2545">
                  <c:v>73.443499999999901</c:v>
                </c:pt>
                <c:pt idx="2546">
                  <c:v>72.949950000000001</c:v>
                </c:pt>
                <c:pt idx="2547">
                  <c:v>73.091799999999907</c:v>
                </c:pt>
                <c:pt idx="2548">
                  <c:v>72.738574999999997</c:v>
                </c:pt>
                <c:pt idx="2549">
                  <c:v>72.648526315789397</c:v>
                </c:pt>
                <c:pt idx="2550">
                  <c:v>73.032325</c:v>
                </c:pt>
                <c:pt idx="2551">
                  <c:v>73.234699999999904</c:v>
                </c:pt>
                <c:pt idx="2552">
                  <c:v>74.965074999999899</c:v>
                </c:pt>
                <c:pt idx="2553">
                  <c:v>72.587374999999994</c:v>
                </c:pt>
                <c:pt idx="2554">
                  <c:v>72.405699999999996</c:v>
                </c:pt>
                <c:pt idx="2555">
                  <c:v>72.548275000000004</c:v>
                </c:pt>
                <c:pt idx="2556">
                  <c:v>72.460999999999899</c:v>
                </c:pt>
                <c:pt idx="2557">
                  <c:v>72.811849999999893</c:v>
                </c:pt>
                <c:pt idx="2558">
                  <c:v>72.955449999999999</c:v>
                </c:pt>
                <c:pt idx="2559">
                  <c:v>73.801249999999996</c:v>
                </c:pt>
                <c:pt idx="2560">
                  <c:v>73.655924999999996</c:v>
                </c:pt>
                <c:pt idx="2561">
                  <c:v>73.841174999999893</c:v>
                </c:pt>
                <c:pt idx="2562">
                  <c:v>74.013692307692295</c:v>
                </c:pt>
                <c:pt idx="2563">
                  <c:v>74.404624999999996</c:v>
                </c:pt>
                <c:pt idx="2564">
                  <c:v>74.525649999999999</c:v>
                </c:pt>
                <c:pt idx="2565">
                  <c:v>74.109574999999893</c:v>
                </c:pt>
                <c:pt idx="2566">
                  <c:v>74.801774999999907</c:v>
                </c:pt>
                <c:pt idx="2567">
                  <c:v>73.735749999999996</c:v>
                </c:pt>
                <c:pt idx="2568">
                  <c:v>73.588025000000002</c:v>
                </c:pt>
                <c:pt idx="2569">
                  <c:v>73.631849999999901</c:v>
                </c:pt>
                <c:pt idx="2570">
                  <c:v>73.630624999999995</c:v>
                </c:pt>
                <c:pt idx="2571">
                  <c:v>73.287700000000001</c:v>
                </c:pt>
                <c:pt idx="2572">
                  <c:v>73.216099999999898</c:v>
                </c:pt>
                <c:pt idx="2573">
                  <c:v>73.327100000000002</c:v>
                </c:pt>
                <c:pt idx="2574">
                  <c:v>73.589349999999996</c:v>
                </c:pt>
                <c:pt idx="2575">
                  <c:v>73.381149999999906</c:v>
                </c:pt>
                <c:pt idx="2576">
                  <c:v>73.337699999999899</c:v>
                </c:pt>
                <c:pt idx="2577">
                  <c:v>73.363</c:v>
                </c:pt>
                <c:pt idx="2578">
                  <c:v>73.179349999999999</c:v>
                </c:pt>
                <c:pt idx="2579">
                  <c:v>73.082349999999906</c:v>
                </c:pt>
                <c:pt idx="2580">
                  <c:v>73.117575000000002</c:v>
                </c:pt>
                <c:pt idx="2581">
                  <c:v>73.247624999999999</c:v>
                </c:pt>
                <c:pt idx="2582">
                  <c:v>73.373724999999993</c:v>
                </c:pt>
                <c:pt idx="2583">
                  <c:v>73.347624999999894</c:v>
                </c:pt>
                <c:pt idx="2584">
                  <c:v>73.426575</c:v>
                </c:pt>
                <c:pt idx="2585">
                  <c:v>73.610124999999897</c:v>
                </c:pt>
                <c:pt idx="2586">
                  <c:v>73.794274999999999</c:v>
                </c:pt>
                <c:pt idx="2587">
                  <c:v>73.880975000000007</c:v>
                </c:pt>
                <c:pt idx="2588">
                  <c:v>74.139700000000005</c:v>
                </c:pt>
                <c:pt idx="2589">
                  <c:v>74.175524999999993</c:v>
                </c:pt>
                <c:pt idx="2590">
                  <c:v>74.6072249999999</c:v>
                </c:pt>
                <c:pt idx="2591">
                  <c:v>75.569575</c:v>
                </c:pt>
                <c:pt idx="2592">
                  <c:v>74.285399999999996</c:v>
                </c:pt>
                <c:pt idx="2593">
                  <c:v>74.001125000000002</c:v>
                </c:pt>
                <c:pt idx="2594">
                  <c:v>74.183750000000003</c:v>
                </c:pt>
                <c:pt idx="2595">
                  <c:v>74.125375000000005</c:v>
                </c:pt>
                <c:pt idx="2596">
                  <c:v>73.9358</c:v>
                </c:pt>
                <c:pt idx="2597">
                  <c:v>73.522424999999998</c:v>
                </c:pt>
                <c:pt idx="2598">
                  <c:v>73.509775000000005</c:v>
                </c:pt>
                <c:pt idx="2599">
                  <c:v>73.741799999999898</c:v>
                </c:pt>
                <c:pt idx="2600">
                  <c:v>73.197499999999906</c:v>
                </c:pt>
                <c:pt idx="2601">
                  <c:v>73.453024999999997</c:v>
                </c:pt>
                <c:pt idx="2602">
                  <c:v>73.208099999999902</c:v>
                </c:pt>
                <c:pt idx="2603">
                  <c:v>73.414424999999994</c:v>
                </c:pt>
                <c:pt idx="2604">
                  <c:v>74.638225000000006</c:v>
                </c:pt>
                <c:pt idx="2605">
                  <c:v>77.215849999999904</c:v>
                </c:pt>
                <c:pt idx="2606">
                  <c:v>76.639574999999994</c:v>
                </c:pt>
                <c:pt idx="2607">
                  <c:v>75.704410256410199</c:v>
                </c:pt>
                <c:pt idx="2608">
                  <c:v>77.073549999999997</c:v>
                </c:pt>
                <c:pt idx="2609">
                  <c:v>77.193949999999901</c:v>
                </c:pt>
                <c:pt idx="2610">
                  <c:v>74.336649999999906</c:v>
                </c:pt>
                <c:pt idx="2611">
                  <c:v>74.516175000000004</c:v>
                </c:pt>
                <c:pt idx="2612">
                  <c:v>74.768174999999999</c:v>
                </c:pt>
                <c:pt idx="2613">
                  <c:v>74.388274999999993</c:v>
                </c:pt>
                <c:pt idx="2614">
                  <c:v>73.679599999999994</c:v>
                </c:pt>
                <c:pt idx="2615">
                  <c:v>73.565374999999904</c:v>
                </c:pt>
                <c:pt idx="2616">
                  <c:v>73.495699999999999</c:v>
                </c:pt>
                <c:pt idx="2617">
                  <c:v>73.375574999999998</c:v>
                </c:pt>
                <c:pt idx="2618">
                  <c:v>73.531624999999906</c:v>
                </c:pt>
                <c:pt idx="2619">
                  <c:v>73.595824999999905</c:v>
                </c:pt>
                <c:pt idx="2620">
                  <c:v>74.804299999999898</c:v>
                </c:pt>
                <c:pt idx="2621">
                  <c:v>74.503500000000003</c:v>
                </c:pt>
                <c:pt idx="2622">
                  <c:v>74.715624999999903</c:v>
                </c:pt>
                <c:pt idx="2623">
                  <c:v>74.801124999999999</c:v>
                </c:pt>
                <c:pt idx="2624">
                  <c:v>74.661124999999998</c:v>
                </c:pt>
                <c:pt idx="2625">
                  <c:v>74.277600000000007</c:v>
                </c:pt>
                <c:pt idx="2626">
                  <c:v>75.244049999999902</c:v>
                </c:pt>
                <c:pt idx="2627">
                  <c:v>75.375649999999894</c:v>
                </c:pt>
                <c:pt idx="2628">
                  <c:v>74.845999999999904</c:v>
                </c:pt>
                <c:pt idx="2629">
                  <c:v>77.223924999999994</c:v>
                </c:pt>
                <c:pt idx="2630">
                  <c:v>74.317174999999907</c:v>
                </c:pt>
                <c:pt idx="2631">
                  <c:v>73.563074999999998</c:v>
                </c:pt>
                <c:pt idx="2632">
                  <c:v>73.457899999999995</c:v>
                </c:pt>
                <c:pt idx="2633">
                  <c:v>73.176500000000004</c:v>
                </c:pt>
                <c:pt idx="2634">
                  <c:v>73.172775000000001</c:v>
                </c:pt>
                <c:pt idx="2635">
                  <c:v>73.243724999999998</c:v>
                </c:pt>
                <c:pt idx="2636">
                  <c:v>73.144575000000003</c:v>
                </c:pt>
                <c:pt idx="2637">
                  <c:v>73.291775000000001</c:v>
                </c:pt>
                <c:pt idx="2638">
                  <c:v>73.232274999999902</c:v>
                </c:pt>
                <c:pt idx="2639">
                  <c:v>73.258424999999903</c:v>
                </c:pt>
                <c:pt idx="2640">
                  <c:v>73.313249999999996</c:v>
                </c:pt>
                <c:pt idx="2641">
                  <c:v>73.651249999999905</c:v>
                </c:pt>
                <c:pt idx="2642">
                  <c:v>73.774900000000002</c:v>
                </c:pt>
                <c:pt idx="2643">
                  <c:v>73.764025000000004</c:v>
                </c:pt>
                <c:pt idx="2644">
                  <c:v>73.877487179487105</c:v>
                </c:pt>
                <c:pt idx="2645">
                  <c:v>74.034949999999995</c:v>
                </c:pt>
                <c:pt idx="2646">
                  <c:v>73.942299999999904</c:v>
                </c:pt>
                <c:pt idx="2647">
                  <c:v>74.206900000000005</c:v>
                </c:pt>
                <c:pt idx="2648">
                  <c:v>74.215975</c:v>
                </c:pt>
                <c:pt idx="2649">
                  <c:v>74.250749999999996</c:v>
                </c:pt>
                <c:pt idx="2650">
                  <c:v>74.210049999999995</c:v>
                </c:pt>
                <c:pt idx="2651">
                  <c:v>74.1708</c:v>
                </c:pt>
                <c:pt idx="2652">
                  <c:v>74.190100000000001</c:v>
                </c:pt>
                <c:pt idx="2653">
                  <c:v>74.101849999999999</c:v>
                </c:pt>
                <c:pt idx="2654">
                  <c:v>74.1126</c:v>
                </c:pt>
                <c:pt idx="2655">
                  <c:v>73.877049999999997</c:v>
                </c:pt>
                <c:pt idx="2656">
                  <c:v>73.540524999999903</c:v>
                </c:pt>
                <c:pt idx="2657">
                  <c:v>78.290999999999997</c:v>
                </c:pt>
                <c:pt idx="2658">
                  <c:v>74.020849999999996</c:v>
                </c:pt>
                <c:pt idx="2659">
                  <c:v>74.234399999999994</c:v>
                </c:pt>
                <c:pt idx="2660">
                  <c:v>74.667449999999903</c:v>
                </c:pt>
                <c:pt idx="2661">
                  <c:v>75.204899999999895</c:v>
                </c:pt>
                <c:pt idx="2662">
                  <c:v>73.783524999999997</c:v>
                </c:pt>
                <c:pt idx="2663">
                  <c:v>74.274799999999999</c:v>
                </c:pt>
                <c:pt idx="2664">
                  <c:v>75.032299999999907</c:v>
                </c:pt>
                <c:pt idx="2665">
                  <c:v>79.706599999999895</c:v>
                </c:pt>
                <c:pt idx="2666">
                  <c:v>74.404199999999904</c:v>
                </c:pt>
                <c:pt idx="2667">
                  <c:v>73.879350000000002</c:v>
                </c:pt>
                <c:pt idx="2668">
                  <c:v>73.921724999999995</c:v>
                </c:pt>
                <c:pt idx="2669">
                  <c:v>76.216750000000005</c:v>
                </c:pt>
                <c:pt idx="2670">
                  <c:v>76.217425000000006</c:v>
                </c:pt>
                <c:pt idx="2671">
                  <c:v>70.056600000000003</c:v>
                </c:pt>
                <c:pt idx="2672">
                  <c:v>69.178150000000002</c:v>
                </c:pt>
                <c:pt idx="2673">
                  <c:v>68.902675000000002</c:v>
                </c:pt>
                <c:pt idx="2674">
                  <c:v>70.258875000000003</c:v>
                </c:pt>
                <c:pt idx="2675">
                  <c:v>69.869924999999995</c:v>
                </c:pt>
                <c:pt idx="2676">
                  <c:v>67.514475000000004</c:v>
                </c:pt>
                <c:pt idx="2677">
                  <c:v>67.426000000000002</c:v>
                </c:pt>
                <c:pt idx="2678">
                  <c:v>67.234475000000003</c:v>
                </c:pt>
                <c:pt idx="2679">
                  <c:v>67.021500000000003</c:v>
                </c:pt>
                <c:pt idx="2680">
                  <c:v>66.818399999999997</c:v>
                </c:pt>
                <c:pt idx="2681">
                  <c:v>66.771000000000001</c:v>
                </c:pt>
                <c:pt idx="2682">
                  <c:v>66.672899999999998</c:v>
                </c:pt>
                <c:pt idx="2683">
                  <c:v>66.514750000000006</c:v>
                </c:pt>
                <c:pt idx="2684">
                  <c:v>66.347692307692299</c:v>
                </c:pt>
                <c:pt idx="2685">
                  <c:v>66.251549999999995</c:v>
                </c:pt>
                <c:pt idx="2686">
                  <c:v>66.490949999999899</c:v>
                </c:pt>
                <c:pt idx="2687">
                  <c:v>66.361399999999904</c:v>
                </c:pt>
                <c:pt idx="2688">
                  <c:v>66.391874999999999</c:v>
                </c:pt>
                <c:pt idx="2689">
                  <c:v>66.308549999999997</c:v>
                </c:pt>
                <c:pt idx="2690">
                  <c:v>66.118874999999903</c:v>
                </c:pt>
                <c:pt idx="2691">
                  <c:v>66.362435897435802</c:v>
                </c:pt>
                <c:pt idx="2692">
                  <c:v>66.783615384615302</c:v>
                </c:pt>
                <c:pt idx="2693">
                  <c:v>66.404674999999997</c:v>
                </c:pt>
                <c:pt idx="2694">
                  <c:v>66.268799999999999</c:v>
                </c:pt>
                <c:pt idx="2695">
                  <c:v>66.569974999999999</c:v>
                </c:pt>
                <c:pt idx="2696">
                  <c:v>66.201699999999903</c:v>
                </c:pt>
                <c:pt idx="2697">
                  <c:v>66.255799999999994</c:v>
                </c:pt>
                <c:pt idx="2698">
                  <c:v>66.111674999999906</c:v>
                </c:pt>
                <c:pt idx="2699">
                  <c:v>66.004300000000001</c:v>
                </c:pt>
                <c:pt idx="2700">
                  <c:v>65.937674999999999</c:v>
                </c:pt>
                <c:pt idx="2701">
                  <c:v>65.850475000000003</c:v>
                </c:pt>
                <c:pt idx="2702">
                  <c:v>65.880324999999999</c:v>
                </c:pt>
                <c:pt idx="2703">
                  <c:v>65.570750000000004</c:v>
                </c:pt>
                <c:pt idx="2704">
                  <c:v>64.85615</c:v>
                </c:pt>
                <c:pt idx="2705">
                  <c:v>64.389174999999895</c:v>
                </c:pt>
                <c:pt idx="2706">
                  <c:v>65.681174999999996</c:v>
                </c:pt>
                <c:pt idx="2707">
                  <c:v>66.538325</c:v>
                </c:pt>
                <c:pt idx="2708">
                  <c:v>66.833049999999901</c:v>
                </c:pt>
                <c:pt idx="2709">
                  <c:v>66.780725000000004</c:v>
                </c:pt>
                <c:pt idx="2710">
                  <c:v>66.800874999999905</c:v>
                </c:pt>
                <c:pt idx="2711">
                  <c:v>66.932049999999904</c:v>
                </c:pt>
                <c:pt idx="2712">
                  <c:v>66.9514358974359</c:v>
                </c:pt>
                <c:pt idx="2713">
                  <c:v>66.949699999999893</c:v>
                </c:pt>
                <c:pt idx="2714">
                  <c:v>66.792305555555501</c:v>
                </c:pt>
                <c:pt idx="2715">
                  <c:v>66.8007837837838</c:v>
                </c:pt>
                <c:pt idx="2716">
                  <c:v>66.810333333333304</c:v>
                </c:pt>
                <c:pt idx="2717">
                  <c:v>66.754948717948693</c:v>
                </c:pt>
                <c:pt idx="2718">
                  <c:v>66.742948717948707</c:v>
                </c:pt>
                <c:pt idx="2719">
                  <c:v>66.723205128205095</c:v>
                </c:pt>
                <c:pt idx="2720">
                  <c:v>66.767349999999993</c:v>
                </c:pt>
                <c:pt idx="2721">
                  <c:v>66.799578947368403</c:v>
                </c:pt>
                <c:pt idx="2722">
                  <c:v>66.819157894736804</c:v>
                </c:pt>
                <c:pt idx="2723">
                  <c:v>66.801299999999998</c:v>
                </c:pt>
                <c:pt idx="2724">
                  <c:v>67.001410256410196</c:v>
                </c:pt>
                <c:pt idx="2725">
                  <c:v>67.051649999999995</c:v>
                </c:pt>
                <c:pt idx="2726">
                  <c:v>67.865769230769203</c:v>
                </c:pt>
                <c:pt idx="2727">
                  <c:v>67.646999999999906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C3-4EF0-B93F-5DEC3CCBC1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1309279"/>
        <c:axId val="2084152383"/>
      </c:lineChart>
      <c:dateAx>
        <c:axId val="501309279"/>
        <c:scaling>
          <c:orientation val="minMax"/>
        </c:scaling>
        <c:delete val="0"/>
        <c:axPos val="b"/>
        <c:numFmt formatCode="m/d/yyyy\ h: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4152383"/>
        <c:crosses val="autoZero"/>
        <c:auto val="1"/>
        <c:lblOffset val="100"/>
        <c:baseTimeUnit val="days"/>
      </c:dateAx>
      <c:valAx>
        <c:axId val="2084152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309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</xdr:colOff>
      <xdr:row>1</xdr:row>
      <xdr:rowOff>9526</xdr:rowOff>
    </xdr:from>
    <xdr:to>
      <xdr:col>13</xdr:col>
      <xdr:colOff>123824</xdr:colOff>
      <xdr:row>25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717B92-9424-4A97-AC78-F9C565B707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15</xdr:col>
      <xdr:colOff>0</xdr:colOff>
      <xdr:row>5</xdr:row>
      <xdr:rowOff>0</xdr:rowOff>
    </xdr:from>
    <xdr:to>
      <xdr:col>22</xdr:col>
      <xdr:colOff>66133</xdr:colOff>
      <xdr:row>22</xdr:row>
      <xdr:rowOff>152037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3B81DC9-3AA9-175D-BE66-01DC522ABB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0" y="809625"/>
          <a:ext cx="4333333" cy="29047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hyperlink" Target="https://docs.google.com/document/d/1pM2CC8MiNsfX9aPhW5PGw7kJhkqrVZ7y/edit?usp=sharing&amp;ouid=109006766632103674070&amp;rtpof=true&amp;sd=true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L1003"/>
  <sheetViews>
    <sheetView tabSelected="1" topLeftCell="A5" workbookViewId="0">
      <selection activeCell="J27" sqref="J27"/>
    </sheetView>
  </sheetViews>
  <sheetFormatPr defaultColWidth="12.5703125" defaultRowHeight="15.75" customHeight="1" x14ac:dyDescent="0.2"/>
  <cols>
    <col min="1" max="1" width="39.85546875" customWidth="1"/>
    <col min="2" max="2" width="18.140625" bestFit="1" customWidth="1"/>
    <col min="3" max="3" width="12.140625" customWidth="1"/>
    <col min="4" max="6" width="5.7109375" customWidth="1"/>
    <col min="7" max="7" width="7.28515625" customWidth="1"/>
    <col min="8" max="8" width="7.7109375" customWidth="1"/>
    <col min="9" max="9" width="15.140625" customWidth="1"/>
    <col min="10" max="10" width="15" bestFit="1" customWidth="1"/>
    <col min="12" max="12" width="42.42578125" customWidth="1"/>
  </cols>
  <sheetData>
    <row r="1" spans="1:12" x14ac:dyDescent="0.2">
      <c r="A1" s="102" t="s">
        <v>53</v>
      </c>
      <c r="B1" s="1"/>
      <c r="C1" s="2"/>
      <c r="D1" s="3"/>
      <c r="E1" s="2"/>
      <c r="F1" s="2"/>
      <c r="G1" s="2"/>
      <c r="H1" s="4"/>
      <c r="I1" s="2"/>
      <c r="J1" s="3"/>
      <c r="K1" s="5"/>
      <c r="L1" s="2"/>
    </row>
    <row r="2" spans="1:12" ht="21" customHeight="1" x14ac:dyDescent="0.2">
      <c r="A2" s="6" t="s">
        <v>86</v>
      </c>
      <c r="B2" s="7">
        <v>44748.666666666664</v>
      </c>
      <c r="C2" s="8"/>
      <c r="D2" s="9"/>
      <c r="E2" s="10"/>
      <c r="F2" s="10"/>
      <c r="G2" s="10"/>
      <c r="H2" s="11"/>
      <c r="I2" s="10"/>
      <c r="J2" s="9"/>
      <c r="K2" s="12"/>
      <c r="L2" s="8"/>
    </row>
    <row r="3" spans="1:12" ht="12.75" x14ac:dyDescent="0.2">
      <c r="A3" s="158" t="s">
        <v>24</v>
      </c>
      <c r="B3" s="158" t="s">
        <v>3</v>
      </c>
      <c r="C3" s="160" t="s">
        <v>104</v>
      </c>
      <c r="D3" s="161" t="s">
        <v>4</v>
      </c>
      <c r="E3" s="162"/>
      <c r="F3" s="162"/>
      <c r="G3" s="162"/>
      <c r="H3" s="163"/>
      <c r="I3" s="164" t="s">
        <v>5</v>
      </c>
      <c r="J3" s="161" t="s">
        <v>6</v>
      </c>
      <c r="K3" s="163"/>
      <c r="L3" s="158" t="s">
        <v>1</v>
      </c>
    </row>
    <row r="4" spans="1:12" ht="26.25" customHeight="1" x14ac:dyDescent="0.2">
      <c r="A4" s="159"/>
      <c r="B4" s="159"/>
      <c r="C4" s="159"/>
      <c r="D4" s="13" t="s">
        <v>8</v>
      </c>
      <c r="E4" s="13" t="s">
        <v>9</v>
      </c>
      <c r="F4" s="13" t="s">
        <v>10</v>
      </c>
      <c r="G4" s="13" t="s">
        <v>11</v>
      </c>
      <c r="H4" s="14" t="s">
        <v>12</v>
      </c>
      <c r="I4" s="159"/>
      <c r="J4" s="13" t="s">
        <v>52</v>
      </c>
      <c r="K4" s="15" t="s">
        <v>13</v>
      </c>
      <c r="L4" s="159"/>
    </row>
    <row r="5" spans="1:12" ht="38.25" x14ac:dyDescent="0.2">
      <c r="A5" s="16">
        <v>44757</v>
      </c>
      <c r="B5" s="17">
        <f>(A5-B2)*24</f>
        <v>200.00000000005821</v>
      </c>
      <c r="C5" s="18"/>
      <c r="D5" s="18">
        <v>9.86</v>
      </c>
      <c r="E5" s="18"/>
      <c r="F5" s="18"/>
      <c r="G5" s="18">
        <v>1</v>
      </c>
      <c r="H5" s="19">
        <f>AVERAGE(D5:F5)*G5</f>
        <v>9.86</v>
      </c>
      <c r="I5" s="20">
        <f t="shared" ref="I5:I103" si="0">H5*0.3</f>
        <v>2.9579999999999997</v>
      </c>
      <c r="J5" s="18"/>
      <c r="K5" s="101">
        <v>0</v>
      </c>
      <c r="L5" s="100" t="s">
        <v>88</v>
      </c>
    </row>
    <row r="6" spans="1:12" ht="25.5" x14ac:dyDescent="0.2">
      <c r="A6" s="22">
        <v>44761</v>
      </c>
      <c r="B6" s="17">
        <f>(A6-$B$2)*24</f>
        <v>296.00000000005821</v>
      </c>
      <c r="C6" s="18">
        <v>0</v>
      </c>
      <c r="D6" s="18"/>
      <c r="E6" s="18"/>
      <c r="F6" s="18"/>
      <c r="G6" s="18">
        <v>1</v>
      </c>
      <c r="H6" s="19" t="e">
        <f t="shared" ref="H6:H103" si="1">AVERAGE(D6:F6)*G6</f>
        <v>#DIV/0!</v>
      </c>
      <c r="I6" s="20" t="e">
        <f t="shared" si="0"/>
        <v>#DIV/0!</v>
      </c>
      <c r="J6" s="18"/>
      <c r="K6" s="101">
        <v>0</v>
      </c>
      <c r="L6" s="100" t="s">
        <v>87</v>
      </c>
    </row>
    <row r="7" spans="1:12" ht="14.25" x14ac:dyDescent="0.2">
      <c r="A7" s="16">
        <v>44762</v>
      </c>
      <c r="B7" s="17">
        <f t="shared" ref="B7:B72" si="2">(A7-$B$2)*24</f>
        <v>320.00000000005821</v>
      </c>
      <c r="C7" s="18">
        <v>0</v>
      </c>
      <c r="D7" s="18">
        <v>18.5</v>
      </c>
      <c r="E7" s="18"/>
      <c r="F7" s="18"/>
      <c r="G7" s="18">
        <v>1</v>
      </c>
      <c r="H7" s="19">
        <f t="shared" si="1"/>
        <v>18.5</v>
      </c>
      <c r="I7" s="20">
        <f t="shared" si="0"/>
        <v>5.55</v>
      </c>
      <c r="J7" s="18">
        <v>4.09</v>
      </c>
      <c r="K7" s="101">
        <v>0</v>
      </c>
      <c r="L7" s="99"/>
    </row>
    <row r="8" spans="1:12" ht="14.25" x14ac:dyDescent="0.2">
      <c r="A8" s="22">
        <v>44763</v>
      </c>
      <c r="B8" s="17">
        <f t="shared" si="2"/>
        <v>344.00000000005821</v>
      </c>
      <c r="C8" s="18">
        <v>0</v>
      </c>
      <c r="D8" s="18">
        <v>7.76</v>
      </c>
      <c r="E8" s="18"/>
      <c r="F8" s="18"/>
      <c r="G8" s="18">
        <v>1</v>
      </c>
      <c r="H8" s="19">
        <f t="shared" si="1"/>
        <v>7.76</v>
      </c>
      <c r="I8" s="20">
        <f t="shared" si="0"/>
        <v>2.3279999999999998</v>
      </c>
      <c r="J8" s="18">
        <v>1.69</v>
      </c>
      <c r="K8" s="101">
        <v>4.1500000000000002E-2</v>
      </c>
      <c r="L8" s="100"/>
    </row>
    <row r="9" spans="1:12" ht="25.5" x14ac:dyDescent="0.2">
      <c r="A9" s="22">
        <v>44764</v>
      </c>
      <c r="B9" s="17">
        <f t="shared" si="2"/>
        <v>368.00000000005821</v>
      </c>
      <c r="C9" s="18">
        <v>0</v>
      </c>
      <c r="D9" s="18">
        <v>1.78</v>
      </c>
      <c r="E9" s="18"/>
      <c r="F9" s="18"/>
      <c r="G9" s="18">
        <v>1</v>
      </c>
      <c r="H9" s="19">
        <f t="shared" si="1"/>
        <v>1.78</v>
      </c>
      <c r="I9" s="20">
        <f t="shared" si="0"/>
        <v>0.53400000000000003</v>
      </c>
      <c r="J9" s="18"/>
      <c r="K9" s="101"/>
      <c r="L9" s="100" t="s">
        <v>89</v>
      </c>
    </row>
    <row r="10" spans="1:12" ht="14.25" x14ac:dyDescent="0.2">
      <c r="A10" s="153" t="s">
        <v>101</v>
      </c>
      <c r="B10" s="147"/>
      <c r="C10" s="148">
        <f>1.35*70/1000</f>
        <v>9.4500000000000001E-2</v>
      </c>
      <c r="D10" s="148"/>
      <c r="E10" s="148"/>
      <c r="F10" s="148"/>
      <c r="G10" s="148"/>
      <c r="H10" s="149"/>
      <c r="I10" s="150"/>
      <c r="J10" s="148"/>
      <c r="K10" s="151"/>
      <c r="L10" s="152"/>
    </row>
    <row r="11" spans="1:12" ht="14.25" x14ac:dyDescent="0.2">
      <c r="A11" s="22">
        <v>44777</v>
      </c>
      <c r="B11" s="17">
        <f t="shared" si="2"/>
        <v>680.00000000005821</v>
      </c>
      <c r="C11" s="18">
        <v>0</v>
      </c>
      <c r="D11" s="18">
        <v>0.46800000000000003</v>
      </c>
      <c r="E11" s="18"/>
      <c r="F11" s="18"/>
      <c r="G11" s="18">
        <v>1</v>
      </c>
      <c r="H11" s="19">
        <f t="shared" si="1"/>
        <v>0.46800000000000003</v>
      </c>
      <c r="I11" s="20">
        <f t="shared" si="0"/>
        <v>0.1404</v>
      </c>
      <c r="J11" s="18"/>
      <c r="K11" s="101">
        <v>8.3000000000000004E-2</v>
      </c>
      <c r="L11" s="100" t="s">
        <v>112</v>
      </c>
    </row>
    <row r="12" spans="1:12" ht="14.25" x14ac:dyDescent="0.2">
      <c r="A12" s="22">
        <v>44778</v>
      </c>
      <c r="B12" s="17">
        <f t="shared" si="2"/>
        <v>704.00000000005821</v>
      </c>
      <c r="C12" s="18">
        <v>0</v>
      </c>
      <c r="D12" s="18">
        <v>22.7</v>
      </c>
      <c r="E12" s="18"/>
      <c r="F12" s="18"/>
      <c r="G12" s="18">
        <v>1</v>
      </c>
      <c r="H12" s="19">
        <f t="shared" si="1"/>
        <v>22.7</v>
      </c>
      <c r="I12" s="20">
        <f t="shared" si="0"/>
        <v>6.81</v>
      </c>
      <c r="J12" s="18"/>
      <c r="K12" s="101">
        <v>8.3000000000000004E-2</v>
      </c>
      <c r="L12" s="100" t="s">
        <v>102</v>
      </c>
    </row>
    <row r="13" spans="1:12" ht="14.25" x14ac:dyDescent="0.2">
      <c r="A13" s="16">
        <v>44781</v>
      </c>
      <c r="B13" s="17">
        <f t="shared" si="2"/>
        <v>776.00000000005821</v>
      </c>
      <c r="C13" s="154">
        <f>70*0.2/1000</f>
        <v>1.4E-2</v>
      </c>
      <c r="D13" s="18">
        <v>2.2999999999999998</v>
      </c>
      <c r="E13" s="18"/>
      <c r="F13" s="18"/>
      <c r="G13" s="18">
        <v>1</v>
      </c>
      <c r="H13" s="19">
        <f>AVERAGE(D13:F13)*G13</f>
        <v>2.2999999999999998</v>
      </c>
      <c r="I13" s="20">
        <f t="shared" si="0"/>
        <v>0.69</v>
      </c>
      <c r="J13" s="18"/>
      <c r="K13" s="101">
        <v>8.3000000000000004E-2</v>
      </c>
      <c r="L13" s="99" t="s">
        <v>109</v>
      </c>
    </row>
    <row r="14" spans="1:12" ht="14.25" x14ac:dyDescent="0.2">
      <c r="A14" s="22">
        <v>44782</v>
      </c>
      <c r="B14" s="17">
        <f t="shared" si="2"/>
        <v>800.00000000005821</v>
      </c>
      <c r="C14" s="154">
        <f>70*0.3/1000</f>
        <v>2.1000000000000001E-2</v>
      </c>
      <c r="D14" s="18">
        <v>0.54800000000000004</v>
      </c>
      <c r="E14" s="18"/>
      <c r="F14" s="18"/>
      <c r="G14" s="18">
        <v>1</v>
      </c>
      <c r="H14" s="19">
        <f t="shared" si="1"/>
        <v>0.54800000000000004</v>
      </c>
      <c r="I14" s="20">
        <f t="shared" si="0"/>
        <v>0.16440000000000002</v>
      </c>
      <c r="J14" s="18"/>
      <c r="K14" s="101">
        <v>8.3000000000000004E-2</v>
      </c>
      <c r="L14" s="100"/>
    </row>
    <row r="15" spans="1:12" ht="14.25" x14ac:dyDescent="0.2">
      <c r="A15" s="22">
        <v>44783</v>
      </c>
      <c r="B15" s="17">
        <f t="shared" si="2"/>
        <v>824.00000000005821</v>
      </c>
      <c r="C15" s="154">
        <f t="shared" ref="C15:C16" si="3">70*0.3/1000</f>
        <v>2.1000000000000001E-2</v>
      </c>
      <c r="D15" s="18">
        <v>0.38500000000000001</v>
      </c>
      <c r="E15" s="18"/>
      <c r="F15" s="18"/>
      <c r="G15" s="18">
        <v>1</v>
      </c>
      <c r="H15" s="19">
        <f t="shared" si="1"/>
        <v>0.38500000000000001</v>
      </c>
      <c r="I15" s="20">
        <f t="shared" si="0"/>
        <v>0.11549999999999999</v>
      </c>
      <c r="J15" s="18"/>
      <c r="K15" s="101">
        <v>8.3000000000000004E-2</v>
      </c>
      <c r="L15" s="99" t="s">
        <v>105</v>
      </c>
    </row>
    <row r="16" spans="1:12" ht="14.25" x14ac:dyDescent="0.2">
      <c r="A16" s="22">
        <v>44784</v>
      </c>
      <c r="B16" s="17">
        <f t="shared" si="2"/>
        <v>848.00000000005821</v>
      </c>
      <c r="C16" s="154">
        <f t="shared" si="3"/>
        <v>2.1000000000000001E-2</v>
      </c>
      <c r="D16" s="18">
        <v>0.70899999999999996</v>
      </c>
      <c r="E16" s="18"/>
      <c r="F16" s="18"/>
      <c r="G16" s="18">
        <v>1</v>
      </c>
      <c r="H16" s="19">
        <f t="shared" si="1"/>
        <v>0.70899999999999996</v>
      </c>
      <c r="I16" s="20">
        <f t="shared" si="0"/>
        <v>0.21269999999999997</v>
      </c>
      <c r="J16" s="18"/>
      <c r="K16" s="101">
        <v>8.3000000000000004E-2</v>
      </c>
      <c r="L16" s="100" t="s">
        <v>106</v>
      </c>
    </row>
    <row r="17" spans="1:12" ht="14.25" x14ac:dyDescent="0.2">
      <c r="A17" s="22">
        <v>44789</v>
      </c>
      <c r="B17" s="17">
        <f t="shared" si="2"/>
        <v>968.00000000005821</v>
      </c>
      <c r="C17" s="154">
        <f>70*0.2/1000</f>
        <v>1.4E-2</v>
      </c>
      <c r="D17" s="18">
        <v>20.5</v>
      </c>
      <c r="E17" s="18"/>
      <c r="F17" s="18"/>
      <c r="G17" s="18">
        <v>1</v>
      </c>
      <c r="H17" s="19">
        <f t="shared" si="1"/>
        <v>20.5</v>
      </c>
      <c r="I17" s="20">
        <f t="shared" si="0"/>
        <v>6.1499999999999995</v>
      </c>
      <c r="J17" s="18"/>
      <c r="K17" s="101">
        <v>8.3000000000000004E-2</v>
      </c>
      <c r="L17" s="99" t="s">
        <v>107</v>
      </c>
    </row>
    <row r="18" spans="1:12" ht="14.25" x14ac:dyDescent="0.2">
      <c r="A18" s="22">
        <v>44790</v>
      </c>
      <c r="B18" s="17">
        <f t="shared" si="2"/>
        <v>992.00000000005821</v>
      </c>
      <c r="C18" s="154">
        <f>70*0.2/1000</f>
        <v>1.4E-2</v>
      </c>
      <c r="D18" s="18">
        <v>10</v>
      </c>
      <c r="E18" s="18"/>
      <c r="F18" s="18"/>
      <c r="G18" s="18">
        <v>1</v>
      </c>
      <c r="H18" s="19">
        <f t="shared" si="1"/>
        <v>10</v>
      </c>
      <c r="I18" s="20">
        <f t="shared" si="0"/>
        <v>3</v>
      </c>
      <c r="J18" s="18"/>
      <c r="K18" s="101">
        <v>8.3000000000000004E-2</v>
      </c>
      <c r="L18" s="99"/>
    </row>
    <row r="19" spans="1:12" ht="14.25" x14ac:dyDescent="0.2">
      <c r="A19" s="22">
        <v>44791</v>
      </c>
      <c r="B19" s="17">
        <f t="shared" si="2"/>
        <v>1016.0000000000582</v>
      </c>
      <c r="C19" s="154">
        <f>70*0.22/1000</f>
        <v>1.54E-2</v>
      </c>
      <c r="D19" s="18">
        <v>8.8000000000000007</v>
      </c>
      <c r="E19" s="18"/>
      <c r="F19" s="18"/>
      <c r="G19" s="18">
        <v>1</v>
      </c>
      <c r="H19" s="19">
        <f t="shared" si="1"/>
        <v>8.8000000000000007</v>
      </c>
      <c r="I19" s="20">
        <f t="shared" si="0"/>
        <v>2.64</v>
      </c>
      <c r="J19" s="18"/>
      <c r="K19" s="101">
        <v>8.3000000000000004E-2</v>
      </c>
      <c r="L19" s="21"/>
    </row>
    <row r="20" spans="1:12" ht="14.25" x14ac:dyDescent="0.2">
      <c r="A20" s="22">
        <v>44795</v>
      </c>
      <c r="B20" s="17">
        <f t="shared" si="2"/>
        <v>1112.0000000000582</v>
      </c>
      <c r="C20" s="154">
        <f>70*0.25/1000</f>
        <v>1.7500000000000002E-2</v>
      </c>
      <c r="D20" s="18">
        <v>5.2</v>
      </c>
      <c r="E20" s="18"/>
      <c r="F20" s="18"/>
      <c r="G20" s="18">
        <v>1</v>
      </c>
      <c r="H20" s="19">
        <f t="shared" si="1"/>
        <v>5.2</v>
      </c>
      <c r="I20" s="20">
        <f t="shared" si="0"/>
        <v>1.56</v>
      </c>
      <c r="J20" s="18"/>
      <c r="K20" s="101">
        <v>8.3000000000000004E-2</v>
      </c>
      <c r="L20" s="21"/>
    </row>
    <row r="21" spans="1:12" ht="14.25" x14ac:dyDescent="0.2">
      <c r="A21" s="22">
        <v>44796</v>
      </c>
      <c r="B21" s="17">
        <f t="shared" si="2"/>
        <v>1136.0000000000582</v>
      </c>
      <c r="C21" s="18">
        <f>2.5*7/1000</f>
        <v>1.7500000000000002E-2</v>
      </c>
      <c r="D21" s="18">
        <v>6.6</v>
      </c>
      <c r="E21" s="18"/>
      <c r="F21" s="18"/>
      <c r="G21" s="18">
        <v>1</v>
      </c>
      <c r="H21" s="19">
        <f t="shared" si="1"/>
        <v>6.6</v>
      </c>
      <c r="I21" s="20">
        <f t="shared" si="0"/>
        <v>1.9799999999999998</v>
      </c>
      <c r="J21" s="18"/>
      <c r="K21" s="101">
        <v>8.3000000000000004E-2</v>
      </c>
      <c r="L21" s="99" t="s">
        <v>108</v>
      </c>
    </row>
    <row r="22" spans="1:12" ht="14.25" x14ac:dyDescent="0.2">
      <c r="A22" s="22">
        <v>44797</v>
      </c>
      <c r="B22" s="17">
        <f t="shared" si="2"/>
        <v>1160.0000000000582</v>
      </c>
      <c r="C22" s="18">
        <f>2.5*7/1000</f>
        <v>1.7500000000000002E-2</v>
      </c>
      <c r="D22" s="18">
        <v>8.6</v>
      </c>
      <c r="E22" s="18"/>
      <c r="F22" s="18"/>
      <c r="G22" s="18">
        <v>1</v>
      </c>
      <c r="H22" s="19">
        <f t="shared" si="1"/>
        <v>8.6</v>
      </c>
      <c r="I22" s="20">
        <f t="shared" si="0"/>
        <v>2.5799999999999996</v>
      </c>
      <c r="J22" s="18"/>
      <c r="K22" s="101">
        <v>8.3000000000000004E-2</v>
      </c>
      <c r="L22" s="21"/>
    </row>
    <row r="23" spans="1:12" ht="14.25" x14ac:dyDescent="0.2">
      <c r="A23" s="22">
        <v>44798</v>
      </c>
      <c r="B23" s="17">
        <f t="shared" si="2"/>
        <v>1184.0000000000582</v>
      </c>
      <c r="C23" s="18">
        <f>3*7/1000</f>
        <v>2.1000000000000001E-2</v>
      </c>
      <c r="D23" s="18">
        <v>8</v>
      </c>
      <c r="E23" s="18"/>
      <c r="F23" s="18"/>
      <c r="G23" s="18">
        <v>1</v>
      </c>
      <c r="H23" s="19">
        <f t="shared" si="1"/>
        <v>8</v>
      </c>
      <c r="I23" s="20">
        <f t="shared" si="0"/>
        <v>2.4</v>
      </c>
      <c r="J23" s="18"/>
      <c r="K23" s="101">
        <v>8.3000000000000004E-2</v>
      </c>
      <c r="L23" s="21"/>
    </row>
    <row r="24" spans="1:12" ht="14.25" x14ac:dyDescent="0.2">
      <c r="A24" s="22">
        <v>44799</v>
      </c>
      <c r="B24" s="17">
        <f t="shared" si="2"/>
        <v>1208.0000000000582</v>
      </c>
      <c r="C24" s="18">
        <f>3.5*7/1000</f>
        <v>2.4500000000000001E-2</v>
      </c>
      <c r="D24" s="18">
        <v>8</v>
      </c>
      <c r="E24" s="18"/>
      <c r="F24" s="18"/>
      <c r="G24" s="18">
        <v>1</v>
      </c>
      <c r="H24" s="19">
        <f t="shared" si="1"/>
        <v>8</v>
      </c>
      <c r="I24" s="20">
        <f t="shared" si="0"/>
        <v>2.4</v>
      </c>
      <c r="J24" s="18"/>
      <c r="K24" s="101">
        <v>8.3000000000000004E-2</v>
      </c>
      <c r="L24" s="21"/>
    </row>
    <row r="25" spans="1:12" ht="14.25" x14ac:dyDescent="0.2">
      <c r="A25" s="22">
        <v>44803</v>
      </c>
      <c r="B25" s="17">
        <f t="shared" si="2"/>
        <v>1304.0000000000582</v>
      </c>
      <c r="C25" s="18">
        <f>3.5*7/1000</f>
        <v>2.4500000000000001E-2</v>
      </c>
      <c r="D25" s="18">
        <v>8.1999999999999993</v>
      </c>
      <c r="E25" s="18"/>
      <c r="F25" s="18"/>
      <c r="G25" s="18">
        <v>1</v>
      </c>
      <c r="H25" s="19">
        <f t="shared" si="1"/>
        <v>8.1999999999999993</v>
      </c>
      <c r="I25" s="20">
        <f t="shared" si="0"/>
        <v>2.4599999999999995</v>
      </c>
      <c r="J25" s="18"/>
      <c r="K25" s="101">
        <v>8.3000000000000004E-2</v>
      </c>
      <c r="L25" s="21"/>
    </row>
    <row r="26" spans="1:12" ht="14.25" x14ac:dyDescent="0.2">
      <c r="A26" s="22">
        <v>44804</v>
      </c>
      <c r="B26" s="17">
        <f t="shared" si="2"/>
        <v>1328.0000000000582</v>
      </c>
      <c r="C26" s="18">
        <f>4*7/1000</f>
        <v>2.8000000000000001E-2</v>
      </c>
      <c r="D26" s="18">
        <v>10.199999999999999</v>
      </c>
      <c r="E26" s="18"/>
      <c r="F26" s="18"/>
      <c r="G26" s="18">
        <v>1</v>
      </c>
      <c r="H26" s="19">
        <f t="shared" si="1"/>
        <v>10.199999999999999</v>
      </c>
      <c r="I26" s="20">
        <f t="shared" si="0"/>
        <v>3.0599999999999996</v>
      </c>
      <c r="J26" s="18"/>
      <c r="K26" s="101">
        <v>8.3000000000000004E-2</v>
      </c>
      <c r="L26" s="21"/>
    </row>
    <row r="27" spans="1:12" ht="14.25" x14ac:dyDescent="0.2">
      <c r="A27" s="22">
        <v>44805</v>
      </c>
      <c r="B27" s="17">
        <f t="shared" si="2"/>
        <v>1352.0000000000582</v>
      </c>
      <c r="C27" s="18">
        <f t="shared" ref="C27:C32" si="4">4*7/1000</f>
        <v>2.8000000000000001E-2</v>
      </c>
      <c r="D27" s="18">
        <v>11.1</v>
      </c>
      <c r="E27" s="18"/>
      <c r="F27" s="18"/>
      <c r="G27" s="18">
        <v>1</v>
      </c>
      <c r="H27" s="19">
        <f t="shared" si="1"/>
        <v>11.1</v>
      </c>
      <c r="I27" s="20">
        <f t="shared" si="0"/>
        <v>3.3299999999999996</v>
      </c>
      <c r="J27" s="18"/>
      <c r="K27" s="101">
        <v>8.3000000000000004E-2</v>
      </c>
      <c r="L27" s="99" t="s">
        <v>110</v>
      </c>
    </row>
    <row r="28" spans="1:12" ht="14.25" x14ac:dyDescent="0.2">
      <c r="A28" s="22">
        <v>44807</v>
      </c>
      <c r="B28" s="17">
        <f t="shared" si="2"/>
        <v>1400.0000000000582</v>
      </c>
      <c r="C28" s="18">
        <f t="shared" si="4"/>
        <v>2.8000000000000001E-2</v>
      </c>
      <c r="D28" s="18">
        <v>7.4</v>
      </c>
      <c r="E28" s="18"/>
      <c r="F28" s="18"/>
      <c r="G28" s="18">
        <v>1</v>
      </c>
      <c r="H28" s="19">
        <f t="shared" si="1"/>
        <v>7.4</v>
      </c>
      <c r="I28" s="20">
        <f t="shared" si="0"/>
        <v>2.2200000000000002</v>
      </c>
      <c r="J28" s="18"/>
      <c r="K28" s="101">
        <v>8.3000000000000004E-2</v>
      </c>
      <c r="L28" s="99"/>
    </row>
    <row r="29" spans="1:12" ht="14.25" x14ac:dyDescent="0.2">
      <c r="A29" s="22">
        <v>44809</v>
      </c>
      <c r="B29" s="17">
        <f t="shared" si="2"/>
        <v>1448.0000000000582</v>
      </c>
      <c r="C29" s="18">
        <f t="shared" si="4"/>
        <v>2.8000000000000001E-2</v>
      </c>
      <c r="D29" s="18">
        <v>10.6</v>
      </c>
      <c r="E29" s="18"/>
      <c r="F29" s="18"/>
      <c r="G29" s="18">
        <v>1</v>
      </c>
      <c r="H29" s="19">
        <f t="shared" si="1"/>
        <v>10.6</v>
      </c>
      <c r="I29" s="20">
        <f t="shared" si="0"/>
        <v>3.1799999999999997</v>
      </c>
      <c r="J29" s="18"/>
      <c r="K29" s="101">
        <v>8.3000000000000004E-2</v>
      </c>
      <c r="L29" s="21">
        <f>750*0.0415</f>
        <v>31.125</v>
      </c>
    </row>
    <row r="30" spans="1:12" ht="14.25" x14ac:dyDescent="0.2">
      <c r="A30" s="22">
        <v>44810</v>
      </c>
      <c r="B30" s="17">
        <f t="shared" si="2"/>
        <v>1472.0000000000582</v>
      </c>
      <c r="C30" s="18">
        <f t="shared" si="4"/>
        <v>2.8000000000000001E-2</v>
      </c>
      <c r="D30" s="18">
        <v>11.8</v>
      </c>
      <c r="E30" s="18"/>
      <c r="F30" s="18"/>
      <c r="G30" s="18">
        <v>1</v>
      </c>
      <c r="H30" s="19">
        <f t="shared" si="1"/>
        <v>11.8</v>
      </c>
      <c r="I30" s="20">
        <f t="shared" si="0"/>
        <v>3.54</v>
      </c>
      <c r="J30" s="18"/>
      <c r="K30" s="101">
        <v>8.3000000000000004E-2</v>
      </c>
      <c r="L30" s="21">
        <f>4/L29</f>
        <v>0.12851405622489959</v>
      </c>
    </row>
    <row r="31" spans="1:12" ht="14.25" x14ac:dyDescent="0.2">
      <c r="A31" s="22">
        <v>44811</v>
      </c>
      <c r="B31" s="17">
        <f t="shared" si="2"/>
        <v>1496.0000000000582</v>
      </c>
      <c r="C31" s="18">
        <f t="shared" si="4"/>
        <v>2.8000000000000001E-2</v>
      </c>
      <c r="D31" s="18">
        <v>12.3</v>
      </c>
      <c r="E31" s="18"/>
      <c r="F31" s="18"/>
      <c r="G31" s="18">
        <v>1</v>
      </c>
      <c r="H31" s="19">
        <f t="shared" si="1"/>
        <v>12.3</v>
      </c>
      <c r="I31" s="20">
        <f t="shared" si="0"/>
        <v>3.69</v>
      </c>
      <c r="J31" s="18"/>
      <c r="K31" s="101">
        <v>8.3000000000000004E-2</v>
      </c>
      <c r="L31" s="155" t="s">
        <v>113</v>
      </c>
    </row>
    <row r="32" spans="1:12" ht="14.25" x14ac:dyDescent="0.2">
      <c r="A32" s="22">
        <v>44812</v>
      </c>
      <c r="B32" s="17">
        <f t="shared" si="2"/>
        <v>1520.0000000000582</v>
      </c>
      <c r="C32" s="18">
        <f t="shared" si="4"/>
        <v>2.8000000000000001E-2</v>
      </c>
      <c r="D32" s="18">
        <v>11.8</v>
      </c>
      <c r="E32" s="18"/>
      <c r="F32" s="18"/>
      <c r="G32" s="18">
        <v>1</v>
      </c>
      <c r="H32" s="19">
        <f t="shared" si="1"/>
        <v>11.8</v>
      </c>
      <c r="I32" s="20">
        <f t="shared" si="0"/>
        <v>3.54</v>
      </c>
      <c r="J32" s="18"/>
      <c r="K32" s="101">
        <v>8.3000000000000004E-2</v>
      </c>
      <c r="L32" s="99" t="s">
        <v>111</v>
      </c>
    </row>
    <row r="33" spans="1:12" ht="14.25" x14ac:dyDescent="0.2">
      <c r="A33" s="22"/>
      <c r="B33" s="17">
        <f t="shared" si="2"/>
        <v>-1073968</v>
      </c>
      <c r="C33" s="18"/>
      <c r="D33" s="18"/>
      <c r="E33" s="18"/>
      <c r="F33" s="18"/>
      <c r="G33" s="18">
        <v>1</v>
      </c>
      <c r="H33" s="19" t="e">
        <f t="shared" si="1"/>
        <v>#DIV/0!</v>
      </c>
      <c r="I33" s="20" t="e">
        <f t="shared" si="0"/>
        <v>#DIV/0!</v>
      </c>
      <c r="J33" s="18"/>
      <c r="K33" s="101">
        <v>8.3000000000000004E-2</v>
      </c>
      <c r="L33" s="21"/>
    </row>
    <row r="34" spans="1:12" ht="14.25" x14ac:dyDescent="0.2">
      <c r="A34" s="22"/>
      <c r="B34" s="17">
        <f t="shared" si="2"/>
        <v>-1073968</v>
      </c>
      <c r="C34" s="18"/>
      <c r="D34" s="18"/>
      <c r="E34" s="18"/>
      <c r="F34" s="18"/>
      <c r="G34" s="18">
        <v>1</v>
      </c>
      <c r="H34" s="19" t="e">
        <f t="shared" si="1"/>
        <v>#DIV/0!</v>
      </c>
      <c r="I34" s="20" t="e">
        <f t="shared" si="0"/>
        <v>#DIV/0!</v>
      </c>
      <c r="J34" s="18"/>
      <c r="K34" s="101">
        <v>8.3000000000000004E-2</v>
      </c>
      <c r="L34" s="21"/>
    </row>
    <row r="35" spans="1:12" ht="14.25" x14ac:dyDescent="0.2">
      <c r="A35" s="22"/>
      <c r="B35" s="17">
        <f t="shared" si="2"/>
        <v>-1073968</v>
      </c>
      <c r="C35" s="18"/>
      <c r="D35" s="18"/>
      <c r="E35" s="18"/>
      <c r="F35" s="18"/>
      <c r="G35" s="18">
        <v>1</v>
      </c>
      <c r="H35" s="19" t="e">
        <f t="shared" si="1"/>
        <v>#DIV/0!</v>
      </c>
      <c r="I35" s="20" t="e">
        <f t="shared" si="0"/>
        <v>#DIV/0!</v>
      </c>
      <c r="J35" s="18"/>
      <c r="K35" s="101">
        <v>8.3000000000000004E-2</v>
      </c>
      <c r="L35" s="21"/>
    </row>
    <row r="36" spans="1:12" ht="14.25" x14ac:dyDescent="0.2">
      <c r="A36" s="22"/>
      <c r="B36" s="17">
        <f t="shared" si="2"/>
        <v>-1073968</v>
      </c>
      <c r="C36" s="18"/>
      <c r="D36" s="18"/>
      <c r="E36" s="18"/>
      <c r="F36" s="18"/>
      <c r="G36" s="18">
        <v>1</v>
      </c>
      <c r="H36" s="19" t="e">
        <f t="shared" si="1"/>
        <v>#DIV/0!</v>
      </c>
      <c r="I36" s="20" t="e">
        <f t="shared" si="0"/>
        <v>#DIV/0!</v>
      </c>
      <c r="J36" s="18"/>
      <c r="K36" s="101">
        <v>8.3000000000000004E-2</v>
      </c>
      <c r="L36" s="21"/>
    </row>
    <row r="37" spans="1:12" ht="14.25" x14ac:dyDescent="0.2">
      <c r="A37" s="22"/>
      <c r="B37" s="17">
        <f t="shared" si="2"/>
        <v>-1073968</v>
      </c>
      <c r="C37" s="18"/>
      <c r="D37" s="18"/>
      <c r="E37" s="18"/>
      <c r="F37" s="18"/>
      <c r="G37" s="18">
        <v>1</v>
      </c>
      <c r="H37" s="19" t="e">
        <f t="shared" si="1"/>
        <v>#DIV/0!</v>
      </c>
      <c r="I37" s="20" t="e">
        <f t="shared" si="0"/>
        <v>#DIV/0!</v>
      </c>
      <c r="J37" s="18"/>
      <c r="K37" s="101">
        <v>8.3000000000000004E-2</v>
      </c>
      <c r="L37" s="21"/>
    </row>
    <row r="38" spans="1:12" ht="14.25" x14ac:dyDescent="0.2">
      <c r="A38" s="22"/>
      <c r="B38" s="17">
        <f t="shared" si="2"/>
        <v>-1073968</v>
      </c>
      <c r="C38" s="18"/>
      <c r="D38" s="18"/>
      <c r="E38" s="18"/>
      <c r="F38" s="18"/>
      <c r="G38" s="18">
        <v>1</v>
      </c>
      <c r="H38" s="19" t="e">
        <f t="shared" si="1"/>
        <v>#DIV/0!</v>
      </c>
      <c r="I38" s="20" t="e">
        <f t="shared" si="0"/>
        <v>#DIV/0!</v>
      </c>
      <c r="J38" s="18"/>
      <c r="K38" s="101">
        <v>8.3000000000000004E-2</v>
      </c>
      <c r="L38" s="21"/>
    </row>
    <row r="39" spans="1:12" ht="14.25" x14ac:dyDescent="0.2">
      <c r="A39" s="22"/>
      <c r="B39" s="17">
        <f t="shared" si="2"/>
        <v>-1073968</v>
      </c>
      <c r="C39" s="18"/>
      <c r="D39" s="18"/>
      <c r="E39" s="18"/>
      <c r="F39" s="18"/>
      <c r="G39" s="18">
        <v>1</v>
      </c>
      <c r="H39" s="19" t="e">
        <f t="shared" si="1"/>
        <v>#DIV/0!</v>
      </c>
      <c r="I39" s="20" t="e">
        <f t="shared" si="0"/>
        <v>#DIV/0!</v>
      </c>
      <c r="J39" s="18"/>
      <c r="K39" s="101">
        <v>8.3000000000000004E-2</v>
      </c>
      <c r="L39" s="21"/>
    </row>
    <row r="40" spans="1:12" ht="14.25" x14ac:dyDescent="0.2">
      <c r="A40" s="22"/>
      <c r="B40" s="17">
        <f t="shared" si="2"/>
        <v>-1073968</v>
      </c>
      <c r="C40" s="18"/>
      <c r="D40" s="18"/>
      <c r="E40" s="18"/>
      <c r="F40" s="18"/>
      <c r="G40" s="18">
        <v>1</v>
      </c>
      <c r="H40" s="19" t="e">
        <f t="shared" si="1"/>
        <v>#DIV/0!</v>
      </c>
      <c r="I40" s="20" t="e">
        <f t="shared" si="0"/>
        <v>#DIV/0!</v>
      </c>
      <c r="J40" s="18"/>
      <c r="K40" s="101">
        <v>8.3000000000000004E-2</v>
      </c>
      <c r="L40" s="21"/>
    </row>
    <row r="41" spans="1:12" ht="14.25" x14ac:dyDescent="0.2">
      <c r="A41" s="22"/>
      <c r="B41" s="17">
        <f t="shared" si="2"/>
        <v>-1073968</v>
      </c>
      <c r="C41" s="18"/>
      <c r="D41" s="18"/>
      <c r="E41" s="18"/>
      <c r="F41" s="18"/>
      <c r="G41" s="18">
        <v>1</v>
      </c>
      <c r="H41" s="19" t="e">
        <f t="shared" si="1"/>
        <v>#DIV/0!</v>
      </c>
      <c r="I41" s="20" t="e">
        <f t="shared" si="0"/>
        <v>#DIV/0!</v>
      </c>
      <c r="J41" s="18"/>
      <c r="K41" s="101">
        <v>8.3000000000000004E-2</v>
      </c>
      <c r="L41" s="21"/>
    </row>
    <row r="42" spans="1:12" ht="14.25" x14ac:dyDescent="0.2">
      <c r="A42" s="22"/>
      <c r="B42" s="17">
        <f t="shared" si="2"/>
        <v>-1073968</v>
      </c>
      <c r="C42" s="18"/>
      <c r="D42" s="18"/>
      <c r="E42" s="18"/>
      <c r="F42" s="18"/>
      <c r="G42" s="18">
        <v>1</v>
      </c>
      <c r="H42" s="19" t="e">
        <f t="shared" si="1"/>
        <v>#DIV/0!</v>
      </c>
      <c r="I42" s="20" t="e">
        <f t="shared" si="0"/>
        <v>#DIV/0!</v>
      </c>
      <c r="J42" s="18"/>
      <c r="K42" s="101">
        <v>8.3000000000000004E-2</v>
      </c>
      <c r="L42" s="21"/>
    </row>
    <row r="43" spans="1:12" ht="14.25" x14ac:dyDescent="0.2">
      <c r="A43" s="22"/>
      <c r="B43" s="17">
        <f t="shared" si="2"/>
        <v>-1073968</v>
      </c>
      <c r="C43" s="18"/>
      <c r="D43" s="18"/>
      <c r="E43" s="18"/>
      <c r="F43" s="18"/>
      <c r="G43" s="18">
        <v>1</v>
      </c>
      <c r="H43" s="19" t="e">
        <f t="shared" si="1"/>
        <v>#DIV/0!</v>
      </c>
      <c r="I43" s="20" t="e">
        <f t="shared" si="0"/>
        <v>#DIV/0!</v>
      </c>
      <c r="J43" s="18"/>
      <c r="K43" s="101">
        <v>8.3000000000000004E-2</v>
      </c>
      <c r="L43" s="21"/>
    </row>
    <row r="44" spans="1:12" ht="14.25" x14ac:dyDescent="0.2">
      <c r="A44" s="22"/>
      <c r="B44" s="17">
        <f t="shared" si="2"/>
        <v>-1073968</v>
      </c>
      <c r="C44" s="18"/>
      <c r="D44" s="18"/>
      <c r="E44" s="18"/>
      <c r="F44" s="18"/>
      <c r="G44" s="18">
        <v>1</v>
      </c>
      <c r="H44" s="19" t="e">
        <f t="shared" si="1"/>
        <v>#DIV/0!</v>
      </c>
      <c r="I44" s="20" t="e">
        <f t="shared" si="0"/>
        <v>#DIV/0!</v>
      </c>
      <c r="J44" s="18"/>
      <c r="K44" s="101">
        <v>8.3000000000000004E-2</v>
      </c>
      <c r="L44" s="21"/>
    </row>
    <row r="45" spans="1:12" ht="14.25" x14ac:dyDescent="0.2">
      <c r="A45" s="22"/>
      <c r="B45" s="17">
        <f t="shared" si="2"/>
        <v>-1073968</v>
      </c>
      <c r="C45" s="18"/>
      <c r="D45" s="18"/>
      <c r="E45" s="18"/>
      <c r="F45" s="18"/>
      <c r="G45" s="18">
        <v>1</v>
      </c>
      <c r="H45" s="19" t="e">
        <f t="shared" si="1"/>
        <v>#DIV/0!</v>
      </c>
      <c r="I45" s="20" t="e">
        <f t="shared" si="0"/>
        <v>#DIV/0!</v>
      </c>
      <c r="J45" s="18"/>
      <c r="K45" s="101">
        <v>8.3000000000000004E-2</v>
      </c>
      <c r="L45" s="21"/>
    </row>
    <row r="46" spans="1:12" ht="14.25" x14ac:dyDescent="0.2">
      <c r="A46" s="22"/>
      <c r="B46" s="17">
        <f t="shared" si="2"/>
        <v>-1073968</v>
      </c>
      <c r="C46" s="18"/>
      <c r="D46" s="18"/>
      <c r="E46" s="18"/>
      <c r="F46" s="18"/>
      <c r="G46" s="18">
        <v>1</v>
      </c>
      <c r="H46" s="19" t="e">
        <f t="shared" si="1"/>
        <v>#DIV/0!</v>
      </c>
      <c r="I46" s="20" t="e">
        <f t="shared" si="0"/>
        <v>#DIV/0!</v>
      </c>
      <c r="J46" s="18"/>
      <c r="K46" s="101">
        <v>8.3000000000000004E-2</v>
      </c>
      <c r="L46" s="21"/>
    </row>
    <row r="47" spans="1:12" ht="14.25" x14ac:dyDescent="0.2">
      <c r="A47" s="22"/>
      <c r="B47" s="17">
        <f t="shared" si="2"/>
        <v>-1073968</v>
      </c>
      <c r="C47" s="18"/>
      <c r="D47" s="18"/>
      <c r="E47" s="18"/>
      <c r="F47" s="18"/>
      <c r="G47" s="18">
        <v>1</v>
      </c>
      <c r="H47" s="19" t="e">
        <f t="shared" si="1"/>
        <v>#DIV/0!</v>
      </c>
      <c r="I47" s="20" t="e">
        <f t="shared" si="0"/>
        <v>#DIV/0!</v>
      </c>
      <c r="J47" s="18"/>
      <c r="K47" s="101">
        <v>8.3000000000000004E-2</v>
      </c>
      <c r="L47" s="21"/>
    </row>
    <row r="48" spans="1:12" ht="14.25" x14ac:dyDescent="0.2">
      <c r="A48" s="22"/>
      <c r="B48" s="17">
        <f t="shared" si="2"/>
        <v>-1073968</v>
      </c>
      <c r="C48" s="18"/>
      <c r="D48" s="18"/>
      <c r="E48" s="18"/>
      <c r="F48" s="18"/>
      <c r="G48" s="18">
        <v>1</v>
      </c>
      <c r="H48" s="19" t="e">
        <f t="shared" si="1"/>
        <v>#DIV/0!</v>
      </c>
      <c r="I48" s="20" t="e">
        <f t="shared" si="0"/>
        <v>#DIV/0!</v>
      </c>
      <c r="J48" s="18"/>
      <c r="K48" s="101">
        <v>8.3000000000000004E-2</v>
      </c>
      <c r="L48" s="21"/>
    </row>
    <row r="49" spans="1:12" ht="14.25" x14ac:dyDescent="0.2">
      <c r="A49" s="22"/>
      <c r="B49" s="17">
        <f t="shared" si="2"/>
        <v>-1073968</v>
      </c>
      <c r="C49" s="18"/>
      <c r="D49" s="18"/>
      <c r="E49" s="18"/>
      <c r="F49" s="18"/>
      <c r="G49" s="18">
        <v>1</v>
      </c>
      <c r="H49" s="19" t="e">
        <f t="shared" si="1"/>
        <v>#DIV/0!</v>
      </c>
      <c r="I49" s="20" t="e">
        <f t="shared" si="0"/>
        <v>#DIV/0!</v>
      </c>
      <c r="J49" s="18"/>
      <c r="K49" s="101">
        <v>8.3000000000000004E-2</v>
      </c>
      <c r="L49" s="21"/>
    </row>
    <row r="50" spans="1:12" ht="14.25" x14ac:dyDescent="0.2">
      <c r="A50" s="22"/>
      <c r="B50" s="17">
        <f t="shared" si="2"/>
        <v>-1073968</v>
      </c>
      <c r="C50" s="18"/>
      <c r="D50" s="18"/>
      <c r="E50" s="18"/>
      <c r="F50" s="18"/>
      <c r="G50" s="18">
        <v>1</v>
      </c>
      <c r="H50" s="19" t="e">
        <f t="shared" si="1"/>
        <v>#DIV/0!</v>
      </c>
      <c r="I50" s="20" t="e">
        <f t="shared" si="0"/>
        <v>#DIV/0!</v>
      </c>
      <c r="J50" s="18"/>
      <c r="K50" s="101">
        <v>8.3000000000000004E-2</v>
      </c>
      <c r="L50" s="21"/>
    </row>
    <row r="51" spans="1:12" ht="14.25" x14ac:dyDescent="0.2">
      <c r="A51" s="22"/>
      <c r="B51" s="17">
        <f t="shared" si="2"/>
        <v>-1073968</v>
      </c>
      <c r="C51" s="18"/>
      <c r="D51" s="18"/>
      <c r="E51" s="18"/>
      <c r="F51" s="18"/>
      <c r="G51" s="18">
        <v>1</v>
      </c>
      <c r="H51" s="19" t="e">
        <f t="shared" si="1"/>
        <v>#DIV/0!</v>
      </c>
      <c r="I51" s="20" t="e">
        <f t="shared" si="0"/>
        <v>#DIV/0!</v>
      </c>
      <c r="J51" s="18"/>
      <c r="K51" s="101">
        <v>8.3000000000000004E-2</v>
      </c>
      <c r="L51" s="21"/>
    </row>
    <row r="52" spans="1:12" ht="14.25" x14ac:dyDescent="0.2">
      <c r="A52" s="22"/>
      <c r="B52" s="17">
        <f t="shared" si="2"/>
        <v>-1073968</v>
      </c>
      <c r="C52" s="18"/>
      <c r="D52" s="18"/>
      <c r="E52" s="18"/>
      <c r="F52" s="18"/>
      <c r="G52" s="18">
        <v>1</v>
      </c>
      <c r="H52" s="19" t="e">
        <f t="shared" si="1"/>
        <v>#DIV/0!</v>
      </c>
      <c r="I52" s="20" t="e">
        <f t="shared" si="0"/>
        <v>#DIV/0!</v>
      </c>
      <c r="J52" s="18"/>
      <c r="K52" s="101">
        <v>8.3000000000000004E-2</v>
      </c>
      <c r="L52" s="21"/>
    </row>
    <row r="53" spans="1:12" ht="14.25" x14ac:dyDescent="0.2">
      <c r="A53" s="22"/>
      <c r="B53" s="17">
        <f t="shared" si="2"/>
        <v>-1073968</v>
      </c>
      <c r="C53" s="18"/>
      <c r="D53" s="18"/>
      <c r="E53" s="18"/>
      <c r="F53" s="18"/>
      <c r="G53" s="18">
        <v>1</v>
      </c>
      <c r="H53" s="19" t="e">
        <f t="shared" si="1"/>
        <v>#DIV/0!</v>
      </c>
      <c r="I53" s="20" t="e">
        <f t="shared" si="0"/>
        <v>#DIV/0!</v>
      </c>
      <c r="J53" s="18"/>
      <c r="K53" s="101">
        <v>8.3000000000000004E-2</v>
      </c>
      <c r="L53" s="21"/>
    </row>
    <row r="54" spans="1:12" ht="14.25" x14ac:dyDescent="0.2">
      <c r="A54" s="22"/>
      <c r="B54" s="17">
        <f t="shared" si="2"/>
        <v>-1073968</v>
      </c>
      <c r="C54" s="18"/>
      <c r="D54" s="18"/>
      <c r="E54" s="18"/>
      <c r="F54" s="18"/>
      <c r="G54" s="18">
        <v>1</v>
      </c>
      <c r="H54" s="19" t="e">
        <f t="shared" si="1"/>
        <v>#DIV/0!</v>
      </c>
      <c r="I54" s="20" t="e">
        <f t="shared" si="0"/>
        <v>#DIV/0!</v>
      </c>
      <c r="J54" s="18"/>
      <c r="K54" s="101">
        <v>8.3000000000000004E-2</v>
      </c>
      <c r="L54" s="21"/>
    </row>
    <row r="55" spans="1:12" ht="14.25" x14ac:dyDescent="0.2">
      <c r="A55" s="22"/>
      <c r="B55" s="17">
        <f t="shared" si="2"/>
        <v>-1073968</v>
      </c>
      <c r="C55" s="18"/>
      <c r="D55" s="18"/>
      <c r="E55" s="18"/>
      <c r="F55" s="18"/>
      <c r="G55" s="18">
        <v>1</v>
      </c>
      <c r="H55" s="19" t="e">
        <f t="shared" si="1"/>
        <v>#DIV/0!</v>
      </c>
      <c r="I55" s="20" t="e">
        <f t="shared" si="0"/>
        <v>#DIV/0!</v>
      </c>
      <c r="J55" s="18"/>
      <c r="K55" s="101">
        <v>8.3000000000000004E-2</v>
      </c>
      <c r="L55" s="21"/>
    </row>
    <row r="56" spans="1:12" ht="14.25" x14ac:dyDescent="0.2">
      <c r="A56" s="22"/>
      <c r="B56" s="17">
        <f t="shared" si="2"/>
        <v>-1073968</v>
      </c>
      <c r="C56" s="18"/>
      <c r="D56" s="18"/>
      <c r="E56" s="18"/>
      <c r="F56" s="18"/>
      <c r="G56" s="18">
        <v>1</v>
      </c>
      <c r="H56" s="19" t="e">
        <f t="shared" si="1"/>
        <v>#DIV/0!</v>
      </c>
      <c r="I56" s="20" t="e">
        <f t="shared" si="0"/>
        <v>#DIV/0!</v>
      </c>
      <c r="J56" s="18"/>
      <c r="K56" s="101">
        <v>8.3000000000000004E-2</v>
      </c>
      <c r="L56" s="21"/>
    </row>
    <row r="57" spans="1:12" ht="14.25" x14ac:dyDescent="0.2">
      <c r="A57" s="22"/>
      <c r="B57" s="17">
        <f t="shared" si="2"/>
        <v>-1073968</v>
      </c>
      <c r="C57" s="18"/>
      <c r="D57" s="18"/>
      <c r="E57" s="18"/>
      <c r="F57" s="18"/>
      <c r="G57" s="18">
        <v>1</v>
      </c>
      <c r="H57" s="19" t="e">
        <f t="shared" si="1"/>
        <v>#DIV/0!</v>
      </c>
      <c r="I57" s="20" t="e">
        <f t="shared" si="0"/>
        <v>#DIV/0!</v>
      </c>
      <c r="J57" s="18"/>
      <c r="K57" s="101">
        <v>8.3000000000000004E-2</v>
      </c>
      <c r="L57" s="21"/>
    </row>
    <row r="58" spans="1:12" ht="14.25" x14ac:dyDescent="0.2">
      <c r="A58" s="22"/>
      <c r="B58" s="17">
        <f t="shared" si="2"/>
        <v>-1073968</v>
      </c>
      <c r="C58" s="18"/>
      <c r="D58" s="18"/>
      <c r="E58" s="18"/>
      <c r="F58" s="18"/>
      <c r="G58" s="18">
        <v>1</v>
      </c>
      <c r="H58" s="19" t="e">
        <f t="shared" si="1"/>
        <v>#DIV/0!</v>
      </c>
      <c r="I58" s="20" t="e">
        <f t="shared" si="0"/>
        <v>#DIV/0!</v>
      </c>
      <c r="J58" s="18"/>
      <c r="K58" s="101">
        <v>8.3000000000000004E-2</v>
      </c>
      <c r="L58" s="21"/>
    </row>
    <row r="59" spans="1:12" ht="14.25" x14ac:dyDescent="0.2">
      <c r="A59" s="22"/>
      <c r="B59" s="17">
        <f t="shared" si="2"/>
        <v>-1073968</v>
      </c>
      <c r="C59" s="18"/>
      <c r="D59" s="18"/>
      <c r="E59" s="18"/>
      <c r="F59" s="18"/>
      <c r="G59" s="18">
        <v>1</v>
      </c>
      <c r="H59" s="19" t="e">
        <f t="shared" si="1"/>
        <v>#DIV/0!</v>
      </c>
      <c r="I59" s="20" t="e">
        <f t="shared" si="0"/>
        <v>#DIV/0!</v>
      </c>
      <c r="J59" s="18"/>
      <c r="K59" s="101">
        <v>8.3000000000000004E-2</v>
      </c>
      <c r="L59" s="21"/>
    </row>
    <row r="60" spans="1:12" ht="14.25" x14ac:dyDescent="0.2">
      <c r="A60" s="22"/>
      <c r="B60" s="17">
        <f t="shared" si="2"/>
        <v>-1073968</v>
      </c>
      <c r="C60" s="18"/>
      <c r="D60" s="18"/>
      <c r="E60" s="18"/>
      <c r="F60" s="18"/>
      <c r="G60" s="18">
        <v>1</v>
      </c>
      <c r="H60" s="19" t="e">
        <f t="shared" si="1"/>
        <v>#DIV/0!</v>
      </c>
      <c r="I60" s="20" t="e">
        <f t="shared" si="0"/>
        <v>#DIV/0!</v>
      </c>
      <c r="J60" s="18"/>
      <c r="K60" s="101">
        <v>8.3000000000000004E-2</v>
      </c>
      <c r="L60" s="21"/>
    </row>
    <row r="61" spans="1:12" ht="14.25" x14ac:dyDescent="0.2">
      <c r="A61" s="22"/>
      <c r="B61" s="17">
        <f t="shared" si="2"/>
        <v>-1073968</v>
      </c>
      <c r="C61" s="18"/>
      <c r="D61" s="18"/>
      <c r="E61" s="18"/>
      <c r="F61" s="18"/>
      <c r="G61" s="18">
        <v>1</v>
      </c>
      <c r="H61" s="19" t="e">
        <f t="shared" si="1"/>
        <v>#DIV/0!</v>
      </c>
      <c r="I61" s="20" t="e">
        <f t="shared" si="0"/>
        <v>#DIV/0!</v>
      </c>
      <c r="J61" s="18"/>
      <c r="K61" s="101">
        <v>8.3000000000000004E-2</v>
      </c>
      <c r="L61" s="21"/>
    </row>
    <row r="62" spans="1:12" ht="14.25" x14ac:dyDescent="0.2">
      <c r="A62" s="22"/>
      <c r="B62" s="17">
        <f t="shared" si="2"/>
        <v>-1073968</v>
      </c>
      <c r="C62" s="18"/>
      <c r="D62" s="18"/>
      <c r="E62" s="18"/>
      <c r="F62" s="18"/>
      <c r="G62" s="18">
        <v>1</v>
      </c>
      <c r="H62" s="19" t="e">
        <f t="shared" si="1"/>
        <v>#DIV/0!</v>
      </c>
      <c r="I62" s="20" t="e">
        <f t="shared" si="0"/>
        <v>#DIV/0!</v>
      </c>
      <c r="J62" s="18"/>
      <c r="K62" s="101">
        <v>8.3000000000000004E-2</v>
      </c>
      <c r="L62" s="21"/>
    </row>
    <row r="63" spans="1:12" ht="14.25" x14ac:dyDescent="0.2">
      <c r="A63" s="22"/>
      <c r="B63" s="17">
        <f t="shared" si="2"/>
        <v>-1073968</v>
      </c>
      <c r="C63" s="18"/>
      <c r="D63" s="18"/>
      <c r="E63" s="18"/>
      <c r="F63" s="18"/>
      <c r="G63" s="18">
        <v>1</v>
      </c>
      <c r="H63" s="19" t="e">
        <f t="shared" si="1"/>
        <v>#DIV/0!</v>
      </c>
      <c r="I63" s="20" t="e">
        <f t="shared" si="0"/>
        <v>#DIV/0!</v>
      </c>
      <c r="J63" s="18"/>
      <c r="K63" s="101">
        <v>8.3000000000000004E-2</v>
      </c>
      <c r="L63" s="21"/>
    </row>
    <row r="64" spans="1:12" ht="14.25" x14ac:dyDescent="0.2">
      <c r="A64" s="22"/>
      <c r="B64" s="17">
        <f t="shared" si="2"/>
        <v>-1073968</v>
      </c>
      <c r="C64" s="18"/>
      <c r="D64" s="18"/>
      <c r="E64" s="18"/>
      <c r="F64" s="18"/>
      <c r="G64" s="18">
        <v>1</v>
      </c>
      <c r="H64" s="19" t="e">
        <f t="shared" si="1"/>
        <v>#DIV/0!</v>
      </c>
      <c r="I64" s="20" t="e">
        <f t="shared" si="0"/>
        <v>#DIV/0!</v>
      </c>
      <c r="J64" s="18"/>
      <c r="K64" s="101">
        <v>8.3000000000000004E-2</v>
      </c>
      <c r="L64" s="21"/>
    </row>
    <row r="65" spans="1:12" ht="14.25" x14ac:dyDescent="0.2">
      <c r="A65" s="22"/>
      <c r="B65" s="17">
        <f t="shared" si="2"/>
        <v>-1073968</v>
      </c>
      <c r="C65" s="18"/>
      <c r="D65" s="18"/>
      <c r="E65" s="18"/>
      <c r="F65" s="18"/>
      <c r="G65" s="18">
        <v>1</v>
      </c>
      <c r="H65" s="19" t="e">
        <f t="shared" si="1"/>
        <v>#DIV/0!</v>
      </c>
      <c r="I65" s="20" t="e">
        <f t="shared" si="0"/>
        <v>#DIV/0!</v>
      </c>
      <c r="J65" s="18"/>
      <c r="K65" s="101">
        <v>8.3000000000000004E-2</v>
      </c>
      <c r="L65" s="21"/>
    </row>
    <row r="66" spans="1:12" ht="14.25" x14ac:dyDescent="0.2">
      <c r="A66" s="22"/>
      <c r="B66" s="17">
        <f t="shared" si="2"/>
        <v>-1073968</v>
      </c>
      <c r="C66" s="18"/>
      <c r="D66" s="18"/>
      <c r="E66" s="18"/>
      <c r="F66" s="18"/>
      <c r="G66" s="18">
        <v>1</v>
      </c>
      <c r="H66" s="19" t="e">
        <f t="shared" si="1"/>
        <v>#DIV/0!</v>
      </c>
      <c r="I66" s="20" t="e">
        <f t="shared" si="0"/>
        <v>#DIV/0!</v>
      </c>
      <c r="J66" s="18"/>
      <c r="K66" s="101">
        <v>8.3000000000000004E-2</v>
      </c>
      <c r="L66" s="21"/>
    </row>
    <row r="67" spans="1:12" ht="14.25" x14ac:dyDescent="0.2">
      <c r="A67" s="22"/>
      <c r="B67" s="17">
        <f t="shared" si="2"/>
        <v>-1073968</v>
      </c>
      <c r="C67" s="18"/>
      <c r="D67" s="18"/>
      <c r="E67" s="18"/>
      <c r="F67" s="18"/>
      <c r="G67" s="18">
        <v>1</v>
      </c>
      <c r="H67" s="19" t="e">
        <f t="shared" si="1"/>
        <v>#DIV/0!</v>
      </c>
      <c r="I67" s="20" t="e">
        <f t="shared" si="0"/>
        <v>#DIV/0!</v>
      </c>
      <c r="J67" s="18"/>
      <c r="K67" s="101">
        <v>8.3000000000000004E-2</v>
      </c>
      <c r="L67" s="21"/>
    </row>
    <row r="68" spans="1:12" ht="14.25" x14ac:dyDescent="0.2">
      <c r="A68" s="22"/>
      <c r="B68" s="17">
        <f t="shared" si="2"/>
        <v>-1073968</v>
      </c>
      <c r="C68" s="18"/>
      <c r="D68" s="18"/>
      <c r="E68" s="18"/>
      <c r="F68" s="18"/>
      <c r="G68" s="18">
        <v>1</v>
      </c>
      <c r="H68" s="19" t="e">
        <f t="shared" si="1"/>
        <v>#DIV/0!</v>
      </c>
      <c r="I68" s="20" t="e">
        <f t="shared" si="0"/>
        <v>#DIV/0!</v>
      </c>
      <c r="J68" s="18"/>
      <c r="K68" s="101">
        <v>8.3000000000000004E-2</v>
      </c>
      <c r="L68" s="21"/>
    </row>
    <row r="69" spans="1:12" ht="14.25" x14ac:dyDescent="0.2">
      <c r="A69" s="22"/>
      <c r="B69" s="17">
        <f t="shared" si="2"/>
        <v>-1073968</v>
      </c>
      <c r="C69" s="18"/>
      <c r="D69" s="18"/>
      <c r="E69" s="18"/>
      <c r="F69" s="18"/>
      <c r="G69" s="18">
        <v>1</v>
      </c>
      <c r="H69" s="19" t="e">
        <f t="shared" si="1"/>
        <v>#DIV/0!</v>
      </c>
      <c r="I69" s="20" t="e">
        <f t="shared" si="0"/>
        <v>#DIV/0!</v>
      </c>
      <c r="J69" s="18"/>
      <c r="K69" s="101">
        <v>8.3000000000000004E-2</v>
      </c>
      <c r="L69" s="21"/>
    </row>
    <row r="70" spans="1:12" ht="14.25" x14ac:dyDescent="0.2">
      <c r="A70" s="22"/>
      <c r="B70" s="17">
        <f t="shared" si="2"/>
        <v>-1073968</v>
      </c>
      <c r="C70" s="18"/>
      <c r="D70" s="18"/>
      <c r="E70" s="18"/>
      <c r="F70" s="18"/>
      <c r="G70" s="18">
        <v>1</v>
      </c>
      <c r="H70" s="19" t="e">
        <f t="shared" si="1"/>
        <v>#DIV/0!</v>
      </c>
      <c r="I70" s="20" t="e">
        <f t="shared" si="0"/>
        <v>#DIV/0!</v>
      </c>
      <c r="J70" s="18"/>
      <c r="K70" s="101">
        <v>8.3000000000000004E-2</v>
      </c>
      <c r="L70" s="21"/>
    </row>
    <row r="71" spans="1:12" ht="14.25" x14ac:dyDescent="0.2">
      <c r="A71" s="22"/>
      <c r="B71" s="17">
        <f t="shared" si="2"/>
        <v>-1073968</v>
      </c>
      <c r="C71" s="18"/>
      <c r="D71" s="18"/>
      <c r="E71" s="18"/>
      <c r="F71" s="18"/>
      <c r="G71" s="18">
        <v>1</v>
      </c>
      <c r="H71" s="19" t="e">
        <f t="shared" si="1"/>
        <v>#DIV/0!</v>
      </c>
      <c r="I71" s="20" t="e">
        <f t="shared" si="0"/>
        <v>#DIV/0!</v>
      </c>
      <c r="J71" s="18"/>
      <c r="K71" s="101">
        <v>8.3000000000000004E-2</v>
      </c>
      <c r="L71" s="21"/>
    </row>
    <row r="72" spans="1:12" ht="14.25" x14ac:dyDescent="0.2">
      <c r="A72" s="22"/>
      <c r="B72" s="17">
        <f t="shared" si="2"/>
        <v>-1073968</v>
      </c>
      <c r="C72" s="18"/>
      <c r="D72" s="18"/>
      <c r="E72" s="18"/>
      <c r="F72" s="18"/>
      <c r="G72" s="18">
        <v>1</v>
      </c>
      <c r="H72" s="19" t="e">
        <f t="shared" si="1"/>
        <v>#DIV/0!</v>
      </c>
      <c r="I72" s="20" t="e">
        <f t="shared" si="0"/>
        <v>#DIV/0!</v>
      </c>
      <c r="J72" s="18"/>
      <c r="K72" s="101">
        <v>8.3000000000000004E-2</v>
      </c>
      <c r="L72" s="21"/>
    </row>
    <row r="73" spans="1:12" ht="14.25" x14ac:dyDescent="0.2">
      <c r="A73" s="22"/>
      <c r="B73" s="17">
        <f t="shared" ref="B73:B103" si="5">(A73-$B$2)*24</f>
        <v>-1073968</v>
      </c>
      <c r="C73" s="18"/>
      <c r="D73" s="18"/>
      <c r="E73" s="18"/>
      <c r="F73" s="18"/>
      <c r="G73" s="18">
        <v>1</v>
      </c>
      <c r="H73" s="19" t="e">
        <f t="shared" si="1"/>
        <v>#DIV/0!</v>
      </c>
      <c r="I73" s="20" t="e">
        <f t="shared" si="0"/>
        <v>#DIV/0!</v>
      </c>
      <c r="J73" s="18"/>
      <c r="K73" s="101">
        <v>8.3000000000000004E-2</v>
      </c>
      <c r="L73" s="21"/>
    </row>
    <row r="74" spans="1:12" ht="14.25" x14ac:dyDescent="0.2">
      <c r="A74" s="22"/>
      <c r="B74" s="17">
        <f t="shared" si="5"/>
        <v>-1073968</v>
      </c>
      <c r="C74" s="18"/>
      <c r="D74" s="18"/>
      <c r="E74" s="18"/>
      <c r="F74" s="18"/>
      <c r="G74" s="18">
        <v>1</v>
      </c>
      <c r="H74" s="19" t="e">
        <f t="shared" si="1"/>
        <v>#DIV/0!</v>
      </c>
      <c r="I74" s="20" t="e">
        <f t="shared" si="0"/>
        <v>#DIV/0!</v>
      </c>
      <c r="J74" s="18"/>
      <c r="K74" s="101">
        <v>8.3000000000000004E-2</v>
      </c>
      <c r="L74" s="21"/>
    </row>
    <row r="75" spans="1:12" ht="14.25" x14ac:dyDescent="0.2">
      <c r="A75" s="22"/>
      <c r="B75" s="17">
        <f t="shared" si="5"/>
        <v>-1073968</v>
      </c>
      <c r="C75" s="18"/>
      <c r="D75" s="18"/>
      <c r="E75" s="18"/>
      <c r="F75" s="18"/>
      <c r="G75" s="18">
        <v>1</v>
      </c>
      <c r="H75" s="19" t="e">
        <f t="shared" si="1"/>
        <v>#DIV/0!</v>
      </c>
      <c r="I75" s="20" t="e">
        <f t="shared" si="0"/>
        <v>#DIV/0!</v>
      </c>
      <c r="J75" s="18"/>
      <c r="K75" s="101">
        <v>8.3000000000000004E-2</v>
      </c>
      <c r="L75" s="21"/>
    </row>
    <row r="76" spans="1:12" ht="14.25" x14ac:dyDescent="0.2">
      <c r="A76" s="22"/>
      <c r="B76" s="17">
        <f t="shared" si="5"/>
        <v>-1073968</v>
      </c>
      <c r="C76" s="18"/>
      <c r="D76" s="18"/>
      <c r="E76" s="18"/>
      <c r="F76" s="18"/>
      <c r="G76" s="18">
        <v>1</v>
      </c>
      <c r="H76" s="19" t="e">
        <f t="shared" si="1"/>
        <v>#DIV/0!</v>
      </c>
      <c r="I76" s="20" t="e">
        <f t="shared" si="0"/>
        <v>#DIV/0!</v>
      </c>
      <c r="J76" s="18"/>
      <c r="K76" s="101">
        <v>8.3000000000000004E-2</v>
      </c>
      <c r="L76" s="21"/>
    </row>
    <row r="77" spans="1:12" ht="14.25" x14ac:dyDescent="0.2">
      <c r="A77" s="22"/>
      <c r="B77" s="17">
        <f t="shared" si="5"/>
        <v>-1073968</v>
      </c>
      <c r="C77" s="18"/>
      <c r="D77" s="18"/>
      <c r="E77" s="18"/>
      <c r="F77" s="18"/>
      <c r="G77" s="18">
        <v>1</v>
      </c>
      <c r="H77" s="19" t="e">
        <f t="shared" si="1"/>
        <v>#DIV/0!</v>
      </c>
      <c r="I77" s="20" t="e">
        <f t="shared" si="0"/>
        <v>#DIV/0!</v>
      </c>
      <c r="J77" s="18"/>
      <c r="K77" s="101">
        <v>8.3000000000000004E-2</v>
      </c>
      <c r="L77" s="21"/>
    </row>
    <row r="78" spans="1:12" ht="14.25" x14ac:dyDescent="0.2">
      <c r="A78" s="22"/>
      <c r="B78" s="17">
        <f t="shared" si="5"/>
        <v>-1073968</v>
      </c>
      <c r="C78" s="18"/>
      <c r="D78" s="18"/>
      <c r="E78" s="18"/>
      <c r="F78" s="18"/>
      <c r="G78" s="18">
        <v>1</v>
      </c>
      <c r="H78" s="19" t="e">
        <f t="shared" si="1"/>
        <v>#DIV/0!</v>
      </c>
      <c r="I78" s="20" t="e">
        <f t="shared" si="0"/>
        <v>#DIV/0!</v>
      </c>
      <c r="J78" s="18"/>
      <c r="K78" s="101">
        <v>8.3000000000000004E-2</v>
      </c>
      <c r="L78" s="21"/>
    </row>
    <row r="79" spans="1:12" ht="14.25" x14ac:dyDescent="0.2">
      <c r="A79" s="22"/>
      <c r="B79" s="17">
        <f t="shared" si="5"/>
        <v>-1073968</v>
      </c>
      <c r="C79" s="18"/>
      <c r="D79" s="18"/>
      <c r="E79" s="18"/>
      <c r="F79" s="18"/>
      <c r="G79" s="18">
        <v>1</v>
      </c>
      <c r="H79" s="19" t="e">
        <f t="shared" si="1"/>
        <v>#DIV/0!</v>
      </c>
      <c r="I79" s="20" t="e">
        <f t="shared" si="0"/>
        <v>#DIV/0!</v>
      </c>
      <c r="J79" s="18"/>
      <c r="K79" s="101">
        <v>8.3000000000000004E-2</v>
      </c>
      <c r="L79" s="21"/>
    </row>
    <row r="80" spans="1:12" ht="14.25" x14ac:dyDescent="0.2">
      <c r="A80" s="22"/>
      <c r="B80" s="17">
        <f t="shared" si="5"/>
        <v>-1073968</v>
      </c>
      <c r="C80" s="18"/>
      <c r="D80" s="18"/>
      <c r="E80" s="18"/>
      <c r="F80" s="18"/>
      <c r="G80" s="18">
        <v>1</v>
      </c>
      <c r="H80" s="19" t="e">
        <f t="shared" si="1"/>
        <v>#DIV/0!</v>
      </c>
      <c r="I80" s="20" t="e">
        <f t="shared" si="0"/>
        <v>#DIV/0!</v>
      </c>
      <c r="J80" s="18"/>
      <c r="K80" s="101">
        <v>8.3000000000000004E-2</v>
      </c>
      <c r="L80" s="21"/>
    </row>
    <row r="81" spans="1:12" ht="14.25" x14ac:dyDescent="0.2">
      <c r="A81" s="22"/>
      <c r="B81" s="17">
        <f t="shared" si="5"/>
        <v>-1073968</v>
      </c>
      <c r="C81" s="18"/>
      <c r="D81" s="18"/>
      <c r="E81" s="18"/>
      <c r="F81" s="18"/>
      <c r="G81" s="18">
        <v>1</v>
      </c>
      <c r="H81" s="19" t="e">
        <f t="shared" si="1"/>
        <v>#DIV/0!</v>
      </c>
      <c r="I81" s="20" t="e">
        <f t="shared" si="0"/>
        <v>#DIV/0!</v>
      </c>
      <c r="J81" s="18"/>
      <c r="K81" s="101">
        <v>8.3000000000000004E-2</v>
      </c>
      <c r="L81" s="21"/>
    </row>
    <row r="82" spans="1:12" ht="14.25" x14ac:dyDescent="0.2">
      <c r="A82" s="22"/>
      <c r="B82" s="17">
        <f t="shared" si="5"/>
        <v>-1073968</v>
      </c>
      <c r="C82" s="18"/>
      <c r="D82" s="18"/>
      <c r="E82" s="18"/>
      <c r="F82" s="18"/>
      <c r="G82" s="18">
        <v>1</v>
      </c>
      <c r="H82" s="19" t="e">
        <f t="shared" si="1"/>
        <v>#DIV/0!</v>
      </c>
      <c r="I82" s="20" t="e">
        <f t="shared" si="0"/>
        <v>#DIV/0!</v>
      </c>
      <c r="J82" s="18"/>
      <c r="K82" s="101">
        <v>8.3000000000000004E-2</v>
      </c>
      <c r="L82" s="21"/>
    </row>
    <row r="83" spans="1:12" ht="14.25" x14ac:dyDescent="0.2">
      <c r="A83" s="22"/>
      <c r="B83" s="17">
        <f t="shared" si="5"/>
        <v>-1073968</v>
      </c>
      <c r="C83" s="18"/>
      <c r="D83" s="18"/>
      <c r="E83" s="18"/>
      <c r="F83" s="18"/>
      <c r="G83" s="18">
        <v>1</v>
      </c>
      <c r="H83" s="19" t="e">
        <f t="shared" si="1"/>
        <v>#DIV/0!</v>
      </c>
      <c r="I83" s="20" t="e">
        <f t="shared" si="0"/>
        <v>#DIV/0!</v>
      </c>
      <c r="J83" s="18"/>
      <c r="K83" s="101">
        <v>8.3000000000000004E-2</v>
      </c>
      <c r="L83" s="21"/>
    </row>
    <row r="84" spans="1:12" ht="14.25" x14ac:dyDescent="0.2">
      <c r="A84" s="22"/>
      <c r="B84" s="17">
        <f t="shared" si="5"/>
        <v>-1073968</v>
      </c>
      <c r="C84" s="18"/>
      <c r="D84" s="18"/>
      <c r="E84" s="18"/>
      <c r="F84" s="18"/>
      <c r="G84" s="18">
        <v>1</v>
      </c>
      <c r="H84" s="19" t="e">
        <f t="shared" si="1"/>
        <v>#DIV/0!</v>
      </c>
      <c r="I84" s="20" t="e">
        <f t="shared" si="0"/>
        <v>#DIV/0!</v>
      </c>
      <c r="J84" s="18"/>
      <c r="K84" s="101">
        <v>8.3000000000000004E-2</v>
      </c>
      <c r="L84" s="21"/>
    </row>
    <row r="85" spans="1:12" ht="14.25" x14ac:dyDescent="0.2">
      <c r="A85" s="22"/>
      <c r="B85" s="17">
        <f t="shared" si="5"/>
        <v>-1073968</v>
      </c>
      <c r="C85" s="18"/>
      <c r="D85" s="18"/>
      <c r="E85" s="18"/>
      <c r="F85" s="18"/>
      <c r="G85" s="18">
        <v>1</v>
      </c>
      <c r="H85" s="19" t="e">
        <f t="shared" si="1"/>
        <v>#DIV/0!</v>
      </c>
      <c r="I85" s="20" t="e">
        <f t="shared" si="0"/>
        <v>#DIV/0!</v>
      </c>
      <c r="J85" s="18"/>
      <c r="K85" s="101">
        <v>8.3000000000000004E-2</v>
      </c>
      <c r="L85" s="21"/>
    </row>
    <row r="86" spans="1:12" ht="14.25" x14ac:dyDescent="0.2">
      <c r="A86" s="22"/>
      <c r="B86" s="17">
        <f t="shared" si="5"/>
        <v>-1073968</v>
      </c>
      <c r="C86" s="18"/>
      <c r="D86" s="18"/>
      <c r="E86" s="18"/>
      <c r="F86" s="18"/>
      <c r="G86" s="18">
        <v>1</v>
      </c>
      <c r="H86" s="19" t="e">
        <f t="shared" si="1"/>
        <v>#DIV/0!</v>
      </c>
      <c r="I86" s="20" t="e">
        <f t="shared" si="0"/>
        <v>#DIV/0!</v>
      </c>
      <c r="J86" s="18"/>
      <c r="K86" s="101">
        <v>8.3000000000000004E-2</v>
      </c>
      <c r="L86" s="21"/>
    </row>
    <row r="87" spans="1:12" ht="14.25" x14ac:dyDescent="0.2">
      <c r="A87" s="22"/>
      <c r="B87" s="17">
        <f t="shared" si="5"/>
        <v>-1073968</v>
      </c>
      <c r="C87" s="18"/>
      <c r="D87" s="18"/>
      <c r="E87" s="18"/>
      <c r="F87" s="18"/>
      <c r="G87" s="18">
        <v>1</v>
      </c>
      <c r="H87" s="19" t="e">
        <f t="shared" si="1"/>
        <v>#DIV/0!</v>
      </c>
      <c r="I87" s="20" t="e">
        <f t="shared" si="0"/>
        <v>#DIV/0!</v>
      </c>
      <c r="J87" s="18"/>
      <c r="K87" s="101">
        <v>8.3000000000000004E-2</v>
      </c>
      <c r="L87" s="21"/>
    </row>
    <row r="88" spans="1:12" ht="14.25" x14ac:dyDescent="0.2">
      <c r="A88" s="22"/>
      <c r="B88" s="17">
        <f t="shared" si="5"/>
        <v>-1073968</v>
      </c>
      <c r="C88" s="18"/>
      <c r="D88" s="18"/>
      <c r="E88" s="18"/>
      <c r="F88" s="18"/>
      <c r="G88" s="18">
        <v>1</v>
      </c>
      <c r="H88" s="19" t="e">
        <f t="shared" si="1"/>
        <v>#DIV/0!</v>
      </c>
      <c r="I88" s="20" t="e">
        <f t="shared" si="0"/>
        <v>#DIV/0!</v>
      </c>
      <c r="J88" s="18"/>
      <c r="K88" s="101">
        <v>8.3000000000000004E-2</v>
      </c>
      <c r="L88" s="21"/>
    </row>
    <row r="89" spans="1:12" ht="14.25" x14ac:dyDescent="0.2">
      <c r="A89" s="22"/>
      <c r="B89" s="17">
        <f t="shared" si="5"/>
        <v>-1073968</v>
      </c>
      <c r="C89" s="18"/>
      <c r="D89" s="18"/>
      <c r="E89" s="18"/>
      <c r="F89" s="18"/>
      <c r="G89" s="18">
        <v>1</v>
      </c>
      <c r="H89" s="19" t="e">
        <f t="shared" si="1"/>
        <v>#DIV/0!</v>
      </c>
      <c r="I89" s="20" t="e">
        <f t="shared" si="0"/>
        <v>#DIV/0!</v>
      </c>
      <c r="J89" s="18"/>
      <c r="K89" s="101">
        <v>8.3000000000000004E-2</v>
      </c>
      <c r="L89" s="21"/>
    </row>
    <row r="90" spans="1:12" ht="14.25" x14ac:dyDescent="0.2">
      <c r="A90" s="22"/>
      <c r="B90" s="17">
        <f t="shared" si="5"/>
        <v>-1073968</v>
      </c>
      <c r="C90" s="18"/>
      <c r="D90" s="18"/>
      <c r="E90" s="18"/>
      <c r="F90" s="18"/>
      <c r="G90" s="18">
        <v>1</v>
      </c>
      <c r="H90" s="19" t="e">
        <f t="shared" si="1"/>
        <v>#DIV/0!</v>
      </c>
      <c r="I90" s="20" t="e">
        <f t="shared" si="0"/>
        <v>#DIV/0!</v>
      </c>
      <c r="J90" s="18"/>
      <c r="K90" s="101">
        <v>8.3000000000000004E-2</v>
      </c>
      <c r="L90" s="21"/>
    </row>
    <row r="91" spans="1:12" ht="14.25" x14ac:dyDescent="0.2">
      <c r="A91" s="22"/>
      <c r="B91" s="17">
        <f t="shared" si="5"/>
        <v>-1073968</v>
      </c>
      <c r="C91" s="18"/>
      <c r="D91" s="18"/>
      <c r="E91" s="18"/>
      <c r="F91" s="18"/>
      <c r="G91" s="18">
        <v>1</v>
      </c>
      <c r="H91" s="19" t="e">
        <f t="shared" si="1"/>
        <v>#DIV/0!</v>
      </c>
      <c r="I91" s="20" t="e">
        <f t="shared" si="0"/>
        <v>#DIV/0!</v>
      </c>
      <c r="J91" s="18"/>
      <c r="K91" s="101">
        <v>8.3000000000000004E-2</v>
      </c>
      <c r="L91" s="21"/>
    </row>
    <row r="92" spans="1:12" ht="14.25" x14ac:dyDescent="0.2">
      <c r="A92" s="22"/>
      <c r="B92" s="17">
        <f t="shared" si="5"/>
        <v>-1073968</v>
      </c>
      <c r="C92" s="18"/>
      <c r="D92" s="18"/>
      <c r="E92" s="18"/>
      <c r="F92" s="18"/>
      <c r="G92" s="18">
        <v>1</v>
      </c>
      <c r="H92" s="19" t="e">
        <f t="shared" si="1"/>
        <v>#DIV/0!</v>
      </c>
      <c r="I92" s="20" t="e">
        <f t="shared" si="0"/>
        <v>#DIV/0!</v>
      </c>
      <c r="J92" s="18"/>
      <c r="K92" s="101">
        <v>8.3000000000000004E-2</v>
      </c>
      <c r="L92" s="21"/>
    </row>
    <row r="93" spans="1:12" ht="14.25" x14ac:dyDescent="0.2">
      <c r="A93" s="22"/>
      <c r="B93" s="17">
        <f t="shared" si="5"/>
        <v>-1073968</v>
      </c>
      <c r="C93" s="18"/>
      <c r="D93" s="18"/>
      <c r="E93" s="18"/>
      <c r="F93" s="18"/>
      <c r="G93" s="18">
        <v>1</v>
      </c>
      <c r="H93" s="19" t="e">
        <f t="shared" si="1"/>
        <v>#DIV/0!</v>
      </c>
      <c r="I93" s="20" t="e">
        <f t="shared" si="0"/>
        <v>#DIV/0!</v>
      </c>
      <c r="J93" s="18"/>
      <c r="K93" s="101">
        <v>8.3000000000000004E-2</v>
      </c>
      <c r="L93" s="21"/>
    </row>
    <row r="94" spans="1:12" ht="14.25" x14ac:dyDescent="0.2">
      <c r="A94" s="22"/>
      <c r="B94" s="17">
        <f t="shared" si="5"/>
        <v>-1073968</v>
      </c>
      <c r="C94" s="18"/>
      <c r="D94" s="18"/>
      <c r="E94" s="18"/>
      <c r="F94" s="18"/>
      <c r="G94" s="18">
        <v>1</v>
      </c>
      <c r="H94" s="19" t="e">
        <f t="shared" si="1"/>
        <v>#DIV/0!</v>
      </c>
      <c r="I94" s="20" t="e">
        <f t="shared" si="0"/>
        <v>#DIV/0!</v>
      </c>
      <c r="J94" s="18"/>
      <c r="K94" s="101">
        <v>8.3000000000000004E-2</v>
      </c>
      <c r="L94" s="21"/>
    </row>
    <row r="95" spans="1:12" ht="14.25" x14ac:dyDescent="0.2">
      <c r="A95" s="22"/>
      <c r="B95" s="17">
        <f t="shared" si="5"/>
        <v>-1073968</v>
      </c>
      <c r="C95" s="18"/>
      <c r="D95" s="18"/>
      <c r="E95" s="18"/>
      <c r="F95" s="18"/>
      <c r="G95" s="18">
        <v>1</v>
      </c>
      <c r="H95" s="19" t="e">
        <f t="shared" si="1"/>
        <v>#DIV/0!</v>
      </c>
      <c r="I95" s="20" t="e">
        <f t="shared" si="0"/>
        <v>#DIV/0!</v>
      </c>
      <c r="J95" s="18"/>
      <c r="K95" s="101">
        <v>8.3000000000000004E-2</v>
      </c>
      <c r="L95" s="21"/>
    </row>
    <row r="96" spans="1:12" ht="14.25" x14ac:dyDescent="0.2">
      <c r="A96" s="22"/>
      <c r="B96" s="17">
        <f t="shared" si="5"/>
        <v>-1073968</v>
      </c>
      <c r="C96" s="18"/>
      <c r="D96" s="18"/>
      <c r="E96" s="18"/>
      <c r="F96" s="18"/>
      <c r="G96" s="18">
        <v>1</v>
      </c>
      <c r="H96" s="19" t="e">
        <f t="shared" si="1"/>
        <v>#DIV/0!</v>
      </c>
      <c r="I96" s="20" t="e">
        <f t="shared" si="0"/>
        <v>#DIV/0!</v>
      </c>
      <c r="J96" s="18"/>
      <c r="K96" s="101">
        <v>8.3000000000000004E-2</v>
      </c>
      <c r="L96" s="21"/>
    </row>
    <row r="97" spans="1:12" ht="14.25" x14ac:dyDescent="0.2">
      <c r="A97" s="22"/>
      <c r="B97" s="17">
        <f t="shared" si="5"/>
        <v>-1073968</v>
      </c>
      <c r="C97" s="18"/>
      <c r="D97" s="18"/>
      <c r="E97" s="18"/>
      <c r="F97" s="18"/>
      <c r="G97" s="18">
        <v>1</v>
      </c>
      <c r="H97" s="19" t="e">
        <f t="shared" si="1"/>
        <v>#DIV/0!</v>
      </c>
      <c r="I97" s="20" t="e">
        <f t="shared" si="0"/>
        <v>#DIV/0!</v>
      </c>
      <c r="J97" s="18"/>
      <c r="K97" s="101">
        <v>8.3000000000000004E-2</v>
      </c>
      <c r="L97" s="21"/>
    </row>
    <row r="98" spans="1:12" ht="14.25" x14ac:dyDescent="0.2">
      <c r="A98" s="22"/>
      <c r="B98" s="17">
        <f t="shared" si="5"/>
        <v>-1073968</v>
      </c>
      <c r="C98" s="18"/>
      <c r="D98" s="18"/>
      <c r="E98" s="18"/>
      <c r="F98" s="18"/>
      <c r="G98" s="18">
        <v>1</v>
      </c>
      <c r="H98" s="19" t="e">
        <f t="shared" si="1"/>
        <v>#DIV/0!</v>
      </c>
      <c r="I98" s="20" t="e">
        <f t="shared" si="0"/>
        <v>#DIV/0!</v>
      </c>
      <c r="J98" s="18"/>
      <c r="K98" s="101">
        <v>8.3000000000000004E-2</v>
      </c>
      <c r="L98" s="21"/>
    </row>
    <row r="99" spans="1:12" ht="14.25" x14ac:dyDescent="0.2">
      <c r="A99" s="22"/>
      <c r="B99" s="17">
        <f t="shared" si="5"/>
        <v>-1073968</v>
      </c>
      <c r="C99" s="18"/>
      <c r="D99" s="18"/>
      <c r="E99" s="18"/>
      <c r="F99" s="18"/>
      <c r="G99" s="18">
        <v>1</v>
      </c>
      <c r="H99" s="19" t="e">
        <f t="shared" si="1"/>
        <v>#DIV/0!</v>
      </c>
      <c r="I99" s="20" t="e">
        <f t="shared" si="0"/>
        <v>#DIV/0!</v>
      </c>
      <c r="J99" s="18"/>
      <c r="K99" s="101">
        <v>8.3000000000000004E-2</v>
      </c>
      <c r="L99" s="21"/>
    </row>
    <row r="100" spans="1:12" ht="14.25" x14ac:dyDescent="0.2">
      <c r="A100" s="22"/>
      <c r="B100" s="17">
        <f t="shared" si="5"/>
        <v>-1073968</v>
      </c>
      <c r="C100" s="18"/>
      <c r="D100" s="18"/>
      <c r="E100" s="18"/>
      <c r="F100" s="18"/>
      <c r="G100" s="18">
        <v>1</v>
      </c>
      <c r="H100" s="19" t="e">
        <f t="shared" si="1"/>
        <v>#DIV/0!</v>
      </c>
      <c r="I100" s="20" t="e">
        <f t="shared" si="0"/>
        <v>#DIV/0!</v>
      </c>
      <c r="J100" s="18"/>
      <c r="K100" s="101">
        <v>8.3000000000000004E-2</v>
      </c>
      <c r="L100" s="21"/>
    </row>
    <row r="101" spans="1:12" ht="14.25" x14ac:dyDescent="0.2">
      <c r="A101" s="22"/>
      <c r="B101" s="17">
        <f t="shared" si="5"/>
        <v>-1073968</v>
      </c>
      <c r="C101" s="18"/>
      <c r="D101" s="18"/>
      <c r="E101" s="18"/>
      <c r="F101" s="18"/>
      <c r="G101" s="18">
        <v>1</v>
      </c>
      <c r="H101" s="19" t="e">
        <f t="shared" si="1"/>
        <v>#DIV/0!</v>
      </c>
      <c r="I101" s="20" t="e">
        <f t="shared" si="0"/>
        <v>#DIV/0!</v>
      </c>
      <c r="J101" s="18"/>
      <c r="K101" s="101">
        <v>8.3000000000000004E-2</v>
      </c>
      <c r="L101" s="21"/>
    </row>
    <row r="102" spans="1:12" ht="14.25" x14ac:dyDescent="0.2">
      <c r="A102" s="22"/>
      <c r="B102" s="17">
        <f t="shared" si="5"/>
        <v>-1073968</v>
      </c>
      <c r="C102" s="18"/>
      <c r="D102" s="18"/>
      <c r="E102" s="18"/>
      <c r="F102" s="18"/>
      <c r="G102" s="18">
        <v>1</v>
      </c>
      <c r="H102" s="19" t="e">
        <f t="shared" si="1"/>
        <v>#DIV/0!</v>
      </c>
      <c r="I102" s="20" t="e">
        <f t="shared" si="0"/>
        <v>#DIV/0!</v>
      </c>
      <c r="J102" s="18"/>
      <c r="K102" s="101">
        <v>8.3000000000000004E-2</v>
      </c>
      <c r="L102" s="21"/>
    </row>
    <row r="103" spans="1:12" ht="14.25" x14ac:dyDescent="0.2">
      <c r="A103" s="22"/>
      <c r="B103" s="17">
        <f t="shared" si="5"/>
        <v>-1073968</v>
      </c>
      <c r="C103" s="18"/>
      <c r="D103" s="18"/>
      <c r="E103" s="18"/>
      <c r="F103" s="18"/>
      <c r="G103" s="18">
        <v>1</v>
      </c>
      <c r="H103" s="19" t="e">
        <f t="shared" si="1"/>
        <v>#DIV/0!</v>
      </c>
      <c r="I103" s="20" t="e">
        <f t="shared" si="0"/>
        <v>#DIV/0!</v>
      </c>
      <c r="J103" s="18"/>
      <c r="K103" s="101">
        <v>8.3000000000000004E-2</v>
      </c>
      <c r="L103" s="21"/>
    </row>
    <row r="104" spans="1:12" ht="14.25" x14ac:dyDescent="0.2">
      <c r="A104" s="23"/>
      <c r="B104" s="24"/>
      <c r="C104" s="25"/>
      <c r="D104" s="26"/>
      <c r="E104" s="25"/>
      <c r="F104" s="25"/>
      <c r="G104" s="25"/>
      <c r="H104" s="27"/>
      <c r="I104" s="28"/>
      <c r="J104" s="26"/>
      <c r="K104" s="29"/>
      <c r="L104" s="30"/>
    </row>
    <row r="105" spans="1:12" ht="14.25" x14ac:dyDescent="0.2">
      <c r="A105" s="23"/>
      <c r="B105" s="24"/>
      <c r="C105" s="25"/>
      <c r="D105" s="26"/>
      <c r="E105" s="25"/>
      <c r="F105" s="25"/>
      <c r="G105" s="25"/>
      <c r="H105" s="31"/>
      <c r="I105" s="32"/>
      <c r="J105" s="26"/>
      <c r="K105" s="33"/>
      <c r="L105" s="30"/>
    </row>
    <row r="106" spans="1:12" ht="14.25" x14ac:dyDescent="0.2">
      <c r="A106" s="23"/>
      <c r="B106" s="24"/>
      <c r="C106" s="25"/>
      <c r="D106" s="26"/>
      <c r="E106" s="25"/>
      <c r="F106" s="25"/>
      <c r="G106" s="25"/>
      <c r="H106" s="31"/>
      <c r="I106" s="32"/>
      <c r="J106" s="26"/>
      <c r="K106" s="33"/>
      <c r="L106" s="30"/>
    </row>
    <row r="107" spans="1:12" ht="14.25" x14ac:dyDescent="0.2">
      <c r="A107" s="23"/>
      <c r="B107" s="24"/>
      <c r="C107" s="25"/>
      <c r="D107" s="26"/>
      <c r="E107" s="25"/>
      <c r="F107" s="25"/>
      <c r="G107" s="25"/>
      <c r="H107" s="31"/>
      <c r="I107" s="32"/>
      <c r="J107" s="26"/>
      <c r="K107" s="33"/>
      <c r="L107" s="30"/>
    </row>
    <row r="108" spans="1:12" ht="14.25" x14ac:dyDescent="0.2">
      <c r="A108" s="23"/>
      <c r="B108" s="24"/>
      <c r="C108" s="25"/>
      <c r="D108" s="26"/>
      <c r="E108" s="25"/>
      <c r="F108" s="25"/>
      <c r="G108" s="25"/>
      <c r="H108" s="31"/>
      <c r="I108" s="32"/>
      <c r="J108" s="26"/>
      <c r="K108" s="33"/>
      <c r="L108" s="30"/>
    </row>
    <row r="109" spans="1:12" ht="14.25" x14ac:dyDescent="0.2">
      <c r="A109" s="23"/>
      <c r="B109" s="24"/>
      <c r="C109" s="25"/>
      <c r="D109" s="26"/>
      <c r="E109" s="25"/>
      <c r="F109" s="25"/>
      <c r="G109" s="25"/>
      <c r="H109" s="31"/>
      <c r="I109" s="32"/>
      <c r="J109" s="26"/>
      <c r="K109" s="33"/>
      <c r="L109" s="30"/>
    </row>
    <row r="110" spans="1:12" ht="14.25" x14ac:dyDescent="0.2">
      <c r="A110" s="23"/>
      <c r="B110" s="24"/>
      <c r="C110" s="25"/>
      <c r="D110" s="26"/>
      <c r="E110" s="25"/>
      <c r="F110" s="25"/>
      <c r="G110" s="25"/>
      <c r="H110" s="31"/>
      <c r="I110" s="32"/>
      <c r="J110" s="26"/>
      <c r="K110" s="33"/>
      <c r="L110" s="30"/>
    </row>
    <row r="111" spans="1:12" ht="14.25" x14ac:dyDescent="0.2">
      <c r="A111" s="23"/>
      <c r="B111" s="24"/>
      <c r="C111" s="25"/>
      <c r="D111" s="26"/>
      <c r="E111" s="25"/>
      <c r="F111" s="25"/>
      <c r="G111" s="25"/>
      <c r="H111" s="31"/>
      <c r="I111" s="32"/>
      <c r="J111" s="26"/>
      <c r="K111" s="33"/>
      <c r="L111" s="30"/>
    </row>
    <row r="112" spans="1:12" ht="14.25" x14ac:dyDescent="0.2">
      <c r="A112" s="23"/>
      <c r="B112" s="24"/>
      <c r="C112" s="25"/>
      <c r="D112" s="26"/>
      <c r="E112" s="25"/>
      <c r="F112" s="25"/>
      <c r="G112" s="25"/>
      <c r="H112" s="31"/>
      <c r="I112" s="32"/>
      <c r="J112" s="26"/>
      <c r="K112" s="33"/>
      <c r="L112" s="30"/>
    </row>
    <row r="113" spans="1:12" ht="14.25" x14ac:dyDescent="0.2">
      <c r="A113" s="23"/>
      <c r="B113" s="24"/>
      <c r="C113" s="25"/>
      <c r="D113" s="26"/>
      <c r="E113" s="25"/>
      <c r="F113" s="25"/>
      <c r="G113" s="25"/>
      <c r="H113" s="31"/>
      <c r="I113" s="32"/>
      <c r="J113" s="26"/>
      <c r="K113" s="33"/>
      <c r="L113" s="30"/>
    </row>
    <row r="114" spans="1:12" ht="14.25" x14ac:dyDescent="0.2">
      <c r="A114" s="23"/>
      <c r="B114" s="24"/>
      <c r="C114" s="25"/>
      <c r="D114" s="26"/>
      <c r="E114" s="25"/>
      <c r="F114" s="25"/>
      <c r="G114" s="25"/>
      <c r="H114" s="31"/>
      <c r="I114" s="32"/>
      <c r="J114" s="26"/>
      <c r="K114" s="33"/>
      <c r="L114" s="30"/>
    </row>
    <row r="115" spans="1:12" ht="14.25" x14ac:dyDescent="0.2">
      <c r="A115" s="23"/>
      <c r="B115" s="24"/>
      <c r="C115" s="25"/>
      <c r="D115" s="26"/>
      <c r="E115" s="25"/>
      <c r="F115" s="25"/>
      <c r="G115" s="25"/>
      <c r="H115" s="31"/>
      <c r="I115" s="32"/>
      <c r="J115" s="26"/>
      <c r="K115" s="33"/>
      <c r="L115" s="30"/>
    </row>
    <row r="116" spans="1:12" ht="14.25" x14ac:dyDescent="0.2">
      <c r="A116" s="23"/>
      <c r="B116" s="24"/>
      <c r="C116" s="25"/>
      <c r="D116" s="26"/>
      <c r="E116" s="25"/>
      <c r="F116" s="25"/>
      <c r="G116" s="25"/>
      <c r="H116" s="31"/>
      <c r="I116" s="32"/>
      <c r="J116" s="26"/>
      <c r="K116" s="33"/>
      <c r="L116" s="30"/>
    </row>
    <row r="117" spans="1:12" ht="14.25" x14ac:dyDescent="0.2">
      <c r="A117" s="23"/>
      <c r="B117" s="24"/>
      <c r="C117" s="25"/>
      <c r="D117" s="26"/>
      <c r="E117" s="25"/>
      <c r="F117" s="25"/>
      <c r="G117" s="25"/>
      <c r="H117" s="31"/>
      <c r="I117" s="32"/>
      <c r="J117" s="26"/>
      <c r="K117" s="33"/>
      <c r="L117" s="30"/>
    </row>
    <row r="118" spans="1:12" ht="14.25" x14ac:dyDescent="0.2">
      <c r="A118" s="23"/>
      <c r="B118" s="24"/>
      <c r="C118" s="25"/>
      <c r="D118" s="26"/>
      <c r="E118" s="25"/>
      <c r="F118" s="25"/>
      <c r="G118" s="25"/>
      <c r="H118" s="31"/>
      <c r="I118" s="32"/>
      <c r="J118" s="26"/>
      <c r="K118" s="33"/>
      <c r="L118" s="30"/>
    </row>
    <row r="119" spans="1:12" ht="14.25" x14ac:dyDescent="0.2">
      <c r="A119" s="23"/>
      <c r="B119" s="24"/>
      <c r="C119" s="25"/>
      <c r="D119" s="26"/>
      <c r="E119" s="25"/>
      <c r="F119" s="25"/>
      <c r="G119" s="25"/>
      <c r="H119" s="31"/>
      <c r="I119" s="32"/>
      <c r="J119" s="26"/>
      <c r="K119" s="33"/>
      <c r="L119" s="30"/>
    </row>
    <row r="120" spans="1:12" ht="14.25" x14ac:dyDescent="0.2">
      <c r="A120" s="23"/>
      <c r="B120" s="24"/>
      <c r="C120" s="25"/>
      <c r="D120" s="26"/>
      <c r="E120" s="25"/>
      <c r="F120" s="25"/>
      <c r="G120" s="25"/>
      <c r="H120" s="31"/>
      <c r="I120" s="32"/>
      <c r="J120" s="26"/>
      <c r="K120" s="33"/>
      <c r="L120" s="30"/>
    </row>
    <row r="121" spans="1:12" ht="14.25" x14ac:dyDescent="0.2">
      <c r="A121" s="23"/>
      <c r="B121" s="24"/>
      <c r="C121" s="25"/>
      <c r="D121" s="26"/>
      <c r="E121" s="25"/>
      <c r="F121" s="25"/>
      <c r="G121" s="25"/>
      <c r="H121" s="31"/>
      <c r="I121" s="32"/>
      <c r="J121" s="26"/>
      <c r="K121" s="33"/>
      <c r="L121" s="30"/>
    </row>
    <row r="122" spans="1:12" ht="14.25" x14ac:dyDescent="0.2">
      <c r="A122" s="23"/>
      <c r="B122" s="24"/>
      <c r="C122" s="25"/>
      <c r="D122" s="26"/>
      <c r="E122" s="25"/>
      <c r="F122" s="25"/>
      <c r="G122" s="25"/>
      <c r="H122" s="31"/>
      <c r="I122" s="32"/>
      <c r="J122" s="26"/>
      <c r="K122" s="33"/>
      <c r="L122" s="30"/>
    </row>
    <row r="123" spans="1:12" ht="14.25" x14ac:dyDescent="0.2">
      <c r="A123" s="23"/>
      <c r="B123" s="24"/>
      <c r="C123" s="25"/>
      <c r="D123" s="26"/>
      <c r="E123" s="25"/>
      <c r="F123" s="25"/>
      <c r="G123" s="25"/>
      <c r="H123" s="31"/>
      <c r="I123" s="32"/>
      <c r="J123" s="26"/>
      <c r="K123" s="33"/>
      <c r="L123" s="30"/>
    </row>
    <row r="124" spans="1:12" ht="14.25" x14ac:dyDescent="0.2">
      <c r="A124" s="23"/>
      <c r="B124" s="24"/>
      <c r="C124" s="25"/>
      <c r="D124" s="26"/>
      <c r="E124" s="25"/>
      <c r="F124" s="25"/>
      <c r="G124" s="25"/>
      <c r="H124" s="31"/>
      <c r="I124" s="32"/>
      <c r="J124" s="26"/>
      <c r="K124" s="33"/>
      <c r="L124" s="30"/>
    </row>
    <row r="125" spans="1:12" ht="14.25" x14ac:dyDescent="0.2">
      <c r="A125" s="23"/>
      <c r="B125" s="24"/>
      <c r="C125" s="25"/>
      <c r="D125" s="26"/>
      <c r="E125" s="25"/>
      <c r="F125" s="25"/>
      <c r="G125" s="25"/>
      <c r="H125" s="31"/>
      <c r="I125" s="32"/>
      <c r="J125" s="26"/>
      <c r="K125" s="33"/>
      <c r="L125" s="30"/>
    </row>
    <row r="126" spans="1:12" ht="14.25" x14ac:dyDescent="0.2">
      <c r="A126" s="23"/>
      <c r="B126" s="24"/>
      <c r="C126" s="25"/>
      <c r="D126" s="26"/>
      <c r="E126" s="25"/>
      <c r="F126" s="25"/>
      <c r="G126" s="25"/>
      <c r="H126" s="31"/>
      <c r="I126" s="32"/>
      <c r="J126" s="26"/>
      <c r="K126" s="33"/>
      <c r="L126" s="30"/>
    </row>
    <row r="127" spans="1:12" ht="14.25" x14ac:dyDescent="0.2">
      <c r="A127" s="23"/>
      <c r="B127" s="24"/>
      <c r="C127" s="25"/>
      <c r="D127" s="26"/>
      <c r="E127" s="25"/>
      <c r="F127" s="25"/>
      <c r="G127" s="25"/>
      <c r="H127" s="31"/>
      <c r="I127" s="32"/>
      <c r="J127" s="26"/>
      <c r="K127" s="33"/>
      <c r="L127" s="30"/>
    </row>
    <row r="128" spans="1:12" ht="14.25" x14ac:dyDescent="0.2">
      <c r="A128" s="23"/>
      <c r="B128" s="24"/>
      <c r="C128" s="25"/>
      <c r="D128" s="26"/>
      <c r="E128" s="25"/>
      <c r="F128" s="25"/>
      <c r="G128" s="25"/>
      <c r="H128" s="31"/>
      <c r="I128" s="32"/>
      <c r="J128" s="26"/>
      <c r="K128" s="33"/>
      <c r="L128" s="30"/>
    </row>
    <row r="129" spans="1:12" ht="14.25" x14ac:dyDescent="0.2">
      <c r="A129" s="23"/>
      <c r="B129" s="24"/>
      <c r="C129" s="25"/>
      <c r="D129" s="26"/>
      <c r="E129" s="25"/>
      <c r="F129" s="25"/>
      <c r="G129" s="25"/>
      <c r="H129" s="31"/>
      <c r="I129" s="32"/>
      <c r="J129" s="26"/>
      <c r="K129" s="33"/>
      <c r="L129" s="30"/>
    </row>
    <row r="130" spans="1:12" ht="14.25" x14ac:dyDescent="0.2">
      <c r="A130" s="23"/>
      <c r="B130" s="24"/>
      <c r="C130" s="25"/>
      <c r="D130" s="26"/>
      <c r="E130" s="25"/>
      <c r="F130" s="25"/>
      <c r="G130" s="25"/>
      <c r="H130" s="31"/>
      <c r="I130" s="32"/>
      <c r="J130" s="26"/>
      <c r="K130" s="33"/>
      <c r="L130" s="30"/>
    </row>
    <row r="131" spans="1:12" ht="14.25" x14ac:dyDescent="0.2">
      <c r="A131" s="23"/>
      <c r="B131" s="24"/>
      <c r="C131" s="25"/>
      <c r="D131" s="26"/>
      <c r="E131" s="25"/>
      <c r="F131" s="25"/>
      <c r="G131" s="25"/>
      <c r="H131" s="31"/>
      <c r="I131" s="32"/>
      <c r="J131" s="26"/>
      <c r="K131" s="33"/>
      <c r="L131" s="30"/>
    </row>
    <row r="132" spans="1:12" ht="14.25" x14ac:dyDescent="0.2">
      <c r="A132" s="23"/>
      <c r="B132" s="24"/>
      <c r="C132" s="25"/>
      <c r="D132" s="26"/>
      <c r="E132" s="25"/>
      <c r="F132" s="25"/>
      <c r="G132" s="25"/>
      <c r="H132" s="31"/>
      <c r="I132" s="32"/>
      <c r="J132" s="26"/>
      <c r="K132" s="33"/>
      <c r="L132" s="30"/>
    </row>
    <row r="133" spans="1:12" ht="14.25" x14ac:dyDescent="0.2">
      <c r="A133" s="23"/>
      <c r="B133" s="24"/>
      <c r="C133" s="25"/>
      <c r="D133" s="26"/>
      <c r="E133" s="25"/>
      <c r="F133" s="25"/>
      <c r="G133" s="25"/>
      <c r="H133" s="31"/>
      <c r="I133" s="32"/>
      <c r="J133" s="26"/>
      <c r="K133" s="33"/>
      <c r="L133" s="30"/>
    </row>
    <row r="134" spans="1:12" ht="14.25" x14ac:dyDescent="0.2">
      <c r="A134" s="23"/>
      <c r="B134" s="24"/>
      <c r="C134" s="25"/>
      <c r="D134" s="26"/>
      <c r="E134" s="25"/>
      <c r="F134" s="25"/>
      <c r="G134" s="25"/>
      <c r="H134" s="31"/>
      <c r="I134" s="32"/>
      <c r="J134" s="26"/>
      <c r="K134" s="33"/>
      <c r="L134" s="30"/>
    </row>
    <row r="135" spans="1:12" ht="14.25" x14ac:dyDescent="0.2">
      <c r="A135" s="23"/>
      <c r="B135" s="24"/>
      <c r="C135" s="25"/>
      <c r="D135" s="26"/>
      <c r="E135" s="25"/>
      <c r="F135" s="25"/>
      <c r="G135" s="25"/>
      <c r="H135" s="31"/>
      <c r="I135" s="32"/>
      <c r="J135" s="26"/>
      <c r="K135" s="33"/>
      <c r="L135" s="30"/>
    </row>
    <row r="136" spans="1:12" ht="14.25" x14ac:dyDescent="0.2">
      <c r="A136" s="23"/>
      <c r="B136" s="24"/>
      <c r="C136" s="25"/>
      <c r="D136" s="26"/>
      <c r="E136" s="25"/>
      <c r="F136" s="25"/>
      <c r="G136" s="25"/>
      <c r="H136" s="31"/>
      <c r="I136" s="32"/>
      <c r="J136" s="26"/>
      <c r="K136" s="33"/>
      <c r="L136" s="30"/>
    </row>
    <row r="137" spans="1:12" ht="14.25" x14ac:dyDescent="0.2">
      <c r="A137" s="23"/>
      <c r="B137" s="24"/>
      <c r="C137" s="25"/>
      <c r="D137" s="26"/>
      <c r="E137" s="25"/>
      <c r="F137" s="25"/>
      <c r="G137" s="25"/>
      <c r="H137" s="31"/>
      <c r="I137" s="32"/>
      <c r="J137" s="26"/>
      <c r="K137" s="33"/>
      <c r="L137" s="30"/>
    </row>
    <row r="138" spans="1:12" ht="14.25" x14ac:dyDescent="0.2">
      <c r="A138" s="23"/>
      <c r="B138" s="24"/>
      <c r="C138" s="25"/>
      <c r="D138" s="26"/>
      <c r="E138" s="25"/>
      <c r="F138" s="25"/>
      <c r="G138" s="25"/>
      <c r="H138" s="31"/>
      <c r="I138" s="32"/>
      <c r="J138" s="26"/>
      <c r="K138" s="33"/>
      <c r="L138" s="30"/>
    </row>
    <row r="139" spans="1:12" ht="14.25" x14ac:dyDescent="0.2">
      <c r="A139" s="23"/>
      <c r="B139" s="24"/>
      <c r="C139" s="25"/>
      <c r="D139" s="26"/>
      <c r="E139" s="25"/>
      <c r="F139" s="25"/>
      <c r="G139" s="25"/>
      <c r="H139" s="31"/>
      <c r="I139" s="32"/>
      <c r="J139" s="26"/>
      <c r="K139" s="33"/>
      <c r="L139" s="30"/>
    </row>
    <row r="140" spans="1:12" ht="14.25" x14ac:dyDescent="0.2">
      <c r="A140" s="23"/>
      <c r="B140" s="24"/>
      <c r="C140" s="25"/>
      <c r="D140" s="26"/>
      <c r="E140" s="25"/>
      <c r="F140" s="25"/>
      <c r="G140" s="25"/>
      <c r="H140" s="31"/>
      <c r="I140" s="32"/>
      <c r="J140" s="26"/>
      <c r="K140" s="33"/>
      <c r="L140" s="30"/>
    </row>
    <row r="141" spans="1:12" ht="14.25" x14ac:dyDescent="0.2">
      <c r="A141" s="23"/>
      <c r="B141" s="24"/>
      <c r="C141" s="25"/>
      <c r="D141" s="26"/>
      <c r="E141" s="25"/>
      <c r="F141" s="25"/>
      <c r="G141" s="25"/>
      <c r="H141" s="31"/>
      <c r="I141" s="32"/>
      <c r="J141" s="26"/>
      <c r="K141" s="33"/>
      <c r="L141" s="30"/>
    </row>
    <row r="142" spans="1:12" ht="14.25" x14ac:dyDescent="0.2">
      <c r="A142" s="23"/>
      <c r="B142" s="24"/>
      <c r="C142" s="25"/>
      <c r="D142" s="26"/>
      <c r="E142" s="25"/>
      <c r="F142" s="25"/>
      <c r="G142" s="25"/>
      <c r="H142" s="31"/>
      <c r="I142" s="32"/>
      <c r="J142" s="26"/>
      <c r="K142" s="33"/>
      <c r="L142" s="30"/>
    </row>
    <row r="143" spans="1:12" ht="14.25" x14ac:dyDescent="0.2">
      <c r="A143" s="23"/>
      <c r="B143" s="24"/>
      <c r="C143" s="25"/>
      <c r="D143" s="26"/>
      <c r="E143" s="25"/>
      <c r="F143" s="25"/>
      <c r="G143" s="25"/>
      <c r="H143" s="31"/>
      <c r="I143" s="32"/>
      <c r="J143" s="26"/>
      <c r="K143" s="33"/>
      <c r="L143" s="30"/>
    </row>
    <row r="144" spans="1:12" ht="14.25" x14ac:dyDescent="0.2">
      <c r="A144" s="23"/>
      <c r="B144" s="24"/>
      <c r="C144" s="25"/>
      <c r="D144" s="26"/>
      <c r="E144" s="25"/>
      <c r="F144" s="25"/>
      <c r="G144" s="25"/>
      <c r="H144" s="31"/>
      <c r="I144" s="32"/>
      <c r="J144" s="26"/>
      <c r="K144" s="33"/>
      <c r="L144" s="30"/>
    </row>
    <row r="145" spans="1:12" ht="14.25" x14ac:dyDescent="0.2">
      <c r="A145" s="23"/>
      <c r="B145" s="24"/>
      <c r="C145" s="25"/>
      <c r="D145" s="26"/>
      <c r="E145" s="25"/>
      <c r="F145" s="25"/>
      <c r="G145" s="25"/>
      <c r="H145" s="31"/>
      <c r="I145" s="32"/>
      <c r="J145" s="26"/>
      <c r="K145" s="33"/>
      <c r="L145" s="30"/>
    </row>
    <row r="146" spans="1:12" ht="14.25" x14ac:dyDescent="0.2">
      <c r="A146" s="23"/>
      <c r="B146" s="24"/>
      <c r="C146" s="25"/>
      <c r="D146" s="26"/>
      <c r="E146" s="25"/>
      <c r="F146" s="25"/>
      <c r="G146" s="25"/>
      <c r="H146" s="31"/>
      <c r="I146" s="32"/>
      <c r="J146" s="26"/>
      <c r="K146" s="33"/>
      <c r="L146" s="30"/>
    </row>
    <row r="147" spans="1:12" ht="14.25" x14ac:dyDescent="0.2">
      <c r="A147" s="23"/>
      <c r="B147" s="24"/>
      <c r="C147" s="25"/>
      <c r="D147" s="26"/>
      <c r="E147" s="25"/>
      <c r="F147" s="25"/>
      <c r="G147" s="25"/>
      <c r="H147" s="31"/>
      <c r="I147" s="32"/>
      <c r="J147" s="26"/>
      <c r="K147" s="33"/>
      <c r="L147" s="30"/>
    </row>
    <row r="148" spans="1:12" ht="14.25" x14ac:dyDescent="0.2">
      <c r="A148" s="23"/>
      <c r="B148" s="24"/>
      <c r="C148" s="25"/>
      <c r="D148" s="26"/>
      <c r="E148" s="25"/>
      <c r="F148" s="25"/>
      <c r="G148" s="25"/>
      <c r="H148" s="31"/>
      <c r="I148" s="32"/>
      <c r="J148" s="26"/>
      <c r="K148" s="33"/>
      <c r="L148" s="30"/>
    </row>
    <row r="149" spans="1:12" ht="14.25" x14ac:dyDescent="0.2">
      <c r="A149" s="23"/>
      <c r="B149" s="24"/>
      <c r="C149" s="25"/>
      <c r="D149" s="26"/>
      <c r="E149" s="25"/>
      <c r="F149" s="25"/>
      <c r="G149" s="25"/>
      <c r="H149" s="31"/>
      <c r="I149" s="32"/>
      <c r="J149" s="26"/>
      <c r="K149" s="33"/>
      <c r="L149" s="30"/>
    </row>
    <row r="150" spans="1:12" ht="14.25" x14ac:dyDescent="0.2">
      <c r="A150" s="23"/>
      <c r="B150" s="24"/>
      <c r="C150" s="25"/>
      <c r="D150" s="26"/>
      <c r="E150" s="25"/>
      <c r="F150" s="25"/>
      <c r="G150" s="25"/>
      <c r="H150" s="31"/>
      <c r="I150" s="32"/>
      <c r="J150" s="26"/>
      <c r="K150" s="33"/>
      <c r="L150" s="30"/>
    </row>
    <row r="151" spans="1:12" ht="14.25" x14ac:dyDescent="0.2">
      <c r="A151" s="23"/>
      <c r="B151" s="24"/>
      <c r="C151" s="25"/>
      <c r="D151" s="26"/>
      <c r="E151" s="25"/>
      <c r="F151" s="25"/>
      <c r="G151" s="25"/>
      <c r="H151" s="31"/>
      <c r="I151" s="32"/>
      <c r="J151" s="26"/>
      <c r="K151" s="33"/>
      <c r="L151" s="30"/>
    </row>
    <row r="152" spans="1:12" ht="14.25" x14ac:dyDescent="0.2">
      <c r="A152" s="23"/>
      <c r="B152" s="24"/>
      <c r="C152" s="25"/>
      <c r="D152" s="26"/>
      <c r="E152" s="25"/>
      <c r="F152" s="25"/>
      <c r="G152" s="25"/>
      <c r="H152" s="31"/>
      <c r="I152" s="32"/>
      <c r="J152" s="26"/>
      <c r="K152" s="33"/>
      <c r="L152" s="30"/>
    </row>
    <row r="153" spans="1:12" ht="14.25" x14ac:dyDescent="0.2">
      <c r="A153" s="23"/>
      <c r="B153" s="24"/>
      <c r="C153" s="25"/>
      <c r="D153" s="26"/>
      <c r="E153" s="25"/>
      <c r="F153" s="25"/>
      <c r="G153" s="25"/>
      <c r="H153" s="31"/>
      <c r="I153" s="32"/>
      <c r="J153" s="26"/>
      <c r="K153" s="33"/>
      <c r="L153" s="30"/>
    </row>
    <row r="154" spans="1:12" ht="14.25" x14ac:dyDescent="0.2">
      <c r="A154" s="23"/>
      <c r="B154" s="24"/>
      <c r="C154" s="25"/>
      <c r="D154" s="26"/>
      <c r="E154" s="25"/>
      <c r="F154" s="25"/>
      <c r="G154" s="25"/>
      <c r="H154" s="31"/>
      <c r="I154" s="32"/>
      <c r="J154" s="26"/>
      <c r="K154" s="33"/>
      <c r="L154" s="30"/>
    </row>
    <row r="155" spans="1:12" ht="14.25" x14ac:dyDescent="0.2">
      <c r="A155" s="23"/>
      <c r="B155" s="24"/>
      <c r="C155" s="25"/>
      <c r="D155" s="26"/>
      <c r="E155" s="25"/>
      <c r="F155" s="25"/>
      <c r="G155" s="25"/>
      <c r="H155" s="31"/>
      <c r="I155" s="32"/>
      <c r="J155" s="26"/>
      <c r="K155" s="33"/>
      <c r="L155" s="30"/>
    </row>
    <row r="156" spans="1:12" ht="14.25" x14ac:dyDescent="0.2">
      <c r="A156" s="23"/>
      <c r="B156" s="24"/>
      <c r="C156" s="25"/>
      <c r="D156" s="26"/>
      <c r="E156" s="25"/>
      <c r="F156" s="25"/>
      <c r="G156" s="25"/>
      <c r="H156" s="31"/>
      <c r="I156" s="32"/>
      <c r="J156" s="26"/>
      <c r="K156" s="33"/>
      <c r="L156" s="30"/>
    </row>
    <row r="157" spans="1:12" ht="14.25" x14ac:dyDescent="0.2">
      <c r="A157" s="23"/>
      <c r="B157" s="24"/>
      <c r="C157" s="25"/>
      <c r="D157" s="26"/>
      <c r="E157" s="25"/>
      <c r="F157" s="25"/>
      <c r="G157" s="25"/>
      <c r="H157" s="31"/>
      <c r="I157" s="32"/>
      <c r="J157" s="26"/>
      <c r="K157" s="33"/>
      <c r="L157" s="30"/>
    </row>
    <row r="158" spans="1:12" ht="14.25" x14ac:dyDescent="0.2">
      <c r="A158" s="23"/>
      <c r="B158" s="24"/>
      <c r="C158" s="25"/>
      <c r="D158" s="26"/>
      <c r="E158" s="25"/>
      <c r="F158" s="25"/>
      <c r="G158" s="25"/>
      <c r="H158" s="31"/>
      <c r="I158" s="32"/>
      <c r="J158" s="26"/>
      <c r="K158" s="33"/>
      <c r="L158" s="30"/>
    </row>
    <row r="159" spans="1:12" ht="14.25" x14ac:dyDescent="0.2">
      <c r="A159" s="23"/>
      <c r="B159" s="24"/>
      <c r="C159" s="25"/>
      <c r="D159" s="26"/>
      <c r="E159" s="25"/>
      <c r="F159" s="25"/>
      <c r="G159" s="25"/>
      <c r="H159" s="31"/>
      <c r="I159" s="32"/>
      <c r="J159" s="26"/>
      <c r="K159" s="33"/>
      <c r="L159" s="30"/>
    </row>
    <row r="160" spans="1:12" ht="14.25" x14ac:dyDescent="0.2">
      <c r="A160" s="23"/>
      <c r="B160" s="24"/>
      <c r="C160" s="25"/>
      <c r="D160" s="26"/>
      <c r="E160" s="25"/>
      <c r="F160" s="25"/>
      <c r="G160" s="25"/>
      <c r="H160" s="31"/>
      <c r="I160" s="32"/>
      <c r="J160" s="26"/>
      <c r="K160" s="33"/>
      <c r="L160" s="30"/>
    </row>
    <row r="161" spans="1:12" ht="14.25" x14ac:dyDescent="0.2">
      <c r="A161" s="23"/>
      <c r="B161" s="24"/>
      <c r="C161" s="25"/>
      <c r="D161" s="26"/>
      <c r="E161" s="25"/>
      <c r="F161" s="25"/>
      <c r="G161" s="25"/>
      <c r="H161" s="31"/>
      <c r="I161" s="32"/>
      <c r="J161" s="26"/>
      <c r="K161" s="33"/>
      <c r="L161" s="30"/>
    </row>
    <row r="162" spans="1:12" ht="14.25" x14ac:dyDescent="0.2">
      <c r="A162" s="23"/>
      <c r="B162" s="24"/>
      <c r="C162" s="25"/>
      <c r="D162" s="26"/>
      <c r="E162" s="25"/>
      <c r="F162" s="25"/>
      <c r="G162" s="25"/>
      <c r="H162" s="31"/>
      <c r="I162" s="32"/>
      <c r="J162" s="26"/>
      <c r="K162" s="33"/>
      <c r="L162" s="30"/>
    </row>
    <row r="163" spans="1:12" ht="14.25" x14ac:dyDescent="0.2">
      <c r="A163" s="23"/>
      <c r="B163" s="24"/>
      <c r="C163" s="25"/>
      <c r="D163" s="26"/>
      <c r="E163" s="25"/>
      <c r="F163" s="25"/>
      <c r="G163" s="25"/>
      <c r="H163" s="31"/>
      <c r="I163" s="32"/>
      <c r="J163" s="26"/>
      <c r="K163" s="33"/>
      <c r="L163" s="30"/>
    </row>
    <row r="164" spans="1:12" ht="14.25" x14ac:dyDescent="0.2">
      <c r="A164" s="23"/>
      <c r="B164" s="24"/>
      <c r="C164" s="25"/>
      <c r="D164" s="26"/>
      <c r="E164" s="25"/>
      <c r="F164" s="25"/>
      <c r="G164" s="25"/>
      <c r="H164" s="31"/>
      <c r="I164" s="32"/>
      <c r="J164" s="26"/>
      <c r="K164" s="33"/>
      <c r="L164" s="30"/>
    </row>
    <row r="165" spans="1:12" ht="14.25" x14ac:dyDescent="0.2">
      <c r="A165" s="23"/>
      <c r="B165" s="24"/>
      <c r="C165" s="25"/>
      <c r="D165" s="26"/>
      <c r="E165" s="25"/>
      <c r="F165" s="25"/>
      <c r="G165" s="25"/>
      <c r="H165" s="31"/>
      <c r="I165" s="32"/>
      <c r="J165" s="26"/>
      <c r="K165" s="33"/>
      <c r="L165" s="30"/>
    </row>
    <row r="166" spans="1:12" ht="14.25" x14ac:dyDescent="0.2">
      <c r="A166" s="23"/>
      <c r="B166" s="24"/>
      <c r="C166" s="25"/>
      <c r="D166" s="26"/>
      <c r="E166" s="25"/>
      <c r="F166" s="25"/>
      <c r="G166" s="25"/>
      <c r="H166" s="31"/>
      <c r="I166" s="32"/>
      <c r="J166" s="26"/>
      <c r="K166" s="33"/>
      <c r="L166" s="30"/>
    </row>
    <row r="167" spans="1:12" ht="14.25" x14ac:dyDescent="0.2">
      <c r="A167" s="23"/>
      <c r="B167" s="24"/>
      <c r="C167" s="25"/>
      <c r="D167" s="26"/>
      <c r="E167" s="25"/>
      <c r="F167" s="25"/>
      <c r="G167" s="25"/>
      <c r="H167" s="31"/>
      <c r="I167" s="32"/>
      <c r="J167" s="26"/>
      <c r="K167" s="33"/>
      <c r="L167" s="30"/>
    </row>
    <row r="168" spans="1:12" ht="14.25" x14ac:dyDescent="0.2">
      <c r="A168" s="23"/>
      <c r="B168" s="24"/>
      <c r="C168" s="25"/>
      <c r="D168" s="26"/>
      <c r="E168" s="25"/>
      <c r="F168" s="25"/>
      <c r="G168" s="25"/>
      <c r="H168" s="31"/>
      <c r="I168" s="32"/>
      <c r="J168" s="26"/>
      <c r="K168" s="33"/>
      <c r="L168" s="30"/>
    </row>
    <row r="169" spans="1:12" ht="14.25" x14ac:dyDescent="0.2">
      <c r="A169" s="23"/>
      <c r="B169" s="24"/>
      <c r="C169" s="25"/>
      <c r="D169" s="26"/>
      <c r="E169" s="25"/>
      <c r="F169" s="25"/>
      <c r="G169" s="25"/>
      <c r="H169" s="31"/>
      <c r="I169" s="32"/>
      <c r="J169" s="26"/>
      <c r="K169" s="33"/>
      <c r="L169" s="30"/>
    </row>
    <row r="170" spans="1:12" ht="14.25" x14ac:dyDescent="0.2">
      <c r="A170" s="23"/>
      <c r="B170" s="24"/>
      <c r="C170" s="25"/>
      <c r="D170" s="26"/>
      <c r="E170" s="25"/>
      <c r="F170" s="25"/>
      <c r="G170" s="25"/>
      <c r="H170" s="31"/>
      <c r="I170" s="32"/>
      <c r="J170" s="26"/>
      <c r="K170" s="33"/>
      <c r="L170" s="30"/>
    </row>
    <row r="171" spans="1:12" ht="14.25" x14ac:dyDescent="0.2">
      <c r="A171" s="23"/>
      <c r="B171" s="24"/>
      <c r="C171" s="25"/>
      <c r="D171" s="26"/>
      <c r="E171" s="25"/>
      <c r="F171" s="25"/>
      <c r="G171" s="25"/>
      <c r="H171" s="31"/>
      <c r="I171" s="32"/>
      <c r="J171" s="26"/>
      <c r="K171" s="33"/>
      <c r="L171" s="30"/>
    </row>
    <row r="172" spans="1:12" ht="14.25" x14ac:dyDescent="0.2">
      <c r="A172" s="23"/>
      <c r="B172" s="24"/>
      <c r="C172" s="25"/>
      <c r="D172" s="26"/>
      <c r="E172" s="25"/>
      <c r="F172" s="25"/>
      <c r="G172" s="25"/>
      <c r="H172" s="31"/>
      <c r="I172" s="32"/>
      <c r="J172" s="26"/>
      <c r="K172" s="33"/>
      <c r="L172" s="30"/>
    </row>
    <row r="173" spans="1:12" ht="14.25" x14ac:dyDescent="0.2">
      <c r="A173" s="23"/>
      <c r="B173" s="24"/>
      <c r="C173" s="25"/>
      <c r="D173" s="26"/>
      <c r="E173" s="25"/>
      <c r="F173" s="25"/>
      <c r="G173" s="25"/>
      <c r="H173" s="31"/>
      <c r="I173" s="32"/>
      <c r="J173" s="26"/>
      <c r="K173" s="33"/>
      <c r="L173" s="30"/>
    </row>
    <row r="174" spans="1:12" ht="14.25" x14ac:dyDescent="0.2">
      <c r="A174" s="23"/>
      <c r="B174" s="24"/>
      <c r="C174" s="25"/>
      <c r="D174" s="26"/>
      <c r="E174" s="25"/>
      <c r="F174" s="25"/>
      <c r="G174" s="25"/>
      <c r="H174" s="31"/>
      <c r="I174" s="32"/>
      <c r="J174" s="26"/>
      <c r="K174" s="33"/>
      <c r="L174" s="30"/>
    </row>
    <row r="175" spans="1:12" ht="14.25" x14ac:dyDescent="0.2">
      <c r="A175" s="23"/>
      <c r="B175" s="24"/>
      <c r="C175" s="25"/>
      <c r="D175" s="26"/>
      <c r="E175" s="25"/>
      <c r="F175" s="25"/>
      <c r="G175" s="25"/>
      <c r="H175" s="31"/>
      <c r="I175" s="32"/>
      <c r="J175" s="26"/>
      <c r="K175" s="33"/>
      <c r="L175" s="30"/>
    </row>
    <row r="176" spans="1:12" ht="14.25" x14ac:dyDescent="0.2">
      <c r="A176" s="23"/>
      <c r="B176" s="24"/>
      <c r="C176" s="25"/>
      <c r="D176" s="26"/>
      <c r="E176" s="25"/>
      <c r="F176" s="25"/>
      <c r="G176" s="25"/>
      <c r="H176" s="31"/>
      <c r="I176" s="32"/>
      <c r="J176" s="26"/>
      <c r="K176" s="33"/>
      <c r="L176" s="30"/>
    </row>
    <row r="177" spans="1:12" ht="14.25" x14ac:dyDescent="0.2">
      <c r="A177" s="23"/>
      <c r="B177" s="24"/>
      <c r="C177" s="25"/>
      <c r="D177" s="26"/>
      <c r="E177" s="25"/>
      <c r="F177" s="25"/>
      <c r="G177" s="25"/>
      <c r="H177" s="31"/>
      <c r="I177" s="32"/>
      <c r="J177" s="26"/>
      <c r="K177" s="33"/>
      <c r="L177" s="30"/>
    </row>
    <row r="178" spans="1:12" ht="14.25" x14ac:dyDescent="0.2">
      <c r="A178" s="23"/>
      <c r="B178" s="24"/>
      <c r="C178" s="25"/>
      <c r="D178" s="26"/>
      <c r="E178" s="25"/>
      <c r="F178" s="25"/>
      <c r="G178" s="25"/>
      <c r="H178" s="31"/>
      <c r="I178" s="32"/>
      <c r="J178" s="26"/>
      <c r="K178" s="33"/>
      <c r="L178" s="30"/>
    </row>
    <row r="179" spans="1:12" ht="14.25" x14ac:dyDescent="0.2">
      <c r="A179" s="23"/>
      <c r="B179" s="24"/>
      <c r="C179" s="25"/>
      <c r="D179" s="26"/>
      <c r="E179" s="25"/>
      <c r="F179" s="25"/>
      <c r="G179" s="25"/>
      <c r="H179" s="31"/>
      <c r="I179" s="32"/>
      <c r="J179" s="26"/>
      <c r="K179" s="33"/>
      <c r="L179" s="30"/>
    </row>
    <row r="180" spans="1:12" ht="14.25" x14ac:dyDescent="0.2">
      <c r="A180" s="23"/>
      <c r="B180" s="24"/>
      <c r="C180" s="25"/>
      <c r="D180" s="26"/>
      <c r="E180" s="25"/>
      <c r="F180" s="25"/>
      <c r="G180" s="25"/>
      <c r="H180" s="31"/>
      <c r="I180" s="32"/>
      <c r="J180" s="26"/>
      <c r="K180" s="33"/>
      <c r="L180" s="30"/>
    </row>
    <row r="181" spans="1:12" ht="14.25" x14ac:dyDescent="0.2">
      <c r="A181" s="23"/>
      <c r="B181" s="24"/>
      <c r="C181" s="25"/>
      <c r="D181" s="26"/>
      <c r="E181" s="25"/>
      <c r="F181" s="25"/>
      <c r="G181" s="25"/>
      <c r="H181" s="31"/>
      <c r="I181" s="32"/>
      <c r="J181" s="26"/>
      <c r="K181" s="33"/>
      <c r="L181" s="30"/>
    </row>
    <row r="182" spans="1:12" ht="14.25" x14ac:dyDescent="0.2">
      <c r="A182" s="23"/>
      <c r="B182" s="24"/>
      <c r="C182" s="25"/>
      <c r="D182" s="26"/>
      <c r="E182" s="25"/>
      <c r="F182" s="25"/>
      <c r="G182" s="25"/>
      <c r="H182" s="31"/>
      <c r="I182" s="32"/>
      <c r="J182" s="26"/>
      <c r="K182" s="33"/>
      <c r="L182" s="30"/>
    </row>
    <row r="183" spans="1:12" ht="14.25" x14ac:dyDescent="0.2">
      <c r="A183" s="23"/>
      <c r="B183" s="24"/>
      <c r="C183" s="25"/>
      <c r="D183" s="26"/>
      <c r="E183" s="25"/>
      <c r="F183" s="25"/>
      <c r="G183" s="25"/>
      <c r="H183" s="31"/>
      <c r="I183" s="32"/>
      <c r="J183" s="26"/>
      <c r="K183" s="33"/>
      <c r="L183" s="30"/>
    </row>
    <row r="184" spans="1:12" ht="14.25" x14ac:dyDescent="0.2">
      <c r="A184" s="23"/>
      <c r="B184" s="24"/>
      <c r="C184" s="25"/>
      <c r="D184" s="26"/>
      <c r="E184" s="25"/>
      <c r="F184" s="25"/>
      <c r="G184" s="25"/>
      <c r="H184" s="31"/>
      <c r="I184" s="32"/>
      <c r="J184" s="26"/>
      <c r="K184" s="33"/>
      <c r="L184" s="30"/>
    </row>
    <row r="185" spans="1:12" ht="14.25" x14ac:dyDescent="0.2">
      <c r="A185" s="23"/>
      <c r="B185" s="24"/>
      <c r="C185" s="25"/>
      <c r="D185" s="26"/>
      <c r="E185" s="25"/>
      <c r="F185" s="25"/>
      <c r="G185" s="25"/>
      <c r="H185" s="31"/>
      <c r="I185" s="32"/>
      <c r="J185" s="26"/>
      <c r="K185" s="33"/>
      <c r="L185" s="30"/>
    </row>
    <row r="186" spans="1:12" ht="14.25" x14ac:dyDescent="0.2">
      <c r="A186" s="23"/>
      <c r="B186" s="24"/>
      <c r="C186" s="25"/>
      <c r="D186" s="26"/>
      <c r="E186" s="25"/>
      <c r="F186" s="25"/>
      <c r="G186" s="25"/>
      <c r="H186" s="31"/>
      <c r="I186" s="32"/>
      <c r="J186" s="26"/>
      <c r="K186" s="33"/>
      <c r="L186" s="30"/>
    </row>
    <row r="187" spans="1:12" ht="14.25" x14ac:dyDescent="0.2">
      <c r="A187" s="23"/>
      <c r="B187" s="24"/>
      <c r="C187" s="25"/>
      <c r="D187" s="26"/>
      <c r="E187" s="25"/>
      <c r="F187" s="25"/>
      <c r="G187" s="25"/>
      <c r="H187" s="31"/>
      <c r="I187" s="32"/>
      <c r="J187" s="26"/>
      <c r="K187" s="33"/>
      <c r="L187" s="30"/>
    </row>
    <row r="188" spans="1:12" ht="14.25" x14ac:dyDescent="0.2">
      <c r="A188" s="23"/>
      <c r="B188" s="24"/>
      <c r="C188" s="25"/>
      <c r="D188" s="26"/>
      <c r="E188" s="25"/>
      <c r="F188" s="25"/>
      <c r="G188" s="25"/>
      <c r="H188" s="31"/>
      <c r="I188" s="32"/>
      <c r="J188" s="26"/>
      <c r="K188" s="33"/>
      <c r="L188" s="30"/>
    </row>
    <row r="189" spans="1:12" ht="14.25" x14ac:dyDescent="0.2">
      <c r="A189" s="23"/>
      <c r="B189" s="24"/>
      <c r="C189" s="25"/>
      <c r="D189" s="26"/>
      <c r="E189" s="25"/>
      <c r="F189" s="25"/>
      <c r="G189" s="25"/>
      <c r="H189" s="31"/>
      <c r="I189" s="32"/>
      <c r="J189" s="26"/>
      <c r="K189" s="33"/>
      <c r="L189" s="30"/>
    </row>
    <row r="190" spans="1:12" ht="14.25" x14ac:dyDescent="0.2">
      <c r="A190" s="23"/>
      <c r="B190" s="24"/>
      <c r="C190" s="25"/>
      <c r="D190" s="26"/>
      <c r="E190" s="25"/>
      <c r="F190" s="25"/>
      <c r="G190" s="25"/>
      <c r="H190" s="31"/>
      <c r="I190" s="32"/>
      <c r="J190" s="26"/>
      <c r="K190" s="33"/>
      <c r="L190" s="30"/>
    </row>
    <row r="191" spans="1:12" ht="14.25" x14ac:dyDescent="0.2">
      <c r="A191" s="23"/>
      <c r="B191" s="24"/>
      <c r="C191" s="25"/>
      <c r="D191" s="26"/>
      <c r="E191" s="25"/>
      <c r="F191" s="25"/>
      <c r="G191" s="25"/>
      <c r="H191" s="31"/>
      <c r="I191" s="32"/>
      <c r="J191" s="26"/>
      <c r="K191" s="33"/>
      <c r="L191" s="30"/>
    </row>
    <row r="192" spans="1:12" ht="14.25" x14ac:dyDescent="0.2">
      <c r="A192" s="23"/>
      <c r="B192" s="24"/>
      <c r="C192" s="25"/>
      <c r="D192" s="26"/>
      <c r="E192" s="25"/>
      <c r="F192" s="25"/>
      <c r="G192" s="25"/>
      <c r="H192" s="31"/>
      <c r="I192" s="32"/>
      <c r="J192" s="26"/>
      <c r="K192" s="33"/>
      <c r="L192" s="30"/>
    </row>
    <row r="193" spans="1:12" ht="14.25" x14ac:dyDescent="0.2">
      <c r="A193" s="23"/>
      <c r="B193" s="24"/>
      <c r="C193" s="25"/>
      <c r="D193" s="26"/>
      <c r="E193" s="25"/>
      <c r="F193" s="25"/>
      <c r="G193" s="25"/>
      <c r="H193" s="31"/>
      <c r="I193" s="32"/>
      <c r="J193" s="26"/>
      <c r="K193" s="33"/>
      <c r="L193" s="30"/>
    </row>
    <row r="194" spans="1:12" ht="14.25" x14ac:dyDescent="0.2">
      <c r="A194" s="23"/>
      <c r="B194" s="24"/>
      <c r="C194" s="25"/>
      <c r="D194" s="26"/>
      <c r="E194" s="25"/>
      <c r="F194" s="25"/>
      <c r="G194" s="25"/>
      <c r="H194" s="31"/>
      <c r="I194" s="32"/>
      <c r="J194" s="26"/>
      <c r="K194" s="33"/>
      <c r="L194" s="30"/>
    </row>
    <row r="195" spans="1:12" ht="14.25" x14ac:dyDescent="0.2">
      <c r="A195" s="23"/>
      <c r="B195" s="24"/>
      <c r="C195" s="25"/>
      <c r="D195" s="26"/>
      <c r="E195" s="25"/>
      <c r="F195" s="25"/>
      <c r="G195" s="25"/>
      <c r="H195" s="31"/>
      <c r="I195" s="32"/>
      <c r="J195" s="26"/>
      <c r="K195" s="33"/>
      <c r="L195" s="30"/>
    </row>
    <row r="196" spans="1:12" ht="14.25" x14ac:dyDescent="0.2">
      <c r="A196" s="23"/>
      <c r="B196" s="24"/>
      <c r="C196" s="25"/>
      <c r="D196" s="26"/>
      <c r="E196" s="25"/>
      <c r="F196" s="25"/>
      <c r="G196" s="25"/>
      <c r="H196" s="31"/>
      <c r="I196" s="32"/>
      <c r="J196" s="26"/>
      <c r="K196" s="33"/>
      <c r="L196" s="30"/>
    </row>
    <row r="197" spans="1:12" ht="14.25" x14ac:dyDescent="0.2">
      <c r="A197" s="23"/>
      <c r="B197" s="24"/>
      <c r="C197" s="25"/>
      <c r="D197" s="26"/>
      <c r="E197" s="25"/>
      <c r="F197" s="25"/>
      <c r="G197" s="25"/>
      <c r="H197" s="31"/>
      <c r="I197" s="32"/>
      <c r="J197" s="26"/>
      <c r="K197" s="33"/>
      <c r="L197" s="30"/>
    </row>
    <row r="198" spans="1:12" ht="14.25" x14ac:dyDescent="0.2">
      <c r="A198" s="23"/>
      <c r="B198" s="24"/>
      <c r="C198" s="25"/>
      <c r="D198" s="26"/>
      <c r="E198" s="25"/>
      <c r="F198" s="25"/>
      <c r="G198" s="25"/>
      <c r="H198" s="31"/>
      <c r="I198" s="32"/>
      <c r="J198" s="26"/>
      <c r="K198" s="33"/>
      <c r="L198" s="30"/>
    </row>
    <row r="199" spans="1:12" ht="14.25" x14ac:dyDescent="0.2">
      <c r="A199" s="23"/>
      <c r="B199" s="24"/>
      <c r="C199" s="25"/>
      <c r="D199" s="26"/>
      <c r="E199" s="25"/>
      <c r="F199" s="25"/>
      <c r="G199" s="25"/>
      <c r="H199" s="31"/>
      <c r="I199" s="32"/>
      <c r="J199" s="26"/>
      <c r="K199" s="33"/>
      <c r="L199" s="30"/>
    </row>
    <row r="200" spans="1:12" ht="14.25" x14ac:dyDescent="0.2">
      <c r="A200" s="23"/>
      <c r="B200" s="24"/>
      <c r="C200" s="25"/>
      <c r="D200" s="26"/>
      <c r="E200" s="25"/>
      <c r="F200" s="25"/>
      <c r="G200" s="25"/>
      <c r="H200" s="31"/>
      <c r="I200" s="32"/>
      <c r="J200" s="26"/>
      <c r="K200" s="33"/>
      <c r="L200" s="30"/>
    </row>
    <row r="201" spans="1:12" ht="14.25" x14ac:dyDescent="0.2">
      <c r="A201" s="23"/>
      <c r="B201" s="24"/>
      <c r="C201" s="25"/>
      <c r="D201" s="26"/>
      <c r="E201" s="25"/>
      <c r="F201" s="25"/>
      <c r="G201" s="25"/>
      <c r="H201" s="31"/>
      <c r="I201" s="32"/>
      <c r="J201" s="26"/>
      <c r="K201" s="33"/>
      <c r="L201" s="30"/>
    </row>
    <row r="202" spans="1:12" ht="14.25" x14ac:dyDescent="0.2">
      <c r="A202" s="23"/>
      <c r="B202" s="24"/>
      <c r="C202" s="25"/>
      <c r="D202" s="26"/>
      <c r="E202" s="25"/>
      <c r="F202" s="25"/>
      <c r="G202" s="25"/>
      <c r="H202" s="31"/>
      <c r="I202" s="32"/>
      <c r="J202" s="26"/>
      <c r="K202" s="33"/>
      <c r="L202" s="30"/>
    </row>
    <row r="203" spans="1:12" ht="14.25" x14ac:dyDescent="0.2">
      <c r="A203" s="23"/>
      <c r="B203" s="24"/>
      <c r="C203" s="25"/>
      <c r="D203" s="26"/>
      <c r="E203" s="25"/>
      <c r="F203" s="25"/>
      <c r="G203" s="25"/>
      <c r="H203" s="31"/>
      <c r="I203" s="32"/>
      <c r="J203" s="26"/>
      <c r="K203" s="33"/>
      <c r="L203" s="30"/>
    </row>
    <row r="204" spans="1:12" ht="14.25" x14ac:dyDescent="0.2">
      <c r="A204" s="23"/>
      <c r="B204" s="24"/>
      <c r="C204" s="25"/>
      <c r="D204" s="26"/>
      <c r="E204" s="25"/>
      <c r="F204" s="25"/>
      <c r="G204" s="25"/>
      <c r="H204" s="31"/>
      <c r="I204" s="32"/>
      <c r="J204" s="26"/>
      <c r="K204" s="33"/>
      <c r="L204" s="30"/>
    </row>
    <row r="205" spans="1:12" ht="14.25" x14ac:dyDescent="0.2">
      <c r="A205" s="23"/>
      <c r="B205" s="24"/>
      <c r="C205" s="25"/>
      <c r="D205" s="26"/>
      <c r="E205" s="25"/>
      <c r="F205" s="25"/>
      <c r="G205" s="25"/>
      <c r="H205" s="31"/>
      <c r="I205" s="32"/>
      <c r="J205" s="26"/>
      <c r="K205" s="33"/>
      <c r="L205" s="30"/>
    </row>
    <row r="206" spans="1:12" ht="14.25" x14ac:dyDescent="0.2">
      <c r="A206" s="23"/>
      <c r="B206" s="24"/>
      <c r="C206" s="25"/>
      <c r="D206" s="26"/>
      <c r="E206" s="25"/>
      <c r="F206" s="25"/>
      <c r="G206" s="25"/>
      <c r="H206" s="31"/>
      <c r="I206" s="32"/>
      <c r="J206" s="26"/>
      <c r="K206" s="33"/>
      <c r="L206" s="30"/>
    </row>
    <row r="207" spans="1:12" ht="14.25" x14ac:dyDescent="0.2">
      <c r="A207" s="23"/>
      <c r="B207" s="24"/>
      <c r="C207" s="25"/>
      <c r="D207" s="26"/>
      <c r="E207" s="25"/>
      <c r="F207" s="25"/>
      <c r="G207" s="25"/>
      <c r="H207" s="31"/>
      <c r="I207" s="32"/>
      <c r="J207" s="26"/>
      <c r="K207" s="33"/>
      <c r="L207" s="30"/>
    </row>
    <row r="208" spans="1:12" ht="14.25" x14ac:dyDescent="0.2">
      <c r="A208" s="23"/>
      <c r="B208" s="24"/>
      <c r="C208" s="25"/>
      <c r="D208" s="26"/>
      <c r="E208" s="25"/>
      <c r="F208" s="25"/>
      <c r="G208" s="25"/>
      <c r="H208" s="31"/>
      <c r="I208" s="32"/>
      <c r="J208" s="26"/>
      <c r="K208" s="33"/>
      <c r="L208" s="30"/>
    </row>
    <row r="209" spans="1:12" ht="14.25" x14ac:dyDescent="0.2">
      <c r="A209" s="23"/>
      <c r="B209" s="24"/>
      <c r="C209" s="25"/>
      <c r="D209" s="26"/>
      <c r="E209" s="25"/>
      <c r="F209" s="25"/>
      <c r="G209" s="25"/>
      <c r="H209" s="31"/>
      <c r="I209" s="32"/>
      <c r="J209" s="26"/>
      <c r="K209" s="33"/>
      <c r="L209" s="30"/>
    </row>
    <row r="210" spans="1:12" ht="14.25" x14ac:dyDescent="0.2">
      <c r="A210" s="23"/>
      <c r="B210" s="24"/>
      <c r="C210" s="25"/>
      <c r="D210" s="26"/>
      <c r="E210" s="25"/>
      <c r="F210" s="25"/>
      <c r="G210" s="25"/>
      <c r="H210" s="31"/>
      <c r="I210" s="32"/>
      <c r="J210" s="26"/>
      <c r="K210" s="33"/>
      <c r="L210" s="30"/>
    </row>
    <row r="211" spans="1:12" ht="14.25" x14ac:dyDescent="0.2">
      <c r="A211" s="23"/>
      <c r="B211" s="24"/>
      <c r="C211" s="25"/>
      <c r="D211" s="26"/>
      <c r="E211" s="25"/>
      <c r="F211" s="25"/>
      <c r="G211" s="25"/>
      <c r="H211" s="31"/>
      <c r="I211" s="32"/>
      <c r="J211" s="26"/>
      <c r="K211" s="33"/>
      <c r="L211" s="30"/>
    </row>
    <row r="212" spans="1:12" ht="14.25" x14ac:dyDescent="0.2">
      <c r="A212" s="23"/>
      <c r="B212" s="24"/>
      <c r="C212" s="25"/>
      <c r="D212" s="26"/>
      <c r="E212" s="25"/>
      <c r="F212" s="25"/>
      <c r="G212" s="25"/>
      <c r="H212" s="31"/>
      <c r="I212" s="32"/>
      <c r="J212" s="26"/>
      <c r="K212" s="33"/>
      <c r="L212" s="30"/>
    </row>
    <row r="213" spans="1:12" ht="14.25" x14ac:dyDescent="0.2">
      <c r="A213" s="23"/>
      <c r="B213" s="24"/>
      <c r="C213" s="25"/>
      <c r="D213" s="26"/>
      <c r="E213" s="25"/>
      <c r="F213" s="25"/>
      <c r="G213" s="25"/>
      <c r="H213" s="31"/>
      <c r="I213" s="32"/>
      <c r="J213" s="26"/>
      <c r="K213" s="33"/>
      <c r="L213" s="30"/>
    </row>
    <row r="214" spans="1:12" ht="14.25" x14ac:dyDescent="0.2">
      <c r="A214" s="23"/>
      <c r="B214" s="24"/>
      <c r="C214" s="25"/>
      <c r="D214" s="26"/>
      <c r="E214" s="25"/>
      <c r="F214" s="25"/>
      <c r="G214" s="25"/>
      <c r="H214" s="31"/>
      <c r="I214" s="32"/>
      <c r="J214" s="26"/>
      <c r="K214" s="33"/>
      <c r="L214" s="30"/>
    </row>
    <row r="215" spans="1:12" ht="14.25" x14ac:dyDescent="0.2">
      <c r="A215" s="23"/>
      <c r="B215" s="24"/>
      <c r="C215" s="25"/>
      <c r="D215" s="26"/>
      <c r="E215" s="25"/>
      <c r="F215" s="25"/>
      <c r="G215" s="25"/>
      <c r="H215" s="31"/>
      <c r="I215" s="32"/>
      <c r="J215" s="26"/>
      <c r="K215" s="33"/>
      <c r="L215" s="30"/>
    </row>
    <row r="216" spans="1:12" ht="14.25" x14ac:dyDescent="0.2">
      <c r="A216" s="23"/>
      <c r="B216" s="24"/>
      <c r="C216" s="25"/>
      <c r="D216" s="26"/>
      <c r="E216" s="25"/>
      <c r="F216" s="25"/>
      <c r="G216" s="25"/>
      <c r="H216" s="31"/>
      <c r="I216" s="32"/>
      <c r="J216" s="26"/>
      <c r="K216" s="33"/>
      <c r="L216" s="30"/>
    </row>
    <row r="217" spans="1:12" ht="14.25" x14ac:dyDescent="0.2">
      <c r="A217" s="23"/>
      <c r="B217" s="24"/>
      <c r="C217" s="25"/>
      <c r="D217" s="26"/>
      <c r="E217" s="25"/>
      <c r="F217" s="25"/>
      <c r="G217" s="25"/>
      <c r="H217" s="31"/>
      <c r="I217" s="32"/>
      <c r="J217" s="26"/>
      <c r="K217" s="33"/>
      <c r="L217" s="30"/>
    </row>
    <row r="218" spans="1:12" ht="14.25" x14ac:dyDescent="0.2">
      <c r="A218" s="23"/>
      <c r="B218" s="24"/>
      <c r="C218" s="25"/>
      <c r="D218" s="26"/>
      <c r="E218" s="25"/>
      <c r="F218" s="25"/>
      <c r="G218" s="25"/>
      <c r="H218" s="31"/>
      <c r="I218" s="32"/>
      <c r="J218" s="26"/>
      <c r="K218" s="33"/>
      <c r="L218" s="30"/>
    </row>
    <row r="219" spans="1:12" ht="14.25" x14ac:dyDescent="0.2">
      <c r="A219" s="23"/>
      <c r="B219" s="24"/>
      <c r="C219" s="25"/>
      <c r="D219" s="26"/>
      <c r="E219" s="25"/>
      <c r="F219" s="25"/>
      <c r="G219" s="25"/>
      <c r="H219" s="31"/>
      <c r="I219" s="32"/>
      <c r="J219" s="26"/>
      <c r="K219" s="33"/>
      <c r="L219" s="30"/>
    </row>
    <row r="220" spans="1:12" ht="14.25" x14ac:dyDescent="0.2">
      <c r="A220" s="23"/>
      <c r="B220" s="24"/>
      <c r="C220" s="25"/>
      <c r="D220" s="26"/>
      <c r="E220" s="25"/>
      <c r="F220" s="25"/>
      <c r="G220" s="25"/>
      <c r="H220" s="31"/>
      <c r="I220" s="32"/>
      <c r="J220" s="26"/>
      <c r="K220" s="33"/>
      <c r="L220" s="30"/>
    </row>
    <row r="221" spans="1:12" ht="14.25" x14ac:dyDescent="0.2">
      <c r="A221" s="23"/>
      <c r="B221" s="24"/>
      <c r="C221" s="25"/>
      <c r="D221" s="26"/>
      <c r="E221" s="25"/>
      <c r="F221" s="25"/>
      <c r="G221" s="25"/>
      <c r="H221" s="31"/>
      <c r="I221" s="32"/>
      <c r="J221" s="26"/>
      <c r="K221" s="33"/>
      <c r="L221" s="30"/>
    </row>
    <row r="222" spans="1:12" ht="14.25" x14ac:dyDescent="0.2">
      <c r="A222" s="23"/>
      <c r="B222" s="24"/>
      <c r="C222" s="25"/>
      <c r="D222" s="26"/>
      <c r="E222" s="25"/>
      <c r="F222" s="25"/>
      <c r="G222" s="25"/>
      <c r="H222" s="31"/>
      <c r="I222" s="32"/>
      <c r="J222" s="26"/>
      <c r="K222" s="33"/>
      <c r="L222" s="30"/>
    </row>
    <row r="223" spans="1:12" ht="14.25" x14ac:dyDescent="0.2">
      <c r="A223" s="23"/>
      <c r="B223" s="24"/>
      <c r="C223" s="25"/>
      <c r="D223" s="26"/>
      <c r="E223" s="25"/>
      <c r="F223" s="25"/>
      <c r="G223" s="25"/>
      <c r="H223" s="31"/>
      <c r="I223" s="32"/>
      <c r="J223" s="26"/>
      <c r="K223" s="33"/>
      <c r="L223" s="30"/>
    </row>
    <row r="224" spans="1:12" ht="14.25" x14ac:dyDescent="0.2">
      <c r="A224" s="23"/>
      <c r="B224" s="24"/>
      <c r="C224" s="25"/>
      <c r="D224" s="26"/>
      <c r="E224" s="25"/>
      <c r="F224" s="25"/>
      <c r="G224" s="25"/>
      <c r="H224" s="31"/>
      <c r="I224" s="32"/>
      <c r="J224" s="26"/>
      <c r="K224" s="33"/>
      <c r="L224" s="30"/>
    </row>
    <row r="225" spans="1:12" ht="14.25" x14ac:dyDescent="0.2">
      <c r="A225" s="23"/>
      <c r="B225" s="24"/>
      <c r="C225" s="25"/>
      <c r="D225" s="26"/>
      <c r="E225" s="25"/>
      <c r="F225" s="25"/>
      <c r="G225" s="25"/>
      <c r="H225" s="31"/>
      <c r="I225" s="32"/>
      <c r="J225" s="26"/>
      <c r="K225" s="33"/>
      <c r="L225" s="30"/>
    </row>
    <row r="226" spans="1:12" ht="14.25" x14ac:dyDescent="0.2">
      <c r="A226" s="23"/>
      <c r="B226" s="24"/>
      <c r="C226" s="25"/>
      <c r="D226" s="26"/>
      <c r="E226" s="25"/>
      <c r="F226" s="25"/>
      <c r="G226" s="25"/>
      <c r="H226" s="31"/>
      <c r="I226" s="32"/>
      <c r="J226" s="26"/>
      <c r="K226" s="33"/>
      <c r="L226" s="30"/>
    </row>
    <row r="227" spans="1:12" ht="14.25" x14ac:dyDescent="0.2">
      <c r="A227" s="23"/>
      <c r="B227" s="24"/>
      <c r="C227" s="25"/>
      <c r="D227" s="26"/>
      <c r="E227" s="25"/>
      <c r="F227" s="25"/>
      <c r="G227" s="25"/>
      <c r="H227" s="31"/>
      <c r="I227" s="32"/>
      <c r="J227" s="26"/>
      <c r="K227" s="33"/>
      <c r="L227" s="30"/>
    </row>
    <row r="228" spans="1:12" ht="14.25" x14ac:dyDescent="0.2">
      <c r="A228" s="23"/>
      <c r="B228" s="24"/>
      <c r="C228" s="25"/>
      <c r="D228" s="26"/>
      <c r="E228" s="25"/>
      <c r="F228" s="25"/>
      <c r="G228" s="25"/>
      <c r="H228" s="31"/>
      <c r="I228" s="32"/>
      <c r="J228" s="26"/>
      <c r="K228" s="33"/>
      <c r="L228" s="30"/>
    </row>
    <row r="229" spans="1:12" ht="14.25" x14ac:dyDescent="0.2">
      <c r="A229" s="23"/>
      <c r="B229" s="24"/>
      <c r="C229" s="25"/>
      <c r="D229" s="26"/>
      <c r="E229" s="25"/>
      <c r="F229" s="25"/>
      <c r="G229" s="25"/>
      <c r="H229" s="31"/>
      <c r="I229" s="32"/>
      <c r="J229" s="26"/>
      <c r="K229" s="33"/>
      <c r="L229" s="30"/>
    </row>
    <row r="230" spans="1:12" ht="14.25" x14ac:dyDescent="0.2">
      <c r="A230" s="23"/>
      <c r="B230" s="24"/>
      <c r="C230" s="25"/>
      <c r="D230" s="26"/>
      <c r="E230" s="25"/>
      <c r="F230" s="25"/>
      <c r="G230" s="25"/>
      <c r="H230" s="31"/>
      <c r="I230" s="32"/>
      <c r="J230" s="26"/>
      <c r="K230" s="33"/>
      <c r="L230" s="30"/>
    </row>
    <row r="231" spans="1:12" ht="14.25" x14ac:dyDescent="0.2">
      <c r="A231" s="23"/>
      <c r="B231" s="24"/>
      <c r="C231" s="25"/>
      <c r="D231" s="26"/>
      <c r="E231" s="25"/>
      <c r="F231" s="25"/>
      <c r="G231" s="25"/>
      <c r="H231" s="31"/>
      <c r="I231" s="32"/>
      <c r="J231" s="26"/>
      <c r="K231" s="33"/>
      <c r="L231" s="30"/>
    </row>
    <row r="232" spans="1:12" ht="14.25" x14ac:dyDescent="0.2">
      <c r="A232" s="23"/>
      <c r="B232" s="24"/>
      <c r="C232" s="25"/>
      <c r="D232" s="26"/>
      <c r="E232" s="25"/>
      <c r="F232" s="25"/>
      <c r="G232" s="25"/>
      <c r="H232" s="31"/>
      <c r="I232" s="32"/>
      <c r="J232" s="26"/>
      <c r="K232" s="33"/>
      <c r="L232" s="30"/>
    </row>
    <row r="233" spans="1:12" ht="14.25" x14ac:dyDescent="0.2">
      <c r="A233" s="23"/>
      <c r="B233" s="24"/>
      <c r="C233" s="25"/>
      <c r="D233" s="26"/>
      <c r="E233" s="25"/>
      <c r="F233" s="25"/>
      <c r="G233" s="25"/>
      <c r="H233" s="31"/>
      <c r="I233" s="32"/>
      <c r="J233" s="26"/>
      <c r="K233" s="33"/>
      <c r="L233" s="30"/>
    </row>
    <row r="234" spans="1:12" ht="14.25" x14ac:dyDescent="0.2">
      <c r="A234" s="23"/>
      <c r="B234" s="24"/>
      <c r="C234" s="25"/>
      <c r="D234" s="26"/>
      <c r="E234" s="25"/>
      <c r="F234" s="25"/>
      <c r="G234" s="25"/>
      <c r="H234" s="31"/>
      <c r="I234" s="32"/>
      <c r="J234" s="26"/>
      <c r="K234" s="33"/>
      <c r="L234" s="30"/>
    </row>
    <row r="235" spans="1:12" ht="14.25" x14ac:dyDescent="0.2">
      <c r="A235" s="23"/>
      <c r="B235" s="24"/>
      <c r="C235" s="25"/>
      <c r="D235" s="26"/>
      <c r="E235" s="25"/>
      <c r="F235" s="25"/>
      <c r="G235" s="25"/>
      <c r="H235" s="31"/>
      <c r="I235" s="32"/>
      <c r="J235" s="26"/>
      <c r="K235" s="33"/>
      <c r="L235" s="30"/>
    </row>
    <row r="236" spans="1:12" ht="14.25" x14ac:dyDescent="0.2">
      <c r="A236" s="23"/>
      <c r="B236" s="24"/>
      <c r="C236" s="25"/>
      <c r="D236" s="26"/>
      <c r="E236" s="25"/>
      <c r="F236" s="25"/>
      <c r="G236" s="25"/>
      <c r="H236" s="31"/>
      <c r="I236" s="32"/>
      <c r="J236" s="26"/>
      <c r="K236" s="33"/>
      <c r="L236" s="30"/>
    </row>
    <row r="237" spans="1:12" ht="14.25" x14ac:dyDescent="0.2">
      <c r="A237" s="23"/>
      <c r="B237" s="24"/>
      <c r="C237" s="25"/>
      <c r="D237" s="26"/>
      <c r="E237" s="25"/>
      <c r="F237" s="25"/>
      <c r="G237" s="25"/>
      <c r="H237" s="31"/>
      <c r="I237" s="32"/>
      <c r="J237" s="26"/>
      <c r="K237" s="33"/>
      <c r="L237" s="30"/>
    </row>
    <row r="238" spans="1:12" ht="14.25" x14ac:dyDescent="0.2">
      <c r="A238" s="23"/>
      <c r="B238" s="24"/>
      <c r="C238" s="25"/>
      <c r="D238" s="26"/>
      <c r="E238" s="25"/>
      <c r="F238" s="25"/>
      <c r="G238" s="25"/>
      <c r="H238" s="31"/>
      <c r="I238" s="32"/>
      <c r="J238" s="26"/>
      <c r="K238" s="33"/>
      <c r="L238" s="30"/>
    </row>
    <row r="239" spans="1:12" ht="14.25" x14ac:dyDescent="0.2">
      <c r="A239" s="23"/>
      <c r="B239" s="24"/>
      <c r="C239" s="25"/>
      <c r="D239" s="26"/>
      <c r="E239" s="25"/>
      <c r="F239" s="25"/>
      <c r="G239" s="25"/>
      <c r="H239" s="31"/>
      <c r="I239" s="32"/>
      <c r="J239" s="26"/>
      <c r="K239" s="33"/>
      <c r="L239" s="30"/>
    </row>
    <row r="240" spans="1:12" ht="14.25" x14ac:dyDescent="0.2">
      <c r="A240" s="23"/>
      <c r="B240" s="24"/>
      <c r="C240" s="25"/>
      <c r="D240" s="26"/>
      <c r="E240" s="25"/>
      <c r="F240" s="25"/>
      <c r="G240" s="25"/>
      <c r="H240" s="31"/>
      <c r="I240" s="32"/>
      <c r="J240" s="26"/>
      <c r="K240" s="33"/>
      <c r="L240" s="30"/>
    </row>
    <row r="241" spans="1:12" ht="14.25" x14ac:dyDescent="0.2">
      <c r="A241" s="23"/>
      <c r="B241" s="24"/>
      <c r="C241" s="25"/>
      <c r="D241" s="26"/>
      <c r="E241" s="25"/>
      <c r="F241" s="25"/>
      <c r="G241" s="25"/>
      <c r="H241" s="31"/>
      <c r="I241" s="32"/>
      <c r="J241" s="26"/>
      <c r="K241" s="33"/>
      <c r="L241" s="30"/>
    </row>
    <row r="242" spans="1:12" ht="14.25" x14ac:dyDescent="0.2">
      <c r="A242" s="23"/>
      <c r="B242" s="24"/>
      <c r="C242" s="25"/>
      <c r="D242" s="26"/>
      <c r="E242" s="25"/>
      <c r="F242" s="25"/>
      <c r="G242" s="25"/>
      <c r="H242" s="31"/>
      <c r="I242" s="32"/>
      <c r="J242" s="26"/>
      <c r="K242" s="33"/>
      <c r="L242" s="30"/>
    </row>
    <row r="243" spans="1:12" ht="14.25" x14ac:dyDescent="0.2">
      <c r="A243" s="23"/>
      <c r="B243" s="24"/>
      <c r="C243" s="25"/>
      <c r="D243" s="26"/>
      <c r="E243" s="25"/>
      <c r="F243" s="25"/>
      <c r="G243" s="25"/>
      <c r="H243" s="31"/>
      <c r="I243" s="32"/>
      <c r="J243" s="26"/>
      <c r="K243" s="33"/>
      <c r="L243" s="30"/>
    </row>
    <row r="244" spans="1:12" ht="14.25" x14ac:dyDescent="0.2">
      <c r="A244" s="23"/>
      <c r="B244" s="24"/>
      <c r="C244" s="25"/>
      <c r="D244" s="26"/>
      <c r="E244" s="25"/>
      <c r="F244" s="25"/>
      <c r="G244" s="25"/>
      <c r="H244" s="31"/>
      <c r="I244" s="32"/>
      <c r="J244" s="26"/>
      <c r="K244" s="33"/>
      <c r="L244" s="30"/>
    </row>
    <row r="245" spans="1:12" ht="14.25" x14ac:dyDescent="0.2">
      <c r="A245" s="23"/>
      <c r="B245" s="24"/>
      <c r="C245" s="25"/>
      <c r="D245" s="26"/>
      <c r="E245" s="25"/>
      <c r="F245" s="25"/>
      <c r="G245" s="25"/>
      <c r="H245" s="31"/>
      <c r="I245" s="32"/>
      <c r="J245" s="26"/>
      <c r="K245" s="33"/>
      <c r="L245" s="30"/>
    </row>
    <row r="246" spans="1:12" ht="14.25" x14ac:dyDescent="0.2">
      <c r="A246" s="23"/>
      <c r="B246" s="24"/>
      <c r="C246" s="25"/>
      <c r="D246" s="26"/>
      <c r="E246" s="25"/>
      <c r="F246" s="25"/>
      <c r="G246" s="25"/>
      <c r="H246" s="31"/>
      <c r="I246" s="32"/>
      <c r="J246" s="26"/>
      <c r="K246" s="33"/>
      <c r="L246" s="30"/>
    </row>
    <row r="247" spans="1:12" ht="14.25" x14ac:dyDescent="0.2">
      <c r="A247" s="23"/>
      <c r="B247" s="24"/>
      <c r="C247" s="25"/>
      <c r="D247" s="26"/>
      <c r="E247" s="25"/>
      <c r="F247" s="25"/>
      <c r="G247" s="25"/>
      <c r="H247" s="31"/>
      <c r="I247" s="32"/>
      <c r="J247" s="26"/>
      <c r="K247" s="33"/>
      <c r="L247" s="30"/>
    </row>
    <row r="248" spans="1:12" ht="14.25" x14ac:dyDescent="0.2">
      <c r="A248" s="23"/>
      <c r="B248" s="24"/>
      <c r="C248" s="25"/>
      <c r="D248" s="26"/>
      <c r="E248" s="25"/>
      <c r="F248" s="25"/>
      <c r="G248" s="25"/>
      <c r="H248" s="31"/>
      <c r="I248" s="32"/>
      <c r="J248" s="26"/>
      <c r="K248" s="33"/>
      <c r="L248" s="30"/>
    </row>
    <row r="249" spans="1:12" ht="14.25" x14ac:dyDescent="0.2">
      <c r="A249" s="23"/>
      <c r="B249" s="24"/>
      <c r="C249" s="25"/>
      <c r="D249" s="26"/>
      <c r="E249" s="25"/>
      <c r="F249" s="25"/>
      <c r="G249" s="25"/>
      <c r="H249" s="31"/>
      <c r="I249" s="32"/>
      <c r="J249" s="26"/>
      <c r="K249" s="33"/>
      <c r="L249" s="30"/>
    </row>
    <row r="250" spans="1:12" ht="14.25" x14ac:dyDescent="0.2">
      <c r="A250" s="23"/>
      <c r="B250" s="24"/>
      <c r="C250" s="25"/>
      <c r="D250" s="26"/>
      <c r="E250" s="25"/>
      <c r="F250" s="25"/>
      <c r="G250" s="25"/>
      <c r="H250" s="31"/>
      <c r="I250" s="32"/>
      <c r="J250" s="26"/>
      <c r="K250" s="33"/>
      <c r="L250" s="30"/>
    </row>
    <row r="251" spans="1:12" ht="14.25" x14ac:dyDescent="0.2">
      <c r="A251" s="23"/>
      <c r="B251" s="24"/>
      <c r="C251" s="25"/>
      <c r="D251" s="26"/>
      <c r="E251" s="25"/>
      <c r="F251" s="25"/>
      <c r="G251" s="25"/>
      <c r="H251" s="31"/>
      <c r="I251" s="32"/>
      <c r="J251" s="26"/>
      <c r="K251" s="33"/>
      <c r="L251" s="30"/>
    </row>
    <row r="252" spans="1:12" ht="14.25" x14ac:dyDescent="0.2">
      <c r="A252" s="23"/>
      <c r="B252" s="24"/>
      <c r="C252" s="25"/>
      <c r="D252" s="26"/>
      <c r="E252" s="25"/>
      <c r="F252" s="25"/>
      <c r="G252" s="25"/>
      <c r="H252" s="31"/>
      <c r="I252" s="32"/>
      <c r="J252" s="26"/>
      <c r="K252" s="33"/>
      <c r="L252" s="30"/>
    </row>
    <row r="253" spans="1:12" ht="14.25" x14ac:dyDescent="0.2">
      <c r="A253" s="23"/>
      <c r="B253" s="24"/>
      <c r="C253" s="25"/>
      <c r="D253" s="26"/>
      <c r="E253" s="25"/>
      <c r="F253" s="25"/>
      <c r="G253" s="25"/>
      <c r="H253" s="31"/>
      <c r="I253" s="32"/>
      <c r="J253" s="26"/>
      <c r="K253" s="33"/>
      <c r="L253" s="30"/>
    </row>
    <row r="254" spans="1:12" ht="14.25" x14ac:dyDescent="0.2">
      <c r="A254" s="23"/>
      <c r="B254" s="24"/>
      <c r="C254" s="25"/>
      <c r="D254" s="26"/>
      <c r="E254" s="25"/>
      <c r="F254" s="25"/>
      <c r="G254" s="25"/>
      <c r="H254" s="31"/>
      <c r="I254" s="32"/>
      <c r="J254" s="26"/>
      <c r="K254" s="33"/>
      <c r="L254" s="30"/>
    </row>
    <row r="255" spans="1:12" ht="14.25" x14ac:dyDescent="0.2">
      <c r="A255" s="23"/>
      <c r="B255" s="24"/>
      <c r="C255" s="25"/>
      <c r="D255" s="26"/>
      <c r="E255" s="25"/>
      <c r="F255" s="25"/>
      <c r="G255" s="25"/>
      <c r="H255" s="31"/>
      <c r="I255" s="32"/>
      <c r="J255" s="26"/>
      <c r="K255" s="33"/>
      <c r="L255" s="30"/>
    </row>
    <row r="256" spans="1:12" ht="14.25" x14ac:dyDescent="0.2">
      <c r="A256" s="23"/>
      <c r="B256" s="24"/>
      <c r="C256" s="25"/>
      <c r="D256" s="26"/>
      <c r="E256" s="25"/>
      <c r="F256" s="25"/>
      <c r="G256" s="25"/>
      <c r="H256" s="31"/>
      <c r="I256" s="32"/>
      <c r="J256" s="26"/>
      <c r="K256" s="33"/>
      <c r="L256" s="30"/>
    </row>
    <row r="257" spans="1:12" ht="14.25" x14ac:dyDescent="0.2">
      <c r="A257" s="23"/>
      <c r="B257" s="24"/>
      <c r="C257" s="25"/>
      <c r="D257" s="26"/>
      <c r="E257" s="25"/>
      <c r="F257" s="25"/>
      <c r="G257" s="25"/>
      <c r="H257" s="31"/>
      <c r="I257" s="32"/>
      <c r="J257" s="26"/>
      <c r="K257" s="33"/>
      <c r="L257" s="30"/>
    </row>
    <row r="258" spans="1:12" ht="14.25" x14ac:dyDescent="0.2">
      <c r="A258" s="23"/>
      <c r="B258" s="24"/>
      <c r="C258" s="25"/>
      <c r="D258" s="26"/>
      <c r="E258" s="25"/>
      <c r="F258" s="25"/>
      <c r="G258" s="25"/>
      <c r="H258" s="31"/>
      <c r="I258" s="32"/>
      <c r="J258" s="26"/>
      <c r="K258" s="33"/>
      <c r="L258" s="30"/>
    </row>
    <row r="259" spans="1:12" ht="14.25" x14ac:dyDescent="0.2">
      <c r="A259" s="23"/>
      <c r="B259" s="24"/>
      <c r="C259" s="25"/>
      <c r="D259" s="26"/>
      <c r="E259" s="25"/>
      <c r="F259" s="25"/>
      <c r="G259" s="25"/>
      <c r="H259" s="31"/>
      <c r="I259" s="32"/>
      <c r="J259" s="26"/>
      <c r="K259" s="33"/>
      <c r="L259" s="30"/>
    </row>
    <row r="260" spans="1:12" ht="14.25" x14ac:dyDescent="0.2">
      <c r="A260" s="23"/>
      <c r="B260" s="24"/>
      <c r="C260" s="25"/>
      <c r="D260" s="26"/>
      <c r="E260" s="25"/>
      <c r="F260" s="25"/>
      <c r="G260" s="25"/>
      <c r="H260" s="31"/>
      <c r="I260" s="32"/>
      <c r="J260" s="26"/>
      <c r="K260" s="33"/>
      <c r="L260" s="30"/>
    </row>
    <row r="261" spans="1:12" ht="14.25" x14ac:dyDescent="0.2">
      <c r="A261" s="23"/>
      <c r="B261" s="24"/>
      <c r="C261" s="25"/>
      <c r="D261" s="26"/>
      <c r="E261" s="25"/>
      <c r="F261" s="25"/>
      <c r="G261" s="25"/>
      <c r="H261" s="31"/>
      <c r="I261" s="32"/>
      <c r="J261" s="26"/>
      <c r="K261" s="33"/>
      <c r="L261" s="30"/>
    </row>
    <row r="262" spans="1:12" ht="14.25" x14ac:dyDescent="0.2">
      <c r="A262" s="23"/>
      <c r="B262" s="24"/>
      <c r="C262" s="25"/>
      <c r="D262" s="26"/>
      <c r="E262" s="25"/>
      <c r="F262" s="25"/>
      <c r="G262" s="25"/>
      <c r="H262" s="31"/>
      <c r="I262" s="32"/>
      <c r="J262" s="26"/>
      <c r="K262" s="33"/>
      <c r="L262" s="30"/>
    </row>
    <row r="263" spans="1:12" ht="14.25" x14ac:dyDescent="0.2">
      <c r="A263" s="23"/>
      <c r="B263" s="24"/>
      <c r="C263" s="25"/>
      <c r="D263" s="26"/>
      <c r="E263" s="25"/>
      <c r="F263" s="25"/>
      <c r="G263" s="25"/>
      <c r="H263" s="31"/>
      <c r="I263" s="32"/>
      <c r="J263" s="26"/>
      <c r="K263" s="33"/>
      <c r="L263" s="30"/>
    </row>
    <row r="264" spans="1:12" ht="14.25" x14ac:dyDescent="0.2">
      <c r="A264" s="23"/>
      <c r="B264" s="24"/>
      <c r="C264" s="25"/>
      <c r="D264" s="26"/>
      <c r="E264" s="25"/>
      <c r="F264" s="25"/>
      <c r="G264" s="25"/>
      <c r="H264" s="31"/>
      <c r="I264" s="32"/>
      <c r="J264" s="26"/>
      <c r="K264" s="33"/>
      <c r="L264" s="30"/>
    </row>
    <row r="265" spans="1:12" ht="14.25" x14ac:dyDescent="0.2">
      <c r="A265" s="23"/>
      <c r="B265" s="24"/>
      <c r="C265" s="25"/>
      <c r="D265" s="26"/>
      <c r="E265" s="25"/>
      <c r="F265" s="25"/>
      <c r="G265" s="25"/>
      <c r="H265" s="31"/>
      <c r="I265" s="32"/>
      <c r="J265" s="26"/>
      <c r="K265" s="33"/>
      <c r="L265" s="30"/>
    </row>
    <row r="266" spans="1:12" ht="14.25" x14ac:dyDescent="0.2">
      <c r="A266" s="23"/>
      <c r="B266" s="24"/>
      <c r="C266" s="25"/>
      <c r="D266" s="26"/>
      <c r="E266" s="25"/>
      <c r="F266" s="25"/>
      <c r="G266" s="25"/>
      <c r="H266" s="31"/>
      <c r="I266" s="32"/>
      <c r="J266" s="26"/>
      <c r="K266" s="33"/>
      <c r="L266" s="30"/>
    </row>
    <row r="267" spans="1:12" ht="14.25" x14ac:dyDescent="0.2">
      <c r="A267" s="23"/>
      <c r="B267" s="24"/>
      <c r="C267" s="25"/>
      <c r="D267" s="26"/>
      <c r="E267" s="25"/>
      <c r="F267" s="25"/>
      <c r="G267" s="25"/>
      <c r="H267" s="31"/>
      <c r="I267" s="32"/>
      <c r="J267" s="26"/>
      <c r="K267" s="33"/>
      <c r="L267" s="30"/>
    </row>
    <row r="268" spans="1:12" ht="14.25" x14ac:dyDescent="0.2">
      <c r="A268" s="23"/>
      <c r="B268" s="24"/>
      <c r="C268" s="25"/>
      <c r="D268" s="26"/>
      <c r="E268" s="25"/>
      <c r="F268" s="25"/>
      <c r="G268" s="25"/>
      <c r="H268" s="31"/>
      <c r="I268" s="32"/>
      <c r="J268" s="26"/>
      <c r="K268" s="33"/>
      <c r="L268" s="30"/>
    </row>
    <row r="269" spans="1:12" ht="14.25" x14ac:dyDescent="0.2">
      <c r="A269" s="23"/>
      <c r="B269" s="24"/>
      <c r="C269" s="25"/>
      <c r="D269" s="26"/>
      <c r="E269" s="25"/>
      <c r="F269" s="25"/>
      <c r="G269" s="25"/>
      <c r="H269" s="31"/>
      <c r="I269" s="32"/>
      <c r="J269" s="26"/>
      <c r="K269" s="33"/>
      <c r="L269" s="30"/>
    </row>
    <row r="270" spans="1:12" ht="14.25" x14ac:dyDescent="0.2">
      <c r="A270" s="23"/>
      <c r="B270" s="24"/>
      <c r="C270" s="25"/>
      <c r="D270" s="26"/>
      <c r="E270" s="25"/>
      <c r="F270" s="25"/>
      <c r="G270" s="25"/>
      <c r="H270" s="31"/>
      <c r="I270" s="32"/>
      <c r="J270" s="26"/>
      <c r="K270" s="33"/>
      <c r="L270" s="30"/>
    </row>
    <row r="271" spans="1:12" ht="14.25" x14ac:dyDescent="0.2">
      <c r="A271" s="23"/>
      <c r="B271" s="24"/>
      <c r="C271" s="25"/>
      <c r="D271" s="26"/>
      <c r="E271" s="25"/>
      <c r="F271" s="25"/>
      <c r="G271" s="25"/>
      <c r="H271" s="31"/>
      <c r="I271" s="32"/>
      <c r="J271" s="26"/>
      <c r="K271" s="33"/>
      <c r="L271" s="30"/>
    </row>
    <row r="272" spans="1:12" ht="14.25" x14ac:dyDescent="0.2">
      <c r="A272" s="23"/>
      <c r="B272" s="24"/>
      <c r="C272" s="25"/>
      <c r="D272" s="26"/>
      <c r="E272" s="25"/>
      <c r="F272" s="25"/>
      <c r="G272" s="25"/>
      <c r="H272" s="31"/>
      <c r="I272" s="32"/>
      <c r="J272" s="26"/>
      <c r="K272" s="33"/>
      <c r="L272" s="30"/>
    </row>
    <row r="273" spans="1:12" ht="14.25" x14ac:dyDescent="0.2">
      <c r="A273" s="23"/>
      <c r="B273" s="24"/>
      <c r="C273" s="25"/>
      <c r="D273" s="26"/>
      <c r="E273" s="25"/>
      <c r="F273" s="25"/>
      <c r="G273" s="25"/>
      <c r="H273" s="31"/>
      <c r="I273" s="32"/>
      <c r="J273" s="26"/>
      <c r="K273" s="33"/>
      <c r="L273" s="30"/>
    </row>
    <row r="274" spans="1:12" ht="14.25" x14ac:dyDescent="0.2">
      <c r="A274" s="23"/>
      <c r="B274" s="24"/>
      <c r="C274" s="25"/>
      <c r="D274" s="26"/>
      <c r="E274" s="25"/>
      <c r="F274" s="25"/>
      <c r="G274" s="25"/>
      <c r="H274" s="31"/>
      <c r="I274" s="32"/>
      <c r="J274" s="26"/>
      <c r="K274" s="33"/>
      <c r="L274" s="30"/>
    </row>
    <row r="275" spans="1:12" ht="14.25" x14ac:dyDescent="0.2">
      <c r="A275" s="23"/>
      <c r="B275" s="24"/>
      <c r="C275" s="25"/>
      <c r="D275" s="26"/>
      <c r="E275" s="25"/>
      <c r="F275" s="25"/>
      <c r="G275" s="25"/>
      <c r="H275" s="31"/>
      <c r="I275" s="32"/>
      <c r="J275" s="26"/>
      <c r="K275" s="33"/>
      <c r="L275" s="30"/>
    </row>
    <row r="276" spans="1:12" ht="14.25" x14ac:dyDescent="0.2">
      <c r="A276" s="23"/>
      <c r="B276" s="24"/>
      <c r="C276" s="25"/>
      <c r="D276" s="26"/>
      <c r="E276" s="25"/>
      <c r="F276" s="25"/>
      <c r="G276" s="25"/>
      <c r="H276" s="31"/>
      <c r="I276" s="32"/>
      <c r="J276" s="26"/>
      <c r="K276" s="33"/>
      <c r="L276" s="30"/>
    </row>
    <row r="277" spans="1:12" ht="14.25" x14ac:dyDescent="0.2">
      <c r="A277" s="23"/>
      <c r="B277" s="24"/>
      <c r="C277" s="25"/>
      <c r="D277" s="26"/>
      <c r="E277" s="25"/>
      <c r="F277" s="25"/>
      <c r="G277" s="25"/>
      <c r="H277" s="31"/>
      <c r="I277" s="32"/>
      <c r="J277" s="26"/>
      <c r="K277" s="33"/>
      <c r="L277" s="30"/>
    </row>
    <row r="278" spans="1:12" ht="14.25" x14ac:dyDescent="0.2">
      <c r="A278" s="23"/>
      <c r="B278" s="24"/>
      <c r="C278" s="25"/>
      <c r="D278" s="26"/>
      <c r="E278" s="25"/>
      <c r="F278" s="25"/>
      <c r="G278" s="25"/>
      <c r="H278" s="31"/>
      <c r="I278" s="32"/>
      <c r="J278" s="26"/>
      <c r="K278" s="33"/>
      <c r="L278" s="30"/>
    </row>
    <row r="279" spans="1:12" ht="14.25" x14ac:dyDescent="0.2">
      <c r="A279" s="23"/>
      <c r="B279" s="24"/>
      <c r="C279" s="25"/>
      <c r="D279" s="26"/>
      <c r="E279" s="25"/>
      <c r="F279" s="25"/>
      <c r="G279" s="25"/>
      <c r="H279" s="31"/>
      <c r="I279" s="32"/>
      <c r="J279" s="26"/>
      <c r="K279" s="33"/>
      <c r="L279" s="30"/>
    </row>
    <row r="280" spans="1:12" ht="14.25" x14ac:dyDescent="0.2">
      <c r="A280" s="23"/>
      <c r="B280" s="24"/>
      <c r="C280" s="25"/>
      <c r="D280" s="26"/>
      <c r="E280" s="25"/>
      <c r="F280" s="25"/>
      <c r="G280" s="25"/>
      <c r="H280" s="31"/>
      <c r="I280" s="32"/>
      <c r="J280" s="26"/>
      <c r="K280" s="33"/>
      <c r="L280" s="30"/>
    </row>
    <row r="281" spans="1:12" ht="14.25" x14ac:dyDescent="0.2">
      <c r="A281" s="23"/>
      <c r="B281" s="24"/>
      <c r="C281" s="25"/>
      <c r="D281" s="26"/>
      <c r="E281" s="25"/>
      <c r="F281" s="25"/>
      <c r="G281" s="25"/>
      <c r="H281" s="31"/>
      <c r="I281" s="32"/>
      <c r="J281" s="26"/>
      <c r="K281" s="33"/>
      <c r="L281" s="30"/>
    </row>
    <row r="282" spans="1:12" ht="14.25" x14ac:dyDescent="0.2">
      <c r="A282" s="23"/>
      <c r="B282" s="24"/>
      <c r="C282" s="25"/>
      <c r="D282" s="26"/>
      <c r="E282" s="25"/>
      <c r="F282" s="25"/>
      <c r="G282" s="25"/>
      <c r="H282" s="31"/>
      <c r="I282" s="32"/>
      <c r="J282" s="26"/>
      <c r="K282" s="33"/>
      <c r="L282" s="30"/>
    </row>
    <row r="283" spans="1:12" ht="14.25" x14ac:dyDescent="0.2">
      <c r="A283" s="23"/>
      <c r="B283" s="24"/>
      <c r="C283" s="25"/>
      <c r="D283" s="26"/>
      <c r="E283" s="25"/>
      <c r="F283" s="25"/>
      <c r="G283" s="25"/>
      <c r="H283" s="31"/>
      <c r="I283" s="32"/>
      <c r="J283" s="26"/>
      <c r="K283" s="33"/>
      <c r="L283" s="30"/>
    </row>
    <row r="284" spans="1:12" ht="14.25" x14ac:dyDescent="0.2">
      <c r="A284" s="23"/>
      <c r="B284" s="24"/>
      <c r="C284" s="25"/>
      <c r="D284" s="26"/>
      <c r="E284" s="25"/>
      <c r="F284" s="25"/>
      <c r="G284" s="25"/>
      <c r="H284" s="31"/>
      <c r="I284" s="32"/>
      <c r="J284" s="26"/>
      <c r="K284" s="33"/>
      <c r="L284" s="30"/>
    </row>
    <row r="285" spans="1:12" ht="14.25" x14ac:dyDescent="0.2">
      <c r="A285" s="23"/>
      <c r="B285" s="24"/>
      <c r="C285" s="25"/>
      <c r="D285" s="26"/>
      <c r="E285" s="25"/>
      <c r="F285" s="25"/>
      <c r="G285" s="25"/>
      <c r="H285" s="31"/>
      <c r="I285" s="32"/>
      <c r="J285" s="26"/>
      <c r="K285" s="33"/>
      <c r="L285" s="30"/>
    </row>
    <row r="286" spans="1:12" ht="14.25" x14ac:dyDescent="0.2">
      <c r="A286" s="23"/>
      <c r="B286" s="24"/>
      <c r="C286" s="25"/>
      <c r="D286" s="26"/>
      <c r="E286" s="25"/>
      <c r="F286" s="25"/>
      <c r="G286" s="25"/>
      <c r="H286" s="31"/>
      <c r="I286" s="32"/>
      <c r="J286" s="26"/>
      <c r="K286" s="33"/>
      <c r="L286" s="30"/>
    </row>
    <row r="287" spans="1:12" ht="14.25" x14ac:dyDescent="0.2">
      <c r="A287" s="23"/>
      <c r="B287" s="24"/>
      <c r="C287" s="25"/>
      <c r="D287" s="26"/>
      <c r="E287" s="25"/>
      <c r="F287" s="25"/>
      <c r="G287" s="25"/>
      <c r="H287" s="31"/>
      <c r="I287" s="32"/>
      <c r="J287" s="26"/>
      <c r="K287" s="33"/>
      <c r="L287" s="30"/>
    </row>
    <row r="288" spans="1:12" ht="14.25" x14ac:dyDescent="0.2">
      <c r="A288" s="23"/>
      <c r="B288" s="24"/>
      <c r="C288" s="25"/>
      <c r="D288" s="26"/>
      <c r="E288" s="25"/>
      <c r="F288" s="25"/>
      <c r="G288" s="25"/>
      <c r="H288" s="31"/>
      <c r="I288" s="32"/>
      <c r="J288" s="26"/>
      <c r="K288" s="33"/>
      <c r="L288" s="30"/>
    </row>
    <row r="289" spans="1:12" ht="14.25" x14ac:dyDescent="0.2">
      <c r="A289" s="23"/>
      <c r="B289" s="24"/>
      <c r="C289" s="25"/>
      <c r="D289" s="26"/>
      <c r="E289" s="25"/>
      <c r="F289" s="25"/>
      <c r="G289" s="25"/>
      <c r="H289" s="31"/>
      <c r="I289" s="32"/>
      <c r="J289" s="26"/>
      <c r="K289" s="33"/>
      <c r="L289" s="30"/>
    </row>
    <row r="290" spans="1:12" ht="14.25" x14ac:dyDescent="0.2">
      <c r="A290" s="23"/>
      <c r="B290" s="24"/>
      <c r="C290" s="25"/>
      <c r="D290" s="26"/>
      <c r="E290" s="25"/>
      <c r="F290" s="25"/>
      <c r="G290" s="25"/>
      <c r="H290" s="31"/>
      <c r="I290" s="32"/>
      <c r="J290" s="26"/>
      <c r="K290" s="33"/>
      <c r="L290" s="30"/>
    </row>
    <row r="291" spans="1:12" ht="14.25" x14ac:dyDescent="0.2">
      <c r="A291" s="23"/>
      <c r="B291" s="24"/>
      <c r="C291" s="25"/>
      <c r="D291" s="26"/>
      <c r="E291" s="25"/>
      <c r="F291" s="25"/>
      <c r="G291" s="25"/>
      <c r="H291" s="31"/>
      <c r="I291" s="32"/>
      <c r="J291" s="26"/>
      <c r="K291" s="33"/>
      <c r="L291" s="30"/>
    </row>
    <row r="292" spans="1:12" ht="14.25" x14ac:dyDescent="0.2">
      <c r="A292" s="23"/>
      <c r="B292" s="24"/>
      <c r="C292" s="25"/>
      <c r="D292" s="26"/>
      <c r="E292" s="25"/>
      <c r="F292" s="25"/>
      <c r="G292" s="25"/>
      <c r="H292" s="31"/>
      <c r="I292" s="32"/>
      <c r="J292" s="26"/>
      <c r="K292" s="33"/>
      <c r="L292" s="30"/>
    </row>
    <row r="293" spans="1:12" ht="14.25" x14ac:dyDescent="0.2">
      <c r="A293" s="23"/>
      <c r="B293" s="24"/>
      <c r="C293" s="25"/>
      <c r="D293" s="26"/>
      <c r="E293" s="25"/>
      <c r="F293" s="25"/>
      <c r="G293" s="25"/>
      <c r="H293" s="31"/>
      <c r="I293" s="32"/>
      <c r="J293" s="26"/>
      <c r="K293" s="33"/>
      <c r="L293" s="30"/>
    </row>
    <row r="294" spans="1:12" ht="14.25" x14ac:dyDescent="0.2">
      <c r="A294" s="23"/>
      <c r="B294" s="24"/>
      <c r="C294" s="25"/>
      <c r="D294" s="26"/>
      <c r="E294" s="25"/>
      <c r="F294" s="25"/>
      <c r="G294" s="25"/>
      <c r="H294" s="31"/>
      <c r="I294" s="32"/>
      <c r="J294" s="26"/>
      <c r="K294" s="33"/>
      <c r="L294" s="30"/>
    </row>
    <row r="295" spans="1:12" ht="14.25" x14ac:dyDescent="0.2">
      <c r="A295" s="23"/>
      <c r="B295" s="24"/>
      <c r="C295" s="25"/>
      <c r="D295" s="26"/>
      <c r="E295" s="25"/>
      <c r="F295" s="25"/>
      <c r="G295" s="25"/>
      <c r="H295" s="31"/>
      <c r="I295" s="32"/>
      <c r="J295" s="26"/>
      <c r="K295" s="33"/>
      <c r="L295" s="30"/>
    </row>
    <row r="296" spans="1:12" ht="14.25" x14ac:dyDescent="0.2">
      <c r="A296" s="23"/>
      <c r="B296" s="24"/>
      <c r="C296" s="25"/>
      <c r="D296" s="26"/>
      <c r="E296" s="25"/>
      <c r="F296" s="25"/>
      <c r="G296" s="25"/>
      <c r="H296" s="31"/>
      <c r="I296" s="32"/>
      <c r="J296" s="26"/>
      <c r="K296" s="33"/>
      <c r="L296" s="30"/>
    </row>
    <row r="297" spans="1:12" ht="14.25" x14ac:dyDescent="0.2">
      <c r="A297" s="23"/>
      <c r="B297" s="24"/>
      <c r="C297" s="25"/>
      <c r="D297" s="26"/>
      <c r="E297" s="25"/>
      <c r="F297" s="25"/>
      <c r="G297" s="25"/>
      <c r="H297" s="31"/>
      <c r="I297" s="32"/>
      <c r="J297" s="26"/>
      <c r="K297" s="33"/>
      <c r="L297" s="30"/>
    </row>
    <row r="298" spans="1:12" ht="14.25" x14ac:dyDescent="0.2">
      <c r="A298" s="23"/>
      <c r="B298" s="24"/>
      <c r="C298" s="25"/>
      <c r="D298" s="26"/>
      <c r="E298" s="25"/>
      <c r="F298" s="25"/>
      <c r="G298" s="25"/>
      <c r="H298" s="31"/>
      <c r="I298" s="32"/>
      <c r="J298" s="26"/>
      <c r="K298" s="33"/>
      <c r="L298" s="30"/>
    </row>
    <row r="299" spans="1:12" ht="14.25" x14ac:dyDescent="0.2">
      <c r="A299" s="23"/>
      <c r="B299" s="24"/>
      <c r="C299" s="25"/>
      <c r="D299" s="26"/>
      <c r="E299" s="25"/>
      <c r="F299" s="25"/>
      <c r="G299" s="25"/>
      <c r="H299" s="31"/>
      <c r="I299" s="32"/>
      <c r="J299" s="26"/>
      <c r="K299" s="33"/>
      <c r="L299" s="30"/>
    </row>
    <row r="300" spans="1:12" ht="14.25" x14ac:dyDescent="0.2">
      <c r="A300" s="23"/>
      <c r="B300" s="24"/>
      <c r="C300" s="25"/>
      <c r="D300" s="26"/>
      <c r="E300" s="25"/>
      <c r="F300" s="25"/>
      <c r="G300" s="25"/>
      <c r="H300" s="31"/>
      <c r="I300" s="32"/>
      <c r="J300" s="26"/>
      <c r="K300" s="33"/>
      <c r="L300" s="30"/>
    </row>
    <row r="301" spans="1:12" ht="14.25" x14ac:dyDescent="0.2">
      <c r="A301" s="23"/>
      <c r="B301" s="24"/>
      <c r="C301" s="25"/>
      <c r="D301" s="26"/>
      <c r="E301" s="25"/>
      <c r="F301" s="25"/>
      <c r="G301" s="25"/>
      <c r="H301" s="31"/>
      <c r="I301" s="32"/>
      <c r="J301" s="26"/>
      <c r="K301" s="33"/>
      <c r="L301" s="30"/>
    </row>
    <row r="302" spans="1:12" ht="14.25" x14ac:dyDescent="0.2">
      <c r="A302" s="23"/>
      <c r="B302" s="24"/>
      <c r="C302" s="25"/>
      <c r="D302" s="26"/>
      <c r="E302" s="25"/>
      <c r="F302" s="25"/>
      <c r="G302" s="25"/>
      <c r="H302" s="31"/>
      <c r="I302" s="32"/>
      <c r="J302" s="26"/>
      <c r="K302" s="33"/>
      <c r="L302" s="30"/>
    </row>
    <row r="303" spans="1:12" ht="14.25" x14ac:dyDescent="0.2">
      <c r="A303" s="23"/>
      <c r="B303" s="24"/>
      <c r="C303" s="25"/>
      <c r="D303" s="26"/>
      <c r="E303" s="25"/>
      <c r="F303" s="25"/>
      <c r="G303" s="25"/>
      <c r="H303" s="31"/>
      <c r="I303" s="32"/>
      <c r="J303" s="26"/>
      <c r="K303" s="33"/>
      <c r="L303" s="30"/>
    </row>
    <row r="304" spans="1:12" ht="14.25" x14ac:dyDescent="0.2">
      <c r="A304" s="23"/>
      <c r="B304" s="24"/>
      <c r="C304" s="25"/>
      <c r="D304" s="26"/>
      <c r="E304" s="25"/>
      <c r="F304" s="25"/>
      <c r="G304" s="25"/>
      <c r="H304" s="31"/>
      <c r="I304" s="32"/>
      <c r="J304" s="26"/>
      <c r="K304" s="33"/>
      <c r="L304" s="30"/>
    </row>
    <row r="305" spans="1:12" ht="14.25" x14ac:dyDescent="0.2">
      <c r="A305" s="23"/>
      <c r="B305" s="24"/>
      <c r="C305" s="25"/>
      <c r="D305" s="26"/>
      <c r="E305" s="25"/>
      <c r="F305" s="25"/>
      <c r="G305" s="25"/>
      <c r="H305" s="31"/>
      <c r="I305" s="32"/>
      <c r="J305" s="26"/>
      <c r="K305" s="33"/>
      <c r="L305" s="30"/>
    </row>
    <row r="306" spans="1:12" ht="14.25" x14ac:dyDescent="0.2">
      <c r="A306" s="23"/>
      <c r="B306" s="24"/>
      <c r="C306" s="25"/>
      <c r="D306" s="26"/>
      <c r="E306" s="25"/>
      <c r="F306" s="25"/>
      <c r="G306" s="25"/>
      <c r="H306" s="31"/>
      <c r="I306" s="32"/>
      <c r="J306" s="26"/>
      <c r="K306" s="33"/>
      <c r="L306" s="30"/>
    </row>
    <row r="307" spans="1:12" ht="14.25" x14ac:dyDescent="0.2">
      <c r="A307" s="23"/>
      <c r="B307" s="24"/>
      <c r="C307" s="25"/>
      <c r="D307" s="26"/>
      <c r="E307" s="25"/>
      <c r="F307" s="25"/>
      <c r="G307" s="25"/>
      <c r="H307" s="31"/>
      <c r="I307" s="32"/>
      <c r="J307" s="26"/>
      <c r="K307" s="33"/>
      <c r="L307" s="30"/>
    </row>
    <row r="308" spans="1:12" ht="14.25" x14ac:dyDescent="0.2">
      <c r="A308" s="23"/>
      <c r="B308" s="24"/>
      <c r="C308" s="25"/>
      <c r="D308" s="26"/>
      <c r="E308" s="25"/>
      <c r="F308" s="25"/>
      <c r="G308" s="25"/>
      <c r="H308" s="31"/>
      <c r="I308" s="32"/>
      <c r="J308" s="26"/>
      <c r="K308" s="33"/>
      <c r="L308" s="30"/>
    </row>
    <row r="309" spans="1:12" ht="14.25" x14ac:dyDescent="0.2">
      <c r="A309" s="23"/>
      <c r="B309" s="24"/>
      <c r="C309" s="25"/>
      <c r="D309" s="26"/>
      <c r="E309" s="25"/>
      <c r="F309" s="25"/>
      <c r="G309" s="25"/>
      <c r="H309" s="31"/>
      <c r="I309" s="32"/>
      <c r="J309" s="26"/>
      <c r="K309" s="33"/>
      <c r="L309" s="30"/>
    </row>
    <row r="310" spans="1:12" ht="14.25" x14ac:dyDescent="0.2">
      <c r="A310" s="23"/>
      <c r="B310" s="24"/>
      <c r="C310" s="25"/>
      <c r="D310" s="26"/>
      <c r="E310" s="25"/>
      <c r="F310" s="25"/>
      <c r="G310" s="25"/>
      <c r="H310" s="31"/>
      <c r="I310" s="32"/>
      <c r="J310" s="26"/>
      <c r="K310" s="33"/>
      <c r="L310" s="30"/>
    </row>
    <row r="311" spans="1:12" ht="14.25" x14ac:dyDescent="0.2">
      <c r="A311" s="23"/>
      <c r="B311" s="24"/>
      <c r="C311" s="25"/>
      <c r="D311" s="26"/>
      <c r="E311" s="25"/>
      <c r="F311" s="25"/>
      <c r="G311" s="25"/>
      <c r="H311" s="31"/>
      <c r="I311" s="32"/>
      <c r="J311" s="26"/>
      <c r="K311" s="33"/>
      <c r="L311" s="30"/>
    </row>
    <row r="312" spans="1:12" ht="14.25" x14ac:dyDescent="0.2">
      <c r="A312" s="23"/>
      <c r="B312" s="24"/>
      <c r="C312" s="25"/>
      <c r="D312" s="26"/>
      <c r="E312" s="25"/>
      <c r="F312" s="25"/>
      <c r="G312" s="25"/>
      <c r="H312" s="31"/>
      <c r="I312" s="32"/>
      <c r="J312" s="26"/>
      <c r="K312" s="33"/>
      <c r="L312" s="30"/>
    </row>
    <row r="313" spans="1:12" ht="14.25" x14ac:dyDescent="0.2">
      <c r="A313" s="23"/>
      <c r="B313" s="24"/>
      <c r="C313" s="25"/>
      <c r="D313" s="26"/>
      <c r="E313" s="25"/>
      <c r="F313" s="25"/>
      <c r="G313" s="25"/>
      <c r="H313" s="31"/>
      <c r="I313" s="32"/>
      <c r="J313" s="26"/>
      <c r="K313" s="33"/>
      <c r="L313" s="30"/>
    </row>
    <row r="314" spans="1:12" ht="14.25" x14ac:dyDescent="0.2">
      <c r="A314" s="23"/>
      <c r="B314" s="24"/>
      <c r="C314" s="25"/>
      <c r="D314" s="26"/>
      <c r="E314" s="25"/>
      <c r="F314" s="25"/>
      <c r="G314" s="25"/>
      <c r="H314" s="31"/>
      <c r="I314" s="32"/>
      <c r="J314" s="26"/>
      <c r="K314" s="33"/>
      <c r="L314" s="30"/>
    </row>
    <row r="315" spans="1:12" ht="14.25" x14ac:dyDescent="0.2">
      <c r="A315" s="23"/>
      <c r="B315" s="24"/>
      <c r="C315" s="25"/>
      <c r="D315" s="26"/>
      <c r="E315" s="25"/>
      <c r="F315" s="25"/>
      <c r="G315" s="25"/>
      <c r="H315" s="31"/>
      <c r="I315" s="32"/>
      <c r="J315" s="26"/>
      <c r="K315" s="33"/>
      <c r="L315" s="30"/>
    </row>
    <row r="316" spans="1:12" ht="14.25" x14ac:dyDescent="0.2">
      <c r="A316" s="23"/>
      <c r="B316" s="24"/>
      <c r="C316" s="25"/>
      <c r="D316" s="26"/>
      <c r="E316" s="25"/>
      <c r="F316" s="25"/>
      <c r="G316" s="25"/>
      <c r="H316" s="31"/>
      <c r="I316" s="32"/>
      <c r="J316" s="26"/>
      <c r="K316" s="33"/>
      <c r="L316" s="30"/>
    </row>
    <row r="317" spans="1:12" ht="14.25" x14ac:dyDescent="0.2">
      <c r="A317" s="23"/>
      <c r="B317" s="24"/>
      <c r="C317" s="25"/>
      <c r="D317" s="26"/>
      <c r="E317" s="25"/>
      <c r="F317" s="25"/>
      <c r="G317" s="25"/>
      <c r="H317" s="31"/>
      <c r="I317" s="32"/>
      <c r="J317" s="26"/>
      <c r="K317" s="33"/>
      <c r="L317" s="30"/>
    </row>
    <row r="318" spans="1:12" ht="14.25" x14ac:dyDescent="0.2">
      <c r="A318" s="23"/>
      <c r="B318" s="24"/>
      <c r="C318" s="25"/>
      <c r="D318" s="26"/>
      <c r="E318" s="25"/>
      <c r="F318" s="25"/>
      <c r="G318" s="25"/>
      <c r="H318" s="31"/>
      <c r="I318" s="32"/>
      <c r="J318" s="26"/>
      <c r="K318" s="33"/>
      <c r="L318" s="30"/>
    </row>
    <row r="319" spans="1:12" ht="14.25" x14ac:dyDescent="0.2">
      <c r="A319" s="23"/>
      <c r="B319" s="24"/>
      <c r="C319" s="25"/>
      <c r="D319" s="26"/>
      <c r="E319" s="25"/>
      <c r="F319" s="25"/>
      <c r="G319" s="25"/>
      <c r="H319" s="31"/>
      <c r="I319" s="32"/>
      <c r="J319" s="26"/>
      <c r="K319" s="33"/>
      <c r="L319" s="30"/>
    </row>
    <row r="320" spans="1:12" ht="14.25" x14ac:dyDescent="0.2">
      <c r="A320" s="23"/>
      <c r="B320" s="24"/>
      <c r="C320" s="25"/>
      <c r="D320" s="26"/>
      <c r="E320" s="25"/>
      <c r="F320" s="25"/>
      <c r="G320" s="25"/>
      <c r="H320" s="31"/>
      <c r="I320" s="32"/>
      <c r="J320" s="26"/>
      <c r="K320" s="33"/>
      <c r="L320" s="30"/>
    </row>
    <row r="321" spans="1:12" ht="14.25" x14ac:dyDescent="0.2">
      <c r="A321" s="23"/>
      <c r="B321" s="24"/>
      <c r="C321" s="25"/>
      <c r="D321" s="26"/>
      <c r="E321" s="25"/>
      <c r="F321" s="25"/>
      <c r="G321" s="25"/>
      <c r="H321" s="31"/>
      <c r="I321" s="32"/>
      <c r="J321" s="26"/>
      <c r="K321" s="33"/>
      <c r="L321" s="30"/>
    </row>
    <row r="322" spans="1:12" ht="14.25" x14ac:dyDescent="0.2">
      <c r="A322" s="23"/>
      <c r="B322" s="24"/>
      <c r="C322" s="25"/>
      <c r="D322" s="26"/>
      <c r="E322" s="25"/>
      <c r="F322" s="25"/>
      <c r="G322" s="25"/>
      <c r="H322" s="31"/>
      <c r="I322" s="32"/>
      <c r="J322" s="26"/>
      <c r="K322" s="33"/>
      <c r="L322" s="30"/>
    </row>
    <row r="323" spans="1:12" ht="14.25" x14ac:dyDescent="0.2">
      <c r="A323" s="23"/>
      <c r="B323" s="24"/>
      <c r="C323" s="25"/>
      <c r="D323" s="26"/>
      <c r="E323" s="25"/>
      <c r="F323" s="25"/>
      <c r="G323" s="25"/>
      <c r="H323" s="31"/>
      <c r="I323" s="32"/>
      <c r="J323" s="26"/>
      <c r="K323" s="33"/>
      <c r="L323" s="30"/>
    </row>
    <row r="324" spans="1:12" ht="14.25" x14ac:dyDescent="0.2">
      <c r="A324" s="23"/>
      <c r="B324" s="24"/>
      <c r="C324" s="25"/>
      <c r="D324" s="26"/>
      <c r="E324" s="25"/>
      <c r="F324" s="25"/>
      <c r="G324" s="25"/>
      <c r="H324" s="31"/>
      <c r="I324" s="32"/>
      <c r="J324" s="26"/>
      <c r="K324" s="33"/>
      <c r="L324" s="30"/>
    </row>
    <row r="325" spans="1:12" ht="14.25" x14ac:dyDescent="0.2">
      <c r="A325" s="23"/>
      <c r="B325" s="24"/>
      <c r="C325" s="25"/>
      <c r="D325" s="26"/>
      <c r="E325" s="25"/>
      <c r="F325" s="25"/>
      <c r="G325" s="25"/>
      <c r="H325" s="31"/>
      <c r="I325" s="32"/>
      <c r="J325" s="26"/>
      <c r="K325" s="33"/>
      <c r="L325" s="30"/>
    </row>
    <row r="326" spans="1:12" ht="14.25" x14ac:dyDescent="0.2">
      <c r="A326" s="23"/>
      <c r="B326" s="24"/>
      <c r="C326" s="25"/>
      <c r="D326" s="26"/>
      <c r="E326" s="25"/>
      <c r="F326" s="25"/>
      <c r="G326" s="25"/>
      <c r="H326" s="31"/>
      <c r="I326" s="32"/>
      <c r="J326" s="26"/>
      <c r="K326" s="33"/>
      <c r="L326" s="30"/>
    </row>
    <row r="327" spans="1:12" ht="14.25" x14ac:dyDescent="0.2">
      <c r="A327" s="23"/>
      <c r="B327" s="24"/>
      <c r="C327" s="25"/>
      <c r="D327" s="26"/>
      <c r="E327" s="25"/>
      <c r="F327" s="25"/>
      <c r="G327" s="25"/>
      <c r="H327" s="31"/>
      <c r="I327" s="32"/>
      <c r="J327" s="26"/>
      <c r="K327" s="33"/>
      <c r="L327" s="30"/>
    </row>
    <row r="328" spans="1:12" ht="14.25" x14ac:dyDescent="0.2">
      <c r="A328" s="23"/>
      <c r="B328" s="24"/>
      <c r="C328" s="25"/>
      <c r="D328" s="26"/>
      <c r="E328" s="25"/>
      <c r="F328" s="25"/>
      <c r="G328" s="25"/>
      <c r="H328" s="31"/>
      <c r="I328" s="32"/>
      <c r="J328" s="26"/>
      <c r="K328" s="33"/>
      <c r="L328" s="30"/>
    </row>
    <row r="329" spans="1:12" ht="14.25" x14ac:dyDescent="0.2">
      <c r="A329" s="23"/>
      <c r="B329" s="24"/>
      <c r="C329" s="25"/>
      <c r="D329" s="26"/>
      <c r="E329" s="25"/>
      <c r="F329" s="25"/>
      <c r="G329" s="25"/>
      <c r="H329" s="31"/>
      <c r="I329" s="32"/>
      <c r="J329" s="26"/>
      <c r="K329" s="33"/>
      <c r="L329" s="30"/>
    </row>
    <row r="330" spans="1:12" ht="14.25" x14ac:dyDescent="0.2">
      <c r="A330" s="23"/>
      <c r="B330" s="24"/>
      <c r="C330" s="25"/>
      <c r="D330" s="26"/>
      <c r="E330" s="25"/>
      <c r="F330" s="25"/>
      <c r="G330" s="25"/>
      <c r="H330" s="31"/>
      <c r="I330" s="32"/>
      <c r="J330" s="26"/>
      <c r="K330" s="33"/>
      <c r="L330" s="30"/>
    </row>
    <row r="331" spans="1:12" ht="14.25" x14ac:dyDescent="0.2">
      <c r="A331" s="23"/>
      <c r="B331" s="24"/>
      <c r="C331" s="25"/>
      <c r="D331" s="26"/>
      <c r="E331" s="25"/>
      <c r="F331" s="25"/>
      <c r="G331" s="25"/>
      <c r="H331" s="31"/>
      <c r="I331" s="32"/>
      <c r="J331" s="26"/>
      <c r="K331" s="33"/>
      <c r="L331" s="30"/>
    </row>
    <row r="332" spans="1:12" ht="14.25" x14ac:dyDescent="0.2">
      <c r="A332" s="23"/>
      <c r="B332" s="24"/>
      <c r="C332" s="25"/>
      <c r="D332" s="26"/>
      <c r="E332" s="25"/>
      <c r="F332" s="25"/>
      <c r="G332" s="25"/>
      <c r="H332" s="31"/>
      <c r="I332" s="32"/>
      <c r="J332" s="26"/>
      <c r="K332" s="33"/>
      <c r="L332" s="30"/>
    </row>
    <row r="333" spans="1:12" ht="14.25" x14ac:dyDescent="0.2">
      <c r="A333" s="23"/>
      <c r="B333" s="24"/>
      <c r="C333" s="25"/>
      <c r="D333" s="26"/>
      <c r="E333" s="25"/>
      <c r="F333" s="25"/>
      <c r="G333" s="25"/>
      <c r="H333" s="31"/>
      <c r="I333" s="32"/>
      <c r="J333" s="26"/>
      <c r="K333" s="33"/>
      <c r="L333" s="30"/>
    </row>
    <row r="334" spans="1:12" ht="14.25" x14ac:dyDescent="0.2">
      <c r="A334" s="23"/>
      <c r="B334" s="24"/>
      <c r="C334" s="25"/>
      <c r="D334" s="26"/>
      <c r="E334" s="25"/>
      <c r="F334" s="25"/>
      <c r="G334" s="25"/>
      <c r="H334" s="31"/>
      <c r="I334" s="32"/>
      <c r="J334" s="26"/>
      <c r="K334" s="33"/>
      <c r="L334" s="30"/>
    </row>
    <row r="335" spans="1:12" ht="14.25" x14ac:dyDescent="0.2">
      <c r="A335" s="23"/>
      <c r="B335" s="24"/>
      <c r="C335" s="25"/>
      <c r="D335" s="26"/>
      <c r="E335" s="25"/>
      <c r="F335" s="25"/>
      <c r="G335" s="25"/>
      <c r="H335" s="31"/>
      <c r="I335" s="32"/>
      <c r="J335" s="26"/>
      <c r="K335" s="33"/>
      <c r="L335" s="30"/>
    </row>
    <row r="336" spans="1:12" ht="14.25" x14ac:dyDescent="0.2">
      <c r="A336" s="23"/>
      <c r="B336" s="24"/>
      <c r="C336" s="25"/>
      <c r="D336" s="26"/>
      <c r="E336" s="25"/>
      <c r="F336" s="25"/>
      <c r="G336" s="25"/>
      <c r="H336" s="31"/>
      <c r="I336" s="32"/>
      <c r="J336" s="26"/>
      <c r="K336" s="33"/>
      <c r="L336" s="30"/>
    </row>
    <row r="337" spans="1:12" ht="14.25" x14ac:dyDescent="0.2">
      <c r="A337" s="23"/>
      <c r="B337" s="24"/>
      <c r="C337" s="25"/>
      <c r="D337" s="26"/>
      <c r="E337" s="25"/>
      <c r="F337" s="25"/>
      <c r="G337" s="25"/>
      <c r="H337" s="31"/>
      <c r="I337" s="32"/>
      <c r="J337" s="26"/>
      <c r="K337" s="33"/>
      <c r="L337" s="30"/>
    </row>
    <row r="338" spans="1:12" ht="14.25" x14ac:dyDescent="0.2">
      <c r="A338" s="23"/>
      <c r="B338" s="24"/>
      <c r="C338" s="25"/>
      <c r="D338" s="26"/>
      <c r="E338" s="25"/>
      <c r="F338" s="25"/>
      <c r="G338" s="25"/>
      <c r="H338" s="31"/>
      <c r="I338" s="32"/>
      <c r="J338" s="26"/>
      <c r="K338" s="33"/>
      <c r="L338" s="30"/>
    </row>
    <row r="339" spans="1:12" ht="14.25" x14ac:dyDescent="0.2">
      <c r="A339" s="23"/>
      <c r="B339" s="24"/>
      <c r="C339" s="25"/>
      <c r="D339" s="26"/>
      <c r="E339" s="25"/>
      <c r="F339" s="25"/>
      <c r="G339" s="25"/>
      <c r="H339" s="31"/>
      <c r="I339" s="32"/>
      <c r="J339" s="26"/>
      <c r="K339" s="33"/>
      <c r="L339" s="30"/>
    </row>
    <row r="340" spans="1:12" ht="14.25" x14ac:dyDescent="0.2">
      <c r="A340" s="23"/>
      <c r="B340" s="24"/>
      <c r="C340" s="25"/>
      <c r="D340" s="26"/>
      <c r="E340" s="25"/>
      <c r="F340" s="25"/>
      <c r="G340" s="25"/>
      <c r="H340" s="31"/>
      <c r="I340" s="32"/>
      <c r="J340" s="26"/>
      <c r="K340" s="33"/>
      <c r="L340" s="30"/>
    </row>
    <row r="341" spans="1:12" ht="14.25" x14ac:dyDescent="0.2">
      <c r="A341" s="23"/>
      <c r="B341" s="24"/>
      <c r="C341" s="25"/>
      <c r="D341" s="26"/>
      <c r="E341" s="25"/>
      <c r="F341" s="25"/>
      <c r="G341" s="25"/>
      <c r="H341" s="31"/>
      <c r="I341" s="32"/>
      <c r="J341" s="26"/>
      <c r="K341" s="33"/>
      <c r="L341" s="30"/>
    </row>
    <row r="342" spans="1:12" ht="14.25" x14ac:dyDescent="0.2">
      <c r="A342" s="23"/>
      <c r="B342" s="24"/>
      <c r="C342" s="25"/>
      <c r="D342" s="26"/>
      <c r="E342" s="25"/>
      <c r="F342" s="25"/>
      <c r="G342" s="25"/>
      <c r="H342" s="31"/>
      <c r="I342" s="32"/>
      <c r="J342" s="26"/>
      <c r="K342" s="33"/>
      <c r="L342" s="30"/>
    </row>
    <row r="343" spans="1:12" ht="14.25" x14ac:dyDescent="0.2">
      <c r="A343" s="23"/>
      <c r="B343" s="24"/>
      <c r="C343" s="25"/>
      <c r="D343" s="26"/>
      <c r="E343" s="25"/>
      <c r="F343" s="25"/>
      <c r="G343" s="25"/>
      <c r="H343" s="31"/>
      <c r="I343" s="32"/>
      <c r="J343" s="26"/>
      <c r="K343" s="33"/>
      <c r="L343" s="30"/>
    </row>
    <row r="344" spans="1:12" ht="14.25" x14ac:dyDescent="0.2">
      <c r="A344" s="23"/>
      <c r="B344" s="24"/>
      <c r="C344" s="25"/>
      <c r="D344" s="26"/>
      <c r="E344" s="25"/>
      <c r="F344" s="25"/>
      <c r="G344" s="25"/>
      <c r="H344" s="31"/>
      <c r="I344" s="32"/>
      <c r="J344" s="26"/>
      <c r="K344" s="33"/>
      <c r="L344" s="30"/>
    </row>
    <row r="345" spans="1:12" ht="14.25" x14ac:dyDescent="0.2">
      <c r="A345" s="23"/>
      <c r="B345" s="24"/>
      <c r="C345" s="25"/>
      <c r="D345" s="26"/>
      <c r="E345" s="25"/>
      <c r="F345" s="25"/>
      <c r="G345" s="25"/>
      <c r="H345" s="31"/>
      <c r="I345" s="32"/>
      <c r="J345" s="26"/>
      <c r="K345" s="33"/>
      <c r="L345" s="30"/>
    </row>
    <row r="346" spans="1:12" ht="14.25" x14ac:dyDescent="0.2">
      <c r="A346" s="23"/>
      <c r="B346" s="24"/>
      <c r="C346" s="25"/>
      <c r="D346" s="26"/>
      <c r="E346" s="25"/>
      <c r="F346" s="25"/>
      <c r="G346" s="25"/>
      <c r="H346" s="31"/>
      <c r="I346" s="32"/>
      <c r="J346" s="26"/>
      <c r="K346" s="33"/>
      <c r="L346" s="30"/>
    </row>
    <row r="347" spans="1:12" ht="14.25" x14ac:dyDescent="0.2">
      <c r="A347" s="23"/>
      <c r="B347" s="24"/>
      <c r="C347" s="25"/>
      <c r="D347" s="26"/>
      <c r="E347" s="25"/>
      <c r="F347" s="25"/>
      <c r="G347" s="25"/>
      <c r="H347" s="31"/>
      <c r="I347" s="32"/>
      <c r="J347" s="26"/>
      <c r="K347" s="33"/>
      <c r="L347" s="30"/>
    </row>
    <row r="348" spans="1:12" ht="14.25" x14ac:dyDescent="0.2">
      <c r="A348" s="23"/>
      <c r="B348" s="24"/>
      <c r="C348" s="25"/>
      <c r="D348" s="26"/>
      <c r="E348" s="25"/>
      <c r="F348" s="25"/>
      <c r="G348" s="25"/>
      <c r="H348" s="31"/>
      <c r="I348" s="32"/>
      <c r="J348" s="26"/>
      <c r="K348" s="33"/>
      <c r="L348" s="30"/>
    </row>
    <row r="349" spans="1:12" ht="14.25" x14ac:dyDescent="0.2">
      <c r="A349" s="23"/>
      <c r="B349" s="24"/>
      <c r="C349" s="25"/>
      <c r="D349" s="26"/>
      <c r="E349" s="25"/>
      <c r="F349" s="25"/>
      <c r="G349" s="25"/>
      <c r="H349" s="31"/>
      <c r="I349" s="32"/>
      <c r="J349" s="26"/>
      <c r="K349" s="33"/>
      <c r="L349" s="30"/>
    </row>
    <row r="350" spans="1:12" ht="14.25" x14ac:dyDescent="0.2">
      <c r="A350" s="23"/>
      <c r="B350" s="24"/>
      <c r="C350" s="25"/>
      <c r="D350" s="26"/>
      <c r="E350" s="25"/>
      <c r="F350" s="25"/>
      <c r="G350" s="25"/>
      <c r="H350" s="31"/>
      <c r="I350" s="32"/>
      <c r="J350" s="26"/>
      <c r="K350" s="33"/>
      <c r="L350" s="30"/>
    </row>
    <row r="351" spans="1:12" ht="14.25" x14ac:dyDescent="0.2">
      <c r="A351" s="23"/>
      <c r="B351" s="24"/>
      <c r="C351" s="25"/>
      <c r="D351" s="26"/>
      <c r="E351" s="25"/>
      <c r="F351" s="25"/>
      <c r="G351" s="25"/>
      <c r="H351" s="31"/>
      <c r="I351" s="32"/>
      <c r="J351" s="26"/>
      <c r="K351" s="33"/>
      <c r="L351" s="30"/>
    </row>
    <row r="352" spans="1:12" ht="14.25" x14ac:dyDescent="0.2">
      <c r="A352" s="23"/>
      <c r="B352" s="24"/>
      <c r="C352" s="25"/>
      <c r="D352" s="26"/>
      <c r="E352" s="25"/>
      <c r="F352" s="25"/>
      <c r="G352" s="25"/>
      <c r="H352" s="31"/>
      <c r="I352" s="32"/>
      <c r="J352" s="26"/>
      <c r="K352" s="33"/>
      <c r="L352" s="30"/>
    </row>
    <row r="353" spans="1:12" ht="14.25" x14ac:dyDescent="0.2">
      <c r="A353" s="23"/>
      <c r="B353" s="24"/>
      <c r="C353" s="25"/>
      <c r="D353" s="26"/>
      <c r="E353" s="25"/>
      <c r="F353" s="25"/>
      <c r="G353" s="25"/>
      <c r="H353" s="31"/>
      <c r="I353" s="32"/>
      <c r="J353" s="26"/>
      <c r="K353" s="33"/>
      <c r="L353" s="30"/>
    </row>
    <row r="354" spans="1:12" ht="14.25" x14ac:dyDescent="0.2">
      <c r="A354" s="23"/>
      <c r="B354" s="24"/>
      <c r="C354" s="25"/>
      <c r="D354" s="26"/>
      <c r="E354" s="25"/>
      <c r="F354" s="25"/>
      <c r="G354" s="25"/>
      <c r="H354" s="31"/>
      <c r="I354" s="32"/>
      <c r="J354" s="26"/>
      <c r="K354" s="33"/>
      <c r="L354" s="30"/>
    </row>
    <row r="355" spans="1:12" ht="14.25" x14ac:dyDescent="0.2">
      <c r="A355" s="23"/>
      <c r="B355" s="24"/>
      <c r="C355" s="25"/>
      <c r="D355" s="26"/>
      <c r="E355" s="25"/>
      <c r="F355" s="25"/>
      <c r="G355" s="25"/>
      <c r="H355" s="31"/>
      <c r="I355" s="32"/>
      <c r="J355" s="26"/>
      <c r="K355" s="33"/>
      <c r="L355" s="30"/>
    </row>
    <row r="356" spans="1:12" ht="14.25" x14ac:dyDescent="0.2">
      <c r="A356" s="23"/>
      <c r="B356" s="24"/>
      <c r="C356" s="25"/>
      <c r="D356" s="26"/>
      <c r="E356" s="25"/>
      <c r="F356" s="25"/>
      <c r="G356" s="25"/>
      <c r="H356" s="31"/>
      <c r="I356" s="32"/>
      <c r="J356" s="26"/>
      <c r="K356" s="33"/>
      <c r="L356" s="30"/>
    </row>
    <row r="357" spans="1:12" ht="14.25" x14ac:dyDescent="0.2">
      <c r="A357" s="23"/>
      <c r="B357" s="24"/>
      <c r="C357" s="25"/>
      <c r="D357" s="26"/>
      <c r="E357" s="25"/>
      <c r="F357" s="25"/>
      <c r="G357" s="25"/>
      <c r="H357" s="31"/>
      <c r="I357" s="32"/>
      <c r="J357" s="26"/>
      <c r="K357" s="33"/>
      <c r="L357" s="30"/>
    </row>
    <row r="358" spans="1:12" ht="14.25" x14ac:dyDescent="0.2">
      <c r="A358" s="23"/>
      <c r="B358" s="24"/>
      <c r="C358" s="25"/>
      <c r="D358" s="26"/>
      <c r="E358" s="25"/>
      <c r="F358" s="25"/>
      <c r="G358" s="25"/>
      <c r="H358" s="31"/>
      <c r="I358" s="32"/>
      <c r="J358" s="26"/>
      <c r="K358" s="33"/>
      <c r="L358" s="30"/>
    </row>
    <row r="359" spans="1:12" ht="14.25" x14ac:dyDescent="0.2">
      <c r="A359" s="23"/>
      <c r="B359" s="24"/>
      <c r="C359" s="25"/>
      <c r="D359" s="26"/>
      <c r="E359" s="25"/>
      <c r="F359" s="25"/>
      <c r="G359" s="25"/>
      <c r="H359" s="31"/>
      <c r="I359" s="32"/>
      <c r="J359" s="26"/>
      <c r="K359" s="33"/>
      <c r="L359" s="30"/>
    </row>
    <row r="360" spans="1:12" ht="14.25" x14ac:dyDescent="0.2">
      <c r="A360" s="23"/>
      <c r="B360" s="24"/>
      <c r="C360" s="25"/>
      <c r="D360" s="26"/>
      <c r="E360" s="25"/>
      <c r="F360" s="25"/>
      <c r="G360" s="25"/>
      <c r="H360" s="31"/>
      <c r="I360" s="32"/>
      <c r="J360" s="26"/>
      <c r="K360" s="33"/>
      <c r="L360" s="30"/>
    </row>
    <row r="361" spans="1:12" ht="14.25" x14ac:dyDescent="0.2">
      <c r="A361" s="23"/>
      <c r="B361" s="24"/>
      <c r="C361" s="25"/>
      <c r="D361" s="26"/>
      <c r="E361" s="25"/>
      <c r="F361" s="25"/>
      <c r="G361" s="25"/>
      <c r="H361" s="31"/>
      <c r="I361" s="32"/>
      <c r="J361" s="26"/>
      <c r="K361" s="33"/>
      <c r="L361" s="30"/>
    </row>
    <row r="362" spans="1:12" ht="14.25" x14ac:dyDescent="0.2">
      <c r="A362" s="23"/>
      <c r="B362" s="24"/>
      <c r="C362" s="25"/>
      <c r="D362" s="26"/>
      <c r="E362" s="25"/>
      <c r="F362" s="25"/>
      <c r="G362" s="25"/>
      <c r="H362" s="31"/>
      <c r="I362" s="32"/>
      <c r="J362" s="26"/>
      <c r="K362" s="33"/>
      <c r="L362" s="30"/>
    </row>
    <row r="363" spans="1:12" ht="14.25" x14ac:dyDescent="0.2">
      <c r="A363" s="23"/>
      <c r="B363" s="24"/>
      <c r="C363" s="25"/>
      <c r="D363" s="26"/>
      <c r="E363" s="25"/>
      <c r="F363" s="25"/>
      <c r="G363" s="25"/>
      <c r="H363" s="31"/>
      <c r="I363" s="32"/>
      <c r="J363" s="26"/>
      <c r="K363" s="33"/>
      <c r="L363" s="30"/>
    </row>
    <row r="364" spans="1:12" ht="14.25" x14ac:dyDescent="0.2">
      <c r="A364" s="23"/>
      <c r="B364" s="24"/>
      <c r="C364" s="25"/>
      <c r="D364" s="26"/>
      <c r="E364" s="25"/>
      <c r="F364" s="25"/>
      <c r="G364" s="25"/>
      <c r="H364" s="31"/>
      <c r="I364" s="32"/>
      <c r="J364" s="26"/>
      <c r="K364" s="33"/>
      <c r="L364" s="30"/>
    </row>
    <row r="365" spans="1:12" ht="14.25" x14ac:dyDescent="0.2">
      <c r="A365" s="23"/>
      <c r="B365" s="24"/>
      <c r="C365" s="25"/>
      <c r="D365" s="26"/>
      <c r="E365" s="25"/>
      <c r="F365" s="25"/>
      <c r="G365" s="25"/>
      <c r="H365" s="31"/>
      <c r="I365" s="32"/>
      <c r="J365" s="26"/>
      <c r="K365" s="33"/>
      <c r="L365" s="30"/>
    </row>
    <row r="366" spans="1:12" ht="14.25" x14ac:dyDescent="0.2">
      <c r="A366" s="23"/>
      <c r="B366" s="24"/>
      <c r="C366" s="25"/>
      <c r="D366" s="26"/>
      <c r="E366" s="25"/>
      <c r="F366" s="25"/>
      <c r="G366" s="25"/>
      <c r="H366" s="31"/>
      <c r="I366" s="32"/>
      <c r="J366" s="26"/>
      <c r="K366" s="33"/>
      <c r="L366" s="30"/>
    </row>
    <row r="367" spans="1:12" ht="14.25" x14ac:dyDescent="0.2">
      <c r="A367" s="23"/>
      <c r="B367" s="24"/>
      <c r="C367" s="25"/>
      <c r="D367" s="26"/>
      <c r="E367" s="25"/>
      <c r="F367" s="25"/>
      <c r="G367" s="25"/>
      <c r="H367" s="31"/>
      <c r="I367" s="32"/>
      <c r="J367" s="26"/>
      <c r="K367" s="33"/>
      <c r="L367" s="30"/>
    </row>
    <row r="368" spans="1:12" ht="14.25" x14ac:dyDescent="0.2">
      <c r="A368" s="23"/>
      <c r="B368" s="24"/>
      <c r="C368" s="25"/>
      <c r="D368" s="26"/>
      <c r="E368" s="25"/>
      <c r="F368" s="25"/>
      <c r="G368" s="25"/>
      <c r="H368" s="31"/>
      <c r="I368" s="32"/>
      <c r="J368" s="26"/>
      <c r="K368" s="33"/>
      <c r="L368" s="30"/>
    </row>
    <row r="369" spans="1:12" ht="14.25" x14ac:dyDescent="0.2">
      <c r="A369" s="23"/>
      <c r="B369" s="24"/>
      <c r="C369" s="25"/>
      <c r="D369" s="26"/>
      <c r="E369" s="25"/>
      <c r="F369" s="25"/>
      <c r="G369" s="25"/>
      <c r="H369" s="31"/>
      <c r="I369" s="32"/>
      <c r="J369" s="26"/>
      <c r="K369" s="33"/>
      <c r="L369" s="30"/>
    </row>
    <row r="370" spans="1:12" ht="14.25" x14ac:dyDescent="0.2">
      <c r="A370" s="23"/>
      <c r="B370" s="24"/>
      <c r="C370" s="25"/>
      <c r="D370" s="26"/>
      <c r="E370" s="25"/>
      <c r="F370" s="25"/>
      <c r="G370" s="25"/>
      <c r="H370" s="31"/>
      <c r="I370" s="32"/>
      <c r="J370" s="26"/>
      <c r="K370" s="33"/>
      <c r="L370" s="30"/>
    </row>
    <row r="371" spans="1:12" ht="14.25" x14ac:dyDescent="0.2">
      <c r="A371" s="23"/>
      <c r="B371" s="24"/>
      <c r="C371" s="25"/>
      <c r="D371" s="26"/>
      <c r="E371" s="25"/>
      <c r="F371" s="25"/>
      <c r="G371" s="25"/>
      <c r="H371" s="31"/>
      <c r="I371" s="32"/>
      <c r="J371" s="26"/>
      <c r="K371" s="33"/>
      <c r="L371" s="30"/>
    </row>
    <row r="372" spans="1:12" ht="12.75" x14ac:dyDescent="0.2">
      <c r="A372" s="23"/>
      <c r="B372" s="32"/>
      <c r="C372" s="25"/>
      <c r="D372" s="26"/>
      <c r="E372" s="25"/>
      <c r="F372" s="25"/>
      <c r="G372" s="25"/>
      <c r="H372" s="31"/>
      <c r="I372" s="32"/>
      <c r="J372" s="26"/>
      <c r="K372" s="33"/>
      <c r="L372" s="30"/>
    </row>
    <row r="373" spans="1:12" ht="12.75" x14ac:dyDescent="0.2">
      <c r="A373" s="23"/>
      <c r="B373" s="32"/>
      <c r="C373" s="25"/>
      <c r="D373" s="26"/>
      <c r="E373" s="25"/>
      <c r="F373" s="25"/>
      <c r="G373" s="25"/>
      <c r="H373" s="31"/>
      <c r="I373" s="32"/>
      <c r="J373" s="26"/>
      <c r="K373" s="33"/>
      <c r="L373" s="30"/>
    </row>
    <row r="374" spans="1:12" ht="12.75" x14ac:dyDescent="0.2">
      <c r="A374" s="23"/>
      <c r="B374" s="32"/>
      <c r="C374" s="25"/>
      <c r="D374" s="26"/>
      <c r="E374" s="25"/>
      <c r="F374" s="25"/>
      <c r="G374" s="25"/>
      <c r="H374" s="31"/>
      <c r="I374" s="32"/>
      <c r="J374" s="26"/>
      <c r="K374" s="33"/>
      <c r="L374" s="30"/>
    </row>
    <row r="375" spans="1:12" ht="12.75" x14ac:dyDescent="0.2">
      <c r="A375" s="23"/>
      <c r="B375" s="32"/>
      <c r="C375" s="25"/>
      <c r="D375" s="26"/>
      <c r="E375" s="25"/>
      <c r="F375" s="25"/>
      <c r="G375" s="25"/>
      <c r="H375" s="31"/>
      <c r="I375" s="32"/>
      <c r="J375" s="26"/>
      <c r="K375" s="33"/>
      <c r="L375" s="30"/>
    </row>
    <row r="376" spans="1:12" ht="12.75" x14ac:dyDescent="0.2">
      <c r="A376" s="23"/>
      <c r="B376" s="32"/>
      <c r="C376" s="25"/>
      <c r="D376" s="26"/>
      <c r="E376" s="25"/>
      <c r="F376" s="25"/>
      <c r="G376" s="25"/>
      <c r="H376" s="31"/>
      <c r="I376" s="32"/>
      <c r="J376" s="26"/>
      <c r="K376" s="33"/>
      <c r="L376" s="30"/>
    </row>
    <row r="377" spans="1:12" ht="12.75" x14ac:dyDescent="0.2">
      <c r="A377" s="23"/>
      <c r="B377" s="32"/>
      <c r="C377" s="25"/>
      <c r="D377" s="26"/>
      <c r="E377" s="25"/>
      <c r="F377" s="25"/>
      <c r="G377" s="25"/>
      <c r="H377" s="31"/>
      <c r="I377" s="32"/>
      <c r="J377" s="26"/>
      <c r="K377" s="33"/>
      <c r="L377" s="30"/>
    </row>
    <row r="378" spans="1:12" ht="12.75" x14ac:dyDescent="0.2">
      <c r="A378" s="23"/>
      <c r="B378" s="32"/>
      <c r="C378" s="25"/>
      <c r="D378" s="26"/>
      <c r="E378" s="25"/>
      <c r="F378" s="25"/>
      <c r="G378" s="25"/>
      <c r="H378" s="31"/>
      <c r="I378" s="32"/>
      <c r="J378" s="26"/>
      <c r="K378" s="33"/>
      <c r="L378" s="30"/>
    </row>
    <row r="379" spans="1:12" ht="12.75" x14ac:dyDescent="0.2">
      <c r="A379" s="23"/>
      <c r="B379" s="32"/>
      <c r="C379" s="25"/>
      <c r="D379" s="26"/>
      <c r="E379" s="25"/>
      <c r="F379" s="25"/>
      <c r="G379" s="25"/>
      <c r="H379" s="31"/>
      <c r="I379" s="32"/>
      <c r="J379" s="26"/>
      <c r="K379" s="33"/>
      <c r="L379" s="30"/>
    </row>
    <row r="380" spans="1:12" ht="12.75" x14ac:dyDescent="0.2">
      <c r="A380" s="23"/>
      <c r="B380" s="32"/>
      <c r="C380" s="25"/>
      <c r="D380" s="26"/>
      <c r="E380" s="25"/>
      <c r="F380" s="25"/>
      <c r="G380" s="25"/>
      <c r="H380" s="31"/>
      <c r="I380" s="32"/>
      <c r="J380" s="26"/>
      <c r="K380" s="33"/>
      <c r="L380" s="30"/>
    </row>
    <row r="381" spans="1:12" ht="12.75" x14ac:dyDescent="0.2">
      <c r="A381" s="23"/>
      <c r="B381" s="32"/>
      <c r="C381" s="25"/>
      <c r="D381" s="26"/>
      <c r="E381" s="25"/>
      <c r="F381" s="25"/>
      <c r="G381" s="25"/>
      <c r="H381" s="31"/>
      <c r="I381" s="32"/>
      <c r="J381" s="26"/>
      <c r="K381" s="33"/>
      <c r="L381" s="30"/>
    </row>
    <row r="382" spans="1:12" ht="12.75" x14ac:dyDescent="0.2">
      <c r="A382" s="23"/>
      <c r="B382" s="32"/>
      <c r="C382" s="25"/>
      <c r="D382" s="26"/>
      <c r="E382" s="25"/>
      <c r="F382" s="25"/>
      <c r="G382" s="25"/>
      <c r="H382" s="31"/>
      <c r="I382" s="32"/>
      <c r="J382" s="26"/>
      <c r="K382" s="33"/>
      <c r="L382" s="30"/>
    </row>
    <row r="383" spans="1:12" ht="12.75" x14ac:dyDescent="0.2">
      <c r="A383" s="23"/>
      <c r="B383" s="32"/>
      <c r="C383" s="25"/>
      <c r="D383" s="26"/>
      <c r="E383" s="25"/>
      <c r="F383" s="25"/>
      <c r="G383" s="25"/>
      <c r="H383" s="31"/>
      <c r="I383" s="32"/>
      <c r="J383" s="26"/>
      <c r="K383" s="33"/>
      <c r="L383" s="30"/>
    </row>
    <row r="384" spans="1:12" ht="12.75" x14ac:dyDescent="0.2">
      <c r="A384" s="23"/>
      <c r="B384" s="32"/>
      <c r="C384" s="25"/>
      <c r="D384" s="26"/>
      <c r="E384" s="25"/>
      <c r="F384" s="25"/>
      <c r="G384" s="25"/>
      <c r="H384" s="31"/>
      <c r="I384" s="32"/>
      <c r="J384" s="26"/>
      <c r="K384" s="33"/>
      <c r="L384" s="30"/>
    </row>
    <row r="385" spans="1:12" ht="12.75" x14ac:dyDescent="0.2">
      <c r="A385" s="23"/>
      <c r="B385" s="32"/>
      <c r="C385" s="25"/>
      <c r="D385" s="26"/>
      <c r="E385" s="25"/>
      <c r="F385" s="25"/>
      <c r="G385" s="25"/>
      <c r="H385" s="31"/>
      <c r="I385" s="32"/>
      <c r="J385" s="26"/>
      <c r="K385" s="33"/>
      <c r="L385" s="30"/>
    </row>
    <row r="386" spans="1:12" ht="12.75" x14ac:dyDescent="0.2">
      <c r="A386" s="23"/>
      <c r="B386" s="32"/>
      <c r="C386" s="25"/>
      <c r="D386" s="26"/>
      <c r="E386" s="25"/>
      <c r="F386" s="25"/>
      <c r="G386" s="25"/>
      <c r="H386" s="31"/>
      <c r="I386" s="32"/>
      <c r="J386" s="26"/>
      <c r="K386" s="33"/>
      <c r="L386" s="30"/>
    </row>
    <row r="387" spans="1:12" ht="12.75" x14ac:dyDescent="0.2">
      <c r="A387" s="23"/>
      <c r="B387" s="32"/>
      <c r="C387" s="25"/>
      <c r="D387" s="26"/>
      <c r="E387" s="25"/>
      <c r="F387" s="25"/>
      <c r="G387" s="25"/>
      <c r="H387" s="31"/>
      <c r="I387" s="32"/>
      <c r="J387" s="26"/>
      <c r="K387" s="33"/>
      <c r="L387" s="30"/>
    </row>
    <row r="388" spans="1:12" ht="12.75" x14ac:dyDescent="0.2">
      <c r="A388" s="23"/>
      <c r="B388" s="32"/>
      <c r="C388" s="25"/>
      <c r="D388" s="26"/>
      <c r="E388" s="25"/>
      <c r="F388" s="25"/>
      <c r="G388" s="25"/>
      <c r="H388" s="31"/>
      <c r="I388" s="32"/>
      <c r="J388" s="26"/>
      <c r="K388" s="33"/>
      <c r="L388" s="30"/>
    </row>
    <row r="389" spans="1:12" ht="12.75" x14ac:dyDescent="0.2">
      <c r="A389" s="23"/>
      <c r="B389" s="32"/>
      <c r="C389" s="25"/>
      <c r="D389" s="26"/>
      <c r="E389" s="25"/>
      <c r="F389" s="25"/>
      <c r="G389" s="25"/>
      <c r="H389" s="31"/>
      <c r="I389" s="32"/>
      <c r="J389" s="26"/>
      <c r="K389" s="33"/>
      <c r="L389" s="30"/>
    </row>
    <row r="390" spans="1:12" ht="12.75" x14ac:dyDescent="0.2">
      <c r="A390" s="23"/>
      <c r="B390" s="32"/>
      <c r="C390" s="25"/>
      <c r="D390" s="26"/>
      <c r="E390" s="25"/>
      <c r="F390" s="25"/>
      <c r="G390" s="25"/>
      <c r="H390" s="31"/>
      <c r="I390" s="32"/>
      <c r="J390" s="26"/>
      <c r="K390" s="33"/>
      <c r="L390" s="30"/>
    </row>
    <row r="391" spans="1:12" ht="12.75" x14ac:dyDescent="0.2">
      <c r="A391" s="23"/>
      <c r="B391" s="32"/>
      <c r="C391" s="25"/>
      <c r="D391" s="26"/>
      <c r="E391" s="25"/>
      <c r="F391" s="25"/>
      <c r="G391" s="25"/>
      <c r="H391" s="31"/>
      <c r="I391" s="32"/>
      <c r="J391" s="26"/>
      <c r="K391" s="33"/>
      <c r="L391" s="30"/>
    </row>
    <row r="392" spans="1:12" ht="12.75" x14ac:dyDescent="0.2">
      <c r="A392" s="23"/>
      <c r="B392" s="32"/>
      <c r="C392" s="25"/>
      <c r="D392" s="26"/>
      <c r="E392" s="25"/>
      <c r="F392" s="25"/>
      <c r="G392" s="25"/>
      <c r="H392" s="31"/>
      <c r="I392" s="32"/>
      <c r="J392" s="26"/>
      <c r="K392" s="33"/>
      <c r="L392" s="30"/>
    </row>
    <row r="393" spans="1:12" ht="12.75" x14ac:dyDescent="0.2">
      <c r="A393" s="23"/>
      <c r="B393" s="32"/>
      <c r="C393" s="25"/>
      <c r="D393" s="26"/>
      <c r="E393" s="25"/>
      <c r="F393" s="25"/>
      <c r="G393" s="25"/>
      <c r="H393" s="31"/>
      <c r="I393" s="32"/>
      <c r="J393" s="26"/>
      <c r="K393" s="33"/>
      <c r="L393" s="30"/>
    </row>
    <row r="394" spans="1:12" ht="12.75" x14ac:dyDescent="0.2">
      <c r="A394" s="23"/>
      <c r="B394" s="32"/>
      <c r="C394" s="25"/>
      <c r="D394" s="26"/>
      <c r="E394" s="25"/>
      <c r="F394" s="25"/>
      <c r="G394" s="25"/>
      <c r="H394" s="31"/>
      <c r="I394" s="32"/>
      <c r="J394" s="26"/>
      <c r="K394" s="33"/>
      <c r="L394" s="30"/>
    </row>
    <row r="395" spans="1:12" ht="12.75" x14ac:dyDescent="0.2">
      <c r="A395" s="23"/>
      <c r="B395" s="32"/>
      <c r="C395" s="25"/>
      <c r="D395" s="26"/>
      <c r="E395" s="25"/>
      <c r="F395" s="25"/>
      <c r="G395" s="25"/>
      <c r="H395" s="31"/>
      <c r="I395" s="32"/>
      <c r="J395" s="26"/>
      <c r="K395" s="33"/>
      <c r="L395" s="30"/>
    </row>
    <row r="396" spans="1:12" ht="12.75" x14ac:dyDescent="0.2">
      <c r="A396" s="23"/>
      <c r="B396" s="32"/>
      <c r="C396" s="25"/>
      <c r="D396" s="26"/>
      <c r="E396" s="25"/>
      <c r="F396" s="25"/>
      <c r="G396" s="25"/>
      <c r="H396" s="31"/>
      <c r="I396" s="32"/>
      <c r="J396" s="26"/>
      <c r="K396" s="33"/>
      <c r="L396" s="30"/>
    </row>
    <row r="397" spans="1:12" ht="12.75" x14ac:dyDescent="0.2">
      <c r="A397" s="23"/>
      <c r="B397" s="32"/>
      <c r="C397" s="25"/>
      <c r="D397" s="26"/>
      <c r="E397" s="25"/>
      <c r="F397" s="25"/>
      <c r="G397" s="25"/>
      <c r="H397" s="31"/>
      <c r="I397" s="32"/>
      <c r="J397" s="26"/>
      <c r="K397" s="33"/>
      <c r="L397" s="30"/>
    </row>
    <row r="398" spans="1:12" ht="12.75" x14ac:dyDescent="0.2">
      <c r="A398" s="23"/>
      <c r="B398" s="32"/>
      <c r="C398" s="25"/>
      <c r="D398" s="26"/>
      <c r="E398" s="25"/>
      <c r="F398" s="25"/>
      <c r="G398" s="25"/>
      <c r="H398" s="31"/>
      <c r="I398" s="32"/>
      <c r="J398" s="26"/>
      <c r="K398" s="33"/>
      <c r="L398" s="30"/>
    </row>
    <row r="399" spans="1:12" ht="12.75" x14ac:dyDescent="0.2">
      <c r="A399" s="23"/>
      <c r="B399" s="32"/>
      <c r="C399" s="25"/>
      <c r="D399" s="26"/>
      <c r="E399" s="25"/>
      <c r="F399" s="25"/>
      <c r="G399" s="25"/>
      <c r="H399" s="31"/>
      <c r="I399" s="32"/>
      <c r="J399" s="26"/>
      <c r="K399" s="33"/>
      <c r="L399" s="30"/>
    </row>
    <row r="400" spans="1:12" ht="12.75" x14ac:dyDescent="0.2">
      <c r="A400" s="23"/>
      <c r="B400" s="32"/>
      <c r="C400" s="25"/>
      <c r="D400" s="26"/>
      <c r="E400" s="25"/>
      <c r="F400" s="25"/>
      <c r="G400" s="25"/>
      <c r="H400" s="31"/>
      <c r="I400" s="32"/>
      <c r="J400" s="26"/>
      <c r="K400" s="33"/>
      <c r="L400" s="30"/>
    </row>
    <row r="401" spans="1:12" ht="12.75" x14ac:dyDescent="0.2">
      <c r="A401" s="23"/>
      <c r="B401" s="32"/>
      <c r="C401" s="25"/>
      <c r="D401" s="26"/>
      <c r="E401" s="25"/>
      <c r="F401" s="25"/>
      <c r="G401" s="25"/>
      <c r="H401" s="31"/>
      <c r="I401" s="32"/>
      <c r="J401" s="26"/>
      <c r="K401" s="33"/>
      <c r="L401" s="30"/>
    </row>
    <row r="402" spans="1:12" ht="12.75" x14ac:dyDescent="0.2">
      <c r="A402" s="23"/>
      <c r="B402" s="32"/>
      <c r="C402" s="25"/>
      <c r="D402" s="26"/>
      <c r="E402" s="25"/>
      <c r="F402" s="25"/>
      <c r="G402" s="25"/>
      <c r="H402" s="31"/>
      <c r="I402" s="32"/>
      <c r="J402" s="26"/>
      <c r="K402" s="33"/>
      <c r="L402" s="30"/>
    </row>
    <row r="403" spans="1:12" ht="12.75" x14ac:dyDescent="0.2">
      <c r="A403" s="23"/>
      <c r="B403" s="32"/>
      <c r="C403" s="25"/>
      <c r="D403" s="26"/>
      <c r="E403" s="25"/>
      <c r="F403" s="25"/>
      <c r="G403" s="25"/>
      <c r="H403" s="31"/>
      <c r="I403" s="32"/>
      <c r="J403" s="26"/>
      <c r="K403" s="33"/>
      <c r="L403" s="30"/>
    </row>
    <row r="404" spans="1:12" ht="12.75" x14ac:dyDescent="0.2">
      <c r="A404" s="23"/>
      <c r="B404" s="32"/>
      <c r="C404" s="25"/>
      <c r="D404" s="26"/>
      <c r="E404" s="25"/>
      <c r="F404" s="25"/>
      <c r="G404" s="25"/>
      <c r="H404" s="31"/>
      <c r="I404" s="32"/>
      <c r="J404" s="26"/>
      <c r="K404" s="33"/>
      <c r="L404" s="30"/>
    </row>
    <row r="405" spans="1:12" ht="12.75" x14ac:dyDescent="0.2">
      <c r="A405" s="23"/>
      <c r="B405" s="32"/>
      <c r="C405" s="25"/>
      <c r="D405" s="26"/>
      <c r="E405" s="25"/>
      <c r="F405" s="25"/>
      <c r="G405" s="25"/>
      <c r="H405" s="31"/>
      <c r="I405" s="32"/>
      <c r="J405" s="26"/>
      <c r="K405" s="33"/>
      <c r="L405" s="30"/>
    </row>
    <row r="406" spans="1:12" ht="12.75" x14ac:dyDescent="0.2">
      <c r="A406" s="23"/>
      <c r="B406" s="32"/>
      <c r="C406" s="25"/>
      <c r="D406" s="26"/>
      <c r="E406" s="25"/>
      <c r="F406" s="25"/>
      <c r="G406" s="25"/>
      <c r="H406" s="31"/>
      <c r="I406" s="32"/>
      <c r="J406" s="26"/>
      <c r="K406" s="33"/>
      <c r="L406" s="30"/>
    </row>
    <row r="407" spans="1:12" ht="12.75" x14ac:dyDescent="0.2">
      <c r="A407" s="23"/>
      <c r="B407" s="32"/>
      <c r="C407" s="25"/>
      <c r="D407" s="26"/>
      <c r="E407" s="25"/>
      <c r="F407" s="25"/>
      <c r="G407" s="25"/>
      <c r="H407" s="31"/>
      <c r="I407" s="32"/>
      <c r="J407" s="26"/>
      <c r="K407" s="33"/>
      <c r="L407" s="30"/>
    </row>
    <row r="408" spans="1:12" ht="12.75" x14ac:dyDescent="0.2">
      <c r="A408" s="23"/>
      <c r="B408" s="32"/>
      <c r="C408" s="25"/>
      <c r="D408" s="26"/>
      <c r="E408" s="25"/>
      <c r="F408" s="25"/>
      <c r="G408" s="25"/>
      <c r="H408" s="31"/>
      <c r="I408" s="32"/>
      <c r="J408" s="26"/>
      <c r="K408" s="33"/>
      <c r="L408" s="30"/>
    </row>
    <row r="409" spans="1:12" ht="12.75" x14ac:dyDescent="0.2">
      <c r="A409" s="23"/>
      <c r="B409" s="32"/>
      <c r="C409" s="25"/>
      <c r="D409" s="26"/>
      <c r="E409" s="25"/>
      <c r="F409" s="25"/>
      <c r="G409" s="25"/>
      <c r="H409" s="31"/>
      <c r="I409" s="32"/>
      <c r="J409" s="26"/>
      <c r="K409" s="33"/>
      <c r="L409" s="30"/>
    </row>
    <row r="410" spans="1:12" ht="12.75" x14ac:dyDescent="0.2">
      <c r="A410" s="23"/>
      <c r="B410" s="32"/>
      <c r="C410" s="25"/>
      <c r="D410" s="26"/>
      <c r="E410" s="25"/>
      <c r="F410" s="25"/>
      <c r="G410" s="25"/>
      <c r="H410" s="31"/>
      <c r="I410" s="32"/>
      <c r="J410" s="26"/>
      <c r="K410" s="33"/>
      <c r="L410" s="30"/>
    </row>
    <row r="411" spans="1:12" ht="12.75" x14ac:dyDescent="0.2">
      <c r="A411" s="23"/>
      <c r="B411" s="32"/>
      <c r="C411" s="25"/>
      <c r="D411" s="26"/>
      <c r="E411" s="25"/>
      <c r="F411" s="25"/>
      <c r="G411" s="25"/>
      <c r="H411" s="31"/>
      <c r="I411" s="32"/>
      <c r="J411" s="26"/>
      <c r="K411" s="33"/>
      <c r="L411" s="30"/>
    </row>
    <row r="412" spans="1:12" ht="12.75" x14ac:dyDescent="0.2">
      <c r="A412" s="23"/>
      <c r="B412" s="32"/>
      <c r="C412" s="25"/>
      <c r="D412" s="26"/>
      <c r="E412" s="25"/>
      <c r="F412" s="25"/>
      <c r="G412" s="25"/>
      <c r="H412" s="31"/>
      <c r="I412" s="32"/>
      <c r="J412" s="26"/>
      <c r="K412" s="33"/>
      <c r="L412" s="30"/>
    </row>
    <row r="413" spans="1:12" ht="12.75" x14ac:dyDescent="0.2">
      <c r="A413" s="23"/>
      <c r="B413" s="32"/>
      <c r="C413" s="25"/>
      <c r="D413" s="26"/>
      <c r="E413" s="25"/>
      <c r="F413" s="25"/>
      <c r="G413" s="25"/>
      <c r="H413" s="31"/>
      <c r="I413" s="32"/>
      <c r="J413" s="26"/>
      <c r="K413" s="33"/>
      <c r="L413" s="30"/>
    </row>
    <row r="414" spans="1:12" ht="12.75" x14ac:dyDescent="0.2">
      <c r="A414" s="23"/>
      <c r="B414" s="32"/>
      <c r="C414" s="25"/>
      <c r="D414" s="26"/>
      <c r="E414" s="25"/>
      <c r="F414" s="25"/>
      <c r="G414" s="25"/>
      <c r="H414" s="31"/>
      <c r="I414" s="32"/>
      <c r="J414" s="26"/>
      <c r="K414" s="33"/>
      <c r="L414" s="30"/>
    </row>
    <row r="415" spans="1:12" ht="12.75" x14ac:dyDescent="0.2">
      <c r="A415" s="23"/>
      <c r="B415" s="32"/>
      <c r="C415" s="25"/>
      <c r="D415" s="26"/>
      <c r="E415" s="25"/>
      <c r="F415" s="25"/>
      <c r="G415" s="25"/>
      <c r="H415" s="31"/>
      <c r="I415" s="32"/>
      <c r="J415" s="26"/>
      <c r="K415" s="33"/>
      <c r="L415" s="30"/>
    </row>
    <row r="416" spans="1:12" ht="12.75" x14ac:dyDescent="0.2">
      <c r="A416" s="23"/>
      <c r="B416" s="32"/>
      <c r="C416" s="25"/>
      <c r="D416" s="26"/>
      <c r="E416" s="25"/>
      <c r="F416" s="25"/>
      <c r="G416" s="25"/>
      <c r="H416" s="31"/>
      <c r="I416" s="32"/>
      <c r="J416" s="26"/>
      <c r="K416" s="33"/>
      <c r="L416" s="30"/>
    </row>
    <row r="417" spans="1:12" ht="12.75" x14ac:dyDescent="0.2">
      <c r="A417" s="23"/>
      <c r="B417" s="32"/>
      <c r="C417" s="25"/>
      <c r="D417" s="26"/>
      <c r="E417" s="25"/>
      <c r="F417" s="25"/>
      <c r="G417" s="25"/>
      <c r="H417" s="31"/>
      <c r="I417" s="32"/>
      <c r="J417" s="26"/>
      <c r="K417" s="33"/>
      <c r="L417" s="30"/>
    </row>
    <row r="418" spans="1:12" ht="12.75" x14ac:dyDescent="0.2">
      <c r="A418" s="23"/>
      <c r="B418" s="32"/>
      <c r="C418" s="25"/>
      <c r="D418" s="26"/>
      <c r="E418" s="25"/>
      <c r="F418" s="25"/>
      <c r="G418" s="25"/>
      <c r="H418" s="31"/>
      <c r="I418" s="32"/>
      <c r="J418" s="26"/>
      <c r="K418" s="33"/>
      <c r="L418" s="30"/>
    </row>
    <row r="419" spans="1:12" ht="12.75" x14ac:dyDescent="0.2">
      <c r="A419" s="23"/>
      <c r="B419" s="32"/>
      <c r="C419" s="25"/>
      <c r="D419" s="26"/>
      <c r="E419" s="25"/>
      <c r="F419" s="25"/>
      <c r="G419" s="25"/>
      <c r="H419" s="31"/>
      <c r="I419" s="32"/>
      <c r="J419" s="26"/>
      <c r="K419" s="33"/>
      <c r="L419" s="30"/>
    </row>
    <row r="420" spans="1:12" ht="12.75" x14ac:dyDescent="0.2">
      <c r="A420" s="23"/>
      <c r="B420" s="32"/>
      <c r="C420" s="25"/>
      <c r="D420" s="26"/>
      <c r="E420" s="25"/>
      <c r="F420" s="25"/>
      <c r="G420" s="25"/>
      <c r="H420" s="31"/>
      <c r="I420" s="32"/>
      <c r="J420" s="26"/>
      <c r="K420" s="33"/>
      <c r="L420" s="30"/>
    </row>
    <row r="421" spans="1:12" ht="12.75" x14ac:dyDescent="0.2">
      <c r="A421" s="23"/>
      <c r="B421" s="32"/>
      <c r="C421" s="25"/>
      <c r="D421" s="26"/>
      <c r="E421" s="25"/>
      <c r="F421" s="25"/>
      <c r="G421" s="25"/>
      <c r="H421" s="31"/>
      <c r="I421" s="32"/>
      <c r="J421" s="26"/>
      <c r="K421" s="33"/>
      <c r="L421" s="30"/>
    </row>
    <row r="422" spans="1:12" ht="12.75" x14ac:dyDescent="0.2">
      <c r="A422" s="23"/>
      <c r="B422" s="32"/>
      <c r="C422" s="25"/>
      <c r="D422" s="26"/>
      <c r="E422" s="25"/>
      <c r="F422" s="25"/>
      <c r="G422" s="25"/>
      <c r="H422" s="31"/>
      <c r="I422" s="32"/>
      <c r="J422" s="26"/>
      <c r="K422" s="33"/>
      <c r="L422" s="30"/>
    </row>
    <row r="423" spans="1:12" ht="12.75" x14ac:dyDescent="0.2">
      <c r="A423" s="23"/>
      <c r="B423" s="32"/>
      <c r="C423" s="25"/>
      <c r="D423" s="26"/>
      <c r="E423" s="25"/>
      <c r="F423" s="25"/>
      <c r="G423" s="25"/>
      <c r="H423" s="31"/>
      <c r="I423" s="32"/>
      <c r="J423" s="26"/>
      <c r="K423" s="33"/>
      <c r="L423" s="30"/>
    </row>
    <row r="424" spans="1:12" ht="12.75" x14ac:dyDescent="0.2">
      <c r="A424" s="23"/>
      <c r="B424" s="32"/>
      <c r="C424" s="25"/>
      <c r="D424" s="26"/>
      <c r="E424" s="25"/>
      <c r="F424" s="25"/>
      <c r="G424" s="25"/>
      <c r="H424" s="31"/>
      <c r="I424" s="32"/>
      <c r="J424" s="26"/>
      <c r="K424" s="33"/>
      <c r="L424" s="30"/>
    </row>
    <row r="425" spans="1:12" ht="12.75" x14ac:dyDescent="0.2">
      <c r="A425" s="23"/>
      <c r="B425" s="32"/>
      <c r="C425" s="25"/>
      <c r="D425" s="26"/>
      <c r="E425" s="25"/>
      <c r="F425" s="25"/>
      <c r="G425" s="25"/>
      <c r="H425" s="31"/>
      <c r="I425" s="32"/>
      <c r="J425" s="26"/>
      <c r="K425" s="33"/>
      <c r="L425" s="30"/>
    </row>
    <row r="426" spans="1:12" ht="12.75" x14ac:dyDescent="0.2">
      <c r="A426" s="23"/>
      <c r="B426" s="32"/>
      <c r="C426" s="25"/>
      <c r="D426" s="26"/>
      <c r="E426" s="25"/>
      <c r="F426" s="25"/>
      <c r="G426" s="25"/>
      <c r="H426" s="31"/>
      <c r="I426" s="32"/>
      <c r="J426" s="26"/>
      <c r="K426" s="33"/>
      <c r="L426" s="30"/>
    </row>
    <row r="427" spans="1:12" ht="12.75" x14ac:dyDescent="0.2">
      <c r="A427" s="23"/>
      <c r="B427" s="32"/>
      <c r="C427" s="25"/>
      <c r="D427" s="26"/>
      <c r="E427" s="25"/>
      <c r="F427" s="25"/>
      <c r="G427" s="25"/>
      <c r="H427" s="31"/>
      <c r="I427" s="32"/>
      <c r="J427" s="26"/>
      <c r="K427" s="33"/>
      <c r="L427" s="30"/>
    </row>
    <row r="428" spans="1:12" ht="12.75" x14ac:dyDescent="0.2">
      <c r="A428" s="23"/>
      <c r="B428" s="32"/>
      <c r="C428" s="25"/>
      <c r="D428" s="26"/>
      <c r="E428" s="25"/>
      <c r="F428" s="25"/>
      <c r="G428" s="25"/>
      <c r="H428" s="31"/>
      <c r="I428" s="32"/>
      <c r="J428" s="26"/>
      <c r="K428" s="33"/>
      <c r="L428" s="30"/>
    </row>
    <row r="429" spans="1:12" ht="12.75" x14ac:dyDescent="0.2">
      <c r="A429" s="23"/>
      <c r="B429" s="32"/>
      <c r="C429" s="25"/>
      <c r="D429" s="26"/>
      <c r="E429" s="25"/>
      <c r="F429" s="25"/>
      <c r="G429" s="25"/>
      <c r="H429" s="31"/>
      <c r="I429" s="32"/>
      <c r="J429" s="26"/>
      <c r="K429" s="33"/>
      <c r="L429" s="30"/>
    </row>
    <row r="430" spans="1:12" ht="12.75" x14ac:dyDescent="0.2">
      <c r="A430" s="23"/>
      <c r="B430" s="32"/>
      <c r="C430" s="25"/>
      <c r="D430" s="26"/>
      <c r="E430" s="25"/>
      <c r="F430" s="25"/>
      <c r="G430" s="25"/>
      <c r="H430" s="31"/>
      <c r="I430" s="32"/>
      <c r="J430" s="26"/>
      <c r="K430" s="33"/>
      <c r="L430" s="30"/>
    </row>
    <row r="431" spans="1:12" ht="12.75" x14ac:dyDescent="0.2">
      <c r="A431" s="23"/>
      <c r="B431" s="32"/>
      <c r="C431" s="25"/>
      <c r="D431" s="26"/>
      <c r="E431" s="25"/>
      <c r="F431" s="25"/>
      <c r="G431" s="25"/>
      <c r="H431" s="31"/>
      <c r="I431" s="32"/>
      <c r="J431" s="26"/>
      <c r="K431" s="33"/>
      <c r="L431" s="30"/>
    </row>
    <row r="432" spans="1:12" ht="12.75" x14ac:dyDescent="0.2">
      <c r="A432" s="23"/>
      <c r="B432" s="32"/>
      <c r="C432" s="25"/>
      <c r="D432" s="26"/>
      <c r="E432" s="25"/>
      <c r="F432" s="25"/>
      <c r="G432" s="25"/>
      <c r="H432" s="31"/>
      <c r="I432" s="32"/>
      <c r="J432" s="26"/>
      <c r="K432" s="33"/>
      <c r="L432" s="30"/>
    </row>
    <row r="433" spans="1:12" ht="12.75" x14ac:dyDescent="0.2">
      <c r="A433" s="23"/>
      <c r="B433" s="32"/>
      <c r="C433" s="25"/>
      <c r="D433" s="26"/>
      <c r="E433" s="25"/>
      <c r="F433" s="25"/>
      <c r="G433" s="25"/>
      <c r="H433" s="31"/>
      <c r="I433" s="32"/>
      <c r="J433" s="26"/>
      <c r="K433" s="33"/>
      <c r="L433" s="30"/>
    </row>
    <row r="434" spans="1:12" ht="12.75" x14ac:dyDescent="0.2">
      <c r="A434" s="23"/>
      <c r="B434" s="32"/>
      <c r="C434" s="25"/>
      <c r="D434" s="26"/>
      <c r="E434" s="25"/>
      <c r="F434" s="25"/>
      <c r="G434" s="25"/>
      <c r="H434" s="31"/>
      <c r="I434" s="32"/>
      <c r="J434" s="26"/>
      <c r="K434" s="33"/>
      <c r="L434" s="30"/>
    </row>
    <row r="435" spans="1:12" ht="12.75" x14ac:dyDescent="0.2">
      <c r="A435" s="23"/>
      <c r="B435" s="32"/>
      <c r="C435" s="25"/>
      <c r="D435" s="26"/>
      <c r="E435" s="25"/>
      <c r="F435" s="25"/>
      <c r="G435" s="25"/>
      <c r="H435" s="31"/>
      <c r="I435" s="32"/>
      <c r="J435" s="26"/>
      <c r="K435" s="33"/>
      <c r="L435" s="30"/>
    </row>
    <row r="436" spans="1:12" ht="12.75" x14ac:dyDescent="0.2">
      <c r="A436" s="23"/>
      <c r="B436" s="32"/>
      <c r="C436" s="25"/>
      <c r="D436" s="26"/>
      <c r="E436" s="25"/>
      <c r="F436" s="25"/>
      <c r="G436" s="25"/>
      <c r="H436" s="31"/>
      <c r="I436" s="32"/>
      <c r="J436" s="26"/>
      <c r="K436" s="33"/>
      <c r="L436" s="30"/>
    </row>
    <row r="437" spans="1:12" ht="12.75" x14ac:dyDescent="0.2">
      <c r="A437" s="23"/>
      <c r="B437" s="32"/>
      <c r="C437" s="25"/>
      <c r="D437" s="26"/>
      <c r="E437" s="25"/>
      <c r="F437" s="25"/>
      <c r="G437" s="25"/>
      <c r="H437" s="31"/>
      <c r="I437" s="32"/>
      <c r="J437" s="26"/>
      <c r="K437" s="33"/>
      <c r="L437" s="30"/>
    </row>
    <row r="438" spans="1:12" ht="12.75" x14ac:dyDescent="0.2">
      <c r="A438" s="23"/>
      <c r="B438" s="32"/>
      <c r="C438" s="25"/>
      <c r="D438" s="26"/>
      <c r="E438" s="25"/>
      <c r="F438" s="25"/>
      <c r="G438" s="25"/>
      <c r="H438" s="31"/>
      <c r="I438" s="32"/>
      <c r="J438" s="26"/>
      <c r="K438" s="33"/>
      <c r="L438" s="30"/>
    </row>
    <row r="439" spans="1:12" ht="12.75" x14ac:dyDescent="0.2">
      <c r="A439" s="23"/>
      <c r="B439" s="32"/>
      <c r="C439" s="25"/>
      <c r="D439" s="26"/>
      <c r="E439" s="25"/>
      <c r="F439" s="25"/>
      <c r="G439" s="25"/>
      <c r="H439" s="31"/>
      <c r="I439" s="32"/>
      <c r="J439" s="26"/>
      <c r="K439" s="33"/>
      <c r="L439" s="30"/>
    </row>
    <row r="440" spans="1:12" ht="12.75" x14ac:dyDescent="0.2">
      <c r="A440" s="23"/>
      <c r="B440" s="32"/>
      <c r="C440" s="25"/>
      <c r="D440" s="26"/>
      <c r="E440" s="25"/>
      <c r="F440" s="25"/>
      <c r="G440" s="25"/>
      <c r="H440" s="31"/>
      <c r="I440" s="32"/>
      <c r="J440" s="26"/>
      <c r="K440" s="33"/>
      <c r="L440" s="30"/>
    </row>
    <row r="441" spans="1:12" ht="12.75" x14ac:dyDescent="0.2">
      <c r="A441" s="23"/>
      <c r="B441" s="32"/>
      <c r="C441" s="25"/>
      <c r="D441" s="26"/>
      <c r="E441" s="25"/>
      <c r="F441" s="25"/>
      <c r="G441" s="25"/>
      <c r="H441" s="31"/>
      <c r="I441" s="32"/>
      <c r="J441" s="26"/>
      <c r="K441" s="33"/>
      <c r="L441" s="30"/>
    </row>
    <row r="442" spans="1:12" ht="12.75" x14ac:dyDescent="0.2">
      <c r="A442" s="23"/>
      <c r="B442" s="32"/>
      <c r="C442" s="25"/>
      <c r="D442" s="26"/>
      <c r="E442" s="25"/>
      <c r="F442" s="25"/>
      <c r="G442" s="25"/>
      <c r="H442" s="31"/>
      <c r="I442" s="32"/>
      <c r="J442" s="26"/>
      <c r="K442" s="33"/>
      <c r="L442" s="30"/>
    </row>
    <row r="443" spans="1:12" ht="12.75" x14ac:dyDescent="0.2">
      <c r="A443" s="23"/>
      <c r="B443" s="32"/>
      <c r="C443" s="25"/>
      <c r="D443" s="26"/>
      <c r="E443" s="25"/>
      <c r="F443" s="25"/>
      <c r="G443" s="25"/>
      <c r="H443" s="31"/>
      <c r="I443" s="32"/>
      <c r="J443" s="26"/>
      <c r="K443" s="33"/>
      <c r="L443" s="30"/>
    </row>
    <row r="444" spans="1:12" ht="12.75" x14ac:dyDescent="0.2">
      <c r="A444" s="23"/>
      <c r="B444" s="32"/>
      <c r="C444" s="25"/>
      <c r="D444" s="26"/>
      <c r="E444" s="25"/>
      <c r="F444" s="25"/>
      <c r="G444" s="25"/>
      <c r="H444" s="31"/>
      <c r="I444" s="32"/>
      <c r="J444" s="26"/>
      <c r="K444" s="33"/>
      <c r="L444" s="30"/>
    </row>
    <row r="445" spans="1:12" ht="12.75" x14ac:dyDescent="0.2">
      <c r="A445" s="23"/>
      <c r="B445" s="32"/>
      <c r="C445" s="25"/>
      <c r="D445" s="26"/>
      <c r="E445" s="25"/>
      <c r="F445" s="25"/>
      <c r="G445" s="25"/>
      <c r="H445" s="31"/>
      <c r="I445" s="32"/>
      <c r="J445" s="26"/>
      <c r="K445" s="33"/>
      <c r="L445" s="30"/>
    </row>
    <row r="446" spans="1:12" ht="12.75" x14ac:dyDescent="0.2">
      <c r="A446" s="23"/>
      <c r="B446" s="32"/>
      <c r="C446" s="25"/>
      <c r="D446" s="26"/>
      <c r="E446" s="25"/>
      <c r="F446" s="25"/>
      <c r="G446" s="25"/>
      <c r="H446" s="31"/>
      <c r="I446" s="32"/>
      <c r="J446" s="26"/>
      <c r="K446" s="33"/>
      <c r="L446" s="30"/>
    </row>
    <row r="447" spans="1:12" ht="12.75" x14ac:dyDescent="0.2">
      <c r="A447" s="23"/>
      <c r="B447" s="32"/>
      <c r="C447" s="25"/>
      <c r="D447" s="26"/>
      <c r="E447" s="25"/>
      <c r="F447" s="25"/>
      <c r="G447" s="25"/>
      <c r="H447" s="31"/>
      <c r="I447" s="32"/>
      <c r="J447" s="26"/>
      <c r="K447" s="33"/>
      <c r="L447" s="30"/>
    </row>
    <row r="448" spans="1:12" ht="12.75" x14ac:dyDescent="0.2">
      <c r="A448" s="23"/>
      <c r="B448" s="32"/>
      <c r="C448" s="25"/>
      <c r="D448" s="26"/>
      <c r="E448" s="25"/>
      <c r="F448" s="25"/>
      <c r="G448" s="25"/>
      <c r="H448" s="31"/>
      <c r="I448" s="32"/>
      <c r="J448" s="26"/>
      <c r="K448" s="33"/>
      <c r="L448" s="30"/>
    </row>
    <row r="449" spans="1:12" ht="12.75" x14ac:dyDescent="0.2">
      <c r="A449" s="23"/>
      <c r="B449" s="32"/>
      <c r="C449" s="25"/>
      <c r="D449" s="26"/>
      <c r="E449" s="25"/>
      <c r="F449" s="25"/>
      <c r="G449" s="25"/>
      <c r="H449" s="31"/>
      <c r="I449" s="32"/>
      <c r="J449" s="26"/>
      <c r="K449" s="33"/>
      <c r="L449" s="30"/>
    </row>
    <row r="450" spans="1:12" ht="12.75" x14ac:dyDescent="0.2">
      <c r="A450" s="23"/>
      <c r="B450" s="32"/>
      <c r="C450" s="25"/>
      <c r="D450" s="26"/>
      <c r="E450" s="25"/>
      <c r="F450" s="25"/>
      <c r="G450" s="25"/>
      <c r="H450" s="31"/>
      <c r="I450" s="32"/>
      <c r="J450" s="26"/>
      <c r="K450" s="33"/>
      <c r="L450" s="30"/>
    </row>
    <row r="451" spans="1:12" ht="12.75" x14ac:dyDescent="0.2">
      <c r="A451" s="23"/>
      <c r="B451" s="32"/>
      <c r="C451" s="25"/>
      <c r="D451" s="26"/>
      <c r="E451" s="25"/>
      <c r="F451" s="25"/>
      <c r="G451" s="25"/>
      <c r="H451" s="31"/>
      <c r="I451" s="32"/>
      <c r="J451" s="26"/>
      <c r="K451" s="33"/>
      <c r="L451" s="30"/>
    </row>
    <row r="452" spans="1:12" ht="12.75" x14ac:dyDescent="0.2">
      <c r="A452" s="23"/>
      <c r="B452" s="32"/>
      <c r="C452" s="25"/>
      <c r="D452" s="26"/>
      <c r="E452" s="25"/>
      <c r="F452" s="25"/>
      <c r="G452" s="25"/>
      <c r="H452" s="31"/>
      <c r="I452" s="32"/>
      <c r="J452" s="26"/>
      <c r="K452" s="33"/>
      <c r="L452" s="30"/>
    </row>
    <row r="453" spans="1:12" ht="12.75" x14ac:dyDescent="0.2">
      <c r="A453" s="23"/>
      <c r="B453" s="32"/>
      <c r="C453" s="25"/>
      <c r="D453" s="26"/>
      <c r="E453" s="25"/>
      <c r="F453" s="25"/>
      <c r="G453" s="25"/>
      <c r="H453" s="31"/>
      <c r="I453" s="32"/>
      <c r="J453" s="26"/>
      <c r="K453" s="33"/>
      <c r="L453" s="30"/>
    </row>
    <row r="454" spans="1:12" ht="12.75" x14ac:dyDescent="0.2">
      <c r="A454" s="23"/>
      <c r="B454" s="32"/>
      <c r="C454" s="25"/>
      <c r="D454" s="26"/>
      <c r="E454" s="25"/>
      <c r="F454" s="25"/>
      <c r="G454" s="25"/>
      <c r="H454" s="31"/>
      <c r="I454" s="32"/>
      <c r="J454" s="26"/>
      <c r="K454" s="33"/>
      <c r="L454" s="30"/>
    </row>
    <row r="455" spans="1:12" ht="12.75" x14ac:dyDescent="0.2">
      <c r="A455" s="23"/>
      <c r="B455" s="32"/>
      <c r="C455" s="25"/>
      <c r="D455" s="26"/>
      <c r="E455" s="25"/>
      <c r="F455" s="25"/>
      <c r="G455" s="25"/>
      <c r="H455" s="31"/>
      <c r="I455" s="32"/>
      <c r="J455" s="26"/>
      <c r="K455" s="33"/>
      <c r="L455" s="30"/>
    </row>
    <row r="456" spans="1:12" ht="12.75" x14ac:dyDescent="0.2">
      <c r="A456" s="23"/>
      <c r="B456" s="32"/>
      <c r="C456" s="25"/>
      <c r="D456" s="26"/>
      <c r="E456" s="25"/>
      <c r="F456" s="25"/>
      <c r="G456" s="25"/>
      <c r="H456" s="31"/>
      <c r="I456" s="32"/>
      <c r="J456" s="26"/>
      <c r="K456" s="33"/>
      <c r="L456" s="30"/>
    </row>
    <row r="457" spans="1:12" ht="12.75" x14ac:dyDescent="0.2">
      <c r="A457" s="23"/>
      <c r="B457" s="32"/>
      <c r="C457" s="25"/>
      <c r="D457" s="26"/>
      <c r="E457" s="25"/>
      <c r="F457" s="25"/>
      <c r="G457" s="25"/>
      <c r="H457" s="31"/>
      <c r="I457" s="32"/>
      <c r="J457" s="26"/>
      <c r="K457" s="33"/>
      <c r="L457" s="30"/>
    </row>
    <row r="458" spans="1:12" ht="12.75" x14ac:dyDescent="0.2">
      <c r="A458" s="23"/>
      <c r="B458" s="32"/>
      <c r="C458" s="25"/>
      <c r="D458" s="26"/>
      <c r="E458" s="25"/>
      <c r="F458" s="25"/>
      <c r="G458" s="25"/>
      <c r="H458" s="31"/>
      <c r="I458" s="32"/>
      <c r="J458" s="26"/>
      <c r="K458" s="33"/>
      <c r="L458" s="30"/>
    </row>
    <row r="459" spans="1:12" ht="12.75" x14ac:dyDescent="0.2">
      <c r="A459" s="23"/>
      <c r="B459" s="32"/>
      <c r="C459" s="25"/>
      <c r="D459" s="26"/>
      <c r="E459" s="25"/>
      <c r="F459" s="25"/>
      <c r="G459" s="25"/>
      <c r="H459" s="31"/>
      <c r="I459" s="32"/>
      <c r="J459" s="26"/>
      <c r="K459" s="33"/>
      <c r="L459" s="30"/>
    </row>
    <row r="460" spans="1:12" ht="12.75" x14ac:dyDescent="0.2">
      <c r="A460" s="23"/>
      <c r="B460" s="32"/>
      <c r="C460" s="25"/>
      <c r="D460" s="26"/>
      <c r="E460" s="25"/>
      <c r="F460" s="25"/>
      <c r="G460" s="25"/>
      <c r="H460" s="31"/>
      <c r="I460" s="32"/>
      <c r="J460" s="26"/>
      <c r="K460" s="33"/>
      <c r="L460" s="30"/>
    </row>
    <row r="461" spans="1:12" ht="12.75" x14ac:dyDescent="0.2">
      <c r="A461" s="23"/>
      <c r="B461" s="32"/>
      <c r="C461" s="25"/>
      <c r="D461" s="26"/>
      <c r="E461" s="25"/>
      <c r="F461" s="25"/>
      <c r="G461" s="25"/>
      <c r="H461" s="31"/>
      <c r="I461" s="32"/>
      <c r="J461" s="26"/>
      <c r="K461" s="33"/>
      <c r="L461" s="30"/>
    </row>
    <row r="462" spans="1:12" ht="12.75" x14ac:dyDescent="0.2">
      <c r="A462" s="23"/>
      <c r="B462" s="32"/>
      <c r="C462" s="25"/>
      <c r="D462" s="26"/>
      <c r="E462" s="25"/>
      <c r="F462" s="25"/>
      <c r="G462" s="25"/>
      <c r="H462" s="31"/>
      <c r="I462" s="32"/>
      <c r="J462" s="26"/>
      <c r="K462" s="33"/>
      <c r="L462" s="30"/>
    </row>
    <row r="463" spans="1:12" ht="12.75" x14ac:dyDescent="0.2">
      <c r="A463" s="23"/>
      <c r="B463" s="32"/>
      <c r="C463" s="25"/>
      <c r="D463" s="26"/>
      <c r="E463" s="25"/>
      <c r="F463" s="25"/>
      <c r="G463" s="25"/>
      <c r="H463" s="31"/>
      <c r="I463" s="32"/>
      <c r="J463" s="26"/>
      <c r="K463" s="33"/>
      <c r="L463" s="30"/>
    </row>
    <row r="464" spans="1:12" ht="12.75" x14ac:dyDescent="0.2">
      <c r="A464" s="23"/>
      <c r="B464" s="32"/>
      <c r="C464" s="25"/>
      <c r="D464" s="26"/>
      <c r="E464" s="25"/>
      <c r="F464" s="25"/>
      <c r="G464" s="25"/>
      <c r="H464" s="31"/>
      <c r="I464" s="32"/>
      <c r="J464" s="26"/>
      <c r="K464" s="33"/>
      <c r="L464" s="30"/>
    </row>
    <row r="465" spans="1:12" ht="12.75" x14ac:dyDescent="0.2">
      <c r="A465" s="23"/>
      <c r="B465" s="32"/>
      <c r="C465" s="25"/>
      <c r="D465" s="26"/>
      <c r="E465" s="25"/>
      <c r="F465" s="25"/>
      <c r="G465" s="25"/>
      <c r="H465" s="31"/>
      <c r="I465" s="32"/>
      <c r="J465" s="26"/>
      <c r="K465" s="33"/>
      <c r="L465" s="30"/>
    </row>
    <row r="466" spans="1:12" ht="12.75" x14ac:dyDescent="0.2">
      <c r="A466" s="23"/>
      <c r="B466" s="32"/>
      <c r="C466" s="25"/>
      <c r="D466" s="26"/>
      <c r="E466" s="25"/>
      <c r="F466" s="25"/>
      <c r="G466" s="25"/>
      <c r="H466" s="31"/>
      <c r="I466" s="32"/>
      <c r="J466" s="26"/>
      <c r="K466" s="33"/>
      <c r="L466" s="30"/>
    </row>
    <row r="467" spans="1:12" ht="12.75" x14ac:dyDescent="0.2">
      <c r="A467" s="23"/>
      <c r="B467" s="32"/>
      <c r="C467" s="25"/>
      <c r="D467" s="26"/>
      <c r="E467" s="25"/>
      <c r="F467" s="25"/>
      <c r="G467" s="25"/>
      <c r="H467" s="31"/>
      <c r="I467" s="32"/>
      <c r="J467" s="26"/>
      <c r="K467" s="33"/>
      <c r="L467" s="30"/>
    </row>
    <row r="468" spans="1:12" ht="12.75" x14ac:dyDescent="0.2">
      <c r="A468" s="23"/>
      <c r="B468" s="32"/>
      <c r="C468" s="25"/>
      <c r="D468" s="26"/>
      <c r="E468" s="25"/>
      <c r="F468" s="25"/>
      <c r="G468" s="25"/>
      <c r="H468" s="31"/>
      <c r="I468" s="32"/>
      <c r="J468" s="26"/>
      <c r="K468" s="33"/>
      <c r="L468" s="30"/>
    </row>
    <row r="469" spans="1:12" ht="12.75" x14ac:dyDescent="0.2">
      <c r="A469" s="23"/>
      <c r="B469" s="32"/>
      <c r="C469" s="25"/>
      <c r="D469" s="26"/>
      <c r="E469" s="25"/>
      <c r="F469" s="25"/>
      <c r="G469" s="25"/>
      <c r="H469" s="31"/>
      <c r="I469" s="32"/>
      <c r="J469" s="26"/>
      <c r="K469" s="33"/>
      <c r="L469" s="30"/>
    </row>
    <row r="470" spans="1:12" ht="12.75" x14ac:dyDescent="0.2">
      <c r="A470" s="23"/>
      <c r="B470" s="32"/>
      <c r="C470" s="25"/>
      <c r="D470" s="26"/>
      <c r="E470" s="25"/>
      <c r="F470" s="25"/>
      <c r="G470" s="25"/>
      <c r="H470" s="31"/>
      <c r="I470" s="32"/>
      <c r="J470" s="26"/>
      <c r="K470" s="33"/>
      <c r="L470" s="30"/>
    </row>
    <row r="471" spans="1:12" ht="12.75" x14ac:dyDescent="0.2">
      <c r="A471" s="23"/>
      <c r="B471" s="32"/>
      <c r="C471" s="25"/>
      <c r="D471" s="26"/>
      <c r="E471" s="25"/>
      <c r="F471" s="25"/>
      <c r="G471" s="25"/>
      <c r="H471" s="31"/>
      <c r="I471" s="32"/>
      <c r="J471" s="26"/>
      <c r="K471" s="33"/>
      <c r="L471" s="30"/>
    </row>
    <row r="472" spans="1:12" ht="12.75" x14ac:dyDescent="0.2">
      <c r="A472" s="23"/>
      <c r="B472" s="32"/>
      <c r="C472" s="25"/>
      <c r="D472" s="26"/>
      <c r="E472" s="25"/>
      <c r="F472" s="25"/>
      <c r="G472" s="25"/>
      <c r="H472" s="31"/>
      <c r="I472" s="32"/>
      <c r="J472" s="26"/>
      <c r="K472" s="33"/>
      <c r="L472" s="30"/>
    </row>
    <row r="473" spans="1:12" ht="12.75" x14ac:dyDescent="0.2">
      <c r="A473" s="23"/>
      <c r="B473" s="32"/>
      <c r="C473" s="25"/>
      <c r="D473" s="26"/>
      <c r="E473" s="25"/>
      <c r="F473" s="25"/>
      <c r="G473" s="25"/>
      <c r="H473" s="31"/>
      <c r="I473" s="32"/>
      <c r="J473" s="26"/>
      <c r="K473" s="33"/>
      <c r="L473" s="30"/>
    </row>
    <row r="474" spans="1:12" ht="12.75" x14ac:dyDescent="0.2">
      <c r="A474" s="23"/>
      <c r="B474" s="32"/>
      <c r="C474" s="25"/>
      <c r="D474" s="26"/>
      <c r="E474" s="25"/>
      <c r="F474" s="25"/>
      <c r="G474" s="25"/>
      <c r="H474" s="31"/>
      <c r="I474" s="32"/>
      <c r="J474" s="26"/>
      <c r="K474" s="33"/>
      <c r="L474" s="30"/>
    </row>
    <row r="475" spans="1:12" ht="12.75" x14ac:dyDescent="0.2">
      <c r="A475" s="23"/>
      <c r="B475" s="32"/>
      <c r="C475" s="25"/>
      <c r="D475" s="26"/>
      <c r="E475" s="25"/>
      <c r="F475" s="25"/>
      <c r="G475" s="25"/>
      <c r="H475" s="31"/>
      <c r="I475" s="32"/>
      <c r="J475" s="26"/>
      <c r="K475" s="33"/>
      <c r="L475" s="30"/>
    </row>
    <row r="476" spans="1:12" ht="12.75" x14ac:dyDescent="0.2">
      <c r="A476" s="23"/>
      <c r="B476" s="32"/>
      <c r="C476" s="25"/>
      <c r="D476" s="26"/>
      <c r="E476" s="25"/>
      <c r="F476" s="25"/>
      <c r="G476" s="25"/>
      <c r="H476" s="31"/>
      <c r="I476" s="32"/>
      <c r="J476" s="26"/>
      <c r="K476" s="33"/>
      <c r="L476" s="30"/>
    </row>
    <row r="477" spans="1:12" ht="12.75" x14ac:dyDescent="0.2">
      <c r="A477" s="23"/>
      <c r="B477" s="32"/>
      <c r="C477" s="25"/>
      <c r="D477" s="26"/>
      <c r="E477" s="25"/>
      <c r="F477" s="25"/>
      <c r="G477" s="25"/>
      <c r="H477" s="31"/>
      <c r="I477" s="32"/>
      <c r="J477" s="26"/>
      <c r="K477" s="33"/>
      <c r="L477" s="30"/>
    </row>
    <row r="478" spans="1:12" ht="12.75" x14ac:dyDescent="0.2">
      <c r="A478" s="23"/>
      <c r="B478" s="32"/>
      <c r="C478" s="25"/>
      <c r="D478" s="26"/>
      <c r="E478" s="25"/>
      <c r="F478" s="25"/>
      <c r="G478" s="25"/>
      <c r="H478" s="31"/>
      <c r="I478" s="32"/>
      <c r="J478" s="26"/>
      <c r="K478" s="33"/>
      <c r="L478" s="30"/>
    </row>
    <row r="479" spans="1:12" ht="12.75" x14ac:dyDescent="0.2">
      <c r="A479" s="23"/>
      <c r="B479" s="32"/>
      <c r="C479" s="25"/>
      <c r="D479" s="26"/>
      <c r="E479" s="25"/>
      <c r="F479" s="25"/>
      <c r="G479" s="25"/>
      <c r="H479" s="31"/>
      <c r="I479" s="32"/>
      <c r="J479" s="26"/>
      <c r="K479" s="33"/>
      <c r="L479" s="30"/>
    </row>
    <row r="480" spans="1:12" ht="12.75" x14ac:dyDescent="0.2">
      <c r="A480" s="23"/>
      <c r="B480" s="32"/>
      <c r="C480" s="25"/>
      <c r="D480" s="26"/>
      <c r="E480" s="25"/>
      <c r="F480" s="25"/>
      <c r="G480" s="25"/>
      <c r="H480" s="31"/>
      <c r="I480" s="32"/>
      <c r="J480" s="26"/>
      <c r="K480" s="33"/>
      <c r="L480" s="30"/>
    </row>
    <row r="481" spans="1:12" ht="12.75" x14ac:dyDescent="0.2">
      <c r="A481" s="23"/>
      <c r="B481" s="32"/>
      <c r="C481" s="25"/>
      <c r="D481" s="26"/>
      <c r="E481" s="25"/>
      <c r="F481" s="25"/>
      <c r="G481" s="25"/>
      <c r="H481" s="31"/>
      <c r="I481" s="32"/>
      <c r="J481" s="26"/>
      <c r="K481" s="33"/>
      <c r="L481" s="30"/>
    </row>
    <row r="482" spans="1:12" ht="12.75" x14ac:dyDescent="0.2">
      <c r="A482" s="23"/>
      <c r="B482" s="32"/>
      <c r="C482" s="25"/>
      <c r="D482" s="26"/>
      <c r="E482" s="25"/>
      <c r="F482" s="25"/>
      <c r="G482" s="25"/>
      <c r="H482" s="31"/>
      <c r="I482" s="32"/>
      <c r="J482" s="26"/>
      <c r="K482" s="33"/>
      <c r="L482" s="30"/>
    </row>
    <row r="483" spans="1:12" ht="12.75" x14ac:dyDescent="0.2">
      <c r="A483" s="23"/>
      <c r="B483" s="32"/>
      <c r="C483" s="25"/>
      <c r="D483" s="26"/>
      <c r="E483" s="25"/>
      <c r="F483" s="25"/>
      <c r="G483" s="25"/>
      <c r="H483" s="31"/>
      <c r="I483" s="32"/>
      <c r="J483" s="26"/>
      <c r="K483" s="33"/>
      <c r="L483" s="30"/>
    </row>
    <row r="484" spans="1:12" ht="12.75" x14ac:dyDescent="0.2">
      <c r="A484" s="23"/>
      <c r="B484" s="32"/>
      <c r="C484" s="25"/>
      <c r="D484" s="26"/>
      <c r="E484" s="25"/>
      <c r="F484" s="25"/>
      <c r="G484" s="25"/>
      <c r="H484" s="31"/>
      <c r="I484" s="32"/>
      <c r="J484" s="26"/>
      <c r="K484" s="33"/>
      <c r="L484" s="30"/>
    </row>
    <row r="485" spans="1:12" ht="12.75" x14ac:dyDescent="0.2">
      <c r="A485" s="23"/>
      <c r="B485" s="32"/>
      <c r="C485" s="25"/>
      <c r="D485" s="26"/>
      <c r="E485" s="25"/>
      <c r="F485" s="25"/>
      <c r="G485" s="25"/>
      <c r="H485" s="31"/>
      <c r="I485" s="32"/>
      <c r="J485" s="26"/>
      <c r="K485" s="33"/>
      <c r="L485" s="30"/>
    </row>
    <row r="486" spans="1:12" ht="12.75" x14ac:dyDescent="0.2">
      <c r="A486" s="23"/>
      <c r="B486" s="32"/>
      <c r="C486" s="25"/>
      <c r="D486" s="26"/>
      <c r="E486" s="25"/>
      <c r="F486" s="25"/>
      <c r="G486" s="25"/>
      <c r="H486" s="31"/>
      <c r="I486" s="32"/>
      <c r="J486" s="26"/>
      <c r="K486" s="33"/>
      <c r="L486" s="30"/>
    </row>
    <row r="487" spans="1:12" ht="12.75" x14ac:dyDescent="0.2">
      <c r="A487" s="23"/>
      <c r="B487" s="32"/>
      <c r="C487" s="25"/>
      <c r="D487" s="26"/>
      <c r="E487" s="25"/>
      <c r="F487" s="25"/>
      <c r="G487" s="25"/>
      <c r="H487" s="31"/>
      <c r="I487" s="32"/>
      <c r="J487" s="26"/>
      <c r="K487" s="33"/>
      <c r="L487" s="30"/>
    </row>
    <row r="488" spans="1:12" ht="12.75" x14ac:dyDescent="0.2">
      <c r="A488" s="23"/>
      <c r="B488" s="32"/>
      <c r="C488" s="25"/>
      <c r="D488" s="26"/>
      <c r="E488" s="25"/>
      <c r="F488" s="25"/>
      <c r="G488" s="25"/>
      <c r="H488" s="31"/>
      <c r="I488" s="32"/>
      <c r="J488" s="26"/>
      <c r="K488" s="33"/>
      <c r="L488" s="30"/>
    </row>
    <row r="489" spans="1:12" ht="12.75" x14ac:dyDescent="0.2">
      <c r="A489" s="23"/>
      <c r="B489" s="32"/>
      <c r="C489" s="25"/>
      <c r="D489" s="26"/>
      <c r="E489" s="25"/>
      <c r="F489" s="25"/>
      <c r="G489" s="25"/>
      <c r="H489" s="31"/>
      <c r="I489" s="32"/>
      <c r="J489" s="26"/>
      <c r="K489" s="33"/>
      <c r="L489" s="30"/>
    </row>
    <row r="490" spans="1:12" ht="12.75" x14ac:dyDescent="0.2">
      <c r="A490" s="23"/>
      <c r="B490" s="32"/>
      <c r="C490" s="25"/>
      <c r="D490" s="26"/>
      <c r="E490" s="25"/>
      <c r="F490" s="25"/>
      <c r="G490" s="25"/>
      <c r="H490" s="31"/>
      <c r="I490" s="32"/>
      <c r="J490" s="26"/>
      <c r="K490" s="33"/>
      <c r="L490" s="30"/>
    </row>
    <row r="491" spans="1:12" ht="12.75" x14ac:dyDescent="0.2">
      <c r="A491" s="23"/>
      <c r="B491" s="32"/>
      <c r="C491" s="25"/>
      <c r="D491" s="26"/>
      <c r="E491" s="25"/>
      <c r="F491" s="25"/>
      <c r="G491" s="25"/>
      <c r="H491" s="31"/>
      <c r="I491" s="32"/>
      <c r="J491" s="26"/>
      <c r="K491" s="33"/>
      <c r="L491" s="30"/>
    </row>
    <row r="492" spans="1:12" ht="12.75" x14ac:dyDescent="0.2">
      <c r="A492" s="23"/>
      <c r="B492" s="32"/>
      <c r="C492" s="25"/>
      <c r="D492" s="26"/>
      <c r="E492" s="25"/>
      <c r="F492" s="25"/>
      <c r="G492" s="25"/>
      <c r="H492" s="31"/>
      <c r="I492" s="32"/>
      <c r="J492" s="26"/>
      <c r="K492" s="33"/>
      <c r="L492" s="30"/>
    </row>
    <row r="493" spans="1:12" ht="12.75" x14ac:dyDescent="0.2">
      <c r="A493" s="23"/>
      <c r="B493" s="32"/>
      <c r="C493" s="25"/>
      <c r="D493" s="26"/>
      <c r="E493" s="25"/>
      <c r="F493" s="25"/>
      <c r="G493" s="25"/>
      <c r="H493" s="31"/>
      <c r="I493" s="32"/>
      <c r="J493" s="26"/>
      <c r="K493" s="33"/>
      <c r="L493" s="30"/>
    </row>
    <row r="494" spans="1:12" ht="12.75" x14ac:dyDescent="0.2">
      <c r="A494" s="23"/>
      <c r="B494" s="32"/>
      <c r="C494" s="25"/>
      <c r="D494" s="26"/>
      <c r="E494" s="25"/>
      <c r="F494" s="25"/>
      <c r="G494" s="25"/>
      <c r="H494" s="31"/>
      <c r="I494" s="32"/>
      <c r="J494" s="26"/>
      <c r="K494" s="33"/>
      <c r="L494" s="30"/>
    </row>
    <row r="495" spans="1:12" ht="12.75" x14ac:dyDescent="0.2">
      <c r="A495" s="23"/>
      <c r="B495" s="32"/>
      <c r="C495" s="25"/>
      <c r="D495" s="26"/>
      <c r="E495" s="25"/>
      <c r="F495" s="25"/>
      <c r="G495" s="25"/>
      <c r="H495" s="31"/>
      <c r="I495" s="32"/>
      <c r="J495" s="26"/>
      <c r="K495" s="33"/>
      <c r="L495" s="30"/>
    </row>
    <row r="496" spans="1:12" ht="12.75" x14ac:dyDescent="0.2">
      <c r="A496" s="23"/>
      <c r="B496" s="32"/>
      <c r="C496" s="25"/>
      <c r="D496" s="26"/>
      <c r="E496" s="25"/>
      <c r="F496" s="25"/>
      <c r="G496" s="25"/>
      <c r="H496" s="31"/>
      <c r="I496" s="32"/>
      <c r="J496" s="26"/>
      <c r="K496" s="33"/>
      <c r="L496" s="30"/>
    </row>
    <row r="497" spans="1:12" ht="12.75" x14ac:dyDescent="0.2">
      <c r="A497" s="23"/>
      <c r="B497" s="32"/>
      <c r="C497" s="25"/>
      <c r="D497" s="26"/>
      <c r="E497" s="25"/>
      <c r="F497" s="25"/>
      <c r="G497" s="25"/>
      <c r="H497" s="31"/>
      <c r="I497" s="32"/>
      <c r="J497" s="26"/>
      <c r="K497" s="33"/>
      <c r="L497" s="30"/>
    </row>
    <row r="498" spans="1:12" ht="12.75" x14ac:dyDescent="0.2">
      <c r="A498" s="23"/>
      <c r="B498" s="32"/>
      <c r="C498" s="25"/>
      <c r="D498" s="26"/>
      <c r="E498" s="25"/>
      <c r="F498" s="25"/>
      <c r="G498" s="25"/>
      <c r="H498" s="31"/>
      <c r="I498" s="32"/>
      <c r="J498" s="26"/>
      <c r="K498" s="33"/>
      <c r="L498" s="30"/>
    </row>
    <row r="499" spans="1:12" ht="12.75" x14ac:dyDescent="0.2">
      <c r="A499" s="23"/>
      <c r="B499" s="32"/>
      <c r="C499" s="25"/>
      <c r="D499" s="26"/>
      <c r="E499" s="25"/>
      <c r="F499" s="25"/>
      <c r="G499" s="25"/>
      <c r="H499" s="31"/>
      <c r="I499" s="32"/>
      <c r="J499" s="26"/>
      <c r="K499" s="33"/>
      <c r="L499" s="30"/>
    </row>
    <row r="500" spans="1:12" ht="12.75" x14ac:dyDescent="0.2">
      <c r="A500" s="23"/>
      <c r="B500" s="32"/>
      <c r="C500" s="25"/>
      <c r="D500" s="26"/>
      <c r="E500" s="25"/>
      <c r="F500" s="25"/>
      <c r="G500" s="25"/>
      <c r="H500" s="31"/>
      <c r="I500" s="32"/>
      <c r="J500" s="26"/>
      <c r="K500" s="33"/>
      <c r="L500" s="30"/>
    </row>
    <row r="501" spans="1:12" ht="12.75" x14ac:dyDescent="0.2">
      <c r="A501" s="23"/>
      <c r="B501" s="32"/>
      <c r="C501" s="25"/>
      <c r="D501" s="26"/>
      <c r="E501" s="25"/>
      <c r="F501" s="25"/>
      <c r="G501" s="25"/>
      <c r="H501" s="31"/>
      <c r="I501" s="32"/>
      <c r="J501" s="26"/>
      <c r="K501" s="33"/>
      <c r="L501" s="30"/>
    </row>
    <row r="502" spans="1:12" ht="12.75" x14ac:dyDescent="0.2">
      <c r="A502" s="23"/>
      <c r="B502" s="32"/>
      <c r="C502" s="25"/>
      <c r="D502" s="26"/>
      <c r="E502" s="25"/>
      <c r="F502" s="25"/>
      <c r="G502" s="25"/>
      <c r="H502" s="31"/>
      <c r="I502" s="32"/>
      <c r="J502" s="26"/>
      <c r="K502" s="33"/>
      <c r="L502" s="30"/>
    </row>
    <row r="503" spans="1:12" ht="12.75" x14ac:dyDescent="0.2">
      <c r="A503" s="23"/>
      <c r="B503" s="32"/>
      <c r="C503" s="25"/>
      <c r="D503" s="26"/>
      <c r="E503" s="25"/>
      <c r="F503" s="25"/>
      <c r="G503" s="25"/>
      <c r="H503" s="31"/>
      <c r="I503" s="32"/>
      <c r="J503" s="26"/>
      <c r="K503" s="33"/>
      <c r="L503" s="30"/>
    </row>
    <row r="504" spans="1:12" ht="12.75" x14ac:dyDescent="0.2">
      <c r="A504" s="23"/>
      <c r="B504" s="32"/>
      <c r="C504" s="25"/>
      <c r="D504" s="26"/>
      <c r="E504" s="25"/>
      <c r="F504" s="25"/>
      <c r="G504" s="25"/>
      <c r="H504" s="31"/>
      <c r="I504" s="32"/>
      <c r="J504" s="26"/>
      <c r="K504" s="33"/>
      <c r="L504" s="30"/>
    </row>
    <row r="505" spans="1:12" ht="12.75" x14ac:dyDescent="0.2">
      <c r="A505" s="23"/>
      <c r="B505" s="32"/>
      <c r="C505" s="25"/>
      <c r="D505" s="26"/>
      <c r="E505" s="25"/>
      <c r="F505" s="25"/>
      <c r="G505" s="25"/>
      <c r="H505" s="31"/>
      <c r="I505" s="32"/>
      <c r="J505" s="26"/>
      <c r="K505" s="33"/>
      <c r="L505" s="30"/>
    </row>
    <row r="506" spans="1:12" ht="12.75" x14ac:dyDescent="0.2">
      <c r="A506" s="23"/>
      <c r="B506" s="32"/>
      <c r="C506" s="25"/>
      <c r="D506" s="26"/>
      <c r="E506" s="25"/>
      <c r="F506" s="25"/>
      <c r="G506" s="25"/>
      <c r="H506" s="31"/>
      <c r="I506" s="32"/>
      <c r="J506" s="26"/>
      <c r="K506" s="33"/>
      <c r="L506" s="30"/>
    </row>
    <row r="507" spans="1:12" ht="12.75" x14ac:dyDescent="0.2">
      <c r="A507" s="23"/>
      <c r="B507" s="32"/>
      <c r="C507" s="25"/>
      <c r="D507" s="26"/>
      <c r="E507" s="25"/>
      <c r="F507" s="25"/>
      <c r="G507" s="25"/>
      <c r="H507" s="31"/>
      <c r="I507" s="32"/>
      <c r="J507" s="26"/>
      <c r="K507" s="33"/>
      <c r="L507" s="30"/>
    </row>
    <row r="508" spans="1:12" ht="12.75" x14ac:dyDescent="0.2">
      <c r="A508" s="23"/>
      <c r="B508" s="32"/>
      <c r="C508" s="25"/>
      <c r="D508" s="26"/>
      <c r="E508" s="25"/>
      <c r="F508" s="25"/>
      <c r="G508" s="25"/>
      <c r="H508" s="31"/>
      <c r="I508" s="32"/>
      <c r="J508" s="26"/>
      <c r="K508" s="33"/>
      <c r="L508" s="30"/>
    </row>
    <row r="509" spans="1:12" ht="12.75" x14ac:dyDescent="0.2">
      <c r="A509" s="23"/>
      <c r="B509" s="32"/>
      <c r="C509" s="25"/>
      <c r="D509" s="26"/>
      <c r="E509" s="25"/>
      <c r="F509" s="25"/>
      <c r="G509" s="25"/>
      <c r="H509" s="31"/>
      <c r="I509" s="32"/>
      <c r="J509" s="26"/>
      <c r="K509" s="33"/>
      <c r="L509" s="30"/>
    </row>
    <row r="510" spans="1:12" ht="12.75" x14ac:dyDescent="0.2">
      <c r="A510" s="23"/>
      <c r="B510" s="32"/>
      <c r="C510" s="25"/>
      <c r="D510" s="26"/>
      <c r="E510" s="25"/>
      <c r="F510" s="25"/>
      <c r="G510" s="25"/>
      <c r="H510" s="31"/>
      <c r="I510" s="32"/>
      <c r="J510" s="26"/>
      <c r="K510" s="33"/>
      <c r="L510" s="30"/>
    </row>
    <row r="511" spans="1:12" ht="12.75" x14ac:dyDescent="0.2">
      <c r="A511" s="23"/>
      <c r="B511" s="32"/>
      <c r="C511" s="25"/>
      <c r="D511" s="26"/>
      <c r="E511" s="25"/>
      <c r="F511" s="25"/>
      <c r="G511" s="25"/>
      <c r="H511" s="31"/>
      <c r="I511" s="32"/>
      <c r="J511" s="26"/>
      <c r="K511" s="33"/>
      <c r="L511" s="30"/>
    </row>
    <row r="512" spans="1:12" ht="12.75" x14ac:dyDescent="0.2">
      <c r="A512" s="23"/>
      <c r="B512" s="32"/>
      <c r="C512" s="25"/>
      <c r="D512" s="26"/>
      <c r="E512" s="25"/>
      <c r="F512" s="25"/>
      <c r="G512" s="25"/>
      <c r="H512" s="31"/>
      <c r="I512" s="32"/>
      <c r="J512" s="26"/>
      <c r="K512" s="33"/>
      <c r="L512" s="30"/>
    </row>
    <row r="513" spans="1:12" ht="12.75" x14ac:dyDescent="0.2">
      <c r="A513" s="23"/>
      <c r="B513" s="32"/>
      <c r="C513" s="25"/>
      <c r="D513" s="26"/>
      <c r="E513" s="25"/>
      <c r="F513" s="25"/>
      <c r="G513" s="25"/>
      <c r="H513" s="31"/>
      <c r="I513" s="32"/>
      <c r="J513" s="26"/>
      <c r="K513" s="33"/>
      <c r="L513" s="30"/>
    </row>
    <row r="514" spans="1:12" ht="12.75" x14ac:dyDescent="0.2">
      <c r="A514" s="23"/>
      <c r="B514" s="32"/>
      <c r="C514" s="25"/>
      <c r="D514" s="26"/>
      <c r="E514" s="25"/>
      <c r="F514" s="25"/>
      <c r="G514" s="25"/>
      <c r="H514" s="31"/>
      <c r="I514" s="32"/>
      <c r="J514" s="26"/>
      <c r="K514" s="33"/>
      <c r="L514" s="30"/>
    </row>
    <row r="515" spans="1:12" ht="12.75" x14ac:dyDescent="0.2">
      <c r="A515" s="23"/>
      <c r="B515" s="32"/>
      <c r="C515" s="25"/>
      <c r="D515" s="26"/>
      <c r="E515" s="25"/>
      <c r="F515" s="25"/>
      <c r="G515" s="25"/>
      <c r="H515" s="31"/>
      <c r="I515" s="32"/>
      <c r="J515" s="26"/>
      <c r="K515" s="33"/>
      <c r="L515" s="30"/>
    </row>
    <row r="516" spans="1:12" ht="12.75" x14ac:dyDescent="0.2">
      <c r="A516" s="23"/>
      <c r="B516" s="32"/>
      <c r="C516" s="25"/>
      <c r="D516" s="26"/>
      <c r="E516" s="25"/>
      <c r="F516" s="25"/>
      <c r="G516" s="25"/>
      <c r="H516" s="31"/>
      <c r="I516" s="32"/>
      <c r="J516" s="26"/>
      <c r="K516" s="33"/>
      <c r="L516" s="30"/>
    </row>
    <row r="517" spans="1:12" ht="12.75" x14ac:dyDescent="0.2">
      <c r="A517" s="23"/>
      <c r="B517" s="32"/>
      <c r="C517" s="25"/>
      <c r="D517" s="26"/>
      <c r="E517" s="25"/>
      <c r="F517" s="25"/>
      <c r="G517" s="25"/>
      <c r="H517" s="31"/>
      <c r="I517" s="32"/>
      <c r="J517" s="26"/>
      <c r="K517" s="33"/>
      <c r="L517" s="30"/>
    </row>
    <row r="518" spans="1:12" ht="12.75" x14ac:dyDescent="0.2">
      <c r="A518" s="23"/>
      <c r="B518" s="32"/>
      <c r="C518" s="25"/>
      <c r="D518" s="26"/>
      <c r="E518" s="25"/>
      <c r="F518" s="25"/>
      <c r="G518" s="25"/>
      <c r="H518" s="31"/>
      <c r="I518" s="32"/>
      <c r="J518" s="26"/>
      <c r="K518" s="33"/>
      <c r="L518" s="30"/>
    </row>
    <row r="519" spans="1:12" ht="12.75" x14ac:dyDescent="0.2">
      <c r="A519" s="23"/>
      <c r="B519" s="32"/>
      <c r="C519" s="25"/>
      <c r="D519" s="26"/>
      <c r="E519" s="25"/>
      <c r="F519" s="25"/>
      <c r="G519" s="25"/>
      <c r="H519" s="31"/>
      <c r="I519" s="32"/>
      <c r="J519" s="26"/>
      <c r="K519" s="33"/>
      <c r="L519" s="30"/>
    </row>
    <row r="520" spans="1:12" ht="12.75" x14ac:dyDescent="0.2">
      <c r="A520" s="23"/>
      <c r="B520" s="32"/>
      <c r="C520" s="25"/>
      <c r="D520" s="26"/>
      <c r="E520" s="25"/>
      <c r="F520" s="25"/>
      <c r="G520" s="25"/>
      <c r="H520" s="31"/>
      <c r="I520" s="32"/>
      <c r="J520" s="26"/>
      <c r="K520" s="33"/>
      <c r="L520" s="30"/>
    </row>
    <row r="521" spans="1:12" ht="12.75" x14ac:dyDescent="0.2">
      <c r="A521" s="23"/>
      <c r="B521" s="32"/>
      <c r="C521" s="25"/>
      <c r="D521" s="26"/>
      <c r="E521" s="25"/>
      <c r="F521" s="25"/>
      <c r="G521" s="25"/>
      <c r="H521" s="31"/>
      <c r="I521" s="32"/>
      <c r="J521" s="26"/>
      <c r="K521" s="33"/>
      <c r="L521" s="30"/>
    </row>
    <row r="522" spans="1:12" ht="12.75" x14ac:dyDescent="0.2">
      <c r="A522" s="23"/>
      <c r="B522" s="32"/>
      <c r="C522" s="25"/>
      <c r="D522" s="26"/>
      <c r="E522" s="25"/>
      <c r="F522" s="25"/>
      <c r="G522" s="25"/>
      <c r="H522" s="31"/>
      <c r="I522" s="32"/>
      <c r="J522" s="26"/>
      <c r="K522" s="33"/>
      <c r="L522" s="30"/>
    </row>
    <row r="523" spans="1:12" ht="12.75" x14ac:dyDescent="0.2">
      <c r="A523" s="23"/>
      <c r="B523" s="32"/>
      <c r="C523" s="25"/>
      <c r="D523" s="26"/>
      <c r="E523" s="25"/>
      <c r="F523" s="25"/>
      <c r="G523" s="25"/>
      <c r="H523" s="31"/>
      <c r="I523" s="32"/>
      <c r="J523" s="26"/>
      <c r="K523" s="33"/>
      <c r="L523" s="30"/>
    </row>
    <row r="524" spans="1:12" ht="12.75" x14ac:dyDescent="0.2">
      <c r="A524" s="23"/>
      <c r="B524" s="32"/>
      <c r="C524" s="25"/>
      <c r="D524" s="26"/>
      <c r="E524" s="25"/>
      <c r="F524" s="25"/>
      <c r="G524" s="25"/>
      <c r="H524" s="31"/>
      <c r="I524" s="32"/>
      <c r="J524" s="26"/>
      <c r="K524" s="33"/>
      <c r="L524" s="30"/>
    </row>
    <row r="525" spans="1:12" ht="12.75" x14ac:dyDescent="0.2">
      <c r="A525" s="23"/>
      <c r="B525" s="32"/>
      <c r="C525" s="25"/>
      <c r="D525" s="26"/>
      <c r="E525" s="25"/>
      <c r="F525" s="25"/>
      <c r="G525" s="25"/>
      <c r="H525" s="31"/>
      <c r="I525" s="32"/>
      <c r="J525" s="26"/>
      <c r="K525" s="33"/>
      <c r="L525" s="30"/>
    </row>
    <row r="526" spans="1:12" ht="12.75" x14ac:dyDescent="0.2">
      <c r="A526" s="23"/>
      <c r="B526" s="32"/>
      <c r="C526" s="25"/>
      <c r="D526" s="26"/>
      <c r="E526" s="25"/>
      <c r="F526" s="25"/>
      <c r="G526" s="25"/>
      <c r="H526" s="31"/>
      <c r="I526" s="32"/>
      <c r="J526" s="26"/>
      <c r="K526" s="33"/>
      <c r="L526" s="30"/>
    </row>
    <row r="527" spans="1:12" ht="12.75" x14ac:dyDescent="0.2">
      <c r="A527" s="23"/>
      <c r="B527" s="32"/>
      <c r="C527" s="25"/>
      <c r="D527" s="26"/>
      <c r="E527" s="25"/>
      <c r="F527" s="25"/>
      <c r="G527" s="25"/>
      <c r="H527" s="31"/>
      <c r="I527" s="32"/>
      <c r="J527" s="26"/>
      <c r="K527" s="33"/>
      <c r="L527" s="30"/>
    </row>
    <row r="528" spans="1:12" ht="12.75" x14ac:dyDescent="0.2">
      <c r="A528" s="23"/>
      <c r="B528" s="32"/>
      <c r="C528" s="25"/>
      <c r="D528" s="26"/>
      <c r="E528" s="25"/>
      <c r="F528" s="25"/>
      <c r="G528" s="25"/>
      <c r="H528" s="31"/>
      <c r="I528" s="32"/>
      <c r="J528" s="26"/>
      <c r="K528" s="33"/>
      <c r="L528" s="30"/>
    </row>
    <row r="529" spans="1:12" ht="12.75" x14ac:dyDescent="0.2">
      <c r="A529" s="23"/>
      <c r="B529" s="32"/>
      <c r="C529" s="25"/>
      <c r="D529" s="26"/>
      <c r="E529" s="25"/>
      <c r="F529" s="25"/>
      <c r="G529" s="25"/>
      <c r="H529" s="31"/>
      <c r="I529" s="32"/>
      <c r="J529" s="26"/>
      <c r="K529" s="33"/>
      <c r="L529" s="30"/>
    </row>
    <row r="530" spans="1:12" ht="12.75" x14ac:dyDescent="0.2">
      <c r="A530" s="23"/>
      <c r="B530" s="32"/>
      <c r="C530" s="25"/>
      <c r="D530" s="26"/>
      <c r="E530" s="25"/>
      <c r="F530" s="25"/>
      <c r="G530" s="25"/>
      <c r="H530" s="31"/>
      <c r="I530" s="32"/>
      <c r="J530" s="26"/>
      <c r="K530" s="33"/>
      <c r="L530" s="30"/>
    </row>
    <row r="531" spans="1:12" ht="12.75" x14ac:dyDescent="0.2">
      <c r="A531" s="23"/>
      <c r="B531" s="32"/>
      <c r="C531" s="25"/>
      <c r="D531" s="26"/>
      <c r="E531" s="25"/>
      <c r="F531" s="25"/>
      <c r="G531" s="25"/>
      <c r="H531" s="31"/>
      <c r="I531" s="32"/>
      <c r="J531" s="26"/>
      <c r="K531" s="33"/>
      <c r="L531" s="30"/>
    </row>
    <row r="532" spans="1:12" ht="12.75" x14ac:dyDescent="0.2">
      <c r="A532" s="23"/>
      <c r="B532" s="32"/>
      <c r="C532" s="25"/>
      <c r="D532" s="26"/>
      <c r="E532" s="25"/>
      <c r="F532" s="25"/>
      <c r="G532" s="25"/>
      <c r="H532" s="31"/>
      <c r="I532" s="32"/>
      <c r="J532" s="26"/>
      <c r="K532" s="33"/>
      <c r="L532" s="30"/>
    </row>
    <row r="533" spans="1:12" ht="12.75" x14ac:dyDescent="0.2">
      <c r="A533" s="23"/>
      <c r="B533" s="32"/>
      <c r="C533" s="25"/>
      <c r="D533" s="26"/>
      <c r="E533" s="25"/>
      <c r="F533" s="25"/>
      <c r="G533" s="25"/>
      <c r="H533" s="31"/>
      <c r="I533" s="32"/>
      <c r="J533" s="26"/>
      <c r="K533" s="33"/>
      <c r="L533" s="30"/>
    </row>
    <row r="534" spans="1:12" ht="12.75" x14ac:dyDescent="0.2">
      <c r="A534" s="23"/>
      <c r="B534" s="32"/>
      <c r="C534" s="25"/>
      <c r="D534" s="26"/>
      <c r="E534" s="25"/>
      <c r="F534" s="25"/>
      <c r="G534" s="25"/>
      <c r="H534" s="31"/>
      <c r="I534" s="32"/>
      <c r="J534" s="26"/>
      <c r="K534" s="33"/>
      <c r="L534" s="30"/>
    </row>
    <row r="535" spans="1:12" ht="12.75" x14ac:dyDescent="0.2">
      <c r="A535" s="23"/>
      <c r="B535" s="32"/>
      <c r="C535" s="25"/>
      <c r="D535" s="26"/>
      <c r="E535" s="25"/>
      <c r="F535" s="25"/>
      <c r="G535" s="25"/>
      <c r="H535" s="31"/>
      <c r="I535" s="32"/>
      <c r="J535" s="26"/>
      <c r="K535" s="33"/>
      <c r="L535" s="30"/>
    </row>
    <row r="536" spans="1:12" ht="12.75" x14ac:dyDescent="0.2">
      <c r="A536" s="23"/>
      <c r="B536" s="32"/>
      <c r="C536" s="25"/>
      <c r="D536" s="26"/>
      <c r="E536" s="25"/>
      <c r="F536" s="25"/>
      <c r="G536" s="25"/>
      <c r="H536" s="31"/>
      <c r="I536" s="32"/>
      <c r="J536" s="26"/>
      <c r="K536" s="33"/>
      <c r="L536" s="30"/>
    </row>
    <row r="537" spans="1:12" ht="12.75" x14ac:dyDescent="0.2">
      <c r="A537" s="23"/>
      <c r="B537" s="32"/>
      <c r="C537" s="25"/>
      <c r="D537" s="26"/>
      <c r="E537" s="25"/>
      <c r="F537" s="25"/>
      <c r="G537" s="25"/>
      <c r="H537" s="31"/>
      <c r="I537" s="32"/>
      <c r="J537" s="26"/>
      <c r="K537" s="33"/>
      <c r="L537" s="30"/>
    </row>
    <row r="538" spans="1:12" ht="12.75" x14ac:dyDescent="0.2">
      <c r="A538" s="23"/>
      <c r="B538" s="32"/>
      <c r="C538" s="25"/>
      <c r="D538" s="26"/>
      <c r="E538" s="25"/>
      <c r="F538" s="25"/>
      <c r="G538" s="25"/>
      <c r="H538" s="31"/>
      <c r="I538" s="32"/>
      <c r="J538" s="26"/>
      <c r="K538" s="33"/>
      <c r="L538" s="30"/>
    </row>
    <row r="539" spans="1:12" ht="12.75" x14ac:dyDescent="0.2">
      <c r="A539" s="23"/>
      <c r="B539" s="32"/>
      <c r="C539" s="25"/>
      <c r="D539" s="26"/>
      <c r="E539" s="25"/>
      <c r="F539" s="25"/>
      <c r="G539" s="25"/>
      <c r="H539" s="31"/>
      <c r="I539" s="32"/>
      <c r="J539" s="26"/>
      <c r="K539" s="33"/>
      <c r="L539" s="30"/>
    </row>
    <row r="540" spans="1:12" ht="12.75" x14ac:dyDescent="0.2">
      <c r="A540" s="23"/>
      <c r="B540" s="32"/>
      <c r="C540" s="25"/>
      <c r="D540" s="26"/>
      <c r="E540" s="25"/>
      <c r="F540" s="25"/>
      <c r="G540" s="25"/>
      <c r="H540" s="31"/>
      <c r="I540" s="32"/>
      <c r="J540" s="26"/>
      <c r="K540" s="33"/>
      <c r="L540" s="30"/>
    </row>
    <row r="541" spans="1:12" ht="12.75" x14ac:dyDescent="0.2">
      <c r="A541" s="23"/>
      <c r="B541" s="32"/>
      <c r="C541" s="25"/>
      <c r="D541" s="26"/>
      <c r="E541" s="25"/>
      <c r="F541" s="25"/>
      <c r="G541" s="25"/>
      <c r="H541" s="31"/>
      <c r="I541" s="32"/>
      <c r="J541" s="26"/>
      <c r="K541" s="33"/>
      <c r="L541" s="30"/>
    </row>
    <row r="542" spans="1:12" ht="12.75" x14ac:dyDescent="0.2">
      <c r="A542" s="23"/>
      <c r="B542" s="32"/>
      <c r="C542" s="25"/>
      <c r="D542" s="26"/>
      <c r="E542" s="25"/>
      <c r="F542" s="25"/>
      <c r="G542" s="25"/>
      <c r="H542" s="31"/>
      <c r="I542" s="32"/>
      <c r="J542" s="26"/>
      <c r="K542" s="33"/>
      <c r="L542" s="30"/>
    </row>
    <row r="543" spans="1:12" ht="12.75" x14ac:dyDescent="0.2">
      <c r="A543" s="23"/>
      <c r="B543" s="32"/>
      <c r="C543" s="25"/>
      <c r="D543" s="26"/>
      <c r="E543" s="25"/>
      <c r="F543" s="25"/>
      <c r="G543" s="25"/>
      <c r="H543" s="31"/>
      <c r="I543" s="32"/>
      <c r="J543" s="26"/>
      <c r="K543" s="33"/>
      <c r="L543" s="30"/>
    </row>
    <row r="544" spans="1:12" ht="12.75" x14ac:dyDescent="0.2">
      <c r="A544" s="23"/>
      <c r="B544" s="32"/>
      <c r="C544" s="25"/>
      <c r="D544" s="26"/>
      <c r="E544" s="25"/>
      <c r="F544" s="25"/>
      <c r="G544" s="25"/>
      <c r="H544" s="31"/>
      <c r="I544" s="32"/>
      <c r="J544" s="26"/>
      <c r="K544" s="33"/>
      <c r="L544" s="30"/>
    </row>
    <row r="545" spans="1:12" ht="12.75" x14ac:dyDescent="0.2">
      <c r="A545" s="23"/>
      <c r="B545" s="32"/>
      <c r="C545" s="25"/>
      <c r="D545" s="26"/>
      <c r="E545" s="25"/>
      <c r="F545" s="25"/>
      <c r="G545" s="25"/>
      <c r="H545" s="31"/>
      <c r="I545" s="32"/>
      <c r="J545" s="26"/>
      <c r="K545" s="33"/>
      <c r="L545" s="30"/>
    </row>
    <row r="546" spans="1:12" ht="12.75" x14ac:dyDescent="0.2">
      <c r="A546" s="23"/>
      <c r="B546" s="32"/>
      <c r="C546" s="25"/>
      <c r="D546" s="26"/>
      <c r="E546" s="25"/>
      <c r="F546" s="25"/>
      <c r="G546" s="25"/>
      <c r="H546" s="31"/>
      <c r="I546" s="32"/>
      <c r="J546" s="26"/>
      <c r="K546" s="33"/>
      <c r="L546" s="30"/>
    </row>
    <row r="547" spans="1:12" ht="12.75" x14ac:dyDescent="0.2">
      <c r="A547" s="23"/>
      <c r="B547" s="32"/>
      <c r="C547" s="25"/>
      <c r="D547" s="26"/>
      <c r="E547" s="25"/>
      <c r="F547" s="25"/>
      <c r="G547" s="25"/>
      <c r="H547" s="31"/>
      <c r="I547" s="32"/>
      <c r="J547" s="26"/>
      <c r="K547" s="33"/>
      <c r="L547" s="30"/>
    </row>
    <row r="548" spans="1:12" ht="12.75" x14ac:dyDescent="0.2">
      <c r="A548" s="23"/>
      <c r="B548" s="32"/>
      <c r="C548" s="25"/>
      <c r="D548" s="26"/>
      <c r="E548" s="25"/>
      <c r="F548" s="25"/>
      <c r="G548" s="25"/>
      <c r="H548" s="31"/>
      <c r="I548" s="32"/>
      <c r="J548" s="26"/>
      <c r="K548" s="33"/>
      <c r="L548" s="30"/>
    </row>
    <row r="549" spans="1:12" ht="12.75" x14ac:dyDescent="0.2">
      <c r="A549" s="23"/>
      <c r="B549" s="32"/>
      <c r="C549" s="25"/>
      <c r="D549" s="26"/>
      <c r="E549" s="25"/>
      <c r="F549" s="25"/>
      <c r="G549" s="25"/>
      <c r="H549" s="31"/>
      <c r="I549" s="32"/>
      <c r="J549" s="26"/>
      <c r="K549" s="33"/>
      <c r="L549" s="30"/>
    </row>
    <row r="550" spans="1:12" ht="12.75" x14ac:dyDescent="0.2">
      <c r="A550" s="23"/>
      <c r="B550" s="32"/>
      <c r="C550" s="25"/>
      <c r="D550" s="26"/>
      <c r="E550" s="25"/>
      <c r="F550" s="25"/>
      <c r="G550" s="25"/>
      <c r="H550" s="31"/>
      <c r="I550" s="32"/>
      <c r="J550" s="26"/>
      <c r="K550" s="33"/>
      <c r="L550" s="30"/>
    </row>
    <row r="551" spans="1:12" ht="12.75" x14ac:dyDescent="0.2">
      <c r="A551" s="23"/>
      <c r="B551" s="32"/>
      <c r="C551" s="25"/>
      <c r="D551" s="26"/>
      <c r="E551" s="25"/>
      <c r="F551" s="25"/>
      <c r="G551" s="25"/>
      <c r="H551" s="31"/>
      <c r="I551" s="32"/>
      <c r="J551" s="26"/>
      <c r="K551" s="33"/>
      <c r="L551" s="30"/>
    </row>
    <row r="552" spans="1:12" ht="12.75" x14ac:dyDescent="0.2">
      <c r="A552" s="23"/>
      <c r="B552" s="32"/>
      <c r="C552" s="25"/>
      <c r="D552" s="26"/>
      <c r="E552" s="25"/>
      <c r="F552" s="25"/>
      <c r="G552" s="25"/>
      <c r="H552" s="31"/>
      <c r="I552" s="32"/>
      <c r="J552" s="26"/>
      <c r="K552" s="33"/>
      <c r="L552" s="30"/>
    </row>
    <row r="553" spans="1:12" ht="12.75" x14ac:dyDescent="0.2">
      <c r="A553" s="23"/>
      <c r="B553" s="32"/>
      <c r="C553" s="25"/>
      <c r="D553" s="26"/>
      <c r="E553" s="25"/>
      <c r="F553" s="25"/>
      <c r="G553" s="25"/>
      <c r="H553" s="31"/>
      <c r="I553" s="32"/>
      <c r="J553" s="26"/>
      <c r="K553" s="33"/>
      <c r="L553" s="30"/>
    </row>
    <row r="554" spans="1:12" ht="12.75" x14ac:dyDescent="0.2">
      <c r="A554" s="23"/>
      <c r="B554" s="32"/>
      <c r="C554" s="25"/>
      <c r="D554" s="26"/>
      <c r="E554" s="25"/>
      <c r="F554" s="25"/>
      <c r="G554" s="25"/>
      <c r="H554" s="31"/>
      <c r="I554" s="32"/>
      <c r="J554" s="26"/>
      <c r="K554" s="33"/>
      <c r="L554" s="30"/>
    </row>
    <row r="555" spans="1:12" ht="12.75" x14ac:dyDescent="0.2">
      <c r="A555" s="23"/>
      <c r="B555" s="32"/>
      <c r="C555" s="25"/>
      <c r="D555" s="26"/>
      <c r="E555" s="25"/>
      <c r="F555" s="25"/>
      <c r="G555" s="25"/>
      <c r="H555" s="31"/>
      <c r="I555" s="32"/>
      <c r="J555" s="26"/>
      <c r="K555" s="33"/>
      <c r="L555" s="30"/>
    </row>
    <row r="556" spans="1:12" ht="12.75" x14ac:dyDescent="0.2">
      <c r="A556" s="23"/>
      <c r="B556" s="32"/>
      <c r="C556" s="25"/>
      <c r="D556" s="26"/>
      <c r="E556" s="25"/>
      <c r="F556" s="25"/>
      <c r="G556" s="25"/>
      <c r="H556" s="31"/>
      <c r="I556" s="32"/>
      <c r="J556" s="26"/>
      <c r="K556" s="33"/>
      <c r="L556" s="30"/>
    </row>
    <row r="557" spans="1:12" ht="12.75" x14ac:dyDescent="0.2">
      <c r="A557" s="23"/>
      <c r="B557" s="32"/>
      <c r="C557" s="25"/>
      <c r="D557" s="26"/>
      <c r="E557" s="25"/>
      <c r="F557" s="25"/>
      <c r="G557" s="25"/>
      <c r="H557" s="31"/>
      <c r="I557" s="32"/>
      <c r="J557" s="26"/>
      <c r="K557" s="33"/>
      <c r="L557" s="30"/>
    </row>
    <row r="558" spans="1:12" ht="12.75" x14ac:dyDescent="0.2">
      <c r="A558" s="23"/>
      <c r="B558" s="32"/>
      <c r="C558" s="25"/>
      <c r="D558" s="26"/>
      <c r="E558" s="25"/>
      <c r="F558" s="25"/>
      <c r="G558" s="25"/>
      <c r="H558" s="31"/>
      <c r="I558" s="32"/>
      <c r="J558" s="26"/>
      <c r="K558" s="33"/>
      <c r="L558" s="30"/>
    </row>
    <row r="559" spans="1:12" ht="12.75" x14ac:dyDescent="0.2">
      <c r="A559" s="23"/>
      <c r="B559" s="32"/>
      <c r="C559" s="25"/>
      <c r="D559" s="26"/>
      <c r="E559" s="25"/>
      <c r="F559" s="25"/>
      <c r="G559" s="25"/>
      <c r="H559" s="31"/>
      <c r="I559" s="32"/>
      <c r="J559" s="26"/>
      <c r="K559" s="33"/>
      <c r="L559" s="30"/>
    </row>
    <row r="560" spans="1:12" ht="12.75" x14ac:dyDescent="0.2">
      <c r="A560" s="23"/>
      <c r="B560" s="32"/>
      <c r="C560" s="25"/>
      <c r="D560" s="26"/>
      <c r="E560" s="25"/>
      <c r="F560" s="25"/>
      <c r="G560" s="25"/>
      <c r="H560" s="31"/>
      <c r="I560" s="32"/>
      <c r="J560" s="26"/>
      <c r="K560" s="33"/>
      <c r="L560" s="30"/>
    </row>
    <row r="561" spans="1:12" ht="12.75" x14ac:dyDescent="0.2">
      <c r="A561" s="23"/>
      <c r="B561" s="32"/>
      <c r="C561" s="25"/>
      <c r="D561" s="26"/>
      <c r="E561" s="25"/>
      <c r="F561" s="25"/>
      <c r="G561" s="25"/>
      <c r="H561" s="31"/>
      <c r="I561" s="32"/>
      <c r="J561" s="26"/>
      <c r="K561" s="33"/>
      <c r="L561" s="30"/>
    </row>
    <row r="562" spans="1:12" ht="12.75" x14ac:dyDescent="0.2">
      <c r="A562" s="23"/>
      <c r="B562" s="32"/>
      <c r="C562" s="25"/>
      <c r="D562" s="26"/>
      <c r="E562" s="25"/>
      <c r="F562" s="25"/>
      <c r="G562" s="25"/>
      <c r="H562" s="31"/>
      <c r="I562" s="32"/>
      <c r="J562" s="26"/>
      <c r="K562" s="33"/>
      <c r="L562" s="30"/>
    </row>
    <row r="563" spans="1:12" ht="12.75" x14ac:dyDescent="0.2">
      <c r="A563" s="23"/>
      <c r="B563" s="32"/>
      <c r="C563" s="25"/>
      <c r="D563" s="26"/>
      <c r="E563" s="25"/>
      <c r="F563" s="25"/>
      <c r="G563" s="25"/>
      <c r="H563" s="31"/>
      <c r="I563" s="32"/>
      <c r="J563" s="26"/>
      <c r="K563" s="33"/>
      <c r="L563" s="30"/>
    </row>
    <row r="564" spans="1:12" ht="12.75" x14ac:dyDescent="0.2">
      <c r="A564" s="23"/>
      <c r="B564" s="32"/>
      <c r="C564" s="25"/>
      <c r="D564" s="26"/>
      <c r="E564" s="25"/>
      <c r="F564" s="25"/>
      <c r="G564" s="25"/>
      <c r="H564" s="31"/>
      <c r="I564" s="32"/>
      <c r="J564" s="26"/>
      <c r="K564" s="33"/>
      <c r="L564" s="30"/>
    </row>
    <row r="565" spans="1:12" ht="12.75" x14ac:dyDescent="0.2">
      <c r="A565" s="23"/>
      <c r="B565" s="32"/>
      <c r="C565" s="25"/>
      <c r="D565" s="26"/>
      <c r="E565" s="25"/>
      <c r="F565" s="25"/>
      <c r="G565" s="25"/>
      <c r="H565" s="31"/>
      <c r="I565" s="32"/>
      <c r="J565" s="26"/>
      <c r="K565" s="33"/>
      <c r="L565" s="30"/>
    </row>
    <row r="566" spans="1:12" ht="12.75" x14ac:dyDescent="0.2">
      <c r="A566" s="23"/>
      <c r="B566" s="32"/>
      <c r="C566" s="25"/>
      <c r="D566" s="26"/>
      <c r="E566" s="25"/>
      <c r="F566" s="25"/>
      <c r="G566" s="25"/>
      <c r="H566" s="31"/>
      <c r="I566" s="32"/>
      <c r="J566" s="26"/>
      <c r="K566" s="33"/>
      <c r="L566" s="30"/>
    </row>
    <row r="567" spans="1:12" ht="12.75" x14ac:dyDescent="0.2">
      <c r="A567" s="23"/>
      <c r="B567" s="32"/>
      <c r="C567" s="25"/>
      <c r="D567" s="26"/>
      <c r="E567" s="25"/>
      <c r="F567" s="25"/>
      <c r="G567" s="25"/>
      <c r="H567" s="31"/>
      <c r="I567" s="32"/>
      <c r="J567" s="26"/>
      <c r="K567" s="33"/>
      <c r="L567" s="30"/>
    </row>
    <row r="568" spans="1:12" ht="12.75" x14ac:dyDescent="0.2">
      <c r="A568" s="23"/>
      <c r="B568" s="32"/>
      <c r="C568" s="25"/>
      <c r="D568" s="26"/>
      <c r="E568" s="25"/>
      <c r="F568" s="25"/>
      <c r="G568" s="25"/>
      <c r="H568" s="31"/>
      <c r="I568" s="32"/>
      <c r="J568" s="26"/>
      <c r="K568" s="33"/>
      <c r="L568" s="30"/>
    </row>
    <row r="569" spans="1:12" ht="12.75" x14ac:dyDescent="0.2">
      <c r="A569" s="23"/>
      <c r="B569" s="32"/>
      <c r="C569" s="25"/>
      <c r="D569" s="26"/>
      <c r="E569" s="25"/>
      <c r="F569" s="25"/>
      <c r="G569" s="25"/>
      <c r="H569" s="31"/>
      <c r="I569" s="32"/>
      <c r="J569" s="26"/>
      <c r="K569" s="33"/>
      <c r="L569" s="30"/>
    </row>
    <row r="570" spans="1:12" ht="12.75" x14ac:dyDescent="0.2">
      <c r="A570" s="23"/>
      <c r="B570" s="32"/>
      <c r="C570" s="25"/>
      <c r="D570" s="26"/>
      <c r="E570" s="25"/>
      <c r="F570" s="25"/>
      <c r="G570" s="25"/>
      <c r="H570" s="31"/>
      <c r="I570" s="32"/>
      <c r="J570" s="26"/>
      <c r="K570" s="33"/>
      <c r="L570" s="30"/>
    </row>
    <row r="571" spans="1:12" ht="12.75" x14ac:dyDescent="0.2">
      <c r="A571" s="23"/>
      <c r="B571" s="32"/>
      <c r="C571" s="25"/>
      <c r="D571" s="26"/>
      <c r="E571" s="25"/>
      <c r="F571" s="25"/>
      <c r="G571" s="25"/>
      <c r="H571" s="31"/>
      <c r="I571" s="32"/>
      <c r="J571" s="26"/>
      <c r="K571" s="33"/>
      <c r="L571" s="30"/>
    </row>
    <row r="572" spans="1:12" ht="12.75" x14ac:dyDescent="0.2">
      <c r="A572" s="23"/>
      <c r="B572" s="32"/>
      <c r="C572" s="25"/>
      <c r="D572" s="26"/>
      <c r="E572" s="25"/>
      <c r="F572" s="25"/>
      <c r="G572" s="25"/>
      <c r="H572" s="31"/>
      <c r="I572" s="32"/>
      <c r="J572" s="26"/>
      <c r="K572" s="33"/>
      <c r="L572" s="30"/>
    </row>
    <row r="573" spans="1:12" ht="12.75" x14ac:dyDescent="0.2">
      <c r="A573" s="23"/>
      <c r="B573" s="32"/>
      <c r="C573" s="25"/>
      <c r="D573" s="26"/>
      <c r="E573" s="25"/>
      <c r="F573" s="25"/>
      <c r="G573" s="25"/>
      <c r="H573" s="31"/>
      <c r="I573" s="32"/>
      <c r="J573" s="26"/>
      <c r="K573" s="33"/>
      <c r="L573" s="30"/>
    </row>
    <row r="574" spans="1:12" ht="12.75" x14ac:dyDescent="0.2">
      <c r="A574" s="23"/>
      <c r="B574" s="32"/>
      <c r="C574" s="25"/>
      <c r="D574" s="26"/>
      <c r="E574" s="25"/>
      <c r="F574" s="25"/>
      <c r="G574" s="25"/>
      <c r="H574" s="31"/>
      <c r="I574" s="32"/>
      <c r="J574" s="26"/>
      <c r="K574" s="33"/>
      <c r="L574" s="30"/>
    </row>
    <row r="575" spans="1:12" ht="12.75" x14ac:dyDescent="0.2">
      <c r="A575" s="23"/>
      <c r="B575" s="32"/>
      <c r="C575" s="25"/>
      <c r="D575" s="26"/>
      <c r="E575" s="25"/>
      <c r="F575" s="25"/>
      <c r="G575" s="25"/>
      <c r="H575" s="31"/>
      <c r="I575" s="32"/>
      <c r="J575" s="26"/>
      <c r="K575" s="33"/>
      <c r="L575" s="30"/>
    </row>
    <row r="576" spans="1:12" ht="12.75" x14ac:dyDescent="0.2">
      <c r="A576" s="23"/>
      <c r="B576" s="32"/>
      <c r="C576" s="25"/>
      <c r="D576" s="26"/>
      <c r="E576" s="25"/>
      <c r="F576" s="25"/>
      <c r="G576" s="25"/>
      <c r="H576" s="31"/>
      <c r="I576" s="32"/>
      <c r="J576" s="26"/>
      <c r="K576" s="33"/>
      <c r="L576" s="30"/>
    </row>
    <row r="577" spans="1:12" ht="12.75" x14ac:dyDescent="0.2">
      <c r="A577" s="23"/>
      <c r="B577" s="32"/>
      <c r="C577" s="25"/>
      <c r="D577" s="26"/>
      <c r="E577" s="25"/>
      <c r="F577" s="25"/>
      <c r="G577" s="25"/>
      <c r="H577" s="31"/>
      <c r="I577" s="32"/>
      <c r="J577" s="26"/>
      <c r="K577" s="33"/>
      <c r="L577" s="30"/>
    </row>
    <row r="578" spans="1:12" ht="12.75" x14ac:dyDescent="0.2">
      <c r="A578" s="23"/>
      <c r="B578" s="32"/>
      <c r="C578" s="25"/>
      <c r="D578" s="26"/>
      <c r="E578" s="25"/>
      <c r="F578" s="25"/>
      <c r="G578" s="25"/>
      <c r="H578" s="31"/>
      <c r="I578" s="32"/>
      <c r="J578" s="26"/>
      <c r="K578" s="33"/>
      <c r="L578" s="30"/>
    </row>
    <row r="579" spans="1:12" ht="12.75" x14ac:dyDescent="0.2">
      <c r="A579" s="23"/>
      <c r="B579" s="32"/>
      <c r="C579" s="25"/>
      <c r="D579" s="26"/>
      <c r="E579" s="25"/>
      <c r="F579" s="25"/>
      <c r="G579" s="25"/>
      <c r="H579" s="31"/>
      <c r="I579" s="32"/>
      <c r="J579" s="26"/>
      <c r="K579" s="33"/>
      <c r="L579" s="30"/>
    </row>
    <row r="580" spans="1:12" ht="12.75" x14ac:dyDescent="0.2">
      <c r="A580" s="23"/>
      <c r="B580" s="32"/>
      <c r="C580" s="25"/>
      <c r="D580" s="26"/>
      <c r="E580" s="25"/>
      <c r="F580" s="25"/>
      <c r="G580" s="25"/>
      <c r="H580" s="31"/>
      <c r="I580" s="32"/>
      <c r="J580" s="26"/>
      <c r="K580" s="33"/>
      <c r="L580" s="30"/>
    </row>
    <row r="581" spans="1:12" ht="12.75" x14ac:dyDescent="0.2">
      <c r="A581" s="23"/>
      <c r="B581" s="32"/>
      <c r="C581" s="25"/>
      <c r="D581" s="26"/>
      <c r="E581" s="25"/>
      <c r="F581" s="25"/>
      <c r="G581" s="25"/>
      <c r="H581" s="31"/>
      <c r="I581" s="32"/>
      <c r="J581" s="26"/>
      <c r="K581" s="33"/>
      <c r="L581" s="30"/>
    </row>
    <row r="582" spans="1:12" ht="12.75" x14ac:dyDescent="0.2">
      <c r="A582" s="23"/>
      <c r="B582" s="32"/>
      <c r="C582" s="25"/>
      <c r="D582" s="26"/>
      <c r="E582" s="25"/>
      <c r="F582" s="25"/>
      <c r="G582" s="25"/>
      <c r="H582" s="31"/>
      <c r="I582" s="32"/>
      <c r="J582" s="26"/>
      <c r="K582" s="33"/>
      <c r="L582" s="30"/>
    </row>
    <row r="583" spans="1:12" ht="12.75" x14ac:dyDescent="0.2">
      <c r="A583" s="23"/>
      <c r="B583" s="32"/>
      <c r="C583" s="25"/>
      <c r="D583" s="26"/>
      <c r="E583" s="25"/>
      <c r="F583" s="25"/>
      <c r="G583" s="25"/>
      <c r="H583" s="31"/>
      <c r="I583" s="32"/>
      <c r="J583" s="26"/>
      <c r="K583" s="33"/>
      <c r="L583" s="30"/>
    </row>
    <row r="584" spans="1:12" ht="12.75" x14ac:dyDescent="0.2">
      <c r="A584" s="23"/>
      <c r="B584" s="32"/>
      <c r="C584" s="25"/>
      <c r="D584" s="26"/>
      <c r="E584" s="25"/>
      <c r="F584" s="25"/>
      <c r="G584" s="25"/>
      <c r="H584" s="31"/>
      <c r="I584" s="32"/>
      <c r="J584" s="26"/>
      <c r="K584" s="33"/>
      <c r="L584" s="30"/>
    </row>
    <row r="585" spans="1:12" ht="12.75" x14ac:dyDescent="0.2">
      <c r="A585" s="23"/>
      <c r="B585" s="32"/>
      <c r="C585" s="25"/>
      <c r="D585" s="26"/>
      <c r="E585" s="25"/>
      <c r="F585" s="25"/>
      <c r="G585" s="25"/>
      <c r="H585" s="31"/>
      <c r="I585" s="32"/>
      <c r="J585" s="26"/>
      <c r="K585" s="33"/>
      <c r="L585" s="30"/>
    </row>
    <row r="586" spans="1:12" ht="12.75" x14ac:dyDescent="0.2">
      <c r="A586" s="23"/>
      <c r="B586" s="32"/>
      <c r="C586" s="25"/>
      <c r="D586" s="26"/>
      <c r="E586" s="25"/>
      <c r="F586" s="25"/>
      <c r="G586" s="25"/>
      <c r="H586" s="31"/>
      <c r="I586" s="32"/>
      <c r="J586" s="26"/>
      <c r="K586" s="33"/>
      <c r="L586" s="30"/>
    </row>
    <row r="587" spans="1:12" ht="12.75" x14ac:dyDescent="0.2">
      <c r="A587" s="23"/>
      <c r="B587" s="32"/>
      <c r="C587" s="25"/>
      <c r="D587" s="26"/>
      <c r="E587" s="25"/>
      <c r="F587" s="25"/>
      <c r="G587" s="25"/>
      <c r="H587" s="31"/>
      <c r="I587" s="32"/>
      <c r="J587" s="26"/>
      <c r="K587" s="33"/>
      <c r="L587" s="30"/>
    </row>
    <row r="588" spans="1:12" ht="12.75" x14ac:dyDescent="0.2">
      <c r="A588" s="23"/>
      <c r="B588" s="32"/>
      <c r="C588" s="25"/>
      <c r="D588" s="26"/>
      <c r="E588" s="25"/>
      <c r="F588" s="25"/>
      <c r="G588" s="25"/>
      <c r="H588" s="31"/>
      <c r="I588" s="32"/>
      <c r="J588" s="26"/>
      <c r="K588" s="33"/>
      <c r="L588" s="30"/>
    </row>
    <row r="589" spans="1:12" ht="12.75" x14ac:dyDescent="0.2">
      <c r="A589" s="23"/>
      <c r="B589" s="32"/>
      <c r="C589" s="25"/>
      <c r="D589" s="26"/>
      <c r="E589" s="25"/>
      <c r="F589" s="25"/>
      <c r="G589" s="25"/>
      <c r="H589" s="31"/>
      <c r="I589" s="32"/>
      <c r="J589" s="26"/>
      <c r="K589" s="33"/>
      <c r="L589" s="30"/>
    </row>
    <row r="590" spans="1:12" ht="12.75" x14ac:dyDescent="0.2">
      <c r="A590" s="23"/>
      <c r="B590" s="32"/>
      <c r="C590" s="25"/>
      <c r="D590" s="26"/>
      <c r="E590" s="25"/>
      <c r="F590" s="25"/>
      <c r="G590" s="25"/>
      <c r="H590" s="31"/>
      <c r="I590" s="32"/>
      <c r="J590" s="26"/>
      <c r="K590" s="33"/>
      <c r="L590" s="30"/>
    </row>
    <row r="591" spans="1:12" ht="12.75" x14ac:dyDescent="0.2">
      <c r="A591" s="23"/>
      <c r="B591" s="32"/>
      <c r="C591" s="25"/>
      <c r="D591" s="26"/>
      <c r="E591" s="25"/>
      <c r="F591" s="25"/>
      <c r="G591" s="25"/>
      <c r="H591" s="31"/>
      <c r="I591" s="32"/>
      <c r="J591" s="26"/>
      <c r="K591" s="33"/>
      <c r="L591" s="30"/>
    </row>
    <row r="592" spans="1:12" ht="12.75" x14ac:dyDescent="0.2">
      <c r="A592" s="23"/>
      <c r="B592" s="32"/>
      <c r="C592" s="25"/>
      <c r="D592" s="26"/>
      <c r="E592" s="25"/>
      <c r="F592" s="25"/>
      <c r="G592" s="25"/>
      <c r="H592" s="31"/>
      <c r="I592" s="32"/>
      <c r="J592" s="26"/>
      <c r="K592" s="33"/>
      <c r="L592" s="30"/>
    </row>
    <row r="593" spans="1:12" ht="12.75" x14ac:dyDescent="0.2">
      <c r="A593" s="23"/>
      <c r="B593" s="32"/>
      <c r="C593" s="25"/>
      <c r="D593" s="26"/>
      <c r="E593" s="25"/>
      <c r="F593" s="25"/>
      <c r="G593" s="25"/>
      <c r="H593" s="31"/>
      <c r="I593" s="32"/>
      <c r="J593" s="26"/>
      <c r="K593" s="33"/>
      <c r="L593" s="30"/>
    </row>
    <row r="594" spans="1:12" ht="12.75" x14ac:dyDescent="0.2">
      <c r="A594" s="23"/>
      <c r="B594" s="32"/>
      <c r="C594" s="25"/>
      <c r="D594" s="26"/>
      <c r="E594" s="25"/>
      <c r="F594" s="25"/>
      <c r="G594" s="25"/>
      <c r="H594" s="31"/>
      <c r="I594" s="32"/>
      <c r="J594" s="26"/>
      <c r="K594" s="33"/>
      <c r="L594" s="30"/>
    </row>
    <row r="595" spans="1:12" ht="12.75" x14ac:dyDescent="0.2">
      <c r="A595" s="23"/>
      <c r="B595" s="32"/>
      <c r="C595" s="25"/>
      <c r="D595" s="26"/>
      <c r="E595" s="25"/>
      <c r="F595" s="25"/>
      <c r="G595" s="25"/>
      <c r="H595" s="31"/>
      <c r="I595" s="32"/>
      <c r="J595" s="26"/>
      <c r="K595" s="33"/>
      <c r="L595" s="30"/>
    </row>
    <row r="596" spans="1:12" ht="12.75" x14ac:dyDescent="0.2">
      <c r="A596" s="23"/>
      <c r="B596" s="32"/>
      <c r="C596" s="25"/>
      <c r="D596" s="26"/>
      <c r="E596" s="25"/>
      <c r="F596" s="25"/>
      <c r="G596" s="25"/>
      <c r="H596" s="31"/>
      <c r="I596" s="32"/>
      <c r="J596" s="26"/>
      <c r="K596" s="33"/>
      <c r="L596" s="30"/>
    </row>
    <row r="597" spans="1:12" ht="12.75" x14ac:dyDescent="0.2">
      <c r="A597" s="23"/>
      <c r="B597" s="32"/>
      <c r="C597" s="25"/>
      <c r="D597" s="26"/>
      <c r="E597" s="25"/>
      <c r="F597" s="25"/>
      <c r="G597" s="25"/>
      <c r="H597" s="31"/>
      <c r="I597" s="32"/>
      <c r="J597" s="26"/>
      <c r="K597" s="33"/>
      <c r="L597" s="30"/>
    </row>
    <row r="598" spans="1:12" ht="12.75" x14ac:dyDescent="0.2">
      <c r="A598" s="23"/>
      <c r="B598" s="32"/>
      <c r="C598" s="25"/>
      <c r="D598" s="26"/>
      <c r="E598" s="25"/>
      <c r="F598" s="25"/>
      <c r="G598" s="25"/>
      <c r="H598" s="31"/>
      <c r="I598" s="32"/>
      <c r="J598" s="26"/>
      <c r="K598" s="33"/>
      <c r="L598" s="30"/>
    </row>
    <row r="599" spans="1:12" ht="12.75" x14ac:dyDescent="0.2">
      <c r="A599" s="23"/>
      <c r="B599" s="32"/>
      <c r="C599" s="25"/>
      <c r="D599" s="26"/>
      <c r="E599" s="25"/>
      <c r="F599" s="25"/>
      <c r="G599" s="25"/>
      <c r="H599" s="31"/>
      <c r="I599" s="32"/>
      <c r="J599" s="26"/>
      <c r="K599" s="33"/>
      <c r="L599" s="30"/>
    </row>
    <row r="600" spans="1:12" ht="12.75" x14ac:dyDescent="0.2">
      <c r="A600" s="23"/>
      <c r="B600" s="32"/>
      <c r="C600" s="25"/>
      <c r="D600" s="26"/>
      <c r="E600" s="25"/>
      <c r="F600" s="25"/>
      <c r="G600" s="25"/>
      <c r="H600" s="31"/>
      <c r="I600" s="32"/>
      <c r="J600" s="26"/>
      <c r="K600" s="33"/>
      <c r="L600" s="30"/>
    </row>
    <row r="601" spans="1:12" ht="12.75" x14ac:dyDescent="0.2">
      <c r="A601" s="23"/>
      <c r="B601" s="32"/>
      <c r="C601" s="25"/>
      <c r="D601" s="26"/>
      <c r="E601" s="25"/>
      <c r="F601" s="25"/>
      <c r="G601" s="25"/>
      <c r="H601" s="31"/>
      <c r="I601" s="32"/>
      <c r="J601" s="26"/>
      <c r="K601" s="33"/>
      <c r="L601" s="30"/>
    </row>
    <row r="602" spans="1:12" ht="12.75" x14ac:dyDescent="0.2">
      <c r="A602" s="23"/>
      <c r="B602" s="32"/>
      <c r="C602" s="25"/>
      <c r="D602" s="26"/>
      <c r="E602" s="25"/>
      <c r="F602" s="25"/>
      <c r="G602" s="25"/>
      <c r="H602" s="31"/>
      <c r="I602" s="32"/>
      <c r="J602" s="26"/>
      <c r="K602" s="33"/>
      <c r="L602" s="30"/>
    </row>
    <row r="603" spans="1:12" ht="12.75" x14ac:dyDescent="0.2">
      <c r="A603" s="23"/>
      <c r="B603" s="32"/>
      <c r="C603" s="25"/>
      <c r="D603" s="26"/>
      <c r="E603" s="25"/>
      <c r="F603" s="25"/>
      <c r="G603" s="25"/>
      <c r="H603" s="31"/>
      <c r="I603" s="32"/>
      <c r="J603" s="26"/>
      <c r="K603" s="33"/>
      <c r="L603" s="30"/>
    </row>
    <row r="604" spans="1:12" ht="12.75" x14ac:dyDescent="0.2">
      <c r="A604" s="23"/>
      <c r="B604" s="32"/>
      <c r="C604" s="25"/>
      <c r="D604" s="26"/>
      <c r="E604" s="25"/>
      <c r="F604" s="25"/>
      <c r="G604" s="25"/>
      <c r="H604" s="31"/>
      <c r="I604" s="32"/>
      <c r="J604" s="26"/>
      <c r="K604" s="33"/>
      <c r="L604" s="30"/>
    </row>
    <row r="605" spans="1:12" ht="12.75" x14ac:dyDescent="0.2">
      <c r="A605" s="23"/>
      <c r="B605" s="32"/>
      <c r="C605" s="25"/>
      <c r="D605" s="26"/>
      <c r="E605" s="25"/>
      <c r="F605" s="25"/>
      <c r="G605" s="25"/>
      <c r="H605" s="31"/>
      <c r="I605" s="32"/>
      <c r="J605" s="26"/>
      <c r="K605" s="33"/>
      <c r="L605" s="30"/>
    </row>
    <row r="606" spans="1:12" ht="12.75" x14ac:dyDescent="0.2">
      <c r="A606" s="23"/>
      <c r="B606" s="32"/>
      <c r="C606" s="25"/>
      <c r="D606" s="26"/>
      <c r="E606" s="25"/>
      <c r="F606" s="25"/>
      <c r="G606" s="25"/>
      <c r="H606" s="31"/>
      <c r="I606" s="32"/>
      <c r="J606" s="26"/>
      <c r="K606" s="33"/>
      <c r="L606" s="30"/>
    </row>
    <row r="607" spans="1:12" ht="12.75" x14ac:dyDescent="0.2">
      <c r="A607" s="23"/>
      <c r="B607" s="32"/>
      <c r="C607" s="25"/>
      <c r="D607" s="26"/>
      <c r="E607" s="25"/>
      <c r="F607" s="25"/>
      <c r="G607" s="25"/>
      <c r="H607" s="31"/>
      <c r="I607" s="32"/>
      <c r="J607" s="26"/>
      <c r="K607" s="33"/>
      <c r="L607" s="30"/>
    </row>
    <row r="608" spans="1:12" ht="12.75" x14ac:dyDescent="0.2">
      <c r="A608" s="23"/>
      <c r="B608" s="32"/>
      <c r="C608" s="25"/>
      <c r="D608" s="26"/>
      <c r="E608" s="25"/>
      <c r="F608" s="25"/>
      <c r="G608" s="25"/>
      <c r="H608" s="31"/>
      <c r="I608" s="32"/>
      <c r="J608" s="26"/>
      <c r="K608" s="33"/>
      <c r="L608" s="30"/>
    </row>
    <row r="609" spans="1:12" ht="12.75" x14ac:dyDescent="0.2">
      <c r="A609" s="23"/>
      <c r="B609" s="32"/>
      <c r="C609" s="25"/>
      <c r="D609" s="26"/>
      <c r="E609" s="25"/>
      <c r="F609" s="25"/>
      <c r="G609" s="25"/>
      <c r="H609" s="31"/>
      <c r="I609" s="32"/>
      <c r="J609" s="26"/>
      <c r="K609" s="33"/>
      <c r="L609" s="30"/>
    </row>
    <row r="610" spans="1:12" ht="12.75" x14ac:dyDescent="0.2">
      <c r="A610" s="23"/>
      <c r="B610" s="32"/>
      <c r="C610" s="25"/>
      <c r="D610" s="26"/>
      <c r="E610" s="25"/>
      <c r="F610" s="25"/>
      <c r="G610" s="25"/>
      <c r="H610" s="31"/>
      <c r="I610" s="32"/>
      <c r="J610" s="26"/>
      <c r="K610" s="33"/>
      <c r="L610" s="30"/>
    </row>
    <row r="611" spans="1:12" ht="12.75" x14ac:dyDescent="0.2">
      <c r="A611" s="23"/>
      <c r="B611" s="32"/>
      <c r="C611" s="25"/>
      <c r="D611" s="26"/>
      <c r="E611" s="25"/>
      <c r="F611" s="25"/>
      <c r="G611" s="25"/>
      <c r="H611" s="31"/>
      <c r="I611" s="32"/>
      <c r="J611" s="26"/>
      <c r="K611" s="33"/>
      <c r="L611" s="30"/>
    </row>
    <row r="612" spans="1:12" ht="12.75" x14ac:dyDescent="0.2">
      <c r="A612" s="23"/>
      <c r="B612" s="32"/>
      <c r="C612" s="25"/>
      <c r="D612" s="26"/>
      <c r="E612" s="25"/>
      <c r="F612" s="25"/>
      <c r="G612" s="25"/>
      <c r="H612" s="31"/>
      <c r="I612" s="32"/>
      <c r="J612" s="26"/>
      <c r="K612" s="33"/>
      <c r="L612" s="30"/>
    </row>
    <row r="613" spans="1:12" ht="12.75" x14ac:dyDescent="0.2">
      <c r="A613" s="23"/>
      <c r="B613" s="32"/>
      <c r="C613" s="25"/>
      <c r="D613" s="26"/>
      <c r="E613" s="25"/>
      <c r="F613" s="25"/>
      <c r="G613" s="25"/>
      <c r="H613" s="31"/>
      <c r="I613" s="32"/>
      <c r="J613" s="26"/>
      <c r="K613" s="33"/>
      <c r="L613" s="30"/>
    </row>
    <row r="614" spans="1:12" ht="12.75" x14ac:dyDescent="0.2">
      <c r="A614" s="23"/>
      <c r="B614" s="32"/>
      <c r="C614" s="25"/>
      <c r="D614" s="26"/>
      <c r="E614" s="25"/>
      <c r="F614" s="25"/>
      <c r="G614" s="25"/>
      <c r="H614" s="31"/>
      <c r="I614" s="32"/>
      <c r="J614" s="26"/>
      <c r="K614" s="33"/>
      <c r="L614" s="30"/>
    </row>
    <row r="615" spans="1:12" ht="12.75" x14ac:dyDescent="0.2">
      <c r="A615" s="23"/>
      <c r="B615" s="32"/>
      <c r="C615" s="25"/>
      <c r="D615" s="26"/>
      <c r="E615" s="25"/>
      <c r="F615" s="25"/>
      <c r="G615" s="25"/>
      <c r="H615" s="31"/>
      <c r="I615" s="32"/>
      <c r="J615" s="26"/>
      <c r="K615" s="33"/>
      <c r="L615" s="30"/>
    </row>
    <row r="616" spans="1:12" ht="12.75" x14ac:dyDescent="0.2">
      <c r="A616" s="23"/>
      <c r="B616" s="32"/>
      <c r="C616" s="25"/>
      <c r="D616" s="26"/>
      <c r="E616" s="25"/>
      <c r="F616" s="25"/>
      <c r="G616" s="25"/>
      <c r="H616" s="31"/>
      <c r="I616" s="32"/>
      <c r="J616" s="26"/>
      <c r="K616" s="33"/>
      <c r="L616" s="30"/>
    </row>
    <row r="617" spans="1:12" ht="12.75" x14ac:dyDescent="0.2">
      <c r="A617" s="23"/>
      <c r="B617" s="32"/>
      <c r="C617" s="25"/>
      <c r="D617" s="26"/>
      <c r="E617" s="25"/>
      <c r="F617" s="25"/>
      <c r="G617" s="25"/>
      <c r="H617" s="31"/>
      <c r="I617" s="32"/>
      <c r="J617" s="26"/>
      <c r="K617" s="33"/>
      <c r="L617" s="30"/>
    </row>
    <row r="618" spans="1:12" ht="12.75" x14ac:dyDescent="0.2">
      <c r="A618" s="23"/>
      <c r="B618" s="32"/>
      <c r="C618" s="25"/>
      <c r="D618" s="26"/>
      <c r="E618" s="25"/>
      <c r="F618" s="25"/>
      <c r="G618" s="25"/>
      <c r="H618" s="31"/>
      <c r="I618" s="32"/>
      <c r="J618" s="26"/>
      <c r="K618" s="33"/>
      <c r="L618" s="30"/>
    </row>
    <row r="619" spans="1:12" ht="12.75" x14ac:dyDescent="0.2">
      <c r="A619" s="23"/>
      <c r="B619" s="32"/>
      <c r="C619" s="25"/>
      <c r="D619" s="26"/>
      <c r="E619" s="25"/>
      <c r="F619" s="25"/>
      <c r="G619" s="25"/>
      <c r="H619" s="31"/>
      <c r="I619" s="32"/>
      <c r="J619" s="26"/>
      <c r="K619" s="33"/>
      <c r="L619" s="30"/>
    </row>
    <row r="620" spans="1:12" ht="12.75" x14ac:dyDescent="0.2">
      <c r="A620" s="23"/>
      <c r="B620" s="32"/>
      <c r="C620" s="25"/>
      <c r="D620" s="26"/>
      <c r="E620" s="25"/>
      <c r="F620" s="25"/>
      <c r="G620" s="25"/>
      <c r="H620" s="31"/>
      <c r="I620" s="32"/>
      <c r="J620" s="26"/>
      <c r="K620" s="33"/>
      <c r="L620" s="30"/>
    </row>
    <row r="621" spans="1:12" ht="12.75" x14ac:dyDescent="0.2">
      <c r="A621" s="23"/>
      <c r="B621" s="32"/>
      <c r="C621" s="25"/>
      <c r="D621" s="26"/>
      <c r="E621" s="25"/>
      <c r="F621" s="25"/>
      <c r="G621" s="25"/>
      <c r="H621" s="31"/>
      <c r="I621" s="32"/>
      <c r="J621" s="26"/>
      <c r="K621" s="33"/>
      <c r="L621" s="30"/>
    </row>
    <row r="622" spans="1:12" ht="12.75" x14ac:dyDescent="0.2">
      <c r="A622" s="23"/>
      <c r="B622" s="32"/>
      <c r="C622" s="25"/>
      <c r="D622" s="26"/>
      <c r="E622" s="25"/>
      <c r="F622" s="25"/>
      <c r="G622" s="25"/>
      <c r="H622" s="31"/>
      <c r="I622" s="32"/>
      <c r="J622" s="26"/>
      <c r="K622" s="33"/>
      <c r="L622" s="30"/>
    </row>
    <row r="623" spans="1:12" ht="12.75" x14ac:dyDescent="0.2">
      <c r="A623" s="23"/>
      <c r="B623" s="32"/>
      <c r="C623" s="25"/>
      <c r="D623" s="26"/>
      <c r="E623" s="25"/>
      <c r="F623" s="25"/>
      <c r="G623" s="25"/>
      <c r="H623" s="31"/>
      <c r="I623" s="32"/>
      <c r="J623" s="26"/>
      <c r="K623" s="33"/>
      <c r="L623" s="30"/>
    </row>
    <row r="624" spans="1:12" ht="12.75" x14ac:dyDescent="0.2">
      <c r="A624" s="23"/>
      <c r="B624" s="32"/>
      <c r="C624" s="25"/>
      <c r="D624" s="26"/>
      <c r="E624" s="25"/>
      <c r="F624" s="25"/>
      <c r="G624" s="25"/>
      <c r="H624" s="31"/>
      <c r="I624" s="32"/>
      <c r="J624" s="26"/>
      <c r="K624" s="33"/>
      <c r="L624" s="30"/>
    </row>
    <row r="625" spans="1:12" ht="12.75" x14ac:dyDescent="0.2">
      <c r="A625" s="23"/>
      <c r="B625" s="32"/>
      <c r="C625" s="25"/>
      <c r="D625" s="26"/>
      <c r="E625" s="25"/>
      <c r="F625" s="25"/>
      <c r="G625" s="25"/>
      <c r="H625" s="31"/>
      <c r="I625" s="32"/>
      <c r="J625" s="26"/>
      <c r="K625" s="33"/>
      <c r="L625" s="30"/>
    </row>
    <row r="626" spans="1:12" ht="12.75" x14ac:dyDescent="0.2">
      <c r="A626" s="23"/>
      <c r="B626" s="32"/>
      <c r="C626" s="25"/>
      <c r="D626" s="26"/>
      <c r="E626" s="25"/>
      <c r="F626" s="25"/>
      <c r="G626" s="25"/>
      <c r="H626" s="31"/>
      <c r="I626" s="32"/>
      <c r="J626" s="26"/>
      <c r="K626" s="33"/>
      <c r="L626" s="30"/>
    </row>
    <row r="627" spans="1:12" ht="12.75" x14ac:dyDescent="0.2">
      <c r="A627" s="23"/>
      <c r="B627" s="32"/>
      <c r="C627" s="25"/>
      <c r="D627" s="26"/>
      <c r="E627" s="25"/>
      <c r="F627" s="25"/>
      <c r="G627" s="25"/>
      <c r="H627" s="31"/>
      <c r="I627" s="32"/>
      <c r="J627" s="26"/>
      <c r="K627" s="33"/>
      <c r="L627" s="30"/>
    </row>
    <row r="628" spans="1:12" ht="12.75" x14ac:dyDescent="0.2">
      <c r="A628" s="23"/>
      <c r="B628" s="32"/>
      <c r="C628" s="25"/>
      <c r="D628" s="26"/>
      <c r="E628" s="25"/>
      <c r="F628" s="25"/>
      <c r="G628" s="25"/>
      <c r="H628" s="31"/>
      <c r="I628" s="32"/>
      <c r="J628" s="26"/>
      <c r="K628" s="33"/>
      <c r="L628" s="30"/>
    </row>
    <row r="629" spans="1:12" ht="12.75" x14ac:dyDescent="0.2">
      <c r="A629" s="23"/>
      <c r="B629" s="32"/>
      <c r="C629" s="25"/>
      <c r="D629" s="26"/>
      <c r="E629" s="25"/>
      <c r="F629" s="25"/>
      <c r="G629" s="25"/>
      <c r="H629" s="31"/>
      <c r="I629" s="32"/>
      <c r="J629" s="26"/>
      <c r="K629" s="33"/>
      <c r="L629" s="30"/>
    </row>
    <row r="630" spans="1:12" ht="12.75" x14ac:dyDescent="0.2">
      <c r="A630" s="23"/>
      <c r="B630" s="32"/>
      <c r="C630" s="25"/>
      <c r="D630" s="26"/>
      <c r="E630" s="25"/>
      <c r="F630" s="25"/>
      <c r="G630" s="25"/>
      <c r="H630" s="31"/>
      <c r="I630" s="32"/>
      <c r="J630" s="26"/>
      <c r="K630" s="33"/>
      <c r="L630" s="30"/>
    </row>
    <row r="631" spans="1:12" ht="12.75" x14ac:dyDescent="0.2">
      <c r="A631" s="23"/>
      <c r="B631" s="32"/>
      <c r="C631" s="25"/>
      <c r="D631" s="26"/>
      <c r="E631" s="25"/>
      <c r="F631" s="25"/>
      <c r="G631" s="25"/>
      <c r="H631" s="31"/>
      <c r="I631" s="32"/>
      <c r="J631" s="26"/>
      <c r="K631" s="33"/>
      <c r="L631" s="30"/>
    </row>
    <row r="632" spans="1:12" ht="12.75" x14ac:dyDescent="0.2">
      <c r="A632" s="23"/>
      <c r="B632" s="32"/>
      <c r="C632" s="25"/>
      <c r="D632" s="26"/>
      <c r="E632" s="25"/>
      <c r="F632" s="25"/>
      <c r="G632" s="25"/>
      <c r="H632" s="31"/>
      <c r="I632" s="32"/>
      <c r="J632" s="26"/>
      <c r="K632" s="33"/>
      <c r="L632" s="30"/>
    </row>
    <row r="633" spans="1:12" ht="12.75" x14ac:dyDescent="0.2">
      <c r="A633" s="23"/>
      <c r="B633" s="32"/>
      <c r="C633" s="25"/>
      <c r="D633" s="26"/>
      <c r="E633" s="25"/>
      <c r="F633" s="25"/>
      <c r="G633" s="25"/>
      <c r="H633" s="31"/>
      <c r="I633" s="32"/>
      <c r="J633" s="26"/>
      <c r="K633" s="33"/>
      <c r="L633" s="30"/>
    </row>
    <row r="634" spans="1:12" ht="12.75" x14ac:dyDescent="0.2">
      <c r="A634" s="23"/>
      <c r="B634" s="32"/>
      <c r="C634" s="25"/>
      <c r="D634" s="26"/>
      <c r="E634" s="25"/>
      <c r="F634" s="25"/>
      <c r="G634" s="25"/>
      <c r="H634" s="31"/>
      <c r="I634" s="32"/>
      <c r="J634" s="26"/>
      <c r="K634" s="33"/>
      <c r="L634" s="30"/>
    </row>
    <row r="635" spans="1:12" ht="12.75" x14ac:dyDescent="0.2">
      <c r="A635" s="23"/>
      <c r="B635" s="32"/>
      <c r="C635" s="25"/>
      <c r="D635" s="26"/>
      <c r="E635" s="25"/>
      <c r="F635" s="25"/>
      <c r="G635" s="25"/>
      <c r="H635" s="31"/>
      <c r="I635" s="32"/>
      <c r="J635" s="26"/>
      <c r="K635" s="33"/>
      <c r="L635" s="30"/>
    </row>
    <row r="636" spans="1:12" ht="12.75" x14ac:dyDescent="0.2">
      <c r="A636" s="23"/>
      <c r="B636" s="32"/>
      <c r="C636" s="25"/>
      <c r="D636" s="26"/>
      <c r="E636" s="25"/>
      <c r="F636" s="25"/>
      <c r="G636" s="25"/>
      <c r="H636" s="31"/>
      <c r="I636" s="32"/>
      <c r="J636" s="26"/>
      <c r="K636" s="33"/>
      <c r="L636" s="30"/>
    </row>
    <row r="637" spans="1:12" ht="12.75" x14ac:dyDescent="0.2">
      <c r="A637" s="23"/>
      <c r="B637" s="32"/>
      <c r="C637" s="25"/>
      <c r="D637" s="26"/>
      <c r="E637" s="25"/>
      <c r="F637" s="25"/>
      <c r="G637" s="25"/>
      <c r="H637" s="31"/>
      <c r="I637" s="32"/>
      <c r="J637" s="26"/>
      <c r="K637" s="33"/>
      <c r="L637" s="30"/>
    </row>
    <row r="638" spans="1:12" ht="12.75" x14ac:dyDescent="0.2">
      <c r="A638" s="23"/>
      <c r="B638" s="32"/>
      <c r="C638" s="25"/>
      <c r="D638" s="26"/>
      <c r="E638" s="25"/>
      <c r="F638" s="25"/>
      <c r="G638" s="25"/>
      <c r="H638" s="31"/>
      <c r="I638" s="32"/>
      <c r="J638" s="26"/>
      <c r="K638" s="33"/>
      <c r="L638" s="30"/>
    </row>
    <row r="639" spans="1:12" ht="12.75" x14ac:dyDescent="0.2">
      <c r="A639" s="23"/>
      <c r="B639" s="32"/>
      <c r="C639" s="25"/>
      <c r="D639" s="26"/>
      <c r="E639" s="25"/>
      <c r="F639" s="25"/>
      <c r="G639" s="25"/>
      <c r="H639" s="31"/>
      <c r="I639" s="32"/>
      <c r="J639" s="26"/>
      <c r="K639" s="33"/>
      <c r="L639" s="30"/>
    </row>
    <row r="640" spans="1:12" ht="12.75" x14ac:dyDescent="0.2">
      <c r="A640" s="23"/>
      <c r="B640" s="32"/>
      <c r="C640" s="25"/>
      <c r="D640" s="26"/>
      <c r="E640" s="25"/>
      <c r="F640" s="25"/>
      <c r="G640" s="25"/>
      <c r="H640" s="31"/>
      <c r="I640" s="32"/>
      <c r="J640" s="26"/>
      <c r="K640" s="33"/>
      <c r="L640" s="30"/>
    </row>
    <row r="641" spans="1:12" ht="12.75" x14ac:dyDescent="0.2">
      <c r="A641" s="23"/>
      <c r="B641" s="32"/>
      <c r="C641" s="25"/>
      <c r="D641" s="26"/>
      <c r="E641" s="25"/>
      <c r="F641" s="25"/>
      <c r="G641" s="25"/>
      <c r="H641" s="31"/>
      <c r="I641" s="32"/>
      <c r="J641" s="26"/>
      <c r="K641" s="33"/>
      <c r="L641" s="30"/>
    </row>
    <row r="642" spans="1:12" ht="12.75" x14ac:dyDescent="0.2">
      <c r="A642" s="23"/>
      <c r="B642" s="32"/>
      <c r="C642" s="25"/>
      <c r="D642" s="26"/>
      <c r="E642" s="25"/>
      <c r="F642" s="25"/>
      <c r="G642" s="25"/>
      <c r="H642" s="31"/>
      <c r="I642" s="32"/>
      <c r="J642" s="26"/>
      <c r="K642" s="33"/>
      <c r="L642" s="30"/>
    </row>
    <row r="643" spans="1:12" ht="12.75" x14ac:dyDescent="0.2">
      <c r="A643" s="23"/>
      <c r="B643" s="32"/>
      <c r="C643" s="25"/>
      <c r="D643" s="26"/>
      <c r="E643" s="25"/>
      <c r="F643" s="25"/>
      <c r="G643" s="25"/>
      <c r="H643" s="31"/>
      <c r="I643" s="32"/>
      <c r="J643" s="26"/>
      <c r="K643" s="33"/>
      <c r="L643" s="30"/>
    </row>
    <row r="644" spans="1:12" ht="12.75" x14ac:dyDescent="0.2">
      <c r="A644" s="23"/>
      <c r="B644" s="32"/>
      <c r="C644" s="25"/>
      <c r="D644" s="26"/>
      <c r="E644" s="25"/>
      <c r="F644" s="25"/>
      <c r="G644" s="25"/>
      <c r="H644" s="31"/>
      <c r="I644" s="32"/>
      <c r="J644" s="26"/>
      <c r="K644" s="33"/>
      <c r="L644" s="30"/>
    </row>
    <row r="645" spans="1:12" ht="12.75" x14ac:dyDescent="0.2">
      <c r="A645" s="23"/>
      <c r="B645" s="32"/>
      <c r="C645" s="25"/>
      <c r="D645" s="26"/>
      <c r="E645" s="25"/>
      <c r="F645" s="25"/>
      <c r="G645" s="25"/>
      <c r="H645" s="31"/>
      <c r="I645" s="32"/>
      <c r="J645" s="26"/>
      <c r="K645" s="33"/>
      <c r="L645" s="30"/>
    </row>
    <row r="646" spans="1:12" ht="12.75" x14ac:dyDescent="0.2">
      <c r="A646" s="23"/>
      <c r="B646" s="32"/>
      <c r="C646" s="25"/>
      <c r="D646" s="26"/>
      <c r="E646" s="25"/>
      <c r="F646" s="25"/>
      <c r="G646" s="25"/>
      <c r="H646" s="31"/>
      <c r="I646" s="32"/>
      <c r="J646" s="26"/>
      <c r="K646" s="33"/>
      <c r="L646" s="30"/>
    </row>
    <row r="647" spans="1:12" ht="12.75" x14ac:dyDescent="0.2">
      <c r="A647" s="23"/>
      <c r="B647" s="32"/>
      <c r="C647" s="25"/>
      <c r="D647" s="26"/>
      <c r="E647" s="25"/>
      <c r="F647" s="25"/>
      <c r="G647" s="25"/>
      <c r="H647" s="31"/>
      <c r="I647" s="32"/>
      <c r="J647" s="26"/>
      <c r="K647" s="33"/>
      <c r="L647" s="30"/>
    </row>
    <row r="648" spans="1:12" ht="12.75" x14ac:dyDescent="0.2">
      <c r="A648" s="23"/>
      <c r="B648" s="32"/>
      <c r="C648" s="25"/>
      <c r="D648" s="26"/>
      <c r="E648" s="25"/>
      <c r="F648" s="25"/>
      <c r="G648" s="25"/>
      <c r="H648" s="31"/>
      <c r="I648" s="32"/>
      <c r="J648" s="26"/>
      <c r="K648" s="33"/>
      <c r="L648" s="30"/>
    </row>
    <row r="649" spans="1:12" ht="12.75" x14ac:dyDescent="0.2">
      <c r="A649" s="23"/>
      <c r="B649" s="32"/>
      <c r="C649" s="25"/>
      <c r="D649" s="26"/>
      <c r="E649" s="25"/>
      <c r="F649" s="25"/>
      <c r="G649" s="25"/>
      <c r="H649" s="31"/>
      <c r="I649" s="32"/>
      <c r="J649" s="26"/>
      <c r="K649" s="33"/>
      <c r="L649" s="30"/>
    </row>
    <row r="650" spans="1:12" ht="12.75" x14ac:dyDescent="0.2">
      <c r="A650" s="23"/>
      <c r="B650" s="32"/>
      <c r="C650" s="25"/>
      <c r="D650" s="26"/>
      <c r="E650" s="25"/>
      <c r="F650" s="25"/>
      <c r="G650" s="25"/>
      <c r="H650" s="31"/>
      <c r="I650" s="32"/>
      <c r="J650" s="26"/>
      <c r="K650" s="33"/>
      <c r="L650" s="30"/>
    </row>
    <row r="651" spans="1:12" ht="12.75" x14ac:dyDescent="0.2">
      <c r="A651" s="23"/>
      <c r="B651" s="32"/>
      <c r="C651" s="25"/>
      <c r="D651" s="26"/>
      <c r="E651" s="25"/>
      <c r="F651" s="25"/>
      <c r="G651" s="25"/>
      <c r="H651" s="31"/>
      <c r="I651" s="32"/>
      <c r="J651" s="26"/>
      <c r="K651" s="33"/>
      <c r="L651" s="30"/>
    </row>
    <row r="652" spans="1:12" ht="12.75" x14ac:dyDescent="0.2">
      <c r="A652" s="23"/>
      <c r="B652" s="32"/>
      <c r="C652" s="25"/>
      <c r="D652" s="26"/>
      <c r="E652" s="25"/>
      <c r="F652" s="25"/>
      <c r="G652" s="25"/>
      <c r="H652" s="31"/>
      <c r="I652" s="32"/>
      <c r="J652" s="26"/>
      <c r="K652" s="33"/>
      <c r="L652" s="30"/>
    </row>
    <row r="653" spans="1:12" ht="12.75" x14ac:dyDescent="0.2">
      <c r="A653" s="23"/>
      <c r="B653" s="32"/>
      <c r="C653" s="25"/>
      <c r="D653" s="26"/>
      <c r="E653" s="25"/>
      <c r="F653" s="25"/>
      <c r="G653" s="25"/>
      <c r="H653" s="31"/>
      <c r="I653" s="32"/>
      <c r="J653" s="26"/>
      <c r="K653" s="33"/>
      <c r="L653" s="30"/>
    </row>
    <row r="654" spans="1:12" ht="12.75" x14ac:dyDescent="0.2">
      <c r="A654" s="23"/>
      <c r="B654" s="32"/>
      <c r="C654" s="25"/>
      <c r="D654" s="26"/>
      <c r="E654" s="25"/>
      <c r="F654" s="25"/>
      <c r="G654" s="25"/>
      <c r="H654" s="31"/>
      <c r="I654" s="32"/>
      <c r="J654" s="26"/>
      <c r="K654" s="33"/>
      <c r="L654" s="30"/>
    </row>
    <row r="655" spans="1:12" ht="12.75" x14ac:dyDescent="0.2">
      <c r="A655" s="23"/>
      <c r="B655" s="32"/>
      <c r="C655" s="25"/>
      <c r="D655" s="26"/>
      <c r="E655" s="25"/>
      <c r="F655" s="25"/>
      <c r="G655" s="25"/>
      <c r="H655" s="31"/>
      <c r="I655" s="32"/>
      <c r="J655" s="26"/>
      <c r="K655" s="33"/>
      <c r="L655" s="30"/>
    </row>
    <row r="656" spans="1:12" ht="12.75" x14ac:dyDescent="0.2">
      <c r="A656" s="23"/>
      <c r="B656" s="32"/>
      <c r="C656" s="25"/>
      <c r="D656" s="26"/>
      <c r="E656" s="25"/>
      <c r="F656" s="25"/>
      <c r="G656" s="25"/>
      <c r="H656" s="31"/>
      <c r="I656" s="32"/>
      <c r="J656" s="26"/>
      <c r="K656" s="33"/>
      <c r="L656" s="30"/>
    </row>
    <row r="657" spans="1:12" ht="12.75" x14ac:dyDescent="0.2">
      <c r="A657" s="23"/>
      <c r="B657" s="32"/>
      <c r="C657" s="25"/>
      <c r="D657" s="26"/>
      <c r="E657" s="25"/>
      <c r="F657" s="25"/>
      <c r="G657" s="25"/>
      <c r="H657" s="31"/>
      <c r="I657" s="32"/>
      <c r="J657" s="26"/>
      <c r="K657" s="33"/>
      <c r="L657" s="30"/>
    </row>
    <row r="658" spans="1:12" ht="12.75" x14ac:dyDescent="0.2">
      <c r="A658" s="23"/>
      <c r="B658" s="32"/>
      <c r="C658" s="25"/>
      <c r="D658" s="26"/>
      <c r="E658" s="25"/>
      <c r="F658" s="25"/>
      <c r="G658" s="25"/>
      <c r="H658" s="31"/>
      <c r="I658" s="32"/>
      <c r="J658" s="26"/>
      <c r="K658" s="33"/>
      <c r="L658" s="30"/>
    </row>
    <row r="659" spans="1:12" ht="12.75" x14ac:dyDescent="0.2">
      <c r="A659" s="23"/>
      <c r="B659" s="32"/>
      <c r="C659" s="25"/>
      <c r="D659" s="26"/>
      <c r="E659" s="25"/>
      <c r="F659" s="25"/>
      <c r="G659" s="25"/>
      <c r="H659" s="31"/>
      <c r="I659" s="32"/>
      <c r="J659" s="26"/>
      <c r="K659" s="33"/>
      <c r="L659" s="30"/>
    </row>
    <row r="660" spans="1:12" ht="12.75" x14ac:dyDescent="0.2">
      <c r="A660" s="23"/>
      <c r="B660" s="32"/>
      <c r="C660" s="25"/>
      <c r="D660" s="26"/>
      <c r="E660" s="25"/>
      <c r="F660" s="25"/>
      <c r="G660" s="25"/>
      <c r="H660" s="31"/>
      <c r="I660" s="32"/>
      <c r="J660" s="26"/>
      <c r="K660" s="33"/>
      <c r="L660" s="30"/>
    </row>
    <row r="661" spans="1:12" ht="12.75" x14ac:dyDescent="0.2">
      <c r="A661" s="23"/>
      <c r="B661" s="32"/>
      <c r="C661" s="25"/>
      <c r="D661" s="26"/>
      <c r="E661" s="25"/>
      <c r="F661" s="25"/>
      <c r="G661" s="25"/>
      <c r="H661" s="31"/>
      <c r="I661" s="32"/>
      <c r="J661" s="26"/>
      <c r="K661" s="33"/>
      <c r="L661" s="30"/>
    </row>
    <row r="662" spans="1:12" ht="12.75" x14ac:dyDescent="0.2">
      <c r="A662" s="23"/>
      <c r="B662" s="32"/>
      <c r="C662" s="25"/>
      <c r="D662" s="26"/>
      <c r="E662" s="25"/>
      <c r="F662" s="25"/>
      <c r="G662" s="25"/>
      <c r="H662" s="31"/>
      <c r="I662" s="32"/>
      <c r="J662" s="26"/>
      <c r="K662" s="33"/>
      <c r="L662" s="30"/>
    </row>
    <row r="663" spans="1:12" ht="12.75" x14ac:dyDescent="0.2">
      <c r="A663" s="23"/>
      <c r="B663" s="32"/>
      <c r="C663" s="25"/>
      <c r="D663" s="26"/>
      <c r="E663" s="25"/>
      <c r="F663" s="25"/>
      <c r="G663" s="25"/>
      <c r="H663" s="31"/>
      <c r="I663" s="32"/>
      <c r="J663" s="26"/>
      <c r="K663" s="33"/>
      <c r="L663" s="30"/>
    </row>
    <row r="664" spans="1:12" ht="12.75" x14ac:dyDescent="0.2">
      <c r="A664" s="23"/>
      <c r="B664" s="32"/>
      <c r="C664" s="25"/>
      <c r="D664" s="26"/>
      <c r="E664" s="25"/>
      <c r="F664" s="25"/>
      <c r="G664" s="25"/>
      <c r="H664" s="31"/>
      <c r="I664" s="32"/>
      <c r="J664" s="26"/>
      <c r="K664" s="33"/>
      <c r="L664" s="30"/>
    </row>
    <row r="665" spans="1:12" ht="12.75" x14ac:dyDescent="0.2">
      <c r="A665" s="23"/>
      <c r="B665" s="32"/>
      <c r="C665" s="25"/>
      <c r="D665" s="26"/>
      <c r="E665" s="25"/>
      <c r="F665" s="25"/>
      <c r="G665" s="25"/>
      <c r="H665" s="31"/>
      <c r="I665" s="32"/>
      <c r="J665" s="26"/>
      <c r="K665" s="33"/>
      <c r="L665" s="30"/>
    </row>
    <row r="666" spans="1:12" ht="12.75" x14ac:dyDescent="0.2">
      <c r="A666" s="23"/>
      <c r="B666" s="32"/>
      <c r="C666" s="25"/>
      <c r="D666" s="26"/>
      <c r="E666" s="25"/>
      <c r="F666" s="25"/>
      <c r="G666" s="25"/>
      <c r="H666" s="31"/>
      <c r="I666" s="32"/>
      <c r="J666" s="26"/>
      <c r="K666" s="33"/>
      <c r="L666" s="30"/>
    </row>
    <row r="667" spans="1:12" ht="12.75" x14ac:dyDescent="0.2">
      <c r="A667" s="23"/>
      <c r="B667" s="32"/>
      <c r="C667" s="25"/>
      <c r="D667" s="26"/>
      <c r="E667" s="25"/>
      <c r="F667" s="25"/>
      <c r="G667" s="25"/>
      <c r="H667" s="31"/>
      <c r="I667" s="32"/>
      <c r="J667" s="26"/>
      <c r="K667" s="33"/>
      <c r="L667" s="30"/>
    </row>
    <row r="668" spans="1:12" ht="12.75" x14ac:dyDescent="0.2">
      <c r="A668" s="23"/>
      <c r="B668" s="32"/>
      <c r="C668" s="25"/>
      <c r="D668" s="26"/>
      <c r="E668" s="25"/>
      <c r="F668" s="25"/>
      <c r="G668" s="25"/>
      <c r="H668" s="31"/>
      <c r="I668" s="32"/>
      <c r="J668" s="26"/>
      <c r="K668" s="33"/>
      <c r="L668" s="30"/>
    </row>
    <row r="669" spans="1:12" ht="12.75" x14ac:dyDescent="0.2">
      <c r="A669" s="23"/>
      <c r="B669" s="32"/>
      <c r="C669" s="25"/>
      <c r="D669" s="26"/>
      <c r="E669" s="25"/>
      <c r="F669" s="25"/>
      <c r="G669" s="25"/>
      <c r="H669" s="31"/>
      <c r="I669" s="32"/>
      <c r="J669" s="26"/>
      <c r="K669" s="33"/>
      <c r="L669" s="30"/>
    </row>
    <row r="670" spans="1:12" ht="12.75" x14ac:dyDescent="0.2">
      <c r="A670" s="23"/>
      <c r="B670" s="32"/>
      <c r="C670" s="25"/>
      <c r="D670" s="26"/>
      <c r="E670" s="25"/>
      <c r="F670" s="25"/>
      <c r="G670" s="25"/>
      <c r="H670" s="31"/>
      <c r="I670" s="32"/>
      <c r="J670" s="26"/>
      <c r="K670" s="33"/>
      <c r="L670" s="30"/>
    </row>
    <row r="671" spans="1:12" ht="12.75" x14ac:dyDescent="0.2">
      <c r="A671" s="23"/>
      <c r="B671" s="32"/>
      <c r="C671" s="25"/>
      <c r="D671" s="26"/>
      <c r="E671" s="25"/>
      <c r="F671" s="25"/>
      <c r="G671" s="25"/>
      <c r="H671" s="31"/>
      <c r="I671" s="32"/>
      <c r="J671" s="26"/>
      <c r="K671" s="33"/>
      <c r="L671" s="30"/>
    </row>
    <row r="672" spans="1:12" ht="12.75" x14ac:dyDescent="0.2">
      <c r="A672" s="23"/>
      <c r="B672" s="32"/>
      <c r="C672" s="25"/>
      <c r="D672" s="26"/>
      <c r="E672" s="25"/>
      <c r="F672" s="25"/>
      <c r="G672" s="25"/>
      <c r="H672" s="31"/>
      <c r="I672" s="32"/>
      <c r="J672" s="26"/>
      <c r="K672" s="33"/>
      <c r="L672" s="30"/>
    </row>
    <row r="673" spans="1:12" ht="12.75" x14ac:dyDescent="0.2">
      <c r="A673" s="23"/>
      <c r="B673" s="32"/>
      <c r="C673" s="25"/>
      <c r="D673" s="26"/>
      <c r="E673" s="25"/>
      <c r="F673" s="25"/>
      <c r="G673" s="25"/>
      <c r="H673" s="31"/>
      <c r="I673" s="32"/>
      <c r="J673" s="26"/>
      <c r="K673" s="33"/>
      <c r="L673" s="30"/>
    </row>
    <row r="674" spans="1:12" ht="12.75" x14ac:dyDescent="0.2">
      <c r="A674" s="23"/>
      <c r="B674" s="32"/>
      <c r="C674" s="25"/>
      <c r="D674" s="26"/>
      <c r="E674" s="25"/>
      <c r="F674" s="25"/>
      <c r="G674" s="25"/>
      <c r="H674" s="31"/>
      <c r="I674" s="32"/>
      <c r="J674" s="26"/>
      <c r="K674" s="33"/>
      <c r="L674" s="30"/>
    </row>
    <row r="675" spans="1:12" ht="12.75" x14ac:dyDescent="0.2">
      <c r="A675" s="23"/>
      <c r="B675" s="32"/>
      <c r="C675" s="25"/>
      <c r="D675" s="26"/>
      <c r="E675" s="25"/>
      <c r="F675" s="25"/>
      <c r="G675" s="25"/>
      <c r="H675" s="31"/>
      <c r="I675" s="32"/>
      <c r="J675" s="26"/>
      <c r="K675" s="33"/>
      <c r="L675" s="30"/>
    </row>
    <row r="676" spans="1:12" ht="12.75" x14ac:dyDescent="0.2">
      <c r="A676" s="23"/>
      <c r="B676" s="32"/>
      <c r="C676" s="25"/>
      <c r="D676" s="26"/>
      <c r="E676" s="25"/>
      <c r="F676" s="25"/>
      <c r="G676" s="25"/>
      <c r="H676" s="31"/>
      <c r="I676" s="32"/>
      <c r="J676" s="26"/>
      <c r="K676" s="33"/>
      <c r="L676" s="30"/>
    </row>
    <row r="677" spans="1:12" ht="12.75" x14ac:dyDescent="0.2">
      <c r="A677" s="23"/>
      <c r="B677" s="32"/>
      <c r="C677" s="25"/>
      <c r="D677" s="26"/>
      <c r="E677" s="25"/>
      <c r="F677" s="25"/>
      <c r="G677" s="25"/>
      <c r="H677" s="31"/>
      <c r="I677" s="32"/>
      <c r="J677" s="26"/>
      <c r="K677" s="33"/>
      <c r="L677" s="30"/>
    </row>
    <row r="678" spans="1:12" ht="12.75" x14ac:dyDescent="0.2">
      <c r="A678" s="23"/>
      <c r="B678" s="32"/>
      <c r="C678" s="25"/>
      <c r="D678" s="26"/>
      <c r="E678" s="25"/>
      <c r="F678" s="25"/>
      <c r="G678" s="25"/>
      <c r="H678" s="31"/>
      <c r="I678" s="32"/>
      <c r="J678" s="26"/>
      <c r="K678" s="33"/>
      <c r="L678" s="30"/>
    </row>
    <row r="679" spans="1:12" ht="12.75" x14ac:dyDescent="0.2">
      <c r="A679" s="23"/>
      <c r="B679" s="32"/>
      <c r="C679" s="25"/>
      <c r="D679" s="26"/>
      <c r="E679" s="25"/>
      <c r="F679" s="25"/>
      <c r="G679" s="25"/>
      <c r="H679" s="31"/>
      <c r="I679" s="32"/>
      <c r="J679" s="26"/>
      <c r="K679" s="33"/>
      <c r="L679" s="30"/>
    </row>
    <row r="680" spans="1:12" ht="12.75" x14ac:dyDescent="0.2">
      <c r="A680" s="23"/>
      <c r="B680" s="32"/>
      <c r="C680" s="25"/>
      <c r="D680" s="26"/>
      <c r="E680" s="25"/>
      <c r="F680" s="25"/>
      <c r="G680" s="25"/>
      <c r="H680" s="31"/>
      <c r="I680" s="32"/>
      <c r="J680" s="26"/>
      <c r="K680" s="33"/>
      <c r="L680" s="30"/>
    </row>
    <row r="681" spans="1:12" ht="12.75" x14ac:dyDescent="0.2">
      <c r="A681" s="23"/>
      <c r="B681" s="32"/>
      <c r="C681" s="25"/>
      <c r="D681" s="26"/>
      <c r="E681" s="25"/>
      <c r="F681" s="25"/>
      <c r="G681" s="25"/>
      <c r="H681" s="31"/>
      <c r="I681" s="32"/>
      <c r="J681" s="26"/>
      <c r="K681" s="33"/>
      <c r="L681" s="30"/>
    </row>
    <row r="682" spans="1:12" ht="12.75" x14ac:dyDescent="0.2">
      <c r="A682" s="23"/>
      <c r="B682" s="32"/>
      <c r="C682" s="25"/>
      <c r="D682" s="26"/>
      <c r="E682" s="25"/>
      <c r="F682" s="25"/>
      <c r="G682" s="25"/>
      <c r="H682" s="31"/>
      <c r="I682" s="32"/>
      <c r="J682" s="26"/>
      <c r="K682" s="33"/>
      <c r="L682" s="30"/>
    </row>
    <row r="683" spans="1:12" ht="12.75" x14ac:dyDescent="0.2">
      <c r="A683" s="23"/>
      <c r="B683" s="32"/>
      <c r="C683" s="25"/>
      <c r="D683" s="26"/>
      <c r="E683" s="25"/>
      <c r="F683" s="25"/>
      <c r="G683" s="25"/>
      <c r="H683" s="31"/>
      <c r="I683" s="32"/>
      <c r="J683" s="26"/>
      <c r="K683" s="33"/>
      <c r="L683" s="30"/>
    </row>
    <row r="684" spans="1:12" ht="12.75" x14ac:dyDescent="0.2">
      <c r="A684" s="23"/>
      <c r="B684" s="32"/>
      <c r="C684" s="25"/>
      <c r="D684" s="26"/>
      <c r="E684" s="25"/>
      <c r="F684" s="25"/>
      <c r="G684" s="25"/>
      <c r="H684" s="31"/>
      <c r="I684" s="32"/>
      <c r="J684" s="26"/>
      <c r="K684" s="33"/>
      <c r="L684" s="30"/>
    </row>
    <row r="685" spans="1:12" ht="12.75" x14ac:dyDescent="0.2">
      <c r="A685" s="23"/>
      <c r="B685" s="32"/>
      <c r="C685" s="25"/>
      <c r="D685" s="26"/>
      <c r="E685" s="25"/>
      <c r="F685" s="25"/>
      <c r="G685" s="25"/>
      <c r="H685" s="31"/>
      <c r="I685" s="32"/>
      <c r="J685" s="26"/>
      <c r="K685" s="33"/>
      <c r="L685" s="30"/>
    </row>
    <row r="686" spans="1:12" ht="12.75" x14ac:dyDescent="0.2">
      <c r="A686" s="23"/>
      <c r="B686" s="32"/>
      <c r="C686" s="25"/>
      <c r="D686" s="26"/>
      <c r="E686" s="25"/>
      <c r="F686" s="25"/>
      <c r="G686" s="25"/>
      <c r="H686" s="31"/>
      <c r="I686" s="32"/>
      <c r="J686" s="26"/>
      <c r="K686" s="33"/>
      <c r="L686" s="30"/>
    </row>
    <row r="687" spans="1:12" ht="12.75" x14ac:dyDescent="0.2">
      <c r="A687" s="23"/>
      <c r="B687" s="32"/>
      <c r="C687" s="25"/>
      <c r="D687" s="26"/>
      <c r="E687" s="25"/>
      <c r="F687" s="25"/>
      <c r="G687" s="25"/>
      <c r="H687" s="31"/>
      <c r="I687" s="32"/>
      <c r="J687" s="26"/>
      <c r="K687" s="33"/>
      <c r="L687" s="30"/>
    </row>
    <row r="688" spans="1:12" ht="12.75" x14ac:dyDescent="0.2">
      <c r="A688" s="23"/>
      <c r="B688" s="32"/>
      <c r="C688" s="25"/>
      <c r="D688" s="26"/>
      <c r="E688" s="25"/>
      <c r="F688" s="25"/>
      <c r="G688" s="25"/>
      <c r="H688" s="31"/>
      <c r="I688" s="32"/>
      <c r="J688" s="26"/>
      <c r="K688" s="33"/>
      <c r="L688" s="30"/>
    </row>
    <row r="689" spans="1:12" ht="12.75" x14ac:dyDescent="0.2">
      <c r="A689" s="23"/>
      <c r="B689" s="32"/>
      <c r="C689" s="25"/>
      <c r="D689" s="26"/>
      <c r="E689" s="25"/>
      <c r="F689" s="25"/>
      <c r="G689" s="25"/>
      <c r="H689" s="31"/>
      <c r="I689" s="32"/>
      <c r="J689" s="26"/>
      <c r="K689" s="33"/>
      <c r="L689" s="30"/>
    </row>
    <row r="690" spans="1:12" ht="12.75" x14ac:dyDescent="0.2">
      <c r="A690" s="23"/>
      <c r="B690" s="32"/>
      <c r="C690" s="25"/>
      <c r="D690" s="26"/>
      <c r="E690" s="25"/>
      <c r="F690" s="25"/>
      <c r="G690" s="25"/>
      <c r="H690" s="31"/>
      <c r="I690" s="32"/>
      <c r="J690" s="26"/>
      <c r="K690" s="33"/>
      <c r="L690" s="30"/>
    </row>
    <row r="691" spans="1:12" ht="12.75" x14ac:dyDescent="0.2">
      <c r="A691" s="23"/>
      <c r="B691" s="32"/>
      <c r="C691" s="25"/>
      <c r="D691" s="26"/>
      <c r="E691" s="25"/>
      <c r="F691" s="25"/>
      <c r="G691" s="25"/>
      <c r="H691" s="31"/>
      <c r="I691" s="32"/>
      <c r="J691" s="26"/>
      <c r="K691" s="33"/>
      <c r="L691" s="30"/>
    </row>
    <row r="692" spans="1:12" ht="12.75" x14ac:dyDescent="0.2">
      <c r="A692" s="23"/>
      <c r="B692" s="32"/>
      <c r="C692" s="25"/>
      <c r="D692" s="26"/>
      <c r="E692" s="25"/>
      <c r="F692" s="25"/>
      <c r="G692" s="25"/>
      <c r="H692" s="31"/>
      <c r="I692" s="32"/>
      <c r="J692" s="26"/>
      <c r="K692" s="33"/>
      <c r="L692" s="30"/>
    </row>
    <row r="693" spans="1:12" ht="12.75" x14ac:dyDescent="0.2">
      <c r="A693" s="23"/>
      <c r="B693" s="32"/>
      <c r="C693" s="25"/>
      <c r="D693" s="26"/>
      <c r="E693" s="25"/>
      <c r="F693" s="25"/>
      <c r="G693" s="25"/>
      <c r="H693" s="31"/>
      <c r="I693" s="32"/>
      <c r="J693" s="26"/>
      <c r="K693" s="33"/>
      <c r="L693" s="30"/>
    </row>
    <row r="694" spans="1:12" ht="12.75" x14ac:dyDescent="0.2">
      <c r="A694" s="23"/>
      <c r="B694" s="32"/>
      <c r="C694" s="25"/>
      <c r="D694" s="26"/>
      <c r="E694" s="25"/>
      <c r="F694" s="25"/>
      <c r="G694" s="25"/>
      <c r="H694" s="31"/>
      <c r="I694" s="32"/>
      <c r="J694" s="26"/>
      <c r="K694" s="33"/>
      <c r="L694" s="30"/>
    </row>
    <row r="695" spans="1:12" ht="12.75" x14ac:dyDescent="0.2">
      <c r="A695" s="23"/>
      <c r="B695" s="32"/>
      <c r="C695" s="25"/>
      <c r="D695" s="26"/>
      <c r="E695" s="25"/>
      <c r="F695" s="25"/>
      <c r="G695" s="25"/>
      <c r="H695" s="31"/>
      <c r="I695" s="32"/>
      <c r="J695" s="26"/>
      <c r="K695" s="33"/>
      <c r="L695" s="30"/>
    </row>
    <row r="696" spans="1:12" ht="12.75" x14ac:dyDescent="0.2">
      <c r="A696" s="23"/>
      <c r="B696" s="32"/>
      <c r="C696" s="25"/>
      <c r="D696" s="26"/>
      <c r="E696" s="25"/>
      <c r="F696" s="25"/>
      <c r="G696" s="25"/>
      <c r="H696" s="31"/>
      <c r="I696" s="32"/>
      <c r="J696" s="26"/>
      <c r="K696" s="33"/>
      <c r="L696" s="30"/>
    </row>
    <row r="697" spans="1:12" ht="12.75" x14ac:dyDescent="0.2">
      <c r="A697" s="23"/>
      <c r="B697" s="32"/>
      <c r="C697" s="25"/>
      <c r="D697" s="26"/>
      <c r="E697" s="25"/>
      <c r="F697" s="25"/>
      <c r="G697" s="25"/>
      <c r="H697" s="31"/>
      <c r="I697" s="32"/>
      <c r="J697" s="26"/>
      <c r="K697" s="33"/>
      <c r="L697" s="30"/>
    </row>
    <row r="698" spans="1:12" ht="12.75" x14ac:dyDescent="0.2">
      <c r="A698" s="23"/>
      <c r="B698" s="32"/>
      <c r="C698" s="25"/>
      <c r="D698" s="26"/>
      <c r="E698" s="25"/>
      <c r="F698" s="25"/>
      <c r="G698" s="25"/>
      <c r="H698" s="31"/>
      <c r="I698" s="32"/>
      <c r="J698" s="26"/>
      <c r="K698" s="33"/>
      <c r="L698" s="30"/>
    </row>
    <row r="699" spans="1:12" ht="12.75" x14ac:dyDescent="0.2">
      <c r="A699" s="23"/>
      <c r="B699" s="32"/>
      <c r="C699" s="25"/>
      <c r="D699" s="26"/>
      <c r="E699" s="25"/>
      <c r="F699" s="25"/>
      <c r="G699" s="25"/>
      <c r="H699" s="31"/>
      <c r="I699" s="32"/>
      <c r="J699" s="26"/>
      <c r="K699" s="33"/>
      <c r="L699" s="30"/>
    </row>
    <row r="700" spans="1:12" ht="12.75" x14ac:dyDescent="0.2">
      <c r="A700" s="23"/>
      <c r="B700" s="32"/>
      <c r="C700" s="25"/>
      <c r="D700" s="26"/>
      <c r="E700" s="25"/>
      <c r="F700" s="25"/>
      <c r="G700" s="25"/>
      <c r="H700" s="31"/>
      <c r="I700" s="32"/>
      <c r="J700" s="26"/>
      <c r="K700" s="33"/>
      <c r="L700" s="30"/>
    </row>
    <row r="701" spans="1:12" ht="12.75" x14ac:dyDescent="0.2">
      <c r="A701" s="23"/>
      <c r="B701" s="32"/>
      <c r="C701" s="25"/>
      <c r="D701" s="26"/>
      <c r="E701" s="25"/>
      <c r="F701" s="25"/>
      <c r="G701" s="25"/>
      <c r="H701" s="31"/>
      <c r="I701" s="32"/>
      <c r="J701" s="26"/>
      <c r="K701" s="33"/>
      <c r="L701" s="30"/>
    </row>
    <row r="702" spans="1:12" ht="12.75" x14ac:dyDescent="0.2">
      <c r="A702" s="23"/>
      <c r="B702" s="32"/>
      <c r="C702" s="25"/>
      <c r="D702" s="26"/>
      <c r="E702" s="25"/>
      <c r="F702" s="25"/>
      <c r="G702" s="25"/>
      <c r="H702" s="31"/>
      <c r="I702" s="32"/>
      <c r="J702" s="26"/>
      <c r="K702" s="33"/>
      <c r="L702" s="30"/>
    </row>
    <row r="703" spans="1:12" ht="12.75" x14ac:dyDescent="0.2">
      <c r="A703" s="23"/>
      <c r="B703" s="32"/>
      <c r="C703" s="25"/>
      <c r="D703" s="26"/>
      <c r="E703" s="25"/>
      <c r="F703" s="25"/>
      <c r="G703" s="25"/>
      <c r="H703" s="31"/>
      <c r="I703" s="32"/>
      <c r="J703" s="26"/>
      <c r="K703" s="33"/>
      <c r="L703" s="30"/>
    </row>
    <row r="704" spans="1:12" ht="12.75" x14ac:dyDescent="0.2">
      <c r="A704" s="23"/>
      <c r="B704" s="32"/>
      <c r="C704" s="25"/>
      <c r="D704" s="26"/>
      <c r="E704" s="25"/>
      <c r="F704" s="25"/>
      <c r="G704" s="25"/>
      <c r="H704" s="31"/>
      <c r="I704" s="32"/>
      <c r="J704" s="26"/>
      <c r="K704" s="33"/>
      <c r="L704" s="30"/>
    </row>
    <row r="705" spans="1:12" ht="12.75" x14ac:dyDescent="0.2">
      <c r="A705" s="23"/>
      <c r="B705" s="32"/>
      <c r="C705" s="25"/>
      <c r="D705" s="26"/>
      <c r="E705" s="25"/>
      <c r="F705" s="25"/>
      <c r="G705" s="25"/>
      <c r="H705" s="31"/>
      <c r="I705" s="32"/>
      <c r="J705" s="26"/>
      <c r="K705" s="33"/>
      <c r="L705" s="30"/>
    </row>
    <row r="706" spans="1:12" ht="12.75" x14ac:dyDescent="0.2">
      <c r="A706" s="23"/>
      <c r="B706" s="32"/>
      <c r="C706" s="25"/>
      <c r="D706" s="26"/>
      <c r="E706" s="25"/>
      <c r="F706" s="25"/>
      <c r="G706" s="25"/>
      <c r="H706" s="31"/>
      <c r="I706" s="32"/>
      <c r="J706" s="26"/>
      <c r="K706" s="33"/>
      <c r="L706" s="30"/>
    </row>
    <row r="707" spans="1:12" ht="12.75" x14ac:dyDescent="0.2">
      <c r="A707" s="23"/>
      <c r="B707" s="32"/>
      <c r="C707" s="25"/>
      <c r="D707" s="26"/>
      <c r="E707" s="25"/>
      <c r="F707" s="25"/>
      <c r="G707" s="25"/>
      <c r="H707" s="31"/>
      <c r="I707" s="32"/>
      <c r="J707" s="26"/>
      <c r="K707" s="33"/>
      <c r="L707" s="30"/>
    </row>
    <row r="708" spans="1:12" ht="12.75" x14ac:dyDescent="0.2">
      <c r="A708" s="23"/>
      <c r="B708" s="32"/>
      <c r="C708" s="25"/>
      <c r="D708" s="26"/>
      <c r="E708" s="25"/>
      <c r="F708" s="25"/>
      <c r="G708" s="25"/>
      <c r="H708" s="31"/>
      <c r="I708" s="32"/>
      <c r="J708" s="26"/>
      <c r="K708" s="33"/>
      <c r="L708" s="30"/>
    </row>
    <row r="709" spans="1:12" ht="12.75" x14ac:dyDescent="0.2">
      <c r="A709" s="23"/>
      <c r="B709" s="32"/>
      <c r="C709" s="25"/>
      <c r="D709" s="26"/>
      <c r="E709" s="25"/>
      <c r="F709" s="25"/>
      <c r="G709" s="25"/>
      <c r="H709" s="31"/>
      <c r="I709" s="32"/>
      <c r="J709" s="26"/>
      <c r="K709" s="33"/>
      <c r="L709" s="30"/>
    </row>
    <row r="710" spans="1:12" ht="12.75" x14ac:dyDescent="0.2">
      <c r="A710" s="23"/>
      <c r="B710" s="32"/>
      <c r="C710" s="25"/>
      <c r="D710" s="26"/>
      <c r="E710" s="25"/>
      <c r="F710" s="25"/>
      <c r="G710" s="25"/>
      <c r="H710" s="31"/>
      <c r="I710" s="32"/>
      <c r="J710" s="26"/>
      <c r="K710" s="33"/>
      <c r="L710" s="30"/>
    </row>
    <row r="711" spans="1:12" ht="12.75" x14ac:dyDescent="0.2">
      <c r="A711" s="23"/>
      <c r="B711" s="32"/>
      <c r="C711" s="25"/>
      <c r="D711" s="26"/>
      <c r="E711" s="25"/>
      <c r="F711" s="25"/>
      <c r="G711" s="25"/>
      <c r="H711" s="31"/>
      <c r="I711" s="32"/>
      <c r="J711" s="26"/>
      <c r="K711" s="33"/>
      <c r="L711" s="30"/>
    </row>
    <row r="712" spans="1:12" ht="12.75" x14ac:dyDescent="0.2">
      <c r="A712" s="23"/>
      <c r="B712" s="32"/>
      <c r="C712" s="25"/>
      <c r="D712" s="26"/>
      <c r="E712" s="25"/>
      <c r="F712" s="25"/>
      <c r="G712" s="25"/>
      <c r="H712" s="31"/>
      <c r="I712" s="32"/>
      <c r="J712" s="26"/>
      <c r="K712" s="33"/>
      <c r="L712" s="30"/>
    </row>
    <row r="713" spans="1:12" ht="12.75" x14ac:dyDescent="0.2">
      <c r="A713" s="23"/>
      <c r="B713" s="32"/>
      <c r="C713" s="25"/>
      <c r="D713" s="26"/>
      <c r="E713" s="25"/>
      <c r="F713" s="25"/>
      <c r="G713" s="25"/>
      <c r="H713" s="31"/>
      <c r="I713" s="32"/>
      <c r="J713" s="26"/>
      <c r="K713" s="33"/>
      <c r="L713" s="30"/>
    </row>
    <row r="714" spans="1:12" ht="12.75" x14ac:dyDescent="0.2">
      <c r="A714" s="23"/>
      <c r="B714" s="32"/>
      <c r="C714" s="25"/>
      <c r="D714" s="26"/>
      <c r="E714" s="25"/>
      <c r="F714" s="25"/>
      <c r="G714" s="25"/>
      <c r="H714" s="31"/>
      <c r="I714" s="32"/>
      <c r="J714" s="26"/>
      <c r="K714" s="33"/>
      <c r="L714" s="30"/>
    </row>
    <row r="715" spans="1:12" ht="12.75" x14ac:dyDescent="0.2">
      <c r="A715" s="23"/>
      <c r="B715" s="32"/>
      <c r="C715" s="25"/>
      <c r="D715" s="26"/>
      <c r="E715" s="25"/>
      <c r="F715" s="25"/>
      <c r="G715" s="25"/>
      <c r="H715" s="31"/>
      <c r="I715" s="32"/>
      <c r="J715" s="26"/>
      <c r="K715" s="33"/>
      <c r="L715" s="30"/>
    </row>
    <row r="716" spans="1:12" ht="12.75" x14ac:dyDescent="0.2">
      <c r="A716" s="23"/>
      <c r="B716" s="32"/>
      <c r="C716" s="25"/>
      <c r="D716" s="26"/>
      <c r="E716" s="25"/>
      <c r="F716" s="25"/>
      <c r="G716" s="25"/>
      <c r="H716" s="31"/>
      <c r="I716" s="32"/>
      <c r="J716" s="26"/>
      <c r="K716" s="33"/>
      <c r="L716" s="30"/>
    </row>
    <row r="717" spans="1:12" ht="12.75" x14ac:dyDescent="0.2">
      <c r="A717" s="23"/>
      <c r="B717" s="32"/>
      <c r="C717" s="25"/>
      <c r="D717" s="26"/>
      <c r="E717" s="25"/>
      <c r="F717" s="25"/>
      <c r="G717" s="25"/>
      <c r="H717" s="31"/>
      <c r="I717" s="32"/>
      <c r="J717" s="26"/>
      <c r="K717" s="33"/>
      <c r="L717" s="30"/>
    </row>
    <row r="718" spans="1:12" ht="12.75" x14ac:dyDescent="0.2">
      <c r="A718" s="23"/>
      <c r="B718" s="32"/>
      <c r="C718" s="25"/>
      <c r="D718" s="26"/>
      <c r="E718" s="25"/>
      <c r="F718" s="25"/>
      <c r="G718" s="25"/>
      <c r="H718" s="31"/>
      <c r="I718" s="32"/>
      <c r="J718" s="26"/>
      <c r="K718" s="33"/>
      <c r="L718" s="30"/>
    </row>
    <row r="719" spans="1:12" ht="12.75" x14ac:dyDescent="0.2">
      <c r="A719" s="23"/>
      <c r="B719" s="32"/>
      <c r="C719" s="25"/>
      <c r="D719" s="26"/>
      <c r="E719" s="25"/>
      <c r="F719" s="25"/>
      <c r="G719" s="25"/>
      <c r="H719" s="31"/>
      <c r="I719" s="32"/>
      <c r="J719" s="26"/>
      <c r="K719" s="33"/>
      <c r="L719" s="30"/>
    </row>
    <row r="720" spans="1:12" ht="12.75" x14ac:dyDescent="0.2">
      <c r="A720" s="23"/>
      <c r="B720" s="32"/>
      <c r="C720" s="25"/>
      <c r="D720" s="26"/>
      <c r="E720" s="25"/>
      <c r="F720" s="25"/>
      <c r="G720" s="25"/>
      <c r="H720" s="31"/>
      <c r="I720" s="32"/>
      <c r="J720" s="26"/>
      <c r="K720" s="33"/>
      <c r="L720" s="30"/>
    </row>
    <row r="721" spans="1:12" ht="12.75" x14ac:dyDescent="0.2">
      <c r="A721" s="23"/>
      <c r="B721" s="32"/>
      <c r="C721" s="25"/>
      <c r="D721" s="26"/>
      <c r="E721" s="25"/>
      <c r="F721" s="25"/>
      <c r="G721" s="25"/>
      <c r="H721" s="31"/>
      <c r="I721" s="32"/>
      <c r="J721" s="26"/>
      <c r="K721" s="33"/>
      <c r="L721" s="30"/>
    </row>
    <row r="722" spans="1:12" ht="12.75" x14ac:dyDescent="0.2">
      <c r="A722" s="23"/>
      <c r="B722" s="32"/>
      <c r="C722" s="25"/>
      <c r="D722" s="26"/>
      <c r="E722" s="25"/>
      <c r="F722" s="25"/>
      <c r="G722" s="25"/>
      <c r="H722" s="31"/>
      <c r="I722" s="32"/>
      <c r="J722" s="26"/>
      <c r="K722" s="33"/>
      <c r="L722" s="30"/>
    </row>
    <row r="723" spans="1:12" ht="12.75" x14ac:dyDescent="0.2">
      <c r="A723" s="23"/>
      <c r="B723" s="32"/>
      <c r="C723" s="25"/>
      <c r="D723" s="26"/>
      <c r="E723" s="25"/>
      <c r="F723" s="25"/>
      <c r="G723" s="25"/>
      <c r="H723" s="31"/>
      <c r="I723" s="32"/>
      <c r="J723" s="26"/>
      <c r="K723" s="33"/>
      <c r="L723" s="30"/>
    </row>
    <row r="724" spans="1:12" ht="12.75" x14ac:dyDescent="0.2">
      <c r="A724" s="23"/>
      <c r="B724" s="32"/>
      <c r="C724" s="25"/>
      <c r="D724" s="26"/>
      <c r="E724" s="25"/>
      <c r="F724" s="25"/>
      <c r="G724" s="25"/>
      <c r="H724" s="31"/>
      <c r="I724" s="32"/>
      <c r="J724" s="26"/>
      <c r="K724" s="33"/>
      <c r="L724" s="30"/>
    </row>
    <row r="725" spans="1:12" ht="12.75" x14ac:dyDescent="0.2">
      <c r="A725" s="23"/>
      <c r="B725" s="32"/>
      <c r="C725" s="25"/>
      <c r="D725" s="26"/>
      <c r="E725" s="25"/>
      <c r="F725" s="25"/>
      <c r="G725" s="25"/>
      <c r="H725" s="31"/>
      <c r="I725" s="32"/>
      <c r="J725" s="26"/>
      <c r="K725" s="33"/>
      <c r="L725" s="30"/>
    </row>
    <row r="726" spans="1:12" ht="12.75" x14ac:dyDescent="0.2">
      <c r="A726" s="23"/>
      <c r="B726" s="32"/>
      <c r="C726" s="25"/>
      <c r="D726" s="26"/>
      <c r="E726" s="25"/>
      <c r="F726" s="25"/>
      <c r="G726" s="25"/>
      <c r="H726" s="31"/>
      <c r="I726" s="32"/>
      <c r="J726" s="26"/>
      <c r="K726" s="33"/>
      <c r="L726" s="30"/>
    </row>
    <row r="727" spans="1:12" ht="12.75" x14ac:dyDescent="0.2">
      <c r="A727" s="23"/>
      <c r="B727" s="32"/>
      <c r="C727" s="25"/>
      <c r="D727" s="26"/>
      <c r="E727" s="25"/>
      <c r="F727" s="25"/>
      <c r="G727" s="25"/>
      <c r="H727" s="31"/>
      <c r="I727" s="32"/>
      <c r="J727" s="26"/>
      <c r="K727" s="33"/>
      <c r="L727" s="30"/>
    </row>
    <row r="728" spans="1:12" ht="12.75" x14ac:dyDescent="0.2">
      <c r="A728" s="23"/>
      <c r="B728" s="32"/>
      <c r="C728" s="25"/>
      <c r="D728" s="26"/>
      <c r="E728" s="25"/>
      <c r="F728" s="25"/>
      <c r="G728" s="25"/>
      <c r="H728" s="31"/>
      <c r="I728" s="32"/>
      <c r="J728" s="26"/>
      <c r="K728" s="33"/>
      <c r="L728" s="30"/>
    </row>
    <row r="729" spans="1:12" ht="12.75" x14ac:dyDescent="0.2">
      <c r="A729" s="23"/>
      <c r="B729" s="32"/>
      <c r="C729" s="25"/>
      <c r="D729" s="26"/>
      <c r="E729" s="25"/>
      <c r="F729" s="25"/>
      <c r="G729" s="25"/>
      <c r="H729" s="31"/>
      <c r="I729" s="32"/>
      <c r="J729" s="26"/>
      <c r="K729" s="33"/>
      <c r="L729" s="30"/>
    </row>
    <row r="730" spans="1:12" ht="12.75" x14ac:dyDescent="0.2">
      <c r="A730" s="23"/>
      <c r="B730" s="32"/>
      <c r="C730" s="25"/>
      <c r="D730" s="26"/>
      <c r="E730" s="25"/>
      <c r="F730" s="25"/>
      <c r="G730" s="25"/>
      <c r="H730" s="31"/>
      <c r="I730" s="32"/>
      <c r="J730" s="26"/>
      <c r="K730" s="33"/>
      <c r="L730" s="30"/>
    </row>
    <row r="731" spans="1:12" ht="12.75" x14ac:dyDescent="0.2">
      <c r="A731" s="23"/>
      <c r="B731" s="32"/>
      <c r="C731" s="25"/>
      <c r="D731" s="26"/>
      <c r="E731" s="25"/>
      <c r="F731" s="25"/>
      <c r="G731" s="25"/>
      <c r="H731" s="31"/>
      <c r="I731" s="32"/>
      <c r="J731" s="26"/>
      <c r="K731" s="33"/>
      <c r="L731" s="30"/>
    </row>
    <row r="732" spans="1:12" ht="12.75" x14ac:dyDescent="0.2">
      <c r="A732" s="23"/>
      <c r="B732" s="32"/>
      <c r="C732" s="25"/>
      <c r="D732" s="26"/>
      <c r="E732" s="25"/>
      <c r="F732" s="25"/>
      <c r="G732" s="25"/>
      <c r="H732" s="31"/>
      <c r="I732" s="32"/>
      <c r="J732" s="26"/>
      <c r="K732" s="33"/>
      <c r="L732" s="30"/>
    </row>
    <row r="733" spans="1:12" ht="12.75" x14ac:dyDescent="0.2">
      <c r="A733" s="23"/>
      <c r="B733" s="32"/>
      <c r="C733" s="25"/>
      <c r="D733" s="26"/>
      <c r="E733" s="25"/>
      <c r="F733" s="25"/>
      <c r="G733" s="25"/>
      <c r="H733" s="31"/>
      <c r="I733" s="32"/>
      <c r="J733" s="26"/>
      <c r="K733" s="33"/>
      <c r="L733" s="30"/>
    </row>
    <row r="734" spans="1:12" ht="12.75" x14ac:dyDescent="0.2">
      <c r="A734" s="23"/>
      <c r="B734" s="32"/>
      <c r="C734" s="25"/>
      <c r="D734" s="26"/>
      <c r="E734" s="25"/>
      <c r="F734" s="25"/>
      <c r="G734" s="25"/>
      <c r="H734" s="31"/>
      <c r="I734" s="32"/>
      <c r="J734" s="26"/>
      <c r="K734" s="33"/>
      <c r="L734" s="30"/>
    </row>
    <row r="735" spans="1:12" ht="12.75" x14ac:dyDescent="0.2">
      <c r="A735" s="23"/>
      <c r="B735" s="32"/>
      <c r="C735" s="25"/>
      <c r="D735" s="26"/>
      <c r="E735" s="25"/>
      <c r="F735" s="25"/>
      <c r="G735" s="25"/>
      <c r="H735" s="31"/>
      <c r="I735" s="32"/>
      <c r="J735" s="26"/>
      <c r="K735" s="33"/>
      <c r="L735" s="30"/>
    </row>
    <row r="736" spans="1:12" ht="12.75" x14ac:dyDescent="0.2">
      <c r="A736" s="23"/>
      <c r="B736" s="32"/>
      <c r="C736" s="25"/>
      <c r="D736" s="26"/>
      <c r="E736" s="25"/>
      <c r="F736" s="25"/>
      <c r="G736" s="25"/>
      <c r="H736" s="31"/>
      <c r="I736" s="32"/>
      <c r="J736" s="26"/>
      <c r="K736" s="33"/>
      <c r="L736" s="30"/>
    </row>
    <row r="737" spans="1:12" ht="12.75" x14ac:dyDescent="0.2">
      <c r="A737" s="23"/>
      <c r="B737" s="32"/>
      <c r="C737" s="25"/>
      <c r="D737" s="26"/>
      <c r="E737" s="25"/>
      <c r="F737" s="25"/>
      <c r="G737" s="25"/>
      <c r="H737" s="31"/>
      <c r="I737" s="32"/>
      <c r="J737" s="26"/>
      <c r="K737" s="33"/>
      <c r="L737" s="30"/>
    </row>
    <row r="738" spans="1:12" ht="12.75" x14ac:dyDescent="0.2">
      <c r="A738" s="23"/>
      <c r="B738" s="32"/>
      <c r="C738" s="25"/>
      <c r="D738" s="26"/>
      <c r="E738" s="25"/>
      <c r="F738" s="25"/>
      <c r="G738" s="25"/>
      <c r="H738" s="31"/>
      <c r="I738" s="32"/>
      <c r="J738" s="26"/>
      <c r="K738" s="33"/>
      <c r="L738" s="30"/>
    </row>
    <row r="739" spans="1:12" ht="12.75" x14ac:dyDescent="0.2">
      <c r="A739" s="23"/>
      <c r="B739" s="32"/>
      <c r="C739" s="25"/>
      <c r="D739" s="26"/>
      <c r="E739" s="25"/>
      <c r="F739" s="25"/>
      <c r="G739" s="25"/>
      <c r="H739" s="31"/>
      <c r="I739" s="32"/>
      <c r="J739" s="26"/>
      <c r="K739" s="33"/>
      <c r="L739" s="30"/>
    </row>
    <row r="740" spans="1:12" ht="12.75" x14ac:dyDescent="0.2">
      <c r="A740" s="23"/>
      <c r="B740" s="32"/>
      <c r="C740" s="25"/>
      <c r="D740" s="26"/>
      <c r="E740" s="25"/>
      <c r="F740" s="25"/>
      <c r="G740" s="25"/>
      <c r="H740" s="31"/>
      <c r="I740" s="32"/>
      <c r="J740" s="26"/>
      <c r="K740" s="33"/>
      <c r="L740" s="30"/>
    </row>
    <row r="741" spans="1:12" ht="12.75" x14ac:dyDescent="0.2">
      <c r="A741" s="23"/>
      <c r="B741" s="32"/>
      <c r="C741" s="25"/>
      <c r="D741" s="26"/>
      <c r="E741" s="25"/>
      <c r="F741" s="25"/>
      <c r="G741" s="25"/>
      <c r="H741" s="31"/>
      <c r="I741" s="32"/>
      <c r="J741" s="26"/>
      <c r="K741" s="33"/>
      <c r="L741" s="30"/>
    </row>
    <row r="742" spans="1:12" ht="12.75" x14ac:dyDescent="0.2">
      <c r="A742" s="23"/>
      <c r="B742" s="32"/>
      <c r="C742" s="25"/>
      <c r="D742" s="26"/>
      <c r="E742" s="25"/>
      <c r="F742" s="25"/>
      <c r="G742" s="25"/>
      <c r="H742" s="31"/>
      <c r="I742" s="32"/>
      <c r="J742" s="26"/>
      <c r="K742" s="33"/>
      <c r="L742" s="30"/>
    </row>
    <row r="743" spans="1:12" ht="12.75" x14ac:dyDescent="0.2">
      <c r="A743" s="23"/>
      <c r="B743" s="32"/>
      <c r="C743" s="25"/>
      <c r="D743" s="26"/>
      <c r="E743" s="25"/>
      <c r="F743" s="25"/>
      <c r="G743" s="25"/>
      <c r="H743" s="31"/>
      <c r="I743" s="32"/>
      <c r="J743" s="26"/>
      <c r="K743" s="33"/>
      <c r="L743" s="30"/>
    </row>
    <row r="744" spans="1:12" ht="12.75" x14ac:dyDescent="0.2">
      <c r="A744" s="23"/>
      <c r="B744" s="32"/>
      <c r="C744" s="25"/>
      <c r="D744" s="26"/>
      <c r="E744" s="25"/>
      <c r="F744" s="25"/>
      <c r="G744" s="25"/>
      <c r="H744" s="31"/>
      <c r="I744" s="32"/>
      <c r="J744" s="26"/>
      <c r="K744" s="33"/>
      <c r="L744" s="30"/>
    </row>
    <row r="745" spans="1:12" ht="12.75" x14ac:dyDescent="0.2">
      <c r="A745" s="23"/>
      <c r="B745" s="32"/>
      <c r="C745" s="25"/>
      <c r="D745" s="26"/>
      <c r="E745" s="25"/>
      <c r="F745" s="25"/>
      <c r="G745" s="25"/>
      <c r="H745" s="31"/>
      <c r="I745" s="32"/>
      <c r="J745" s="26"/>
      <c r="K745" s="33"/>
      <c r="L745" s="30"/>
    </row>
    <row r="746" spans="1:12" ht="12.75" x14ac:dyDescent="0.2">
      <c r="A746" s="23"/>
      <c r="B746" s="32"/>
      <c r="C746" s="25"/>
      <c r="D746" s="26"/>
      <c r="E746" s="25"/>
      <c r="F746" s="25"/>
      <c r="G746" s="25"/>
      <c r="H746" s="31"/>
      <c r="I746" s="32"/>
      <c r="J746" s="26"/>
      <c r="K746" s="33"/>
      <c r="L746" s="30"/>
    </row>
    <row r="747" spans="1:12" ht="12.75" x14ac:dyDescent="0.2">
      <c r="A747" s="23"/>
      <c r="B747" s="32"/>
      <c r="C747" s="25"/>
      <c r="D747" s="26"/>
      <c r="E747" s="25"/>
      <c r="F747" s="25"/>
      <c r="G747" s="25"/>
      <c r="H747" s="31"/>
      <c r="I747" s="32"/>
      <c r="J747" s="26"/>
      <c r="K747" s="33"/>
      <c r="L747" s="30"/>
    </row>
    <row r="748" spans="1:12" ht="12.75" x14ac:dyDescent="0.2">
      <c r="A748" s="23"/>
      <c r="B748" s="32"/>
      <c r="C748" s="25"/>
      <c r="D748" s="26"/>
      <c r="E748" s="25"/>
      <c r="F748" s="25"/>
      <c r="G748" s="25"/>
      <c r="H748" s="31"/>
      <c r="I748" s="32"/>
      <c r="J748" s="26"/>
      <c r="K748" s="33"/>
      <c r="L748" s="30"/>
    </row>
    <row r="749" spans="1:12" ht="12.75" x14ac:dyDescent="0.2">
      <c r="A749" s="23"/>
      <c r="B749" s="32"/>
      <c r="C749" s="25"/>
      <c r="D749" s="26"/>
      <c r="E749" s="25"/>
      <c r="F749" s="25"/>
      <c r="G749" s="25"/>
      <c r="H749" s="31"/>
      <c r="I749" s="32"/>
      <c r="J749" s="26"/>
      <c r="K749" s="33"/>
      <c r="L749" s="30"/>
    </row>
    <row r="750" spans="1:12" ht="12.75" x14ac:dyDescent="0.2">
      <c r="A750" s="23"/>
      <c r="B750" s="32"/>
      <c r="C750" s="25"/>
      <c r="D750" s="26"/>
      <c r="E750" s="25"/>
      <c r="F750" s="25"/>
      <c r="G750" s="25"/>
      <c r="H750" s="31"/>
      <c r="I750" s="32"/>
      <c r="J750" s="26"/>
      <c r="K750" s="33"/>
      <c r="L750" s="30"/>
    </row>
    <row r="751" spans="1:12" ht="12.75" x14ac:dyDescent="0.2">
      <c r="A751" s="23"/>
      <c r="B751" s="32"/>
      <c r="C751" s="25"/>
      <c r="D751" s="26"/>
      <c r="E751" s="25"/>
      <c r="F751" s="25"/>
      <c r="G751" s="25"/>
      <c r="H751" s="31"/>
      <c r="I751" s="32"/>
      <c r="J751" s="26"/>
      <c r="K751" s="33"/>
      <c r="L751" s="30"/>
    </row>
    <row r="752" spans="1:12" ht="12.75" x14ac:dyDescent="0.2">
      <c r="A752" s="23"/>
      <c r="B752" s="32"/>
      <c r="C752" s="25"/>
      <c r="D752" s="26"/>
      <c r="E752" s="25"/>
      <c r="F752" s="25"/>
      <c r="G752" s="25"/>
      <c r="H752" s="31"/>
      <c r="I752" s="32"/>
      <c r="J752" s="26"/>
      <c r="K752" s="33"/>
      <c r="L752" s="30"/>
    </row>
    <row r="753" spans="1:12" ht="12.75" x14ac:dyDescent="0.2">
      <c r="A753" s="23"/>
      <c r="B753" s="32"/>
      <c r="C753" s="25"/>
      <c r="D753" s="26"/>
      <c r="E753" s="25"/>
      <c r="F753" s="25"/>
      <c r="G753" s="25"/>
      <c r="H753" s="31"/>
      <c r="I753" s="32"/>
      <c r="J753" s="26"/>
      <c r="K753" s="33"/>
      <c r="L753" s="30"/>
    </row>
    <row r="754" spans="1:12" ht="12.75" x14ac:dyDescent="0.2">
      <c r="A754" s="23"/>
      <c r="B754" s="32"/>
      <c r="C754" s="25"/>
      <c r="D754" s="26"/>
      <c r="E754" s="25"/>
      <c r="F754" s="25"/>
      <c r="G754" s="25"/>
      <c r="H754" s="31"/>
      <c r="I754" s="32"/>
      <c r="J754" s="26"/>
      <c r="K754" s="33"/>
      <c r="L754" s="30"/>
    </row>
    <row r="755" spans="1:12" ht="12.75" x14ac:dyDescent="0.2">
      <c r="A755" s="23"/>
      <c r="B755" s="32"/>
      <c r="C755" s="25"/>
      <c r="D755" s="26"/>
      <c r="E755" s="25"/>
      <c r="F755" s="25"/>
      <c r="G755" s="25"/>
      <c r="H755" s="31"/>
      <c r="I755" s="32"/>
      <c r="J755" s="26"/>
      <c r="K755" s="33"/>
      <c r="L755" s="30"/>
    </row>
    <row r="756" spans="1:12" ht="12.75" x14ac:dyDescent="0.2">
      <c r="A756" s="23"/>
      <c r="B756" s="32"/>
      <c r="C756" s="25"/>
      <c r="D756" s="26"/>
      <c r="E756" s="25"/>
      <c r="F756" s="25"/>
      <c r="G756" s="25"/>
      <c r="H756" s="31"/>
      <c r="I756" s="32"/>
      <c r="J756" s="26"/>
      <c r="K756" s="33"/>
      <c r="L756" s="30"/>
    </row>
    <row r="757" spans="1:12" ht="12.75" x14ac:dyDescent="0.2">
      <c r="A757" s="23"/>
      <c r="B757" s="32"/>
      <c r="C757" s="25"/>
      <c r="D757" s="26"/>
      <c r="E757" s="25"/>
      <c r="F757" s="25"/>
      <c r="G757" s="25"/>
      <c r="H757" s="31"/>
      <c r="I757" s="32"/>
      <c r="J757" s="26"/>
      <c r="K757" s="33"/>
      <c r="L757" s="30"/>
    </row>
    <row r="758" spans="1:12" ht="12.75" x14ac:dyDescent="0.2">
      <c r="A758" s="23"/>
      <c r="B758" s="32"/>
      <c r="C758" s="25"/>
      <c r="D758" s="26"/>
      <c r="E758" s="25"/>
      <c r="F758" s="25"/>
      <c r="G758" s="25"/>
      <c r="H758" s="31"/>
      <c r="I758" s="32"/>
      <c r="J758" s="26"/>
      <c r="K758" s="33"/>
      <c r="L758" s="30"/>
    </row>
    <row r="759" spans="1:12" ht="12.75" x14ac:dyDescent="0.2">
      <c r="A759" s="23"/>
      <c r="B759" s="32"/>
      <c r="C759" s="25"/>
      <c r="D759" s="26"/>
      <c r="E759" s="25"/>
      <c r="F759" s="25"/>
      <c r="G759" s="25"/>
      <c r="H759" s="31"/>
      <c r="I759" s="32"/>
      <c r="J759" s="26"/>
      <c r="K759" s="33"/>
      <c r="L759" s="30"/>
    </row>
    <row r="760" spans="1:12" ht="12.75" x14ac:dyDescent="0.2">
      <c r="A760" s="23"/>
      <c r="B760" s="32"/>
      <c r="C760" s="25"/>
      <c r="D760" s="26"/>
      <c r="E760" s="25"/>
      <c r="F760" s="25"/>
      <c r="G760" s="25"/>
      <c r="H760" s="31"/>
      <c r="I760" s="32"/>
      <c r="J760" s="26"/>
      <c r="K760" s="33"/>
      <c r="L760" s="30"/>
    </row>
    <row r="761" spans="1:12" ht="12.75" x14ac:dyDescent="0.2">
      <c r="A761" s="23"/>
      <c r="B761" s="32"/>
      <c r="C761" s="25"/>
      <c r="D761" s="26"/>
      <c r="E761" s="25"/>
      <c r="F761" s="25"/>
      <c r="G761" s="25"/>
      <c r="H761" s="31"/>
      <c r="I761" s="32"/>
      <c r="J761" s="26"/>
      <c r="K761" s="33"/>
      <c r="L761" s="30"/>
    </row>
    <row r="762" spans="1:12" ht="12.75" x14ac:dyDescent="0.2">
      <c r="A762" s="23"/>
      <c r="B762" s="32"/>
      <c r="C762" s="25"/>
      <c r="D762" s="26"/>
      <c r="E762" s="25"/>
      <c r="F762" s="25"/>
      <c r="G762" s="25"/>
      <c r="H762" s="31"/>
      <c r="I762" s="32"/>
      <c r="J762" s="26"/>
      <c r="K762" s="33"/>
      <c r="L762" s="30"/>
    </row>
    <row r="763" spans="1:12" ht="12.75" x14ac:dyDescent="0.2">
      <c r="A763" s="23"/>
      <c r="B763" s="32"/>
      <c r="C763" s="25"/>
      <c r="D763" s="26"/>
      <c r="E763" s="25"/>
      <c r="F763" s="25"/>
      <c r="G763" s="25"/>
      <c r="H763" s="31"/>
      <c r="I763" s="32"/>
      <c r="J763" s="26"/>
      <c r="K763" s="33"/>
      <c r="L763" s="30"/>
    </row>
    <row r="764" spans="1:12" ht="12.75" x14ac:dyDescent="0.2">
      <c r="A764" s="23"/>
      <c r="B764" s="32"/>
      <c r="C764" s="25"/>
      <c r="D764" s="26"/>
      <c r="E764" s="25"/>
      <c r="F764" s="25"/>
      <c r="G764" s="25"/>
      <c r="H764" s="31"/>
      <c r="I764" s="32"/>
      <c r="J764" s="26"/>
      <c r="K764" s="33"/>
      <c r="L764" s="30"/>
    </row>
    <row r="765" spans="1:12" ht="12.75" x14ac:dyDescent="0.2">
      <c r="A765" s="23"/>
      <c r="B765" s="32"/>
      <c r="C765" s="25"/>
      <c r="D765" s="26"/>
      <c r="E765" s="25"/>
      <c r="F765" s="25"/>
      <c r="G765" s="25"/>
      <c r="H765" s="31"/>
      <c r="I765" s="32"/>
      <c r="J765" s="26"/>
      <c r="K765" s="33"/>
      <c r="L765" s="30"/>
    </row>
    <row r="766" spans="1:12" ht="12.75" x14ac:dyDescent="0.2">
      <c r="A766" s="23"/>
      <c r="B766" s="32"/>
      <c r="C766" s="25"/>
      <c r="D766" s="26"/>
      <c r="E766" s="25"/>
      <c r="F766" s="25"/>
      <c r="G766" s="25"/>
      <c r="H766" s="31"/>
      <c r="I766" s="32"/>
      <c r="J766" s="26"/>
      <c r="K766" s="33"/>
      <c r="L766" s="30"/>
    </row>
    <row r="767" spans="1:12" ht="12.75" x14ac:dyDescent="0.2">
      <c r="A767" s="23"/>
      <c r="B767" s="32"/>
      <c r="C767" s="25"/>
      <c r="D767" s="26"/>
      <c r="E767" s="25"/>
      <c r="F767" s="25"/>
      <c r="G767" s="25"/>
      <c r="H767" s="31"/>
      <c r="I767" s="32"/>
      <c r="J767" s="26"/>
      <c r="K767" s="33"/>
      <c r="L767" s="30"/>
    </row>
    <row r="768" spans="1:12" ht="12.75" x14ac:dyDescent="0.2">
      <c r="A768" s="23"/>
      <c r="B768" s="32"/>
      <c r="C768" s="25"/>
      <c r="D768" s="26"/>
      <c r="E768" s="25"/>
      <c r="F768" s="25"/>
      <c r="G768" s="25"/>
      <c r="H768" s="31"/>
      <c r="I768" s="32"/>
      <c r="J768" s="26"/>
      <c r="K768" s="33"/>
      <c r="L768" s="30"/>
    </row>
    <row r="769" spans="1:12" ht="12.75" x14ac:dyDescent="0.2">
      <c r="A769" s="23"/>
      <c r="B769" s="32"/>
      <c r="C769" s="25"/>
      <c r="D769" s="26"/>
      <c r="E769" s="25"/>
      <c r="F769" s="25"/>
      <c r="G769" s="25"/>
      <c r="H769" s="31"/>
      <c r="I769" s="32"/>
      <c r="J769" s="26"/>
      <c r="K769" s="33"/>
      <c r="L769" s="30"/>
    </row>
    <row r="770" spans="1:12" ht="12.75" x14ac:dyDescent="0.2">
      <c r="A770" s="23"/>
      <c r="B770" s="32"/>
      <c r="C770" s="25"/>
      <c r="D770" s="26"/>
      <c r="E770" s="25"/>
      <c r="F770" s="25"/>
      <c r="G770" s="25"/>
      <c r="H770" s="31"/>
      <c r="I770" s="32"/>
      <c r="J770" s="26"/>
      <c r="K770" s="33"/>
      <c r="L770" s="30"/>
    </row>
    <row r="771" spans="1:12" ht="12.75" x14ac:dyDescent="0.2">
      <c r="A771" s="23"/>
      <c r="B771" s="32"/>
      <c r="C771" s="25"/>
      <c r="D771" s="26"/>
      <c r="E771" s="25"/>
      <c r="F771" s="25"/>
      <c r="G771" s="25"/>
      <c r="H771" s="31"/>
      <c r="I771" s="32"/>
      <c r="J771" s="26"/>
      <c r="K771" s="33"/>
      <c r="L771" s="30"/>
    </row>
    <row r="772" spans="1:12" ht="12.75" x14ac:dyDescent="0.2">
      <c r="A772" s="23"/>
      <c r="B772" s="32"/>
      <c r="C772" s="25"/>
      <c r="D772" s="26"/>
      <c r="E772" s="25"/>
      <c r="F772" s="25"/>
      <c r="G772" s="25"/>
      <c r="H772" s="31"/>
      <c r="I772" s="32"/>
      <c r="J772" s="26"/>
      <c r="K772" s="33"/>
      <c r="L772" s="30"/>
    </row>
    <row r="773" spans="1:12" ht="12.75" x14ac:dyDescent="0.2">
      <c r="A773" s="23"/>
      <c r="B773" s="32"/>
      <c r="C773" s="25"/>
      <c r="D773" s="26"/>
      <c r="E773" s="25"/>
      <c r="F773" s="25"/>
      <c r="G773" s="25"/>
      <c r="H773" s="31"/>
      <c r="I773" s="32"/>
      <c r="J773" s="26"/>
      <c r="K773" s="33"/>
      <c r="L773" s="30"/>
    </row>
    <row r="774" spans="1:12" ht="12.75" x14ac:dyDescent="0.2">
      <c r="A774" s="23"/>
      <c r="B774" s="32"/>
      <c r="C774" s="25"/>
      <c r="D774" s="26"/>
      <c r="E774" s="25"/>
      <c r="F774" s="25"/>
      <c r="G774" s="25"/>
      <c r="H774" s="31"/>
      <c r="I774" s="32"/>
      <c r="J774" s="26"/>
      <c r="K774" s="33"/>
      <c r="L774" s="30"/>
    </row>
    <row r="775" spans="1:12" ht="12.75" x14ac:dyDescent="0.2">
      <c r="A775" s="23"/>
      <c r="B775" s="32"/>
      <c r="C775" s="25"/>
      <c r="D775" s="26"/>
      <c r="E775" s="25"/>
      <c r="F775" s="25"/>
      <c r="G775" s="25"/>
      <c r="H775" s="31"/>
      <c r="I775" s="32"/>
      <c r="J775" s="26"/>
      <c r="K775" s="33"/>
      <c r="L775" s="30"/>
    </row>
    <row r="776" spans="1:12" ht="12.75" x14ac:dyDescent="0.2">
      <c r="A776" s="23"/>
      <c r="B776" s="32"/>
      <c r="C776" s="25"/>
      <c r="D776" s="26"/>
      <c r="E776" s="25"/>
      <c r="F776" s="25"/>
      <c r="G776" s="25"/>
      <c r="H776" s="31"/>
      <c r="I776" s="32"/>
      <c r="J776" s="26"/>
      <c r="K776" s="33"/>
      <c r="L776" s="30"/>
    </row>
    <row r="777" spans="1:12" ht="12.75" x14ac:dyDescent="0.2">
      <c r="A777" s="23"/>
      <c r="B777" s="32"/>
      <c r="C777" s="25"/>
      <c r="D777" s="26"/>
      <c r="E777" s="25"/>
      <c r="F777" s="25"/>
      <c r="G777" s="25"/>
      <c r="H777" s="31"/>
      <c r="I777" s="32"/>
      <c r="J777" s="26"/>
      <c r="K777" s="33"/>
      <c r="L777" s="30"/>
    </row>
    <row r="778" spans="1:12" ht="12.75" x14ac:dyDescent="0.2">
      <c r="A778" s="23"/>
      <c r="B778" s="32"/>
      <c r="C778" s="25"/>
      <c r="D778" s="26"/>
      <c r="E778" s="25"/>
      <c r="F778" s="25"/>
      <c r="G778" s="25"/>
      <c r="H778" s="31"/>
      <c r="I778" s="32"/>
      <c r="J778" s="26"/>
      <c r="K778" s="33"/>
      <c r="L778" s="30"/>
    </row>
    <row r="779" spans="1:12" ht="12.75" x14ac:dyDescent="0.2">
      <c r="A779" s="23"/>
      <c r="B779" s="32"/>
      <c r="C779" s="25"/>
      <c r="D779" s="26"/>
      <c r="E779" s="25"/>
      <c r="F779" s="25"/>
      <c r="G779" s="25"/>
      <c r="H779" s="31"/>
      <c r="I779" s="32"/>
      <c r="J779" s="26"/>
      <c r="K779" s="33"/>
      <c r="L779" s="30"/>
    </row>
    <row r="780" spans="1:12" ht="12.75" x14ac:dyDescent="0.2">
      <c r="A780" s="23"/>
      <c r="B780" s="32"/>
      <c r="C780" s="25"/>
      <c r="D780" s="26"/>
      <c r="E780" s="25"/>
      <c r="F780" s="25"/>
      <c r="G780" s="25"/>
      <c r="H780" s="31"/>
      <c r="I780" s="32"/>
      <c r="J780" s="26"/>
      <c r="K780" s="33"/>
      <c r="L780" s="30"/>
    </row>
    <row r="781" spans="1:12" ht="12.75" x14ac:dyDescent="0.2">
      <c r="A781" s="23"/>
      <c r="B781" s="32"/>
      <c r="C781" s="25"/>
      <c r="D781" s="26"/>
      <c r="E781" s="25"/>
      <c r="F781" s="25"/>
      <c r="G781" s="25"/>
      <c r="H781" s="31"/>
      <c r="I781" s="32"/>
      <c r="J781" s="26"/>
      <c r="K781" s="33"/>
      <c r="L781" s="30"/>
    </row>
    <row r="782" spans="1:12" ht="12.75" x14ac:dyDescent="0.2">
      <c r="A782" s="23"/>
      <c r="B782" s="32"/>
      <c r="C782" s="25"/>
      <c r="D782" s="26"/>
      <c r="E782" s="25"/>
      <c r="F782" s="25"/>
      <c r="G782" s="25"/>
      <c r="H782" s="31"/>
      <c r="I782" s="32"/>
      <c r="J782" s="26"/>
      <c r="K782" s="33"/>
      <c r="L782" s="30"/>
    </row>
    <row r="783" spans="1:12" ht="12.75" x14ac:dyDescent="0.2">
      <c r="A783" s="23"/>
      <c r="B783" s="32"/>
      <c r="C783" s="25"/>
      <c r="D783" s="26"/>
      <c r="E783" s="25"/>
      <c r="F783" s="25"/>
      <c r="G783" s="25"/>
      <c r="H783" s="31"/>
      <c r="I783" s="32"/>
      <c r="J783" s="26"/>
      <c r="K783" s="33"/>
      <c r="L783" s="30"/>
    </row>
    <row r="784" spans="1:12" ht="12.75" x14ac:dyDescent="0.2">
      <c r="A784" s="23"/>
      <c r="B784" s="32"/>
      <c r="C784" s="25"/>
      <c r="D784" s="26"/>
      <c r="E784" s="25"/>
      <c r="F784" s="25"/>
      <c r="G784" s="25"/>
      <c r="H784" s="31"/>
      <c r="I784" s="32"/>
      <c r="J784" s="26"/>
      <c r="K784" s="33"/>
      <c r="L784" s="30"/>
    </row>
    <row r="785" spans="1:12" ht="12.75" x14ac:dyDescent="0.2">
      <c r="A785" s="23"/>
      <c r="B785" s="32"/>
      <c r="C785" s="25"/>
      <c r="D785" s="26"/>
      <c r="E785" s="25"/>
      <c r="F785" s="25"/>
      <c r="G785" s="25"/>
      <c r="H785" s="31"/>
      <c r="I785" s="32"/>
      <c r="J785" s="26"/>
      <c r="K785" s="33"/>
      <c r="L785" s="30"/>
    </row>
    <row r="786" spans="1:12" ht="12.75" x14ac:dyDescent="0.2">
      <c r="A786" s="23"/>
      <c r="B786" s="32"/>
      <c r="C786" s="25"/>
      <c r="D786" s="26"/>
      <c r="E786" s="25"/>
      <c r="F786" s="25"/>
      <c r="G786" s="25"/>
      <c r="H786" s="31"/>
      <c r="I786" s="32"/>
      <c r="J786" s="26"/>
      <c r="K786" s="33"/>
      <c r="L786" s="30"/>
    </row>
    <row r="787" spans="1:12" ht="12.75" x14ac:dyDescent="0.2">
      <c r="A787" s="23"/>
      <c r="B787" s="32"/>
      <c r="C787" s="25"/>
      <c r="D787" s="26"/>
      <c r="E787" s="25"/>
      <c r="F787" s="25"/>
      <c r="G787" s="25"/>
      <c r="H787" s="31"/>
      <c r="I787" s="32"/>
      <c r="J787" s="26"/>
      <c r="K787" s="33"/>
      <c r="L787" s="30"/>
    </row>
    <row r="788" spans="1:12" ht="12.75" x14ac:dyDescent="0.2">
      <c r="A788" s="23"/>
      <c r="B788" s="32"/>
      <c r="C788" s="25"/>
      <c r="D788" s="26"/>
      <c r="E788" s="25"/>
      <c r="F788" s="25"/>
      <c r="G788" s="25"/>
      <c r="H788" s="31"/>
      <c r="I788" s="32"/>
      <c r="J788" s="26"/>
      <c r="K788" s="33"/>
      <c r="L788" s="30"/>
    </row>
    <row r="789" spans="1:12" ht="12.75" x14ac:dyDescent="0.2">
      <c r="A789" s="23"/>
      <c r="B789" s="32"/>
      <c r="C789" s="25"/>
      <c r="D789" s="26"/>
      <c r="E789" s="25"/>
      <c r="F789" s="25"/>
      <c r="G789" s="25"/>
      <c r="H789" s="31"/>
      <c r="I789" s="32"/>
      <c r="J789" s="26"/>
      <c r="K789" s="33"/>
      <c r="L789" s="30"/>
    </row>
    <row r="790" spans="1:12" ht="12.75" x14ac:dyDescent="0.2">
      <c r="A790" s="23"/>
      <c r="B790" s="32"/>
      <c r="C790" s="25"/>
      <c r="D790" s="26"/>
      <c r="E790" s="25"/>
      <c r="F790" s="25"/>
      <c r="G790" s="25"/>
      <c r="H790" s="31"/>
      <c r="I790" s="32"/>
      <c r="J790" s="26"/>
      <c r="K790" s="33"/>
      <c r="L790" s="30"/>
    </row>
    <row r="791" spans="1:12" ht="12.75" x14ac:dyDescent="0.2">
      <c r="A791" s="23"/>
      <c r="B791" s="32"/>
      <c r="C791" s="25"/>
      <c r="D791" s="26"/>
      <c r="E791" s="25"/>
      <c r="F791" s="25"/>
      <c r="G791" s="25"/>
      <c r="H791" s="31"/>
      <c r="I791" s="32"/>
      <c r="J791" s="26"/>
      <c r="K791" s="33"/>
      <c r="L791" s="30"/>
    </row>
    <row r="792" spans="1:12" ht="12.75" x14ac:dyDescent="0.2">
      <c r="A792" s="23"/>
      <c r="B792" s="32"/>
      <c r="C792" s="25"/>
      <c r="D792" s="26"/>
      <c r="E792" s="25"/>
      <c r="F792" s="25"/>
      <c r="G792" s="25"/>
      <c r="H792" s="31"/>
      <c r="I792" s="32"/>
      <c r="J792" s="26"/>
      <c r="K792" s="33"/>
      <c r="L792" s="30"/>
    </row>
    <row r="793" spans="1:12" ht="12.75" x14ac:dyDescent="0.2">
      <c r="A793" s="23"/>
      <c r="B793" s="32"/>
      <c r="C793" s="25"/>
      <c r="D793" s="26"/>
      <c r="E793" s="25"/>
      <c r="F793" s="25"/>
      <c r="G793" s="25"/>
      <c r="H793" s="31"/>
      <c r="I793" s="32"/>
      <c r="J793" s="26"/>
      <c r="K793" s="33"/>
      <c r="L793" s="30"/>
    </row>
    <row r="794" spans="1:12" ht="12.75" x14ac:dyDescent="0.2">
      <c r="A794" s="23"/>
      <c r="B794" s="32"/>
      <c r="C794" s="25"/>
      <c r="D794" s="26"/>
      <c r="E794" s="25"/>
      <c r="F794" s="25"/>
      <c r="G794" s="25"/>
      <c r="H794" s="31"/>
      <c r="I794" s="32"/>
      <c r="J794" s="26"/>
      <c r="K794" s="33"/>
      <c r="L794" s="30"/>
    </row>
    <row r="795" spans="1:12" ht="12.75" x14ac:dyDescent="0.2">
      <c r="A795" s="23"/>
      <c r="B795" s="32"/>
      <c r="C795" s="25"/>
      <c r="D795" s="26"/>
      <c r="E795" s="25"/>
      <c r="F795" s="25"/>
      <c r="G795" s="25"/>
      <c r="H795" s="31"/>
      <c r="I795" s="32"/>
      <c r="J795" s="26"/>
      <c r="K795" s="33"/>
      <c r="L795" s="30"/>
    </row>
    <row r="796" spans="1:12" ht="12.75" x14ac:dyDescent="0.2">
      <c r="A796" s="23"/>
      <c r="B796" s="32"/>
      <c r="C796" s="25"/>
      <c r="D796" s="26"/>
      <c r="E796" s="25"/>
      <c r="F796" s="25"/>
      <c r="G796" s="25"/>
      <c r="H796" s="31"/>
      <c r="I796" s="32"/>
      <c r="J796" s="26"/>
      <c r="K796" s="33"/>
      <c r="L796" s="30"/>
    </row>
    <row r="797" spans="1:12" ht="12.75" x14ac:dyDescent="0.2">
      <c r="A797" s="23"/>
      <c r="B797" s="32"/>
      <c r="C797" s="25"/>
      <c r="D797" s="26"/>
      <c r="E797" s="25"/>
      <c r="F797" s="25"/>
      <c r="G797" s="25"/>
      <c r="H797" s="31"/>
      <c r="I797" s="32"/>
      <c r="J797" s="26"/>
      <c r="K797" s="33"/>
      <c r="L797" s="30"/>
    </row>
    <row r="798" spans="1:12" ht="12.75" x14ac:dyDescent="0.2">
      <c r="A798" s="23"/>
      <c r="B798" s="32"/>
      <c r="C798" s="25"/>
      <c r="D798" s="26"/>
      <c r="E798" s="25"/>
      <c r="F798" s="25"/>
      <c r="G798" s="25"/>
      <c r="H798" s="31"/>
      <c r="I798" s="32"/>
      <c r="J798" s="26"/>
      <c r="K798" s="33"/>
      <c r="L798" s="30"/>
    </row>
    <row r="799" spans="1:12" ht="12.75" x14ac:dyDescent="0.2">
      <c r="A799" s="23"/>
      <c r="B799" s="32"/>
      <c r="C799" s="25"/>
      <c r="D799" s="26"/>
      <c r="E799" s="25"/>
      <c r="F799" s="25"/>
      <c r="G799" s="25"/>
      <c r="H799" s="31"/>
      <c r="I799" s="32"/>
      <c r="J799" s="26"/>
      <c r="K799" s="33"/>
      <c r="L799" s="30"/>
    </row>
    <row r="800" spans="1:12" ht="12.75" x14ac:dyDescent="0.2">
      <c r="A800" s="23"/>
      <c r="B800" s="32"/>
      <c r="C800" s="25"/>
      <c r="D800" s="26"/>
      <c r="E800" s="25"/>
      <c r="F800" s="25"/>
      <c r="G800" s="25"/>
      <c r="H800" s="31"/>
      <c r="I800" s="32"/>
      <c r="J800" s="26"/>
      <c r="K800" s="33"/>
      <c r="L800" s="30"/>
    </row>
    <row r="801" spans="1:12" ht="12.75" x14ac:dyDescent="0.2">
      <c r="A801" s="23"/>
      <c r="B801" s="32"/>
      <c r="C801" s="25"/>
      <c r="D801" s="26"/>
      <c r="E801" s="25"/>
      <c r="F801" s="25"/>
      <c r="G801" s="25"/>
      <c r="H801" s="31"/>
      <c r="I801" s="32"/>
      <c r="J801" s="26"/>
      <c r="K801" s="33"/>
      <c r="L801" s="30"/>
    </row>
    <row r="802" spans="1:12" ht="12.75" x14ac:dyDescent="0.2">
      <c r="A802" s="23"/>
      <c r="B802" s="32"/>
      <c r="C802" s="25"/>
      <c r="D802" s="26"/>
      <c r="E802" s="25"/>
      <c r="F802" s="25"/>
      <c r="G802" s="25"/>
      <c r="H802" s="31"/>
      <c r="I802" s="32"/>
      <c r="J802" s="26"/>
      <c r="K802" s="33"/>
      <c r="L802" s="30"/>
    </row>
    <row r="803" spans="1:12" ht="12.75" x14ac:dyDescent="0.2">
      <c r="A803" s="23"/>
      <c r="B803" s="32"/>
      <c r="C803" s="25"/>
      <c r="D803" s="26"/>
      <c r="E803" s="25"/>
      <c r="F803" s="25"/>
      <c r="G803" s="25"/>
      <c r="H803" s="31"/>
      <c r="I803" s="32"/>
      <c r="J803" s="26"/>
      <c r="K803" s="33"/>
      <c r="L803" s="30"/>
    </row>
    <row r="804" spans="1:12" ht="12.75" x14ac:dyDescent="0.2">
      <c r="A804" s="23"/>
      <c r="B804" s="32"/>
      <c r="C804" s="25"/>
      <c r="D804" s="26"/>
      <c r="E804" s="25"/>
      <c r="F804" s="25"/>
      <c r="G804" s="25"/>
      <c r="H804" s="31"/>
      <c r="I804" s="32"/>
      <c r="J804" s="26"/>
      <c r="K804" s="33"/>
      <c r="L804" s="30"/>
    </row>
    <row r="805" spans="1:12" ht="12.75" x14ac:dyDescent="0.2">
      <c r="A805" s="23"/>
      <c r="B805" s="32"/>
      <c r="C805" s="25"/>
      <c r="D805" s="26"/>
      <c r="E805" s="25"/>
      <c r="F805" s="25"/>
      <c r="G805" s="25"/>
      <c r="H805" s="31"/>
      <c r="I805" s="32"/>
      <c r="J805" s="26"/>
      <c r="K805" s="33"/>
      <c r="L805" s="30"/>
    </row>
    <row r="806" spans="1:12" ht="12.75" x14ac:dyDescent="0.2">
      <c r="A806" s="23"/>
      <c r="B806" s="32"/>
      <c r="C806" s="25"/>
      <c r="D806" s="26"/>
      <c r="E806" s="25"/>
      <c r="F806" s="25"/>
      <c r="G806" s="25"/>
      <c r="H806" s="31"/>
      <c r="I806" s="32"/>
      <c r="J806" s="26"/>
      <c r="K806" s="33"/>
      <c r="L806" s="30"/>
    </row>
    <row r="807" spans="1:12" ht="12.75" x14ac:dyDescent="0.2">
      <c r="A807" s="23"/>
      <c r="B807" s="32"/>
      <c r="C807" s="25"/>
      <c r="D807" s="26"/>
      <c r="E807" s="25"/>
      <c r="F807" s="25"/>
      <c r="G807" s="25"/>
      <c r="H807" s="31"/>
      <c r="I807" s="32"/>
      <c r="J807" s="26"/>
      <c r="K807" s="33"/>
      <c r="L807" s="30"/>
    </row>
    <row r="808" spans="1:12" ht="12.75" x14ac:dyDescent="0.2">
      <c r="A808" s="23"/>
      <c r="B808" s="32"/>
      <c r="C808" s="25"/>
      <c r="D808" s="26"/>
      <c r="E808" s="25"/>
      <c r="F808" s="25"/>
      <c r="G808" s="25"/>
      <c r="H808" s="31"/>
      <c r="I808" s="32"/>
      <c r="J808" s="26"/>
      <c r="K808" s="33"/>
      <c r="L808" s="30"/>
    </row>
    <row r="809" spans="1:12" ht="12.75" x14ac:dyDescent="0.2">
      <c r="A809" s="23"/>
      <c r="B809" s="32"/>
      <c r="C809" s="25"/>
      <c r="D809" s="26"/>
      <c r="E809" s="25"/>
      <c r="F809" s="25"/>
      <c r="G809" s="25"/>
      <c r="H809" s="31"/>
      <c r="I809" s="32"/>
      <c r="J809" s="26"/>
      <c r="K809" s="33"/>
      <c r="L809" s="30"/>
    </row>
    <row r="810" spans="1:12" ht="12.75" x14ac:dyDescent="0.2">
      <c r="A810" s="23"/>
      <c r="B810" s="32"/>
      <c r="C810" s="25"/>
      <c r="D810" s="26"/>
      <c r="E810" s="25"/>
      <c r="F810" s="25"/>
      <c r="G810" s="25"/>
      <c r="H810" s="31"/>
      <c r="I810" s="32"/>
      <c r="J810" s="26"/>
      <c r="K810" s="33"/>
      <c r="L810" s="30"/>
    </row>
    <row r="811" spans="1:12" ht="12.75" x14ac:dyDescent="0.2">
      <c r="A811" s="23"/>
      <c r="B811" s="32"/>
      <c r="C811" s="25"/>
      <c r="D811" s="26"/>
      <c r="E811" s="25"/>
      <c r="F811" s="25"/>
      <c r="G811" s="25"/>
      <c r="H811" s="31"/>
      <c r="I811" s="32"/>
      <c r="J811" s="26"/>
      <c r="K811" s="33"/>
      <c r="L811" s="30"/>
    </row>
    <row r="812" spans="1:12" ht="12.75" x14ac:dyDescent="0.2">
      <c r="A812" s="23"/>
      <c r="B812" s="32"/>
      <c r="C812" s="25"/>
      <c r="D812" s="26"/>
      <c r="E812" s="25"/>
      <c r="F812" s="25"/>
      <c r="G812" s="25"/>
      <c r="H812" s="31"/>
      <c r="I812" s="32"/>
      <c r="J812" s="26"/>
      <c r="K812" s="33"/>
      <c r="L812" s="30"/>
    </row>
    <row r="813" spans="1:12" ht="12.75" x14ac:dyDescent="0.2">
      <c r="A813" s="23"/>
      <c r="B813" s="32"/>
      <c r="C813" s="25"/>
      <c r="D813" s="26"/>
      <c r="E813" s="25"/>
      <c r="F813" s="25"/>
      <c r="G813" s="25"/>
      <c r="H813" s="31"/>
      <c r="I813" s="32"/>
      <c r="J813" s="26"/>
      <c r="K813" s="33"/>
      <c r="L813" s="30"/>
    </row>
    <row r="814" spans="1:12" ht="12.75" x14ac:dyDescent="0.2">
      <c r="A814" s="23"/>
      <c r="B814" s="32"/>
      <c r="C814" s="25"/>
      <c r="D814" s="26"/>
      <c r="E814" s="25"/>
      <c r="F814" s="25"/>
      <c r="G814" s="25"/>
      <c r="H814" s="31"/>
      <c r="I814" s="32"/>
      <c r="J814" s="26"/>
      <c r="K814" s="33"/>
      <c r="L814" s="30"/>
    </row>
    <row r="815" spans="1:12" ht="12.75" x14ac:dyDescent="0.2">
      <c r="A815" s="23"/>
      <c r="B815" s="32"/>
      <c r="C815" s="25"/>
      <c r="D815" s="26"/>
      <c r="E815" s="25"/>
      <c r="F815" s="25"/>
      <c r="G815" s="25"/>
      <c r="H815" s="31"/>
      <c r="I815" s="32"/>
      <c r="J815" s="26"/>
      <c r="K815" s="33"/>
      <c r="L815" s="30"/>
    </row>
    <row r="816" spans="1:12" ht="12.75" x14ac:dyDescent="0.2">
      <c r="A816" s="23"/>
      <c r="B816" s="32"/>
      <c r="C816" s="25"/>
      <c r="D816" s="26"/>
      <c r="E816" s="25"/>
      <c r="F816" s="25"/>
      <c r="G816" s="25"/>
      <c r="H816" s="31"/>
      <c r="I816" s="32"/>
      <c r="J816" s="26"/>
      <c r="K816" s="33"/>
      <c r="L816" s="30"/>
    </row>
    <row r="817" spans="1:12" ht="12.75" x14ac:dyDescent="0.2">
      <c r="A817" s="23"/>
      <c r="B817" s="32"/>
      <c r="C817" s="25"/>
      <c r="D817" s="26"/>
      <c r="E817" s="25"/>
      <c r="F817" s="25"/>
      <c r="G817" s="25"/>
      <c r="H817" s="31"/>
      <c r="I817" s="32"/>
      <c r="J817" s="26"/>
      <c r="K817" s="33"/>
      <c r="L817" s="30"/>
    </row>
    <row r="818" spans="1:12" ht="12.75" x14ac:dyDescent="0.2">
      <c r="A818" s="23"/>
      <c r="B818" s="32"/>
      <c r="C818" s="25"/>
      <c r="D818" s="26"/>
      <c r="E818" s="25"/>
      <c r="F818" s="25"/>
      <c r="G818" s="25"/>
      <c r="H818" s="31"/>
      <c r="I818" s="32"/>
      <c r="J818" s="26"/>
      <c r="K818" s="33"/>
      <c r="L818" s="30"/>
    </row>
    <row r="819" spans="1:12" ht="12.75" x14ac:dyDescent="0.2">
      <c r="A819" s="23"/>
      <c r="B819" s="32"/>
      <c r="C819" s="25"/>
      <c r="D819" s="26"/>
      <c r="E819" s="25"/>
      <c r="F819" s="25"/>
      <c r="G819" s="25"/>
      <c r="H819" s="31"/>
      <c r="I819" s="32"/>
      <c r="J819" s="26"/>
      <c r="K819" s="33"/>
      <c r="L819" s="30"/>
    </row>
    <row r="820" spans="1:12" ht="12.75" x14ac:dyDescent="0.2">
      <c r="A820" s="23"/>
      <c r="B820" s="32"/>
      <c r="C820" s="25"/>
      <c r="D820" s="26"/>
      <c r="E820" s="25"/>
      <c r="F820" s="25"/>
      <c r="G820" s="25"/>
      <c r="H820" s="31"/>
      <c r="I820" s="32"/>
      <c r="J820" s="26"/>
      <c r="K820" s="33"/>
      <c r="L820" s="30"/>
    </row>
    <row r="821" spans="1:12" ht="12.75" x14ac:dyDescent="0.2">
      <c r="A821" s="23"/>
      <c r="B821" s="32"/>
      <c r="C821" s="25"/>
      <c r="D821" s="26"/>
      <c r="E821" s="25"/>
      <c r="F821" s="25"/>
      <c r="G821" s="25"/>
      <c r="H821" s="31"/>
      <c r="I821" s="32"/>
      <c r="J821" s="26"/>
      <c r="K821" s="33"/>
      <c r="L821" s="30"/>
    </row>
    <row r="822" spans="1:12" ht="12.75" x14ac:dyDescent="0.2">
      <c r="A822" s="23"/>
      <c r="B822" s="32"/>
      <c r="C822" s="25"/>
      <c r="D822" s="26"/>
      <c r="E822" s="25"/>
      <c r="F822" s="25"/>
      <c r="G822" s="25"/>
      <c r="H822" s="31"/>
      <c r="I822" s="32"/>
      <c r="J822" s="26"/>
      <c r="K822" s="33"/>
      <c r="L822" s="30"/>
    </row>
    <row r="823" spans="1:12" ht="12.75" x14ac:dyDescent="0.2">
      <c r="A823" s="23"/>
      <c r="B823" s="32"/>
      <c r="C823" s="25"/>
      <c r="D823" s="26"/>
      <c r="E823" s="25"/>
      <c r="F823" s="25"/>
      <c r="G823" s="25"/>
      <c r="H823" s="31"/>
      <c r="I823" s="32"/>
      <c r="J823" s="26"/>
      <c r="K823" s="33"/>
      <c r="L823" s="30"/>
    </row>
    <row r="824" spans="1:12" ht="12.75" x14ac:dyDescent="0.2">
      <c r="A824" s="23"/>
      <c r="B824" s="32"/>
      <c r="C824" s="25"/>
      <c r="D824" s="26"/>
      <c r="E824" s="25"/>
      <c r="F824" s="25"/>
      <c r="G824" s="25"/>
      <c r="H824" s="31"/>
      <c r="I824" s="32"/>
      <c r="J824" s="26"/>
      <c r="K824" s="33"/>
      <c r="L824" s="30"/>
    </row>
    <row r="825" spans="1:12" ht="12.75" x14ac:dyDescent="0.2">
      <c r="A825" s="23"/>
      <c r="B825" s="32"/>
      <c r="C825" s="25"/>
      <c r="D825" s="26"/>
      <c r="E825" s="25"/>
      <c r="F825" s="25"/>
      <c r="G825" s="25"/>
      <c r="H825" s="31"/>
      <c r="I825" s="32"/>
      <c r="J825" s="26"/>
      <c r="K825" s="33"/>
      <c r="L825" s="30"/>
    </row>
    <row r="826" spans="1:12" ht="12.75" x14ac:dyDescent="0.2">
      <c r="A826" s="23"/>
      <c r="B826" s="32"/>
      <c r="C826" s="25"/>
      <c r="D826" s="26"/>
      <c r="E826" s="25"/>
      <c r="F826" s="25"/>
      <c r="G826" s="25"/>
      <c r="H826" s="31"/>
      <c r="I826" s="32"/>
      <c r="J826" s="26"/>
      <c r="K826" s="33"/>
      <c r="L826" s="30"/>
    </row>
    <row r="827" spans="1:12" ht="12.75" x14ac:dyDescent="0.2">
      <c r="A827" s="23"/>
      <c r="B827" s="32"/>
      <c r="C827" s="25"/>
      <c r="D827" s="26"/>
      <c r="E827" s="25"/>
      <c r="F827" s="25"/>
      <c r="G827" s="25"/>
      <c r="H827" s="31"/>
      <c r="I827" s="32"/>
      <c r="J827" s="26"/>
      <c r="K827" s="33"/>
      <c r="L827" s="30"/>
    </row>
    <row r="828" spans="1:12" ht="12.75" x14ac:dyDescent="0.2">
      <c r="A828" s="23"/>
      <c r="B828" s="32"/>
      <c r="C828" s="25"/>
      <c r="D828" s="26"/>
      <c r="E828" s="25"/>
      <c r="F828" s="25"/>
      <c r="G828" s="25"/>
      <c r="H828" s="31"/>
      <c r="I828" s="32"/>
      <c r="J828" s="26"/>
      <c r="K828" s="33"/>
      <c r="L828" s="30"/>
    </row>
    <row r="829" spans="1:12" ht="12.75" x14ac:dyDescent="0.2">
      <c r="A829" s="23"/>
      <c r="B829" s="32"/>
      <c r="C829" s="25"/>
      <c r="D829" s="26"/>
      <c r="E829" s="25"/>
      <c r="F829" s="25"/>
      <c r="G829" s="25"/>
      <c r="H829" s="31"/>
      <c r="I829" s="32"/>
      <c r="J829" s="26"/>
      <c r="K829" s="33"/>
      <c r="L829" s="30"/>
    </row>
    <row r="830" spans="1:12" ht="12.75" x14ac:dyDescent="0.2">
      <c r="A830" s="23"/>
      <c r="B830" s="32"/>
      <c r="C830" s="25"/>
      <c r="D830" s="26"/>
      <c r="E830" s="25"/>
      <c r="F830" s="25"/>
      <c r="G830" s="25"/>
      <c r="H830" s="31"/>
      <c r="I830" s="32"/>
      <c r="J830" s="26"/>
      <c r="K830" s="33"/>
      <c r="L830" s="30"/>
    </row>
    <row r="831" spans="1:12" ht="12.75" x14ac:dyDescent="0.2">
      <c r="A831" s="23"/>
      <c r="B831" s="32"/>
      <c r="C831" s="25"/>
      <c r="D831" s="26"/>
      <c r="E831" s="25"/>
      <c r="F831" s="25"/>
      <c r="G831" s="25"/>
      <c r="H831" s="31"/>
      <c r="I831" s="32"/>
      <c r="J831" s="26"/>
      <c r="K831" s="33"/>
      <c r="L831" s="30"/>
    </row>
    <row r="832" spans="1:12" ht="12.75" x14ac:dyDescent="0.2">
      <c r="A832" s="23"/>
      <c r="B832" s="32"/>
      <c r="C832" s="25"/>
      <c r="D832" s="26"/>
      <c r="E832" s="25"/>
      <c r="F832" s="25"/>
      <c r="G832" s="25"/>
      <c r="H832" s="31"/>
      <c r="I832" s="32"/>
      <c r="J832" s="26"/>
      <c r="K832" s="33"/>
      <c r="L832" s="30"/>
    </row>
    <row r="833" spans="1:12" ht="12.75" x14ac:dyDescent="0.2">
      <c r="A833" s="23"/>
      <c r="B833" s="32"/>
      <c r="C833" s="25"/>
      <c r="D833" s="26"/>
      <c r="E833" s="25"/>
      <c r="F833" s="25"/>
      <c r="G833" s="25"/>
      <c r="H833" s="31"/>
      <c r="I833" s="32"/>
      <c r="J833" s="26"/>
      <c r="K833" s="33"/>
      <c r="L833" s="30"/>
    </row>
    <row r="834" spans="1:12" ht="12.75" x14ac:dyDescent="0.2">
      <c r="A834" s="23"/>
      <c r="B834" s="32"/>
      <c r="C834" s="25"/>
      <c r="D834" s="26"/>
      <c r="E834" s="25"/>
      <c r="F834" s="25"/>
      <c r="G834" s="25"/>
      <c r="H834" s="31"/>
      <c r="I834" s="32"/>
      <c r="J834" s="26"/>
      <c r="K834" s="33"/>
      <c r="L834" s="30"/>
    </row>
    <row r="835" spans="1:12" ht="12.75" x14ac:dyDescent="0.2">
      <c r="A835" s="23"/>
      <c r="B835" s="32"/>
      <c r="C835" s="25"/>
      <c r="D835" s="26"/>
      <c r="E835" s="25"/>
      <c r="F835" s="25"/>
      <c r="G835" s="25"/>
      <c r="H835" s="31"/>
      <c r="I835" s="32"/>
      <c r="J835" s="26"/>
      <c r="K835" s="33"/>
      <c r="L835" s="30"/>
    </row>
    <row r="836" spans="1:12" ht="12.75" x14ac:dyDescent="0.2">
      <c r="A836" s="23"/>
      <c r="B836" s="32"/>
      <c r="C836" s="25"/>
      <c r="D836" s="26"/>
      <c r="E836" s="25"/>
      <c r="F836" s="25"/>
      <c r="G836" s="25"/>
      <c r="H836" s="31"/>
      <c r="I836" s="32"/>
      <c r="J836" s="26"/>
      <c r="K836" s="33"/>
      <c r="L836" s="30"/>
    </row>
    <row r="837" spans="1:12" ht="12.75" x14ac:dyDescent="0.2">
      <c r="A837" s="23"/>
      <c r="B837" s="32"/>
      <c r="C837" s="25"/>
      <c r="D837" s="26"/>
      <c r="E837" s="25"/>
      <c r="F837" s="25"/>
      <c r="G837" s="25"/>
      <c r="H837" s="31"/>
      <c r="I837" s="32"/>
      <c r="J837" s="26"/>
      <c r="K837" s="33"/>
      <c r="L837" s="30"/>
    </row>
    <row r="838" spans="1:12" ht="12.75" x14ac:dyDescent="0.2">
      <c r="A838" s="23"/>
      <c r="B838" s="32"/>
      <c r="C838" s="25"/>
      <c r="D838" s="26"/>
      <c r="E838" s="25"/>
      <c r="F838" s="25"/>
      <c r="G838" s="25"/>
      <c r="H838" s="31"/>
      <c r="I838" s="32"/>
      <c r="J838" s="26"/>
      <c r="K838" s="33"/>
      <c r="L838" s="30"/>
    </row>
    <row r="839" spans="1:12" ht="12.75" x14ac:dyDescent="0.2">
      <c r="A839" s="23"/>
      <c r="B839" s="32"/>
      <c r="C839" s="25"/>
      <c r="D839" s="26"/>
      <c r="E839" s="25"/>
      <c r="F839" s="25"/>
      <c r="G839" s="25"/>
      <c r="H839" s="31"/>
      <c r="I839" s="32"/>
      <c r="J839" s="26"/>
      <c r="K839" s="33"/>
      <c r="L839" s="30"/>
    </row>
    <row r="840" spans="1:12" ht="12.75" x14ac:dyDescent="0.2">
      <c r="A840" s="23"/>
      <c r="B840" s="32"/>
      <c r="C840" s="25"/>
      <c r="D840" s="26"/>
      <c r="E840" s="25"/>
      <c r="F840" s="25"/>
      <c r="G840" s="25"/>
      <c r="H840" s="31"/>
      <c r="I840" s="32"/>
      <c r="J840" s="26"/>
      <c r="K840" s="33"/>
      <c r="L840" s="30"/>
    </row>
    <row r="841" spans="1:12" ht="12.75" x14ac:dyDescent="0.2">
      <c r="A841" s="23"/>
      <c r="B841" s="32"/>
      <c r="C841" s="25"/>
      <c r="D841" s="26"/>
      <c r="E841" s="25"/>
      <c r="F841" s="25"/>
      <c r="G841" s="25"/>
      <c r="H841" s="31"/>
      <c r="I841" s="32"/>
      <c r="J841" s="26"/>
      <c r="K841" s="33"/>
      <c r="L841" s="30"/>
    </row>
    <row r="842" spans="1:12" ht="12.75" x14ac:dyDescent="0.2">
      <c r="A842" s="23"/>
      <c r="B842" s="32"/>
      <c r="C842" s="25"/>
      <c r="D842" s="26"/>
      <c r="E842" s="25"/>
      <c r="F842" s="25"/>
      <c r="G842" s="25"/>
      <c r="H842" s="31"/>
      <c r="I842" s="32"/>
      <c r="J842" s="26"/>
      <c r="K842" s="33"/>
      <c r="L842" s="30"/>
    </row>
    <row r="843" spans="1:12" ht="12.75" x14ac:dyDescent="0.2">
      <c r="A843" s="23"/>
      <c r="B843" s="32"/>
      <c r="C843" s="25"/>
      <c r="D843" s="26"/>
      <c r="E843" s="25"/>
      <c r="F843" s="25"/>
      <c r="G843" s="25"/>
      <c r="H843" s="31"/>
      <c r="I843" s="32"/>
      <c r="J843" s="26"/>
      <c r="K843" s="33"/>
      <c r="L843" s="30"/>
    </row>
    <row r="844" spans="1:12" ht="12.75" x14ac:dyDescent="0.2">
      <c r="A844" s="23"/>
      <c r="B844" s="32"/>
      <c r="C844" s="25"/>
      <c r="D844" s="26"/>
      <c r="E844" s="25"/>
      <c r="F844" s="25"/>
      <c r="G844" s="25"/>
      <c r="H844" s="31"/>
      <c r="I844" s="32"/>
      <c r="J844" s="26"/>
      <c r="K844" s="33"/>
      <c r="L844" s="30"/>
    </row>
    <row r="845" spans="1:12" ht="12.75" x14ac:dyDescent="0.2">
      <c r="A845" s="23"/>
      <c r="B845" s="32"/>
      <c r="C845" s="25"/>
      <c r="D845" s="26"/>
      <c r="E845" s="25"/>
      <c r="F845" s="25"/>
      <c r="G845" s="25"/>
      <c r="H845" s="31"/>
      <c r="I845" s="32"/>
      <c r="J845" s="26"/>
      <c r="K845" s="33"/>
      <c r="L845" s="30"/>
    </row>
    <row r="846" spans="1:12" ht="12.75" x14ac:dyDescent="0.2">
      <c r="A846" s="23"/>
      <c r="B846" s="32"/>
      <c r="C846" s="25"/>
      <c r="D846" s="26"/>
      <c r="E846" s="25"/>
      <c r="F846" s="25"/>
      <c r="G846" s="25"/>
      <c r="H846" s="31"/>
      <c r="I846" s="32"/>
      <c r="J846" s="26"/>
      <c r="K846" s="33"/>
      <c r="L846" s="30"/>
    </row>
    <row r="847" spans="1:12" ht="12.75" x14ac:dyDescent="0.2">
      <c r="A847" s="23"/>
      <c r="B847" s="32"/>
      <c r="C847" s="25"/>
      <c r="D847" s="26"/>
      <c r="E847" s="25"/>
      <c r="F847" s="25"/>
      <c r="G847" s="25"/>
      <c r="H847" s="31"/>
      <c r="I847" s="32"/>
      <c r="J847" s="26"/>
      <c r="K847" s="33"/>
      <c r="L847" s="30"/>
    </row>
    <row r="848" spans="1:12" ht="12.75" x14ac:dyDescent="0.2">
      <c r="A848" s="23"/>
      <c r="B848" s="32"/>
      <c r="C848" s="25"/>
      <c r="D848" s="26"/>
      <c r="E848" s="25"/>
      <c r="F848" s="25"/>
      <c r="G848" s="25"/>
      <c r="H848" s="31"/>
      <c r="I848" s="32"/>
      <c r="J848" s="26"/>
      <c r="K848" s="33"/>
      <c r="L848" s="30"/>
    </row>
    <row r="849" spans="1:12" ht="12.75" x14ac:dyDescent="0.2">
      <c r="A849" s="23"/>
      <c r="B849" s="32"/>
      <c r="C849" s="25"/>
      <c r="D849" s="26"/>
      <c r="E849" s="25"/>
      <c r="F849" s="25"/>
      <c r="G849" s="25"/>
      <c r="H849" s="31"/>
      <c r="I849" s="32"/>
      <c r="J849" s="26"/>
      <c r="K849" s="33"/>
      <c r="L849" s="30"/>
    </row>
    <row r="850" spans="1:12" ht="12.75" x14ac:dyDescent="0.2">
      <c r="A850" s="23"/>
      <c r="B850" s="32"/>
      <c r="C850" s="25"/>
      <c r="D850" s="26"/>
      <c r="E850" s="25"/>
      <c r="F850" s="25"/>
      <c r="G850" s="25"/>
      <c r="H850" s="31"/>
      <c r="I850" s="32"/>
      <c r="J850" s="26"/>
      <c r="K850" s="33"/>
      <c r="L850" s="30"/>
    </row>
    <row r="851" spans="1:12" ht="12.75" x14ac:dyDescent="0.2">
      <c r="A851" s="23"/>
      <c r="B851" s="32"/>
      <c r="C851" s="25"/>
      <c r="D851" s="26"/>
      <c r="E851" s="25"/>
      <c r="F851" s="25"/>
      <c r="G851" s="25"/>
      <c r="H851" s="31"/>
      <c r="I851" s="32"/>
      <c r="J851" s="26"/>
      <c r="K851" s="33"/>
      <c r="L851" s="30"/>
    </row>
    <row r="852" spans="1:12" ht="12.75" x14ac:dyDescent="0.2">
      <c r="A852" s="23"/>
      <c r="B852" s="32"/>
      <c r="C852" s="25"/>
      <c r="D852" s="26"/>
      <c r="E852" s="25"/>
      <c r="F852" s="25"/>
      <c r="G852" s="25"/>
      <c r="H852" s="31"/>
      <c r="I852" s="32"/>
      <c r="J852" s="26"/>
      <c r="K852" s="33"/>
      <c r="L852" s="30"/>
    </row>
    <row r="853" spans="1:12" ht="12.75" x14ac:dyDescent="0.2">
      <c r="A853" s="23"/>
      <c r="B853" s="32"/>
      <c r="C853" s="25"/>
      <c r="D853" s="26"/>
      <c r="E853" s="25"/>
      <c r="F853" s="25"/>
      <c r="G853" s="25"/>
      <c r="H853" s="31"/>
      <c r="I853" s="32"/>
      <c r="J853" s="26"/>
      <c r="K853" s="33"/>
      <c r="L853" s="30"/>
    </row>
    <row r="854" spans="1:12" ht="12.75" x14ac:dyDescent="0.2">
      <c r="A854" s="23"/>
      <c r="B854" s="32"/>
      <c r="C854" s="25"/>
      <c r="D854" s="26"/>
      <c r="E854" s="25"/>
      <c r="F854" s="25"/>
      <c r="G854" s="25"/>
      <c r="H854" s="31"/>
      <c r="I854" s="32"/>
      <c r="J854" s="26"/>
      <c r="K854" s="33"/>
      <c r="L854" s="30"/>
    </row>
    <row r="855" spans="1:12" ht="12.75" x14ac:dyDescent="0.2">
      <c r="A855" s="23"/>
      <c r="B855" s="32"/>
      <c r="C855" s="25"/>
      <c r="D855" s="26"/>
      <c r="E855" s="25"/>
      <c r="F855" s="25"/>
      <c r="G855" s="25"/>
      <c r="H855" s="31"/>
      <c r="I855" s="32"/>
      <c r="J855" s="26"/>
      <c r="K855" s="33"/>
      <c r="L855" s="30"/>
    </row>
    <row r="856" spans="1:12" ht="12.75" x14ac:dyDescent="0.2">
      <c r="A856" s="23"/>
      <c r="B856" s="32"/>
      <c r="C856" s="25"/>
      <c r="D856" s="26"/>
      <c r="E856" s="25"/>
      <c r="F856" s="25"/>
      <c r="G856" s="25"/>
      <c r="H856" s="31"/>
      <c r="I856" s="32"/>
      <c r="J856" s="26"/>
      <c r="K856" s="33"/>
      <c r="L856" s="30"/>
    </row>
    <row r="857" spans="1:12" ht="12.75" x14ac:dyDescent="0.2">
      <c r="A857" s="23"/>
      <c r="B857" s="32"/>
      <c r="C857" s="25"/>
      <c r="D857" s="26"/>
      <c r="E857" s="25"/>
      <c r="F857" s="25"/>
      <c r="G857" s="25"/>
      <c r="H857" s="31"/>
      <c r="I857" s="32"/>
      <c r="J857" s="26"/>
      <c r="K857" s="33"/>
      <c r="L857" s="30"/>
    </row>
    <row r="858" spans="1:12" ht="12.75" x14ac:dyDescent="0.2">
      <c r="A858" s="23"/>
      <c r="B858" s="32"/>
      <c r="C858" s="25"/>
      <c r="D858" s="26"/>
      <c r="E858" s="25"/>
      <c r="F858" s="25"/>
      <c r="G858" s="25"/>
      <c r="H858" s="31"/>
      <c r="I858" s="32"/>
      <c r="J858" s="26"/>
      <c r="K858" s="33"/>
      <c r="L858" s="30"/>
    </row>
    <row r="859" spans="1:12" ht="12.75" x14ac:dyDescent="0.2">
      <c r="A859" s="23"/>
      <c r="B859" s="32"/>
      <c r="C859" s="25"/>
      <c r="D859" s="26"/>
      <c r="E859" s="25"/>
      <c r="F859" s="25"/>
      <c r="G859" s="25"/>
      <c r="H859" s="31"/>
      <c r="I859" s="32"/>
      <c r="J859" s="26"/>
      <c r="K859" s="33"/>
      <c r="L859" s="30"/>
    </row>
    <row r="860" spans="1:12" ht="12.75" x14ac:dyDescent="0.2">
      <c r="A860" s="23"/>
      <c r="B860" s="32"/>
      <c r="C860" s="25"/>
      <c r="D860" s="26"/>
      <c r="E860" s="25"/>
      <c r="F860" s="25"/>
      <c r="G860" s="25"/>
      <c r="H860" s="31"/>
      <c r="I860" s="32"/>
      <c r="J860" s="26"/>
      <c r="K860" s="33"/>
      <c r="L860" s="30"/>
    </row>
    <row r="861" spans="1:12" ht="12.75" x14ac:dyDescent="0.2">
      <c r="A861" s="23"/>
      <c r="B861" s="32"/>
      <c r="C861" s="25"/>
      <c r="D861" s="26"/>
      <c r="E861" s="25"/>
      <c r="F861" s="25"/>
      <c r="G861" s="25"/>
      <c r="H861" s="31"/>
      <c r="I861" s="32"/>
      <c r="J861" s="26"/>
      <c r="K861" s="33"/>
      <c r="L861" s="30"/>
    </row>
    <row r="862" spans="1:12" ht="12.75" x14ac:dyDescent="0.2">
      <c r="A862" s="23"/>
      <c r="B862" s="32"/>
      <c r="C862" s="25"/>
      <c r="D862" s="26"/>
      <c r="E862" s="25"/>
      <c r="F862" s="25"/>
      <c r="G862" s="25"/>
      <c r="H862" s="31"/>
      <c r="I862" s="32"/>
      <c r="J862" s="26"/>
      <c r="K862" s="33"/>
      <c r="L862" s="30"/>
    </row>
    <row r="863" spans="1:12" ht="12.75" x14ac:dyDescent="0.2">
      <c r="A863" s="23"/>
      <c r="B863" s="32"/>
      <c r="C863" s="25"/>
      <c r="D863" s="26"/>
      <c r="E863" s="25"/>
      <c r="F863" s="25"/>
      <c r="G863" s="25"/>
      <c r="H863" s="31"/>
      <c r="I863" s="32"/>
      <c r="J863" s="26"/>
      <c r="K863" s="33"/>
      <c r="L863" s="30"/>
    </row>
    <row r="864" spans="1:12" ht="12.75" x14ac:dyDescent="0.2">
      <c r="A864" s="23"/>
      <c r="B864" s="32"/>
      <c r="C864" s="25"/>
      <c r="D864" s="26"/>
      <c r="E864" s="25"/>
      <c r="F864" s="25"/>
      <c r="G864" s="25"/>
      <c r="H864" s="31"/>
      <c r="I864" s="32"/>
      <c r="J864" s="26"/>
      <c r="K864" s="33"/>
      <c r="L864" s="30"/>
    </row>
    <row r="865" spans="1:12" ht="12.75" x14ac:dyDescent="0.2">
      <c r="A865" s="23"/>
      <c r="B865" s="32"/>
      <c r="C865" s="25"/>
      <c r="D865" s="26"/>
      <c r="E865" s="25"/>
      <c r="F865" s="25"/>
      <c r="G865" s="25"/>
      <c r="H865" s="31"/>
      <c r="I865" s="32"/>
      <c r="J865" s="26"/>
      <c r="K865" s="33"/>
      <c r="L865" s="30"/>
    </row>
    <row r="866" spans="1:12" ht="12.75" x14ac:dyDescent="0.2">
      <c r="A866" s="23"/>
      <c r="B866" s="32"/>
      <c r="C866" s="25"/>
      <c r="D866" s="26"/>
      <c r="E866" s="25"/>
      <c r="F866" s="25"/>
      <c r="G866" s="25"/>
      <c r="H866" s="31"/>
      <c r="I866" s="32"/>
      <c r="J866" s="26"/>
      <c r="K866" s="33"/>
      <c r="L866" s="30"/>
    </row>
    <row r="867" spans="1:12" ht="12.75" x14ac:dyDescent="0.2">
      <c r="A867" s="23"/>
      <c r="B867" s="32"/>
      <c r="C867" s="25"/>
      <c r="D867" s="26"/>
      <c r="E867" s="25"/>
      <c r="F867" s="25"/>
      <c r="G867" s="25"/>
      <c r="H867" s="31"/>
      <c r="I867" s="32"/>
      <c r="J867" s="26"/>
      <c r="K867" s="33"/>
      <c r="L867" s="30"/>
    </row>
    <row r="868" spans="1:12" ht="12.75" x14ac:dyDescent="0.2">
      <c r="A868" s="23"/>
      <c r="B868" s="32"/>
      <c r="C868" s="25"/>
      <c r="D868" s="26"/>
      <c r="E868" s="25"/>
      <c r="F868" s="25"/>
      <c r="G868" s="25"/>
      <c r="H868" s="31"/>
      <c r="I868" s="32"/>
      <c r="J868" s="26"/>
      <c r="K868" s="33"/>
      <c r="L868" s="30"/>
    </row>
    <row r="869" spans="1:12" ht="12.75" x14ac:dyDescent="0.2">
      <c r="A869" s="23"/>
      <c r="B869" s="32"/>
      <c r="C869" s="25"/>
      <c r="D869" s="26"/>
      <c r="E869" s="25"/>
      <c r="F869" s="25"/>
      <c r="G869" s="25"/>
      <c r="H869" s="31"/>
      <c r="I869" s="32"/>
      <c r="J869" s="26"/>
      <c r="K869" s="33"/>
      <c r="L869" s="30"/>
    </row>
    <row r="870" spans="1:12" ht="12.75" x14ac:dyDescent="0.2">
      <c r="A870" s="23"/>
      <c r="B870" s="32"/>
      <c r="C870" s="25"/>
      <c r="D870" s="26"/>
      <c r="E870" s="25"/>
      <c r="F870" s="25"/>
      <c r="G870" s="25"/>
      <c r="H870" s="31"/>
      <c r="I870" s="32"/>
      <c r="J870" s="26"/>
      <c r="K870" s="33"/>
      <c r="L870" s="30"/>
    </row>
    <row r="871" spans="1:12" ht="12.75" x14ac:dyDescent="0.2">
      <c r="A871" s="23"/>
      <c r="B871" s="32"/>
      <c r="C871" s="25"/>
      <c r="D871" s="26"/>
      <c r="E871" s="25"/>
      <c r="F871" s="25"/>
      <c r="G871" s="25"/>
      <c r="H871" s="31"/>
      <c r="I871" s="32"/>
      <c r="J871" s="26"/>
      <c r="K871" s="33"/>
      <c r="L871" s="30"/>
    </row>
    <row r="872" spans="1:12" ht="12.75" x14ac:dyDescent="0.2">
      <c r="A872" s="23"/>
      <c r="B872" s="32"/>
      <c r="C872" s="25"/>
      <c r="D872" s="26"/>
      <c r="E872" s="25"/>
      <c r="F872" s="25"/>
      <c r="G872" s="25"/>
      <c r="H872" s="31"/>
      <c r="I872" s="32"/>
      <c r="J872" s="26"/>
      <c r="K872" s="33"/>
      <c r="L872" s="30"/>
    </row>
    <row r="873" spans="1:12" ht="12.75" x14ac:dyDescent="0.2">
      <c r="A873" s="23"/>
      <c r="B873" s="32"/>
      <c r="C873" s="25"/>
      <c r="D873" s="26"/>
      <c r="E873" s="25"/>
      <c r="F873" s="25"/>
      <c r="G873" s="25"/>
      <c r="H873" s="31"/>
      <c r="I873" s="32"/>
      <c r="J873" s="26"/>
      <c r="K873" s="33"/>
      <c r="L873" s="30"/>
    </row>
    <row r="874" spans="1:12" ht="12.75" x14ac:dyDescent="0.2">
      <c r="A874" s="23"/>
      <c r="B874" s="32"/>
      <c r="C874" s="25"/>
      <c r="D874" s="26"/>
      <c r="E874" s="25"/>
      <c r="F874" s="25"/>
      <c r="G874" s="25"/>
      <c r="H874" s="31"/>
      <c r="I874" s="32"/>
      <c r="J874" s="26"/>
      <c r="K874" s="33"/>
      <c r="L874" s="30"/>
    </row>
    <row r="875" spans="1:12" ht="12.75" x14ac:dyDescent="0.2">
      <c r="A875" s="23"/>
      <c r="B875" s="32"/>
      <c r="C875" s="25"/>
      <c r="D875" s="26"/>
      <c r="E875" s="25"/>
      <c r="F875" s="25"/>
      <c r="G875" s="25"/>
      <c r="H875" s="31"/>
      <c r="I875" s="32"/>
      <c r="J875" s="26"/>
      <c r="K875" s="33"/>
      <c r="L875" s="30"/>
    </row>
    <row r="876" spans="1:12" ht="12.75" x14ac:dyDescent="0.2">
      <c r="A876" s="23"/>
      <c r="B876" s="32"/>
      <c r="C876" s="25"/>
      <c r="D876" s="26"/>
      <c r="E876" s="25"/>
      <c r="F876" s="25"/>
      <c r="G876" s="25"/>
      <c r="H876" s="31"/>
      <c r="I876" s="32"/>
      <c r="J876" s="26"/>
      <c r="K876" s="33"/>
      <c r="L876" s="30"/>
    </row>
    <row r="877" spans="1:12" ht="12.75" x14ac:dyDescent="0.2">
      <c r="A877" s="23"/>
      <c r="B877" s="32"/>
      <c r="C877" s="25"/>
      <c r="D877" s="26"/>
      <c r="E877" s="25"/>
      <c r="F877" s="25"/>
      <c r="G877" s="25"/>
      <c r="H877" s="31"/>
      <c r="I877" s="32"/>
      <c r="J877" s="26"/>
      <c r="K877" s="33"/>
      <c r="L877" s="30"/>
    </row>
    <row r="878" spans="1:12" ht="12.75" x14ac:dyDescent="0.2">
      <c r="A878" s="23"/>
      <c r="B878" s="32"/>
      <c r="C878" s="25"/>
      <c r="D878" s="26"/>
      <c r="E878" s="25"/>
      <c r="F878" s="25"/>
      <c r="G878" s="25"/>
      <c r="H878" s="31"/>
      <c r="I878" s="32"/>
      <c r="J878" s="26"/>
      <c r="K878" s="33"/>
      <c r="L878" s="30"/>
    </row>
    <row r="879" spans="1:12" ht="12.75" x14ac:dyDescent="0.2">
      <c r="A879" s="23"/>
      <c r="B879" s="32"/>
      <c r="C879" s="25"/>
      <c r="D879" s="26"/>
      <c r="E879" s="25"/>
      <c r="F879" s="25"/>
      <c r="G879" s="25"/>
      <c r="H879" s="31"/>
      <c r="I879" s="32"/>
      <c r="J879" s="26"/>
      <c r="K879" s="33"/>
      <c r="L879" s="30"/>
    </row>
    <row r="880" spans="1:12" ht="12.75" x14ac:dyDescent="0.2">
      <c r="A880" s="23"/>
      <c r="B880" s="32"/>
      <c r="C880" s="25"/>
      <c r="D880" s="26"/>
      <c r="E880" s="25"/>
      <c r="F880" s="25"/>
      <c r="G880" s="25"/>
      <c r="H880" s="31"/>
      <c r="I880" s="32"/>
      <c r="J880" s="26"/>
      <c r="K880" s="33"/>
      <c r="L880" s="30"/>
    </row>
    <row r="881" spans="1:12" ht="12.75" x14ac:dyDescent="0.2">
      <c r="A881" s="23"/>
      <c r="B881" s="32"/>
      <c r="C881" s="25"/>
      <c r="D881" s="26"/>
      <c r="E881" s="25"/>
      <c r="F881" s="25"/>
      <c r="G881" s="25"/>
      <c r="H881" s="31"/>
      <c r="I881" s="32"/>
      <c r="J881" s="26"/>
      <c r="K881" s="33"/>
      <c r="L881" s="30"/>
    </row>
    <row r="882" spans="1:12" ht="12.75" x14ac:dyDescent="0.2">
      <c r="A882" s="23"/>
      <c r="B882" s="32"/>
      <c r="C882" s="25"/>
      <c r="D882" s="26"/>
      <c r="E882" s="25"/>
      <c r="F882" s="25"/>
      <c r="G882" s="25"/>
      <c r="H882" s="31"/>
      <c r="I882" s="32"/>
      <c r="J882" s="26"/>
      <c r="K882" s="33"/>
      <c r="L882" s="30"/>
    </row>
    <row r="883" spans="1:12" ht="12.75" x14ac:dyDescent="0.2">
      <c r="A883" s="23"/>
      <c r="B883" s="32"/>
      <c r="C883" s="25"/>
      <c r="D883" s="26"/>
      <c r="E883" s="25"/>
      <c r="F883" s="25"/>
      <c r="G883" s="25"/>
      <c r="H883" s="31"/>
      <c r="I883" s="32"/>
      <c r="J883" s="26"/>
      <c r="K883" s="33"/>
      <c r="L883" s="30"/>
    </row>
    <row r="884" spans="1:12" ht="12.75" x14ac:dyDescent="0.2">
      <c r="A884" s="23"/>
      <c r="B884" s="32"/>
      <c r="C884" s="25"/>
      <c r="D884" s="26"/>
      <c r="E884" s="25"/>
      <c r="F884" s="25"/>
      <c r="G884" s="25"/>
      <c r="H884" s="31"/>
      <c r="I884" s="32"/>
      <c r="J884" s="26"/>
      <c r="K884" s="33"/>
      <c r="L884" s="30"/>
    </row>
    <row r="885" spans="1:12" ht="12.75" x14ac:dyDescent="0.2">
      <c r="A885" s="23"/>
      <c r="B885" s="32"/>
      <c r="C885" s="25"/>
      <c r="D885" s="26"/>
      <c r="E885" s="25"/>
      <c r="F885" s="25"/>
      <c r="G885" s="25"/>
      <c r="H885" s="31"/>
      <c r="I885" s="32"/>
      <c r="J885" s="26"/>
      <c r="K885" s="33"/>
      <c r="L885" s="30"/>
    </row>
    <row r="886" spans="1:12" ht="12.75" x14ac:dyDescent="0.2">
      <c r="A886" s="23"/>
      <c r="B886" s="32"/>
      <c r="C886" s="25"/>
      <c r="D886" s="26"/>
      <c r="E886" s="25"/>
      <c r="F886" s="25"/>
      <c r="G886" s="25"/>
      <c r="H886" s="31"/>
      <c r="I886" s="32"/>
      <c r="J886" s="26"/>
      <c r="K886" s="33"/>
      <c r="L886" s="30"/>
    </row>
    <row r="887" spans="1:12" ht="12.75" x14ac:dyDescent="0.2">
      <c r="A887" s="23"/>
      <c r="B887" s="32"/>
      <c r="C887" s="25"/>
      <c r="D887" s="26"/>
      <c r="E887" s="25"/>
      <c r="F887" s="25"/>
      <c r="G887" s="25"/>
      <c r="H887" s="31"/>
      <c r="I887" s="32"/>
      <c r="J887" s="26"/>
      <c r="K887" s="33"/>
      <c r="L887" s="30"/>
    </row>
    <row r="888" spans="1:12" ht="12.75" x14ac:dyDescent="0.2">
      <c r="A888" s="23"/>
      <c r="B888" s="32"/>
      <c r="C888" s="25"/>
      <c r="D888" s="26"/>
      <c r="E888" s="25"/>
      <c r="F888" s="25"/>
      <c r="G888" s="25"/>
      <c r="H888" s="31"/>
      <c r="I888" s="32"/>
      <c r="J888" s="26"/>
      <c r="K888" s="33"/>
      <c r="L888" s="30"/>
    </row>
    <row r="889" spans="1:12" ht="12.75" x14ac:dyDescent="0.2">
      <c r="A889" s="23"/>
      <c r="B889" s="32"/>
      <c r="C889" s="25"/>
      <c r="D889" s="26"/>
      <c r="E889" s="25"/>
      <c r="F889" s="25"/>
      <c r="G889" s="25"/>
      <c r="H889" s="31"/>
      <c r="I889" s="32"/>
      <c r="J889" s="26"/>
      <c r="K889" s="33"/>
      <c r="L889" s="30"/>
    </row>
    <row r="890" spans="1:12" ht="12.75" x14ac:dyDescent="0.2">
      <c r="A890" s="23"/>
      <c r="B890" s="32"/>
      <c r="C890" s="25"/>
      <c r="D890" s="26"/>
      <c r="E890" s="25"/>
      <c r="F890" s="25"/>
      <c r="G890" s="25"/>
      <c r="H890" s="31"/>
      <c r="I890" s="32"/>
      <c r="J890" s="26"/>
      <c r="K890" s="33"/>
      <c r="L890" s="30"/>
    </row>
    <row r="891" spans="1:12" ht="12.75" x14ac:dyDescent="0.2">
      <c r="A891" s="23"/>
      <c r="B891" s="32"/>
      <c r="C891" s="25"/>
      <c r="D891" s="26"/>
      <c r="E891" s="25"/>
      <c r="F891" s="25"/>
      <c r="G891" s="25"/>
      <c r="H891" s="31"/>
      <c r="I891" s="32"/>
      <c r="J891" s="26"/>
      <c r="K891" s="33"/>
      <c r="L891" s="30"/>
    </row>
    <row r="892" spans="1:12" ht="12.75" x14ac:dyDescent="0.2">
      <c r="A892" s="23"/>
      <c r="B892" s="32"/>
      <c r="C892" s="25"/>
      <c r="D892" s="26"/>
      <c r="E892" s="25"/>
      <c r="F892" s="25"/>
      <c r="G892" s="25"/>
      <c r="H892" s="31"/>
      <c r="I892" s="32"/>
      <c r="J892" s="26"/>
      <c r="K892" s="33"/>
      <c r="L892" s="30"/>
    </row>
    <row r="893" spans="1:12" ht="12.75" x14ac:dyDescent="0.2">
      <c r="A893" s="23"/>
      <c r="B893" s="32"/>
      <c r="C893" s="25"/>
      <c r="D893" s="26"/>
      <c r="E893" s="25"/>
      <c r="F893" s="25"/>
      <c r="G893" s="25"/>
      <c r="H893" s="31"/>
      <c r="I893" s="32"/>
      <c r="J893" s="26"/>
      <c r="K893" s="33"/>
      <c r="L893" s="30"/>
    </row>
    <row r="894" spans="1:12" ht="12.75" x14ac:dyDescent="0.2">
      <c r="A894" s="23"/>
      <c r="B894" s="32"/>
      <c r="C894" s="25"/>
      <c r="D894" s="26"/>
      <c r="E894" s="25"/>
      <c r="F894" s="25"/>
      <c r="G894" s="25"/>
      <c r="H894" s="31"/>
      <c r="I894" s="32"/>
      <c r="J894" s="26"/>
      <c r="K894" s="33"/>
      <c r="L894" s="30"/>
    </row>
    <row r="895" spans="1:12" ht="12.75" x14ac:dyDescent="0.2">
      <c r="A895" s="23"/>
      <c r="B895" s="32"/>
      <c r="C895" s="25"/>
      <c r="D895" s="26"/>
      <c r="E895" s="25"/>
      <c r="F895" s="25"/>
      <c r="G895" s="25"/>
      <c r="H895" s="31"/>
      <c r="I895" s="32"/>
      <c r="J895" s="26"/>
      <c r="K895" s="33"/>
      <c r="L895" s="30"/>
    </row>
    <row r="896" spans="1:12" ht="12.75" x14ac:dyDescent="0.2">
      <c r="A896" s="23"/>
      <c r="B896" s="32"/>
      <c r="C896" s="25"/>
      <c r="D896" s="26"/>
      <c r="E896" s="25"/>
      <c r="F896" s="25"/>
      <c r="G896" s="25"/>
      <c r="H896" s="31"/>
      <c r="I896" s="32"/>
      <c r="J896" s="26"/>
      <c r="K896" s="33"/>
      <c r="L896" s="30"/>
    </row>
    <row r="897" spans="1:12" ht="12.75" x14ac:dyDescent="0.2">
      <c r="A897" s="23"/>
      <c r="B897" s="32"/>
      <c r="C897" s="25"/>
      <c r="D897" s="26"/>
      <c r="E897" s="25"/>
      <c r="F897" s="25"/>
      <c r="G897" s="25"/>
      <c r="H897" s="31"/>
      <c r="I897" s="32"/>
      <c r="J897" s="26"/>
      <c r="K897" s="33"/>
      <c r="L897" s="30"/>
    </row>
    <row r="898" spans="1:12" ht="12.75" x14ac:dyDescent="0.2">
      <c r="A898" s="23"/>
      <c r="B898" s="32"/>
      <c r="C898" s="25"/>
      <c r="D898" s="26"/>
      <c r="E898" s="25"/>
      <c r="F898" s="25"/>
      <c r="G898" s="25"/>
      <c r="H898" s="31"/>
      <c r="I898" s="32"/>
      <c r="J898" s="26"/>
      <c r="K898" s="33"/>
      <c r="L898" s="30"/>
    </row>
    <row r="899" spans="1:12" ht="12.75" x14ac:dyDescent="0.2">
      <c r="A899" s="23"/>
      <c r="B899" s="32"/>
      <c r="C899" s="25"/>
      <c r="D899" s="26"/>
      <c r="E899" s="25"/>
      <c r="F899" s="25"/>
      <c r="G899" s="25"/>
      <c r="H899" s="31"/>
      <c r="I899" s="32"/>
      <c r="J899" s="26"/>
      <c r="K899" s="33"/>
      <c r="L899" s="30"/>
    </row>
    <row r="900" spans="1:12" ht="12.75" x14ac:dyDescent="0.2">
      <c r="A900" s="23"/>
      <c r="B900" s="32"/>
      <c r="C900" s="25"/>
      <c r="D900" s="26"/>
      <c r="E900" s="25"/>
      <c r="F900" s="25"/>
      <c r="G900" s="25"/>
      <c r="H900" s="31"/>
      <c r="I900" s="32"/>
      <c r="J900" s="26"/>
      <c r="K900" s="33"/>
      <c r="L900" s="30"/>
    </row>
    <row r="901" spans="1:12" ht="12.75" x14ac:dyDescent="0.2">
      <c r="A901" s="23"/>
      <c r="B901" s="32"/>
      <c r="C901" s="25"/>
      <c r="D901" s="26"/>
      <c r="E901" s="25"/>
      <c r="F901" s="25"/>
      <c r="G901" s="25"/>
      <c r="H901" s="31"/>
      <c r="I901" s="32"/>
      <c r="J901" s="26"/>
      <c r="K901" s="33"/>
      <c r="L901" s="30"/>
    </row>
    <row r="902" spans="1:12" ht="12.75" x14ac:dyDescent="0.2">
      <c r="A902" s="23"/>
      <c r="B902" s="32"/>
      <c r="C902" s="25"/>
      <c r="D902" s="26"/>
      <c r="E902" s="25"/>
      <c r="F902" s="25"/>
      <c r="G902" s="25"/>
      <c r="H902" s="31"/>
      <c r="I902" s="32"/>
      <c r="J902" s="26"/>
      <c r="K902" s="33"/>
      <c r="L902" s="30"/>
    </row>
    <row r="903" spans="1:12" ht="12.75" x14ac:dyDescent="0.2">
      <c r="A903" s="23"/>
      <c r="B903" s="32"/>
      <c r="C903" s="25"/>
      <c r="D903" s="26"/>
      <c r="E903" s="25"/>
      <c r="F903" s="25"/>
      <c r="G903" s="25"/>
      <c r="H903" s="31"/>
      <c r="I903" s="32"/>
      <c r="J903" s="26"/>
      <c r="K903" s="33"/>
      <c r="L903" s="30"/>
    </row>
    <row r="904" spans="1:12" ht="12.75" x14ac:dyDescent="0.2">
      <c r="A904" s="23"/>
      <c r="B904" s="32"/>
      <c r="C904" s="25"/>
      <c r="D904" s="26"/>
      <c r="E904" s="25"/>
      <c r="F904" s="25"/>
      <c r="G904" s="25"/>
      <c r="H904" s="31"/>
      <c r="I904" s="32"/>
      <c r="J904" s="26"/>
      <c r="K904" s="33"/>
      <c r="L904" s="30"/>
    </row>
    <row r="905" spans="1:12" ht="12.75" x14ac:dyDescent="0.2">
      <c r="A905" s="23"/>
      <c r="B905" s="32"/>
      <c r="C905" s="25"/>
      <c r="D905" s="26"/>
      <c r="E905" s="25"/>
      <c r="F905" s="25"/>
      <c r="G905" s="25"/>
      <c r="H905" s="31"/>
      <c r="I905" s="32"/>
      <c r="J905" s="26"/>
      <c r="K905" s="33"/>
      <c r="L905" s="30"/>
    </row>
    <row r="906" spans="1:12" ht="12.75" x14ac:dyDescent="0.2">
      <c r="A906" s="23"/>
      <c r="B906" s="32"/>
      <c r="C906" s="25"/>
      <c r="D906" s="26"/>
      <c r="E906" s="25"/>
      <c r="F906" s="25"/>
      <c r="G906" s="25"/>
      <c r="H906" s="31"/>
      <c r="I906" s="32"/>
      <c r="J906" s="26"/>
      <c r="K906" s="33"/>
      <c r="L906" s="30"/>
    </row>
    <row r="907" spans="1:12" ht="12.75" x14ac:dyDescent="0.2">
      <c r="A907" s="23"/>
      <c r="B907" s="32"/>
      <c r="C907" s="25"/>
      <c r="D907" s="26"/>
      <c r="E907" s="25"/>
      <c r="F907" s="25"/>
      <c r="G907" s="25"/>
      <c r="H907" s="31"/>
      <c r="I907" s="32"/>
      <c r="J907" s="26"/>
      <c r="K907" s="33"/>
      <c r="L907" s="30"/>
    </row>
    <row r="908" spans="1:12" ht="12.75" x14ac:dyDescent="0.2">
      <c r="A908" s="23"/>
      <c r="B908" s="32"/>
      <c r="C908" s="25"/>
      <c r="D908" s="26"/>
      <c r="E908" s="25"/>
      <c r="F908" s="25"/>
      <c r="G908" s="25"/>
      <c r="H908" s="31"/>
      <c r="I908" s="32"/>
      <c r="J908" s="26"/>
      <c r="K908" s="33"/>
      <c r="L908" s="30"/>
    </row>
    <row r="909" spans="1:12" ht="12.75" x14ac:dyDescent="0.2">
      <c r="A909" s="23"/>
      <c r="B909" s="32"/>
      <c r="C909" s="25"/>
      <c r="D909" s="26"/>
      <c r="E909" s="25"/>
      <c r="F909" s="25"/>
      <c r="G909" s="25"/>
      <c r="H909" s="31"/>
      <c r="I909" s="32"/>
      <c r="J909" s="26"/>
      <c r="K909" s="33"/>
      <c r="L909" s="30"/>
    </row>
    <row r="910" spans="1:12" ht="12.75" x14ac:dyDescent="0.2">
      <c r="A910" s="23"/>
      <c r="B910" s="32"/>
      <c r="C910" s="25"/>
      <c r="D910" s="26"/>
      <c r="E910" s="25"/>
      <c r="F910" s="25"/>
      <c r="G910" s="25"/>
      <c r="H910" s="31"/>
      <c r="I910" s="32"/>
      <c r="J910" s="26"/>
      <c r="K910" s="33"/>
      <c r="L910" s="30"/>
    </row>
    <row r="911" spans="1:12" ht="12.75" x14ac:dyDescent="0.2">
      <c r="A911" s="23"/>
      <c r="B911" s="32"/>
      <c r="C911" s="25"/>
      <c r="D911" s="26"/>
      <c r="E911" s="25"/>
      <c r="F911" s="25"/>
      <c r="G911" s="25"/>
      <c r="H911" s="31"/>
      <c r="I911" s="32"/>
      <c r="J911" s="26"/>
      <c r="K911" s="33"/>
      <c r="L911" s="30"/>
    </row>
    <row r="912" spans="1:12" ht="12.75" x14ac:dyDescent="0.2">
      <c r="A912" s="23"/>
      <c r="B912" s="32"/>
      <c r="C912" s="25"/>
      <c r="D912" s="26"/>
      <c r="E912" s="25"/>
      <c r="F912" s="25"/>
      <c r="G912" s="25"/>
      <c r="H912" s="31"/>
      <c r="I912" s="32"/>
      <c r="J912" s="26"/>
      <c r="K912" s="33"/>
      <c r="L912" s="30"/>
    </row>
    <row r="913" spans="1:12" ht="12.75" x14ac:dyDescent="0.2">
      <c r="A913" s="23"/>
      <c r="B913" s="32"/>
      <c r="C913" s="25"/>
      <c r="D913" s="26"/>
      <c r="E913" s="25"/>
      <c r="F913" s="25"/>
      <c r="G913" s="25"/>
      <c r="H913" s="31"/>
      <c r="I913" s="32"/>
      <c r="J913" s="26"/>
      <c r="K913" s="33"/>
      <c r="L913" s="30"/>
    </row>
    <row r="914" spans="1:12" ht="12.75" x14ac:dyDescent="0.2">
      <c r="A914" s="23"/>
      <c r="B914" s="32"/>
      <c r="C914" s="25"/>
      <c r="D914" s="26"/>
      <c r="E914" s="25"/>
      <c r="F914" s="25"/>
      <c r="G914" s="25"/>
      <c r="H914" s="31"/>
      <c r="I914" s="32"/>
      <c r="J914" s="26"/>
      <c r="K914" s="33"/>
      <c r="L914" s="30"/>
    </row>
    <row r="915" spans="1:12" ht="12.75" x14ac:dyDescent="0.2">
      <c r="A915" s="23"/>
      <c r="B915" s="32"/>
      <c r="C915" s="25"/>
      <c r="D915" s="26"/>
      <c r="E915" s="25"/>
      <c r="F915" s="25"/>
      <c r="G915" s="25"/>
      <c r="H915" s="31"/>
      <c r="I915" s="32"/>
      <c r="J915" s="26"/>
      <c r="K915" s="33"/>
      <c r="L915" s="30"/>
    </row>
    <row r="916" spans="1:12" ht="12.75" x14ac:dyDescent="0.2">
      <c r="A916" s="23"/>
      <c r="B916" s="32"/>
      <c r="C916" s="25"/>
      <c r="D916" s="26"/>
      <c r="E916" s="25"/>
      <c r="F916" s="25"/>
      <c r="G916" s="25"/>
      <c r="H916" s="31"/>
      <c r="I916" s="32"/>
      <c r="J916" s="26"/>
      <c r="K916" s="33"/>
      <c r="L916" s="30"/>
    </row>
    <row r="917" spans="1:12" ht="12.75" x14ac:dyDescent="0.2">
      <c r="A917" s="23"/>
      <c r="B917" s="32"/>
      <c r="C917" s="25"/>
      <c r="D917" s="26"/>
      <c r="E917" s="25"/>
      <c r="F917" s="25"/>
      <c r="G917" s="25"/>
      <c r="H917" s="31"/>
      <c r="I917" s="32"/>
      <c r="J917" s="26"/>
      <c r="K917" s="33"/>
      <c r="L917" s="30"/>
    </row>
    <row r="918" spans="1:12" ht="12.75" x14ac:dyDescent="0.2">
      <c r="A918" s="23"/>
      <c r="B918" s="32"/>
      <c r="C918" s="25"/>
      <c r="D918" s="26"/>
      <c r="E918" s="25"/>
      <c r="F918" s="25"/>
      <c r="G918" s="25"/>
      <c r="H918" s="31"/>
      <c r="I918" s="32"/>
      <c r="J918" s="26"/>
      <c r="K918" s="33"/>
      <c r="L918" s="30"/>
    </row>
    <row r="919" spans="1:12" ht="12.75" x14ac:dyDescent="0.2">
      <c r="A919" s="23"/>
      <c r="B919" s="32"/>
      <c r="C919" s="25"/>
      <c r="D919" s="26"/>
      <c r="E919" s="25"/>
      <c r="F919" s="25"/>
      <c r="G919" s="25"/>
      <c r="H919" s="31"/>
      <c r="I919" s="32"/>
      <c r="J919" s="26"/>
      <c r="K919" s="33"/>
      <c r="L919" s="30"/>
    </row>
    <row r="920" spans="1:12" ht="12.75" x14ac:dyDescent="0.2">
      <c r="A920" s="23"/>
      <c r="B920" s="32"/>
      <c r="C920" s="25"/>
      <c r="D920" s="26"/>
      <c r="E920" s="25"/>
      <c r="F920" s="25"/>
      <c r="G920" s="25"/>
      <c r="H920" s="31"/>
      <c r="I920" s="32"/>
      <c r="J920" s="26"/>
      <c r="K920" s="33"/>
      <c r="L920" s="30"/>
    </row>
    <row r="921" spans="1:12" ht="12.75" x14ac:dyDescent="0.2">
      <c r="A921" s="23"/>
      <c r="B921" s="32"/>
      <c r="C921" s="25"/>
      <c r="D921" s="26"/>
      <c r="E921" s="25"/>
      <c r="F921" s="25"/>
      <c r="G921" s="25"/>
      <c r="H921" s="31"/>
      <c r="I921" s="32"/>
      <c r="J921" s="26"/>
      <c r="K921" s="33"/>
      <c r="L921" s="30"/>
    </row>
    <row r="922" spans="1:12" ht="12.75" x14ac:dyDescent="0.2">
      <c r="A922" s="23"/>
      <c r="B922" s="32"/>
      <c r="C922" s="25"/>
      <c r="D922" s="26"/>
      <c r="E922" s="25"/>
      <c r="F922" s="25"/>
      <c r="G922" s="25"/>
      <c r="H922" s="31"/>
      <c r="I922" s="32"/>
      <c r="J922" s="26"/>
      <c r="K922" s="33"/>
      <c r="L922" s="30"/>
    </row>
    <row r="923" spans="1:12" ht="12.75" x14ac:dyDescent="0.2">
      <c r="A923" s="23"/>
      <c r="B923" s="32"/>
      <c r="C923" s="25"/>
      <c r="D923" s="26"/>
      <c r="E923" s="25"/>
      <c r="F923" s="25"/>
      <c r="G923" s="25"/>
      <c r="H923" s="31"/>
      <c r="I923" s="32"/>
      <c r="J923" s="26"/>
      <c r="K923" s="33"/>
      <c r="L923" s="30"/>
    </row>
    <row r="924" spans="1:12" ht="12.75" x14ac:dyDescent="0.2">
      <c r="A924" s="23"/>
      <c r="B924" s="32"/>
      <c r="C924" s="25"/>
      <c r="D924" s="26"/>
      <c r="E924" s="25"/>
      <c r="F924" s="25"/>
      <c r="G924" s="25"/>
      <c r="H924" s="31"/>
      <c r="I924" s="32"/>
      <c r="J924" s="26"/>
      <c r="K924" s="33"/>
      <c r="L924" s="30"/>
    </row>
    <row r="925" spans="1:12" ht="12.75" x14ac:dyDescent="0.2">
      <c r="A925" s="23"/>
      <c r="B925" s="32"/>
      <c r="C925" s="25"/>
      <c r="D925" s="26"/>
      <c r="E925" s="25"/>
      <c r="F925" s="25"/>
      <c r="G925" s="25"/>
      <c r="H925" s="31"/>
      <c r="I925" s="32"/>
      <c r="J925" s="26"/>
      <c r="K925" s="33"/>
      <c r="L925" s="30"/>
    </row>
    <row r="926" spans="1:12" ht="12.75" x14ac:dyDescent="0.2">
      <c r="A926" s="23"/>
      <c r="B926" s="32"/>
      <c r="C926" s="25"/>
      <c r="D926" s="26"/>
      <c r="E926" s="25"/>
      <c r="F926" s="25"/>
      <c r="G926" s="25"/>
      <c r="H926" s="31"/>
      <c r="I926" s="32"/>
      <c r="J926" s="26"/>
      <c r="K926" s="33"/>
      <c r="L926" s="30"/>
    </row>
    <row r="927" spans="1:12" ht="12.75" x14ac:dyDescent="0.2">
      <c r="A927" s="23"/>
      <c r="B927" s="32"/>
      <c r="C927" s="25"/>
      <c r="D927" s="26"/>
      <c r="E927" s="25"/>
      <c r="F927" s="25"/>
      <c r="G927" s="25"/>
      <c r="H927" s="31"/>
      <c r="I927" s="32"/>
      <c r="J927" s="26"/>
      <c r="K927" s="33"/>
      <c r="L927" s="30"/>
    </row>
    <row r="928" spans="1:12" ht="12.75" x14ac:dyDescent="0.2">
      <c r="A928" s="23"/>
      <c r="B928" s="32"/>
      <c r="C928" s="25"/>
      <c r="D928" s="26"/>
      <c r="E928" s="25"/>
      <c r="F928" s="25"/>
      <c r="G928" s="25"/>
      <c r="H928" s="31"/>
      <c r="I928" s="32"/>
      <c r="J928" s="26"/>
      <c r="K928" s="33"/>
      <c r="L928" s="30"/>
    </row>
    <row r="929" spans="1:12" ht="12.75" x14ac:dyDescent="0.2">
      <c r="A929" s="23"/>
      <c r="B929" s="32"/>
      <c r="C929" s="25"/>
      <c r="D929" s="26"/>
      <c r="E929" s="25"/>
      <c r="F929" s="25"/>
      <c r="G929" s="25"/>
      <c r="H929" s="31"/>
      <c r="I929" s="32"/>
      <c r="J929" s="26"/>
      <c r="K929" s="33"/>
      <c r="L929" s="30"/>
    </row>
    <row r="930" spans="1:12" ht="12.75" x14ac:dyDescent="0.2">
      <c r="A930" s="23"/>
      <c r="B930" s="32"/>
      <c r="C930" s="25"/>
      <c r="D930" s="26"/>
      <c r="E930" s="25"/>
      <c r="F930" s="25"/>
      <c r="G930" s="25"/>
      <c r="H930" s="31"/>
      <c r="I930" s="32"/>
      <c r="J930" s="26"/>
      <c r="K930" s="33"/>
      <c r="L930" s="30"/>
    </row>
    <row r="931" spans="1:12" ht="12.75" x14ac:dyDescent="0.2">
      <c r="A931" s="23"/>
      <c r="B931" s="32"/>
      <c r="C931" s="25"/>
      <c r="D931" s="26"/>
      <c r="E931" s="25"/>
      <c r="F931" s="25"/>
      <c r="G931" s="25"/>
      <c r="H931" s="31"/>
      <c r="I931" s="32"/>
      <c r="J931" s="26"/>
      <c r="K931" s="33"/>
      <c r="L931" s="30"/>
    </row>
    <row r="932" spans="1:12" ht="12.75" x14ac:dyDescent="0.2">
      <c r="A932" s="23"/>
      <c r="B932" s="32"/>
      <c r="C932" s="25"/>
      <c r="D932" s="26"/>
      <c r="E932" s="25"/>
      <c r="F932" s="25"/>
      <c r="G932" s="25"/>
      <c r="H932" s="31"/>
      <c r="I932" s="32"/>
      <c r="J932" s="26"/>
      <c r="K932" s="33"/>
      <c r="L932" s="30"/>
    </row>
    <row r="933" spans="1:12" ht="12.75" x14ac:dyDescent="0.2">
      <c r="A933" s="23"/>
      <c r="B933" s="32"/>
      <c r="C933" s="25"/>
      <c r="D933" s="26"/>
      <c r="E933" s="25"/>
      <c r="F933" s="25"/>
      <c r="G933" s="25"/>
      <c r="H933" s="31"/>
      <c r="I933" s="32"/>
      <c r="J933" s="26"/>
      <c r="K933" s="33"/>
      <c r="L933" s="30"/>
    </row>
    <row r="934" spans="1:12" ht="12.75" x14ac:dyDescent="0.2">
      <c r="A934" s="23"/>
      <c r="B934" s="32"/>
      <c r="C934" s="25"/>
      <c r="D934" s="26"/>
      <c r="E934" s="25"/>
      <c r="F934" s="25"/>
      <c r="G934" s="25"/>
      <c r="H934" s="31"/>
      <c r="I934" s="32"/>
      <c r="J934" s="26"/>
      <c r="K934" s="33"/>
      <c r="L934" s="30"/>
    </row>
    <row r="935" spans="1:12" ht="12.75" x14ac:dyDescent="0.2">
      <c r="A935" s="23"/>
      <c r="B935" s="32"/>
      <c r="C935" s="25"/>
      <c r="D935" s="26"/>
      <c r="E935" s="25"/>
      <c r="F935" s="25"/>
      <c r="G935" s="25"/>
      <c r="H935" s="31"/>
      <c r="I935" s="32"/>
      <c r="J935" s="26"/>
      <c r="K935" s="33"/>
      <c r="L935" s="30"/>
    </row>
    <row r="936" spans="1:12" ht="12.75" x14ac:dyDescent="0.2">
      <c r="A936" s="23"/>
      <c r="B936" s="32"/>
      <c r="C936" s="25"/>
      <c r="D936" s="26"/>
      <c r="E936" s="25"/>
      <c r="F936" s="25"/>
      <c r="G936" s="25"/>
      <c r="H936" s="31"/>
      <c r="I936" s="32"/>
      <c r="J936" s="26"/>
      <c r="K936" s="33"/>
      <c r="L936" s="30"/>
    </row>
    <row r="937" spans="1:12" ht="12.75" x14ac:dyDescent="0.2">
      <c r="A937" s="23"/>
      <c r="B937" s="32"/>
      <c r="C937" s="25"/>
      <c r="D937" s="26"/>
      <c r="E937" s="25"/>
      <c r="F937" s="25"/>
      <c r="G937" s="25"/>
      <c r="H937" s="31"/>
      <c r="I937" s="32"/>
      <c r="J937" s="26"/>
      <c r="K937" s="33"/>
      <c r="L937" s="30"/>
    </row>
    <row r="938" spans="1:12" ht="12.75" x14ac:dyDescent="0.2">
      <c r="A938" s="23"/>
      <c r="B938" s="32"/>
      <c r="C938" s="25"/>
      <c r="D938" s="26"/>
      <c r="E938" s="25"/>
      <c r="F938" s="25"/>
      <c r="G938" s="25"/>
      <c r="H938" s="31"/>
      <c r="I938" s="32"/>
      <c r="J938" s="26"/>
      <c r="K938" s="33"/>
      <c r="L938" s="30"/>
    </row>
    <row r="939" spans="1:12" ht="12.75" x14ac:dyDescent="0.2">
      <c r="A939" s="23"/>
      <c r="B939" s="32"/>
      <c r="C939" s="25"/>
      <c r="D939" s="26"/>
      <c r="E939" s="25"/>
      <c r="F939" s="25"/>
      <c r="G939" s="25"/>
      <c r="H939" s="31"/>
      <c r="I939" s="32"/>
      <c r="J939" s="26"/>
      <c r="K939" s="33"/>
      <c r="L939" s="30"/>
    </row>
    <row r="940" spans="1:12" ht="12.75" x14ac:dyDescent="0.2">
      <c r="A940" s="23"/>
      <c r="B940" s="32"/>
      <c r="C940" s="25"/>
      <c r="D940" s="26"/>
      <c r="E940" s="25"/>
      <c r="F940" s="25"/>
      <c r="G940" s="25"/>
      <c r="H940" s="31"/>
      <c r="I940" s="32"/>
      <c r="J940" s="26"/>
      <c r="K940" s="33"/>
      <c r="L940" s="30"/>
    </row>
    <row r="941" spans="1:12" ht="12.75" x14ac:dyDescent="0.2">
      <c r="A941" s="23"/>
      <c r="B941" s="32"/>
      <c r="C941" s="25"/>
      <c r="D941" s="26"/>
      <c r="E941" s="25"/>
      <c r="F941" s="25"/>
      <c r="G941" s="25"/>
      <c r="H941" s="31"/>
      <c r="I941" s="32"/>
      <c r="J941" s="26"/>
      <c r="K941" s="33"/>
      <c r="L941" s="30"/>
    </row>
    <row r="942" spans="1:12" ht="12.75" x14ac:dyDescent="0.2">
      <c r="A942" s="23"/>
      <c r="B942" s="32"/>
      <c r="C942" s="25"/>
      <c r="D942" s="26"/>
      <c r="E942" s="25"/>
      <c r="F942" s="25"/>
      <c r="G942" s="25"/>
      <c r="H942" s="31"/>
      <c r="I942" s="32"/>
      <c r="J942" s="26"/>
      <c r="K942" s="33"/>
      <c r="L942" s="30"/>
    </row>
    <row r="943" spans="1:12" ht="12.75" x14ac:dyDescent="0.2">
      <c r="A943" s="23"/>
      <c r="B943" s="32"/>
      <c r="C943" s="25"/>
      <c r="D943" s="26"/>
      <c r="E943" s="25"/>
      <c r="F943" s="25"/>
      <c r="G943" s="25"/>
      <c r="H943" s="31"/>
      <c r="I943" s="32"/>
      <c r="J943" s="26"/>
      <c r="K943" s="33"/>
      <c r="L943" s="30"/>
    </row>
    <row r="944" spans="1:12" ht="12.75" x14ac:dyDescent="0.2">
      <c r="A944" s="23"/>
      <c r="B944" s="32"/>
      <c r="C944" s="25"/>
      <c r="D944" s="26"/>
      <c r="E944" s="25"/>
      <c r="F944" s="25"/>
      <c r="G944" s="25"/>
      <c r="H944" s="31"/>
      <c r="I944" s="32"/>
      <c r="J944" s="26"/>
      <c r="K944" s="33"/>
      <c r="L944" s="30"/>
    </row>
    <row r="945" spans="1:12" ht="12.75" x14ac:dyDescent="0.2">
      <c r="A945" s="23"/>
      <c r="B945" s="32"/>
      <c r="C945" s="25"/>
      <c r="D945" s="26"/>
      <c r="E945" s="25"/>
      <c r="F945" s="25"/>
      <c r="G945" s="25"/>
      <c r="H945" s="31"/>
      <c r="I945" s="32"/>
      <c r="J945" s="26"/>
      <c r="K945" s="33"/>
      <c r="L945" s="30"/>
    </row>
    <row r="946" spans="1:12" ht="12.75" x14ac:dyDescent="0.2">
      <c r="A946" s="23"/>
      <c r="B946" s="32"/>
      <c r="C946" s="25"/>
      <c r="D946" s="26"/>
      <c r="E946" s="25"/>
      <c r="F946" s="25"/>
      <c r="G946" s="25"/>
      <c r="H946" s="31"/>
      <c r="I946" s="32"/>
      <c r="J946" s="26"/>
      <c r="K946" s="33"/>
      <c r="L946" s="30"/>
    </row>
    <row r="947" spans="1:12" ht="12.75" x14ac:dyDescent="0.2">
      <c r="A947" s="23"/>
      <c r="B947" s="32"/>
      <c r="C947" s="25"/>
      <c r="D947" s="26"/>
      <c r="E947" s="25"/>
      <c r="F947" s="25"/>
      <c r="G947" s="25"/>
      <c r="H947" s="31"/>
      <c r="I947" s="32"/>
      <c r="J947" s="26"/>
      <c r="K947" s="33"/>
      <c r="L947" s="30"/>
    </row>
    <row r="948" spans="1:12" ht="12.75" x14ac:dyDescent="0.2">
      <c r="A948" s="23"/>
      <c r="B948" s="32"/>
      <c r="C948" s="25"/>
      <c r="D948" s="26"/>
      <c r="E948" s="25"/>
      <c r="F948" s="25"/>
      <c r="G948" s="25"/>
      <c r="H948" s="31"/>
      <c r="I948" s="32"/>
      <c r="J948" s="26"/>
      <c r="K948" s="33"/>
      <c r="L948" s="30"/>
    </row>
    <row r="949" spans="1:12" ht="12.75" x14ac:dyDescent="0.2">
      <c r="A949" s="23"/>
      <c r="B949" s="32"/>
      <c r="C949" s="25"/>
      <c r="D949" s="26"/>
      <c r="E949" s="25"/>
      <c r="F949" s="25"/>
      <c r="G949" s="25"/>
      <c r="H949" s="31"/>
      <c r="I949" s="32"/>
      <c r="J949" s="26"/>
      <c r="K949" s="33"/>
      <c r="L949" s="30"/>
    </row>
    <row r="950" spans="1:12" ht="12.75" x14ac:dyDescent="0.2">
      <c r="A950" s="23"/>
      <c r="B950" s="32"/>
      <c r="C950" s="25"/>
      <c r="D950" s="26"/>
      <c r="E950" s="25"/>
      <c r="F950" s="25"/>
      <c r="G950" s="25"/>
      <c r="H950" s="31"/>
      <c r="I950" s="32"/>
      <c r="J950" s="26"/>
      <c r="K950" s="33"/>
      <c r="L950" s="30"/>
    </row>
    <row r="951" spans="1:12" ht="12.75" x14ac:dyDescent="0.2">
      <c r="A951" s="23"/>
      <c r="B951" s="32"/>
      <c r="C951" s="25"/>
      <c r="D951" s="26"/>
      <c r="E951" s="25"/>
      <c r="F951" s="25"/>
      <c r="G951" s="25"/>
      <c r="H951" s="31"/>
      <c r="I951" s="32"/>
      <c r="J951" s="26"/>
      <c r="K951" s="33"/>
      <c r="L951" s="30"/>
    </row>
    <row r="952" spans="1:12" ht="12.75" x14ac:dyDescent="0.2">
      <c r="A952" s="23"/>
      <c r="B952" s="32"/>
      <c r="C952" s="25"/>
      <c r="D952" s="26"/>
      <c r="E952" s="25"/>
      <c r="F952" s="25"/>
      <c r="G952" s="25"/>
      <c r="H952" s="31"/>
      <c r="I952" s="32"/>
      <c r="J952" s="26"/>
      <c r="K952" s="33"/>
      <c r="L952" s="30"/>
    </row>
    <row r="953" spans="1:12" ht="12.75" x14ac:dyDescent="0.2">
      <c r="A953" s="23"/>
      <c r="B953" s="32"/>
      <c r="C953" s="25"/>
      <c r="D953" s="26"/>
      <c r="E953" s="25"/>
      <c r="F953" s="25"/>
      <c r="G953" s="25"/>
      <c r="H953" s="31"/>
      <c r="I953" s="32"/>
      <c r="J953" s="26"/>
      <c r="K953" s="33"/>
      <c r="L953" s="30"/>
    </row>
    <row r="954" spans="1:12" ht="12.75" x14ac:dyDescent="0.2">
      <c r="A954" s="23"/>
      <c r="B954" s="32"/>
      <c r="C954" s="25"/>
      <c r="D954" s="26"/>
      <c r="E954" s="25"/>
      <c r="F954" s="25"/>
      <c r="G954" s="25"/>
      <c r="H954" s="31"/>
      <c r="I954" s="32"/>
      <c r="J954" s="26"/>
      <c r="K954" s="33"/>
      <c r="L954" s="30"/>
    </row>
    <row r="955" spans="1:12" ht="12.75" x14ac:dyDescent="0.2">
      <c r="A955" s="23"/>
      <c r="B955" s="32"/>
      <c r="C955" s="25"/>
      <c r="D955" s="26"/>
      <c r="E955" s="25"/>
      <c r="F955" s="25"/>
      <c r="G955" s="25"/>
      <c r="H955" s="31"/>
      <c r="I955" s="32"/>
      <c r="J955" s="26"/>
      <c r="K955" s="33"/>
      <c r="L955" s="30"/>
    </row>
    <row r="956" spans="1:12" ht="12.75" x14ac:dyDescent="0.2">
      <c r="A956" s="23"/>
      <c r="B956" s="32"/>
      <c r="C956" s="25"/>
      <c r="D956" s="26"/>
      <c r="E956" s="25"/>
      <c r="F956" s="25"/>
      <c r="G956" s="25"/>
      <c r="H956" s="31"/>
      <c r="I956" s="32"/>
      <c r="J956" s="26"/>
      <c r="K956" s="33"/>
      <c r="L956" s="30"/>
    </row>
    <row r="957" spans="1:12" ht="12.75" x14ac:dyDescent="0.2">
      <c r="A957" s="23"/>
      <c r="B957" s="32"/>
      <c r="C957" s="25"/>
      <c r="D957" s="26"/>
      <c r="E957" s="25"/>
      <c r="F957" s="25"/>
      <c r="G957" s="25"/>
      <c r="H957" s="31"/>
      <c r="I957" s="32"/>
      <c r="J957" s="26"/>
      <c r="K957" s="33"/>
      <c r="L957" s="30"/>
    </row>
    <row r="958" spans="1:12" ht="12.75" x14ac:dyDescent="0.2">
      <c r="A958" s="23"/>
      <c r="B958" s="32"/>
      <c r="C958" s="25"/>
      <c r="D958" s="26"/>
      <c r="E958" s="25"/>
      <c r="F958" s="25"/>
      <c r="G958" s="25"/>
      <c r="H958" s="31"/>
      <c r="I958" s="32"/>
      <c r="J958" s="26"/>
      <c r="K958" s="33"/>
      <c r="L958" s="30"/>
    </row>
    <row r="959" spans="1:12" ht="12.75" x14ac:dyDescent="0.2">
      <c r="A959" s="23"/>
      <c r="B959" s="32"/>
      <c r="C959" s="25"/>
      <c r="D959" s="26"/>
      <c r="E959" s="25"/>
      <c r="F959" s="25"/>
      <c r="G959" s="25"/>
      <c r="H959" s="31"/>
      <c r="I959" s="32"/>
      <c r="J959" s="26"/>
      <c r="K959" s="33"/>
      <c r="L959" s="30"/>
    </row>
    <row r="960" spans="1:12" ht="12.75" x14ac:dyDescent="0.2">
      <c r="A960" s="23"/>
      <c r="B960" s="32"/>
      <c r="C960" s="25"/>
      <c r="D960" s="26"/>
      <c r="E960" s="25"/>
      <c r="F960" s="25"/>
      <c r="G960" s="25"/>
      <c r="H960" s="31"/>
      <c r="I960" s="32"/>
      <c r="J960" s="26"/>
      <c r="K960" s="33"/>
      <c r="L960" s="30"/>
    </row>
    <row r="961" spans="1:12" ht="12.75" x14ac:dyDescent="0.2">
      <c r="A961" s="23"/>
      <c r="B961" s="32"/>
      <c r="C961" s="25"/>
      <c r="D961" s="26"/>
      <c r="E961" s="25"/>
      <c r="F961" s="25"/>
      <c r="G961" s="25"/>
      <c r="H961" s="31"/>
      <c r="I961" s="32"/>
      <c r="J961" s="26"/>
      <c r="K961" s="33"/>
      <c r="L961" s="30"/>
    </row>
    <row r="962" spans="1:12" ht="12.75" x14ac:dyDescent="0.2">
      <c r="A962" s="23"/>
      <c r="B962" s="32"/>
      <c r="C962" s="25"/>
      <c r="D962" s="26"/>
      <c r="E962" s="25"/>
      <c r="F962" s="25"/>
      <c r="G962" s="25"/>
      <c r="H962" s="31"/>
      <c r="I962" s="32"/>
      <c r="J962" s="26"/>
      <c r="K962" s="33"/>
      <c r="L962" s="30"/>
    </row>
    <row r="963" spans="1:12" ht="12.75" x14ac:dyDescent="0.2">
      <c r="A963" s="23"/>
      <c r="B963" s="32"/>
      <c r="C963" s="25"/>
      <c r="D963" s="26"/>
      <c r="E963" s="25"/>
      <c r="F963" s="25"/>
      <c r="G963" s="25"/>
      <c r="H963" s="31"/>
      <c r="I963" s="32"/>
      <c r="J963" s="26"/>
      <c r="K963" s="33"/>
      <c r="L963" s="30"/>
    </row>
    <row r="964" spans="1:12" ht="12.75" x14ac:dyDescent="0.2">
      <c r="A964" s="23"/>
      <c r="B964" s="32"/>
      <c r="C964" s="25"/>
      <c r="D964" s="26"/>
      <c r="E964" s="25"/>
      <c r="F964" s="25"/>
      <c r="G964" s="25"/>
      <c r="H964" s="31"/>
      <c r="I964" s="32"/>
      <c r="J964" s="26"/>
      <c r="K964" s="33"/>
      <c r="L964" s="30"/>
    </row>
    <row r="965" spans="1:12" ht="12.75" x14ac:dyDescent="0.2">
      <c r="A965" s="23"/>
      <c r="B965" s="32"/>
      <c r="C965" s="25"/>
      <c r="D965" s="26"/>
      <c r="E965" s="25"/>
      <c r="F965" s="25"/>
      <c r="G965" s="25"/>
      <c r="H965" s="31"/>
      <c r="I965" s="32"/>
      <c r="J965" s="26"/>
      <c r="K965" s="33"/>
      <c r="L965" s="30"/>
    </row>
    <row r="966" spans="1:12" ht="12.75" x14ac:dyDescent="0.2">
      <c r="A966" s="23"/>
      <c r="B966" s="32"/>
      <c r="C966" s="25"/>
      <c r="D966" s="26"/>
      <c r="E966" s="25"/>
      <c r="F966" s="25"/>
      <c r="G966" s="25"/>
      <c r="H966" s="31"/>
      <c r="I966" s="32"/>
      <c r="J966" s="26"/>
      <c r="K966" s="33"/>
      <c r="L966" s="30"/>
    </row>
    <row r="967" spans="1:12" ht="12.75" x14ac:dyDescent="0.2">
      <c r="A967" s="23"/>
      <c r="B967" s="32"/>
      <c r="C967" s="25"/>
      <c r="D967" s="26"/>
      <c r="E967" s="25"/>
      <c r="F967" s="25"/>
      <c r="G967" s="25"/>
      <c r="H967" s="31"/>
      <c r="I967" s="32"/>
      <c r="J967" s="26"/>
      <c r="K967" s="33"/>
      <c r="L967" s="30"/>
    </row>
    <row r="968" spans="1:12" ht="12.75" x14ac:dyDescent="0.2">
      <c r="A968" s="23"/>
      <c r="B968" s="32"/>
      <c r="C968" s="25"/>
      <c r="D968" s="26"/>
      <c r="E968" s="25"/>
      <c r="F968" s="25"/>
      <c r="G968" s="25"/>
      <c r="H968" s="31"/>
      <c r="I968" s="32"/>
      <c r="J968" s="26"/>
      <c r="K968" s="33"/>
      <c r="L968" s="30"/>
    </row>
    <row r="969" spans="1:12" ht="12.75" x14ac:dyDescent="0.2">
      <c r="A969" s="23"/>
      <c r="B969" s="32"/>
      <c r="C969" s="25"/>
      <c r="D969" s="26"/>
      <c r="E969" s="25"/>
      <c r="F969" s="25"/>
      <c r="G969" s="25"/>
      <c r="H969" s="31"/>
      <c r="I969" s="32"/>
      <c r="J969" s="26"/>
      <c r="K969" s="33"/>
      <c r="L969" s="30"/>
    </row>
    <row r="970" spans="1:12" ht="12.75" x14ac:dyDescent="0.2">
      <c r="A970" s="23"/>
      <c r="B970" s="32"/>
      <c r="C970" s="25"/>
      <c r="D970" s="26"/>
      <c r="E970" s="25"/>
      <c r="F970" s="25"/>
      <c r="G970" s="25"/>
      <c r="H970" s="31"/>
      <c r="I970" s="32"/>
      <c r="J970" s="26"/>
      <c r="K970" s="33"/>
      <c r="L970" s="30"/>
    </row>
    <row r="971" spans="1:12" ht="12.75" x14ac:dyDescent="0.2">
      <c r="A971" s="23"/>
      <c r="B971" s="32"/>
      <c r="C971" s="25"/>
      <c r="D971" s="26"/>
      <c r="E971" s="25"/>
      <c r="F971" s="25"/>
      <c r="G971" s="25"/>
      <c r="H971" s="31"/>
      <c r="I971" s="32"/>
      <c r="J971" s="26"/>
      <c r="K971" s="33"/>
      <c r="L971" s="30"/>
    </row>
    <row r="972" spans="1:12" ht="12.75" x14ac:dyDescent="0.2">
      <c r="A972" s="23"/>
      <c r="B972" s="32"/>
      <c r="C972" s="25"/>
      <c r="D972" s="26"/>
      <c r="E972" s="25"/>
      <c r="F972" s="25"/>
      <c r="G972" s="25"/>
      <c r="H972" s="31"/>
      <c r="I972" s="32"/>
      <c r="J972" s="26"/>
      <c r="K972" s="33"/>
      <c r="L972" s="30"/>
    </row>
    <row r="973" spans="1:12" ht="12.75" x14ac:dyDescent="0.2">
      <c r="A973" s="23"/>
      <c r="B973" s="32"/>
      <c r="C973" s="25"/>
      <c r="D973" s="26"/>
      <c r="E973" s="25"/>
      <c r="F973" s="25"/>
      <c r="G973" s="25"/>
      <c r="H973" s="31"/>
      <c r="I973" s="32"/>
      <c r="J973" s="26"/>
      <c r="K973" s="33"/>
      <c r="L973" s="30"/>
    </row>
    <row r="974" spans="1:12" ht="12.75" x14ac:dyDescent="0.2">
      <c r="A974" s="23"/>
      <c r="B974" s="32"/>
      <c r="C974" s="25"/>
      <c r="D974" s="26"/>
      <c r="E974" s="25"/>
      <c r="F974" s="25"/>
      <c r="G974" s="25"/>
      <c r="H974" s="31"/>
      <c r="I974" s="32"/>
      <c r="J974" s="26"/>
      <c r="K974" s="33"/>
      <c r="L974" s="30"/>
    </row>
    <row r="975" spans="1:12" ht="12.75" x14ac:dyDescent="0.2">
      <c r="A975" s="23"/>
      <c r="B975" s="32"/>
      <c r="C975" s="25"/>
      <c r="D975" s="26"/>
      <c r="E975" s="25"/>
      <c r="F975" s="25"/>
      <c r="G975" s="25"/>
      <c r="H975" s="31"/>
      <c r="I975" s="32"/>
      <c r="J975" s="26"/>
      <c r="K975" s="33"/>
      <c r="L975" s="30"/>
    </row>
    <row r="976" spans="1:12" ht="12.75" x14ac:dyDescent="0.2">
      <c r="A976" s="23"/>
      <c r="B976" s="32"/>
      <c r="C976" s="25"/>
      <c r="D976" s="26"/>
      <c r="E976" s="25"/>
      <c r="F976" s="25"/>
      <c r="G976" s="25"/>
      <c r="H976" s="31"/>
      <c r="I976" s="32"/>
      <c r="J976" s="26"/>
      <c r="K976" s="33"/>
      <c r="L976" s="30"/>
    </row>
    <row r="977" spans="1:12" ht="12.75" x14ac:dyDescent="0.2">
      <c r="A977" s="23"/>
      <c r="B977" s="32"/>
      <c r="C977" s="25"/>
      <c r="D977" s="26"/>
      <c r="E977" s="25"/>
      <c r="F977" s="25"/>
      <c r="G977" s="25"/>
      <c r="H977" s="31"/>
      <c r="I977" s="32"/>
      <c r="J977" s="26"/>
      <c r="K977" s="33"/>
      <c r="L977" s="30"/>
    </row>
    <row r="978" spans="1:12" ht="12.75" x14ac:dyDescent="0.2">
      <c r="A978" s="23"/>
      <c r="B978" s="32"/>
      <c r="C978" s="25"/>
      <c r="D978" s="26"/>
      <c r="E978" s="25"/>
      <c r="F978" s="25"/>
      <c r="G978" s="25"/>
      <c r="H978" s="31"/>
      <c r="I978" s="32"/>
      <c r="J978" s="26"/>
      <c r="K978" s="33"/>
      <c r="L978" s="30"/>
    </row>
    <row r="979" spans="1:12" ht="12.75" x14ac:dyDescent="0.2">
      <c r="A979" s="23"/>
      <c r="B979" s="32"/>
      <c r="C979" s="25"/>
      <c r="D979" s="26"/>
      <c r="E979" s="25"/>
      <c r="F979" s="25"/>
      <c r="G979" s="25"/>
      <c r="H979" s="31"/>
      <c r="I979" s="32"/>
      <c r="J979" s="26"/>
      <c r="K979" s="33"/>
      <c r="L979" s="30"/>
    </row>
    <row r="980" spans="1:12" ht="12.75" x14ac:dyDescent="0.2">
      <c r="A980" s="23"/>
      <c r="B980" s="32"/>
      <c r="C980" s="25"/>
      <c r="D980" s="26"/>
      <c r="E980" s="25"/>
      <c r="F980" s="25"/>
      <c r="G980" s="25"/>
      <c r="H980" s="31"/>
      <c r="I980" s="32"/>
      <c r="J980" s="26"/>
      <c r="K980" s="33"/>
      <c r="L980" s="30"/>
    </row>
    <row r="981" spans="1:12" ht="12.75" x14ac:dyDescent="0.2">
      <c r="A981" s="23"/>
      <c r="B981" s="32"/>
      <c r="C981" s="25"/>
      <c r="D981" s="26"/>
      <c r="E981" s="25"/>
      <c r="F981" s="25"/>
      <c r="G981" s="25"/>
      <c r="H981" s="31"/>
      <c r="I981" s="32"/>
      <c r="J981" s="26"/>
      <c r="K981" s="33"/>
      <c r="L981" s="30"/>
    </row>
    <row r="982" spans="1:12" ht="12.75" x14ac:dyDescent="0.2">
      <c r="A982" s="23"/>
      <c r="B982" s="32"/>
      <c r="C982" s="25"/>
      <c r="D982" s="26"/>
      <c r="E982" s="25"/>
      <c r="F982" s="25"/>
      <c r="G982" s="25"/>
      <c r="H982" s="31"/>
      <c r="I982" s="32"/>
      <c r="J982" s="26"/>
      <c r="K982" s="33"/>
      <c r="L982" s="30"/>
    </row>
    <row r="983" spans="1:12" ht="12.75" x14ac:dyDescent="0.2">
      <c r="A983" s="23"/>
      <c r="B983" s="32"/>
      <c r="C983" s="25"/>
      <c r="D983" s="26"/>
      <c r="E983" s="25"/>
      <c r="F983" s="25"/>
      <c r="G983" s="25"/>
      <c r="H983" s="31"/>
      <c r="I983" s="32"/>
      <c r="J983" s="26"/>
      <c r="K983" s="33"/>
      <c r="L983" s="30"/>
    </row>
    <row r="984" spans="1:12" ht="12.75" x14ac:dyDescent="0.2">
      <c r="A984" s="23"/>
      <c r="B984" s="32"/>
      <c r="C984" s="25"/>
      <c r="D984" s="26"/>
      <c r="E984" s="25"/>
      <c r="F984" s="25"/>
      <c r="G984" s="25"/>
      <c r="H984" s="31"/>
      <c r="I984" s="32"/>
      <c r="J984" s="26"/>
      <c r="K984" s="33"/>
      <c r="L984" s="30"/>
    </row>
    <row r="985" spans="1:12" ht="12.75" x14ac:dyDescent="0.2">
      <c r="A985" s="23"/>
      <c r="B985" s="32"/>
      <c r="C985" s="25"/>
      <c r="D985" s="26"/>
      <c r="E985" s="25"/>
      <c r="F985" s="25"/>
      <c r="G985" s="25"/>
      <c r="H985" s="31"/>
      <c r="I985" s="32"/>
      <c r="J985" s="26"/>
      <c r="K985" s="33"/>
      <c r="L985" s="30"/>
    </row>
    <row r="986" spans="1:12" ht="12.75" x14ac:dyDescent="0.2">
      <c r="A986" s="23"/>
      <c r="B986" s="32"/>
      <c r="C986" s="25"/>
      <c r="D986" s="26"/>
      <c r="E986" s="25"/>
      <c r="F986" s="25"/>
      <c r="G986" s="25"/>
      <c r="H986" s="31"/>
      <c r="I986" s="32"/>
      <c r="J986" s="26"/>
      <c r="K986" s="33"/>
      <c r="L986" s="30"/>
    </row>
    <row r="987" spans="1:12" ht="12.75" x14ac:dyDescent="0.2">
      <c r="A987" s="23"/>
      <c r="B987" s="32"/>
      <c r="C987" s="25"/>
      <c r="D987" s="26"/>
      <c r="E987" s="25"/>
      <c r="F987" s="25"/>
      <c r="G987" s="25"/>
      <c r="H987" s="31"/>
      <c r="I987" s="32"/>
      <c r="J987" s="26"/>
      <c r="K987" s="33"/>
      <c r="L987" s="30"/>
    </row>
    <row r="988" spans="1:12" ht="12.75" x14ac:dyDescent="0.2">
      <c r="A988" s="23"/>
      <c r="B988" s="32"/>
      <c r="C988" s="25"/>
      <c r="D988" s="26"/>
      <c r="E988" s="25"/>
      <c r="F988" s="25"/>
      <c r="G988" s="25"/>
      <c r="H988" s="31"/>
      <c r="I988" s="32"/>
      <c r="J988" s="26"/>
      <c r="K988" s="33"/>
      <c r="L988" s="30"/>
    </row>
    <row r="989" spans="1:12" ht="12.75" x14ac:dyDescent="0.2">
      <c r="A989" s="23"/>
      <c r="B989" s="32"/>
      <c r="C989" s="25"/>
      <c r="D989" s="26"/>
      <c r="E989" s="25"/>
      <c r="F989" s="25"/>
      <c r="G989" s="25"/>
      <c r="H989" s="31"/>
      <c r="I989" s="32"/>
      <c r="J989" s="26"/>
      <c r="K989" s="33"/>
      <c r="L989" s="30"/>
    </row>
    <row r="990" spans="1:12" ht="12.75" x14ac:dyDescent="0.2">
      <c r="A990" s="23"/>
      <c r="B990" s="32"/>
      <c r="C990" s="25"/>
      <c r="D990" s="26"/>
      <c r="E990" s="25"/>
      <c r="F990" s="25"/>
      <c r="G990" s="25"/>
      <c r="H990" s="31"/>
      <c r="I990" s="32"/>
      <c r="J990" s="26"/>
      <c r="K990" s="33"/>
      <c r="L990" s="30"/>
    </row>
    <row r="991" spans="1:12" ht="12.75" x14ac:dyDescent="0.2">
      <c r="A991" s="23"/>
      <c r="B991" s="32"/>
      <c r="C991" s="25"/>
      <c r="D991" s="26"/>
      <c r="E991" s="25"/>
      <c r="F991" s="25"/>
      <c r="G991" s="25"/>
      <c r="H991" s="31"/>
      <c r="I991" s="32"/>
      <c r="J991" s="26"/>
      <c r="K991" s="33"/>
      <c r="L991" s="30"/>
    </row>
    <row r="992" spans="1:12" ht="12.75" x14ac:dyDescent="0.2">
      <c r="A992" s="23"/>
      <c r="B992" s="32"/>
      <c r="C992" s="25"/>
      <c r="D992" s="26"/>
      <c r="E992" s="25"/>
      <c r="F992" s="25"/>
      <c r="G992" s="25"/>
      <c r="H992" s="31"/>
      <c r="I992" s="32"/>
      <c r="J992" s="26"/>
      <c r="K992" s="33"/>
      <c r="L992" s="30"/>
    </row>
    <row r="993" spans="1:12" ht="12.75" x14ac:dyDescent="0.2">
      <c r="A993" s="23"/>
      <c r="B993" s="32"/>
      <c r="C993" s="25"/>
      <c r="D993" s="26"/>
      <c r="E993" s="25"/>
      <c r="F993" s="25"/>
      <c r="G993" s="25"/>
      <c r="H993" s="31"/>
      <c r="I993" s="32"/>
      <c r="J993" s="26"/>
      <c r="K993" s="33"/>
      <c r="L993" s="30"/>
    </row>
    <row r="994" spans="1:12" ht="12.75" x14ac:dyDescent="0.2">
      <c r="A994" s="23"/>
      <c r="B994" s="32"/>
      <c r="C994" s="25"/>
      <c r="D994" s="26"/>
      <c r="E994" s="25"/>
      <c r="F994" s="25"/>
      <c r="G994" s="25"/>
      <c r="H994" s="31"/>
      <c r="I994" s="32"/>
      <c r="J994" s="26"/>
      <c r="K994" s="33"/>
      <c r="L994" s="30"/>
    </row>
    <row r="995" spans="1:12" ht="12.75" x14ac:dyDescent="0.2">
      <c r="A995" s="23"/>
      <c r="B995" s="32"/>
      <c r="C995" s="25"/>
      <c r="D995" s="26"/>
      <c r="E995" s="25"/>
      <c r="F995" s="25"/>
      <c r="G995" s="25"/>
      <c r="H995" s="31"/>
      <c r="I995" s="32"/>
      <c r="J995" s="26"/>
      <c r="K995" s="33"/>
      <c r="L995" s="30"/>
    </row>
    <row r="996" spans="1:12" ht="12.75" x14ac:dyDescent="0.2">
      <c r="A996" s="23"/>
      <c r="B996" s="32"/>
      <c r="C996" s="25"/>
      <c r="D996" s="26"/>
      <c r="E996" s="25"/>
      <c r="F996" s="25"/>
      <c r="G996" s="25"/>
      <c r="H996" s="31"/>
      <c r="I996" s="32"/>
      <c r="J996" s="26"/>
      <c r="K996" s="33"/>
      <c r="L996" s="30"/>
    </row>
    <row r="997" spans="1:12" ht="12.75" x14ac:dyDescent="0.2">
      <c r="A997" s="23"/>
      <c r="B997" s="32"/>
      <c r="C997" s="25"/>
      <c r="D997" s="26"/>
      <c r="E997" s="25"/>
      <c r="F997" s="25"/>
      <c r="G997" s="25"/>
      <c r="H997" s="31"/>
      <c r="I997" s="32"/>
      <c r="J997" s="26"/>
      <c r="K997" s="33"/>
      <c r="L997" s="30"/>
    </row>
    <row r="998" spans="1:12" ht="12.75" x14ac:dyDescent="0.2">
      <c r="A998" s="23"/>
      <c r="B998" s="32"/>
      <c r="C998" s="25"/>
      <c r="D998" s="26"/>
      <c r="E998" s="25"/>
      <c r="F998" s="25"/>
      <c r="G998" s="25"/>
      <c r="H998" s="31"/>
      <c r="I998" s="32"/>
      <c r="J998" s="26"/>
      <c r="K998" s="33"/>
      <c r="L998" s="30"/>
    </row>
    <row r="999" spans="1:12" ht="12.75" x14ac:dyDescent="0.2">
      <c r="A999" s="23"/>
      <c r="B999" s="32"/>
      <c r="C999" s="25"/>
      <c r="D999" s="26"/>
      <c r="E999" s="25"/>
      <c r="F999" s="25"/>
      <c r="G999" s="25"/>
      <c r="H999" s="31"/>
      <c r="I999" s="32"/>
      <c r="J999" s="26"/>
      <c r="K999" s="33"/>
      <c r="L999" s="30"/>
    </row>
    <row r="1000" spans="1:12" ht="12.75" x14ac:dyDescent="0.2">
      <c r="A1000" s="23"/>
      <c r="B1000" s="32"/>
      <c r="C1000" s="25"/>
      <c r="D1000" s="26"/>
      <c r="E1000" s="25"/>
      <c r="F1000" s="25"/>
      <c r="G1000" s="25"/>
      <c r="H1000" s="31"/>
      <c r="I1000" s="32"/>
      <c r="J1000" s="26"/>
      <c r="K1000" s="33"/>
      <c r="L1000" s="30"/>
    </row>
    <row r="1001" spans="1:12" ht="12.75" x14ac:dyDescent="0.2">
      <c r="A1001" s="23"/>
      <c r="B1001" s="32"/>
      <c r="C1001" s="25"/>
      <c r="D1001" s="26"/>
      <c r="E1001" s="25"/>
      <c r="F1001" s="25"/>
      <c r="G1001" s="25"/>
      <c r="H1001" s="31"/>
      <c r="I1001" s="32"/>
      <c r="J1001" s="26"/>
      <c r="K1001" s="33"/>
      <c r="L1001" s="30"/>
    </row>
    <row r="1002" spans="1:12" ht="12.75" x14ac:dyDescent="0.2">
      <c r="A1002" s="23"/>
      <c r="B1002" s="32"/>
      <c r="C1002" s="25"/>
      <c r="D1002" s="26"/>
      <c r="E1002" s="25"/>
      <c r="F1002" s="25"/>
      <c r="G1002" s="25"/>
      <c r="H1002" s="31"/>
      <c r="I1002" s="32"/>
      <c r="J1002" s="26"/>
      <c r="K1002" s="33"/>
      <c r="L1002" s="30"/>
    </row>
    <row r="1003" spans="1:12" ht="12.75" x14ac:dyDescent="0.2">
      <c r="A1003" s="23"/>
      <c r="B1003" s="32"/>
      <c r="C1003" s="25"/>
      <c r="D1003" s="34"/>
      <c r="E1003" s="35"/>
      <c r="F1003" s="35"/>
      <c r="G1003" s="35"/>
      <c r="H1003" s="31"/>
      <c r="I1003" s="32"/>
      <c r="J1003" s="34"/>
      <c r="K1003" s="36"/>
      <c r="L1003" s="37"/>
    </row>
  </sheetData>
  <mergeCells count="7">
    <mergeCell ref="L3:L4"/>
    <mergeCell ref="A3:A4"/>
    <mergeCell ref="B3:B4"/>
    <mergeCell ref="C3:C4"/>
    <mergeCell ref="D3:H3"/>
    <mergeCell ref="I3:I4"/>
    <mergeCell ref="J3:K3"/>
  </mergeCells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J33"/>
  <sheetViews>
    <sheetView showGridLines="0" workbookViewId="0">
      <selection sqref="A1:J1"/>
    </sheetView>
  </sheetViews>
  <sheetFormatPr defaultColWidth="12.5703125" defaultRowHeight="15.75" customHeight="1" x14ac:dyDescent="0.2"/>
  <cols>
    <col min="1" max="1" width="34.7109375" customWidth="1"/>
    <col min="2" max="2" width="10.42578125" customWidth="1"/>
    <col min="3" max="3" width="13.85546875" customWidth="1"/>
    <col min="4" max="6" width="5.42578125" customWidth="1"/>
    <col min="7" max="7" width="7.42578125" customWidth="1"/>
    <col min="8" max="8" width="6.140625" customWidth="1"/>
    <col min="9" max="10" width="8.140625" customWidth="1"/>
  </cols>
  <sheetData>
    <row r="1" spans="1:10" ht="12.75" x14ac:dyDescent="0.2">
      <c r="A1" s="167" t="s">
        <v>14</v>
      </c>
      <c r="B1" s="166"/>
      <c r="C1" s="166"/>
      <c r="D1" s="166"/>
      <c r="E1" s="166"/>
      <c r="F1" s="166"/>
      <c r="G1" s="166"/>
      <c r="H1" s="166"/>
      <c r="I1" s="166"/>
      <c r="J1" s="166"/>
    </row>
    <row r="2" spans="1:10" ht="19.5" customHeight="1" x14ac:dyDescent="0.2">
      <c r="A2" s="38" t="s">
        <v>15</v>
      </c>
      <c r="B2" s="168"/>
      <c r="C2" s="169"/>
      <c r="D2" s="39"/>
      <c r="E2" s="39"/>
      <c r="F2" s="39"/>
      <c r="G2" s="39"/>
      <c r="H2" s="39"/>
      <c r="I2" s="39"/>
      <c r="J2" s="39"/>
    </row>
    <row r="3" spans="1:10" ht="19.5" customHeight="1" x14ac:dyDescent="0.2">
      <c r="A3" s="38" t="s">
        <v>16</v>
      </c>
      <c r="B3" s="168"/>
      <c r="C3" s="169"/>
      <c r="D3" s="39"/>
      <c r="E3" s="39"/>
      <c r="F3" s="39"/>
      <c r="G3" s="39"/>
      <c r="H3" s="39"/>
      <c r="I3" s="39"/>
      <c r="J3" s="39"/>
    </row>
    <row r="4" spans="1:10" ht="19.5" customHeight="1" x14ac:dyDescent="0.2">
      <c r="A4" s="38" t="s">
        <v>17</v>
      </c>
      <c r="B4" s="168"/>
      <c r="C4" s="169"/>
      <c r="D4" s="39"/>
      <c r="E4" s="39"/>
      <c r="F4" s="39"/>
      <c r="G4" s="39"/>
      <c r="H4" s="39"/>
      <c r="I4" s="39"/>
      <c r="J4" s="39"/>
    </row>
    <row r="5" spans="1:10" ht="19.5" customHeight="1" x14ac:dyDescent="0.2">
      <c r="A5" s="38" t="s">
        <v>18</v>
      </c>
      <c r="B5" s="168"/>
      <c r="C5" s="169"/>
      <c r="D5" s="39"/>
      <c r="E5" s="39"/>
      <c r="F5" s="39"/>
      <c r="G5" s="39"/>
      <c r="H5" s="39"/>
      <c r="I5" s="39"/>
      <c r="J5" s="39"/>
    </row>
    <row r="6" spans="1:10" ht="22.5" customHeight="1" x14ac:dyDescent="0.2">
      <c r="A6" s="40" t="s">
        <v>19</v>
      </c>
      <c r="B6" s="41"/>
      <c r="C6" s="41"/>
      <c r="D6" s="41"/>
      <c r="E6" s="41"/>
      <c r="F6" s="41"/>
      <c r="G6" s="41"/>
      <c r="H6" s="41"/>
      <c r="I6" s="41"/>
      <c r="J6" s="41"/>
    </row>
    <row r="7" spans="1:10" ht="19.5" customHeight="1" x14ac:dyDescent="0.2">
      <c r="A7" s="42" t="s">
        <v>2</v>
      </c>
      <c r="B7" s="43" t="s">
        <v>20</v>
      </c>
      <c r="C7" s="43" t="s">
        <v>21</v>
      </c>
      <c r="D7" s="43" t="s">
        <v>8</v>
      </c>
      <c r="E7" s="43" t="s">
        <v>9</v>
      </c>
      <c r="F7" s="43" t="s">
        <v>10</v>
      </c>
      <c r="G7" s="43" t="s">
        <v>11</v>
      </c>
      <c r="H7" s="43" t="s">
        <v>12</v>
      </c>
      <c r="I7" s="43" t="s">
        <v>22</v>
      </c>
      <c r="J7" s="44" t="s">
        <v>7</v>
      </c>
    </row>
    <row r="8" spans="1:10" ht="12.75" x14ac:dyDescent="0.2">
      <c r="A8" s="45"/>
      <c r="B8" s="46"/>
      <c r="C8" s="47"/>
      <c r="D8" s="48"/>
      <c r="E8" s="48"/>
      <c r="F8" s="48"/>
      <c r="G8" s="48"/>
      <c r="H8" s="49"/>
      <c r="I8" s="50"/>
      <c r="J8" s="48"/>
    </row>
    <row r="9" spans="1:10" ht="12.75" hidden="1" x14ac:dyDescent="0.2">
      <c r="A9" s="51"/>
      <c r="B9" s="52"/>
      <c r="C9" s="53"/>
      <c r="D9" s="54"/>
      <c r="E9" s="54"/>
      <c r="F9" s="54"/>
      <c r="G9" s="54"/>
      <c r="H9" s="52"/>
      <c r="I9" s="52"/>
      <c r="J9" s="54"/>
    </row>
    <row r="10" spans="1:10" ht="12.75" hidden="1" x14ac:dyDescent="0.2">
      <c r="A10" s="51"/>
      <c r="B10" s="52"/>
      <c r="C10" s="53"/>
      <c r="D10" s="54"/>
      <c r="E10" s="54"/>
      <c r="F10" s="54"/>
      <c r="G10" s="54"/>
      <c r="H10" s="52"/>
      <c r="I10" s="52"/>
      <c r="J10" s="54"/>
    </row>
    <row r="11" spans="1:10" ht="12.75" hidden="1" x14ac:dyDescent="0.2">
      <c r="A11" s="51"/>
      <c r="B11" s="52"/>
      <c r="C11" s="53"/>
      <c r="D11" s="54"/>
      <c r="E11" s="54"/>
      <c r="F11" s="54"/>
      <c r="G11" s="54"/>
      <c r="H11" s="52"/>
      <c r="I11" s="52"/>
      <c r="J11" s="54"/>
    </row>
    <row r="12" spans="1:10" ht="12.75" hidden="1" x14ac:dyDescent="0.2">
      <c r="A12" s="55" t="s">
        <v>23</v>
      </c>
      <c r="B12" s="56"/>
      <c r="C12" s="53"/>
      <c r="D12" s="54"/>
      <c r="E12" s="54"/>
      <c r="F12" s="54"/>
      <c r="G12" s="54"/>
      <c r="H12" s="56"/>
      <c r="I12" s="56"/>
      <c r="J12" s="54"/>
    </row>
    <row r="13" spans="1:10" ht="12.75" hidden="1" x14ac:dyDescent="0.2">
      <c r="A13" s="55" t="s">
        <v>24</v>
      </c>
      <c r="B13" s="57" t="s">
        <v>20</v>
      </c>
      <c r="C13" s="58"/>
      <c r="D13" s="59" t="s">
        <v>8</v>
      </c>
      <c r="E13" s="59" t="s">
        <v>9</v>
      </c>
      <c r="F13" s="59" t="s">
        <v>10</v>
      </c>
      <c r="G13" s="59" t="s">
        <v>11</v>
      </c>
      <c r="H13" s="57" t="s">
        <v>12</v>
      </c>
      <c r="I13" s="57" t="s">
        <v>22</v>
      </c>
      <c r="J13" s="59" t="s">
        <v>7</v>
      </c>
    </row>
    <row r="14" spans="1:10" ht="12.75" hidden="1" x14ac:dyDescent="0.2">
      <c r="A14" s="51"/>
      <c r="B14" s="52"/>
      <c r="C14" s="53"/>
      <c r="D14" s="54"/>
      <c r="E14" s="54"/>
      <c r="F14" s="54"/>
      <c r="G14" s="54"/>
      <c r="H14" s="60"/>
      <c r="I14" s="52"/>
      <c r="J14" s="54"/>
    </row>
    <row r="15" spans="1:10" ht="12.75" hidden="1" x14ac:dyDescent="0.2">
      <c r="A15" s="51"/>
      <c r="B15" s="52"/>
      <c r="C15" s="53"/>
      <c r="D15" s="54"/>
      <c r="E15" s="54"/>
      <c r="F15" s="54"/>
      <c r="G15" s="54"/>
      <c r="H15" s="52"/>
      <c r="I15" s="52"/>
      <c r="J15" s="54"/>
    </row>
    <row r="16" spans="1:10" ht="12.75" hidden="1" x14ac:dyDescent="0.2">
      <c r="A16" s="51"/>
      <c r="B16" s="52"/>
      <c r="C16" s="53"/>
      <c r="D16" s="54"/>
      <c r="E16" s="54"/>
      <c r="F16" s="54"/>
      <c r="G16" s="54"/>
      <c r="H16" s="52"/>
      <c r="I16" s="52"/>
      <c r="J16" s="54"/>
    </row>
    <row r="17" spans="1:10" ht="12.75" hidden="1" x14ac:dyDescent="0.2">
      <c r="A17" s="51"/>
      <c r="B17" s="52"/>
      <c r="C17" s="53"/>
      <c r="D17" s="54"/>
      <c r="E17" s="54"/>
      <c r="F17" s="54"/>
      <c r="G17" s="54"/>
      <c r="H17" s="52"/>
      <c r="I17" s="52"/>
      <c r="J17" s="54"/>
    </row>
    <row r="18" spans="1:10" ht="12.75" hidden="1" x14ac:dyDescent="0.2">
      <c r="A18" s="55" t="s">
        <v>25</v>
      </c>
      <c r="B18" s="56"/>
      <c r="C18" s="53"/>
      <c r="D18" s="54"/>
      <c r="E18" s="54"/>
      <c r="F18" s="54"/>
      <c r="G18" s="54"/>
      <c r="H18" s="56"/>
      <c r="I18" s="56"/>
      <c r="J18" s="54"/>
    </row>
    <row r="19" spans="1:10" ht="12.75" hidden="1" x14ac:dyDescent="0.2">
      <c r="A19" s="55" t="s">
        <v>24</v>
      </c>
      <c r="B19" s="57" t="s">
        <v>20</v>
      </c>
      <c r="C19" s="58"/>
      <c r="D19" s="59" t="s">
        <v>8</v>
      </c>
      <c r="E19" s="59" t="s">
        <v>9</v>
      </c>
      <c r="F19" s="59" t="s">
        <v>10</v>
      </c>
      <c r="G19" s="59" t="s">
        <v>11</v>
      </c>
      <c r="H19" s="57" t="s">
        <v>12</v>
      </c>
      <c r="I19" s="57" t="s">
        <v>22</v>
      </c>
      <c r="J19" s="59" t="s">
        <v>7</v>
      </c>
    </row>
    <row r="20" spans="1:10" ht="12.75" x14ac:dyDescent="0.2">
      <c r="A20" s="51"/>
      <c r="B20" s="52"/>
      <c r="C20" s="53"/>
      <c r="D20" s="54"/>
      <c r="E20" s="54"/>
      <c r="F20" s="54"/>
      <c r="G20" s="54"/>
      <c r="H20" s="60"/>
      <c r="I20" s="52"/>
      <c r="J20" s="54"/>
    </row>
    <row r="21" spans="1:10" ht="12.75" x14ac:dyDescent="0.2">
      <c r="A21" s="51"/>
      <c r="B21" s="52"/>
      <c r="C21" s="53"/>
      <c r="D21" s="54"/>
      <c r="E21" s="54"/>
      <c r="F21" s="54"/>
      <c r="G21" s="54"/>
      <c r="H21" s="52"/>
      <c r="I21" s="52"/>
      <c r="J21" s="54"/>
    </row>
    <row r="22" spans="1:10" ht="12.75" x14ac:dyDescent="0.2">
      <c r="A22" s="51"/>
      <c r="B22" s="52"/>
      <c r="C22" s="53"/>
      <c r="D22" s="54"/>
      <c r="E22" s="54"/>
      <c r="F22" s="54"/>
      <c r="G22" s="54"/>
      <c r="H22" s="52"/>
      <c r="I22" s="52"/>
      <c r="J22" s="54"/>
    </row>
    <row r="23" spans="1:10" ht="12.75" x14ac:dyDescent="0.2">
      <c r="A23" s="51"/>
      <c r="B23" s="52"/>
      <c r="C23" s="53"/>
      <c r="D23" s="54"/>
      <c r="E23" s="54"/>
      <c r="F23" s="54"/>
      <c r="G23" s="54"/>
      <c r="H23" s="52"/>
      <c r="I23" s="52"/>
      <c r="J23" s="54"/>
    </row>
    <row r="24" spans="1:10" ht="12.75" x14ac:dyDescent="0.2">
      <c r="A24" s="61"/>
      <c r="B24" s="62"/>
      <c r="C24" s="53"/>
      <c r="D24" s="54"/>
      <c r="E24" s="54"/>
      <c r="F24" s="54"/>
      <c r="G24" s="54"/>
      <c r="H24" s="60"/>
      <c r="I24" s="52"/>
      <c r="J24" s="54"/>
    </row>
    <row r="25" spans="1:10" ht="12.75" x14ac:dyDescent="0.2">
      <c r="A25" s="51"/>
      <c r="B25" s="52"/>
      <c r="C25" s="53"/>
      <c r="D25" s="54"/>
      <c r="E25" s="54"/>
      <c r="F25" s="54"/>
      <c r="G25" s="54"/>
      <c r="H25" s="52"/>
      <c r="I25" s="52"/>
      <c r="J25" s="54"/>
    </row>
    <row r="26" spans="1:10" ht="12.75" x14ac:dyDescent="0.2">
      <c r="A26" s="51"/>
      <c r="B26" s="52"/>
      <c r="C26" s="53"/>
      <c r="D26" s="54"/>
      <c r="E26" s="54"/>
      <c r="F26" s="54"/>
      <c r="G26" s="54"/>
      <c r="H26" s="52"/>
      <c r="I26" s="52"/>
      <c r="J26" s="54"/>
    </row>
    <row r="27" spans="1:10" ht="12.75" x14ac:dyDescent="0.2">
      <c r="A27" s="51"/>
      <c r="B27" s="52"/>
      <c r="C27" s="53"/>
      <c r="D27" s="54"/>
      <c r="E27" s="54"/>
      <c r="F27" s="54"/>
      <c r="G27" s="54"/>
      <c r="H27" s="52"/>
      <c r="I27" s="52"/>
      <c r="J27" s="54"/>
    </row>
    <row r="28" spans="1:10" ht="12.75" x14ac:dyDescent="0.2">
      <c r="A28" s="55"/>
      <c r="B28" s="57"/>
      <c r="C28" s="58"/>
      <c r="D28" s="59"/>
      <c r="E28" s="59"/>
      <c r="F28" s="59"/>
      <c r="G28" s="59"/>
      <c r="H28" s="57"/>
      <c r="I28" s="57"/>
      <c r="J28" s="59"/>
    </row>
    <row r="29" spans="1:10" ht="12.75" x14ac:dyDescent="0.2">
      <c r="A29" s="51"/>
      <c r="B29" s="52"/>
      <c r="C29" s="53"/>
      <c r="D29" s="54"/>
      <c r="E29" s="54"/>
      <c r="F29" s="54"/>
      <c r="G29" s="54"/>
      <c r="H29" s="60"/>
      <c r="I29" s="52"/>
      <c r="J29" s="54"/>
    </row>
    <row r="30" spans="1:10" ht="24" customHeight="1" x14ac:dyDescent="0.2">
      <c r="A30" s="165" t="s">
        <v>26</v>
      </c>
      <c r="B30" s="166"/>
      <c r="C30" s="166"/>
      <c r="D30" s="166"/>
      <c r="E30" s="166"/>
      <c r="F30" s="166"/>
      <c r="G30" s="166"/>
      <c r="H30" s="166"/>
      <c r="I30" s="166"/>
      <c r="J30" s="166"/>
    </row>
    <row r="31" spans="1:10" ht="12.75" x14ac:dyDescent="0.2">
      <c r="A31" s="63" t="s">
        <v>27</v>
      </c>
      <c r="B31" s="54"/>
      <c r="C31" s="64"/>
      <c r="D31" s="64"/>
      <c r="E31" s="64"/>
      <c r="F31" s="64"/>
      <c r="G31" s="64"/>
      <c r="H31" s="64"/>
      <c r="I31" s="64"/>
      <c r="J31" s="64"/>
    </row>
    <row r="32" spans="1:10" ht="12.75" x14ac:dyDescent="0.2">
      <c r="A32" s="63" t="s">
        <v>28</v>
      </c>
      <c r="B32" s="54"/>
      <c r="C32" s="64"/>
      <c r="D32" s="64"/>
      <c r="E32" s="64"/>
      <c r="F32" s="64"/>
      <c r="G32" s="64"/>
      <c r="H32" s="64"/>
      <c r="I32" s="64"/>
      <c r="J32" s="64"/>
    </row>
    <row r="33" spans="1:10" ht="12.75" x14ac:dyDescent="0.2">
      <c r="A33" s="63" t="s">
        <v>1</v>
      </c>
      <c r="B33" s="54"/>
      <c r="C33" s="64"/>
      <c r="D33" s="64"/>
      <c r="E33" s="64"/>
      <c r="F33" s="64"/>
      <c r="G33" s="64"/>
      <c r="H33" s="64"/>
      <c r="I33" s="64"/>
      <c r="J33" s="64"/>
    </row>
  </sheetData>
  <mergeCells count="6">
    <mergeCell ref="A30:J30"/>
    <mergeCell ref="A1:J1"/>
    <mergeCell ref="B2:C2"/>
    <mergeCell ref="B3:C3"/>
    <mergeCell ref="B4:C4"/>
    <mergeCell ref="B5:C5"/>
  </mergeCell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S906"/>
  <sheetViews>
    <sheetView showGridLines="0" workbookViewId="0">
      <selection activeCell="C4" sqref="C4"/>
    </sheetView>
  </sheetViews>
  <sheetFormatPr defaultColWidth="12.5703125" defaultRowHeight="15.75" customHeight="1" x14ac:dyDescent="0.2"/>
  <cols>
    <col min="1" max="1" width="22" style="112" bestFit="1" customWidth="1"/>
    <col min="2" max="2" width="6" style="112" customWidth="1"/>
    <col min="3" max="3" width="9.85546875" style="112" customWidth="1"/>
    <col min="4" max="4" width="6.42578125" style="112" customWidth="1"/>
    <col min="5" max="5" width="6" style="112" customWidth="1"/>
    <col min="6" max="7" width="5.42578125" style="112" customWidth="1"/>
    <col min="8" max="8" width="7.28515625" style="112" customWidth="1"/>
    <col min="9" max="9" width="8.140625" style="112" customWidth="1"/>
    <col min="10" max="10" width="7.140625" style="112" customWidth="1"/>
    <col min="11" max="11" width="7.5703125" style="112" customWidth="1"/>
    <col min="12" max="12" width="15" style="112" customWidth="1"/>
    <col min="13" max="13" width="7.140625" style="112" customWidth="1"/>
    <col min="14" max="19" width="10.28515625" style="112" customWidth="1"/>
    <col min="20" max="16384" width="12.5703125" style="112"/>
  </cols>
  <sheetData>
    <row r="1" spans="1:19" ht="20.25" customHeight="1" x14ac:dyDescent="0.25">
      <c r="A1" s="109"/>
      <c r="B1" s="110"/>
      <c r="C1" s="110"/>
      <c r="D1" s="110"/>
      <c r="E1" s="110"/>
      <c r="F1" s="110"/>
      <c r="G1" s="110"/>
      <c r="H1" s="110"/>
      <c r="I1" s="110"/>
      <c r="J1" s="110"/>
      <c r="K1" s="110"/>
      <c r="L1" s="111"/>
      <c r="M1" s="111"/>
      <c r="N1" s="111"/>
      <c r="O1" s="111"/>
      <c r="P1" s="111"/>
      <c r="Q1" s="111"/>
      <c r="R1" s="111"/>
      <c r="S1" s="111"/>
    </row>
    <row r="2" spans="1:19" ht="12.75" x14ac:dyDescent="0.2">
      <c r="A2" s="113" t="s">
        <v>90</v>
      </c>
      <c r="B2" s="114"/>
      <c r="C2" s="115"/>
      <c r="D2" s="115"/>
      <c r="E2" s="115"/>
      <c r="F2" s="115"/>
      <c r="G2" s="115"/>
      <c r="H2" s="115"/>
      <c r="I2" s="115"/>
      <c r="J2" s="115"/>
      <c r="K2" s="115"/>
      <c r="L2" s="116"/>
      <c r="M2" s="116"/>
    </row>
    <row r="3" spans="1:19" ht="12.75" x14ac:dyDescent="0.2">
      <c r="A3" s="113" t="s">
        <v>91</v>
      </c>
      <c r="B3" s="117"/>
      <c r="C3" s="115"/>
      <c r="D3" s="115"/>
      <c r="E3" s="115"/>
      <c r="F3" s="115"/>
      <c r="G3" s="115"/>
      <c r="H3" s="115"/>
      <c r="I3" s="115"/>
      <c r="J3" s="115"/>
      <c r="K3" s="115"/>
      <c r="L3" s="116"/>
      <c r="M3" s="116"/>
      <c r="N3" s="170"/>
      <c r="O3" s="171"/>
      <c r="P3" s="113"/>
      <c r="Q3" s="113"/>
      <c r="R3" s="113"/>
      <c r="S3" s="113"/>
    </row>
    <row r="4" spans="1:19" ht="14.25" customHeight="1" x14ac:dyDescent="0.2">
      <c r="A4" s="172" t="s">
        <v>92</v>
      </c>
      <c r="B4" s="172">
        <f>750*0.0415</f>
        <v>31.125</v>
      </c>
      <c r="C4" s="118" t="s">
        <v>72</v>
      </c>
      <c r="D4" s="172"/>
      <c r="E4" s="171"/>
      <c r="F4" s="172"/>
      <c r="G4" s="171"/>
      <c r="H4" s="172"/>
      <c r="I4" s="171"/>
      <c r="J4" s="173"/>
      <c r="K4" s="173"/>
      <c r="L4" s="174"/>
      <c r="M4" s="116"/>
      <c r="N4" s="113"/>
      <c r="O4" s="119"/>
      <c r="P4" s="119"/>
      <c r="Q4" s="119"/>
      <c r="R4" s="119"/>
      <c r="S4" s="119"/>
    </row>
    <row r="5" spans="1:19" ht="14.25" customHeight="1" x14ac:dyDescent="0.2">
      <c r="A5" s="171"/>
      <c r="B5" s="171"/>
      <c r="C5" s="118"/>
      <c r="D5" s="118"/>
      <c r="E5" s="118"/>
      <c r="F5" s="118"/>
      <c r="G5" s="118"/>
      <c r="H5" s="118"/>
      <c r="I5" s="118"/>
      <c r="J5" s="171"/>
      <c r="K5" s="171"/>
      <c r="L5" s="171"/>
      <c r="N5" s="113"/>
      <c r="O5" s="119"/>
      <c r="P5" s="119"/>
      <c r="Q5" s="119"/>
      <c r="R5" s="119"/>
      <c r="S5" s="119"/>
    </row>
    <row r="6" spans="1:19" ht="14.25" customHeight="1" x14ac:dyDescent="0.2">
      <c r="A6" s="115"/>
      <c r="B6" s="114"/>
      <c r="C6" s="114"/>
      <c r="D6" s="114"/>
      <c r="E6" s="120"/>
      <c r="F6" s="114"/>
      <c r="G6" s="121"/>
      <c r="H6" s="114"/>
      <c r="I6" s="120"/>
      <c r="J6" s="115"/>
      <c r="K6" s="122"/>
      <c r="L6" s="123"/>
      <c r="O6" s="124"/>
      <c r="P6" s="124"/>
      <c r="Q6" s="124"/>
      <c r="R6" s="124"/>
      <c r="S6" s="124"/>
    </row>
    <row r="7" spans="1:19" ht="14.25" customHeight="1" x14ac:dyDescent="0.2">
      <c r="A7" s="115"/>
      <c r="B7" s="114"/>
      <c r="C7" s="114"/>
      <c r="D7" s="114"/>
      <c r="E7" s="120"/>
      <c r="F7" s="114"/>
      <c r="G7" s="121"/>
      <c r="H7" s="114"/>
      <c r="I7" s="120"/>
      <c r="J7" s="115"/>
      <c r="K7" s="122"/>
      <c r="L7" s="123"/>
      <c r="O7" s="124"/>
      <c r="P7" s="124"/>
      <c r="Q7" s="124"/>
      <c r="R7" s="124"/>
      <c r="S7" s="124"/>
    </row>
    <row r="8" spans="1:19" ht="14.25" customHeight="1" x14ac:dyDescent="0.2">
      <c r="A8" s="115"/>
      <c r="B8" s="114"/>
      <c r="C8" s="114"/>
      <c r="D8" s="114"/>
      <c r="E8" s="120"/>
      <c r="F8" s="114"/>
      <c r="G8" s="121"/>
      <c r="H8" s="114"/>
      <c r="I8" s="120"/>
      <c r="J8" s="115"/>
      <c r="K8" s="122"/>
      <c r="L8" s="123"/>
      <c r="M8" s="125"/>
      <c r="N8" s="124"/>
      <c r="O8" s="124"/>
      <c r="P8" s="124"/>
      <c r="Q8" s="124"/>
      <c r="R8" s="124"/>
      <c r="S8" s="124"/>
    </row>
    <row r="9" spans="1:19" ht="14.25" customHeight="1" x14ac:dyDescent="0.2">
      <c r="A9" s="115"/>
      <c r="B9" s="114"/>
      <c r="C9" s="114"/>
      <c r="D9" s="114"/>
      <c r="E9" s="120"/>
      <c r="F9" s="114"/>
      <c r="G9" s="121"/>
      <c r="H9" s="114"/>
      <c r="I9" s="120"/>
      <c r="J9" s="115"/>
      <c r="K9" s="122"/>
    </row>
    <row r="10" spans="1:19" ht="14.25" customHeight="1" x14ac:dyDescent="0.2">
      <c r="A10" s="126"/>
      <c r="B10" s="127"/>
      <c r="C10" s="127"/>
      <c r="D10" s="127"/>
      <c r="E10" s="127"/>
      <c r="F10" s="127"/>
      <c r="G10" s="127"/>
      <c r="H10" s="127"/>
      <c r="I10" s="128"/>
      <c r="J10" s="128"/>
      <c r="K10" s="128"/>
      <c r="L10" s="129"/>
      <c r="M10" s="129"/>
      <c r="N10" s="129"/>
      <c r="O10" s="130"/>
      <c r="P10" s="130"/>
      <c r="Q10" s="130"/>
      <c r="R10" s="130"/>
      <c r="S10" s="130"/>
    </row>
    <row r="11" spans="1:19" ht="14.25" customHeight="1" x14ac:dyDescent="0.2">
      <c r="A11" s="175"/>
      <c r="B11" s="176"/>
      <c r="C11" s="171"/>
      <c r="D11" s="177"/>
      <c r="E11" s="176"/>
      <c r="F11" s="171"/>
      <c r="G11" s="171"/>
      <c r="H11" s="131"/>
      <c r="I11" s="115"/>
      <c r="J11" s="115"/>
      <c r="K11" s="115"/>
      <c r="L11" s="116"/>
      <c r="M11" s="116"/>
      <c r="N11" s="116"/>
      <c r="O11" s="116"/>
      <c r="P11" s="116"/>
      <c r="Q11" s="116"/>
      <c r="R11" s="116"/>
      <c r="S11" s="116"/>
    </row>
    <row r="12" spans="1:19" ht="14.25" customHeight="1" x14ac:dyDescent="0.2">
      <c r="A12" s="171"/>
      <c r="B12" s="132"/>
      <c r="C12" s="132"/>
      <c r="D12" s="171"/>
      <c r="E12" s="132"/>
      <c r="F12" s="133"/>
      <c r="G12" s="132"/>
      <c r="H12" s="131"/>
      <c r="I12" s="131"/>
      <c r="J12" s="115"/>
      <c r="K12" s="115"/>
      <c r="L12" s="116"/>
      <c r="M12" s="116"/>
      <c r="N12" s="116"/>
      <c r="O12" s="116"/>
      <c r="P12" s="116"/>
      <c r="Q12" s="116"/>
      <c r="R12" s="116"/>
      <c r="S12" s="116"/>
    </row>
    <row r="13" spans="1:19" ht="14.25" customHeight="1" x14ac:dyDescent="0.2">
      <c r="A13" s="134"/>
      <c r="B13" s="122"/>
      <c r="C13" s="122"/>
      <c r="D13" s="171"/>
      <c r="E13" s="134"/>
      <c r="F13" s="135"/>
      <c r="G13" s="135"/>
      <c r="H13" s="131"/>
      <c r="I13" s="131"/>
      <c r="J13" s="115"/>
      <c r="K13" s="115"/>
      <c r="L13" s="116"/>
      <c r="M13" s="116"/>
      <c r="N13" s="116"/>
      <c r="O13" s="116"/>
      <c r="P13" s="116"/>
      <c r="Q13" s="116"/>
      <c r="R13" s="116"/>
      <c r="S13" s="116"/>
    </row>
    <row r="14" spans="1:19" ht="14.25" customHeight="1" x14ac:dyDescent="0.2">
      <c r="A14" s="134"/>
      <c r="B14" s="122"/>
      <c r="C14" s="122"/>
      <c r="D14" s="171"/>
      <c r="E14" s="134"/>
      <c r="F14" s="135"/>
      <c r="G14" s="135"/>
      <c r="H14" s="131"/>
      <c r="I14" s="131"/>
      <c r="J14" s="136"/>
      <c r="K14" s="115"/>
      <c r="L14" s="116"/>
      <c r="M14" s="116"/>
      <c r="N14" s="116"/>
      <c r="O14" s="116"/>
      <c r="P14" s="116"/>
      <c r="Q14" s="116"/>
      <c r="R14" s="116"/>
      <c r="S14" s="116"/>
    </row>
    <row r="15" spans="1:19" ht="14.25" customHeight="1" x14ac:dyDescent="0.2">
      <c r="A15" s="134"/>
      <c r="B15" s="122"/>
      <c r="C15" s="122"/>
      <c r="D15" s="171"/>
      <c r="E15" s="134"/>
      <c r="F15" s="135"/>
      <c r="G15" s="135"/>
      <c r="H15" s="131"/>
      <c r="I15" s="131"/>
      <c r="J15" s="136"/>
      <c r="K15" s="115"/>
      <c r="L15" s="116"/>
      <c r="M15" s="116"/>
      <c r="N15" s="116"/>
      <c r="O15" s="116"/>
      <c r="P15" s="116"/>
      <c r="Q15" s="116"/>
      <c r="R15" s="116"/>
      <c r="S15" s="116"/>
    </row>
    <row r="16" spans="1:19" ht="14.25" customHeight="1" x14ac:dyDescent="0.2">
      <c r="A16" s="134"/>
      <c r="B16" s="122"/>
      <c r="C16" s="122"/>
      <c r="D16" s="171"/>
      <c r="E16" s="134"/>
      <c r="F16" s="135"/>
      <c r="G16" s="135"/>
      <c r="H16" s="131"/>
      <c r="I16" s="131"/>
      <c r="J16" s="131"/>
      <c r="K16" s="115"/>
      <c r="L16" s="116"/>
      <c r="M16" s="116"/>
      <c r="N16" s="116"/>
      <c r="O16" s="116"/>
      <c r="P16" s="116"/>
      <c r="Q16" s="116"/>
      <c r="R16" s="116"/>
      <c r="S16" s="116"/>
    </row>
    <row r="17" spans="1:19" ht="14.25" customHeight="1" x14ac:dyDescent="0.2">
      <c r="B17" s="131"/>
      <c r="C17" s="131"/>
      <c r="D17" s="131"/>
      <c r="E17" s="131"/>
      <c r="F17" s="131"/>
      <c r="G17" s="131"/>
      <c r="H17" s="131"/>
      <c r="I17" s="131"/>
      <c r="J17" s="115"/>
      <c r="K17" s="115"/>
      <c r="L17" s="116"/>
      <c r="M17" s="116"/>
      <c r="N17" s="116"/>
      <c r="O17" s="116"/>
      <c r="P17" s="116"/>
      <c r="Q17" s="116"/>
      <c r="R17" s="116"/>
      <c r="S17" s="116"/>
    </row>
    <row r="18" spans="1:19" ht="14.25" customHeight="1" x14ac:dyDescent="0.2">
      <c r="A18" s="137"/>
      <c r="B18" s="138"/>
      <c r="C18" s="131"/>
      <c r="D18" s="131"/>
      <c r="E18" s="131"/>
      <c r="F18" s="131"/>
      <c r="G18" s="131"/>
      <c r="H18" s="131"/>
      <c r="I18" s="131"/>
      <c r="J18" s="115"/>
      <c r="K18" s="115"/>
      <c r="L18" s="116"/>
      <c r="M18" s="116"/>
      <c r="N18" s="116"/>
      <c r="O18" s="116"/>
      <c r="P18" s="116"/>
      <c r="Q18" s="116"/>
      <c r="R18" s="116"/>
      <c r="S18" s="116"/>
    </row>
    <row r="19" spans="1:19" ht="14.25" customHeight="1" x14ac:dyDescent="0.2">
      <c r="A19" s="137"/>
      <c r="B19" s="138"/>
      <c r="C19" s="131"/>
      <c r="D19" s="131"/>
      <c r="E19" s="131"/>
      <c r="F19" s="131"/>
      <c r="G19" s="131"/>
      <c r="H19" s="131"/>
      <c r="I19" s="131"/>
      <c r="J19" s="131"/>
      <c r="K19" s="131"/>
    </row>
    <row r="20" spans="1:19" ht="14.25" customHeight="1" x14ac:dyDescent="0.2">
      <c r="A20" s="129"/>
      <c r="B20" s="139"/>
      <c r="C20" s="127"/>
      <c r="D20" s="127"/>
      <c r="E20" s="139"/>
      <c r="F20" s="139"/>
      <c r="G20" s="139"/>
      <c r="H20" s="139"/>
      <c r="I20" s="128"/>
      <c r="J20" s="139"/>
      <c r="K20" s="128"/>
      <c r="L20" s="129"/>
      <c r="M20" s="129"/>
      <c r="N20" s="129"/>
      <c r="O20" s="130"/>
      <c r="P20" s="130"/>
      <c r="Q20" s="130"/>
      <c r="R20" s="130"/>
      <c r="S20" s="130"/>
    </row>
    <row r="21" spans="1:19" ht="14.25" customHeight="1" x14ac:dyDescent="0.2">
      <c r="A21" s="175"/>
      <c r="B21" s="176"/>
      <c r="C21" s="171"/>
      <c r="D21" s="177"/>
      <c r="E21" s="176"/>
      <c r="F21" s="171"/>
      <c r="G21" s="171"/>
      <c r="H21" s="131"/>
      <c r="I21" s="115"/>
      <c r="J21" s="115"/>
      <c r="K21" s="115"/>
      <c r="L21" s="116"/>
      <c r="M21" s="116"/>
      <c r="N21" s="116"/>
      <c r="O21" s="116"/>
      <c r="P21" s="116"/>
      <c r="Q21" s="116"/>
      <c r="R21" s="116"/>
      <c r="S21" s="116"/>
    </row>
    <row r="22" spans="1:19" ht="14.25" customHeight="1" x14ac:dyDescent="0.2">
      <c r="A22" s="171"/>
      <c r="B22" s="132"/>
      <c r="C22" s="132"/>
      <c r="D22" s="171"/>
      <c r="E22" s="132"/>
      <c r="F22" s="133"/>
      <c r="G22" s="132"/>
      <c r="H22" s="131"/>
      <c r="I22" s="131"/>
      <c r="J22" s="115"/>
      <c r="K22" s="115"/>
      <c r="L22" s="115"/>
      <c r="M22" s="116"/>
      <c r="N22" s="116"/>
      <c r="O22" s="116"/>
      <c r="P22" s="116"/>
      <c r="Q22" s="116"/>
      <c r="R22" s="116"/>
      <c r="S22" s="116"/>
    </row>
    <row r="23" spans="1:19" ht="14.25" customHeight="1" x14ac:dyDescent="0.2">
      <c r="A23" s="113"/>
      <c r="B23" s="122"/>
      <c r="C23" s="122"/>
      <c r="D23" s="171"/>
      <c r="E23" s="134"/>
      <c r="F23" s="140"/>
      <c r="G23" s="135"/>
      <c r="H23" s="131"/>
      <c r="I23" s="131"/>
      <c r="J23" s="115"/>
      <c r="K23" s="115"/>
      <c r="L23" s="115"/>
      <c r="M23" s="116"/>
      <c r="N23" s="116"/>
      <c r="O23" s="116"/>
      <c r="P23" s="116"/>
      <c r="Q23" s="116"/>
      <c r="R23" s="116"/>
      <c r="S23" s="116"/>
    </row>
    <row r="24" spans="1:19" ht="14.25" customHeight="1" x14ac:dyDescent="0.2">
      <c r="A24" s="113"/>
      <c r="B24" s="122"/>
      <c r="C24" s="122"/>
      <c r="D24" s="171"/>
      <c r="E24" s="134"/>
      <c r="F24" s="140"/>
      <c r="G24" s="135"/>
      <c r="H24" s="131"/>
      <c r="I24" s="131"/>
      <c r="J24" s="136"/>
      <c r="K24" s="115"/>
      <c r="L24" s="115"/>
      <c r="M24" s="116"/>
      <c r="N24" s="116"/>
      <c r="O24" s="116"/>
      <c r="P24" s="116"/>
      <c r="Q24" s="116"/>
      <c r="R24" s="116"/>
      <c r="S24" s="116"/>
    </row>
    <row r="25" spans="1:19" ht="14.25" customHeight="1" x14ac:dyDescent="0.2">
      <c r="A25" s="113"/>
      <c r="B25" s="122"/>
      <c r="C25" s="122"/>
      <c r="D25" s="171"/>
      <c r="E25" s="134"/>
      <c r="F25" s="140"/>
      <c r="G25" s="135"/>
      <c r="H25" s="131"/>
      <c r="I25" s="131"/>
      <c r="J25" s="136"/>
      <c r="K25" s="115"/>
      <c r="L25" s="115"/>
      <c r="M25" s="116"/>
      <c r="N25" s="116"/>
      <c r="O25" s="116"/>
      <c r="P25" s="116"/>
      <c r="Q25" s="116"/>
      <c r="R25" s="116"/>
      <c r="S25" s="116"/>
    </row>
    <row r="26" spans="1:19" ht="14.25" customHeight="1" x14ac:dyDescent="0.2">
      <c r="A26" s="113"/>
      <c r="B26" s="122"/>
      <c r="C26" s="122"/>
      <c r="D26" s="171"/>
      <c r="E26" s="134"/>
      <c r="F26" s="140"/>
      <c r="G26" s="135"/>
      <c r="H26" s="131"/>
      <c r="I26" s="131"/>
      <c r="J26" s="131"/>
      <c r="K26" s="115"/>
      <c r="L26" s="115"/>
      <c r="M26" s="116"/>
      <c r="N26" s="116"/>
      <c r="O26" s="116"/>
      <c r="P26" s="116"/>
      <c r="Q26" s="116"/>
      <c r="R26" s="116"/>
      <c r="S26" s="116"/>
    </row>
    <row r="27" spans="1:19" ht="14.25" customHeight="1" x14ac:dyDescent="0.2">
      <c r="B27" s="131"/>
      <c r="C27" s="141"/>
      <c r="D27" s="141"/>
      <c r="E27" s="131"/>
      <c r="F27" s="131"/>
      <c r="G27" s="142"/>
      <c r="H27" s="131"/>
      <c r="I27" s="131"/>
      <c r="J27" s="131"/>
      <c r="K27" s="131"/>
    </row>
    <row r="28" spans="1:19" ht="14.25" customHeight="1" x14ac:dyDescent="0.2">
      <c r="A28" s="137"/>
      <c r="B28" s="138"/>
      <c r="C28" s="141"/>
      <c r="D28" s="141"/>
      <c r="E28" s="131"/>
      <c r="F28" s="131"/>
      <c r="G28" s="142"/>
      <c r="H28" s="131"/>
      <c r="I28" s="131"/>
      <c r="J28" s="131"/>
      <c r="K28" s="131"/>
    </row>
    <row r="29" spans="1:19" ht="14.25" customHeight="1" x14ac:dyDescent="0.2">
      <c r="A29" s="137"/>
      <c r="B29" s="138"/>
      <c r="C29" s="131"/>
      <c r="D29" s="131"/>
      <c r="E29" s="131"/>
      <c r="F29" s="131"/>
      <c r="G29" s="131"/>
      <c r="H29" s="131"/>
      <c r="I29" s="131"/>
      <c r="J29" s="131"/>
      <c r="K29" s="131"/>
    </row>
    <row r="30" spans="1:19" ht="14.25" customHeight="1" x14ac:dyDescent="0.2">
      <c r="A30" s="129"/>
      <c r="B30" s="139"/>
      <c r="C30" s="139"/>
      <c r="D30" s="139"/>
      <c r="E30" s="139"/>
      <c r="F30" s="139"/>
      <c r="G30" s="139"/>
      <c r="H30" s="139"/>
      <c r="I30" s="128"/>
      <c r="J30" s="139"/>
      <c r="K30" s="128"/>
      <c r="L30" s="129"/>
      <c r="M30" s="129"/>
      <c r="N30" s="130"/>
      <c r="O30" s="130"/>
      <c r="P30" s="130"/>
      <c r="Q30" s="130"/>
      <c r="R30" s="130"/>
      <c r="S30" s="130"/>
    </row>
    <row r="31" spans="1:19" ht="14.25" customHeight="1" x14ac:dyDescent="0.2">
      <c r="A31" s="175"/>
      <c r="B31" s="176"/>
      <c r="C31" s="171"/>
      <c r="D31" s="177"/>
      <c r="E31" s="176"/>
      <c r="F31" s="171"/>
      <c r="G31" s="171"/>
      <c r="H31" s="131"/>
      <c r="I31" s="115"/>
      <c r="J31" s="115"/>
      <c r="K31" s="115"/>
      <c r="L31" s="116"/>
      <c r="M31" s="116"/>
      <c r="N31" s="116"/>
      <c r="O31" s="116"/>
      <c r="P31" s="116"/>
      <c r="Q31" s="116"/>
      <c r="R31" s="116"/>
      <c r="S31" s="116"/>
    </row>
    <row r="32" spans="1:19" ht="14.25" customHeight="1" x14ac:dyDescent="0.2">
      <c r="A32" s="171"/>
      <c r="B32" s="132"/>
      <c r="C32" s="132"/>
      <c r="D32" s="171"/>
      <c r="E32" s="132"/>
      <c r="F32" s="133"/>
      <c r="G32" s="132"/>
      <c r="H32" s="131"/>
      <c r="I32" s="131"/>
      <c r="J32" s="115"/>
      <c r="K32" s="115"/>
      <c r="L32" s="115"/>
      <c r="M32" s="116"/>
      <c r="N32" s="116"/>
      <c r="O32" s="116"/>
      <c r="P32" s="116"/>
      <c r="Q32" s="116"/>
      <c r="R32" s="116"/>
      <c r="S32" s="116"/>
    </row>
    <row r="33" spans="1:19" ht="14.25" customHeight="1" x14ac:dyDescent="0.2">
      <c r="A33" s="113"/>
      <c r="B33" s="122"/>
      <c r="C33" s="122"/>
      <c r="D33" s="171"/>
      <c r="E33" s="134"/>
      <c r="F33" s="140"/>
      <c r="G33" s="135"/>
      <c r="H33" s="131"/>
      <c r="I33" s="131"/>
      <c r="J33" s="115"/>
      <c r="K33" s="115"/>
      <c r="L33" s="115"/>
      <c r="M33" s="116"/>
      <c r="N33" s="116"/>
      <c r="O33" s="116"/>
      <c r="P33" s="116"/>
      <c r="Q33" s="116"/>
      <c r="R33" s="116"/>
      <c r="S33" s="116"/>
    </row>
    <row r="34" spans="1:19" ht="14.25" customHeight="1" x14ac:dyDescent="0.2">
      <c r="A34" s="113"/>
      <c r="B34" s="122"/>
      <c r="C34" s="122"/>
      <c r="D34" s="171"/>
      <c r="E34" s="134"/>
      <c r="F34" s="140"/>
      <c r="G34" s="135"/>
      <c r="H34" s="131"/>
      <c r="I34" s="131"/>
      <c r="J34" s="136"/>
      <c r="K34" s="115"/>
      <c r="L34" s="115"/>
      <c r="M34" s="116"/>
      <c r="N34" s="116"/>
      <c r="O34" s="116"/>
      <c r="P34" s="116"/>
      <c r="Q34" s="116"/>
      <c r="R34" s="116"/>
      <c r="S34" s="116"/>
    </row>
    <row r="35" spans="1:19" ht="14.25" customHeight="1" x14ac:dyDescent="0.2">
      <c r="A35" s="113"/>
      <c r="B35" s="122"/>
      <c r="C35" s="122"/>
      <c r="D35" s="171"/>
      <c r="E35" s="134"/>
      <c r="F35" s="140"/>
      <c r="G35" s="135"/>
      <c r="H35" s="131"/>
      <c r="I35" s="131"/>
      <c r="J35" s="136"/>
      <c r="K35" s="115"/>
      <c r="L35" s="115"/>
      <c r="M35" s="116"/>
      <c r="N35" s="116"/>
      <c r="O35" s="116"/>
      <c r="P35" s="116"/>
      <c r="Q35" s="116"/>
      <c r="R35" s="116"/>
      <c r="S35" s="116"/>
    </row>
    <row r="36" spans="1:19" ht="14.25" customHeight="1" x14ac:dyDescent="0.2">
      <c r="A36" s="113"/>
      <c r="B36" s="122"/>
      <c r="C36" s="122"/>
      <c r="D36" s="171"/>
      <c r="E36" s="134"/>
      <c r="F36" s="140"/>
      <c r="G36" s="135"/>
      <c r="H36" s="131"/>
      <c r="I36" s="131"/>
      <c r="J36" s="131"/>
      <c r="K36" s="115"/>
      <c r="L36" s="115"/>
      <c r="M36" s="116"/>
      <c r="N36" s="116"/>
      <c r="O36" s="116"/>
      <c r="P36" s="116"/>
      <c r="Q36" s="116"/>
      <c r="R36" s="116"/>
      <c r="S36" s="116"/>
    </row>
    <row r="37" spans="1:19" ht="14.25" customHeight="1" x14ac:dyDescent="0.2">
      <c r="B37" s="131"/>
      <c r="C37" s="141"/>
      <c r="D37" s="141"/>
      <c r="E37" s="131"/>
      <c r="F37" s="131"/>
      <c r="G37" s="142"/>
      <c r="H37" s="131"/>
      <c r="I37" s="131"/>
      <c r="J37" s="131"/>
      <c r="K37" s="131"/>
    </row>
    <row r="38" spans="1:19" ht="14.25" customHeight="1" x14ac:dyDescent="0.2">
      <c r="A38" s="137"/>
      <c r="B38" s="138"/>
      <c r="C38" s="141"/>
      <c r="D38" s="141"/>
      <c r="E38" s="131"/>
      <c r="F38" s="131"/>
      <c r="G38" s="142"/>
      <c r="H38" s="131"/>
      <c r="I38" s="131"/>
      <c r="J38" s="131"/>
      <c r="K38" s="131"/>
    </row>
    <row r="39" spans="1:19" ht="14.25" customHeight="1" x14ac:dyDescent="0.2">
      <c r="A39" s="137"/>
      <c r="B39" s="138"/>
      <c r="C39" s="131"/>
      <c r="D39" s="131"/>
      <c r="E39" s="131"/>
      <c r="F39" s="131"/>
      <c r="G39" s="131"/>
      <c r="H39" s="131"/>
      <c r="I39" s="131"/>
      <c r="J39" s="131"/>
      <c r="K39" s="131"/>
    </row>
    <row r="40" spans="1:19" ht="14.25" customHeight="1" x14ac:dyDescent="0.2">
      <c r="A40" s="129"/>
      <c r="B40" s="139"/>
      <c r="C40" s="139"/>
      <c r="D40" s="139"/>
      <c r="E40" s="139"/>
      <c r="F40" s="139"/>
      <c r="G40" s="139"/>
      <c r="H40" s="139"/>
      <c r="I40" s="128"/>
      <c r="J40" s="139"/>
      <c r="K40" s="128"/>
      <c r="L40" s="129"/>
      <c r="M40" s="129"/>
      <c r="N40" s="130"/>
      <c r="O40" s="130"/>
      <c r="P40" s="130"/>
      <c r="Q40" s="130"/>
      <c r="R40" s="130"/>
      <c r="S40" s="130"/>
    </row>
    <row r="41" spans="1:19" ht="14.25" customHeight="1" x14ac:dyDescent="0.2">
      <c r="A41" s="175"/>
      <c r="B41" s="176"/>
      <c r="C41" s="171"/>
      <c r="D41" s="177"/>
      <c r="E41" s="176"/>
      <c r="F41" s="171"/>
      <c r="G41" s="171"/>
      <c r="H41" s="131"/>
      <c r="I41" s="115"/>
      <c r="J41" s="115"/>
      <c r="K41" s="115"/>
      <c r="L41" s="116"/>
      <c r="M41" s="116"/>
      <c r="N41" s="116"/>
      <c r="O41" s="116"/>
      <c r="P41" s="116"/>
      <c r="Q41" s="116"/>
      <c r="R41" s="116"/>
      <c r="S41" s="116"/>
    </row>
    <row r="42" spans="1:19" ht="14.25" customHeight="1" x14ac:dyDescent="0.2">
      <c r="A42" s="171"/>
      <c r="B42" s="132"/>
      <c r="C42" s="132"/>
      <c r="D42" s="171"/>
      <c r="E42" s="132"/>
      <c r="F42" s="133"/>
      <c r="G42" s="132"/>
      <c r="H42" s="131"/>
      <c r="I42" s="131"/>
      <c r="J42" s="115"/>
      <c r="K42" s="115"/>
      <c r="L42" s="115"/>
      <c r="M42" s="116"/>
      <c r="N42" s="116"/>
      <c r="O42" s="116"/>
      <c r="P42" s="116"/>
      <c r="Q42" s="116"/>
      <c r="R42" s="116"/>
      <c r="S42" s="116"/>
    </row>
    <row r="43" spans="1:19" ht="14.25" customHeight="1" x14ac:dyDescent="0.2">
      <c r="A43" s="113"/>
      <c r="B43" s="122"/>
      <c r="C43" s="122"/>
      <c r="D43" s="171"/>
      <c r="E43" s="134"/>
      <c r="F43" s="140"/>
      <c r="G43" s="135"/>
      <c r="H43" s="131"/>
      <c r="I43" s="131"/>
      <c r="J43" s="115"/>
      <c r="K43" s="115"/>
      <c r="L43" s="115"/>
      <c r="M43" s="116"/>
      <c r="N43" s="116"/>
      <c r="O43" s="116"/>
      <c r="P43" s="116"/>
      <c r="Q43" s="116"/>
      <c r="R43" s="116"/>
      <c r="S43" s="116"/>
    </row>
    <row r="44" spans="1:19" ht="14.25" customHeight="1" x14ac:dyDescent="0.2">
      <c r="A44" s="113"/>
      <c r="B44" s="122"/>
      <c r="C44" s="122"/>
      <c r="D44" s="171"/>
      <c r="E44" s="134"/>
      <c r="F44" s="140"/>
      <c r="G44" s="135"/>
      <c r="H44" s="131"/>
      <c r="I44" s="131"/>
      <c r="J44" s="136"/>
      <c r="K44" s="115"/>
      <c r="L44" s="115"/>
      <c r="M44" s="116"/>
      <c r="N44" s="116"/>
      <c r="O44" s="116"/>
      <c r="P44" s="116"/>
      <c r="Q44" s="116"/>
      <c r="R44" s="116"/>
      <c r="S44" s="116"/>
    </row>
    <row r="45" spans="1:19" ht="14.25" customHeight="1" x14ac:dyDescent="0.2">
      <c r="A45" s="113"/>
      <c r="B45" s="122"/>
      <c r="C45" s="122"/>
      <c r="D45" s="171"/>
      <c r="E45" s="134"/>
      <c r="F45" s="140"/>
      <c r="G45" s="135"/>
      <c r="H45" s="131"/>
      <c r="I45" s="131"/>
      <c r="J45" s="136"/>
      <c r="K45" s="115"/>
      <c r="L45" s="115"/>
      <c r="M45" s="116"/>
      <c r="N45" s="116"/>
      <c r="O45" s="116"/>
      <c r="P45" s="116"/>
      <c r="Q45" s="116"/>
      <c r="R45" s="116"/>
      <c r="S45" s="116"/>
    </row>
    <row r="46" spans="1:19" ht="14.25" customHeight="1" x14ac:dyDescent="0.2">
      <c r="A46" s="113"/>
      <c r="B46" s="122"/>
      <c r="C46" s="122"/>
      <c r="D46" s="171"/>
      <c r="E46" s="134"/>
      <c r="F46" s="140"/>
      <c r="G46" s="135"/>
      <c r="H46" s="131"/>
      <c r="I46" s="131"/>
      <c r="J46" s="131"/>
      <c r="K46" s="115"/>
      <c r="L46" s="115"/>
      <c r="M46" s="116"/>
      <c r="N46" s="116"/>
      <c r="O46" s="116"/>
      <c r="P46" s="116"/>
      <c r="Q46" s="116"/>
      <c r="R46" s="116"/>
      <c r="S46" s="116"/>
    </row>
    <row r="47" spans="1:19" ht="14.25" customHeight="1" x14ac:dyDescent="0.2">
      <c r="B47" s="131"/>
      <c r="C47" s="141"/>
      <c r="D47" s="141"/>
      <c r="E47" s="131"/>
      <c r="F47" s="131"/>
      <c r="G47" s="142"/>
      <c r="H47" s="131"/>
      <c r="I47" s="131"/>
      <c r="J47" s="131"/>
      <c r="K47" s="131"/>
    </row>
    <row r="48" spans="1:19" ht="14.25" customHeight="1" x14ac:dyDescent="0.2">
      <c r="A48" s="137"/>
      <c r="B48" s="138"/>
      <c r="C48" s="141"/>
      <c r="D48" s="141"/>
      <c r="E48" s="131"/>
      <c r="F48" s="131"/>
      <c r="G48" s="142"/>
      <c r="H48" s="131"/>
      <c r="I48" s="131"/>
      <c r="J48" s="131"/>
      <c r="K48" s="131"/>
    </row>
    <row r="49" spans="1:19" ht="14.25" customHeight="1" x14ac:dyDescent="0.2">
      <c r="A49" s="137"/>
      <c r="B49" s="138"/>
      <c r="C49" s="141"/>
      <c r="D49" s="141"/>
      <c r="E49" s="131"/>
      <c r="F49" s="131"/>
      <c r="G49" s="142"/>
      <c r="H49" s="131"/>
      <c r="I49" s="131"/>
      <c r="J49" s="131"/>
      <c r="K49" s="131"/>
    </row>
    <row r="50" spans="1:19" ht="14.25" customHeight="1" x14ac:dyDescent="0.2">
      <c r="A50" s="129"/>
      <c r="B50" s="139"/>
      <c r="C50" s="139"/>
      <c r="D50" s="139"/>
      <c r="E50" s="139"/>
      <c r="F50" s="139"/>
      <c r="G50" s="139"/>
      <c r="H50" s="139"/>
      <c r="I50" s="139"/>
      <c r="J50" s="139"/>
      <c r="K50" s="139"/>
      <c r="L50" s="129"/>
      <c r="M50" s="129"/>
      <c r="N50" s="129"/>
      <c r="O50" s="129"/>
      <c r="P50" s="129"/>
      <c r="Q50" s="129"/>
      <c r="R50" s="129"/>
      <c r="S50" s="129"/>
    </row>
    <row r="51" spans="1:19" ht="14.25" customHeight="1" x14ac:dyDescent="0.2">
      <c r="B51" s="131"/>
      <c r="C51" s="131"/>
      <c r="D51" s="131"/>
      <c r="E51" s="131"/>
      <c r="F51" s="131"/>
      <c r="G51" s="131"/>
      <c r="H51" s="131"/>
      <c r="I51" s="131"/>
      <c r="J51" s="131"/>
      <c r="K51" s="131"/>
    </row>
    <row r="52" spans="1:19" ht="14.25" customHeight="1" x14ac:dyDescent="0.2">
      <c r="B52" s="131"/>
      <c r="C52" s="131"/>
      <c r="D52" s="131"/>
      <c r="E52" s="131"/>
      <c r="F52" s="131"/>
      <c r="G52" s="131"/>
      <c r="H52" s="131"/>
      <c r="I52" s="131"/>
      <c r="J52" s="131"/>
      <c r="K52" s="131"/>
    </row>
    <row r="53" spans="1:19" ht="14.25" customHeight="1" x14ac:dyDescent="0.2">
      <c r="B53" s="131"/>
      <c r="C53" s="131"/>
      <c r="D53" s="131"/>
      <c r="E53" s="131"/>
      <c r="F53" s="131"/>
      <c r="G53" s="131"/>
      <c r="H53" s="131"/>
      <c r="I53" s="131"/>
      <c r="J53" s="131"/>
      <c r="K53" s="131"/>
    </row>
    <row r="54" spans="1:19" ht="14.25" customHeight="1" x14ac:dyDescent="0.2">
      <c r="B54" s="131"/>
      <c r="C54" s="131"/>
      <c r="D54" s="131"/>
      <c r="E54" s="131"/>
      <c r="F54" s="131"/>
      <c r="G54" s="131"/>
      <c r="H54" s="131"/>
      <c r="I54" s="131"/>
      <c r="J54" s="131"/>
      <c r="K54" s="131"/>
    </row>
    <row r="55" spans="1:19" ht="14.25" customHeight="1" x14ac:dyDescent="0.2">
      <c r="B55" s="131"/>
      <c r="C55" s="131"/>
      <c r="D55" s="131"/>
      <c r="E55" s="131"/>
      <c r="F55" s="131"/>
      <c r="G55" s="131"/>
      <c r="H55" s="131"/>
      <c r="I55" s="131"/>
      <c r="J55" s="131"/>
      <c r="K55" s="131"/>
    </row>
    <row r="56" spans="1:19" ht="14.25" customHeight="1" x14ac:dyDescent="0.2">
      <c r="B56" s="131"/>
      <c r="C56" s="131"/>
      <c r="D56" s="131"/>
      <c r="E56" s="131"/>
      <c r="F56" s="131"/>
      <c r="G56" s="131"/>
      <c r="H56" s="131"/>
      <c r="I56" s="131"/>
      <c r="J56" s="131"/>
      <c r="K56" s="131"/>
    </row>
    <row r="57" spans="1:19" ht="14.25" customHeight="1" x14ac:dyDescent="0.2">
      <c r="B57" s="131"/>
      <c r="C57" s="131"/>
      <c r="D57" s="131"/>
      <c r="E57" s="131"/>
      <c r="F57" s="131"/>
      <c r="G57" s="131"/>
      <c r="H57" s="131"/>
      <c r="I57" s="131"/>
      <c r="J57" s="131"/>
      <c r="K57" s="131"/>
    </row>
    <row r="58" spans="1:19" ht="14.25" customHeight="1" x14ac:dyDescent="0.2">
      <c r="B58" s="131"/>
      <c r="C58" s="131"/>
      <c r="D58" s="131"/>
      <c r="E58" s="131"/>
      <c r="F58" s="131"/>
      <c r="G58" s="131"/>
      <c r="H58" s="131"/>
      <c r="I58" s="131"/>
      <c r="J58" s="131"/>
      <c r="K58" s="131"/>
    </row>
    <row r="59" spans="1:19" ht="14.25" customHeight="1" x14ac:dyDescent="0.2">
      <c r="B59" s="131"/>
      <c r="C59" s="131"/>
      <c r="D59" s="131"/>
      <c r="E59" s="131"/>
      <c r="F59" s="131"/>
      <c r="G59" s="131"/>
      <c r="H59" s="131"/>
      <c r="I59" s="131"/>
      <c r="J59" s="131"/>
      <c r="K59" s="131"/>
    </row>
    <row r="60" spans="1:19" ht="14.25" customHeight="1" x14ac:dyDescent="0.2">
      <c r="B60" s="131"/>
      <c r="C60" s="131"/>
      <c r="D60" s="131"/>
      <c r="E60" s="131"/>
      <c r="F60" s="131"/>
      <c r="G60" s="131"/>
      <c r="H60" s="131"/>
      <c r="I60" s="131"/>
      <c r="J60" s="131"/>
      <c r="K60" s="131"/>
    </row>
    <row r="61" spans="1:19" ht="14.25" customHeight="1" x14ac:dyDescent="0.2">
      <c r="B61" s="131"/>
      <c r="C61" s="131"/>
      <c r="D61" s="131"/>
      <c r="E61" s="131"/>
      <c r="F61" s="131"/>
      <c r="G61" s="131"/>
      <c r="H61" s="131"/>
      <c r="I61" s="131"/>
      <c r="J61" s="131"/>
      <c r="K61" s="131"/>
    </row>
    <row r="62" spans="1:19" ht="14.25" customHeight="1" x14ac:dyDescent="0.2">
      <c r="B62" s="131"/>
      <c r="C62" s="131"/>
      <c r="D62" s="131"/>
      <c r="E62" s="131"/>
      <c r="F62" s="131"/>
      <c r="G62" s="131"/>
      <c r="H62" s="131"/>
      <c r="I62" s="131"/>
      <c r="J62" s="131"/>
      <c r="K62" s="131"/>
    </row>
    <row r="63" spans="1:19" ht="14.25" customHeight="1" x14ac:dyDescent="0.2">
      <c r="B63" s="131"/>
      <c r="C63" s="131"/>
      <c r="D63" s="131"/>
      <c r="E63" s="131"/>
      <c r="F63" s="131"/>
      <c r="G63" s="131"/>
      <c r="H63" s="131"/>
      <c r="I63" s="131"/>
      <c r="J63" s="131"/>
      <c r="K63" s="131"/>
    </row>
    <row r="64" spans="1:19" ht="14.25" customHeight="1" x14ac:dyDescent="0.2">
      <c r="B64" s="131"/>
      <c r="C64" s="131"/>
      <c r="D64" s="131"/>
      <c r="E64" s="131"/>
      <c r="F64" s="131"/>
      <c r="G64" s="131"/>
      <c r="H64" s="131"/>
      <c r="I64" s="131"/>
      <c r="J64" s="131"/>
      <c r="K64" s="131"/>
    </row>
    <row r="65" spans="2:11" ht="14.25" customHeight="1" x14ac:dyDescent="0.2">
      <c r="B65" s="131"/>
      <c r="C65" s="131"/>
      <c r="D65" s="131"/>
      <c r="E65" s="131"/>
      <c r="F65" s="131"/>
      <c r="G65" s="131"/>
      <c r="H65" s="131"/>
      <c r="I65" s="131"/>
      <c r="J65" s="131"/>
      <c r="K65" s="131"/>
    </row>
    <row r="66" spans="2:11" ht="14.25" customHeight="1" x14ac:dyDescent="0.2">
      <c r="B66" s="131"/>
      <c r="C66" s="131"/>
      <c r="D66" s="131"/>
      <c r="E66" s="131"/>
      <c r="F66" s="131"/>
      <c r="G66" s="131"/>
      <c r="H66" s="131"/>
      <c r="I66" s="131"/>
      <c r="J66" s="131"/>
      <c r="K66" s="131"/>
    </row>
    <row r="67" spans="2:11" ht="14.25" customHeight="1" x14ac:dyDescent="0.2">
      <c r="B67" s="131"/>
      <c r="C67" s="131"/>
      <c r="D67" s="131"/>
      <c r="E67" s="131"/>
      <c r="F67" s="131"/>
      <c r="G67" s="131"/>
      <c r="H67" s="131"/>
      <c r="I67" s="131"/>
      <c r="J67" s="131"/>
      <c r="K67" s="131"/>
    </row>
    <row r="68" spans="2:11" ht="14.25" customHeight="1" x14ac:dyDescent="0.2">
      <c r="B68" s="131"/>
      <c r="C68" s="131"/>
      <c r="D68" s="131"/>
      <c r="E68" s="131"/>
      <c r="F68" s="131"/>
      <c r="G68" s="131"/>
      <c r="H68" s="131"/>
      <c r="I68" s="131"/>
      <c r="J68" s="131"/>
      <c r="K68" s="131"/>
    </row>
    <row r="69" spans="2:11" ht="14.25" customHeight="1" x14ac:dyDescent="0.2">
      <c r="B69" s="131"/>
      <c r="C69" s="131"/>
      <c r="D69" s="131"/>
      <c r="E69" s="131"/>
      <c r="F69" s="131"/>
      <c r="G69" s="131"/>
      <c r="H69" s="131"/>
      <c r="I69" s="131"/>
      <c r="J69" s="131"/>
      <c r="K69" s="131"/>
    </row>
    <row r="70" spans="2:11" ht="14.25" customHeight="1" x14ac:dyDescent="0.2">
      <c r="B70" s="131"/>
      <c r="C70" s="131"/>
      <c r="D70" s="131"/>
      <c r="E70" s="131"/>
      <c r="F70" s="131"/>
      <c r="G70" s="131"/>
      <c r="H70" s="131"/>
      <c r="I70" s="131"/>
      <c r="J70" s="131"/>
      <c r="K70" s="131"/>
    </row>
    <row r="71" spans="2:11" ht="14.25" customHeight="1" x14ac:dyDescent="0.2">
      <c r="B71" s="131"/>
      <c r="C71" s="131"/>
      <c r="D71" s="131"/>
      <c r="E71" s="131"/>
      <c r="F71" s="131"/>
      <c r="G71" s="131"/>
      <c r="H71" s="131"/>
      <c r="I71" s="131"/>
      <c r="J71" s="131"/>
      <c r="K71" s="131"/>
    </row>
    <row r="72" spans="2:11" ht="14.25" customHeight="1" x14ac:dyDescent="0.2">
      <c r="B72" s="131"/>
      <c r="C72" s="131"/>
      <c r="D72" s="131"/>
      <c r="E72" s="131"/>
      <c r="F72" s="131"/>
      <c r="G72" s="131"/>
      <c r="H72" s="131"/>
      <c r="I72" s="131"/>
      <c r="J72" s="131"/>
      <c r="K72" s="131"/>
    </row>
    <row r="73" spans="2:11" ht="14.25" customHeight="1" x14ac:dyDescent="0.2">
      <c r="B73" s="131"/>
      <c r="C73" s="131"/>
      <c r="D73" s="131"/>
      <c r="E73" s="131"/>
      <c r="F73" s="131"/>
      <c r="G73" s="131"/>
      <c r="H73" s="131"/>
      <c r="I73" s="131"/>
      <c r="J73" s="131"/>
      <c r="K73" s="131"/>
    </row>
    <row r="74" spans="2:11" ht="14.25" customHeight="1" x14ac:dyDescent="0.2">
      <c r="B74" s="131"/>
      <c r="C74" s="131"/>
      <c r="D74" s="131"/>
      <c r="E74" s="131"/>
      <c r="F74" s="131"/>
      <c r="G74" s="131"/>
      <c r="H74" s="131"/>
      <c r="I74" s="131"/>
      <c r="J74" s="131"/>
      <c r="K74" s="131"/>
    </row>
    <row r="75" spans="2:11" ht="14.25" customHeight="1" x14ac:dyDescent="0.2">
      <c r="B75" s="131"/>
      <c r="C75" s="131"/>
      <c r="D75" s="131"/>
      <c r="E75" s="131"/>
      <c r="F75" s="131"/>
      <c r="G75" s="131"/>
      <c r="H75" s="131"/>
      <c r="I75" s="131"/>
      <c r="J75" s="131"/>
      <c r="K75" s="131"/>
    </row>
    <row r="76" spans="2:11" ht="14.25" customHeight="1" x14ac:dyDescent="0.2">
      <c r="B76" s="131"/>
      <c r="C76" s="131"/>
      <c r="D76" s="131"/>
      <c r="E76" s="131"/>
      <c r="F76" s="131"/>
      <c r="G76" s="131"/>
      <c r="H76" s="131"/>
      <c r="I76" s="131"/>
      <c r="J76" s="131"/>
      <c r="K76" s="131"/>
    </row>
    <row r="77" spans="2:11" ht="14.25" customHeight="1" x14ac:dyDescent="0.2">
      <c r="B77" s="131"/>
      <c r="C77" s="131"/>
      <c r="D77" s="131"/>
      <c r="E77" s="131"/>
      <c r="F77" s="131"/>
      <c r="G77" s="131"/>
      <c r="H77" s="131"/>
      <c r="I77" s="131"/>
      <c r="J77" s="131"/>
      <c r="K77" s="131"/>
    </row>
    <row r="78" spans="2:11" ht="14.25" customHeight="1" x14ac:dyDescent="0.2">
      <c r="B78" s="131"/>
      <c r="C78" s="131"/>
      <c r="D78" s="131"/>
      <c r="E78" s="131"/>
      <c r="F78" s="131"/>
      <c r="G78" s="131"/>
      <c r="H78" s="131"/>
      <c r="I78" s="131"/>
      <c r="J78" s="131"/>
      <c r="K78" s="131"/>
    </row>
    <row r="79" spans="2:11" ht="14.25" customHeight="1" x14ac:dyDescent="0.2">
      <c r="B79" s="131"/>
      <c r="C79" s="131"/>
      <c r="D79" s="131"/>
      <c r="E79" s="131"/>
      <c r="F79" s="131"/>
      <c r="G79" s="131"/>
      <c r="H79" s="131"/>
      <c r="I79" s="131"/>
      <c r="J79" s="131"/>
      <c r="K79" s="131"/>
    </row>
    <row r="80" spans="2:11" ht="14.25" customHeight="1" x14ac:dyDescent="0.2">
      <c r="B80" s="131"/>
      <c r="C80" s="131"/>
      <c r="D80" s="131"/>
      <c r="E80" s="131"/>
      <c r="F80" s="131"/>
      <c r="G80" s="131"/>
      <c r="H80" s="131"/>
      <c r="I80" s="131"/>
      <c r="J80" s="131"/>
      <c r="K80" s="131"/>
    </row>
    <row r="81" spans="2:11" ht="14.25" customHeight="1" x14ac:dyDescent="0.2">
      <c r="B81" s="131"/>
      <c r="C81" s="131"/>
      <c r="D81" s="131"/>
      <c r="E81" s="131"/>
      <c r="F81" s="131"/>
      <c r="G81" s="131"/>
      <c r="H81" s="131"/>
      <c r="I81" s="131"/>
      <c r="J81" s="131"/>
      <c r="K81" s="131"/>
    </row>
    <row r="82" spans="2:11" ht="14.25" customHeight="1" x14ac:dyDescent="0.2">
      <c r="B82" s="131"/>
      <c r="C82" s="131"/>
      <c r="D82" s="131"/>
      <c r="E82" s="131"/>
      <c r="F82" s="131"/>
      <c r="G82" s="131"/>
      <c r="H82" s="131"/>
      <c r="I82" s="131"/>
      <c r="J82" s="131"/>
      <c r="K82" s="131"/>
    </row>
    <row r="83" spans="2:11" ht="14.25" customHeight="1" x14ac:dyDescent="0.2">
      <c r="B83" s="131"/>
      <c r="C83" s="131"/>
      <c r="D83" s="131"/>
      <c r="E83" s="131"/>
      <c r="F83" s="131"/>
      <c r="G83" s="131"/>
      <c r="H83" s="131"/>
      <c r="I83" s="131"/>
      <c r="J83" s="131"/>
      <c r="K83" s="131"/>
    </row>
    <row r="84" spans="2:11" ht="14.25" customHeight="1" x14ac:dyDescent="0.2">
      <c r="B84" s="131"/>
      <c r="C84" s="131"/>
      <c r="D84" s="131"/>
      <c r="E84" s="131"/>
      <c r="F84" s="131"/>
      <c r="G84" s="131"/>
      <c r="H84" s="131"/>
      <c r="I84" s="131"/>
      <c r="J84" s="131"/>
      <c r="K84" s="131"/>
    </row>
    <row r="85" spans="2:11" ht="14.25" customHeight="1" x14ac:dyDescent="0.2">
      <c r="B85" s="131"/>
      <c r="C85" s="131"/>
      <c r="D85" s="131"/>
      <c r="E85" s="131"/>
      <c r="F85" s="131"/>
      <c r="G85" s="131"/>
      <c r="H85" s="131"/>
      <c r="I85" s="131"/>
      <c r="J85" s="131"/>
      <c r="K85" s="131"/>
    </row>
    <row r="86" spans="2:11" ht="14.25" customHeight="1" x14ac:dyDescent="0.2">
      <c r="B86" s="131"/>
      <c r="C86" s="131"/>
      <c r="D86" s="131"/>
      <c r="E86" s="131"/>
      <c r="F86" s="131"/>
      <c r="G86" s="131"/>
      <c r="H86" s="131"/>
      <c r="I86" s="131"/>
      <c r="J86" s="131"/>
      <c r="K86" s="131"/>
    </row>
    <row r="87" spans="2:11" ht="14.25" customHeight="1" x14ac:dyDescent="0.2">
      <c r="B87" s="131"/>
      <c r="C87" s="131"/>
      <c r="D87" s="131"/>
      <c r="E87" s="131"/>
      <c r="F87" s="131"/>
      <c r="G87" s="131"/>
      <c r="H87" s="131"/>
      <c r="I87" s="131"/>
      <c r="J87" s="131"/>
      <c r="K87" s="131"/>
    </row>
    <row r="88" spans="2:11" ht="14.25" customHeight="1" x14ac:dyDescent="0.2">
      <c r="B88" s="131"/>
      <c r="C88" s="131"/>
      <c r="D88" s="131"/>
      <c r="E88" s="131"/>
      <c r="F88" s="131"/>
      <c r="G88" s="131"/>
      <c r="H88" s="131"/>
      <c r="I88" s="131"/>
      <c r="J88" s="131"/>
      <c r="K88" s="131"/>
    </row>
    <row r="89" spans="2:11" ht="14.25" customHeight="1" x14ac:dyDescent="0.2">
      <c r="B89" s="131"/>
      <c r="C89" s="131"/>
      <c r="D89" s="131"/>
      <c r="E89" s="131"/>
      <c r="F89" s="131"/>
      <c r="G89" s="131"/>
      <c r="H89" s="131"/>
      <c r="I89" s="131"/>
      <c r="J89" s="131"/>
      <c r="K89" s="131"/>
    </row>
    <row r="90" spans="2:11" ht="14.25" customHeight="1" x14ac:dyDescent="0.2">
      <c r="B90" s="131"/>
      <c r="C90" s="131"/>
      <c r="D90" s="131"/>
      <c r="E90" s="131"/>
      <c r="F90" s="131"/>
      <c r="G90" s="131"/>
      <c r="H90" s="131"/>
      <c r="I90" s="131"/>
      <c r="J90" s="131"/>
      <c r="K90" s="131"/>
    </row>
    <row r="91" spans="2:11" ht="14.25" customHeight="1" x14ac:dyDescent="0.2">
      <c r="B91" s="131"/>
      <c r="C91" s="131"/>
      <c r="D91" s="131"/>
      <c r="E91" s="131"/>
      <c r="F91" s="131"/>
      <c r="G91" s="131"/>
      <c r="H91" s="131"/>
      <c r="I91" s="131"/>
      <c r="J91" s="131"/>
      <c r="K91" s="131"/>
    </row>
    <row r="92" spans="2:11" ht="14.25" customHeight="1" x14ac:dyDescent="0.2">
      <c r="B92" s="131"/>
      <c r="C92" s="131"/>
      <c r="D92" s="131"/>
      <c r="E92" s="131"/>
      <c r="F92" s="131"/>
      <c r="G92" s="131"/>
      <c r="H92" s="131"/>
      <c r="I92" s="131"/>
      <c r="J92" s="131"/>
      <c r="K92" s="131"/>
    </row>
    <row r="93" spans="2:11" ht="14.25" customHeight="1" x14ac:dyDescent="0.2">
      <c r="B93" s="131"/>
      <c r="C93" s="131"/>
      <c r="D93" s="131"/>
      <c r="E93" s="131"/>
      <c r="F93" s="131"/>
      <c r="G93" s="131"/>
      <c r="H93" s="131"/>
      <c r="I93" s="131"/>
      <c r="J93" s="131"/>
      <c r="K93" s="131"/>
    </row>
    <row r="94" spans="2:11" ht="14.25" customHeight="1" x14ac:dyDescent="0.2">
      <c r="B94" s="131"/>
      <c r="C94" s="131"/>
      <c r="D94" s="131"/>
      <c r="E94" s="131"/>
      <c r="F94" s="131"/>
      <c r="G94" s="131"/>
      <c r="H94" s="131"/>
      <c r="I94" s="131"/>
      <c r="J94" s="131"/>
      <c r="K94" s="131"/>
    </row>
    <row r="95" spans="2:11" ht="14.25" customHeight="1" x14ac:dyDescent="0.2">
      <c r="B95" s="131"/>
      <c r="C95" s="131"/>
      <c r="D95" s="131"/>
      <c r="E95" s="131"/>
      <c r="F95" s="131"/>
      <c r="G95" s="131"/>
      <c r="H95" s="131"/>
      <c r="I95" s="131"/>
      <c r="J95" s="131"/>
      <c r="K95" s="131"/>
    </row>
    <row r="96" spans="2:11" ht="14.25" customHeight="1" x14ac:dyDescent="0.2">
      <c r="B96" s="131"/>
      <c r="C96" s="131"/>
      <c r="D96" s="131"/>
      <c r="E96" s="131"/>
      <c r="F96" s="131"/>
      <c r="G96" s="131"/>
      <c r="H96" s="131"/>
      <c r="I96" s="131"/>
      <c r="J96" s="131"/>
      <c r="K96" s="131"/>
    </row>
    <row r="97" spans="2:11" ht="14.25" customHeight="1" x14ac:dyDescent="0.2">
      <c r="B97" s="131"/>
      <c r="C97" s="131"/>
      <c r="D97" s="131"/>
      <c r="E97" s="131"/>
      <c r="F97" s="131"/>
      <c r="G97" s="131"/>
      <c r="H97" s="131"/>
      <c r="I97" s="131"/>
      <c r="J97" s="131"/>
      <c r="K97" s="131"/>
    </row>
    <row r="98" spans="2:11" ht="14.25" customHeight="1" x14ac:dyDescent="0.2">
      <c r="B98" s="131"/>
      <c r="C98" s="131"/>
      <c r="D98" s="131"/>
      <c r="E98" s="131"/>
      <c r="F98" s="131"/>
      <c r="G98" s="131"/>
      <c r="H98" s="131"/>
      <c r="I98" s="131"/>
      <c r="J98" s="131"/>
      <c r="K98" s="131"/>
    </row>
    <row r="99" spans="2:11" ht="14.25" customHeight="1" x14ac:dyDescent="0.2">
      <c r="B99" s="131"/>
      <c r="C99" s="131"/>
      <c r="D99" s="131"/>
      <c r="E99" s="131"/>
      <c r="F99" s="131"/>
      <c r="G99" s="131"/>
      <c r="H99" s="131"/>
      <c r="I99" s="131"/>
      <c r="J99" s="131"/>
      <c r="K99" s="131"/>
    </row>
    <row r="100" spans="2:11" ht="14.25" customHeight="1" x14ac:dyDescent="0.2">
      <c r="B100" s="131"/>
      <c r="C100" s="131"/>
      <c r="D100" s="131"/>
      <c r="E100" s="131"/>
      <c r="F100" s="131"/>
      <c r="G100" s="131"/>
      <c r="H100" s="131"/>
      <c r="I100" s="131"/>
      <c r="J100" s="131"/>
      <c r="K100" s="131"/>
    </row>
    <row r="101" spans="2:11" ht="14.25" customHeight="1" x14ac:dyDescent="0.2">
      <c r="B101" s="131"/>
      <c r="C101" s="131"/>
      <c r="D101" s="131"/>
      <c r="E101" s="131"/>
      <c r="F101" s="131"/>
      <c r="G101" s="131"/>
      <c r="H101" s="131"/>
      <c r="I101" s="131"/>
      <c r="J101" s="131"/>
      <c r="K101" s="131"/>
    </row>
    <row r="102" spans="2:11" ht="14.25" customHeight="1" x14ac:dyDescent="0.2">
      <c r="B102" s="131"/>
      <c r="C102" s="131"/>
      <c r="D102" s="131"/>
      <c r="E102" s="131"/>
      <c r="F102" s="131"/>
      <c r="G102" s="131"/>
      <c r="H102" s="131"/>
      <c r="I102" s="131"/>
      <c r="J102" s="131"/>
      <c r="K102" s="131"/>
    </row>
    <row r="103" spans="2:11" ht="14.25" customHeight="1" x14ac:dyDescent="0.2">
      <c r="B103" s="131"/>
      <c r="C103" s="131"/>
      <c r="D103" s="131"/>
      <c r="E103" s="131"/>
      <c r="F103" s="131"/>
      <c r="G103" s="131"/>
      <c r="H103" s="131"/>
      <c r="I103" s="131"/>
      <c r="J103" s="131"/>
      <c r="K103" s="131"/>
    </row>
    <row r="104" spans="2:11" ht="14.25" customHeight="1" x14ac:dyDescent="0.2">
      <c r="B104" s="131"/>
      <c r="C104" s="131"/>
      <c r="D104" s="131"/>
      <c r="E104" s="131"/>
      <c r="F104" s="131"/>
      <c r="G104" s="131"/>
      <c r="H104" s="131"/>
      <c r="I104" s="131"/>
      <c r="J104" s="131"/>
      <c r="K104" s="131"/>
    </row>
    <row r="105" spans="2:11" ht="14.25" customHeight="1" x14ac:dyDescent="0.2">
      <c r="B105" s="131"/>
      <c r="C105" s="131"/>
      <c r="D105" s="131"/>
      <c r="E105" s="131"/>
      <c r="F105" s="131"/>
      <c r="G105" s="131"/>
      <c r="H105" s="131"/>
      <c r="I105" s="131"/>
      <c r="J105" s="131"/>
      <c r="K105" s="131"/>
    </row>
    <row r="106" spans="2:11" ht="14.25" customHeight="1" x14ac:dyDescent="0.2">
      <c r="B106" s="131"/>
      <c r="C106" s="131"/>
      <c r="D106" s="131"/>
      <c r="E106" s="131"/>
      <c r="F106" s="131"/>
      <c r="G106" s="131"/>
      <c r="H106" s="131"/>
      <c r="I106" s="131"/>
      <c r="J106" s="131"/>
      <c r="K106" s="131"/>
    </row>
    <row r="107" spans="2:11" ht="14.25" customHeight="1" x14ac:dyDescent="0.2">
      <c r="B107" s="131"/>
      <c r="C107" s="131"/>
      <c r="D107" s="131"/>
      <c r="E107" s="131"/>
      <c r="F107" s="131"/>
      <c r="G107" s="131"/>
      <c r="H107" s="131"/>
      <c r="I107" s="131"/>
      <c r="J107" s="131"/>
      <c r="K107" s="131"/>
    </row>
    <row r="108" spans="2:11" ht="14.25" customHeight="1" x14ac:dyDescent="0.2">
      <c r="B108" s="131"/>
      <c r="C108" s="131"/>
      <c r="D108" s="131"/>
      <c r="E108" s="131"/>
      <c r="F108" s="131"/>
      <c r="G108" s="131"/>
      <c r="H108" s="131"/>
      <c r="I108" s="131"/>
      <c r="J108" s="131"/>
      <c r="K108" s="131"/>
    </row>
    <row r="109" spans="2:11" ht="14.25" customHeight="1" x14ac:dyDescent="0.2">
      <c r="B109" s="131"/>
      <c r="C109" s="131"/>
      <c r="D109" s="131"/>
      <c r="E109" s="131"/>
      <c r="F109" s="131"/>
      <c r="G109" s="131"/>
      <c r="H109" s="131"/>
      <c r="I109" s="131"/>
      <c r="J109" s="131"/>
      <c r="K109" s="131"/>
    </row>
    <row r="110" spans="2:11" ht="14.25" customHeight="1" x14ac:dyDescent="0.2">
      <c r="B110" s="131"/>
      <c r="C110" s="131"/>
      <c r="D110" s="131"/>
      <c r="E110" s="131"/>
      <c r="F110" s="131"/>
      <c r="G110" s="131"/>
      <c r="H110" s="131"/>
      <c r="I110" s="131"/>
      <c r="J110" s="131"/>
      <c r="K110" s="131"/>
    </row>
    <row r="111" spans="2:11" ht="14.25" customHeight="1" x14ac:dyDescent="0.2">
      <c r="B111" s="131"/>
      <c r="C111" s="131"/>
      <c r="D111" s="131"/>
      <c r="E111" s="131"/>
      <c r="F111" s="131"/>
      <c r="G111" s="131"/>
      <c r="H111" s="131"/>
      <c r="I111" s="131"/>
      <c r="J111" s="131"/>
      <c r="K111" s="131"/>
    </row>
    <row r="112" spans="2:11" ht="14.25" customHeight="1" x14ac:dyDescent="0.2">
      <c r="B112" s="131"/>
      <c r="C112" s="131"/>
      <c r="D112" s="131"/>
      <c r="E112" s="131"/>
      <c r="F112" s="131"/>
      <c r="G112" s="131"/>
      <c r="H112" s="131"/>
      <c r="I112" s="131"/>
      <c r="J112" s="131"/>
      <c r="K112" s="131"/>
    </row>
    <row r="113" spans="2:11" ht="14.25" customHeight="1" x14ac:dyDescent="0.2">
      <c r="B113" s="131"/>
      <c r="C113" s="131"/>
      <c r="D113" s="131"/>
      <c r="E113" s="131"/>
      <c r="F113" s="131"/>
      <c r="G113" s="131"/>
      <c r="H113" s="131"/>
      <c r="I113" s="131"/>
      <c r="J113" s="131"/>
      <c r="K113" s="131"/>
    </row>
    <row r="114" spans="2:11" ht="14.25" customHeight="1" x14ac:dyDescent="0.2">
      <c r="B114" s="131"/>
      <c r="C114" s="131"/>
      <c r="D114" s="131"/>
      <c r="E114" s="131"/>
      <c r="F114" s="131"/>
      <c r="G114" s="131"/>
      <c r="H114" s="131"/>
      <c r="I114" s="131"/>
      <c r="J114" s="131"/>
      <c r="K114" s="131"/>
    </row>
    <row r="115" spans="2:11" ht="14.25" customHeight="1" x14ac:dyDescent="0.2">
      <c r="B115" s="131"/>
      <c r="C115" s="131"/>
      <c r="D115" s="131"/>
      <c r="E115" s="131"/>
      <c r="F115" s="131"/>
      <c r="G115" s="131"/>
      <c r="H115" s="131"/>
      <c r="I115" s="131"/>
      <c r="J115" s="131"/>
      <c r="K115" s="131"/>
    </row>
    <row r="116" spans="2:11" ht="14.25" customHeight="1" x14ac:dyDescent="0.2">
      <c r="B116" s="131"/>
      <c r="C116" s="131"/>
      <c r="D116" s="131"/>
      <c r="E116" s="131"/>
      <c r="F116" s="131"/>
      <c r="G116" s="131"/>
      <c r="H116" s="131"/>
      <c r="I116" s="131"/>
      <c r="J116" s="131"/>
      <c r="K116" s="131"/>
    </row>
    <row r="117" spans="2:11" ht="14.25" customHeight="1" x14ac:dyDescent="0.2">
      <c r="B117" s="131"/>
      <c r="C117" s="131"/>
      <c r="D117" s="131"/>
      <c r="E117" s="131"/>
      <c r="F117" s="131"/>
      <c r="G117" s="131"/>
      <c r="H117" s="131"/>
      <c r="I117" s="131"/>
      <c r="J117" s="131"/>
      <c r="K117" s="131"/>
    </row>
    <row r="118" spans="2:11" ht="14.25" customHeight="1" x14ac:dyDescent="0.2">
      <c r="B118" s="131"/>
      <c r="C118" s="131"/>
      <c r="D118" s="131"/>
      <c r="E118" s="131"/>
      <c r="F118" s="131"/>
      <c r="G118" s="131"/>
      <c r="H118" s="131"/>
      <c r="I118" s="131"/>
      <c r="J118" s="131"/>
      <c r="K118" s="131"/>
    </row>
    <row r="119" spans="2:11" ht="14.25" customHeight="1" x14ac:dyDescent="0.2">
      <c r="B119" s="131"/>
      <c r="C119" s="131"/>
      <c r="D119" s="131"/>
      <c r="E119" s="131"/>
      <c r="F119" s="131"/>
      <c r="G119" s="131"/>
      <c r="H119" s="131"/>
      <c r="I119" s="131"/>
      <c r="J119" s="131"/>
      <c r="K119" s="131"/>
    </row>
    <row r="120" spans="2:11" ht="14.25" customHeight="1" x14ac:dyDescent="0.2">
      <c r="B120" s="131"/>
      <c r="C120" s="131"/>
      <c r="D120" s="131"/>
      <c r="E120" s="131"/>
      <c r="F120" s="131"/>
      <c r="G120" s="131"/>
      <c r="H120" s="131"/>
      <c r="I120" s="131"/>
      <c r="J120" s="131"/>
      <c r="K120" s="131"/>
    </row>
    <row r="121" spans="2:11" ht="14.25" customHeight="1" x14ac:dyDescent="0.2">
      <c r="B121" s="131"/>
      <c r="C121" s="131"/>
      <c r="D121" s="131"/>
      <c r="E121" s="131"/>
      <c r="F121" s="131"/>
      <c r="G121" s="131"/>
      <c r="H121" s="131"/>
      <c r="I121" s="131"/>
      <c r="J121" s="131"/>
      <c r="K121" s="131"/>
    </row>
    <row r="122" spans="2:11" ht="14.25" customHeight="1" x14ac:dyDescent="0.2">
      <c r="B122" s="131"/>
      <c r="C122" s="131"/>
      <c r="D122" s="131"/>
      <c r="E122" s="131"/>
      <c r="F122" s="131"/>
      <c r="G122" s="131"/>
      <c r="H122" s="131"/>
      <c r="I122" s="131"/>
      <c r="J122" s="131"/>
      <c r="K122" s="131"/>
    </row>
    <row r="123" spans="2:11" ht="14.25" customHeight="1" x14ac:dyDescent="0.2">
      <c r="B123" s="131"/>
      <c r="C123" s="131"/>
      <c r="D123" s="131"/>
      <c r="E123" s="131"/>
      <c r="F123" s="131"/>
      <c r="G123" s="131"/>
      <c r="H123" s="131"/>
      <c r="I123" s="131"/>
      <c r="J123" s="131"/>
      <c r="K123" s="131"/>
    </row>
    <row r="124" spans="2:11" ht="14.25" customHeight="1" x14ac:dyDescent="0.2">
      <c r="B124" s="131"/>
      <c r="C124" s="131"/>
      <c r="D124" s="131"/>
      <c r="E124" s="131"/>
      <c r="F124" s="131"/>
      <c r="G124" s="131"/>
      <c r="H124" s="131"/>
      <c r="I124" s="131"/>
      <c r="J124" s="131"/>
      <c r="K124" s="131"/>
    </row>
    <row r="125" spans="2:11" ht="14.25" customHeight="1" x14ac:dyDescent="0.2">
      <c r="B125" s="131"/>
      <c r="C125" s="131"/>
      <c r="D125" s="131"/>
      <c r="E125" s="131"/>
      <c r="F125" s="131"/>
      <c r="G125" s="131"/>
      <c r="H125" s="131"/>
      <c r="I125" s="131"/>
      <c r="J125" s="131"/>
      <c r="K125" s="131"/>
    </row>
    <row r="126" spans="2:11" ht="14.25" customHeight="1" x14ac:dyDescent="0.2">
      <c r="B126" s="131"/>
      <c r="C126" s="131"/>
      <c r="D126" s="131"/>
      <c r="E126" s="131"/>
      <c r="F126" s="131"/>
      <c r="G126" s="131"/>
      <c r="H126" s="131"/>
      <c r="I126" s="131"/>
      <c r="J126" s="131"/>
      <c r="K126" s="131"/>
    </row>
    <row r="127" spans="2:11" ht="14.25" customHeight="1" x14ac:dyDescent="0.2">
      <c r="B127" s="131"/>
      <c r="C127" s="131"/>
      <c r="D127" s="131"/>
      <c r="E127" s="131"/>
      <c r="F127" s="131"/>
      <c r="G127" s="131"/>
      <c r="H127" s="131"/>
      <c r="I127" s="131"/>
      <c r="J127" s="131"/>
      <c r="K127" s="131"/>
    </row>
    <row r="128" spans="2:11" ht="14.25" customHeight="1" x14ac:dyDescent="0.2">
      <c r="B128" s="131"/>
      <c r="C128" s="131"/>
      <c r="D128" s="131"/>
      <c r="E128" s="131"/>
      <c r="F128" s="131"/>
      <c r="G128" s="131"/>
      <c r="H128" s="131"/>
      <c r="I128" s="131"/>
      <c r="J128" s="131"/>
      <c r="K128" s="131"/>
    </row>
    <row r="129" spans="2:11" ht="14.25" customHeight="1" x14ac:dyDescent="0.2">
      <c r="B129" s="131"/>
      <c r="C129" s="131"/>
      <c r="D129" s="131"/>
      <c r="E129" s="131"/>
      <c r="F129" s="131"/>
      <c r="G129" s="131"/>
      <c r="H129" s="131"/>
      <c r="I129" s="131"/>
      <c r="J129" s="131"/>
      <c r="K129" s="131"/>
    </row>
    <row r="130" spans="2:11" ht="14.25" customHeight="1" x14ac:dyDescent="0.2">
      <c r="B130" s="131"/>
      <c r="C130" s="131"/>
      <c r="D130" s="131"/>
      <c r="E130" s="131"/>
      <c r="F130" s="131"/>
      <c r="G130" s="131"/>
      <c r="H130" s="131"/>
      <c r="I130" s="131"/>
      <c r="J130" s="131"/>
      <c r="K130" s="131"/>
    </row>
    <row r="131" spans="2:11" ht="14.25" customHeight="1" x14ac:dyDescent="0.2">
      <c r="B131" s="131"/>
      <c r="C131" s="131"/>
      <c r="D131" s="131"/>
      <c r="E131" s="131"/>
      <c r="F131" s="131"/>
      <c r="G131" s="131"/>
      <c r="H131" s="131"/>
      <c r="I131" s="131"/>
      <c r="J131" s="131"/>
      <c r="K131" s="131"/>
    </row>
    <row r="132" spans="2:11" ht="14.25" customHeight="1" x14ac:dyDescent="0.2">
      <c r="B132" s="131"/>
      <c r="C132" s="131"/>
      <c r="D132" s="131"/>
      <c r="E132" s="131"/>
      <c r="F132" s="131"/>
      <c r="G132" s="131"/>
      <c r="H132" s="131"/>
      <c r="I132" s="131"/>
      <c r="J132" s="131"/>
      <c r="K132" s="131"/>
    </row>
    <row r="133" spans="2:11" ht="14.25" customHeight="1" x14ac:dyDescent="0.2">
      <c r="B133" s="131"/>
      <c r="C133" s="131"/>
      <c r="D133" s="131"/>
      <c r="E133" s="131"/>
      <c r="F133" s="131"/>
      <c r="G133" s="131"/>
      <c r="H133" s="131"/>
      <c r="I133" s="131"/>
      <c r="J133" s="131"/>
      <c r="K133" s="131"/>
    </row>
    <row r="134" spans="2:11" ht="14.25" customHeight="1" x14ac:dyDescent="0.2">
      <c r="B134" s="131"/>
      <c r="C134" s="131"/>
      <c r="D134" s="131"/>
      <c r="E134" s="131"/>
      <c r="F134" s="131"/>
      <c r="G134" s="131"/>
      <c r="H134" s="131"/>
      <c r="I134" s="131"/>
      <c r="J134" s="131"/>
      <c r="K134" s="131"/>
    </row>
    <row r="135" spans="2:11" ht="14.25" customHeight="1" x14ac:dyDescent="0.2">
      <c r="B135" s="131"/>
      <c r="C135" s="131"/>
      <c r="D135" s="131"/>
      <c r="E135" s="131"/>
      <c r="F135" s="131"/>
      <c r="G135" s="131"/>
      <c r="H135" s="131"/>
      <c r="I135" s="131"/>
      <c r="J135" s="131"/>
      <c r="K135" s="131"/>
    </row>
    <row r="136" spans="2:11" ht="14.25" customHeight="1" x14ac:dyDescent="0.2">
      <c r="B136" s="131"/>
      <c r="C136" s="131"/>
      <c r="D136" s="131"/>
      <c r="E136" s="131"/>
      <c r="F136" s="131"/>
      <c r="G136" s="131"/>
      <c r="H136" s="131"/>
      <c r="I136" s="131"/>
      <c r="J136" s="131"/>
      <c r="K136" s="131"/>
    </row>
    <row r="137" spans="2:11" ht="14.25" customHeight="1" x14ac:dyDescent="0.2">
      <c r="B137" s="131"/>
      <c r="C137" s="131"/>
      <c r="D137" s="131"/>
      <c r="E137" s="131"/>
      <c r="F137" s="131"/>
      <c r="G137" s="131"/>
      <c r="H137" s="131"/>
      <c r="I137" s="131"/>
      <c r="J137" s="131"/>
      <c r="K137" s="131"/>
    </row>
    <row r="138" spans="2:11" ht="14.25" customHeight="1" x14ac:dyDescent="0.2">
      <c r="B138" s="131"/>
      <c r="C138" s="131"/>
      <c r="D138" s="131"/>
      <c r="E138" s="131"/>
      <c r="F138" s="131"/>
      <c r="G138" s="131"/>
      <c r="H138" s="131"/>
      <c r="I138" s="131"/>
      <c r="J138" s="131"/>
      <c r="K138" s="131"/>
    </row>
    <row r="139" spans="2:11" ht="14.25" customHeight="1" x14ac:dyDescent="0.2">
      <c r="B139" s="131"/>
      <c r="C139" s="131"/>
      <c r="D139" s="131"/>
      <c r="E139" s="131"/>
      <c r="F139" s="131"/>
      <c r="G139" s="131"/>
      <c r="H139" s="131"/>
      <c r="I139" s="131"/>
      <c r="J139" s="131"/>
      <c r="K139" s="131"/>
    </row>
    <row r="140" spans="2:11" ht="14.25" customHeight="1" x14ac:dyDescent="0.2">
      <c r="B140" s="131"/>
      <c r="C140" s="131"/>
      <c r="D140" s="131"/>
      <c r="E140" s="131"/>
      <c r="F140" s="131"/>
      <c r="G140" s="131"/>
      <c r="H140" s="131"/>
      <c r="I140" s="131"/>
      <c r="J140" s="131"/>
      <c r="K140" s="131"/>
    </row>
    <row r="141" spans="2:11" ht="14.25" customHeight="1" x14ac:dyDescent="0.2">
      <c r="B141" s="131"/>
      <c r="C141" s="131"/>
      <c r="D141" s="131"/>
      <c r="E141" s="131"/>
      <c r="F141" s="131"/>
      <c r="G141" s="131"/>
      <c r="H141" s="131"/>
      <c r="I141" s="131"/>
      <c r="J141" s="131"/>
      <c r="K141" s="131"/>
    </row>
    <row r="142" spans="2:11" ht="14.25" customHeight="1" x14ac:dyDescent="0.2">
      <c r="B142" s="131"/>
      <c r="C142" s="131"/>
      <c r="D142" s="131"/>
      <c r="E142" s="131"/>
      <c r="F142" s="131"/>
      <c r="G142" s="131"/>
      <c r="H142" s="131"/>
      <c r="I142" s="131"/>
      <c r="J142" s="131"/>
      <c r="K142" s="131"/>
    </row>
    <row r="143" spans="2:11" ht="14.25" customHeight="1" x14ac:dyDescent="0.2">
      <c r="B143" s="131"/>
      <c r="C143" s="131"/>
      <c r="D143" s="131"/>
      <c r="E143" s="131"/>
      <c r="F143" s="131"/>
      <c r="G143" s="131"/>
      <c r="H143" s="131"/>
      <c r="I143" s="131"/>
      <c r="J143" s="131"/>
      <c r="K143" s="131"/>
    </row>
    <row r="144" spans="2:11" ht="14.25" customHeight="1" x14ac:dyDescent="0.2">
      <c r="B144" s="131"/>
      <c r="C144" s="131"/>
      <c r="D144" s="131"/>
      <c r="E144" s="131"/>
      <c r="F144" s="131"/>
      <c r="G144" s="131"/>
      <c r="H144" s="131"/>
      <c r="I144" s="131"/>
      <c r="J144" s="131"/>
      <c r="K144" s="131"/>
    </row>
    <row r="145" spans="2:11" ht="14.25" customHeight="1" x14ac:dyDescent="0.2">
      <c r="B145" s="131"/>
      <c r="C145" s="131"/>
      <c r="D145" s="131"/>
      <c r="E145" s="131"/>
      <c r="F145" s="131"/>
      <c r="G145" s="131"/>
      <c r="H145" s="131"/>
      <c r="I145" s="131"/>
      <c r="J145" s="131"/>
      <c r="K145" s="131"/>
    </row>
    <row r="146" spans="2:11" ht="14.25" customHeight="1" x14ac:dyDescent="0.2">
      <c r="B146" s="131"/>
      <c r="C146" s="131"/>
      <c r="D146" s="131"/>
      <c r="E146" s="131"/>
      <c r="F146" s="131"/>
      <c r="G146" s="131"/>
      <c r="H146" s="131"/>
      <c r="I146" s="131"/>
      <c r="J146" s="131"/>
      <c r="K146" s="131"/>
    </row>
    <row r="147" spans="2:11" ht="14.25" customHeight="1" x14ac:dyDescent="0.2">
      <c r="B147" s="131"/>
      <c r="C147" s="131"/>
      <c r="D147" s="131"/>
      <c r="E147" s="131"/>
      <c r="F147" s="131"/>
      <c r="G147" s="131"/>
      <c r="H147" s="131"/>
      <c r="I147" s="131"/>
      <c r="J147" s="131"/>
      <c r="K147" s="131"/>
    </row>
    <row r="148" spans="2:11" ht="14.25" customHeight="1" x14ac:dyDescent="0.2">
      <c r="B148" s="131"/>
      <c r="C148" s="131"/>
      <c r="D148" s="131"/>
      <c r="E148" s="131"/>
      <c r="F148" s="131"/>
      <c r="G148" s="131"/>
      <c r="H148" s="131"/>
      <c r="I148" s="131"/>
      <c r="J148" s="131"/>
      <c r="K148" s="131"/>
    </row>
    <row r="149" spans="2:11" ht="14.25" customHeight="1" x14ac:dyDescent="0.2">
      <c r="B149" s="131"/>
      <c r="C149" s="131"/>
      <c r="D149" s="131"/>
      <c r="E149" s="131"/>
      <c r="F149" s="131"/>
      <c r="G149" s="131"/>
      <c r="H149" s="131"/>
      <c r="I149" s="131"/>
      <c r="J149" s="131"/>
      <c r="K149" s="131"/>
    </row>
    <row r="150" spans="2:11" ht="14.25" customHeight="1" x14ac:dyDescent="0.2">
      <c r="B150" s="131"/>
      <c r="C150" s="131"/>
      <c r="D150" s="131"/>
      <c r="E150" s="131"/>
      <c r="F150" s="131"/>
      <c r="G150" s="131"/>
      <c r="H150" s="131"/>
      <c r="I150" s="131"/>
      <c r="J150" s="131"/>
      <c r="K150" s="131"/>
    </row>
    <row r="151" spans="2:11" ht="14.25" customHeight="1" x14ac:dyDescent="0.2">
      <c r="B151" s="131"/>
      <c r="C151" s="131"/>
      <c r="D151" s="131"/>
      <c r="E151" s="131"/>
      <c r="F151" s="131"/>
      <c r="G151" s="131"/>
      <c r="H151" s="131"/>
      <c r="I151" s="131"/>
      <c r="J151" s="131"/>
      <c r="K151" s="131"/>
    </row>
    <row r="152" spans="2:11" ht="14.25" customHeight="1" x14ac:dyDescent="0.2">
      <c r="B152" s="131"/>
      <c r="C152" s="131"/>
      <c r="D152" s="131"/>
      <c r="E152" s="131"/>
      <c r="F152" s="131"/>
      <c r="G152" s="131"/>
      <c r="H152" s="131"/>
      <c r="I152" s="131"/>
      <c r="J152" s="131"/>
      <c r="K152" s="131"/>
    </row>
    <row r="153" spans="2:11" ht="14.25" customHeight="1" x14ac:dyDescent="0.2">
      <c r="B153" s="131"/>
      <c r="C153" s="131"/>
      <c r="D153" s="131"/>
      <c r="E153" s="131"/>
      <c r="F153" s="131"/>
      <c r="G153" s="131"/>
      <c r="H153" s="131"/>
      <c r="I153" s="131"/>
      <c r="J153" s="131"/>
      <c r="K153" s="131"/>
    </row>
    <row r="154" spans="2:11" ht="14.25" customHeight="1" x14ac:dyDescent="0.2">
      <c r="B154" s="131"/>
      <c r="C154" s="131"/>
      <c r="D154" s="131"/>
      <c r="E154" s="131"/>
      <c r="F154" s="131"/>
      <c r="G154" s="131"/>
      <c r="H154" s="131"/>
      <c r="I154" s="131"/>
      <c r="J154" s="131"/>
      <c r="K154" s="131"/>
    </row>
    <row r="155" spans="2:11" ht="14.25" customHeight="1" x14ac:dyDescent="0.2">
      <c r="B155" s="131"/>
      <c r="C155" s="131"/>
      <c r="D155" s="131"/>
      <c r="E155" s="131"/>
      <c r="F155" s="131"/>
      <c r="G155" s="131"/>
      <c r="H155" s="131"/>
      <c r="I155" s="131"/>
      <c r="J155" s="131"/>
      <c r="K155" s="131"/>
    </row>
    <row r="156" spans="2:11" ht="14.25" customHeight="1" x14ac:dyDescent="0.2">
      <c r="B156" s="131"/>
      <c r="C156" s="131"/>
      <c r="D156" s="131"/>
      <c r="E156" s="131"/>
      <c r="F156" s="131"/>
      <c r="G156" s="131"/>
      <c r="H156" s="131"/>
      <c r="I156" s="131"/>
      <c r="J156" s="131"/>
      <c r="K156" s="131"/>
    </row>
    <row r="157" spans="2:11" ht="14.25" customHeight="1" x14ac:dyDescent="0.2">
      <c r="B157" s="131"/>
      <c r="C157" s="131"/>
      <c r="D157" s="131"/>
      <c r="E157" s="131"/>
      <c r="F157" s="131"/>
      <c r="G157" s="131"/>
      <c r="H157" s="131"/>
      <c r="I157" s="131"/>
      <c r="J157" s="131"/>
      <c r="K157" s="131"/>
    </row>
    <row r="158" spans="2:11" ht="14.25" customHeight="1" x14ac:dyDescent="0.2">
      <c r="B158" s="131"/>
      <c r="C158" s="131"/>
      <c r="D158" s="131"/>
      <c r="E158" s="131"/>
      <c r="F158" s="131"/>
      <c r="G158" s="131"/>
      <c r="H158" s="131"/>
      <c r="I158" s="131"/>
      <c r="J158" s="131"/>
      <c r="K158" s="131"/>
    </row>
    <row r="159" spans="2:11" ht="14.25" customHeight="1" x14ac:dyDescent="0.2">
      <c r="B159" s="131"/>
      <c r="C159" s="131"/>
      <c r="D159" s="131"/>
      <c r="E159" s="131"/>
      <c r="F159" s="131"/>
      <c r="G159" s="131"/>
      <c r="H159" s="131"/>
      <c r="I159" s="131"/>
      <c r="J159" s="131"/>
      <c r="K159" s="131"/>
    </row>
    <row r="160" spans="2:11" ht="14.25" customHeight="1" x14ac:dyDescent="0.2">
      <c r="B160" s="131"/>
      <c r="C160" s="131"/>
      <c r="D160" s="131"/>
      <c r="E160" s="131"/>
      <c r="F160" s="131"/>
      <c r="G160" s="131"/>
      <c r="H160" s="131"/>
      <c r="I160" s="131"/>
      <c r="J160" s="131"/>
      <c r="K160" s="131"/>
    </row>
    <row r="161" spans="2:11" ht="14.25" customHeight="1" x14ac:dyDescent="0.2">
      <c r="B161" s="131"/>
      <c r="C161" s="131"/>
      <c r="D161" s="131"/>
      <c r="E161" s="131"/>
      <c r="F161" s="131"/>
      <c r="G161" s="131"/>
      <c r="H161" s="131"/>
      <c r="I161" s="131"/>
      <c r="J161" s="131"/>
      <c r="K161" s="131"/>
    </row>
    <row r="162" spans="2:11" ht="14.25" customHeight="1" x14ac:dyDescent="0.2">
      <c r="B162" s="131"/>
      <c r="C162" s="131"/>
      <c r="D162" s="131"/>
      <c r="E162" s="131"/>
      <c r="F162" s="131"/>
      <c r="G162" s="131"/>
      <c r="H162" s="131"/>
      <c r="I162" s="131"/>
      <c r="J162" s="131"/>
      <c r="K162" s="131"/>
    </row>
    <row r="163" spans="2:11" ht="14.25" customHeight="1" x14ac:dyDescent="0.2">
      <c r="B163" s="131"/>
      <c r="C163" s="131"/>
      <c r="D163" s="131"/>
      <c r="E163" s="131"/>
      <c r="F163" s="131"/>
      <c r="G163" s="131"/>
      <c r="H163" s="131"/>
      <c r="I163" s="131"/>
      <c r="J163" s="131"/>
      <c r="K163" s="131"/>
    </row>
    <row r="164" spans="2:11" ht="14.25" customHeight="1" x14ac:dyDescent="0.2">
      <c r="B164" s="131"/>
      <c r="C164" s="131"/>
      <c r="D164" s="131"/>
      <c r="E164" s="131"/>
      <c r="F164" s="131"/>
      <c r="G164" s="131"/>
      <c r="H164" s="131"/>
      <c r="I164" s="131"/>
      <c r="J164" s="131"/>
      <c r="K164" s="131"/>
    </row>
    <row r="165" spans="2:11" ht="14.25" customHeight="1" x14ac:dyDescent="0.2">
      <c r="B165" s="131"/>
      <c r="C165" s="131"/>
      <c r="D165" s="131"/>
      <c r="E165" s="131"/>
      <c r="F165" s="131"/>
      <c r="G165" s="131"/>
      <c r="H165" s="131"/>
      <c r="I165" s="131"/>
      <c r="J165" s="131"/>
      <c r="K165" s="131"/>
    </row>
    <row r="166" spans="2:11" ht="14.25" customHeight="1" x14ac:dyDescent="0.2">
      <c r="B166" s="131"/>
      <c r="C166" s="131"/>
      <c r="D166" s="131"/>
      <c r="E166" s="131"/>
      <c r="F166" s="131"/>
      <c r="G166" s="131"/>
      <c r="H166" s="131"/>
      <c r="I166" s="131"/>
      <c r="J166" s="131"/>
      <c r="K166" s="131"/>
    </row>
    <row r="167" spans="2:11" ht="14.25" customHeight="1" x14ac:dyDescent="0.2">
      <c r="B167" s="131"/>
      <c r="C167" s="131"/>
      <c r="D167" s="131"/>
      <c r="E167" s="131"/>
      <c r="F167" s="131"/>
      <c r="G167" s="131"/>
      <c r="H167" s="131"/>
      <c r="I167" s="131"/>
      <c r="J167" s="131"/>
      <c r="K167" s="131"/>
    </row>
    <row r="168" spans="2:11" ht="14.25" customHeight="1" x14ac:dyDescent="0.2">
      <c r="B168" s="131"/>
      <c r="C168" s="131"/>
      <c r="D168" s="131"/>
      <c r="E168" s="131"/>
      <c r="F168" s="131"/>
      <c r="G168" s="131"/>
      <c r="H168" s="131"/>
      <c r="I168" s="131"/>
      <c r="J168" s="131"/>
      <c r="K168" s="131"/>
    </row>
    <row r="169" spans="2:11" ht="14.25" customHeight="1" x14ac:dyDescent="0.2">
      <c r="B169" s="131"/>
      <c r="C169" s="131"/>
      <c r="D169" s="131"/>
      <c r="E169" s="131"/>
      <c r="F169" s="131"/>
      <c r="G169" s="131"/>
      <c r="H169" s="131"/>
      <c r="I169" s="131"/>
      <c r="J169" s="131"/>
      <c r="K169" s="131"/>
    </row>
    <row r="170" spans="2:11" ht="14.25" customHeight="1" x14ac:dyDescent="0.2">
      <c r="B170" s="131"/>
      <c r="C170" s="131"/>
      <c r="D170" s="131"/>
      <c r="E170" s="131"/>
      <c r="F170" s="131"/>
      <c r="G170" s="131"/>
      <c r="H170" s="131"/>
      <c r="I170" s="131"/>
      <c r="J170" s="131"/>
      <c r="K170" s="131"/>
    </row>
    <row r="171" spans="2:11" ht="14.25" customHeight="1" x14ac:dyDescent="0.2">
      <c r="B171" s="131"/>
      <c r="C171" s="131"/>
      <c r="D171" s="131"/>
      <c r="E171" s="131"/>
      <c r="F171" s="131"/>
      <c r="G171" s="131"/>
      <c r="H171" s="131"/>
      <c r="I171" s="131"/>
      <c r="J171" s="131"/>
      <c r="K171" s="131"/>
    </row>
    <row r="172" spans="2:11" ht="14.25" customHeight="1" x14ac:dyDescent="0.2">
      <c r="B172" s="131"/>
      <c r="C172" s="131"/>
      <c r="D172" s="131"/>
      <c r="E172" s="131"/>
      <c r="F172" s="131"/>
      <c r="G172" s="131"/>
      <c r="H172" s="131"/>
      <c r="I172" s="131"/>
      <c r="J172" s="131"/>
      <c r="K172" s="131"/>
    </row>
    <row r="173" spans="2:11" ht="14.25" customHeight="1" x14ac:dyDescent="0.2">
      <c r="B173" s="131"/>
      <c r="C173" s="131"/>
      <c r="D173" s="131"/>
      <c r="E173" s="131"/>
      <c r="F173" s="131"/>
      <c r="G173" s="131"/>
      <c r="H173" s="131"/>
      <c r="I173" s="131"/>
      <c r="J173" s="131"/>
      <c r="K173" s="131"/>
    </row>
    <row r="174" spans="2:11" ht="14.25" customHeight="1" x14ac:dyDescent="0.2">
      <c r="B174" s="131"/>
      <c r="C174" s="131"/>
      <c r="D174" s="131"/>
      <c r="E174" s="131"/>
      <c r="F174" s="131"/>
      <c r="G174" s="131"/>
      <c r="H174" s="131"/>
      <c r="I174" s="131"/>
      <c r="J174" s="131"/>
      <c r="K174" s="131"/>
    </row>
    <row r="175" spans="2:11" ht="14.25" customHeight="1" x14ac:dyDescent="0.2">
      <c r="B175" s="131"/>
      <c r="C175" s="131"/>
      <c r="D175" s="131"/>
      <c r="E175" s="131"/>
      <c r="F175" s="131"/>
      <c r="G175" s="131"/>
      <c r="H175" s="131"/>
      <c r="I175" s="131"/>
      <c r="J175" s="131"/>
      <c r="K175" s="131"/>
    </row>
    <row r="176" spans="2:11" ht="14.25" customHeight="1" x14ac:dyDescent="0.2">
      <c r="B176" s="131"/>
      <c r="C176" s="131"/>
      <c r="D176" s="131"/>
      <c r="E176" s="131"/>
      <c r="F176" s="131"/>
      <c r="G176" s="131"/>
      <c r="H176" s="131"/>
      <c r="I176" s="131"/>
      <c r="J176" s="131"/>
      <c r="K176" s="131"/>
    </row>
    <row r="177" spans="2:11" ht="14.25" customHeight="1" x14ac:dyDescent="0.2">
      <c r="B177" s="131"/>
      <c r="C177" s="131"/>
      <c r="D177" s="131"/>
      <c r="E177" s="131"/>
      <c r="F177" s="131"/>
      <c r="G177" s="131"/>
      <c r="H177" s="131"/>
      <c r="I177" s="131"/>
      <c r="J177" s="131"/>
      <c r="K177" s="131"/>
    </row>
    <row r="178" spans="2:11" ht="14.25" customHeight="1" x14ac:dyDescent="0.2">
      <c r="B178" s="131"/>
      <c r="C178" s="131"/>
      <c r="D178" s="131"/>
      <c r="E178" s="131"/>
      <c r="F178" s="131"/>
      <c r="G178" s="131"/>
      <c r="H178" s="131"/>
      <c r="I178" s="131"/>
      <c r="J178" s="131"/>
      <c r="K178" s="131"/>
    </row>
    <row r="179" spans="2:11" ht="14.25" customHeight="1" x14ac:dyDescent="0.2">
      <c r="B179" s="131"/>
      <c r="C179" s="131"/>
      <c r="D179" s="131"/>
      <c r="E179" s="131"/>
      <c r="F179" s="131"/>
      <c r="G179" s="131"/>
      <c r="H179" s="131"/>
      <c r="I179" s="131"/>
      <c r="J179" s="131"/>
      <c r="K179" s="131"/>
    </row>
    <row r="180" spans="2:11" ht="14.25" customHeight="1" x14ac:dyDescent="0.2">
      <c r="B180" s="131"/>
      <c r="C180" s="131"/>
      <c r="D180" s="131"/>
      <c r="E180" s="131"/>
      <c r="F180" s="131"/>
      <c r="G180" s="131"/>
      <c r="H180" s="131"/>
      <c r="I180" s="131"/>
      <c r="J180" s="131"/>
      <c r="K180" s="131"/>
    </row>
    <row r="181" spans="2:11" ht="14.25" customHeight="1" x14ac:dyDescent="0.2">
      <c r="B181" s="131"/>
      <c r="C181" s="131"/>
      <c r="D181" s="131"/>
      <c r="E181" s="131"/>
      <c r="F181" s="131"/>
      <c r="G181" s="131"/>
      <c r="H181" s="131"/>
      <c r="I181" s="131"/>
      <c r="J181" s="131"/>
      <c r="K181" s="131"/>
    </row>
    <row r="182" spans="2:11" ht="14.25" customHeight="1" x14ac:dyDescent="0.2">
      <c r="B182" s="131"/>
      <c r="C182" s="131"/>
      <c r="D182" s="131"/>
      <c r="E182" s="131"/>
      <c r="F182" s="131"/>
      <c r="G182" s="131"/>
      <c r="H182" s="131"/>
      <c r="I182" s="131"/>
      <c r="J182" s="131"/>
      <c r="K182" s="131"/>
    </row>
    <row r="183" spans="2:11" ht="14.25" customHeight="1" x14ac:dyDescent="0.2">
      <c r="B183" s="131"/>
      <c r="C183" s="131"/>
      <c r="D183" s="131"/>
      <c r="E183" s="131"/>
      <c r="F183" s="131"/>
      <c r="G183" s="131"/>
      <c r="H183" s="131"/>
      <c r="I183" s="131"/>
      <c r="J183" s="131"/>
      <c r="K183" s="131"/>
    </row>
    <row r="184" spans="2:11" ht="14.25" customHeight="1" x14ac:dyDescent="0.2">
      <c r="B184" s="131"/>
      <c r="C184" s="131"/>
      <c r="D184" s="131"/>
      <c r="E184" s="131"/>
      <c r="F184" s="131"/>
      <c r="G184" s="131"/>
      <c r="H184" s="131"/>
      <c r="I184" s="131"/>
      <c r="J184" s="131"/>
      <c r="K184" s="131"/>
    </row>
    <row r="185" spans="2:11" ht="14.25" customHeight="1" x14ac:dyDescent="0.2">
      <c r="B185" s="131"/>
      <c r="C185" s="131"/>
      <c r="D185" s="131"/>
      <c r="E185" s="131"/>
      <c r="F185" s="131"/>
      <c r="G185" s="131"/>
      <c r="H185" s="131"/>
      <c r="I185" s="131"/>
      <c r="J185" s="131"/>
      <c r="K185" s="131"/>
    </row>
    <row r="186" spans="2:11" ht="14.25" customHeight="1" x14ac:dyDescent="0.2">
      <c r="B186" s="131"/>
      <c r="C186" s="131"/>
      <c r="D186" s="131"/>
      <c r="E186" s="131"/>
      <c r="F186" s="131"/>
      <c r="G186" s="131"/>
      <c r="H186" s="131"/>
      <c r="I186" s="131"/>
      <c r="J186" s="131"/>
      <c r="K186" s="131"/>
    </row>
    <row r="187" spans="2:11" ht="14.25" customHeight="1" x14ac:dyDescent="0.2">
      <c r="B187" s="131"/>
      <c r="C187" s="131"/>
      <c r="D187" s="131"/>
      <c r="E187" s="131"/>
      <c r="F187" s="131"/>
      <c r="G187" s="131"/>
      <c r="H187" s="131"/>
      <c r="I187" s="131"/>
      <c r="J187" s="131"/>
      <c r="K187" s="131"/>
    </row>
    <row r="188" spans="2:11" ht="14.25" customHeight="1" x14ac:dyDescent="0.2">
      <c r="B188" s="131"/>
      <c r="C188" s="131"/>
      <c r="D188" s="131"/>
      <c r="E188" s="131"/>
      <c r="F188" s="131"/>
      <c r="G188" s="131"/>
      <c r="H188" s="131"/>
      <c r="I188" s="131"/>
      <c r="J188" s="131"/>
      <c r="K188" s="131"/>
    </row>
    <row r="189" spans="2:11" ht="14.25" customHeight="1" x14ac:dyDescent="0.2">
      <c r="B189" s="131"/>
      <c r="C189" s="131"/>
      <c r="D189" s="131"/>
      <c r="E189" s="131"/>
      <c r="F189" s="131"/>
      <c r="G189" s="131"/>
      <c r="H189" s="131"/>
      <c r="I189" s="131"/>
      <c r="J189" s="131"/>
      <c r="K189" s="131"/>
    </row>
    <row r="190" spans="2:11" ht="14.25" customHeight="1" x14ac:dyDescent="0.2">
      <c r="B190" s="131"/>
      <c r="C190" s="131"/>
      <c r="D190" s="131"/>
      <c r="E190" s="131"/>
      <c r="F190" s="131"/>
      <c r="G190" s="131"/>
      <c r="H190" s="131"/>
      <c r="I190" s="131"/>
      <c r="J190" s="131"/>
      <c r="K190" s="131"/>
    </row>
    <row r="191" spans="2:11" ht="14.25" customHeight="1" x14ac:dyDescent="0.2">
      <c r="B191" s="131"/>
      <c r="C191" s="131"/>
      <c r="D191" s="131"/>
      <c r="E191" s="131"/>
      <c r="F191" s="131"/>
      <c r="G191" s="131"/>
      <c r="H191" s="131"/>
      <c r="I191" s="131"/>
      <c r="J191" s="131"/>
      <c r="K191" s="131"/>
    </row>
    <row r="192" spans="2:11" ht="14.25" customHeight="1" x14ac:dyDescent="0.2">
      <c r="B192" s="131"/>
      <c r="C192" s="131"/>
      <c r="D192" s="131"/>
      <c r="E192" s="131"/>
      <c r="F192" s="131"/>
      <c r="G192" s="131"/>
      <c r="H192" s="131"/>
      <c r="I192" s="131"/>
      <c r="J192" s="131"/>
      <c r="K192" s="131"/>
    </row>
    <row r="193" spans="2:11" ht="14.25" customHeight="1" x14ac:dyDescent="0.2">
      <c r="B193" s="131"/>
      <c r="C193" s="131"/>
      <c r="D193" s="131"/>
      <c r="E193" s="131"/>
      <c r="F193" s="131"/>
      <c r="G193" s="131"/>
      <c r="H193" s="131"/>
      <c r="I193" s="131"/>
      <c r="J193" s="131"/>
      <c r="K193" s="131"/>
    </row>
    <row r="194" spans="2:11" ht="14.25" customHeight="1" x14ac:dyDescent="0.2">
      <c r="B194" s="131"/>
      <c r="C194" s="131"/>
      <c r="D194" s="131"/>
      <c r="E194" s="131"/>
      <c r="F194" s="131"/>
      <c r="G194" s="131"/>
      <c r="H194" s="131"/>
      <c r="I194" s="131"/>
      <c r="J194" s="131"/>
      <c r="K194" s="131"/>
    </row>
    <row r="195" spans="2:11" ht="14.25" customHeight="1" x14ac:dyDescent="0.2">
      <c r="B195" s="131"/>
      <c r="C195" s="131"/>
      <c r="D195" s="131"/>
      <c r="E195" s="131"/>
      <c r="F195" s="131"/>
      <c r="G195" s="131"/>
      <c r="H195" s="131"/>
      <c r="I195" s="131"/>
      <c r="J195" s="131"/>
      <c r="K195" s="131"/>
    </row>
    <row r="196" spans="2:11" ht="14.25" customHeight="1" x14ac:dyDescent="0.2">
      <c r="B196" s="131"/>
      <c r="C196" s="131"/>
      <c r="D196" s="131"/>
      <c r="E196" s="131"/>
      <c r="F196" s="131"/>
      <c r="G196" s="131"/>
      <c r="H196" s="131"/>
      <c r="I196" s="131"/>
      <c r="J196" s="131"/>
      <c r="K196" s="131"/>
    </row>
    <row r="197" spans="2:11" ht="14.25" customHeight="1" x14ac:dyDescent="0.2">
      <c r="B197" s="131"/>
      <c r="C197" s="131"/>
      <c r="D197" s="131"/>
      <c r="E197" s="131"/>
      <c r="F197" s="131"/>
      <c r="G197" s="131"/>
      <c r="H197" s="131"/>
      <c r="I197" s="131"/>
      <c r="J197" s="131"/>
      <c r="K197" s="131"/>
    </row>
    <row r="198" spans="2:11" ht="14.25" customHeight="1" x14ac:dyDescent="0.2">
      <c r="B198" s="131"/>
      <c r="C198" s="131"/>
      <c r="D198" s="131"/>
      <c r="E198" s="131"/>
      <c r="F198" s="131"/>
      <c r="G198" s="131"/>
      <c r="H198" s="131"/>
      <c r="I198" s="131"/>
      <c r="J198" s="131"/>
      <c r="K198" s="131"/>
    </row>
    <row r="199" spans="2:11" ht="14.25" customHeight="1" x14ac:dyDescent="0.2">
      <c r="B199" s="131"/>
      <c r="C199" s="131"/>
      <c r="D199" s="131"/>
      <c r="E199" s="131"/>
      <c r="F199" s="131"/>
      <c r="G199" s="131"/>
      <c r="H199" s="131"/>
      <c r="I199" s="131"/>
      <c r="J199" s="131"/>
      <c r="K199" s="131"/>
    </row>
    <row r="200" spans="2:11" ht="14.25" customHeight="1" x14ac:dyDescent="0.2">
      <c r="B200" s="131"/>
      <c r="C200" s="131"/>
      <c r="D200" s="131"/>
      <c r="E200" s="131"/>
      <c r="F200" s="131"/>
      <c r="G200" s="131"/>
      <c r="H200" s="131"/>
      <c r="I200" s="131"/>
      <c r="J200" s="131"/>
      <c r="K200" s="131"/>
    </row>
    <row r="201" spans="2:11" ht="14.25" customHeight="1" x14ac:dyDescent="0.2">
      <c r="B201" s="131"/>
      <c r="C201" s="131"/>
      <c r="D201" s="131"/>
      <c r="E201" s="131"/>
      <c r="F201" s="131"/>
      <c r="G201" s="131"/>
      <c r="H201" s="131"/>
      <c r="I201" s="131"/>
      <c r="J201" s="131"/>
      <c r="K201" s="131"/>
    </row>
    <row r="202" spans="2:11" ht="14.25" customHeight="1" x14ac:dyDescent="0.2">
      <c r="B202" s="131"/>
      <c r="C202" s="131"/>
      <c r="D202" s="131"/>
      <c r="E202" s="131"/>
      <c r="F202" s="131"/>
      <c r="G202" s="131"/>
      <c r="H202" s="131"/>
      <c r="I202" s="131"/>
      <c r="J202" s="131"/>
      <c r="K202" s="131"/>
    </row>
    <row r="203" spans="2:11" ht="14.25" customHeight="1" x14ac:dyDescent="0.2">
      <c r="B203" s="131"/>
      <c r="C203" s="131"/>
      <c r="D203" s="131"/>
      <c r="E203" s="131"/>
      <c r="F203" s="131"/>
      <c r="G203" s="131"/>
      <c r="H203" s="131"/>
      <c r="I203" s="131"/>
      <c r="J203" s="131"/>
      <c r="K203" s="131"/>
    </row>
    <row r="204" spans="2:11" ht="14.25" customHeight="1" x14ac:dyDescent="0.2">
      <c r="B204" s="131"/>
      <c r="C204" s="131"/>
      <c r="D204" s="131"/>
      <c r="E204" s="131"/>
      <c r="F204" s="131"/>
      <c r="G204" s="131"/>
      <c r="H204" s="131"/>
      <c r="I204" s="131"/>
      <c r="J204" s="131"/>
      <c r="K204" s="131"/>
    </row>
    <row r="205" spans="2:11" ht="14.25" customHeight="1" x14ac:dyDescent="0.2">
      <c r="B205" s="131"/>
      <c r="C205" s="131"/>
      <c r="D205" s="131"/>
      <c r="E205" s="131"/>
      <c r="F205" s="131"/>
      <c r="G205" s="131"/>
      <c r="H205" s="131"/>
      <c r="I205" s="131"/>
      <c r="J205" s="131"/>
      <c r="K205" s="131"/>
    </row>
    <row r="206" spans="2:11" ht="14.25" customHeight="1" x14ac:dyDescent="0.2">
      <c r="B206" s="131"/>
      <c r="C206" s="131"/>
      <c r="D206" s="131"/>
      <c r="E206" s="131"/>
      <c r="F206" s="131"/>
      <c r="G206" s="131"/>
      <c r="H206" s="131"/>
      <c r="I206" s="131"/>
      <c r="J206" s="131"/>
      <c r="K206" s="131"/>
    </row>
    <row r="207" spans="2:11" ht="14.25" customHeight="1" x14ac:dyDescent="0.2">
      <c r="B207" s="131"/>
      <c r="C207" s="131"/>
      <c r="D207" s="131"/>
      <c r="E207" s="131"/>
      <c r="F207" s="131"/>
      <c r="G207" s="131"/>
      <c r="H207" s="131"/>
      <c r="I207" s="131"/>
      <c r="J207" s="131"/>
      <c r="K207" s="131"/>
    </row>
    <row r="208" spans="2:11" ht="14.25" customHeight="1" x14ac:dyDescent="0.2">
      <c r="B208" s="131"/>
      <c r="C208" s="131"/>
      <c r="D208" s="131"/>
      <c r="E208" s="131"/>
      <c r="F208" s="131"/>
      <c r="G208" s="131"/>
      <c r="H208" s="131"/>
      <c r="I208" s="131"/>
      <c r="J208" s="131"/>
      <c r="K208" s="131"/>
    </row>
    <row r="209" spans="2:11" ht="14.25" customHeight="1" x14ac:dyDescent="0.2">
      <c r="B209" s="131"/>
      <c r="C209" s="131"/>
      <c r="D209" s="131"/>
      <c r="E209" s="131"/>
      <c r="F209" s="131"/>
      <c r="G209" s="131"/>
      <c r="H209" s="131"/>
      <c r="I209" s="131"/>
      <c r="J209" s="131"/>
      <c r="K209" s="131"/>
    </row>
    <row r="210" spans="2:11" ht="14.25" customHeight="1" x14ac:dyDescent="0.2">
      <c r="B210" s="131"/>
      <c r="C210" s="131"/>
      <c r="D210" s="131"/>
      <c r="E210" s="131"/>
      <c r="F210" s="131"/>
      <c r="G210" s="131"/>
      <c r="H210" s="131"/>
      <c r="I210" s="131"/>
      <c r="J210" s="131"/>
      <c r="K210" s="131"/>
    </row>
    <row r="211" spans="2:11" ht="14.25" customHeight="1" x14ac:dyDescent="0.2">
      <c r="B211" s="131"/>
      <c r="C211" s="131"/>
      <c r="D211" s="131"/>
      <c r="E211" s="131"/>
      <c r="F211" s="131"/>
      <c r="G211" s="131"/>
      <c r="H211" s="131"/>
      <c r="I211" s="131"/>
      <c r="J211" s="131"/>
      <c r="K211" s="131"/>
    </row>
    <row r="212" spans="2:11" ht="14.25" customHeight="1" x14ac:dyDescent="0.2">
      <c r="B212" s="131"/>
      <c r="C212" s="131"/>
      <c r="D212" s="131"/>
      <c r="E212" s="131"/>
      <c r="F212" s="131"/>
      <c r="G212" s="131"/>
      <c r="H212" s="131"/>
      <c r="I212" s="131"/>
      <c r="J212" s="131"/>
      <c r="K212" s="131"/>
    </row>
    <row r="213" spans="2:11" ht="14.25" customHeight="1" x14ac:dyDescent="0.2">
      <c r="B213" s="131"/>
      <c r="C213" s="131"/>
      <c r="D213" s="131"/>
      <c r="E213" s="131"/>
      <c r="F213" s="131"/>
      <c r="G213" s="131"/>
      <c r="H213" s="131"/>
      <c r="I213" s="131"/>
      <c r="J213" s="131"/>
      <c r="K213" s="131"/>
    </row>
    <row r="214" spans="2:11" ht="14.25" customHeight="1" x14ac:dyDescent="0.2">
      <c r="B214" s="131"/>
      <c r="C214" s="131"/>
      <c r="D214" s="131"/>
      <c r="E214" s="131"/>
      <c r="F214" s="131"/>
      <c r="G214" s="131"/>
      <c r="H214" s="131"/>
      <c r="I214" s="131"/>
      <c r="J214" s="131"/>
      <c r="K214" s="131"/>
    </row>
    <row r="215" spans="2:11" ht="14.25" customHeight="1" x14ac:dyDescent="0.2">
      <c r="B215" s="131"/>
      <c r="C215" s="131"/>
      <c r="D215" s="131"/>
      <c r="E215" s="131"/>
      <c r="F215" s="131"/>
      <c r="G215" s="131"/>
      <c r="H215" s="131"/>
      <c r="I215" s="131"/>
      <c r="J215" s="131"/>
      <c r="K215" s="131"/>
    </row>
    <row r="216" spans="2:11" ht="14.25" customHeight="1" x14ac:dyDescent="0.2">
      <c r="B216" s="131"/>
      <c r="C216" s="131"/>
      <c r="D216" s="131"/>
      <c r="E216" s="131"/>
      <c r="F216" s="131"/>
      <c r="G216" s="131"/>
      <c r="H216" s="131"/>
      <c r="I216" s="131"/>
      <c r="J216" s="131"/>
      <c r="K216" s="131"/>
    </row>
    <row r="217" spans="2:11" ht="14.25" customHeight="1" x14ac:dyDescent="0.2">
      <c r="B217" s="131"/>
      <c r="C217" s="131"/>
      <c r="D217" s="131"/>
      <c r="E217" s="131"/>
      <c r="F217" s="131"/>
      <c r="G217" s="131"/>
      <c r="H217" s="131"/>
      <c r="I217" s="131"/>
      <c r="J217" s="131"/>
      <c r="K217" s="131"/>
    </row>
    <row r="218" spans="2:11" ht="14.25" customHeight="1" x14ac:dyDescent="0.2">
      <c r="B218" s="131"/>
      <c r="C218" s="131"/>
      <c r="D218" s="131"/>
      <c r="E218" s="131"/>
      <c r="F218" s="131"/>
      <c r="G218" s="131"/>
      <c r="H218" s="131"/>
      <c r="I218" s="131"/>
      <c r="J218" s="131"/>
      <c r="K218" s="131"/>
    </row>
    <row r="219" spans="2:11" ht="14.25" customHeight="1" x14ac:dyDescent="0.2">
      <c r="B219" s="131"/>
      <c r="C219" s="131"/>
      <c r="D219" s="131"/>
      <c r="E219" s="131"/>
      <c r="F219" s="131"/>
      <c r="G219" s="131"/>
      <c r="H219" s="131"/>
      <c r="I219" s="131"/>
      <c r="J219" s="131"/>
      <c r="K219" s="131"/>
    </row>
    <row r="220" spans="2:11" ht="14.25" customHeight="1" x14ac:dyDescent="0.2">
      <c r="B220" s="131"/>
      <c r="C220" s="131"/>
      <c r="D220" s="131"/>
      <c r="E220" s="131"/>
      <c r="F220" s="131"/>
      <c r="G220" s="131"/>
      <c r="H220" s="131"/>
      <c r="I220" s="131"/>
      <c r="J220" s="131"/>
      <c r="K220" s="131"/>
    </row>
    <row r="221" spans="2:11" ht="14.25" customHeight="1" x14ac:dyDescent="0.2">
      <c r="B221" s="131"/>
      <c r="C221" s="131"/>
      <c r="D221" s="131"/>
      <c r="E221" s="131"/>
      <c r="F221" s="131"/>
      <c r="G221" s="131"/>
      <c r="H221" s="131"/>
      <c r="I221" s="131"/>
      <c r="J221" s="131"/>
      <c r="K221" s="131"/>
    </row>
    <row r="222" spans="2:11" ht="14.25" customHeight="1" x14ac:dyDescent="0.2">
      <c r="B222" s="131"/>
      <c r="C222" s="131"/>
      <c r="D222" s="131"/>
      <c r="E222" s="131"/>
      <c r="F222" s="131"/>
      <c r="G222" s="131"/>
      <c r="H222" s="131"/>
      <c r="I222" s="131"/>
      <c r="J222" s="131"/>
      <c r="K222" s="131"/>
    </row>
    <row r="223" spans="2:11" ht="14.25" customHeight="1" x14ac:dyDescent="0.2">
      <c r="B223" s="131"/>
      <c r="C223" s="131"/>
      <c r="D223" s="131"/>
      <c r="E223" s="131"/>
      <c r="F223" s="131"/>
      <c r="G223" s="131"/>
      <c r="H223" s="131"/>
      <c r="I223" s="131"/>
      <c r="J223" s="131"/>
      <c r="K223" s="131"/>
    </row>
    <row r="224" spans="2:11" ht="14.25" customHeight="1" x14ac:dyDescent="0.2">
      <c r="B224" s="131"/>
      <c r="C224" s="131"/>
      <c r="D224" s="131"/>
      <c r="E224" s="131"/>
      <c r="F224" s="131"/>
      <c r="G224" s="131"/>
      <c r="H224" s="131"/>
      <c r="I224" s="131"/>
      <c r="J224" s="131"/>
      <c r="K224" s="131"/>
    </row>
    <row r="225" spans="2:11" ht="14.25" customHeight="1" x14ac:dyDescent="0.2">
      <c r="B225" s="131"/>
      <c r="C225" s="131"/>
      <c r="D225" s="131"/>
      <c r="E225" s="131"/>
      <c r="F225" s="131"/>
      <c r="G225" s="131"/>
      <c r="H225" s="131"/>
      <c r="I225" s="131"/>
      <c r="J225" s="131"/>
      <c r="K225" s="131"/>
    </row>
    <row r="226" spans="2:11" ht="14.25" customHeight="1" x14ac:dyDescent="0.2">
      <c r="B226" s="131"/>
      <c r="C226" s="131"/>
      <c r="D226" s="131"/>
      <c r="E226" s="131"/>
      <c r="F226" s="131"/>
      <c r="G226" s="131"/>
      <c r="H226" s="131"/>
      <c r="I226" s="131"/>
      <c r="J226" s="131"/>
      <c r="K226" s="131"/>
    </row>
    <row r="227" spans="2:11" ht="14.25" customHeight="1" x14ac:dyDescent="0.2">
      <c r="B227" s="131"/>
      <c r="C227" s="131"/>
      <c r="D227" s="131"/>
      <c r="E227" s="131"/>
      <c r="F227" s="131"/>
      <c r="G227" s="131"/>
      <c r="H227" s="131"/>
      <c r="I227" s="131"/>
      <c r="J227" s="131"/>
      <c r="K227" s="131"/>
    </row>
    <row r="228" spans="2:11" ht="14.25" customHeight="1" x14ac:dyDescent="0.2">
      <c r="B228" s="131"/>
      <c r="C228" s="131"/>
      <c r="D228" s="131"/>
      <c r="E228" s="131"/>
      <c r="F228" s="131"/>
      <c r="G228" s="131"/>
      <c r="H228" s="131"/>
      <c r="I228" s="131"/>
      <c r="J228" s="131"/>
      <c r="K228" s="131"/>
    </row>
    <row r="229" spans="2:11" ht="14.25" customHeight="1" x14ac:dyDescent="0.2">
      <c r="B229" s="131"/>
      <c r="C229" s="131"/>
      <c r="D229" s="131"/>
      <c r="E229" s="131"/>
      <c r="F229" s="131"/>
      <c r="G229" s="131"/>
      <c r="H229" s="131"/>
      <c r="I229" s="131"/>
      <c r="J229" s="131"/>
      <c r="K229" s="131"/>
    </row>
    <row r="230" spans="2:11" ht="14.25" customHeight="1" x14ac:dyDescent="0.2">
      <c r="B230" s="131"/>
      <c r="C230" s="131"/>
      <c r="D230" s="131"/>
      <c r="E230" s="131"/>
      <c r="F230" s="131"/>
      <c r="G230" s="131"/>
      <c r="H230" s="131"/>
      <c r="I230" s="131"/>
      <c r="J230" s="131"/>
      <c r="K230" s="131"/>
    </row>
    <row r="231" spans="2:11" ht="14.25" customHeight="1" x14ac:dyDescent="0.2">
      <c r="B231" s="131"/>
      <c r="C231" s="131"/>
      <c r="D231" s="131"/>
      <c r="E231" s="131"/>
      <c r="F231" s="131"/>
      <c r="G231" s="131"/>
      <c r="H231" s="131"/>
      <c r="I231" s="131"/>
      <c r="J231" s="131"/>
      <c r="K231" s="131"/>
    </row>
    <row r="232" spans="2:11" ht="14.25" customHeight="1" x14ac:dyDescent="0.2">
      <c r="B232" s="131"/>
      <c r="C232" s="131"/>
      <c r="D232" s="131"/>
      <c r="E232" s="131"/>
      <c r="F232" s="131"/>
      <c r="G232" s="131"/>
      <c r="H232" s="131"/>
      <c r="I232" s="131"/>
      <c r="J232" s="131"/>
      <c r="K232" s="131"/>
    </row>
    <row r="233" spans="2:11" ht="14.25" customHeight="1" x14ac:dyDescent="0.2">
      <c r="B233" s="131"/>
      <c r="C233" s="131"/>
      <c r="D233" s="131"/>
      <c r="E233" s="131"/>
      <c r="F233" s="131"/>
      <c r="G233" s="131"/>
      <c r="H233" s="131"/>
      <c r="I233" s="131"/>
      <c r="J233" s="131"/>
      <c r="K233" s="131"/>
    </row>
    <row r="234" spans="2:11" ht="14.25" customHeight="1" x14ac:dyDescent="0.2">
      <c r="B234" s="131"/>
      <c r="C234" s="131"/>
      <c r="D234" s="131"/>
      <c r="E234" s="131"/>
      <c r="F234" s="131"/>
      <c r="G234" s="131"/>
      <c r="H234" s="131"/>
      <c r="I234" s="131"/>
      <c r="J234" s="131"/>
      <c r="K234" s="131"/>
    </row>
    <row r="235" spans="2:11" ht="14.25" customHeight="1" x14ac:dyDescent="0.2">
      <c r="B235" s="131"/>
      <c r="C235" s="131"/>
      <c r="D235" s="131"/>
      <c r="E235" s="131"/>
      <c r="F235" s="131"/>
      <c r="G235" s="131"/>
      <c r="H235" s="131"/>
      <c r="I235" s="131"/>
      <c r="J235" s="131"/>
      <c r="K235" s="131"/>
    </row>
    <row r="236" spans="2:11" ht="14.25" customHeight="1" x14ac:dyDescent="0.2">
      <c r="B236" s="131"/>
      <c r="C236" s="131"/>
      <c r="D236" s="131"/>
      <c r="E236" s="131"/>
      <c r="F236" s="131"/>
      <c r="G236" s="131"/>
      <c r="H236" s="131"/>
      <c r="I236" s="131"/>
      <c r="J236" s="131"/>
      <c r="K236" s="131"/>
    </row>
    <row r="237" spans="2:11" ht="14.25" customHeight="1" x14ac:dyDescent="0.2">
      <c r="B237" s="131"/>
      <c r="C237" s="131"/>
      <c r="D237" s="131"/>
      <c r="E237" s="131"/>
      <c r="F237" s="131"/>
      <c r="G237" s="131"/>
      <c r="H237" s="131"/>
      <c r="I237" s="131"/>
      <c r="J237" s="131"/>
      <c r="K237" s="131"/>
    </row>
    <row r="238" spans="2:11" ht="14.25" customHeight="1" x14ac:dyDescent="0.2">
      <c r="B238" s="131"/>
      <c r="C238" s="131"/>
      <c r="D238" s="131"/>
      <c r="E238" s="131"/>
      <c r="F238" s="131"/>
      <c r="G238" s="131"/>
      <c r="H238" s="131"/>
      <c r="I238" s="131"/>
      <c r="J238" s="131"/>
      <c r="K238" s="131"/>
    </row>
    <row r="239" spans="2:11" ht="14.25" customHeight="1" x14ac:dyDescent="0.2">
      <c r="B239" s="131"/>
      <c r="C239" s="131"/>
      <c r="D239" s="131"/>
      <c r="E239" s="131"/>
      <c r="F239" s="131"/>
      <c r="G239" s="131"/>
      <c r="H239" s="131"/>
      <c r="I239" s="131"/>
      <c r="J239" s="131"/>
      <c r="K239" s="131"/>
    </row>
    <row r="240" spans="2:11" ht="14.25" customHeight="1" x14ac:dyDescent="0.2">
      <c r="B240" s="131"/>
      <c r="C240" s="131"/>
      <c r="D240" s="131"/>
      <c r="E240" s="131"/>
      <c r="F240" s="131"/>
      <c r="G240" s="131"/>
      <c r="H240" s="131"/>
      <c r="I240" s="131"/>
      <c r="J240" s="131"/>
      <c r="K240" s="131"/>
    </row>
    <row r="241" spans="2:11" ht="14.25" customHeight="1" x14ac:dyDescent="0.2">
      <c r="B241" s="131"/>
      <c r="C241" s="131"/>
      <c r="D241" s="131"/>
      <c r="E241" s="131"/>
      <c r="F241" s="131"/>
      <c r="G241" s="131"/>
      <c r="H241" s="131"/>
      <c r="I241" s="131"/>
      <c r="J241" s="131"/>
      <c r="K241" s="131"/>
    </row>
    <row r="242" spans="2:11" ht="14.25" customHeight="1" x14ac:dyDescent="0.2">
      <c r="B242" s="131"/>
      <c r="C242" s="131"/>
      <c r="D242" s="131"/>
      <c r="E242" s="131"/>
      <c r="F242" s="131"/>
      <c r="G242" s="131"/>
      <c r="H242" s="131"/>
      <c r="I242" s="131"/>
      <c r="J242" s="131"/>
      <c r="K242" s="131"/>
    </row>
    <row r="243" spans="2:11" ht="14.25" customHeight="1" x14ac:dyDescent="0.2">
      <c r="B243" s="131"/>
      <c r="C243" s="131"/>
      <c r="D243" s="131"/>
      <c r="E243" s="131"/>
      <c r="F243" s="131"/>
      <c r="G243" s="131"/>
      <c r="H243" s="131"/>
      <c r="I243" s="131"/>
      <c r="J243" s="131"/>
      <c r="K243" s="131"/>
    </row>
    <row r="244" spans="2:11" ht="14.25" customHeight="1" x14ac:dyDescent="0.2">
      <c r="B244" s="131"/>
      <c r="C244" s="131"/>
      <c r="D244" s="131"/>
      <c r="E244" s="131"/>
      <c r="F244" s="131"/>
      <c r="G244" s="131"/>
      <c r="H244" s="131"/>
      <c r="I244" s="131"/>
      <c r="J244" s="131"/>
      <c r="K244" s="131"/>
    </row>
    <row r="245" spans="2:11" ht="14.25" customHeight="1" x14ac:dyDescent="0.2">
      <c r="B245" s="131"/>
      <c r="C245" s="131"/>
      <c r="D245" s="131"/>
      <c r="E245" s="131"/>
      <c r="F245" s="131"/>
      <c r="G245" s="131"/>
      <c r="H245" s="131"/>
      <c r="I245" s="131"/>
      <c r="J245" s="131"/>
      <c r="K245" s="131"/>
    </row>
    <row r="246" spans="2:11" ht="14.25" customHeight="1" x14ac:dyDescent="0.2">
      <c r="B246" s="131"/>
      <c r="C246" s="131"/>
      <c r="D246" s="131"/>
      <c r="E246" s="131"/>
      <c r="F246" s="131"/>
      <c r="G246" s="131"/>
      <c r="H246" s="131"/>
      <c r="I246" s="131"/>
      <c r="J246" s="131"/>
      <c r="K246" s="131"/>
    </row>
    <row r="247" spans="2:11" ht="14.25" customHeight="1" x14ac:dyDescent="0.2">
      <c r="B247" s="131"/>
      <c r="C247" s="131"/>
      <c r="D247" s="131"/>
      <c r="E247" s="131"/>
      <c r="F247" s="131"/>
      <c r="G247" s="131"/>
      <c r="H247" s="131"/>
      <c r="I247" s="131"/>
      <c r="J247" s="131"/>
      <c r="K247" s="131"/>
    </row>
    <row r="248" spans="2:11" ht="14.25" customHeight="1" x14ac:dyDescent="0.2">
      <c r="B248" s="131"/>
      <c r="C248" s="131"/>
      <c r="D248" s="131"/>
      <c r="E248" s="131"/>
      <c r="F248" s="131"/>
      <c r="G248" s="131"/>
      <c r="H248" s="131"/>
      <c r="I248" s="131"/>
      <c r="J248" s="131"/>
      <c r="K248" s="131"/>
    </row>
    <row r="249" spans="2:11" ht="14.25" customHeight="1" x14ac:dyDescent="0.2">
      <c r="B249" s="131"/>
      <c r="C249" s="131"/>
      <c r="D249" s="131"/>
      <c r="E249" s="131"/>
      <c r="F249" s="131"/>
      <c r="G249" s="131"/>
      <c r="H249" s="131"/>
      <c r="I249" s="131"/>
      <c r="J249" s="131"/>
      <c r="K249" s="131"/>
    </row>
    <row r="250" spans="2:11" ht="14.25" customHeight="1" x14ac:dyDescent="0.2">
      <c r="B250" s="131"/>
      <c r="C250" s="131"/>
      <c r="D250" s="131"/>
      <c r="E250" s="131"/>
      <c r="F250" s="131"/>
      <c r="G250" s="131"/>
      <c r="H250" s="131"/>
      <c r="I250" s="131"/>
      <c r="J250" s="131"/>
      <c r="K250" s="131"/>
    </row>
    <row r="251" spans="2:11" ht="14.25" customHeight="1" x14ac:dyDescent="0.2">
      <c r="B251" s="131"/>
      <c r="C251" s="131"/>
      <c r="D251" s="131"/>
      <c r="E251" s="131"/>
      <c r="F251" s="131"/>
      <c r="G251" s="131"/>
      <c r="H251" s="131"/>
      <c r="I251" s="131"/>
      <c r="J251" s="131"/>
      <c r="K251" s="131"/>
    </row>
    <row r="252" spans="2:11" ht="14.25" customHeight="1" x14ac:dyDescent="0.2">
      <c r="B252" s="131"/>
      <c r="C252" s="131"/>
      <c r="D252" s="131"/>
      <c r="E252" s="131"/>
      <c r="F252" s="131"/>
      <c r="G252" s="131"/>
      <c r="H252" s="131"/>
      <c r="I252" s="131"/>
      <c r="J252" s="131"/>
      <c r="K252" s="131"/>
    </row>
    <row r="253" spans="2:11" ht="14.25" customHeight="1" x14ac:dyDescent="0.2">
      <c r="B253" s="131"/>
      <c r="C253" s="131"/>
      <c r="D253" s="131"/>
      <c r="E253" s="131"/>
      <c r="F253" s="131"/>
      <c r="G253" s="131"/>
      <c r="H253" s="131"/>
      <c r="I253" s="131"/>
      <c r="J253" s="131"/>
      <c r="K253" s="131"/>
    </row>
    <row r="254" spans="2:11" ht="14.25" customHeight="1" x14ac:dyDescent="0.2">
      <c r="B254" s="131"/>
      <c r="C254" s="131"/>
      <c r="D254" s="131"/>
      <c r="E254" s="131"/>
      <c r="F254" s="131"/>
      <c r="G254" s="131"/>
      <c r="H254" s="131"/>
      <c r="I254" s="131"/>
      <c r="J254" s="131"/>
      <c r="K254" s="131"/>
    </row>
    <row r="255" spans="2:11" ht="14.25" customHeight="1" x14ac:dyDescent="0.2">
      <c r="B255" s="131"/>
      <c r="C255" s="131"/>
      <c r="D255" s="131"/>
      <c r="E255" s="131"/>
      <c r="F255" s="131"/>
      <c r="G255" s="131"/>
      <c r="H255" s="131"/>
      <c r="I255" s="131"/>
      <c r="J255" s="131"/>
      <c r="K255" s="131"/>
    </row>
    <row r="256" spans="2:11" ht="14.25" customHeight="1" x14ac:dyDescent="0.2">
      <c r="B256" s="131"/>
      <c r="C256" s="131"/>
      <c r="D256" s="131"/>
      <c r="E256" s="131"/>
      <c r="F256" s="131"/>
      <c r="G256" s="131"/>
      <c r="H256" s="131"/>
      <c r="I256" s="131"/>
      <c r="J256" s="131"/>
      <c r="K256" s="131"/>
    </row>
    <row r="257" spans="2:11" ht="14.25" customHeight="1" x14ac:dyDescent="0.2">
      <c r="B257" s="131"/>
      <c r="C257" s="131"/>
      <c r="D257" s="131"/>
      <c r="E257" s="131"/>
      <c r="F257" s="131"/>
      <c r="G257" s="131"/>
      <c r="H257" s="131"/>
      <c r="I257" s="131"/>
      <c r="J257" s="131"/>
      <c r="K257" s="131"/>
    </row>
    <row r="258" spans="2:11" ht="14.25" customHeight="1" x14ac:dyDescent="0.2">
      <c r="B258" s="131"/>
      <c r="C258" s="131"/>
      <c r="D258" s="131"/>
      <c r="E258" s="131"/>
      <c r="F258" s="131"/>
      <c r="G258" s="131"/>
      <c r="H258" s="131"/>
      <c r="I258" s="131"/>
      <c r="J258" s="131"/>
      <c r="K258" s="131"/>
    </row>
    <row r="259" spans="2:11" ht="14.25" customHeight="1" x14ac:dyDescent="0.2">
      <c r="B259" s="131"/>
      <c r="C259" s="131"/>
      <c r="D259" s="131"/>
      <c r="E259" s="131"/>
      <c r="F259" s="131"/>
      <c r="G259" s="131"/>
      <c r="H259" s="131"/>
      <c r="I259" s="131"/>
      <c r="J259" s="131"/>
      <c r="K259" s="131"/>
    </row>
    <row r="260" spans="2:11" ht="14.25" customHeight="1" x14ac:dyDescent="0.2">
      <c r="B260" s="131"/>
      <c r="C260" s="131"/>
      <c r="D260" s="131"/>
      <c r="E260" s="131"/>
      <c r="F260" s="131"/>
      <c r="G260" s="131"/>
      <c r="H260" s="131"/>
      <c r="I260" s="131"/>
      <c r="J260" s="131"/>
      <c r="K260" s="131"/>
    </row>
    <row r="261" spans="2:11" ht="14.25" customHeight="1" x14ac:dyDescent="0.2">
      <c r="B261" s="131"/>
      <c r="C261" s="131"/>
      <c r="D261" s="131"/>
      <c r="E261" s="131"/>
      <c r="F261" s="131"/>
      <c r="G261" s="131"/>
      <c r="H261" s="131"/>
      <c r="I261" s="131"/>
      <c r="J261" s="131"/>
      <c r="K261" s="131"/>
    </row>
    <row r="262" spans="2:11" ht="14.25" customHeight="1" x14ac:dyDescent="0.2">
      <c r="B262" s="131"/>
      <c r="C262" s="131"/>
      <c r="D262" s="131"/>
      <c r="E262" s="131"/>
      <c r="F262" s="131"/>
      <c r="G262" s="131"/>
      <c r="H262" s="131"/>
      <c r="I262" s="131"/>
      <c r="J262" s="131"/>
      <c r="K262" s="131"/>
    </row>
    <row r="263" spans="2:11" ht="14.25" customHeight="1" x14ac:dyDescent="0.2">
      <c r="B263" s="131"/>
      <c r="C263" s="131"/>
      <c r="D263" s="131"/>
      <c r="E263" s="131"/>
      <c r="F263" s="131"/>
      <c r="G263" s="131"/>
      <c r="H263" s="131"/>
      <c r="I263" s="131"/>
      <c r="J263" s="131"/>
      <c r="K263" s="131"/>
    </row>
    <row r="264" spans="2:11" ht="14.25" customHeight="1" x14ac:dyDescent="0.2">
      <c r="B264" s="131"/>
      <c r="C264" s="131"/>
      <c r="D264" s="131"/>
      <c r="E264" s="131"/>
      <c r="F264" s="131"/>
      <c r="G264" s="131"/>
      <c r="H264" s="131"/>
      <c r="I264" s="131"/>
      <c r="J264" s="131"/>
      <c r="K264" s="131"/>
    </row>
    <row r="265" spans="2:11" ht="14.25" customHeight="1" x14ac:dyDescent="0.2">
      <c r="B265" s="131"/>
      <c r="C265" s="131"/>
      <c r="D265" s="131"/>
      <c r="E265" s="131"/>
      <c r="F265" s="131"/>
      <c r="G265" s="131"/>
      <c r="H265" s="131"/>
      <c r="I265" s="131"/>
      <c r="J265" s="131"/>
      <c r="K265" s="131"/>
    </row>
    <row r="266" spans="2:11" ht="14.25" customHeight="1" x14ac:dyDescent="0.2">
      <c r="B266" s="131"/>
      <c r="C266" s="131"/>
      <c r="D266" s="131"/>
      <c r="E266" s="131"/>
      <c r="F266" s="131"/>
      <c r="G266" s="131"/>
      <c r="H266" s="131"/>
      <c r="I266" s="131"/>
      <c r="J266" s="131"/>
      <c r="K266" s="131"/>
    </row>
    <row r="267" spans="2:11" ht="14.25" customHeight="1" x14ac:dyDescent="0.2">
      <c r="B267" s="131"/>
      <c r="C267" s="131"/>
      <c r="D267" s="131"/>
      <c r="E267" s="131"/>
      <c r="F267" s="131"/>
      <c r="G267" s="131"/>
      <c r="H267" s="131"/>
      <c r="I267" s="131"/>
      <c r="J267" s="131"/>
      <c r="K267" s="131"/>
    </row>
    <row r="268" spans="2:11" ht="14.25" customHeight="1" x14ac:dyDescent="0.2">
      <c r="B268" s="131"/>
      <c r="C268" s="131"/>
      <c r="D268" s="131"/>
      <c r="E268" s="131"/>
      <c r="F268" s="131"/>
      <c r="G268" s="131"/>
      <c r="H268" s="131"/>
      <c r="I268" s="131"/>
      <c r="J268" s="131"/>
      <c r="K268" s="131"/>
    </row>
    <row r="269" spans="2:11" ht="14.25" customHeight="1" x14ac:dyDescent="0.2">
      <c r="B269" s="131"/>
      <c r="C269" s="131"/>
      <c r="D269" s="131"/>
      <c r="E269" s="131"/>
      <c r="F269" s="131"/>
      <c r="G269" s="131"/>
      <c r="H269" s="131"/>
      <c r="I269" s="131"/>
      <c r="J269" s="131"/>
      <c r="K269" s="131"/>
    </row>
    <row r="270" spans="2:11" ht="14.25" customHeight="1" x14ac:dyDescent="0.2">
      <c r="B270" s="131"/>
      <c r="C270" s="131"/>
      <c r="D270" s="131"/>
      <c r="E270" s="131"/>
      <c r="F270" s="131"/>
      <c r="G270" s="131"/>
      <c r="H270" s="131"/>
      <c r="I270" s="131"/>
      <c r="J270" s="131"/>
      <c r="K270" s="131"/>
    </row>
    <row r="271" spans="2:11" ht="14.25" customHeight="1" x14ac:dyDescent="0.2">
      <c r="B271" s="131"/>
      <c r="C271" s="131"/>
      <c r="D271" s="131"/>
      <c r="E271" s="131"/>
      <c r="F271" s="131"/>
      <c r="G271" s="131"/>
      <c r="H271" s="131"/>
      <c r="I271" s="131"/>
      <c r="J271" s="131"/>
      <c r="K271" s="131"/>
    </row>
    <row r="272" spans="2:11" ht="14.25" customHeight="1" x14ac:dyDescent="0.2">
      <c r="B272" s="131"/>
      <c r="C272" s="131"/>
      <c r="D272" s="131"/>
      <c r="E272" s="131"/>
      <c r="F272" s="131"/>
      <c r="G272" s="131"/>
      <c r="H272" s="131"/>
      <c r="I272" s="131"/>
      <c r="J272" s="131"/>
      <c r="K272" s="131"/>
    </row>
    <row r="273" spans="2:11" ht="14.25" customHeight="1" x14ac:dyDescent="0.2">
      <c r="B273" s="131"/>
      <c r="C273" s="131"/>
      <c r="D273" s="131"/>
      <c r="E273" s="131"/>
      <c r="F273" s="131"/>
      <c r="G273" s="131"/>
      <c r="H273" s="131"/>
      <c r="I273" s="131"/>
      <c r="J273" s="131"/>
      <c r="K273" s="131"/>
    </row>
    <row r="274" spans="2:11" ht="14.25" customHeight="1" x14ac:dyDescent="0.2">
      <c r="B274" s="131"/>
      <c r="C274" s="131"/>
      <c r="D274" s="131"/>
      <c r="E274" s="131"/>
      <c r="F274" s="131"/>
      <c r="G274" s="131"/>
      <c r="H274" s="131"/>
      <c r="I274" s="131"/>
      <c r="J274" s="131"/>
      <c r="K274" s="131"/>
    </row>
    <row r="275" spans="2:11" ht="14.25" customHeight="1" x14ac:dyDescent="0.2">
      <c r="B275" s="131"/>
      <c r="C275" s="131"/>
      <c r="D275" s="131"/>
      <c r="E275" s="131"/>
      <c r="F275" s="131"/>
      <c r="G275" s="131"/>
      <c r="H275" s="131"/>
      <c r="I275" s="131"/>
      <c r="J275" s="131"/>
      <c r="K275" s="131"/>
    </row>
    <row r="276" spans="2:11" ht="14.25" customHeight="1" x14ac:dyDescent="0.2">
      <c r="B276" s="131"/>
      <c r="C276" s="131"/>
      <c r="D276" s="131"/>
      <c r="E276" s="131"/>
      <c r="F276" s="131"/>
      <c r="G276" s="131"/>
      <c r="H276" s="131"/>
      <c r="I276" s="131"/>
      <c r="J276" s="131"/>
      <c r="K276" s="131"/>
    </row>
    <row r="277" spans="2:11" ht="14.25" customHeight="1" x14ac:dyDescent="0.2">
      <c r="B277" s="131"/>
      <c r="C277" s="131"/>
      <c r="D277" s="131"/>
      <c r="E277" s="131"/>
      <c r="F277" s="131"/>
      <c r="G277" s="131"/>
      <c r="H277" s="131"/>
      <c r="I277" s="131"/>
      <c r="J277" s="131"/>
      <c r="K277" s="131"/>
    </row>
    <row r="278" spans="2:11" ht="14.25" customHeight="1" x14ac:dyDescent="0.2">
      <c r="B278" s="131"/>
      <c r="C278" s="131"/>
      <c r="D278" s="131"/>
      <c r="E278" s="131"/>
      <c r="F278" s="131"/>
      <c r="G278" s="131"/>
      <c r="H278" s="131"/>
      <c r="I278" s="131"/>
      <c r="J278" s="131"/>
      <c r="K278" s="131"/>
    </row>
    <row r="279" spans="2:11" ht="14.25" customHeight="1" x14ac:dyDescent="0.2">
      <c r="B279" s="131"/>
      <c r="C279" s="131"/>
      <c r="D279" s="131"/>
      <c r="E279" s="131"/>
      <c r="F279" s="131"/>
      <c r="G279" s="131"/>
      <c r="H279" s="131"/>
      <c r="I279" s="131"/>
      <c r="J279" s="131"/>
      <c r="K279" s="131"/>
    </row>
    <row r="280" spans="2:11" ht="14.25" customHeight="1" x14ac:dyDescent="0.2">
      <c r="B280" s="131"/>
      <c r="C280" s="131"/>
      <c r="D280" s="131"/>
      <c r="E280" s="131"/>
      <c r="F280" s="131"/>
      <c r="G280" s="131"/>
      <c r="H280" s="131"/>
      <c r="I280" s="131"/>
      <c r="J280" s="131"/>
      <c r="K280" s="131"/>
    </row>
    <row r="281" spans="2:11" ht="14.25" customHeight="1" x14ac:dyDescent="0.2">
      <c r="B281" s="131"/>
      <c r="C281" s="131"/>
      <c r="D281" s="131"/>
      <c r="E281" s="131"/>
      <c r="F281" s="131"/>
      <c r="G281" s="131"/>
      <c r="H281" s="131"/>
      <c r="I281" s="131"/>
      <c r="J281" s="131"/>
      <c r="K281" s="131"/>
    </row>
    <row r="282" spans="2:11" ht="14.25" customHeight="1" x14ac:dyDescent="0.2">
      <c r="B282" s="131"/>
      <c r="C282" s="131"/>
      <c r="D282" s="131"/>
      <c r="E282" s="131"/>
      <c r="F282" s="131"/>
      <c r="G282" s="131"/>
      <c r="H282" s="131"/>
      <c r="I282" s="131"/>
      <c r="J282" s="131"/>
      <c r="K282" s="131"/>
    </row>
    <row r="283" spans="2:11" ht="14.25" customHeight="1" x14ac:dyDescent="0.2">
      <c r="B283" s="131"/>
      <c r="C283" s="131"/>
      <c r="D283" s="131"/>
      <c r="E283" s="131"/>
      <c r="F283" s="131"/>
      <c r="G283" s="131"/>
      <c r="H283" s="131"/>
      <c r="I283" s="131"/>
      <c r="J283" s="131"/>
      <c r="K283" s="131"/>
    </row>
    <row r="284" spans="2:11" ht="14.25" customHeight="1" x14ac:dyDescent="0.2">
      <c r="B284" s="131"/>
      <c r="C284" s="131"/>
      <c r="D284" s="131"/>
      <c r="E284" s="131"/>
      <c r="F284" s="131"/>
      <c r="G284" s="131"/>
      <c r="H284" s="131"/>
      <c r="I284" s="131"/>
      <c r="J284" s="131"/>
      <c r="K284" s="131"/>
    </row>
    <row r="285" spans="2:11" ht="14.25" customHeight="1" x14ac:dyDescent="0.2">
      <c r="B285" s="131"/>
      <c r="C285" s="131"/>
      <c r="D285" s="131"/>
      <c r="E285" s="131"/>
      <c r="F285" s="131"/>
      <c r="G285" s="131"/>
      <c r="H285" s="131"/>
      <c r="I285" s="131"/>
      <c r="J285" s="131"/>
      <c r="K285" s="131"/>
    </row>
    <row r="286" spans="2:11" ht="14.25" customHeight="1" x14ac:dyDescent="0.2">
      <c r="B286" s="131"/>
      <c r="C286" s="131"/>
      <c r="D286" s="131"/>
      <c r="E286" s="131"/>
      <c r="F286" s="131"/>
      <c r="G286" s="131"/>
      <c r="H286" s="131"/>
      <c r="I286" s="131"/>
      <c r="J286" s="131"/>
      <c r="K286" s="131"/>
    </row>
    <row r="287" spans="2:11" ht="14.25" customHeight="1" x14ac:dyDescent="0.2">
      <c r="B287" s="131"/>
      <c r="C287" s="131"/>
      <c r="D287" s="131"/>
      <c r="E287" s="131"/>
      <c r="F287" s="131"/>
      <c r="G287" s="131"/>
      <c r="H287" s="131"/>
      <c r="I287" s="131"/>
      <c r="J287" s="131"/>
      <c r="K287" s="131"/>
    </row>
    <row r="288" spans="2:11" ht="14.25" customHeight="1" x14ac:dyDescent="0.2">
      <c r="B288" s="131"/>
      <c r="C288" s="131"/>
      <c r="D288" s="131"/>
      <c r="E288" s="131"/>
      <c r="F288" s="131"/>
      <c r="G288" s="131"/>
      <c r="H288" s="131"/>
      <c r="I288" s="131"/>
      <c r="J288" s="131"/>
      <c r="K288" s="131"/>
    </row>
    <row r="289" spans="2:11" ht="14.25" customHeight="1" x14ac:dyDescent="0.2">
      <c r="B289" s="131"/>
      <c r="C289" s="131"/>
      <c r="D289" s="131"/>
      <c r="E289" s="131"/>
      <c r="F289" s="131"/>
      <c r="G289" s="131"/>
      <c r="H289" s="131"/>
      <c r="I289" s="131"/>
      <c r="J289" s="131"/>
      <c r="K289" s="131"/>
    </row>
    <row r="290" spans="2:11" ht="14.25" customHeight="1" x14ac:dyDescent="0.2">
      <c r="B290" s="131"/>
      <c r="C290" s="131"/>
      <c r="D290" s="131"/>
      <c r="E290" s="131"/>
      <c r="F290" s="131"/>
      <c r="G290" s="131"/>
      <c r="H290" s="131"/>
      <c r="I290" s="131"/>
      <c r="J290" s="131"/>
      <c r="K290" s="131"/>
    </row>
    <row r="291" spans="2:11" ht="14.25" customHeight="1" x14ac:dyDescent="0.2">
      <c r="B291" s="131"/>
      <c r="C291" s="131"/>
      <c r="D291" s="131"/>
      <c r="E291" s="131"/>
      <c r="F291" s="131"/>
      <c r="G291" s="131"/>
      <c r="H291" s="131"/>
      <c r="I291" s="131"/>
      <c r="J291" s="131"/>
      <c r="K291" s="131"/>
    </row>
    <row r="292" spans="2:11" ht="14.25" customHeight="1" x14ac:dyDescent="0.2">
      <c r="B292" s="131"/>
      <c r="C292" s="131"/>
      <c r="D292" s="131"/>
      <c r="E292" s="131"/>
      <c r="F292" s="131"/>
      <c r="G292" s="131"/>
      <c r="H292" s="131"/>
      <c r="I292" s="131"/>
      <c r="J292" s="131"/>
      <c r="K292" s="131"/>
    </row>
    <row r="293" spans="2:11" ht="14.25" customHeight="1" x14ac:dyDescent="0.2">
      <c r="B293" s="131"/>
      <c r="C293" s="131"/>
      <c r="D293" s="131"/>
      <c r="E293" s="131"/>
      <c r="F293" s="131"/>
      <c r="G293" s="131"/>
      <c r="H293" s="131"/>
      <c r="I293" s="131"/>
      <c r="J293" s="131"/>
      <c r="K293" s="131"/>
    </row>
    <row r="294" spans="2:11" ht="14.25" customHeight="1" x14ac:dyDescent="0.2">
      <c r="B294" s="131"/>
      <c r="C294" s="131"/>
      <c r="D294" s="131"/>
      <c r="E294" s="131"/>
      <c r="F294" s="131"/>
      <c r="G294" s="131"/>
      <c r="H294" s="131"/>
      <c r="I294" s="131"/>
      <c r="J294" s="131"/>
      <c r="K294" s="131"/>
    </row>
    <row r="295" spans="2:11" ht="14.25" customHeight="1" x14ac:dyDescent="0.2">
      <c r="B295" s="131"/>
      <c r="C295" s="131"/>
      <c r="D295" s="131"/>
      <c r="E295" s="131"/>
      <c r="F295" s="131"/>
      <c r="G295" s="131"/>
      <c r="H295" s="131"/>
      <c r="I295" s="131"/>
      <c r="J295" s="131"/>
      <c r="K295" s="131"/>
    </row>
    <row r="296" spans="2:11" ht="14.25" customHeight="1" x14ac:dyDescent="0.2">
      <c r="B296" s="131"/>
      <c r="C296" s="131"/>
      <c r="D296" s="131"/>
      <c r="E296" s="131"/>
      <c r="F296" s="131"/>
      <c r="G296" s="131"/>
      <c r="H296" s="131"/>
      <c r="I296" s="131"/>
      <c r="J296" s="131"/>
      <c r="K296" s="131"/>
    </row>
    <row r="297" spans="2:11" ht="14.25" customHeight="1" x14ac:dyDescent="0.2">
      <c r="B297" s="131"/>
      <c r="C297" s="131"/>
      <c r="D297" s="131"/>
      <c r="E297" s="131"/>
      <c r="F297" s="131"/>
      <c r="G297" s="131"/>
      <c r="H297" s="131"/>
      <c r="I297" s="131"/>
      <c r="J297" s="131"/>
      <c r="K297" s="131"/>
    </row>
    <row r="298" spans="2:11" ht="14.25" customHeight="1" x14ac:dyDescent="0.2">
      <c r="B298" s="131"/>
      <c r="C298" s="131"/>
      <c r="D298" s="131"/>
      <c r="E298" s="131"/>
      <c r="F298" s="131"/>
      <c r="G298" s="131"/>
      <c r="H298" s="131"/>
      <c r="I298" s="131"/>
      <c r="J298" s="131"/>
      <c r="K298" s="131"/>
    </row>
    <row r="299" spans="2:11" ht="14.25" customHeight="1" x14ac:dyDescent="0.2">
      <c r="B299" s="131"/>
      <c r="C299" s="131"/>
      <c r="D299" s="131"/>
      <c r="E299" s="131"/>
      <c r="F299" s="131"/>
      <c r="G299" s="131"/>
      <c r="H299" s="131"/>
      <c r="I299" s="131"/>
      <c r="J299" s="131"/>
      <c r="K299" s="131"/>
    </row>
    <row r="300" spans="2:11" ht="14.25" customHeight="1" x14ac:dyDescent="0.2">
      <c r="B300" s="131"/>
      <c r="C300" s="131"/>
      <c r="D300" s="131"/>
      <c r="E300" s="131"/>
      <c r="F300" s="131"/>
      <c r="G300" s="131"/>
      <c r="H300" s="131"/>
      <c r="I300" s="131"/>
      <c r="J300" s="131"/>
      <c r="K300" s="131"/>
    </row>
    <row r="301" spans="2:11" ht="14.25" customHeight="1" x14ac:dyDescent="0.2">
      <c r="B301" s="131"/>
      <c r="C301" s="131"/>
      <c r="D301" s="131"/>
      <c r="E301" s="131"/>
      <c r="F301" s="131"/>
      <c r="G301" s="131"/>
      <c r="H301" s="131"/>
      <c r="I301" s="131"/>
      <c r="J301" s="131"/>
      <c r="K301" s="131"/>
    </row>
    <row r="302" spans="2:11" ht="14.25" customHeight="1" x14ac:dyDescent="0.2">
      <c r="B302" s="131"/>
      <c r="C302" s="131"/>
      <c r="D302" s="131"/>
      <c r="E302" s="131"/>
      <c r="F302" s="131"/>
      <c r="G302" s="131"/>
      <c r="H302" s="131"/>
      <c r="I302" s="131"/>
      <c r="J302" s="131"/>
      <c r="K302" s="131"/>
    </row>
    <row r="303" spans="2:11" ht="14.25" customHeight="1" x14ac:dyDescent="0.2">
      <c r="B303" s="131"/>
      <c r="C303" s="131"/>
      <c r="D303" s="131"/>
      <c r="E303" s="131"/>
      <c r="F303" s="131"/>
      <c r="G303" s="131"/>
      <c r="H303" s="131"/>
      <c r="I303" s="131"/>
      <c r="J303" s="131"/>
      <c r="K303" s="131"/>
    </row>
    <row r="304" spans="2:11" ht="14.25" customHeight="1" x14ac:dyDescent="0.2">
      <c r="B304" s="131"/>
      <c r="C304" s="131"/>
      <c r="D304" s="131"/>
      <c r="E304" s="131"/>
      <c r="F304" s="131"/>
      <c r="G304" s="131"/>
      <c r="H304" s="131"/>
      <c r="I304" s="131"/>
      <c r="J304" s="131"/>
      <c r="K304" s="131"/>
    </row>
    <row r="305" spans="2:11" ht="14.25" customHeight="1" x14ac:dyDescent="0.2">
      <c r="B305" s="131"/>
      <c r="C305" s="131"/>
      <c r="D305" s="131"/>
      <c r="E305" s="131"/>
      <c r="F305" s="131"/>
      <c r="G305" s="131"/>
      <c r="H305" s="131"/>
      <c r="I305" s="131"/>
      <c r="J305" s="131"/>
      <c r="K305" s="131"/>
    </row>
    <row r="306" spans="2:11" ht="14.25" customHeight="1" x14ac:dyDescent="0.2">
      <c r="B306" s="131"/>
      <c r="C306" s="131"/>
      <c r="D306" s="131"/>
      <c r="E306" s="131"/>
      <c r="F306" s="131"/>
      <c r="G306" s="131"/>
      <c r="H306" s="131"/>
      <c r="I306" s="131"/>
      <c r="J306" s="131"/>
      <c r="K306" s="131"/>
    </row>
    <row r="307" spans="2:11" ht="14.25" customHeight="1" x14ac:dyDescent="0.2">
      <c r="B307" s="131"/>
      <c r="C307" s="131"/>
      <c r="D307" s="131"/>
      <c r="E307" s="131"/>
      <c r="F307" s="131"/>
      <c r="G307" s="131"/>
      <c r="H307" s="131"/>
      <c r="I307" s="131"/>
      <c r="J307" s="131"/>
      <c r="K307" s="131"/>
    </row>
    <row r="308" spans="2:11" ht="14.25" customHeight="1" x14ac:dyDescent="0.2">
      <c r="B308" s="131"/>
      <c r="C308" s="131"/>
      <c r="D308" s="131"/>
      <c r="E308" s="131"/>
      <c r="F308" s="131"/>
      <c r="G308" s="131"/>
      <c r="H308" s="131"/>
      <c r="I308" s="131"/>
      <c r="J308" s="131"/>
      <c r="K308" s="131"/>
    </row>
    <row r="309" spans="2:11" ht="14.25" customHeight="1" x14ac:dyDescent="0.2">
      <c r="B309" s="131"/>
      <c r="C309" s="131"/>
      <c r="D309" s="131"/>
      <c r="E309" s="131"/>
      <c r="F309" s="131"/>
      <c r="G309" s="131"/>
      <c r="H309" s="131"/>
      <c r="I309" s="131"/>
      <c r="J309" s="131"/>
      <c r="K309" s="131"/>
    </row>
    <row r="310" spans="2:11" ht="14.25" customHeight="1" x14ac:dyDescent="0.2">
      <c r="B310" s="131"/>
      <c r="C310" s="131"/>
      <c r="D310" s="131"/>
      <c r="E310" s="131"/>
      <c r="F310" s="131"/>
      <c r="G310" s="131"/>
      <c r="H310" s="131"/>
      <c r="I310" s="131"/>
      <c r="J310" s="131"/>
      <c r="K310" s="131"/>
    </row>
    <row r="311" spans="2:11" ht="14.25" customHeight="1" x14ac:dyDescent="0.2">
      <c r="B311" s="131"/>
      <c r="C311" s="131"/>
      <c r="D311" s="131"/>
      <c r="E311" s="131"/>
      <c r="F311" s="131"/>
      <c r="G311" s="131"/>
      <c r="H311" s="131"/>
      <c r="I311" s="131"/>
      <c r="J311" s="131"/>
      <c r="K311" s="131"/>
    </row>
    <row r="312" spans="2:11" ht="14.25" customHeight="1" x14ac:dyDescent="0.2">
      <c r="B312" s="131"/>
      <c r="C312" s="131"/>
      <c r="D312" s="131"/>
      <c r="E312" s="131"/>
      <c r="F312" s="131"/>
      <c r="G312" s="131"/>
      <c r="H312" s="131"/>
      <c r="I312" s="131"/>
      <c r="J312" s="131"/>
      <c r="K312" s="131"/>
    </row>
    <row r="313" spans="2:11" ht="14.25" customHeight="1" x14ac:dyDescent="0.2">
      <c r="B313" s="131"/>
      <c r="C313" s="131"/>
      <c r="D313" s="131"/>
      <c r="E313" s="131"/>
      <c r="F313" s="131"/>
      <c r="G313" s="131"/>
      <c r="H313" s="131"/>
      <c r="I313" s="131"/>
      <c r="J313" s="131"/>
      <c r="K313" s="131"/>
    </row>
    <row r="314" spans="2:11" ht="14.25" customHeight="1" x14ac:dyDescent="0.2">
      <c r="B314" s="131"/>
      <c r="C314" s="131"/>
      <c r="D314" s="131"/>
      <c r="E314" s="131"/>
      <c r="F314" s="131"/>
      <c r="G314" s="131"/>
      <c r="H314" s="131"/>
      <c r="I314" s="131"/>
      <c r="J314" s="131"/>
      <c r="K314" s="131"/>
    </row>
    <row r="315" spans="2:11" ht="14.25" customHeight="1" x14ac:dyDescent="0.2">
      <c r="B315" s="131"/>
      <c r="C315" s="131"/>
      <c r="D315" s="131"/>
      <c r="E315" s="131"/>
      <c r="F315" s="131"/>
      <c r="G315" s="131"/>
      <c r="H315" s="131"/>
      <c r="I315" s="131"/>
      <c r="J315" s="131"/>
      <c r="K315" s="131"/>
    </row>
    <row r="316" spans="2:11" ht="14.25" customHeight="1" x14ac:dyDescent="0.2">
      <c r="B316" s="131"/>
      <c r="C316" s="131"/>
      <c r="D316" s="131"/>
      <c r="E316" s="131"/>
      <c r="F316" s="131"/>
      <c r="G316" s="131"/>
      <c r="H316" s="131"/>
      <c r="I316" s="131"/>
      <c r="J316" s="131"/>
      <c r="K316" s="131"/>
    </row>
    <row r="317" spans="2:11" ht="14.25" customHeight="1" x14ac:dyDescent="0.2">
      <c r="B317" s="131"/>
      <c r="C317" s="131"/>
      <c r="D317" s="131"/>
      <c r="E317" s="131"/>
      <c r="F317" s="131"/>
      <c r="G317" s="131"/>
      <c r="H317" s="131"/>
      <c r="I317" s="131"/>
      <c r="J317" s="131"/>
      <c r="K317" s="131"/>
    </row>
    <row r="318" spans="2:11" ht="14.25" customHeight="1" x14ac:dyDescent="0.2">
      <c r="B318" s="131"/>
      <c r="C318" s="131"/>
      <c r="D318" s="131"/>
      <c r="E318" s="131"/>
      <c r="F318" s="131"/>
      <c r="G318" s="131"/>
      <c r="H318" s="131"/>
      <c r="I318" s="131"/>
      <c r="J318" s="131"/>
      <c r="K318" s="131"/>
    </row>
    <row r="319" spans="2:11" ht="14.25" customHeight="1" x14ac:dyDescent="0.2">
      <c r="B319" s="131"/>
      <c r="C319" s="131"/>
      <c r="D319" s="131"/>
      <c r="E319" s="131"/>
      <c r="F319" s="131"/>
      <c r="G319" s="131"/>
      <c r="H319" s="131"/>
      <c r="I319" s="131"/>
      <c r="J319" s="131"/>
      <c r="K319" s="131"/>
    </row>
    <row r="320" spans="2:11" ht="14.25" customHeight="1" x14ac:dyDescent="0.2">
      <c r="B320" s="131"/>
      <c r="C320" s="131"/>
      <c r="D320" s="131"/>
      <c r="E320" s="131"/>
      <c r="F320" s="131"/>
      <c r="G320" s="131"/>
      <c r="H320" s="131"/>
      <c r="I320" s="131"/>
      <c r="J320" s="131"/>
      <c r="K320" s="131"/>
    </row>
    <row r="321" spans="2:11" ht="14.25" customHeight="1" x14ac:dyDescent="0.2">
      <c r="B321" s="131"/>
      <c r="C321" s="131"/>
      <c r="D321" s="131"/>
      <c r="E321" s="131"/>
      <c r="F321" s="131"/>
      <c r="G321" s="131"/>
      <c r="H321" s="131"/>
      <c r="I321" s="131"/>
      <c r="J321" s="131"/>
      <c r="K321" s="131"/>
    </row>
    <row r="322" spans="2:11" ht="14.25" customHeight="1" x14ac:dyDescent="0.2">
      <c r="B322" s="131"/>
      <c r="C322" s="131"/>
      <c r="D322" s="131"/>
      <c r="E322" s="131"/>
      <c r="F322" s="131"/>
      <c r="G322" s="131"/>
      <c r="H322" s="131"/>
      <c r="I322" s="131"/>
      <c r="J322" s="131"/>
      <c r="K322" s="131"/>
    </row>
    <row r="323" spans="2:11" ht="14.25" customHeight="1" x14ac:dyDescent="0.2">
      <c r="B323" s="131"/>
      <c r="C323" s="131"/>
      <c r="D323" s="131"/>
      <c r="E323" s="131"/>
      <c r="F323" s="131"/>
      <c r="G323" s="131"/>
      <c r="H323" s="131"/>
      <c r="I323" s="131"/>
      <c r="J323" s="131"/>
      <c r="K323" s="131"/>
    </row>
    <row r="324" spans="2:11" ht="14.25" customHeight="1" x14ac:dyDescent="0.2">
      <c r="B324" s="131"/>
      <c r="C324" s="131"/>
      <c r="D324" s="131"/>
      <c r="E324" s="131"/>
      <c r="F324" s="131"/>
      <c r="G324" s="131"/>
      <c r="H324" s="131"/>
      <c r="I324" s="131"/>
      <c r="J324" s="131"/>
      <c r="K324" s="131"/>
    </row>
    <row r="325" spans="2:11" ht="14.25" customHeight="1" x14ac:dyDescent="0.2">
      <c r="B325" s="131"/>
      <c r="C325" s="131"/>
      <c r="D325" s="131"/>
      <c r="E325" s="131"/>
      <c r="F325" s="131"/>
      <c r="G325" s="131"/>
      <c r="H325" s="131"/>
      <c r="I325" s="131"/>
      <c r="J325" s="131"/>
      <c r="K325" s="131"/>
    </row>
    <row r="326" spans="2:11" ht="14.25" customHeight="1" x14ac:dyDescent="0.2">
      <c r="B326" s="131"/>
      <c r="C326" s="131"/>
      <c r="D326" s="131"/>
      <c r="E326" s="131"/>
      <c r="F326" s="131"/>
      <c r="G326" s="131"/>
      <c r="H326" s="131"/>
      <c r="I326" s="131"/>
      <c r="J326" s="131"/>
      <c r="K326" s="131"/>
    </row>
    <row r="327" spans="2:11" ht="14.25" customHeight="1" x14ac:dyDescent="0.2">
      <c r="B327" s="131"/>
      <c r="C327" s="131"/>
      <c r="D327" s="131"/>
      <c r="E327" s="131"/>
      <c r="F327" s="131"/>
      <c r="G327" s="131"/>
      <c r="H327" s="131"/>
      <c r="I327" s="131"/>
      <c r="J327" s="131"/>
      <c r="K327" s="131"/>
    </row>
    <row r="328" spans="2:11" ht="14.25" customHeight="1" x14ac:dyDescent="0.2">
      <c r="B328" s="131"/>
      <c r="C328" s="131"/>
      <c r="D328" s="131"/>
      <c r="E328" s="131"/>
      <c r="F328" s="131"/>
      <c r="G328" s="131"/>
      <c r="H328" s="131"/>
      <c r="I328" s="131"/>
      <c r="J328" s="131"/>
      <c r="K328" s="131"/>
    </row>
    <row r="329" spans="2:11" ht="14.25" customHeight="1" x14ac:dyDescent="0.2">
      <c r="B329" s="131"/>
      <c r="C329" s="131"/>
      <c r="D329" s="131"/>
      <c r="E329" s="131"/>
      <c r="F329" s="131"/>
      <c r="G329" s="131"/>
      <c r="H329" s="131"/>
      <c r="I329" s="131"/>
      <c r="J329" s="131"/>
      <c r="K329" s="131"/>
    </row>
    <row r="330" spans="2:11" ht="14.25" customHeight="1" x14ac:dyDescent="0.2">
      <c r="B330" s="131"/>
      <c r="C330" s="131"/>
      <c r="D330" s="131"/>
      <c r="E330" s="131"/>
      <c r="F330" s="131"/>
      <c r="G330" s="131"/>
      <c r="H330" s="131"/>
      <c r="I330" s="131"/>
      <c r="J330" s="131"/>
      <c r="K330" s="131"/>
    </row>
    <row r="331" spans="2:11" ht="14.25" customHeight="1" x14ac:dyDescent="0.2">
      <c r="B331" s="131"/>
      <c r="C331" s="131"/>
      <c r="D331" s="131"/>
      <c r="E331" s="131"/>
      <c r="F331" s="131"/>
      <c r="G331" s="131"/>
      <c r="H331" s="131"/>
      <c r="I331" s="131"/>
      <c r="J331" s="131"/>
      <c r="K331" s="131"/>
    </row>
    <row r="332" spans="2:11" ht="14.25" customHeight="1" x14ac:dyDescent="0.2">
      <c r="B332" s="131"/>
      <c r="C332" s="131"/>
      <c r="D332" s="131"/>
      <c r="E332" s="131"/>
      <c r="F332" s="131"/>
      <c r="G332" s="131"/>
      <c r="H332" s="131"/>
      <c r="I332" s="131"/>
      <c r="J332" s="131"/>
      <c r="K332" s="131"/>
    </row>
    <row r="333" spans="2:11" ht="14.25" customHeight="1" x14ac:dyDescent="0.2">
      <c r="B333" s="131"/>
      <c r="C333" s="131"/>
      <c r="D333" s="131"/>
      <c r="E333" s="131"/>
      <c r="F333" s="131"/>
      <c r="G333" s="131"/>
      <c r="H333" s="131"/>
      <c r="I333" s="131"/>
      <c r="J333" s="131"/>
      <c r="K333" s="131"/>
    </row>
    <row r="334" spans="2:11" ht="14.25" customHeight="1" x14ac:dyDescent="0.2">
      <c r="B334" s="131"/>
      <c r="C334" s="131"/>
      <c r="D334" s="131"/>
      <c r="E334" s="131"/>
      <c r="F334" s="131"/>
      <c r="G334" s="131"/>
      <c r="H334" s="131"/>
      <c r="I334" s="131"/>
      <c r="J334" s="131"/>
      <c r="K334" s="131"/>
    </row>
    <row r="335" spans="2:11" ht="14.25" customHeight="1" x14ac:dyDescent="0.2">
      <c r="B335" s="131"/>
      <c r="C335" s="131"/>
      <c r="D335" s="131"/>
      <c r="E335" s="131"/>
      <c r="F335" s="131"/>
      <c r="G335" s="131"/>
      <c r="H335" s="131"/>
      <c r="I335" s="131"/>
      <c r="J335" s="131"/>
      <c r="K335" s="131"/>
    </row>
    <row r="336" spans="2:11" ht="14.25" customHeight="1" x14ac:dyDescent="0.2">
      <c r="B336" s="131"/>
      <c r="C336" s="131"/>
      <c r="D336" s="131"/>
      <c r="E336" s="131"/>
      <c r="F336" s="131"/>
      <c r="G336" s="131"/>
      <c r="H336" s="131"/>
      <c r="I336" s="131"/>
      <c r="J336" s="131"/>
      <c r="K336" s="131"/>
    </row>
    <row r="337" spans="2:11" ht="14.25" customHeight="1" x14ac:dyDescent="0.2">
      <c r="B337" s="131"/>
      <c r="C337" s="131"/>
      <c r="D337" s="131"/>
      <c r="E337" s="131"/>
      <c r="F337" s="131"/>
      <c r="G337" s="131"/>
      <c r="H337" s="131"/>
      <c r="I337" s="131"/>
      <c r="J337" s="131"/>
      <c r="K337" s="131"/>
    </row>
    <row r="338" spans="2:11" ht="14.25" customHeight="1" x14ac:dyDescent="0.2">
      <c r="B338" s="131"/>
      <c r="C338" s="131"/>
      <c r="D338" s="131"/>
      <c r="E338" s="131"/>
      <c r="F338" s="131"/>
      <c r="G338" s="131"/>
      <c r="H338" s="131"/>
      <c r="I338" s="131"/>
      <c r="J338" s="131"/>
      <c r="K338" s="131"/>
    </row>
    <row r="339" spans="2:11" ht="14.25" customHeight="1" x14ac:dyDescent="0.2">
      <c r="B339" s="131"/>
      <c r="C339" s="131"/>
      <c r="D339" s="131"/>
      <c r="E339" s="131"/>
      <c r="F339" s="131"/>
      <c r="G339" s="131"/>
      <c r="H339" s="131"/>
      <c r="I339" s="131"/>
      <c r="J339" s="131"/>
      <c r="K339" s="131"/>
    </row>
    <row r="340" spans="2:11" ht="14.25" customHeight="1" x14ac:dyDescent="0.2">
      <c r="B340" s="131"/>
      <c r="C340" s="131"/>
      <c r="D340" s="131"/>
      <c r="E340" s="131"/>
      <c r="F340" s="131"/>
      <c r="G340" s="131"/>
      <c r="H340" s="131"/>
      <c r="I340" s="131"/>
      <c r="J340" s="131"/>
      <c r="K340" s="131"/>
    </row>
    <row r="341" spans="2:11" ht="14.25" customHeight="1" x14ac:dyDescent="0.2">
      <c r="B341" s="131"/>
      <c r="C341" s="131"/>
      <c r="D341" s="131"/>
      <c r="E341" s="131"/>
      <c r="F341" s="131"/>
      <c r="G341" s="131"/>
      <c r="H341" s="131"/>
      <c r="I341" s="131"/>
      <c r="J341" s="131"/>
      <c r="K341" s="131"/>
    </row>
    <row r="342" spans="2:11" ht="14.25" customHeight="1" x14ac:dyDescent="0.2">
      <c r="B342" s="131"/>
      <c r="C342" s="131"/>
      <c r="D342" s="131"/>
      <c r="E342" s="131"/>
      <c r="F342" s="131"/>
      <c r="G342" s="131"/>
      <c r="H342" s="131"/>
      <c r="I342" s="131"/>
      <c r="J342" s="131"/>
      <c r="K342" s="131"/>
    </row>
    <row r="343" spans="2:11" ht="14.25" customHeight="1" x14ac:dyDescent="0.2">
      <c r="B343" s="131"/>
      <c r="C343" s="131"/>
      <c r="D343" s="131"/>
      <c r="E343" s="131"/>
      <c r="F343" s="131"/>
      <c r="G343" s="131"/>
      <c r="H343" s="131"/>
      <c r="I343" s="131"/>
      <c r="J343" s="131"/>
      <c r="K343" s="131"/>
    </row>
    <row r="344" spans="2:11" ht="14.25" customHeight="1" x14ac:dyDescent="0.2">
      <c r="B344" s="131"/>
      <c r="C344" s="131"/>
      <c r="D344" s="131"/>
      <c r="E344" s="131"/>
      <c r="F344" s="131"/>
      <c r="G344" s="131"/>
      <c r="H344" s="131"/>
      <c r="I344" s="131"/>
      <c r="J344" s="131"/>
      <c r="K344" s="131"/>
    </row>
    <row r="345" spans="2:11" ht="14.25" customHeight="1" x14ac:dyDescent="0.2">
      <c r="B345" s="131"/>
      <c r="C345" s="131"/>
      <c r="D345" s="131"/>
      <c r="E345" s="131"/>
      <c r="F345" s="131"/>
      <c r="G345" s="131"/>
      <c r="H345" s="131"/>
      <c r="I345" s="131"/>
      <c r="J345" s="131"/>
      <c r="K345" s="131"/>
    </row>
    <row r="346" spans="2:11" ht="14.25" customHeight="1" x14ac:dyDescent="0.2">
      <c r="B346" s="131"/>
      <c r="C346" s="131"/>
      <c r="D346" s="131"/>
      <c r="E346" s="131"/>
      <c r="F346" s="131"/>
      <c r="G346" s="131"/>
      <c r="H346" s="131"/>
      <c r="I346" s="131"/>
      <c r="J346" s="131"/>
      <c r="K346" s="131"/>
    </row>
    <row r="347" spans="2:11" ht="14.25" customHeight="1" x14ac:dyDescent="0.2">
      <c r="B347" s="131"/>
      <c r="C347" s="131"/>
      <c r="D347" s="131"/>
      <c r="E347" s="131"/>
      <c r="F347" s="131"/>
      <c r="G347" s="131"/>
      <c r="H347" s="131"/>
      <c r="I347" s="131"/>
      <c r="J347" s="131"/>
      <c r="K347" s="131"/>
    </row>
    <row r="348" spans="2:11" ht="14.25" customHeight="1" x14ac:dyDescent="0.2">
      <c r="B348" s="131"/>
      <c r="C348" s="131"/>
      <c r="D348" s="131"/>
      <c r="E348" s="131"/>
      <c r="F348" s="131"/>
      <c r="G348" s="131"/>
      <c r="H348" s="131"/>
      <c r="I348" s="131"/>
      <c r="J348" s="131"/>
      <c r="K348" s="131"/>
    </row>
    <row r="349" spans="2:11" ht="14.25" customHeight="1" x14ac:dyDescent="0.2">
      <c r="B349" s="131"/>
      <c r="C349" s="131"/>
      <c r="D349" s="131"/>
      <c r="E349" s="131"/>
      <c r="F349" s="131"/>
      <c r="G349" s="131"/>
      <c r="H349" s="131"/>
      <c r="I349" s="131"/>
      <c r="J349" s="131"/>
      <c r="K349" s="131"/>
    </row>
    <row r="350" spans="2:11" ht="14.25" customHeight="1" x14ac:dyDescent="0.2">
      <c r="B350" s="131"/>
      <c r="C350" s="131"/>
      <c r="D350" s="131"/>
      <c r="E350" s="131"/>
      <c r="F350" s="131"/>
      <c r="G350" s="131"/>
      <c r="H350" s="131"/>
      <c r="I350" s="131"/>
      <c r="J350" s="131"/>
      <c r="K350" s="131"/>
    </row>
    <row r="351" spans="2:11" ht="14.25" customHeight="1" x14ac:dyDescent="0.2">
      <c r="B351" s="131"/>
      <c r="C351" s="131"/>
      <c r="D351" s="131"/>
      <c r="E351" s="131"/>
      <c r="F351" s="131"/>
      <c r="G351" s="131"/>
      <c r="H351" s="131"/>
      <c r="I351" s="131"/>
      <c r="J351" s="131"/>
      <c r="K351" s="131"/>
    </row>
    <row r="352" spans="2:11" ht="14.25" customHeight="1" x14ac:dyDescent="0.2">
      <c r="B352" s="131"/>
      <c r="C352" s="131"/>
      <c r="D352" s="131"/>
      <c r="E352" s="131"/>
      <c r="F352" s="131"/>
      <c r="G352" s="131"/>
      <c r="H352" s="131"/>
      <c r="I352" s="131"/>
      <c r="J352" s="131"/>
      <c r="K352" s="131"/>
    </row>
    <row r="353" spans="2:11" ht="14.25" customHeight="1" x14ac:dyDescent="0.2">
      <c r="B353" s="131"/>
      <c r="C353" s="131"/>
      <c r="D353" s="131"/>
      <c r="E353" s="131"/>
      <c r="F353" s="131"/>
      <c r="G353" s="131"/>
      <c r="H353" s="131"/>
      <c r="I353" s="131"/>
      <c r="J353" s="131"/>
      <c r="K353" s="131"/>
    </row>
    <row r="354" spans="2:11" ht="14.25" customHeight="1" x14ac:dyDescent="0.2">
      <c r="B354" s="131"/>
      <c r="C354" s="131"/>
      <c r="D354" s="131"/>
      <c r="E354" s="131"/>
      <c r="F354" s="131"/>
      <c r="G354" s="131"/>
      <c r="H354" s="131"/>
      <c r="I354" s="131"/>
      <c r="J354" s="131"/>
      <c r="K354" s="131"/>
    </row>
    <row r="355" spans="2:11" ht="14.25" customHeight="1" x14ac:dyDescent="0.2">
      <c r="B355" s="131"/>
      <c r="C355" s="131"/>
      <c r="D355" s="131"/>
      <c r="E355" s="131"/>
      <c r="F355" s="131"/>
      <c r="G355" s="131"/>
      <c r="H355" s="131"/>
      <c r="I355" s="131"/>
      <c r="J355" s="131"/>
      <c r="K355" s="131"/>
    </row>
    <row r="356" spans="2:11" ht="14.25" customHeight="1" x14ac:dyDescent="0.2">
      <c r="B356" s="131"/>
      <c r="C356" s="131"/>
      <c r="D356" s="131"/>
      <c r="E356" s="131"/>
      <c r="F356" s="131"/>
      <c r="G356" s="131"/>
      <c r="H356" s="131"/>
      <c r="I356" s="131"/>
      <c r="J356" s="131"/>
      <c r="K356" s="131"/>
    </row>
    <row r="357" spans="2:11" ht="14.25" customHeight="1" x14ac:dyDescent="0.2">
      <c r="B357" s="131"/>
      <c r="C357" s="131"/>
      <c r="D357" s="131"/>
      <c r="E357" s="131"/>
      <c r="F357" s="131"/>
      <c r="G357" s="131"/>
      <c r="H357" s="131"/>
      <c r="I357" s="131"/>
      <c r="J357" s="131"/>
      <c r="K357" s="131"/>
    </row>
    <row r="358" spans="2:11" ht="14.25" customHeight="1" x14ac:dyDescent="0.2">
      <c r="B358" s="131"/>
      <c r="C358" s="131"/>
      <c r="D358" s="131"/>
      <c r="E358" s="131"/>
      <c r="F358" s="131"/>
      <c r="G358" s="131"/>
      <c r="H358" s="131"/>
      <c r="I358" s="131"/>
      <c r="J358" s="131"/>
      <c r="K358" s="131"/>
    </row>
    <row r="359" spans="2:11" ht="14.25" customHeight="1" x14ac:dyDescent="0.2">
      <c r="B359" s="131"/>
      <c r="C359" s="131"/>
      <c r="D359" s="131"/>
      <c r="E359" s="131"/>
      <c r="F359" s="131"/>
      <c r="G359" s="131"/>
      <c r="H359" s="131"/>
      <c r="I359" s="131"/>
      <c r="J359" s="131"/>
      <c r="K359" s="131"/>
    </row>
    <row r="360" spans="2:11" ht="14.25" customHeight="1" x14ac:dyDescent="0.2">
      <c r="B360" s="131"/>
      <c r="C360" s="131"/>
      <c r="D360" s="131"/>
      <c r="E360" s="131"/>
      <c r="F360" s="131"/>
      <c r="G360" s="131"/>
      <c r="H360" s="131"/>
      <c r="I360" s="131"/>
      <c r="J360" s="131"/>
      <c r="K360" s="131"/>
    </row>
    <row r="361" spans="2:11" ht="14.25" customHeight="1" x14ac:dyDescent="0.2">
      <c r="B361" s="131"/>
      <c r="C361" s="131"/>
      <c r="D361" s="131"/>
      <c r="E361" s="131"/>
      <c r="F361" s="131"/>
      <c r="G361" s="131"/>
      <c r="H361" s="131"/>
      <c r="I361" s="131"/>
      <c r="J361" s="131"/>
      <c r="K361" s="131"/>
    </row>
    <row r="362" spans="2:11" ht="14.25" customHeight="1" x14ac:dyDescent="0.2">
      <c r="B362" s="131"/>
      <c r="C362" s="131"/>
      <c r="D362" s="131"/>
      <c r="E362" s="131"/>
      <c r="F362" s="131"/>
      <c r="G362" s="131"/>
      <c r="H362" s="131"/>
      <c r="I362" s="131"/>
      <c r="J362" s="131"/>
      <c r="K362" s="131"/>
    </row>
    <row r="363" spans="2:11" ht="14.25" customHeight="1" x14ac:dyDescent="0.2">
      <c r="B363" s="131"/>
      <c r="C363" s="131"/>
      <c r="D363" s="131"/>
      <c r="E363" s="131"/>
      <c r="F363" s="131"/>
      <c r="G363" s="131"/>
      <c r="H363" s="131"/>
      <c r="I363" s="131"/>
      <c r="J363" s="131"/>
      <c r="K363" s="131"/>
    </row>
    <row r="364" spans="2:11" ht="14.25" customHeight="1" x14ac:dyDescent="0.2">
      <c r="B364" s="131"/>
      <c r="C364" s="131"/>
      <c r="D364" s="131"/>
      <c r="E364" s="131"/>
      <c r="F364" s="131"/>
      <c r="G364" s="131"/>
      <c r="H364" s="131"/>
      <c r="I364" s="131"/>
      <c r="J364" s="131"/>
      <c r="K364" s="131"/>
    </row>
    <row r="365" spans="2:11" ht="14.25" customHeight="1" x14ac:dyDescent="0.2">
      <c r="B365" s="131"/>
      <c r="C365" s="131"/>
      <c r="D365" s="131"/>
      <c r="E365" s="131"/>
      <c r="F365" s="131"/>
      <c r="G365" s="131"/>
      <c r="H365" s="131"/>
      <c r="I365" s="131"/>
      <c r="J365" s="131"/>
      <c r="K365" s="131"/>
    </row>
    <row r="366" spans="2:11" ht="14.25" customHeight="1" x14ac:dyDescent="0.2">
      <c r="B366" s="131"/>
      <c r="C366" s="131"/>
      <c r="D366" s="131"/>
      <c r="E366" s="131"/>
      <c r="F366" s="131"/>
      <c r="G366" s="131"/>
      <c r="H366" s="131"/>
      <c r="I366" s="131"/>
      <c r="J366" s="131"/>
      <c r="K366" s="131"/>
    </row>
    <row r="367" spans="2:11" ht="14.25" customHeight="1" x14ac:dyDescent="0.2">
      <c r="B367" s="131"/>
      <c r="C367" s="131"/>
      <c r="D367" s="131"/>
      <c r="E367" s="131"/>
      <c r="F367" s="131"/>
      <c r="G367" s="131"/>
      <c r="H367" s="131"/>
      <c r="I367" s="131"/>
      <c r="J367" s="131"/>
      <c r="K367" s="131"/>
    </row>
    <row r="368" spans="2:11" ht="14.25" customHeight="1" x14ac:dyDescent="0.2">
      <c r="B368" s="131"/>
      <c r="C368" s="131"/>
      <c r="D368" s="131"/>
      <c r="E368" s="131"/>
      <c r="F368" s="131"/>
      <c r="G368" s="131"/>
      <c r="H368" s="131"/>
      <c r="I368" s="131"/>
      <c r="J368" s="131"/>
      <c r="K368" s="131"/>
    </row>
    <row r="369" spans="2:11" ht="14.25" customHeight="1" x14ac:dyDescent="0.2">
      <c r="B369" s="131"/>
      <c r="C369" s="131"/>
      <c r="D369" s="131"/>
      <c r="E369" s="131"/>
      <c r="F369" s="131"/>
      <c r="G369" s="131"/>
      <c r="H369" s="131"/>
      <c r="I369" s="131"/>
      <c r="J369" s="131"/>
      <c r="K369" s="131"/>
    </row>
    <row r="370" spans="2:11" ht="14.25" customHeight="1" x14ac:dyDescent="0.2">
      <c r="B370" s="131"/>
      <c r="C370" s="131"/>
      <c r="D370" s="131"/>
      <c r="E370" s="131"/>
      <c r="F370" s="131"/>
      <c r="G370" s="131"/>
      <c r="H370" s="131"/>
      <c r="I370" s="131"/>
      <c r="J370" s="131"/>
      <c r="K370" s="131"/>
    </row>
    <row r="371" spans="2:11" ht="14.25" customHeight="1" x14ac:dyDescent="0.2">
      <c r="B371" s="131"/>
      <c r="C371" s="131"/>
      <c r="D371" s="131"/>
      <c r="E371" s="131"/>
      <c r="F371" s="131"/>
      <c r="G371" s="131"/>
      <c r="H371" s="131"/>
      <c r="I371" s="131"/>
      <c r="J371" s="131"/>
      <c r="K371" s="131"/>
    </row>
    <row r="372" spans="2:11" ht="14.25" customHeight="1" x14ac:dyDescent="0.2">
      <c r="B372" s="131"/>
      <c r="C372" s="131"/>
      <c r="D372" s="131"/>
      <c r="E372" s="131"/>
      <c r="F372" s="131"/>
      <c r="G372" s="131"/>
      <c r="H372" s="131"/>
      <c r="I372" s="131"/>
      <c r="J372" s="131"/>
      <c r="K372" s="131"/>
    </row>
    <row r="373" spans="2:11" ht="14.25" customHeight="1" x14ac:dyDescent="0.2">
      <c r="B373" s="131"/>
      <c r="C373" s="131"/>
      <c r="D373" s="131"/>
      <c r="E373" s="131"/>
      <c r="F373" s="131"/>
      <c r="G373" s="131"/>
      <c r="H373" s="131"/>
      <c r="I373" s="131"/>
      <c r="J373" s="131"/>
      <c r="K373" s="131"/>
    </row>
    <row r="374" spans="2:11" ht="14.25" customHeight="1" x14ac:dyDescent="0.2">
      <c r="B374" s="131"/>
      <c r="C374" s="131"/>
      <c r="D374" s="131"/>
      <c r="E374" s="131"/>
      <c r="F374" s="131"/>
      <c r="G374" s="131"/>
      <c r="H374" s="131"/>
      <c r="I374" s="131"/>
      <c r="J374" s="131"/>
      <c r="K374" s="131"/>
    </row>
    <row r="375" spans="2:11" ht="14.25" customHeight="1" x14ac:dyDescent="0.2">
      <c r="B375" s="131"/>
      <c r="C375" s="131"/>
      <c r="D375" s="131"/>
      <c r="E375" s="131"/>
      <c r="F375" s="131"/>
      <c r="G375" s="131"/>
      <c r="H375" s="131"/>
      <c r="I375" s="131"/>
      <c r="J375" s="131"/>
      <c r="K375" s="131"/>
    </row>
    <row r="376" spans="2:11" ht="14.25" customHeight="1" x14ac:dyDescent="0.2">
      <c r="B376" s="131"/>
      <c r="C376" s="131"/>
      <c r="D376" s="131"/>
      <c r="E376" s="131"/>
      <c r="F376" s="131"/>
      <c r="G376" s="131"/>
      <c r="H376" s="131"/>
      <c r="I376" s="131"/>
      <c r="J376" s="131"/>
      <c r="K376" s="131"/>
    </row>
    <row r="377" spans="2:11" ht="14.25" customHeight="1" x14ac:dyDescent="0.2">
      <c r="B377" s="131"/>
      <c r="C377" s="131"/>
      <c r="D377" s="131"/>
      <c r="E377" s="131"/>
      <c r="F377" s="131"/>
      <c r="G377" s="131"/>
      <c r="H377" s="131"/>
      <c r="I377" s="131"/>
      <c r="J377" s="131"/>
      <c r="K377" s="131"/>
    </row>
    <row r="378" spans="2:11" ht="14.25" customHeight="1" x14ac:dyDescent="0.2">
      <c r="B378" s="131"/>
      <c r="C378" s="131"/>
      <c r="D378" s="131"/>
      <c r="E378" s="131"/>
      <c r="F378" s="131"/>
      <c r="G378" s="131"/>
      <c r="H378" s="131"/>
      <c r="I378" s="131"/>
      <c r="J378" s="131"/>
      <c r="K378" s="131"/>
    </row>
    <row r="379" spans="2:11" ht="14.25" customHeight="1" x14ac:dyDescent="0.2">
      <c r="B379" s="131"/>
      <c r="C379" s="131"/>
      <c r="D379" s="131"/>
      <c r="E379" s="131"/>
      <c r="F379" s="131"/>
      <c r="G379" s="131"/>
      <c r="H379" s="131"/>
      <c r="I379" s="131"/>
      <c r="J379" s="131"/>
      <c r="K379" s="131"/>
    </row>
    <row r="380" spans="2:11" ht="14.25" customHeight="1" x14ac:dyDescent="0.2">
      <c r="B380" s="131"/>
      <c r="C380" s="131"/>
      <c r="D380" s="131"/>
      <c r="E380" s="131"/>
      <c r="F380" s="131"/>
      <c r="G380" s="131"/>
      <c r="H380" s="131"/>
      <c r="I380" s="131"/>
      <c r="J380" s="131"/>
      <c r="K380" s="131"/>
    </row>
    <row r="381" spans="2:11" ht="14.25" customHeight="1" x14ac:dyDescent="0.2">
      <c r="B381" s="131"/>
      <c r="C381" s="131"/>
      <c r="D381" s="131"/>
      <c r="E381" s="131"/>
      <c r="F381" s="131"/>
      <c r="G381" s="131"/>
      <c r="H381" s="131"/>
      <c r="I381" s="131"/>
      <c r="J381" s="131"/>
      <c r="K381" s="131"/>
    </row>
    <row r="382" spans="2:11" ht="14.25" customHeight="1" x14ac:dyDescent="0.2">
      <c r="B382" s="131"/>
      <c r="C382" s="131"/>
      <c r="D382" s="131"/>
      <c r="E382" s="131"/>
      <c r="F382" s="131"/>
      <c r="G382" s="131"/>
      <c r="H382" s="131"/>
      <c r="I382" s="131"/>
      <c r="J382" s="131"/>
      <c r="K382" s="131"/>
    </row>
    <row r="383" spans="2:11" ht="14.25" customHeight="1" x14ac:dyDescent="0.2">
      <c r="B383" s="131"/>
      <c r="C383" s="131"/>
      <c r="D383" s="131"/>
      <c r="E383" s="131"/>
      <c r="F383" s="131"/>
      <c r="G383" s="131"/>
      <c r="H383" s="131"/>
      <c r="I383" s="131"/>
      <c r="J383" s="131"/>
      <c r="K383" s="131"/>
    </row>
    <row r="384" spans="2:11" ht="14.25" customHeight="1" x14ac:dyDescent="0.2">
      <c r="B384" s="131"/>
      <c r="C384" s="131"/>
      <c r="D384" s="131"/>
      <c r="E384" s="131"/>
      <c r="F384" s="131"/>
      <c r="G384" s="131"/>
      <c r="H384" s="131"/>
      <c r="I384" s="131"/>
      <c r="J384" s="131"/>
      <c r="K384" s="131"/>
    </row>
    <row r="385" spans="2:11" ht="14.25" customHeight="1" x14ac:dyDescent="0.2">
      <c r="B385" s="131"/>
      <c r="C385" s="131"/>
      <c r="D385" s="131"/>
      <c r="E385" s="131"/>
      <c r="F385" s="131"/>
      <c r="G385" s="131"/>
      <c r="H385" s="131"/>
      <c r="I385" s="131"/>
      <c r="J385" s="131"/>
      <c r="K385" s="131"/>
    </row>
    <row r="386" spans="2:11" ht="14.25" customHeight="1" x14ac:dyDescent="0.2">
      <c r="B386" s="131"/>
      <c r="C386" s="131"/>
      <c r="D386" s="131"/>
      <c r="E386" s="131"/>
      <c r="F386" s="131"/>
      <c r="G386" s="131"/>
      <c r="H386" s="131"/>
      <c r="I386" s="131"/>
      <c r="J386" s="131"/>
      <c r="K386" s="131"/>
    </row>
    <row r="387" spans="2:11" ht="14.25" customHeight="1" x14ac:dyDescent="0.2">
      <c r="B387" s="131"/>
      <c r="C387" s="131"/>
      <c r="D387" s="131"/>
      <c r="E387" s="131"/>
      <c r="F387" s="131"/>
      <c r="G387" s="131"/>
      <c r="H387" s="131"/>
      <c r="I387" s="131"/>
      <c r="J387" s="131"/>
      <c r="K387" s="131"/>
    </row>
    <row r="388" spans="2:11" ht="14.25" customHeight="1" x14ac:dyDescent="0.2">
      <c r="B388" s="131"/>
      <c r="C388" s="131"/>
      <c r="D388" s="131"/>
      <c r="E388" s="131"/>
      <c r="F388" s="131"/>
      <c r="G388" s="131"/>
      <c r="H388" s="131"/>
      <c r="I388" s="131"/>
      <c r="J388" s="131"/>
      <c r="K388" s="131"/>
    </row>
    <row r="389" spans="2:11" ht="14.25" customHeight="1" x14ac:dyDescent="0.2">
      <c r="B389" s="131"/>
      <c r="C389" s="131"/>
      <c r="D389" s="131"/>
      <c r="E389" s="131"/>
      <c r="F389" s="131"/>
      <c r="G389" s="131"/>
      <c r="H389" s="131"/>
      <c r="I389" s="131"/>
      <c r="J389" s="131"/>
      <c r="K389" s="131"/>
    </row>
    <row r="390" spans="2:11" ht="14.25" customHeight="1" x14ac:dyDescent="0.2">
      <c r="B390" s="131"/>
      <c r="C390" s="131"/>
      <c r="D390" s="131"/>
      <c r="E390" s="131"/>
      <c r="F390" s="131"/>
      <c r="G390" s="131"/>
      <c r="H390" s="131"/>
      <c r="I390" s="131"/>
      <c r="J390" s="131"/>
      <c r="K390" s="131"/>
    </row>
    <row r="391" spans="2:11" ht="14.25" customHeight="1" x14ac:dyDescent="0.2">
      <c r="B391" s="131"/>
      <c r="C391" s="131"/>
      <c r="D391" s="131"/>
      <c r="E391" s="131"/>
      <c r="F391" s="131"/>
      <c r="G391" s="131"/>
      <c r="H391" s="131"/>
      <c r="I391" s="131"/>
      <c r="J391" s="131"/>
      <c r="K391" s="131"/>
    </row>
    <row r="392" spans="2:11" ht="14.25" customHeight="1" x14ac:dyDescent="0.2">
      <c r="B392" s="131"/>
      <c r="C392" s="131"/>
      <c r="D392" s="131"/>
      <c r="E392" s="131"/>
      <c r="F392" s="131"/>
      <c r="G392" s="131"/>
      <c r="H392" s="131"/>
      <c r="I392" s="131"/>
      <c r="J392" s="131"/>
      <c r="K392" s="131"/>
    </row>
    <row r="393" spans="2:11" ht="14.25" customHeight="1" x14ac:dyDescent="0.2">
      <c r="B393" s="131"/>
      <c r="C393" s="131"/>
      <c r="D393" s="131"/>
      <c r="E393" s="131"/>
      <c r="F393" s="131"/>
      <c r="G393" s="131"/>
      <c r="H393" s="131"/>
      <c r="I393" s="131"/>
      <c r="J393" s="131"/>
      <c r="K393" s="131"/>
    </row>
    <row r="394" spans="2:11" ht="14.25" customHeight="1" x14ac:dyDescent="0.2">
      <c r="B394" s="131"/>
      <c r="C394" s="131"/>
      <c r="D394" s="131"/>
      <c r="E394" s="131"/>
      <c r="F394" s="131"/>
      <c r="G394" s="131"/>
      <c r="H394" s="131"/>
      <c r="I394" s="131"/>
      <c r="J394" s="131"/>
      <c r="K394" s="131"/>
    </row>
    <row r="395" spans="2:11" ht="14.25" customHeight="1" x14ac:dyDescent="0.2">
      <c r="B395" s="131"/>
      <c r="C395" s="131"/>
      <c r="D395" s="131"/>
      <c r="E395" s="131"/>
      <c r="F395" s="131"/>
      <c r="G395" s="131"/>
      <c r="H395" s="131"/>
      <c r="I395" s="131"/>
      <c r="J395" s="131"/>
      <c r="K395" s="131"/>
    </row>
    <row r="396" spans="2:11" ht="14.25" customHeight="1" x14ac:dyDescent="0.2">
      <c r="B396" s="131"/>
      <c r="C396" s="131"/>
      <c r="D396" s="131"/>
      <c r="E396" s="131"/>
      <c r="F396" s="131"/>
      <c r="G396" s="131"/>
      <c r="H396" s="131"/>
      <c r="I396" s="131"/>
      <c r="J396" s="131"/>
      <c r="K396" s="131"/>
    </row>
    <row r="397" spans="2:11" ht="14.25" customHeight="1" x14ac:dyDescent="0.2">
      <c r="B397" s="131"/>
      <c r="C397" s="131"/>
      <c r="D397" s="131"/>
      <c r="E397" s="131"/>
      <c r="F397" s="131"/>
      <c r="G397" s="131"/>
      <c r="H397" s="131"/>
      <c r="I397" s="131"/>
      <c r="J397" s="131"/>
      <c r="K397" s="131"/>
    </row>
    <row r="398" spans="2:11" ht="14.25" customHeight="1" x14ac:dyDescent="0.2">
      <c r="B398" s="131"/>
      <c r="C398" s="131"/>
      <c r="D398" s="131"/>
      <c r="E398" s="131"/>
      <c r="F398" s="131"/>
      <c r="G398" s="131"/>
      <c r="H398" s="131"/>
      <c r="I398" s="131"/>
      <c r="J398" s="131"/>
      <c r="K398" s="131"/>
    </row>
    <row r="399" spans="2:11" ht="14.25" customHeight="1" x14ac:dyDescent="0.2">
      <c r="B399" s="131"/>
      <c r="C399" s="131"/>
      <c r="D399" s="131"/>
      <c r="E399" s="131"/>
      <c r="F399" s="131"/>
      <c r="G399" s="131"/>
      <c r="H399" s="131"/>
      <c r="I399" s="131"/>
      <c r="J399" s="131"/>
      <c r="K399" s="131"/>
    </row>
    <row r="400" spans="2:11" ht="14.25" customHeight="1" x14ac:dyDescent="0.2">
      <c r="B400" s="131"/>
      <c r="C400" s="131"/>
      <c r="D400" s="131"/>
      <c r="E400" s="131"/>
      <c r="F400" s="131"/>
      <c r="G400" s="131"/>
      <c r="H400" s="131"/>
      <c r="I400" s="131"/>
      <c r="J400" s="131"/>
      <c r="K400" s="131"/>
    </row>
    <row r="401" spans="2:11" ht="14.25" customHeight="1" x14ac:dyDescent="0.2">
      <c r="B401" s="131"/>
      <c r="C401" s="131"/>
      <c r="D401" s="131"/>
      <c r="E401" s="131"/>
      <c r="F401" s="131"/>
      <c r="G401" s="131"/>
      <c r="H401" s="131"/>
      <c r="I401" s="131"/>
      <c r="J401" s="131"/>
      <c r="K401" s="131"/>
    </row>
    <row r="402" spans="2:11" ht="14.25" customHeight="1" x14ac:dyDescent="0.2">
      <c r="B402" s="131"/>
      <c r="C402" s="131"/>
      <c r="D402" s="131"/>
      <c r="E402" s="131"/>
      <c r="F402" s="131"/>
      <c r="G402" s="131"/>
      <c r="H402" s="131"/>
      <c r="I402" s="131"/>
      <c r="J402" s="131"/>
      <c r="K402" s="131"/>
    </row>
    <row r="403" spans="2:11" ht="14.25" customHeight="1" x14ac:dyDescent="0.2">
      <c r="B403" s="131"/>
      <c r="C403" s="131"/>
      <c r="D403" s="131"/>
      <c r="E403" s="131"/>
      <c r="F403" s="131"/>
      <c r="G403" s="131"/>
      <c r="H403" s="131"/>
      <c r="I403" s="131"/>
      <c r="J403" s="131"/>
      <c r="K403" s="131"/>
    </row>
    <row r="404" spans="2:11" ht="14.25" customHeight="1" x14ac:dyDescent="0.2">
      <c r="B404" s="131"/>
      <c r="C404" s="131"/>
      <c r="D404" s="131"/>
      <c r="E404" s="131"/>
      <c r="F404" s="131"/>
      <c r="G404" s="131"/>
      <c r="H404" s="131"/>
      <c r="I404" s="131"/>
      <c r="J404" s="131"/>
      <c r="K404" s="131"/>
    </row>
    <row r="405" spans="2:11" ht="14.25" customHeight="1" x14ac:dyDescent="0.2">
      <c r="B405" s="131"/>
      <c r="C405" s="131"/>
      <c r="D405" s="131"/>
      <c r="E405" s="131"/>
      <c r="F405" s="131"/>
      <c r="G405" s="131"/>
      <c r="H405" s="131"/>
      <c r="I405" s="131"/>
      <c r="J405" s="131"/>
      <c r="K405" s="131"/>
    </row>
    <row r="406" spans="2:11" ht="14.25" customHeight="1" x14ac:dyDescent="0.2">
      <c r="B406" s="131"/>
      <c r="C406" s="131"/>
      <c r="D406" s="131"/>
      <c r="E406" s="131"/>
      <c r="F406" s="131"/>
      <c r="G406" s="131"/>
      <c r="H406" s="131"/>
      <c r="I406" s="131"/>
      <c r="J406" s="131"/>
      <c r="K406" s="131"/>
    </row>
    <row r="407" spans="2:11" ht="14.25" customHeight="1" x14ac:dyDescent="0.2">
      <c r="B407" s="131"/>
      <c r="C407" s="131"/>
      <c r="D407" s="131"/>
      <c r="E407" s="131"/>
      <c r="F407" s="131"/>
      <c r="G407" s="131"/>
      <c r="H407" s="131"/>
      <c r="I407" s="131"/>
      <c r="J407" s="131"/>
      <c r="K407" s="131"/>
    </row>
    <row r="408" spans="2:11" ht="14.25" customHeight="1" x14ac:dyDescent="0.2">
      <c r="B408" s="131"/>
      <c r="C408" s="131"/>
      <c r="D408" s="131"/>
      <c r="E408" s="131"/>
      <c r="F408" s="131"/>
      <c r="G408" s="131"/>
      <c r="H408" s="131"/>
      <c r="I408" s="131"/>
      <c r="J408" s="131"/>
      <c r="K408" s="131"/>
    </row>
    <row r="409" spans="2:11" ht="14.25" customHeight="1" x14ac:dyDescent="0.2">
      <c r="B409" s="131"/>
      <c r="C409" s="131"/>
      <c r="D409" s="131"/>
      <c r="E409" s="131"/>
      <c r="F409" s="131"/>
      <c r="G409" s="131"/>
      <c r="H409" s="131"/>
      <c r="I409" s="131"/>
      <c r="J409" s="131"/>
      <c r="K409" s="131"/>
    </row>
    <row r="410" spans="2:11" ht="14.25" customHeight="1" x14ac:dyDescent="0.2">
      <c r="B410" s="131"/>
      <c r="C410" s="131"/>
      <c r="D410" s="131"/>
      <c r="E410" s="131"/>
      <c r="F410" s="131"/>
      <c r="G410" s="131"/>
      <c r="H410" s="131"/>
      <c r="I410" s="131"/>
      <c r="J410" s="131"/>
      <c r="K410" s="131"/>
    </row>
    <row r="411" spans="2:11" ht="14.25" customHeight="1" x14ac:dyDescent="0.2">
      <c r="B411" s="131"/>
      <c r="C411" s="131"/>
      <c r="D411" s="131"/>
      <c r="E411" s="131"/>
      <c r="F411" s="131"/>
      <c r="G411" s="131"/>
      <c r="H411" s="131"/>
      <c r="I411" s="131"/>
      <c r="J411" s="131"/>
      <c r="K411" s="131"/>
    </row>
    <row r="412" spans="2:11" ht="14.25" customHeight="1" x14ac:dyDescent="0.2">
      <c r="B412" s="131"/>
      <c r="C412" s="131"/>
      <c r="D412" s="131"/>
      <c r="E412" s="131"/>
      <c r="F412" s="131"/>
      <c r="G412" s="131"/>
      <c r="H412" s="131"/>
      <c r="I412" s="131"/>
      <c r="J412" s="131"/>
      <c r="K412" s="131"/>
    </row>
    <row r="413" spans="2:11" ht="14.25" customHeight="1" x14ac:dyDescent="0.2">
      <c r="B413" s="131"/>
      <c r="C413" s="131"/>
      <c r="D413" s="131"/>
      <c r="E413" s="131"/>
      <c r="F413" s="131"/>
      <c r="G413" s="131"/>
      <c r="H413" s="131"/>
      <c r="I413" s="131"/>
      <c r="J413" s="131"/>
      <c r="K413" s="131"/>
    </row>
    <row r="414" spans="2:11" ht="14.25" customHeight="1" x14ac:dyDescent="0.2">
      <c r="B414" s="131"/>
      <c r="C414" s="131"/>
      <c r="D414" s="131"/>
      <c r="E414" s="131"/>
      <c r="F414" s="131"/>
      <c r="G414" s="131"/>
      <c r="H414" s="131"/>
      <c r="I414" s="131"/>
      <c r="J414" s="131"/>
      <c r="K414" s="131"/>
    </row>
    <row r="415" spans="2:11" ht="14.25" customHeight="1" x14ac:dyDescent="0.2">
      <c r="B415" s="131"/>
      <c r="C415" s="131"/>
      <c r="D415" s="131"/>
      <c r="E415" s="131"/>
      <c r="F415" s="131"/>
      <c r="G415" s="131"/>
      <c r="H415" s="131"/>
      <c r="I415" s="131"/>
      <c r="J415" s="131"/>
      <c r="K415" s="131"/>
    </row>
    <row r="416" spans="2:11" ht="14.25" customHeight="1" x14ac:dyDescent="0.2">
      <c r="B416" s="131"/>
      <c r="C416" s="131"/>
      <c r="D416" s="131"/>
      <c r="E416" s="131"/>
      <c r="F416" s="131"/>
      <c r="G416" s="131"/>
      <c r="H416" s="131"/>
      <c r="I416" s="131"/>
      <c r="J416" s="131"/>
      <c r="K416" s="131"/>
    </row>
    <row r="417" spans="2:11" ht="14.25" customHeight="1" x14ac:dyDescent="0.2">
      <c r="B417" s="131"/>
      <c r="C417" s="131"/>
      <c r="D417" s="131"/>
      <c r="E417" s="131"/>
      <c r="F417" s="131"/>
      <c r="G417" s="131"/>
      <c r="H417" s="131"/>
      <c r="I417" s="131"/>
      <c r="J417" s="131"/>
      <c r="K417" s="131"/>
    </row>
    <row r="418" spans="2:11" ht="14.25" customHeight="1" x14ac:dyDescent="0.2">
      <c r="B418" s="131"/>
      <c r="C418" s="131"/>
      <c r="D418" s="131"/>
      <c r="E418" s="131"/>
      <c r="F418" s="131"/>
      <c r="G418" s="131"/>
      <c r="H418" s="131"/>
      <c r="I418" s="131"/>
      <c r="J418" s="131"/>
      <c r="K418" s="131"/>
    </row>
    <row r="419" spans="2:11" ht="14.25" customHeight="1" x14ac:dyDescent="0.2">
      <c r="B419" s="131"/>
      <c r="C419" s="131"/>
      <c r="D419" s="131"/>
      <c r="E419" s="131"/>
      <c r="F419" s="131"/>
      <c r="G419" s="131"/>
      <c r="H419" s="131"/>
      <c r="I419" s="131"/>
      <c r="J419" s="131"/>
      <c r="K419" s="131"/>
    </row>
    <row r="420" spans="2:11" ht="14.25" customHeight="1" x14ac:dyDescent="0.2">
      <c r="B420" s="131"/>
      <c r="C420" s="131"/>
      <c r="D420" s="131"/>
      <c r="E420" s="131"/>
      <c r="F420" s="131"/>
      <c r="G420" s="131"/>
      <c r="H420" s="131"/>
      <c r="I420" s="131"/>
      <c r="J420" s="131"/>
      <c r="K420" s="131"/>
    </row>
    <row r="421" spans="2:11" ht="14.25" customHeight="1" x14ac:dyDescent="0.2">
      <c r="B421" s="131"/>
      <c r="C421" s="131"/>
      <c r="D421" s="131"/>
      <c r="E421" s="131"/>
      <c r="F421" s="131"/>
      <c r="G421" s="131"/>
      <c r="H421" s="131"/>
      <c r="I421" s="131"/>
      <c r="J421" s="131"/>
      <c r="K421" s="131"/>
    </row>
    <row r="422" spans="2:11" ht="14.25" customHeight="1" x14ac:dyDescent="0.2">
      <c r="B422" s="131"/>
      <c r="C422" s="131"/>
      <c r="D422" s="131"/>
      <c r="E422" s="131"/>
      <c r="F422" s="131"/>
      <c r="G422" s="131"/>
      <c r="H422" s="131"/>
      <c r="I422" s="131"/>
      <c r="J422" s="131"/>
      <c r="K422" s="131"/>
    </row>
    <row r="423" spans="2:11" ht="14.25" customHeight="1" x14ac:dyDescent="0.2">
      <c r="B423" s="131"/>
      <c r="C423" s="131"/>
      <c r="D423" s="131"/>
      <c r="E423" s="131"/>
      <c r="F423" s="131"/>
      <c r="G423" s="131"/>
      <c r="H423" s="131"/>
      <c r="I423" s="131"/>
      <c r="J423" s="131"/>
      <c r="K423" s="131"/>
    </row>
    <row r="424" spans="2:11" ht="14.25" customHeight="1" x14ac:dyDescent="0.2">
      <c r="B424" s="131"/>
      <c r="C424" s="131"/>
      <c r="D424" s="131"/>
      <c r="E424" s="131"/>
      <c r="F424" s="131"/>
      <c r="G424" s="131"/>
      <c r="H424" s="131"/>
      <c r="I424" s="131"/>
      <c r="J424" s="131"/>
      <c r="K424" s="131"/>
    </row>
    <row r="425" spans="2:11" ht="14.25" customHeight="1" x14ac:dyDescent="0.2">
      <c r="B425" s="131"/>
      <c r="C425" s="131"/>
      <c r="D425" s="131"/>
      <c r="E425" s="131"/>
      <c r="F425" s="131"/>
      <c r="G425" s="131"/>
      <c r="H425" s="131"/>
      <c r="I425" s="131"/>
      <c r="J425" s="131"/>
      <c r="K425" s="131"/>
    </row>
    <row r="426" spans="2:11" ht="14.25" customHeight="1" x14ac:dyDescent="0.2">
      <c r="B426" s="131"/>
      <c r="C426" s="131"/>
      <c r="D426" s="131"/>
      <c r="E426" s="131"/>
      <c r="F426" s="131"/>
      <c r="G426" s="131"/>
      <c r="H426" s="131"/>
      <c r="I426" s="131"/>
      <c r="J426" s="131"/>
      <c r="K426" s="131"/>
    </row>
    <row r="427" spans="2:11" ht="14.25" customHeight="1" x14ac:dyDescent="0.2">
      <c r="B427" s="131"/>
      <c r="C427" s="131"/>
      <c r="D427" s="131"/>
      <c r="E427" s="131"/>
      <c r="F427" s="131"/>
      <c r="G427" s="131"/>
      <c r="H427" s="131"/>
      <c r="I427" s="131"/>
      <c r="J427" s="131"/>
      <c r="K427" s="131"/>
    </row>
    <row r="428" spans="2:11" ht="14.25" customHeight="1" x14ac:dyDescent="0.2">
      <c r="B428" s="131"/>
      <c r="C428" s="131"/>
      <c r="D428" s="131"/>
      <c r="E428" s="131"/>
      <c r="F428" s="131"/>
      <c r="G428" s="131"/>
      <c r="H428" s="131"/>
      <c r="I428" s="131"/>
      <c r="J428" s="131"/>
      <c r="K428" s="131"/>
    </row>
    <row r="429" spans="2:11" ht="14.25" customHeight="1" x14ac:dyDescent="0.2">
      <c r="B429" s="131"/>
      <c r="C429" s="131"/>
      <c r="D429" s="131"/>
      <c r="E429" s="131"/>
      <c r="F429" s="131"/>
      <c r="G429" s="131"/>
      <c r="H429" s="131"/>
      <c r="I429" s="131"/>
      <c r="J429" s="131"/>
      <c r="K429" s="131"/>
    </row>
    <row r="430" spans="2:11" ht="14.25" customHeight="1" x14ac:dyDescent="0.2">
      <c r="B430" s="131"/>
      <c r="C430" s="131"/>
      <c r="D430" s="131"/>
      <c r="E430" s="131"/>
      <c r="F430" s="131"/>
      <c r="G430" s="131"/>
      <c r="H430" s="131"/>
      <c r="I430" s="131"/>
      <c r="J430" s="131"/>
      <c r="K430" s="131"/>
    </row>
    <row r="431" spans="2:11" ht="14.25" customHeight="1" x14ac:dyDescent="0.2">
      <c r="B431" s="131"/>
      <c r="C431" s="131"/>
      <c r="D431" s="131"/>
      <c r="E431" s="131"/>
      <c r="F431" s="131"/>
      <c r="G431" s="131"/>
      <c r="H431" s="131"/>
      <c r="I431" s="131"/>
      <c r="J431" s="131"/>
      <c r="K431" s="131"/>
    </row>
    <row r="432" spans="2:11" ht="14.25" customHeight="1" x14ac:dyDescent="0.2">
      <c r="B432" s="131"/>
      <c r="C432" s="131"/>
      <c r="D432" s="131"/>
      <c r="E432" s="131"/>
      <c r="F432" s="131"/>
      <c r="G432" s="131"/>
      <c r="H432" s="131"/>
      <c r="I432" s="131"/>
      <c r="J432" s="131"/>
      <c r="K432" s="131"/>
    </row>
    <row r="433" spans="2:11" ht="14.25" customHeight="1" x14ac:dyDescent="0.2">
      <c r="B433" s="131"/>
      <c r="C433" s="131"/>
      <c r="D433" s="131"/>
      <c r="E433" s="131"/>
      <c r="F433" s="131"/>
      <c r="G433" s="131"/>
      <c r="H433" s="131"/>
      <c r="I433" s="131"/>
      <c r="J433" s="131"/>
      <c r="K433" s="131"/>
    </row>
    <row r="434" spans="2:11" ht="14.25" customHeight="1" x14ac:dyDescent="0.2">
      <c r="B434" s="131"/>
      <c r="C434" s="131"/>
      <c r="D434" s="131"/>
      <c r="E434" s="131"/>
      <c r="F434" s="131"/>
      <c r="G434" s="131"/>
      <c r="H434" s="131"/>
      <c r="I434" s="131"/>
      <c r="J434" s="131"/>
      <c r="K434" s="131"/>
    </row>
    <row r="435" spans="2:11" ht="14.25" customHeight="1" x14ac:dyDescent="0.2">
      <c r="B435" s="131"/>
      <c r="C435" s="131"/>
      <c r="D435" s="131"/>
      <c r="E435" s="131"/>
      <c r="F435" s="131"/>
      <c r="G435" s="131"/>
      <c r="H435" s="131"/>
      <c r="I435" s="131"/>
      <c r="J435" s="131"/>
      <c r="K435" s="131"/>
    </row>
    <row r="436" spans="2:11" ht="14.25" customHeight="1" x14ac:dyDescent="0.2">
      <c r="B436" s="131"/>
      <c r="C436" s="131"/>
      <c r="D436" s="131"/>
      <c r="E436" s="131"/>
      <c r="F436" s="131"/>
      <c r="G436" s="131"/>
      <c r="H436" s="131"/>
      <c r="I436" s="131"/>
      <c r="J436" s="131"/>
      <c r="K436" s="131"/>
    </row>
    <row r="437" spans="2:11" ht="14.25" customHeight="1" x14ac:dyDescent="0.2">
      <c r="B437" s="131"/>
      <c r="C437" s="131"/>
      <c r="D437" s="131"/>
      <c r="E437" s="131"/>
      <c r="F437" s="131"/>
      <c r="G437" s="131"/>
      <c r="H437" s="131"/>
      <c r="I437" s="131"/>
      <c r="J437" s="131"/>
      <c r="K437" s="131"/>
    </row>
    <row r="438" spans="2:11" ht="14.25" customHeight="1" x14ac:dyDescent="0.2">
      <c r="B438" s="131"/>
      <c r="C438" s="131"/>
      <c r="D438" s="131"/>
      <c r="E438" s="131"/>
      <c r="F438" s="131"/>
      <c r="G438" s="131"/>
      <c r="H438" s="131"/>
      <c r="I438" s="131"/>
      <c r="J438" s="131"/>
      <c r="K438" s="131"/>
    </row>
    <row r="439" spans="2:11" ht="14.25" customHeight="1" x14ac:dyDescent="0.2">
      <c r="B439" s="131"/>
      <c r="C439" s="131"/>
      <c r="D439" s="131"/>
      <c r="E439" s="131"/>
      <c r="F439" s="131"/>
      <c r="G439" s="131"/>
      <c r="H439" s="131"/>
      <c r="I439" s="131"/>
      <c r="J439" s="131"/>
      <c r="K439" s="131"/>
    </row>
    <row r="440" spans="2:11" ht="14.25" customHeight="1" x14ac:dyDescent="0.2">
      <c r="B440" s="131"/>
      <c r="C440" s="131"/>
      <c r="D440" s="131"/>
      <c r="E440" s="131"/>
      <c r="F440" s="131"/>
      <c r="G440" s="131"/>
      <c r="H440" s="131"/>
      <c r="I440" s="131"/>
      <c r="J440" s="131"/>
      <c r="K440" s="131"/>
    </row>
    <row r="441" spans="2:11" ht="14.25" customHeight="1" x14ac:dyDescent="0.2">
      <c r="B441" s="131"/>
      <c r="C441" s="131"/>
      <c r="D441" s="131"/>
      <c r="E441" s="131"/>
      <c r="F441" s="131"/>
      <c r="G441" s="131"/>
      <c r="H441" s="131"/>
      <c r="I441" s="131"/>
      <c r="J441" s="131"/>
      <c r="K441" s="131"/>
    </row>
    <row r="442" spans="2:11" ht="14.25" customHeight="1" x14ac:dyDescent="0.2">
      <c r="B442" s="131"/>
      <c r="C442" s="131"/>
      <c r="D442" s="131"/>
      <c r="E442" s="131"/>
      <c r="F442" s="131"/>
      <c r="G442" s="131"/>
      <c r="H442" s="131"/>
      <c r="I442" s="131"/>
      <c r="J442" s="131"/>
      <c r="K442" s="131"/>
    </row>
    <row r="443" spans="2:11" ht="14.25" customHeight="1" x14ac:dyDescent="0.2">
      <c r="B443" s="131"/>
      <c r="C443" s="131"/>
      <c r="D443" s="131"/>
      <c r="E443" s="131"/>
      <c r="F443" s="131"/>
      <c r="G443" s="131"/>
      <c r="H443" s="131"/>
      <c r="I443" s="131"/>
      <c r="J443" s="131"/>
      <c r="K443" s="131"/>
    </row>
    <row r="444" spans="2:11" ht="14.25" customHeight="1" x14ac:dyDescent="0.2">
      <c r="B444" s="131"/>
      <c r="C444" s="131"/>
      <c r="D444" s="131"/>
      <c r="E444" s="131"/>
      <c r="F444" s="131"/>
      <c r="G444" s="131"/>
      <c r="H444" s="131"/>
      <c r="I444" s="131"/>
      <c r="J444" s="131"/>
      <c r="K444" s="131"/>
    </row>
    <row r="445" spans="2:11" ht="14.25" customHeight="1" x14ac:dyDescent="0.2">
      <c r="B445" s="131"/>
      <c r="C445" s="131"/>
      <c r="D445" s="131"/>
      <c r="E445" s="131"/>
      <c r="F445" s="131"/>
      <c r="G445" s="131"/>
      <c r="H445" s="131"/>
      <c r="I445" s="131"/>
      <c r="J445" s="131"/>
      <c r="K445" s="131"/>
    </row>
    <row r="446" spans="2:11" ht="14.25" customHeight="1" x14ac:dyDescent="0.2">
      <c r="B446" s="131"/>
      <c r="C446" s="131"/>
      <c r="D446" s="131"/>
      <c r="E446" s="131"/>
      <c r="F446" s="131"/>
      <c r="G446" s="131"/>
      <c r="H446" s="131"/>
      <c r="I446" s="131"/>
      <c r="J446" s="131"/>
      <c r="K446" s="131"/>
    </row>
    <row r="447" spans="2:11" ht="14.25" customHeight="1" x14ac:dyDescent="0.2">
      <c r="B447" s="131"/>
      <c r="C447" s="131"/>
      <c r="D447" s="131"/>
      <c r="E447" s="131"/>
      <c r="F447" s="131"/>
      <c r="G447" s="131"/>
      <c r="H447" s="131"/>
      <c r="I447" s="131"/>
      <c r="J447" s="131"/>
      <c r="K447" s="131"/>
    </row>
    <row r="448" spans="2:11" ht="14.25" customHeight="1" x14ac:dyDescent="0.2">
      <c r="B448" s="131"/>
      <c r="C448" s="131"/>
      <c r="D448" s="131"/>
      <c r="E448" s="131"/>
      <c r="F448" s="131"/>
      <c r="G448" s="131"/>
      <c r="H448" s="131"/>
      <c r="I448" s="131"/>
      <c r="J448" s="131"/>
      <c r="K448" s="131"/>
    </row>
    <row r="449" spans="2:11" ht="14.25" customHeight="1" x14ac:dyDescent="0.2">
      <c r="B449" s="131"/>
      <c r="C449" s="131"/>
      <c r="D449" s="131"/>
      <c r="E449" s="131"/>
      <c r="F449" s="131"/>
      <c r="G449" s="131"/>
      <c r="H449" s="131"/>
      <c r="I449" s="131"/>
      <c r="J449" s="131"/>
      <c r="K449" s="131"/>
    </row>
    <row r="450" spans="2:11" ht="14.25" customHeight="1" x14ac:dyDescent="0.2">
      <c r="B450" s="131"/>
      <c r="C450" s="131"/>
      <c r="D450" s="131"/>
      <c r="E450" s="131"/>
      <c r="F450" s="131"/>
      <c r="G450" s="131"/>
      <c r="H450" s="131"/>
      <c r="I450" s="131"/>
      <c r="J450" s="131"/>
      <c r="K450" s="131"/>
    </row>
    <row r="451" spans="2:11" ht="14.25" customHeight="1" x14ac:dyDescent="0.2">
      <c r="B451" s="131"/>
      <c r="C451" s="131"/>
      <c r="D451" s="131"/>
      <c r="E451" s="131"/>
      <c r="F451" s="131"/>
      <c r="G451" s="131"/>
      <c r="H451" s="131"/>
      <c r="I451" s="131"/>
      <c r="J451" s="131"/>
      <c r="K451" s="131"/>
    </row>
    <row r="452" spans="2:11" ht="14.25" customHeight="1" x14ac:dyDescent="0.2">
      <c r="B452" s="131"/>
      <c r="C452" s="131"/>
      <c r="D452" s="131"/>
      <c r="E452" s="131"/>
      <c r="F452" s="131"/>
      <c r="G452" s="131"/>
      <c r="H452" s="131"/>
      <c r="I452" s="131"/>
      <c r="J452" s="131"/>
      <c r="K452" s="131"/>
    </row>
    <row r="453" spans="2:11" ht="14.25" customHeight="1" x14ac:dyDescent="0.2">
      <c r="B453" s="131"/>
      <c r="C453" s="131"/>
      <c r="D453" s="131"/>
      <c r="E453" s="131"/>
      <c r="F453" s="131"/>
      <c r="G453" s="131"/>
      <c r="H453" s="131"/>
      <c r="I453" s="131"/>
      <c r="J453" s="131"/>
      <c r="K453" s="131"/>
    </row>
    <row r="454" spans="2:11" ht="14.25" customHeight="1" x14ac:dyDescent="0.2">
      <c r="B454" s="131"/>
      <c r="C454" s="131"/>
      <c r="D454" s="131"/>
      <c r="E454" s="131"/>
      <c r="F454" s="131"/>
      <c r="G454" s="131"/>
      <c r="H454" s="131"/>
      <c r="I454" s="131"/>
      <c r="J454" s="131"/>
      <c r="K454" s="131"/>
    </row>
    <row r="455" spans="2:11" ht="14.25" customHeight="1" x14ac:dyDescent="0.2">
      <c r="B455" s="131"/>
      <c r="C455" s="131"/>
      <c r="D455" s="131"/>
      <c r="E455" s="131"/>
      <c r="F455" s="131"/>
      <c r="G455" s="131"/>
      <c r="H455" s="131"/>
      <c r="I455" s="131"/>
      <c r="J455" s="131"/>
      <c r="K455" s="131"/>
    </row>
    <row r="456" spans="2:11" ht="14.25" customHeight="1" x14ac:dyDescent="0.2">
      <c r="B456" s="131"/>
      <c r="C456" s="131"/>
      <c r="D456" s="131"/>
      <c r="E456" s="131"/>
      <c r="F456" s="131"/>
      <c r="G456" s="131"/>
      <c r="H456" s="131"/>
      <c r="I456" s="131"/>
      <c r="J456" s="131"/>
      <c r="K456" s="131"/>
    </row>
    <row r="457" spans="2:11" ht="14.25" customHeight="1" x14ac:dyDescent="0.2">
      <c r="B457" s="131"/>
      <c r="C457" s="131"/>
      <c r="D457" s="131"/>
      <c r="E457" s="131"/>
      <c r="F457" s="131"/>
      <c r="G457" s="131"/>
      <c r="H457" s="131"/>
      <c r="I457" s="131"/>
      <c r="J457" s="131"/>
      <c r="K457" s="131"/>
    </row>
    <row r="458" spans="2:11" ht="14.25" customHeight="1" x14ac:dyDescent="0.2">
      <c r="B458" s="131"/>
      <c r="C458" s="131"/>
      <c r="D458" s="131"/>
      <c r="E458" s="131"/>
      <c r="F458" s="131"/>
      <c r="G458" s="131"/>
      <c r="H458" s="131"/>
      <c r="I458" s="131"/>
      <c r="J458" s="131"/>
      <c r="K458" s="131"/>
    </row>
    <row r="459" spans="2:11" ht="14.25" customHeight="1" x14ac:dyDescent="0.2">
      <c r="B459" s="131"/>
      <c r="C459" s="131"/>
      <c r="D459" s="131"/>
      <c r="E459" s="131"/>
      <c r="F459" s="131"/>
      <c r="G459" s="131"/>
      <c r="H459" s="131"/>
      <c r="I459" s="131"/>
      <c r="J459" s="131"/>
      <c r="K459" s="131"/>
    </row>
    <row r="460" spans="2:11" ht="14.25" customHeight="1" x14ac:dyDescent="0.2">
      <c r="B460" s="131"/>
      <c r="C460" s="131"/>
      <c r="D460" s="131"/>
      <c r="E460" s="131"/>
      <c r="F460" s="131"/>
      <c r="G460" s="131"/>
      <c r="H460" s="131"/>
      <c r="I460" s="131"/>
      <c r="J460" s="131"/>
      <c r="K460" s="131"/>
    </row>
    <row r="461" spans="2:11" ht="14.25" customHeight="1" x14ac:dyDescent="0.2">
      <c r="B461" s="131"/>
      <c r="C461" s="131"/>
      <c r="D461" s="131"/>
      <c r="E461" s="131"/>
      <c r="F461" s="131"/>
      <c r="G461" s="131"/>
      <c r="H461" s="131"/>
      <c r="I461" s="131"/>
      <c r="J461" s="131"/>
      <c r="K461" s="131"/>
    </row>
    <row r="462" spans="2:11" ht="14.25" customHeight="1" x14ac:dyDescent="0.2">
      <c r="B462" s="131"/>
      <c r="C462" s="131"/>
      <c r="D462" s="131"/>
      <c r="E462" s="131"/>
      <c r="F462" s="131"/>
      <c r="G462" s="131"/>
      <c r="H462" s="131"/>
      <c r="I462" s="131"/>
      <c r="J462" s="131"/>
      <c r="K462" s="131"/>
    </row>
    <row r="463" spans="2:11" ht="14.25" customHeight="1" x14ac:dyDescent="0.2">
      <c r="B463" s="131"/>
      <c r="C463" s="131"/>
      <c r="D463" s="131"/>
      <c r="E463" s="131"/>
      <c r="F463" s="131"/>
      <c r="G463" s="131"/>
      <c r="H463" s="131"/>
      <c r="I463" s="131"/>
      <c r="J463" s="131"/>
      <c r="K463" s="131"/>
    </row>
    <row r="464" spans="2:11" ht="14.25" customHeight="1" x14ac:dyDescent="0.2">
      <c r="B464" s="131"/>
      <c r="C464" s="131"/>
      <c r="D464" s="131"/>
      <c r="E464" s="131"/>
      <c r="F464" s="131"/>
      <c r="G464" s="131"/>
      <c r="H464" s="131"/>
      <c r="I464" s="131"/>
      <c r="J464" s="131"/>
      <c r="K464" s="131"/>
    </row>
    <row r="465" spans="2:11" ht="14.25" customHeight="1" x14ac:dyDescent="0.2">
      <c r="B465" s="131"/>
      <c r="C465" s="131"/>
      <c r="D465" s="131"/>
      <c r="E465" s="131"/>
      <c r="F465" s="131"/>
      <c r="G465" s="131"/>
      <c r="H465" s="131"/>
      <c r="I465" s="131"/>
      <c r="J465" s="131"/>
      <c r="K465" s="131"/>
    </row>
    <row r="466" spans="2:11" ht="14.25" customHeight="1" x14ac:dyDescent="0.2">
      <c r="B466" s="131"/>
      <c r="C466" s="131"/>
      <c r="D466" s="131"/>
      <c r="E466" s="131"/>
      <c r="F466" s="131"/>
      <c r="G466" s="131"/>
      <c r="H466" s="131"/>
      <c r="I466" s="131"/>
      <c r="J466" s="131"/>
      <c r="K466" s="131"/>
    </row>
    <row r="467" spans="2:11" ht="14.25" customHeight="1" x14ac:dyDescent="0.2">
      <c r="B467" s="131"/>
      <c r="C467" s="131"/>
      <c r="D467" s="131"/>
      <c r="E467" s="131"/>
      <c r="F467" s="131"/>
      <c r="G467" s="131"/>
      <c r="H467" s="131"/>
      <c r="I467" s="131"/>
      <c r="J467" s="131"/>
      <c r="K467" s="131"/>
    </row>
    <row r="468" spans="2:11" ht="14.25" customHeight="1" x14ac:dyDescent="0.2">
      <c r="B468" s="131"/>
      <c r="C468" s="131"/>
      <c r="D468" s="131"/>
      <c r="E468" s="131"/>
      <c r="F468" s="131"/>
      <c r="G468" s="131"/>
      <c r="H468" s="131"/>
      <c r="I468" s="131"/>
      <c r="J468" s="131"/>
      <c r="K468" s="131"/>
    </row>
    <row r="469" spans="2:11" ht="14.25" customHeight="1" x14ac:dyDescent="0.2">
      <c r="B469" s="131"/>
      <c r="C469" s="131"/>
      <c r="D469" s="131"/>
      <c r="E469" s="131"/>
      <c r="F469" s="131"/>
      <c r="G469" s="131"/>
      <c r="H469" s="131"/>
      <c r="I469" s="131"/>
      <c r="J469" s="131"/>
      <c r="K469" s="131"/>
    </row>
    <row r="470" spans="2:11" ht="14.25" customHeight="1" x14ac:dyDescent="0.2">
      <c r="B470" s="131"/>
      <c r="C470" s="131"/>
      <c r="D470" s="131"/>
      <c r="E470" s="131"/>
      <c r="F470" s="131"/>
      <c r="G470" s="131"/>
      <c r="H470" s="131"/>
      <c r="I470" s="131"/>
      <c r="J470" s="131"/>
      <c r="K470" s="131"/>
    </row>
    <row r="471" spans="2:11" ht="14.25" customHeight="1" x14ac:dyDescent="0.2">
      <c r="B471" s="131"/>
      <c r="C471" s="131"/>
      <c r="D471" s="131"/>
      <c r="E471" s="131"/>
      <c r="F471" s="131"/>
      <c r="G471" s="131"/>
      <c r="H471" s="131"/>
      <c r="I471" s="131"/>
      <c r="J471" s="131"/>
      <c r="K471" s="131"/>
    </row>
    <row r="472" spans="2:11" ht="14.25" customHeight="1" x14ac:dyDescent="0.2">
      <c r="B472" s="131"/>
      <c r="C472" s="131"/>
      <c r="D472" s="131"/>
      <c r="E472" s="131"/>
      <c r="F472" s="131"/>
      <c r="G472" s="131"/>
      <c r="H472" s="131"/>
      <c r="I472" s="131"/>
      <c r="J472" s="131"/>
      <c r="K472" s="131"/>
    </row>
    <row r="473" spans="2:11" ht="14.25" customHeight="1" x14ac:dyDescent="0.2">
      <c r="B473" s="131"/>
      <c r="C473" s="131"/>
      <c r="D473" s="131"/>
      <c r="E473" s="131"/>
      <c r="F473" s="131"/>
      <c r="G473" s="131"/>
      <c r="H473" s="131"/>
      <c r="I473" s="131"/>
      <c r="J473" s="131"/>
      <c r="K473" s="131"/>
    </row>
    <row r="474" spans="2:11" ht="14.25" customHeight="1" x14ac:dyDescent="0.2">
      <c r="B474" s="131"/>
      <c r="C474" s="131"/>
      <c r="D474" s="131"/>
      <c r="E474" s="131"/>
      <c r="F474" s="131"/>
      <c r="G474" s="131"/>
      <c r="H474" s="131"/>
      <c r="I474" s="131"/>
      <c r="J474" s="131"/>
      <c r="K474" s="131"/>
    </row>
    <row r="475" spans="2:11" ht="14.25" customHeight="1" x14ac:dyDescent="0.2">
      <c r="B475" s="131"/>
      <c r="C475" s="131"/>
      <c r="D475" s="131"/>
      <c r="E475" s="131"/>
      <c r="F475" s="131"/>
      <c r="G475" s="131"/>
      <c r="H475" s="131"/>
      <c r="I475" s="131"/>
      <c r="J475" s="131"/>
      <c r="K475" s="131"/>
    </row>
    <row r="476" spans="2:11" ht="14.25" customHeight="1" x14ac:dyDescent="0.2">
      <c r="B476" s="131"/>
      <c r="C476" s="131"/>
      <c r="D476" s="131"/>
      <c r="E476" s="131"/>
      <c r="F476" s="131"/>
      <c r="G476" s="131"/>
      <c r="H476" s="131"/>
      <c r="I476" s="131"/>
      <c r="J476" s="131"/>
      <c r="K476" s="131"/>
    </row>
    <row r="477" spans="2:11" ht="14.25" customHeight="1" x14ac:dyDescent="0.2">
      <c r="B477" s="131"/>
      <c r="C477" s="131"/>
      <c r="D477" s="131"/>
      <c r="E477" s="131"/>
      <c r="F477" s="131"/>
      <c r="G477" s="131"/>
      <c r="H477" s="131"/>
      <c r="I477" s="131"/>
      <c r="J477" s="131"/>
      <c r="K477" s="131"/>
    </row>
    <row r="478" spans="2:11" ht="14.25" customHeight="1" x14ac:dyDescent="0.2">
      <c r="B478" s="131"/>
      <c r="C478" s="131"/>
      <c r="D478" s="131"/>
      <c r="E478" s="131"/>
      <c r="F478" s="131"/>
      <c r="G478" s="131"/>
      <c r="H478" s="131"/>
      <c r="I478" s="131"/>
      <c r="J478" s="131"/>
      <c r="K478" s="131"/>
    </row>
    <row r="479" spans="2:11" ht="14.25" customHeight="1" x14ac:dyDescent="0.2">
      <c r="B479" s="131"/>
      <c r="C479" s="131"/>
      <c r="D479" s="131"/>
      <c r="E479" s="131"/>
      <c r="F479" s="131"/>
      <c r="G479" s="131"/>
      <c r="H479" s="131"/>
      <c r="I479" s="131"/>
      <c r="J479" s="131"/>
      <c r="K479" s="131"/>
    </row>
    <row r="480" spans="2:11" ht="14.25" customHeight="1" x14ac:dyDescent="0.2">
      <c r="B480" s="131"/>
      <c r="C480" s="131"/>
      <c r="D480" s="131"/>
      <c r="E480" s="131"/>
      <c r="F480" s="131"/>
      <c r="G480" s="131"/>
      <c r="H480" s="131"/>
      <c r="I480" s="131"/>
      <c r="J480" s="131"/>
      <c r="K480" s="131"/>
    </row>
    <row r="481" spans="2:11" ht="14.25" customHeight="1" x14ac:dyDescent="0.2">
      <c r="B481" s="131"/>
      <c r="C481" s="131"/>
      <c r="D481" s="131"/>
      <c r="E481" s="131"/>
      <c r="F481" s="131"/>
      <c r="G481" s="131"/>
      <c r="H481" s="131"/>
      <c r="I481" s="131"/>
      <c r="J481" s="131"/>
      <c r="K481" s="131"/>
    </row>
    <row r="482" spans="2:11" ht="14.25" customHeight="1" x14ac:dyDescent="0.2">
      <c r="B482" s="131"/>
      <c r="C482" s="131"/>
      <c r="D482" s="131"/>
      <c r="E482" s="131"/>
      <c r="F482" s="131"/>
      <c r="G482" s="131"/>
      <c r="H482" s="131"/>
      <c r="I482" s="131"/>
      <c r="J482" s="131"/>
      <c r="K482" s="131"/>
    </row>
    <row r="483" spans="2:11" ht="14.25" customHeight="1" x14ac:dyDescent="0.2">
      <c r="B483" s="131"/>
      <c r="C483" s="131"/>
      <c r="D483" s="131"/>
      <c r="E483" s="131"/>
      <c r="F483" s="131"/>
      <c r="G483" s="131"/>
      <c r="H483" s="131"/>
      <c r="I483" s="131"/>
      <c r="J483" s="131"/>
      <c r="K483" s="131"/>
    </row>
    <row r="484" spans="2:11" ht="14.25" customHeight="1" x14ac:dyDescent="0.2">
      <c r="B484" s="131"/>
      <c r="C484" s="131"/>
      <c r="D484" s="131"/>
      <c r="E484" s="131"/>
      <c r="F484" s="131"/>
      <c r="G484" s="131"/>
      <c r="H484" s="131"/>
      <c r="I484" s="131"/>
      <c r="J484" s="131"/>
      <c r="K484" s="131"/>
    </row>
    <row r="485" spans="2:11" ht="14.25" customHeight="1" x14ac:dyDescent="0.2">
      <c r="B485" s="131"/>
      <c r="C485" s="131"/>
      <c r="D485" s="131"/>
      <c r="E485" s="131"/>
      <c r="F485" s="131"/>
      <c r="G485" s="131"/>
      <c r="H485" s="131"/>
      <c r="I485" s="131"/>
      <c r="J485" s="131"/>
      <c r="K485" s="131"/>
    </row>
    <row r="486" spans="2:11" ht="14.25" customHeight="1" x14ac:dyDescent="0.2">
      <c r="B486" s="131"/>
      <c r="C486" s="131"/>
      <c r="D486" s="131"/>
      <c r="E486" s="131"/>
      <c r="F486" s="131"/>
      <c r="G486" s="131"/>
      <c r="H486" s="131"/>
      <c r="I486" s="131"/>
      <c r="J486" s="131"/>
      <c r="K486" s="131"/>
    </row>
    <row r="487" spans="2:11" ht="14.25" customHeight="1" x14ac:dyDescent="0.2">
      <c r="B487" s="131"/>
      <c r="C487" s="131"/>
      <c r="D487" s="131"/>
      <c r="E487" s="131"/>
      <c r="F487" s="131"/>
      <c r="G487" s="131"/>
      <c r="H487" s="131"/>
      <c r="I487" s="131"/>
      <c r="J487" s="131"/>
      <c r="K487" s="131"/>
    </row>
    <row r="488" spans="2:11" ht="14.25" customHeight="1" x14ac:dyDescent="0.2">
      <c r="B488" s="131"/>
      <c r="C488" s="131"/>
      <c r="D488" s="131"/>
      <c r="E488" s="131"/>
      <c r="F488" s="131"/>
      <c r="G488" s="131"/>
      <c r="H488" s="131"/>
      <c r="I488" s="131"/>
      <c r="J488" s="131"/>
      <c r="K488" s="131"/>
    </row>
    <row r="489" spans="2:11" ht="14.25" customHeight="1" x14ac:dyDescent="0.2">
      <c r="B489" s="131"/>
      <c r="C489" s="131"/>
      <c r="D489" s="131"/>
      <c r="E489" s="131"/>
      <c r="F489" s="131"/>
      <c r="G489" s="131"/>
      <c r="H489" s="131"/>
      <c r="I489" s="131"/>
      <c r="J489" s="131"/>
      <c r="K489" s="131"/>
    </row>
    <row r="490" spans="2:11" ht="14.25" customHeight="1" x14ac:dyDescent="0.2">
      <c r="B490" s="131"/>
      <c r="C490" s="131"/>
      <c r="D490" s="131"/>
      <c r="E490" s="131"/>
      <c r="F490" s="131"/>
      <c r="G490" s="131"/>
      <c r="H490" s="131"/>
      <c r="I490" s="131"/>
      <c r="J490" s="131"/>
      <c r="K490" s="131"/>
    </row>
    <row r="491" spans="2:11" ht="14.25" customHeight="1" x14ac:dyDescent="0.2">
      <c r="B491" s="131"/>
      <c r="C491" s="131"/>
      <c r="D491" s="131"/>
      <c r="E491" s="131"/>
      <c r="F491" s="131"/>
      <c r="G491" s="131"/>
      <c r="H491" s="131"/>
      <c r="I491" s="131"/>
      <c r="J491" s="131"/>
      <c r="K491" s="131"/>
    </row>
    <row r="492" spans="2:11" ht="14.25" customHeight="1" x14ac:dyDescent="0.2">
      <c r="B492" s="131"/>
      <c r="C492" s="131"/>
      <c r="D492" s="131"/>
      <c r="E492" s="131"/>
      <c r="F492" s="131"/>
      <c r="G492" s="131"/>
      <c r="H492" s="131"/>
      <c r="I492" s="131"/>
      <c r="J492" s="131"/>
      <c r="K492" s="131"/>
    </row>
    <row r="493" spans="2:11" ht="14.25" customHeight="1" x14ac:dyDescent="0.2">
      <c r="B493" s="131"/>
      <c r="C493" s="131"/>
      <c r="D493" s="131"/>
      <c r="E493" s="131"/>
      <c r="F493" s="131"/>
      <c r="G493" s="131"/>
      <c r="H493" s="131"/>
      <c r="I493" s="131"/>
      <c r="J493" s="131"/>
      <c r="K493" s="131"/>
    </row>
    <row r="494" spans="2:11" ht="14.25" customHeight="1" x14ac:dyDescent="0.2">
      <c r="B494" s="131"/>
      <c r="C494" s="131"/>
      <c r="D494" s="131"/>
      <c r="E494" s="131"/>
      <c r="F494" s="131"/>
      <c r="G494" s="131"/>
      <c r="H494" s="131"/>
      <c r="I494" s="131"/>
      <c r="J494" s="131"/>
      <c r="K494" s="131"/>
    </row>
    <row r="495" spans="2:11" ht="14.25" customHeight="1" x14ac:dyDescent="0.2">
      <c r="B495" s="131"/>
      <c r="C495" s="131"/>
      <c r="D495" s="131"/>
      <c r="E495" s="131"/>
      <c r="F495" s="131"/>
      <c r="G495" s="131"/>
      <c r="H495" s="131"/>
      <c r="I495" s="131"/>
      <c r="J495" s="131"/>
      <c r="K495" s="131"/>
    </row>
    <row r="496" spans="2:11" ht="14.25" customHeight="1" x14ac:dyDescent="0.2">
      <c r="B496" s="131"/>
      <c r="C496" s="131"/>
      <c r="D496" s="131"/>
      <c r="E496" s="131"/>
      <c r="F496" s="131"/>
      <c r="G496" s="131"/>
      <c r="H496" s="131"/>
      <c r="I496" s="131"/>
      <c r="J496" s="131"/>
      <c r="K496" s="131"/>
    </row>
    <row r="497" spans="2:11" ht="14.25" customHeight="1" x14ac:dyDescent="0.2">
      <c r="B497" s="131"/>
      <c r="C497" s="131"/>
      <c r="D497" s="131"/>
      <c r="E497" s="131"/>
      <c r="F497" s="131"/>
      <c r="G497" s="131"/>
      <c r="H497" s="131"/>
      <c r="I497" s="131"/>
      <c r="J497" s="131"/>
      <c r="K497" s="131"/>
    </row>
    <row r="498" spans="2:11" ht="14.25" customHeight="1" x14ac:dyDescent="0.2">
      <c r="B498" s="131"/>
      <c r="C498" s="131"/>
      <c r="D498" s="131"/>
      <c r="E498" s="131"/>
      <c r="F498" s="131"/>
      <c r="G498" s="131"/>
      <c r="H498" s="131"/>
      <c r="I498" s="131"/>
      <c r="J498" s="131"/>
      <c r="K498" s="131"/>
    </row>
    <row r="499" spans="2:11" ht="14.25" customHeight="1" x14ac:dyDescent="0.2">
      <c r="B499" s="131"/>
      <c r="C499" s="131"/>
      <c r="D499" s="131"/>
      <c r="E499" s="131"/>
      <c r="F499" s="131"/>
      <c r="G499" s="131"/>
      <c r="H499" s="131"/>
      <c r="I499" s="131"/>
      <c r="J499" s="131"/>
      <c r="K499" s="131"/>
    </row>
    <row r="500" spans="2:11" ht="14.25" customHeight="1" x14ac:dyDescent="0.2">
      <c r="B500" s="131"/>
      <c r="C500" s="131"/>
      <c r="D500" s="131"/>
      <c r="E500" s="131"/>
      <c r="F500" s="131"/>
      <c r="G500" s="131"/>
      <c r="H500" s="131"/>
      <c r="I500" s="131"/>
      <c r="J500" s="131"/>
      <c r="K500" s="131"/>
    </row>
    <row r="501" spans="2:11" ht="14.25" customHeight="1" x14ac:dyDescent="0.2">
      <c r="B501" s="131"/>
      <c r="C501" s="131"/>
      <c r="D501" s="131"/>
      <c r="E501" s="131"/>
      <c r="F501" s="131"/>
      <c r="G501" s="131"/>
      <c r="H501" s="131"/>
      <c r="I501" s="131"/>
      <c r="J501" s="131"/>
      <c r="K501" s="131"/>
    </row>
    <row r="502" spans="2:11" ht="14.25" customHeight="1" x14ac:dyDescent="0.2">
      <c r="B502" s="131"/>
      <c r="C502" s="131"/>
      <c r="D502" s="131"/>
      <c r="E502" s="131"/>
      <c r="F502" s="131"/>
      <c r="G502" s="131"/>
      <c r="H502" s="131"/>
      <c r="I502" s="131"/>
      <c r="J502" s="131"/>
      <c r="K502" s="131"/>
    </row>
    <row r="503" spans="2:11" ht="14.25" customHeight="1" x14ac:dyDescent="0.2">
      <c r="B503" s="131"/>
      <c r="C503" s="131"/>
      <c r="D503" s="131"/>
      <c r="E503" s="131"/>
      <c r="F503" s="131"/>
      <c r="G503" s="131"/>
      <c r="H503" s="131"/>
      <c r="I503" s="131"/>
      <c r="J503" s="131"/>
      <c r="K503" s="131"/>
    </row>
    <row r="504" spans="2:11" ht="14.25" customHeight="1" x14ac:dyDescent="0.2">
      <c r="B504" s="131"/>
      <c r="C504" s="131"/>
      <c r="D504" s="131"/>
      <c r="E504" s="131"/>
      <c r="F504" s="131"/>
      <c r="G504" s="131"/>
      <c r="H504" s="131"/>
      <c r="I504" s="131"/>
      <c r="J504" s="131"/>
      <c r="K504" s="131"/>
    </row>
    <row r="505" spans="2:11" ht="14.25" customHeight="1" x14ac:dyDescent="0.2">
      <c r="B505" s="131"/>
      <c r="C505" s="131"/>
      <c r="D505" s="131"/>
      <c r="E505" s="131"/>
      <c r="F505" s="131"/>
      <c r="G505" s="131"/>
      <c r="H505" s="131"/>
      <c r="I505" s="131"/>
      <c r="J505" s="131"/>
      <c r="K505" s="131"/>
    </row>
    <row r="506" spans="2:11" ht="14.25" customHeight="1" x14ac:dyDescent="0.2">
      <c r="B506" s="131"/>
      <c r="C506" s="131"/>
      <c r="D506" s="131"/>
      <c r="E506" s="131"/>
      <c r="F506" s="131"/>
      <c r="G506" s="131"/>
      <c r="H506" s="131"/>
      <c r="I506" s="131"/>
      <c r="J506" s="131"/>
      <c r="K506" s="131"/>
    </row>
    <row r="507" spans="2:11" ht="14.25" customHeight="1" x14ac:dyDescent="0.2">
      <c r="B507" s="131"/>
      <c r="C507" s="131"/>
      <c r="D507" s="131"/>
      <c r="E507" s="131"/>
      <c r="F507" s="131"/>
      <c r="G507" s="131"/>
      <c r="H507" s="131"/>
      <c r="I507" s="131"/>
      <c r="J507" s="131"/>
      <c r="K507" s="131"/>
    </row>
    <row r="508" spans="2:11" ht="14.25" customHeight="1" x14ac:dyDescent="0.2">
      <c r="B508" s="131"/>
      <c r="C508" s="131"/>
      <c r="D508" s="131"/>
      <c r="E508" s="131"/>
      <c r="F508" s="131"/>
      <c r="G508" s="131"/>
      <c r="H508" s="131"/>
      <c r="I508" s="131"/>
      <c r="J508" s="131"/>
      <c r="K508" s="131"/>
    </row>
    <row r="509" spans="2:11" ht="14.25" customHeight="1" x14ac:dyDescent="0.2">
      <c r="B509" s="131"/>
      <c r="C509" s="131"/>
      <c r="D509" s="131"/>
      <c r="E509" s="131"/>
      <c r="F509" s="131"/>
      <c r="G509" s="131"/>
      <c r="H509" s="131"/>
      <c r="I509" s="131"/>
      <c r="J509" s="131"/>
      <c r="K509" s="131"/>
    </row>
    <row r="510" spans="2:11" ht="14.25" customHeight="1" x14ac:dyDescent="0.2">
      <c r="B510" s="131"/>
      <c r="C510" s="131"/>
      <c r="D510" s="131"/>
      <c r="E510" s="131"/>
      <c r="F510" s="131"/>
      <c r="G510" s="131"/>
      <c r="H510" s="131"/>
      <c r="I510" s="131"/>
      <c r="J510" s="131"/>
      <c r="K510" s="131"/>
    </row>
    <row r="511" spans="2:11" ht="14.25" customHeight="1" x14ac:dyDescent="0.2">
      <c r="B511" s="131"/>
      <c r="C511" s="131"/>
      <c r="D511" s="131"/>
      <c r="E511" s="131"/>
      <c r="F511" s="131"/>
      <c r="G511" s="131"/>
      <c r="H511" s="131"/>
      <c r="I511" s="131"/>
      <c r="J511" s="131"/>
      <c r="K511" s="131"/>
    </row>
    <row r="512" spans="2:11" ht="14.25" customHeight="1" x14ac:dyDescent="0.2">
      <c r="B512" s="131"/>
      <c r="C512" s="131"/>
      <c r="D512" s="131"/>
      <c r="E512" s="131"/>
      <c r="F512" s="131"/>
      <c r="G512" s="131"/>
      <c r="H512" s="131"/>
      <c r="I512" s="131"/>
      <c r="J512" s="131"/>
      <c r="K512" s="131"/>
    </row>
    <row r="513" spans="2:11" ht="14.25" customHeight="1" x14ac:dyDescent="0.2">
      <c r="B513" s="131"/>
      <c r="C513" s="131"/>
      <c r="D513" s="131"/>
      <c r="E513" s="131"/>
      <c r="F513" s="131"/>
      <c r="G513" s="131"/>
      <c r="H513" s="131"/>
      <c r="I513" s="131"/>
      <c r="J513" s="131"/>
      <c r="K513" s="131"/>
    </row>
    <row r="514" spans="2:11" ht="14.25" customHeight="1" x14ac:dyDescent="0.2">
      <c r="B514" s="131"/>
      <c r="C514" s="131"/>
      <c r="D514" s="131"/>
      <c r="E514" s="131"/>
      <c r="F514" s="131"/>
      <c r="G514" s="131"/>
      <c r="H514" s="131"/>
      <c r="I514" s="131"/>
      <c r="J514" s="131"/>
      <c r="K514" s="131"/>
    </row>
    <row r="515" spans="2:11" ht="14.25" customHeight="1" x14ac:dyDescent="0.2">
      <c r="B515" s="131"/>
      <c r="C515" s="131"/>
      <c r="D515" s="131"/>
      <c r="E515" s="131"/>
      <c r="F515" s="131"/>
      <c r="G515" s="131"/>
      <c r="H515" s="131"/>
      <c r="I515" s="131"/>
      <c r="J515" s="131"/>
      <c r="K515" s="131"/>
    </row>
    <row r="516" spans="2:11" ht="14.25" customHeight="1" x14ac:dyDescent="0.2">
      <c r="B516" s="131"/>
      <c r="C516" s="131"/>
      <c r="D516" s="131"/>
      <c r="E516" s="131"/>
      <c r="F516" s="131"/>
      <c r="G516" s="131"/>
      <c r="H516" s="131"/>
      <c r="I516" s="131"/>
      <c r="J516" s="131"/>
      <c r="K516" s="131"/>
    </row>
    <row r="517" spans="2:11" ht="14.25" customHeight="1" x14ac:dyDescent="0.2">
      <c r="B517" s="131"/>
      <c r="C517" s="131"/>
      <c r="D517" s="131"/>
      <c r="E517" s="131"/>
      <c r="F517" s="131"/>
      <c r="G517" s="131"/>
      <c r="H517" s="131"/>
      <c r="I517" s="131"/>
      <c r="J517" s="131"/>
      <c r="K517" s="131"/>
    </row>
    <row r="518" spans="2:11" ht="14.25" customHeight="1" x14ac:dyDescent="0.2">
      <c r="B518" s="131"/>
      <c r="C518" s="131"/>
      <c r="D518" s="131"/>
      <c r="E518" s="131"/>
      <c r="F518" s="131"/>
      <c r="G518" s="131"/>
      <c r="H518" s="131"/>
      <c r="I518" s="131"/>
      <c r="J518" s="131"/>
      <c r="K518" s="131"/>
    </row>
    <row r="519" spans="2:11" ht="14.25" customHeight="1" x14ac:dyDescent="0.2">
      <c r="B519" s="131"/>
      <c r="C519" s="131"/>
      <c r="D519" s="131"/>
      <c r="E519" s="131"/>
      <c r="F519" s="131"/>
      <c r="G519" s="131"/>
      <c r="H519" s="131"/>
      <c r="I519" s="131"/>
      <c r="J519" s="131"/>
      <c r="K519" s="131"/>
    </row>
    <row r="520" spans="2:11" ht="14.25" customHeight="1" x14ac:dyDescent="0.2">
      <c r="B520" s="131"/>
      <c r="C520" s="131"/>
      <c r="D520" s="131"/>
      <c r="E520" s="131"/>
      <c r="F520" s="131"/>
      <c r="G520" s="131"/>
      <c r="H520" s="131"/>
      <c r="I520" s="131"/>
      <c r="J520" s="131"/>
      <c r="K520" s="131"/>
    </row>
    <row r="521" spans="2:11" ht="14.25" customHeight="1" x14ac:dyDescent="0.2">
      <c r="B521" s="131"/>
      <c r="C521" s="131"/>
      <c r="D521" s="131"/>
      <c r="E521" s="131"/>
      <c r="F521" s="131"/>
      <c r="G521" s="131"/>
      <c r="H521" s="131"/>
      <c r="I521" s="131"/>
      <c r="J521" s="131"/>
      <c r="K521" s="131"/>
    </row>
    <row r="522" spans="2:11" ht="14.25" customHeight="1" x14ac:dyDescent="0.2">
      <c r="B522" s="131"/>
      <c r="C522" s="131"/>
      <c r="D522" s="131"/>
      <c r="E522" s="131"/>
      <c r="F522" s="131"/>
      <c r="G522" s="131"/>
      <c r="H522" s="131"/>
      <c r="I522" s="131"/>
      <c r="J522" s="131"/>
      <c r="K522" s="131"/>
    </row>
    <row r="523" spans="2:11" ht="14.25" customHeight="1" x14ac:dyDescent="0.2">
      <c r="B523" s="131"/>
      <c r="C523" s="131"/>
      <c r="D523" s="131"/>
      <c r="E523" s="131"/>
      <c r="F523" s="131"/>
      <c r="G523" s="131"/>
      <c r="H523" s="131"/>
      <c r="I523" s="131"/>
      <c r="J523" s="131"/>
      <c r="K523" s="131"/>
    </row>
    <row r="524" spans="2:11" ht="14.25" customHeight="1" x14ac:dyDescent="0.2">
      <c r="B524" s="131"/>
      <c r="C524" s="131"/>
      <c r="D524" s="131"/>
      <c r="E524" s="131"/>
      <c r="F524" s="131"/>
      <c r="G524" s="131"/>
      <c r="H524" s="131"/>
      <c r="I524" s="131"/>
      <c r="J524" s="131"/>
      <c r="K524" s="131"/>
    </row>
    <row r="525" spans="2:11" ht="14.25" customHeight="1" x14ac:dyDescent="0.2">
      <c r="B525" s="131"/>
      <c r="C525" s="131"/>
      <c r="D525" s="131"/>
      <c r="E525" s="131"/>
      <c r="F525" s="131"/>
      <c r="G525" s="131"/>
      <c r="H525" s="131"/>
      <c r="I525" s="131"/>
      <c r="J525" s="131"/>
      <c r="K525" s="131"/>
    </row>
    <row r="526" spans="2:11" ht="14.25" customHeight="1" x14ac:dyDescent="0.2">
      <c r="B526" s="131"/>
      <c r="C526" s="131"/>
      <c r="D526" s="131"/>
      <c r="E526" s="131"/>
      <c r="F526" s="131"/>
      <c r="G526" s="131"/>
      <c r="H526" s="131"/>
      <c r="I526" s="131"/>
      <c r="J526" s="131"/>
      <c r="K526" s="131"/>
    </row>
    <row r="527" spans="2:11" ht="14.25" customHeight="1" x14ac:dyDescent="0.2">
      <c r="B527" s="131"/>
      <c r="C527" s="131"/>
      <c r="D527" s="131"/>
      <c r="E527" s="131"/>
      <c r="F527" s="131"/>
      <c r="G527" s="131"/>
      <c r="H527" s="131"/>
      <c r="I527" s="131"/>
      <c r="J527" s="131"/>
      <c r="K527" s="131"/>
    </row>
    <row r="528" spans="2:11" ht="14.25" customHeight="1" x14ac:dyDescent="0.2">
      <c r="B528" s="131"/>
      <c r="C528" s="131"/>
      <c r="D528" s="131"/>
      <c r="E528" s="131"/>
      <c r="F528" s="131"/>
      <c r="G528" s="131"/>
      <c r="H528" s="131"/>
      <c r="I528" s="131"/>
      <c r="J528" s="131"/>
      <c r="K528" s="131"/>
    </row>
    <row r="529" spans="2:11" ht="14.25" customHeight="1" x14ac:dyDescent="0.2">
      <c r="B529" s="131"/>
      <c r="C529" s="131"/>
      <c r="D529" s="131"/>
      <c r="E529" s="131"/>
      <c r="F529" s="131"/>
      <c r="G529" s="131"/>
      <c r="H529" s="131"/>
      <c r="I529" s="131"/>
      <c r="J529" s="131"/>
      <c r="K529" s="131"/>
    </row>
    <row r="530" spans="2:11" ht="14.25" customHeight="1" x14ac:dyDescent="0.2">
      <c r="B530" s="131"/>
      <c r="C530" s="131"/>
      <c r="D530" s="131"/>
      <c r="E530" s="131"/>
      <c r="F530" s="131"/>
      <c r="G530" s="131"/>
      <c r="H530" s="131"/>
      <c r="I530" s="131"/>
      <c r="J530" s="131"/>
      <c r="K530" s="131"/>
    </row>
    <row r="531" spans="2:11" ht="14.25" customHeight="1" x14ac:dyDescent="0.2">
      <c r="B531" s="131"/>
      <c r="C531" s="131"/>
      <c r="D531" s="131"/>
      <c r="E531" s="131"/>
      <c r="F531" s="131"/>
      <c r="G531" s="131"/>
      <c r="H531" s="131"/>
      <c r="I531" s="131"/>
      <c r="J531" s="131"/>
      <c r="K531" s="131"/>
    </row>
    <row r="532" spans="2:11" ht="14.25" customHeight="1" x14ac:dyDescent="0.2">
      <c r="B532" s="131"/>
      <c r="C532" s="131"/>
      <c r="D532" s="131"/>
      <c r="E532" s="131"/>
      <c r="F532" s="131"/>
      <c r="G532" s="131"/>
      <c r="H532" s="131"/>
      <c r="I532" s="131"/>
      <c r="J532" s="131"/>
      <c r="K532" s="131"/>
    </row>
    <row r="533" spans="2:11" ht="14.25" customHeight="1" x14ac:dyDescent="0.2">
      <c r="B533" s="131"/>
      <c r="C533" s="131"/>
      <c r="D533" s="131"/>
      <c r="E533" s="131"/>
      <c r="F533" s="131"/>
      <c r="G533" s="131"/>
      <c r="H533" s="131"/>
      <c r="I533" s="131"/>
      <c r="J533" s="131"/>
      <c r="K533" s="131"/>
    </row>
    <row r="534" spans="2:11" ht="14.25" customHeight="1" x14ac:dyDescent="0.2">
      <c r="B534" s="131"/>
      <c r="C534" s="131"/>
      <c r="D534" s="131"/>
      <c r="E534" s="131"/>
      <c r="F534" s="131"/>
      <c r="G534" s="131"/>
      <c r="H534" s="131"/>
      <c r="I534" s="131"/>
      <c r="J534" s="131"/>
      <c r="K534" s="131"/>
    </row>
    <row r="535" spans="2:11" ht="14.25" customHeight="1" x14ac:dyDescent="0.2">
      <c r="B535" s="131"/>
      <c r="C535" s="131"/>
      <c r="D535" s="131"/>
      <c r="E535" s="131"/>
      <c r="F535" s="131"/>
      <c r="G535" s="131"/>
      <c r="H535" s="131"/>
      <c r="I535" s="131"/>
      <c r="J535" s="131"/>
      <c r="K535" s="131"/>
    </row>
    <row r="536" spans="2:11" ht="14.25" customHeight="1" x14ac:dyDescent="0.2">
      <c r="B536" s="131"/>
      <c r="C536" s="131"/>
      <c r="D536" s="131"/>
      <c r="E536" s="131"/>
      <c r="F536" s="131"/>
      <c r="G536" s="131"/>
      <c r="H536" s="131"/>
      <c r="I536" s="131"/>
      <c r="J536" s="131"/>
      <c r="K536" s="131"/>
    </row>
    <row r="537" spans="2:11" ht="14.25" customHeight="1" x14ac:dyDescent="0.2">
      <c r="B537" s="131"/>
      <c r="C537" s="131"/>
      <c r="D537" s="131"/>
      <c r="E537" s="131"/>
      <c r="F537" s="131"/>
      <c r="G537" s="131"/>
      <c r="H537" s="131"/>
      <c r="I537" s="131"/>
      <c r="J537" s="131"/>
      <c r="K537" s="131"/>
    </row>
    <row r="538" spans="2:11" ht="14.25" customHeight="1" x14ac:dyDescent="0.2">
      <c r="B538" s="131"/>
      <c r="C538" s="131"/>
      <c r="D538" s="131"/>
      <c r="E538" s="131"/>
      <c r="F538" s="131"/>
      <c r="G538" s="131"/>
      <c r="H538" s="131"/>
      <c r="I538" s="131"/>
      <c r="J538" s="131"/>
      <c r="K538" s="131"/>
    </row>
    <row r="539" spans="2:11" ht="14.25" customHeight="1" x14ac:dyDescent="0.2">
      <c r="B539" s="131"/>
      <c r="C539" s="131"/>
      <c r="D539" s="131"/>
      <c r="E539" s="131"/>
      <c r="F539" s="131"/>
      <c r="G539" s="131"/>
      <c r="H539" s="131"/>
      <c r="I539" s="131"/>
      <c r="J539" s="131"/>
      <c r="K539" s="131"/>
    </row>
    <row r="540" spans="2:11" ht="14.25" customHeight="1" x14ac:dyDescent="0.2">
      <c r="B540" s="131"/>
      <c r="C540" s="131"/>
      <c r="D540" s="131"/>
      <c r="E540" s="131"/>
      <c r="F540" s="131"/>
      <c r="G540" s="131"/>
      <c r="H540" s="131"/>
      <c r="I540" s="131"/>
      <c r="J540" s="131"/>
      <c r="K540" s="131"/>
    </row>
    <row r="541" spans="2:11" ht="14.25" customHeight="1" x14ac:dyDescent="0.2">
      <c r="B541" s="131"/>
      <c r="C541" s="131"/>
      <c r="D541" s="131"/>
      <c r="E541" s="131"/>
      <c r="F541" s="131"/>
      <c r="G541" s="131"/>
      <c r="H541" s="131"/>
      <c r="I541" s="131"/>
      <c r="J541" s="131"/>
      <c r="K541" s="131"/>
    </row>
    <row r="542" spans="2:11" ht="14.25" customHeight="1" x14ac:dyDescent="0.2">
      <c r="B542" s="131"/>
      <c r="C542" s="131"/>
      <c r="D542" s="131"/>
      <c r="E542" s="131"/>
      <c r="F542" s="131"/>
      <c r="G542" s="131"/>
      <c r="H542" s="131"/>
      <c r="I542" s="131"/>
      <c r="J542" s="131"/>
      <c r="K542" s="131"/>
    </row>
    <row r="543" spans="2:11" ht="14.25" customHeight="1" x14ac:dyDescent="0.2">
      <c r="B543" s="131"/>
      <c r="C543" s="131"/>
      <c r="D543" s="131"/>
      <c r="E543" s="131"/>
      <c r="F543" s="131"/>
      <c r="G543" s="131"/>
      <c r="H543" s="131"/>
      <c r="I543" s="131"/>
      <c r="J543" s="131"/>
      <c r="K543" s="131"/>
    </row>
    <row r="544" spans="2:11" ht="14.25" customHeight="1" x14ac:dyDescent="0.2">
      <c r="B544" s="131"/>
      <c r="C544" s="131"/>
      <c r="D544" s="131"/>
      <c r="E544" s="131"/>
      <c r="F544" s="131"/>
      <c r="G544" s="131"/>
      <c r="H544" s="131"/>
      <c r="I544" s="131"/>
      <c r="J544" s="131"/>
      <c r="K544" s="131"/>
    </row>
    <row r="545" spans="2:11" ht="14.25" customHeight="1" x14ac:dyDescent="0.2">
      <c r="B545" s="131"/>
      <c r="C545" s="131"/>
      <c r="D545" s="131"/>
      <c r="E545" s="131"/>
      <c r="F545" s="131"/>
      <c r="G545" s="131"/>
      <c r="H545" s="131"/>
      <c r="I545" s="131"/>
      <c r="J545" s="131"/>
      <c r="K545" s="131"/>
    </row>
    <row r="546" spans="2:11" ht="14.25" customHeight="1" x14ac:dyDescent="0.2">
      <c r="B546" s="131"/>
      <c r="C546" s="131"/>
      <c r="D546" s="131"/>
      <c r="E546" s="131"/>
      <c r="F546" s="131"/>
      <c r="G546" s="131"/>
      <c r="H546" s="131"/>
      <c r="I546" s="131"/>
      <c r="J546" s="131"/>
      <c r="K546" s="131"/>
    </row>
    <row r="547" spans="2:11" ht="14.25" customHeight="1" x14ac:dyDescent="0.2">
      <c r="B547" s="131"/>
      <c r="C547" s="131"/>
      <c r="D547" s="131"/>
      <c r="E547" s="131"/>
      <c r="F547" s="131"/>
      <c r="G547" s="131"/>
      <c r="H547" s="131"/>
      <c r="I547" s="131"/>
      <c r="J547" s="131"/>
      <c r="K547" s="131"/>
    </row>
    <row r="548" spans="2:11" ht="14.25" customHeight="1" x14ac:dyDescent="0.2">
      <c r="B548" s="131"/>
      <c r="C548" s="131"/>
      <c r="D548" s="131"/>
      <c r="E548" s="131"/>
      <c r="F548" s="131"/>
      <c r="G548" s="131"/>
      <c r="H548" s="131"/>
      <c r="I548" s="131"/>
      <c r="J548" s="131"/>
      <c r="K548" s="131"/>
    </row>
    <row r="549" spans="2:11" ht="14.25" customHeight="1" x14ac:dyDescent="0.2">
      <c r="B549" s="131"/>
      <c r="C549" s="131"/>
      <c r="D549" s="131"/>
      <c r="E549" s="131"/>
      <c r="F549" s="131"/>
      <c r="G549" s="131"/>
      <c r="H549" s="131"/>
      <c r="I549" s="131"/>
      <c r="J549" s="131"/>
      <c r="K549" s="131"/>
    </row>
    <row r="550" spans="2:11" ht="14.25" customHeight="1" x14ac:dyDescent="0.2">
      <c r="B550" s="131"/>
      <c r="C550" s="131"/>
      <c r="D550" s="131"/>
      <c r="E550" s="131"/>
      <c r="F550" s="131"/>
      <c r="G550" s="131"/>
      <c r="H550" s="131"/>
      <c r="I550" s="131"/>
      <c r="J550" s="131"/>
      <c r="K550" s="131"/>
    </row>
    <row r="551" spans="2:11" ht="14.25" customHeight="1" x14ac:dyDescent="0.2">
      <c r="B551" s="131"/>
      <c r="C551" s="131"/>
      <c r="D551" s="131"/>
      <c r="E551" s="131"/>
      <c r="F551" s="131"/>
      <c r="G551" s="131"/>
      <c r="H551" s="131"/>
      <c r="I551" s="131"/>
      <c r="J551" s="131"/>
      <c r="K551" s="131"/>
    </row>
    <row r="552" spans="2:11" ht="14.25" customHeight="1" x14ac:dyDescent="0.2">
      <c r="B552" s="131"/>
      <c r="C552" s="131"/>
      <c r="D552" s="131"/>
      <c r="E552" s="131"/>
      <c r="F552" s="131"/>
      <c r="G552" s="131"/>
      <c r="H552" s="131"/>
      <c r="I552" s="131"/>
      <c r="J552" s="131"/>
      <c r="K552" s="131"/>
    </row>
    <row r="553" spans="2:11" ht="14.25" customHeight="1" x14ac:dyDescent="0.2">
      <c r="B553" s="131"/>
      <c r="C553" s="131"/>
      <c r="D553" s="131"/>
      <c r="E553" s="131"/>
      <c r="F553" s="131"/>
      <c r="G553" s="131"/>
      <c r="H553" s="131"/>
      <c r="I553" s="131"/>
      <c r="J553" s="131"/>
      <c r="K553" s="131"/>
    </row>
    <row r="554" spans="2:11" ht="14.25" customHeight="1" x14ac:dyDescent="0.2">
      <c r="B554" s="131"/>
      <c r="C554" s="131"/>
      <c r="D554" s="131"/>
      <c r="E554" s="131"/>
      <c r="F554" s="131"/>
      <c r="G554" s="131"/>
      <c r="H554" s="131"/>
      <c r="I554" s="131"/>
      <c r="J554" s="131"/>
      <c r="K554" s="131"/>
    </row>
    <row r="555" spans="2:11" ht="14.25" customHeight="1" x14ac:dyDescent="0.2">
      <c r="B555" s="131"/>
      <c r="C555" s="131"/>
      <c r="D555" s="131"/>
      <c r="E555" s="131"/>
      <c r="F555" s="131"/>
      <c r="G555" s="131"/>
      <c r="H555" s="131"/>
      <c r="I555" s="131"/>
      <c r="J555" s="131"/>
      <c r="K555" s="131"/>
    </row>
    <row r="556" spans="2:11" ht="14.25" customHeight="1" x14ac:dyDescent="0.2">
      <c r="B556" s="131"/>
      <c r="C556" s="131"/>
      <c r="D556" s="131"/>
      <c r="E556" s="131"/>
      <c r="F556" s="131"/>
      <c r="G556" s="131"/>
      <c r="H556" s="131"/>
      <c r="I556" s="131"/>
      <c r="J556" s="131"/>
      <c r="K556" s="131"/>
    </row>
    <row r="557" spans="2:11" ht="14.25" customHeight="1" x14ac:dyDescent="0.2">
      <c r="B557" s="131"/>
      <c r="C557" s="131"/>
      <c r="D557" s="131"/>
      <c r="E557" s="131"/>
      <c r="F557" s="131"/>
      <c r="G557" s="131"/>
      <c r="H557" s="131"/>
      <c r="I557" s="131"/>
      <c r="J557" s="131"/>
      <c r="K557" s="131"/>
    </row>
    <row r="558" spans="2:11" ht="14.25" customHeight="1" x14ac:dyDescent="0.2">
      <c r="B558" s="131"/>
      <c r="C558" s="131"/>
      <c r="D558" s="131"/>
      <c r="E558" s="131"/>
      <c r="F558" s="131"/>
      <c r="G558" s="131"/>
      <c r="H558" s="131"/>
      <c r="I558" s="131"/>
      <c r="J558" s="131"/>
      <c r="K558" s="131"/>
    </row>
    <row r="559" spans="2:11" ht="14.25" customHeight="1" x14ac:dyDescent="0.2">
      <c r="B559" s="131"/>
      <c r="C559" s="131"/>
      <c r="D559" s="131"/>
      <c r="E559" s="131"/>
      <c r="F559" s="131"/>
      <c r="G559" s="131"/>
      <c r="H559" s="131"/>
      <c r="I559" s="131"/>
      <c r="J559" s="131"/>
      <c r="K559" s="131"/>
    </row>
    <row r="560" spans="2:11" ht="14.25" customHeight="1" x14ac:dyDescent="0.2">
      <c r="B560" s="131"/>
      <c r="C560" s="131"/>
      <c r="D560" s="131"/>
      <c r="E560" s="131"/>
      <c r="F560" s="131"/>
      <c r="G560" s="131"/>
      <c r="H560" s="131"/>
      <c r="I560" s="131"/>
      <c r="J560" s="131"/>
      <c r="K560" s="131"/>
    </row>
    <row r="561" spans="2:11" ht="14.25" customHeight="1" x14ac:dyDescent="0.2">
      <c r="B561" s="131"/>
      <c r="C561" s="131"/>
      <c r="D561" s="131"/>
      <c r="E561" s="131"/>
      <c r="F561" s="131"/>
      <c r="G561" s="131"/>
      <c r="H561" s="131"/>
      <c r="I561" s="131"/>
      <c r="J561" s="131"/>
      <c r="K561" s="131"/>
    </row>
    <row r="562" spans="2:11" ht="14.25" customHeight="1" x14ac:dyDescent="0.2">
      <c r="B562" s="131"/>
      <c r="C562" s="131"/>
      <c r="D562" s="131"/>
      <c r="E562" s="131"/>
      <c r="F562" s="131"/>
      <c r="G562" s="131"/>
      <c r="H562" s="131"/>
      <c r="I562" s="131"/>
      <c r="J562" s="131"/>
      <c r="K562" s="131"/>
    </row>
    <row r="563" spans="2:11" ht="14.25" customHeight="1" x14ac:dyDescent="0.2">
      <c r="B563" s="131"/>
      <c r="C563" s="131"/>
      <c r="D563" s="131"/>
      <c r="E563" s="131"/>
      <c r="F563" s="131"/>
      <c r="G563" s="131"/>
      <c r="H563" s="131"/>
      <c r="I563" s="131"/>
      <c r="J563" s="131"/>
      <c r="K563" s="131"/>
    </row>
    <row r="564" spans="2:11" ht="14.25" customHeight="1" x14ac:dyDescent="0.2">
      <c r="B564" s="131"/>
      <c r="C564" s="131"/>
      <c r="D564" s="131"/>
      <c r="E564" s="131"/>
      <c r="F564" s="131"/>
      <c r="G564" s="131"/>
      <c r="H564" s="131"/>
      <c r="I564" s="131"/>
      <c r="J564" s="131"/>
      <c r="K564" s="131"/>
    </row>
    <row r="565" spans="2:11" ht="14.25" customHeight="1" x14ac:dyDescent="0.2">
      <c r="B565" s="131"/>
      <c r="C565" s="131"/>
      <c r="D565" s="131"/>
      <c r="E565" s="131"/>
      <c r="F565" s="131"/>
      <c r="G565" s="131"/>
      <c r="H565" s="131"/>
      <c r="I565" s="131"/>
      <c r="J565" s="131"/>
      <c r="K565" s="131"/>
    </row>
    <row r="566" spans="2:11" ht="14.25" customHeight="1" x14ac:dyDescent="0.2">
      <c r="B566" s="131"/>
      <c r="C566" s="131"/>
      <c r="D566" s="131"/>
      <c r="E566" s="131"/>
      <c r="F566" s="131"/>
      <c r="G566" s="131"/>
      <c r="H566" s="131"/>
      <c r="I566" s="131"/>
      <c r="J566" s="131"/>
      <c r="K566" s="131"/>
    </row>
    <row r="567" spans="2:11" ht="14.25" customHeight="1" x14ac:dyDescent="0.2">
      <c r="B567" s="131"/>
      <c r="C567" s="131"/>
      <c r="D567" s="131"/>
      <c r="E567" s="131"/>
      <c r="F567" s="131"/>
      <c r="G567" s="131"/>
      <c r="H567" s="131"/>
      <c r="I567" s="131"/>
      <c r="J567" s="131"/>
      <c r="K567" s="131"/>
    </row>
    <row r="568" spans="2:11" ht="14.25" customHeight="1" x14ac:dyDescent="0.2">
      <c r="B568" s="131"/>
      <c r="C568" s="131"/>
      <c r="D568" s="131"/>
      <c r="E568" s="131"/>
      <c r="F568" s="131"/>
      <c r="G568" s="131"/>
      <c r="H568" s="131"/>
      <c r="I568" s="131"/>
      <c r="J568" s="131"/>
      <c r="K568" s="131"/>
    </row>
    <row r="569" spans="2:11" ht="14.25" customHeight="1" x14ac:dyDescent="0.2">
      <c r="B569" s="131"/>
      <c r="C569" s="131"/>
      <c r="D569" s="131"/>
      <c r="E569" s="131"/>
      <c r="F569" s="131"/>
      <c r="G569" s="131"/>
      <c r="H569" s="131"/>
      <c r="I569" s="131"/>
      <c r="J569" s="131"/>
      <c r="K569" s="131"/>
    </row>
    <row r="570" spans="2:11" ht="14.25" customHeight="1" x14ac:dyDescent="0.2">
      <c r="B570" s="131"/>
      <c r="C570" s="131"/>
      <c r="D570" s="131"/>
      <c r="E570" s="131"/>
      <c r="F570" s="131"/>
      <c r="G570" s="131"/>
      <c r="H570" s="131"/>
      <c r="I570" s="131"/>
      <c r="J570" s="131"/>
      <c r="K570" s="131"/>
    </row>
    <row r="571" spans="2:11" ht="14.25" customHeight="1" x14ac:dyDescent="0.2">
      <c r="B571" s="131"/>
      <c r="C571" s="131"/>
      <c r="D571" s="131"/>
      <c r="E571" s="131"/>
      <c r="F571" s="131"/>
      <c r="G571" s="131"/>
      <c r="H571" s="131"/>
      <c r="I571" s="131"/>
      <c r="J571" s="131"/>
      <c r="K571" s="131"/>
    </row>
    <row r="572" spans="2:11" ht="14.25" customHeight="1" x14ac:dyDescent="0.2">
      <c r="B572" s="131"/>
      <c r="C572" s="131"/>
      <c r="D572" s="131"/>
      <c r="E572" s="131"/>
      <c r="F572" s="131"/>
      <c r="G572" s="131"/>
      <c r="H572" s="131"/>
      <c r="I572" s="131"/>
      <c r="J572" s="131"/>
      <c r="K572" s="131"/>
    </row>
    <row r="573" spans="2:11" ht="14.25" customHeight="1" x14ac:dyDescent="0.2">
      <c r="B573" s="131"/>
      <c r="C573" s="131"/>
      <c r="D573" s="131"/>
      <c r="E573" s="131"/>
      <c r="F573" s="131"/>
      <c r="G573" s="131"/>
      <c r="H573" s="131"/>
      <c r="I573" s="131"/>
      <c r="J573" s="131"/>
      <c r="K573" s="131"/>
    </row>
    <row r="574" spans="2:11" ht="14.25" customHeight="1" x14ac:dyDescent="0.2">
      <c r="B574" s="131"/>
      <c r="C574" s="131"/>
      <c r="D574" s="131"/>
      <c r="E574" s="131"/>
      <c r="F574" s="131"/>
      <c r="G574" s="131"/>
      <c r="H574" s="131"/>
      <c r="I574" s="131"/>
      <c r="J574" s="131"/>
      <c r="K574" s="131"/>
    </row>
    <row r="575" spans="2:11" ht="14.25" customHeight="1" x14ac:dyDescent="0.2">
      <c r="B575" s="131"/>
      <c r="C575" s="131"/>
      <c r="D575" s="131"/>
      <c r="E575" s="131"/>
      <c r="F575" s="131"/>
      <c r="G575" s="131"/>
      <c r="H575" s="131"/>
      <c r="I575" s="131"/>
      <c r="J575" s="131"/>
      <c r="K575" s="131"/>
    </row>
    <row r="576" spans="2:11" ht="14.25" customHeight="1" x14ac:dyDescent="0.2">
      <c r="B576" s="131"/>
      <c r="C576" s="131"/>
      <c r="D576" s="131"/>
      <c r="E576" s="131"/>
      <c r="F576" s="131"/>
      <c r="G576" s="131"/>
      <c r="H576" s="131"/>
      <c r="I576" s="131"/>
      <c r="J576" s="131"/>
      <c r="K576" s="131"/>
    </row>
    <row r="577" spans="2:11" ht="14.25" customHeight="1" x14ac:dyDescent="0.2">
      <c r="B577" s="131"/>
      <c r="C577" s="131"/>
      <c r="D577" s="131"/>
      <c r="E577" s="131"/>
      <c r="F577" s="131"/>
      <c r="G577" s="131"/>
      <c r="H577" s="131"/>
      <c r="I577" s="131"/>
      <c r="J577" s="131"/>
      <c r="K577" s="131"/>
    </row>
    <row r="578" spans="2:11" ht="14.25" customHeight="1" x14ac:dyDescent="0.2">
      <c r="B578" s="131"/>
      <c r="C578" s="131"/>
      <c r="D578" s="131"/>
      <c r="E578" s="131"/>
      <c r="F578" s="131"/>
      <c r="G578" s="131"/>
      <c r="H578" s="131"/>
      <c r="I578" s="131"/>
      <c r="J578" s="131"/>
      <c r="K578" s="131"/>
    </row>
    <row r="579" spans="2:11" ht="14.25" customHeight="1" x14ac:dyDescent="0.2">
      <c r="B579" s="131"/>
      <c r="C579" s="131"/>
      <c r="D579" s="131"/>
      <c r="E579" s="131"/>
      <c r="F579" s="131"/>
      <c r="G579" s="131"/>
      <c r="H579" s="131"/>
      <c r="I579" s="131"/>
      <c r="J579" s="131"/>
      <c r="K579" s="131"/>
    </row>
    <row r="580" spans="2:11" ht="14.25" customHeight="1" x14ac:dyDescent="0.2">
      <c r="B580" s="131"/>
      <c r="C580" s="131"/>
      <c r="D580" s="131"/>
      <c r="E580" s="131"/>
      <c r="F580" s="131"/>
      <c r="G580" s="131"/>
      <c r="H580" s="131"/>
      <c r="I580" s="131"/>
      <c r="J580" s="131"/>
      <c r="K580" s="131"/>
    </row>
    <row r="581" spans="2:11" ht="14.25" customHeight="1" x14ac:dyDescent="0.2">
      <c r="B581" s="131"/>
      <c r="C581" s="131"/>
      <c r="D581" s="131"/>
      <c r="E581" s="131"/>
      <c r="F581" s="131"/>
      <c r="G581" s="131"/>
      <c r="H581" s="131"/>
      <c r="I581" s="131"/>
      <c r="J581" s="131"/>
      <c r="K581" s="131"/>
    </row>
    <row r="582" spans="2:11" ht="14.25" customHeight="1" x14ac:dyDescent="0.2">
      <c r="B582" s="131"/>
      <c r="C582" s="131"/>
      <c r="D582" s="131"/>
      <c r="E582" s="131"/>
      <c r="F582" s="131"/>
      <c r="G582" s="131"/>
      <c r="H582" s="131"/>
      <c r="I582" s="131"/>
      <c r="J582" s="131"/>
      <c r="K582" s="131"/>
    </row>
    <row r="583" spans="2:11" ht="14.25" customHeight="1" x14ac:dyDescent="0.2">
      <c r="B583" s="131"/>
      <c r="C583" s="131"/>
      <c r="D583" s="131"/>
      <c r="E583" s="131"/>
      <c r="F583" s="131"/>
      <c r="G583" s="131"/>
      <c r="H583" s="131"/>
      <c r="I583" s="131"/>
      <c r="J583" s="131"/>
      <c r="K583" s="131"/>
    </row>
    <row r="584" spans="2:11" ht="14.25" customHeight="1" x14ac:dyDescent="0.2">
      <c r="B584" s="131"/>
      <c r="C584" s="131"/>
      <c r="D584" s="131"/>
      <c r="E584" s="131"/>
      <c r="F584" s="131"/>
      <c r="G584" s="131"/>
      <c r="H584" s="131"/>
      <c r="I584" s="131"/>
      <c r="J584" s="131"/>
      <c r="K584" s="131"/>
    </row>
    <row r="585" spans="2:11" ht="14.25" customHeight="1" x14ac:dyDescent="0.2">
      <c r="B585" s="131"/>
      <c r="C585" s="131"/>
      <c r="D585" s="131"/>
      <c r="E585" s="131"/>
      <c r="F585" s="131"/>
      <c r="G585" s="131"/>
      <c r="H585" s="131"/>
      <c r="I585" s="131"/>
      <c r="J585" s="131"/>
      <c r="K585" s="131"/>
    </row>
    <row r="586" spans="2:11" ht="14.25" customHeight="1" x14ac:dyDescent="0.2">
      <c r="B586" s="131"/>
      <c r="C586" s="131"/>
      <c r="D586" s="131"/>
      <c r="E586" s="131"/>
      <c r="F586" s="131"/>
      <c r="G586" s="131"/>
      <c r="H586" s="131"/>
      <c r="I586" s="131"/>
      <c r="J586" s="131"/>
      <c r="K586" s="131"/>
    </row>
    <row r="587" spans="2:11" ht="14.25" customHeight="1" x14ac:dyDescent="0.2">
      <c r="B587" s="131"/>
      <c r="C587" s="131"/>
      <c r="D587" s="131"/>
      <c r="E587" s="131"/>
      <c r="F587" s="131"/>
      <c r="G587" s="131"/>
      <c r="H587" s="131"/>
      <c r="I587" s="131"/>
      <c r="J587" s="131"/>
      <c r="K587" s="131"/>
    </row>
    <row r="588" spans="2:11" ht="14.25" customHeight="1" x14ac:dyDescent="0.2">
      <c r="B588" s="131"/>
      <c r="C588" s="131"/>
      <c r="D588" s="131"/>
      <c r="E588" s="131"/>
      <c r="F588" s="131"/>
      <c r="G588" s="131"/>
      <c r="H588" s="131"/>
      <c r="I588" s="131"/>
      <c r="J588" s="131"/>
      <c r="K588" s="131"/>
    </row>
    <row r="589" spans="2:11" ht="14.25" customHeight="1" x14ac:dyDescent="0.2">
      <c r="B589" s="131"/>
      <c r="C589" s="131"/>
      <c r="D589" s="131"/>
      <c r="E589" s="131"/>
      <c r="F589" s="131"/>
      <c r="G589" s="131"/>
      <c r="H589" s="131"/>
      <c r="I589" s="131"/>
      <c r="J589" s="131"/>
      <c r="K589" s="131"/>
    </row>
    <row r="590" spans="2:11" ht="14.25" customHeight="1" x14ac:dyDescent="0.2">
      <c r="B590" s="131"/>
      <c r="C590" s="131"/>
      <c r="D590" s="131"/>
      <c r="E590" s="131"/>
      <c r="F590" s="131"/>
      <c r="G590" s="131"/>
      <c r="H590" s="131"/>
      <c r="I590" s="131"/>
      <c r="J590" s="131"/>
      <c r="K590" s="131"/>
    </row>
    <row r="591" spans="2:11" ht="14.25" customHeight="1" x14ac:dyDescent="0.2">
      <c r="B591" s="131"/>
      <c r="C591" s="131"/>
      <c r="D591" s="131"/>
      <c r="E591" s="131"/>
      <c r="F591" s="131"/>
      <c r="G591" s="131"/>
      <c r="H591" s="131"/>
      <c r="I591" s="131"/>
      <c r="J591" s="131"/>
      <c r="K591" s="131"/>
    </row>
    <row r="592" spans="2:11" ht="14.25" customHeight="1" x14ac:dyDescent="0.2">
      <c r="B592" s="131"/>
      <c r="C592" s="131"/>
      <c r="D592" s="131"/>
      <c r="E592" s="131"/>
      <c r="F592" s="131"/>
      <c r="G592" s="131"/>
      <c r="H592" s="131"/>
      <c r="I592" s="131"/>
      <c r="J592" s="131"/>
      <c r="K592" s="131"/>
    </row>
    <row r="593" spans="2:11" ht="14.25" customHeight="1" x14ac:dyDescent="0.2">
      <c r="B593" s="131"/>
      <c r="C593" s="131"/>
      <c r="D593" s="131"/>
      <c r="E593" s="131"/>
      <c r="F593" s="131"/>
      <c r="G593" s="131"/>
      <c r="H593" s="131"/>
      <c r="I593" s="131"/>
      <c r="J593" s="131"/>
      <c r="K593" s="131"/>
    </row>
    <row r="594" spans="2:11" ht="14.25" customHeight="1" x14ac:dyDescent="0.2">
      <c r="B594" s="131"/>
      <c r="C594" s="131"/>
      <c r="D594" s="131"/>
      <c r="E594" s="131"/>
      <c r="F594" s="131"/>
      <c r="G594" s="131"/>
      <c r="H594" s="131"/>
      <c r="I594" s="131"/>
      <c r="J594" s="131"/>
      <c r="K594" s="131"/>
    </row>
    <row r="595" spans="2:11" ht="14.25" customHeight="1" x14ac:dyDescent="0.2">
      <c r="B595" s="131"/>
      <c r="C595" s="131"/>
      <c r="D595" s="131"/>
      <c r="E595" s="131"/>
      <c r="F595" s="131"/>
      <c r="G595" s="131"/>
      <c r="H595" s="131"/>
      <c r="I595" s="131"/>
      <c r="J595" s="131"/>
      <c r="K595" s="131"/>
    </row>
    <row r="596" spans="2:11" ht="14.25" customHeight="1" x14ac:dyDescent="0.2">
      <c r="B596" s="131"/>
      <c r="C596" s="131"/>
      <c r="D596" s="131"/>
      <c r="E596" s="131"/>
      <c r="F596" s="131"/>
      <c r="G596" s="131"/>
      <c r="H596" s="131"/>
      <c r="I596" s="131"/>
      <c r="J596" s="131"/>
      <c r="K596" s="131"/>
    </row>
    <row r="597" spans="2:11" ht="14.25" customHeight="1" x14ac:dyDescent="0.2">
      <c r="B597" s="131"/>
      <c r="C597" s="131"/>
      <c r="D597" s="131"/>
      <c r="E597" s="131"/>
      <c r="F597" s="131"/>
      <c r="G597" s="131"/>
      <c r="H597" s="131"/>
      <c r="I597" s="131"/>
      <c r="J597" s="131"/>
      <c r="K597" s="131"/>
    </row>
    <row r="598" spans="2:11" ht="14.25" customHeight="1" x14ac:dyDescent="0.2">
      <c r="B598" s="131"/>
      <c r="C598" s="131"/>
      <c r="D598" s="131"/>
      <c r="E598" s="131"/>
      <c r="F598" s="131"/>
      <c r="G598" s="131"/>
      <c r="H598" s="131"/>
      <c r="I598" s="131"/>
      <c r="J598" s="131"/>
      <c r="K598" s="131"/>
    </row>
    <row r="599" spans="2:11" ht="14.25" customHeight="1" x14ac:dyDescent="0.2">
      <c r="B599" s="131"/>
      <c r="C599" s="131"/>
      <c r="D599" s="131"/>
      <c r="E599" s="131"/>
      <c r="F599" s="131"/>
      <c r="G599" s="131"/>
      <c r="H599" s="131"/>
      <c r="I599" s="131"/>
      <c r="J599" s="131"/>
      <c r="K599" s="131"/>
    </row>
    <row r="600" spans="2:11" ht="14.25" customHeight="1" x14ac:dyDescent="0.2">
      <c r="B600" s="131"/>
      <c r="C600" s="131"/>
      <c r="D600" s="131"/>
      <c r="E600" s="131"/>
      <c r="F600" s="131"/>
      <c r="G600" s="131"/>
      <c r="H600" s="131"/>
      <c r="I600" s="131"/>
      <c r="J600" s="131"/>
      <c r="K600" s="131"/>
    </row>
    <row r="601" spans="2:11" ht="14.25" customHeight="1" x14ac:dyDescent="0.2">
      <c r="B601" s="131"/>
      <c r="C601" s="131"/>
      <c r="D601" s="131"/>
      <c r="E601" s="131"/>
      <c r="F601" s="131"/>
      <c r="G601" s="131"/>
      <c r="H601" s="131"/>
      <c r="I601" s="131"/>
      <c r="J601" s="131"/>
      <c r="K601" s="131"/>
    </row>
    <row r="602" spans="2:11" ht="14.25" customHeight="1" x14ac:dyDescent="0.2">
      <c r="B602" s="131"/>
      <c r="C602" s="131"/>
      <c r="D602" s="131"/>
      <c r="E602" s="131"/>
      <c r="F602" s="131"/>
      <c r="G602" s="131"/>
      <c r="H602" s="131"/>
      <c r="I602" s="131"/>
      <c r="J602" s="131"/>
      <c r="K602" s="131"/>
    </row>
    <row r="603" spans="2:11" ht="14.25" customHeight="1" x14ac:dyDescent="0.2">
      <c r="B603" s="131"/>
      <c r="C603" s="131"/>
      <c r="D603" s="131"/>
      <c r="E603" s="131"/>
      <c r="F603" s="131"/>
      <c r="G603" s="131"/>
      <c r="H603" s="131"/>
      <c r="I603" s="131"/>
      <c r="J603" s="131"/>
      <c r="K603" s="131"/>
    </row>
    <row r="604" spans="2:11" ht="14.25" customHeight="1" x14ac:dyDescent="0.2">
      <c r="B604" s="131"/>
      <c r="C604" s="131"/>
      <c r="D604" s="131"/>
      <c r="E604" s="131"/>
      <c r="F604" s="131"/>
      <c r="G604" s="131"/>
      <c r="H604" s="131"/>
      <c r="I604" s="131"/>
      <c r="J604" s="131"/>
      <c r="K604" s="131"/>
    </row>
    <row r="605" spans="2:11" ht="14.25" customHeight="1" x14ac:dyDescent="0.2">
      <c r="B605" s="131"/>
      <c r="C605" s="131"/>
      <c r="D605" s="131"/>
      <c r="E605" s="131"/>
      <c r="F605" s="131"/>
      <c r="G605" s="131"/>
      <c r="H605" s="131"/>
      <c r="I605" s="131"/>
      <c r="J605" s="131"/>
      <c r="K605" s="131"/>
    </row>
    <row r="606" spans="2:11" ht="14.25" customHeight="1" x14ac:dyDescent="0.2">
      <c r="B606" s="131"/>
      <c r="C606" s="131"/>
      <c r="D606" s="131"/>
      <c r="E606" s="131"/>
      <c r="F606" s="131"/>
      <c r="G606" s="131"/>
      <c r="H606" s="131"/>
      <c r="I606" s="131"/>
      <c r="J606" s="131"/>
      <c r="K606" s="131"/>
    </row>
    <row r="607" spans="2:11" ht="14.25" customHeight="1" x14ac:dyDescent="0.2">
      <c r="B607" s="131"/>
      <c r="C607" s="131"/>
      <c r="D607" s="131"/>
      <c r="E607" s="131"/>
      <c r="F607" s="131"/>
      <c r="G607" s="131"/>
      <c r="H607" s="131"/>
      <c r="I607" s="131"/>
      <c r="J607" s="131"/>
      <c r="K607" s="131"/>
    </row>
    <row r="608" spans="2:11" ht="14.25" customHeight="1" x14ac:dyDescent="0.2">
      <c r="B608" s="131"/>
      <c r="C608" s="131"/>
      <c r="D608" s="131"/>
      <c r="E608" s="131"/>
      <c r="F608" s="131"/>
      <c r="G608" s="131"/>
      <c r="H608" s="131"/>
      <c r="I608" s="131"/>
      <c r="J608" s="131"/>
      <c r="K608" s="131"/>
    </row>
    <row r="609" spans="2:11" ht="14.25" customHeight="1" x14ac:dyDescent="0.2">
      <c r="B609" s="131"/>
      <c r="C609" s="131"/>
      <c r="D609" s="131"/>
      <c r="E609" s="131"/>
      <c r="F609" s="131"/>
      <c r="G609" s="131"/>
      <c r="H609" s="131"/>
      <c r="I609" s="131"/>
      <c r="J609" s="131"/>
      <c r="K609" s="131"/>
    </row>
    <row r="610" spans="2:11" ht="14.25" customHeight="1" x14ac:dyDescent="0.2">
      <c r="B610" s="131"/>
      <c r="C610" s="131"/>
      <c r="D610" s="131"/>
      <c r="E610" s="131"/>
      <c r="F610" s="131"/>
      <c r="G610" s="131"/>
      <c r="H610" s="131"/>
      <c r="I610" s="131"/>
      <c r="J610" s="131"/>
      <c r="K610" s="131"/>
    </row>
    <row r="611" spans="2:11" ht="14.25" customHeight="1" x14ac:dyDescent="0.2">
      <c r="B611" s="131"/>
      <c r="C611" s="131"/>
      <c r="D611" s="131"/>
      <c r="E611" s="131"/>
      <c r="F611" s="131"/>
      <c r="G611" s="131"/>
      <c r="H611" s="131"/>
      <c r="I611" s="131"/>
      <c r="J611" s="131"/>
      <c r="K611" s="131"/>
    </row>
    <row r="612" spans="2:11" ht="14.25" customHeight="1" x14ac:dyDescent="0.2">
      <c r="B612" s="131"/>
      <c r="C612" s="131"/>
      <c r="D612" s="131"/>
      <c r="E612" s="131"/>
      <c r="F612" s="131"/>
      <c r="G612" s="131"/>
      <c r="H612" s="131"/>
      <c r="I612" s="131"/>
      <c r="J612" s="131"/>
      <c r="K612" s="131"/>
    </row>
    <row r="613" spans="2:11" ht="14.25" customHeight="1" x14ac:dyDescent="0.2">
      <c r="B613" s="131"/>
      <c r="C613" s="131"/>
      <c r="D613" s="131"/>
      <c r="E613" s="131"/>
      <c r="F613" s="131"/>
      <c r="G613" s="131"/>
      <c r="H613" s="131"/>
      <c r="I613" s="131"/>
      <c r="J613" s="131"/>
      <c r="K613" s="131"/>
    </row>
    <row r="614" spans="2:11" ht="14.25" customHeight="1" x14ac:dyDescent="0.2">
      <c r="B614" s="131"/>
      <c r="C614" s="131"/>
      <c r="D614" s="131"/>
      <c r="E614" s="131"/>
      <c r="F614" s="131"/>
      <c r="G614" s="131"/>
      <c r="H614" s="131"/>
      <c r="I614" s="131"/>
      <c r="J614" s="131"/>
      <c r="K614" s="131"/>
    </row>
    <row r="615" spans="2:11" ht="14.25" customHeight="1" x14ac:dyDescent="0.2">
      <c r="B615" s="131"/>
      <c r="C615" s="131"/>
      <c r="D615" s="131"/>
      <c r="E615" s="131"/>
      <c r="F615" s="131"/>
      <c r="G615" s="131"/>
      <c r="H615" s="131"/>
      <c r="I615" s="131"/>
      <c r="J615" s="131"/>
      <c r="K615" s="131"/>
    </row>
    <row r="616" spans="2:11" ht="14.25" customHeight="1" x14ac:dyDescent="0.2">
      <c r="B616" s="131"/>
      <c r="C616" s="131"/>
      <c r="D616" s="131"/>
      <c r="E616" s="131"/>
      <c r="F616" s="131"/>
      <c r="G616" s="131"/>
      <c r="H616" s="131"/>
      <c r="I616" s="131"/>
      <c r="J616" s="131"/>
      <c r="K616" s="131"/>
    </row>
    <row r="617" spans="2:11" ht="14.25" customHeight="1" x14ac:dyDescent="0.2">
      <c r="B617" s="131"/>
      <c r="C617" s="131"/>
      <c r="D617" s="131"/>
      <c r="E617" s="131"/>
      <c r="F617" s="131"/>
      <c r="G617" s="131"/>
      <c r="H617" s="131"/>
      <c r="I617" s="131"/>
      <c r="J617" s="131"/>
      <c r="K617" s="131"/>
    </row>
    <row r="618" spans="2:11" ht="14.25" customHeight="1" x14ac:dyDescent="0.2">
      <c r="B618" s="131"/>
      <c r="C618" s="131"/>
      <c r="D618" s="131"/>
      <c r="E618" s="131"/>
      <c r="F618" s="131"/>
      <c r="G618" s="131"/>
      <c r="H618" s="131"/>
      <c r="I618" s="131"/>
      <c r="J618" s="131"/>
      <c r="K618" s="131"/>
    </row>
    <row r="619" spans="2:11" ht="14.25" customHeight="1" x14ac:dyDescent="0.2">
      <c r="B619" s="131"/>
      <c r="C619" s="131"/>
      <c r="D619" s="131"/>
      <c r="E619" s="131"/>
      <c r="F619" s="131"/>
      <c r="G619" s="131"/>
      <c r="H619" s="131"/>
      <c r="I619" s="131"/>
      <c r="J619" s="131"/>
      <c r="K619" s="131"/>
    </row>
    <row r="620" spans="2:11" ht="14.25" customHeight="1" x14ac:dyDescent="0.2">
      <c r="B620" s="131"/>
      <c r="C620" s="131"/>
      <c r="D620" s="131"/>
      <c r="E620" s="131"/>
      <c r="F620" s="131"/>
      <c r="G620" s="131"/>
      <c r="H620" s="131"/>
      <c r="I620" s="131"/>
      <c r="J620" s="131"/>
      <c r="K620" s="131"/>
    </row>
    <row r="621" spans="2:11" ht="14.25" customHeight="1" x14ac:dyDescent="0.2">
      <c r="B621" s="131"/>
      <c r="C621" s="131"/>
      <c r="D621" s="131"/>
      <c r="E621" s="131"/>
      <c r="F621" s="131"/>
      <c r="G621" s="131"/>
      <c r="H621" s="131"/>
      <c r="I621" s="131"/>
      <c r="J621" s="131"/>
      <c r="K621" s="131"/>
    </row>
    <row r="622" spans="2:11" ht="14.25" customHeight="1" x14ac:dyDescent="0.2">
      <c r="B622" s="131"/>
      <c r="C622" s="131"/>
      <c r="D622" s="131"/>
      <c r="E622" s="131"/>
      <c r="F622" s="131"/>
      <c r="G622" s="131"/>
      <c r="H622" s="131"/>
      <c r="I622" s="131"/>
      <c r="J622" s="131"/>
      <c r="K622" s="131"/>
    </row>
    <row r="623" spans="2:11" ht="14.25" customHeight="1" x14ac:dyDescent="0.2">
      <c r="B623" s="131"/>
      <c r="C623" s="131"/>
      <c r="D623" s="131"/>
      <c r="E623" s="131"/>
      <c r="F623" s="131"/>
      <c r="G623" s="131"/>
      <c r="H623" s="131"/>
      <c r="I623" s="131"/>
      <c r="J623" s="131"/>
      <c r="K623" s="131"/>
    </row>
    <row r="624" spans="2:11" ht="14.25" customHeight="1" x14ac:dyDescent="0.2">
      <c r="B624" s="131"/>
      <c r="C624" s="131"/>
      <c r="D624" s="131"/>
      <c r="E624" s="131"/>
      <c r="F624" s="131"/>
      <c r="G624" s="131"/>
      <c r="H624" s="131"/>
      <c r="I624" s="131"/>
      <c r="J624" s="131"/>
      <c r="K624" s="131"/>
    </row>
    <row r="625" spans="2:11" ht="14.25" customHeight="1" x14ac:dyDescent="0.2">
      <c r="B625" s="131"/>
      <c r="C625" s="131"/>
      <c r="D625" s="131"/>
      <c r="E625" s="131"/>
      <c r="F625" s="131"/>
      <c r="G625" s="131"/>
      <c r="H625" s="131"/>
      <c r="I625" s="131"/>
      <c r="J625" s="131"/>
      <c r="K625" s="131"/>
    </row>
    <row r="626" spans="2:11" ht="14.25" customHeight="1" x14ac:dyDescent="0.2">
      <c r="B626" s="131"/>
      <c r="C626" s="131"/>
      <c r="D626" s="131"/>
      <c r="E626" s="131"/>
      <c r="F626" s="131"/>
      <c r="G626" s="131"/>
      <c r="H626" s="131"/>
      <c r="I626" s="131"/>
      <c r="J626" s="131"/>
      <c r="K626" s="131"/>
    </row>
    <row r="627" spans="2:11" ht="14.25" customHeight="1" x14ac:dyDescent="0.2">
      <c r="B627" s="131"/>
      <c r="C627" s="131"/>
      <c r="D627" s="131"/>
      <c r="E627" s="131"/>
      <c r="F627" s="131"/>
      <c r="G627" s="131"/>
      <c r="H627" s="131"/>
      <c r="I627" s="131"/>
      <c r="J627" s="131"/>
      <c r="K627" s="131"/>
    </row>
    <row r="628" spans="2:11" ht="14.25" customHeight="1" x14ac:dyDescent="0.2">
      <c r="B628" s="131"/>
      <c r="C628" s="131"/>
      <c r="D628" s="131"/>
      <c r="E628" s="131"/>
      <c r="F628" s="131"/>
      <c r="G628" s="131"/>
      <c r="H628" s="131"/>
      <c r="I628" s="131"/>
      <c r="J628" s="131"/>
      <c r="K628" s="131"/>
    </row>
    <row r="629" spans="2:11" ht="14.25" customHeight="1" x14ac:dyDescent="0.2">
      <c r="B629" s="131"/>
      <c r="C629" s="131"/>
      <c r="D629" s="131"/>
      <c r="E629" s="131"/>
      <c r="F629" s="131"/>
      <c r="G629" s="131"/>
      <c r="H629" s="131"/>
      <c r="I629" s="131"/>
      <c r="J629" s="131"/>
      <c r="K629" s="131"/>
    </row>
    <row r="630" spans="2:11" ht="14.25" customHeight="1" x14ac:dyDescent="0.2">
      <c r="B630" s="131"/>
      <c r="C630" s="131"/>
      <c r="D630" s="131"/>
      <c r="E630" s="131"/>
      <c r="F630" s="131"/>
      <c r="G630" s="131"/>
      <c r="H630" s="131"/>
      <c r="I630" s="131"/>
      <c r="J630" s="131"/>
      <c r="K630" s="131"/>
    </row>
    <row r="631" spans="2:11" ht="14.25" customHeight="1" x14ac:dyDescent="0.2">
      <c r="B631" s="131"/>
      <c r="C631" s="131"/>
      <c r="D631" s="131"/>
      <c r="E631" s="131"/>
      <c r="F631" s="131"/>
      <c r="G631" s="131"/>
      <c r="H631" s="131"/>
      <c r="I631" s="131"/>
      <c r="J631" s="131"/>
      <c r="K631" s="131"/>
    </row>
    <row r="632" spans="2:11" ht="14.25" customHeight="1" x14ac:dyDescent="0.2">
      <c r="B632" s="131"/>
      <c r="C632" s="131"/>
      <c r="D632" s="131"/>
      <c r="E632" s="131"/>
      <c r="F632" s="131"/>
      <c r="G632" s="131"/>
      <c r="H632" s="131"/>
      <c r="I632" s="131"/>
      <c r="J632" s="131"/>
      <c r="K632" s="131"/>
    </row>
    <row r="633" spans="2:11" ht="14.25" customHeight="1" x14ac:dyDescent="0.2">
      <c r="B633" s="131"/>
      <c r="C633" s="131"/>
      <c r="D633" s="131"/>
      <c r="E633" s="131"/>
      <c r="F633" s="131"/>
      <c r="G633" s="131"/>
      <c r="H633" s="131"/>
      <c r="I633" s="131"/>
      <c r="J633" s="131"/>
      <c r="K633" s="131"/>
    </row>
    <row r="634" spans="2:11" ht="14.25" customHeight="1" x14ac:dyDescent="0.2">
      <c r="B634" s="131"/>
      <c r="C634" s="131"/>
      <c r="D634" s="131"/>
      <c r="E634" s="131"/>
      <c r="F634" s="131"/>
      <c r="G634" s="131"/>
      <c r="H634" s="131"/>
      <c r="I634" s="131"/>
      <c r="J634" s="131"/>
      <c r="K634" s="131"/>
    </row>
    <row r="635" spans="2:11" ht="14.25" customHeight="1" x14ac:dyDescent="0.2">
      <c r="B635" s="131"/>
      <c r="C635" s="131"/>
      <c r="D635" s="131"/>
      <c r="E635" s="131"/>
      <c r="F635" s="131"/>
      <c r="G635" s="131"/>
      <c r="H635" s="131"/>
      <c r="I635" s="131"/>
      <c r="J635" s="131"/>
      <c r="K635" s="131"/>
    </row>
    <row r="636" spans="2:11" ht="14.25" customHeight="1" x14ac:dyDescent="0.2">
      <c r="B636" s="131"/>
      <c r="C636" s="131"/>
      <c r="D636" s="131"/>
      <c r="E636" s="131"/>
      <c r="F636" s="131"/>
      <c r="G636" s="131"/>
      <c r="H636" s="131"/>
      <c r="I636" s="131"/>
      <c r="J636" s="131"/>
      <c r="K636" s="131"/>
    </row>
    <row r="637" spans="2:11" ht="14.25" customHeight="1" x14ac:dyDescent="0.2">
      <c r="B637" s="131"/>
      <c r="C637" s="131"/>
      <c r="D637" s="131"/>
      <c r="E637" s="131"/>
      <c r="F637" s="131"/>
      <c r="G637" s="131"/>
      <c r="H637" s="131"/>
      <c r="I637" s="131"/>
      <c r="J637" s="131"/>
      <c r="K637" s="131"/>
    </row>
    <row r="638" spans="2:11" ht="14.25" customHeight="1" x14ac:dyDescent="0.2">
      <c r="B638" s="131"/>
      <c r="C638" s="131"/>
      <c r="D638" s="131"/>
      <c r="E638" s="131"/>
      <c r="F638" s="131"/>
      <c r="G638" s="131"/>
      <c r="H638" s="131"/>
      <c r="I638" s="131"/>
      <c r="J638" s="131"/>
      <c r="K638" s="131"/>
    </row>
    <row r="639" spans="2:11" ht="14.25" customHeight="1" x14ac:dyDescent="0.2">
      <c r="B639" s="131"/>
      <c r="C639" s="131"/>
      <c r="D639" s="131"/>
      <c r="E639" s="131"/>
      <c r="F639" s="131"/>
      <c r="G639" s="131"/>
      <c r="H639" s="131"/>
      <c r="I639" s="131"/>
      <c r="J639" s="131"/>
      <c r="K639" s="131"/>
    </row>
    <row r="640" spans="2:11" ht="14.25" customHeight="1" x14ac:dyDescent="0.2">
      <c r="B640" s="131"/>
      <c r="C640" s="131"/>
      <c r="D640" s="131"/>
      <c r="E640" s="131"/>
      <c r="F640" s="131"/>
      <c r="G640" s="131"/>
      <c r="H640" s="131"/>
      <c r="I640" s="131"/>
      <c r="J640" s="131"/>
      <c r="K640" s="131"/>
    </row>
    <row r="641" spans="2:11" ht="14.25" customHeight="1" x14ac:dyDescent="0.2">
      <c r="B641" s="131"/>
      <c r="C641" s="131"/>
      <c r="D641" s="131"/>
      <c r="E641" s="131"/>
      <c r="F641" s="131"/>
      <c r="G641" s="131"/>
      <c r="H641" s="131"/>
      <c r="I641" s="131"/>
      <c r="J641" s="131"/>
      <c r="K641" s="131"/>
    </row>
    <row r="642" spans="2:11" ht="14.25" customHeight="1" x14ac:dyDescent="0.2">
      <c r="B642" s="131"/>
      <c r="C642" s="131"/>
      <c r="D642" s="131"/>
      <c r="E642" s="131"/>
      <c r="F642" s="131"/>
      <c r="G642" s="131"/>
      <c r="H642" s="131"/>
      <c r="I642" s="131"/>
      <c r="J642" s="131"/>
      <c r="K642" s="131"/>
    </row>
    <row r="643" spans="2:11" ht="14.25" customHeight="1" x14ac:dyDescent="0.2">
      <c r="B643" s="131"/>
      <c r="C643" s="131"/>
      <c r="D643" s="131"/>
      <c r="E643" s="131"/>
      <c r="F643" s="131"/>
      <c r="G643" s="131"/>
      <c r="H643" s="131"/>
      <c r="I643" s="131"/>
      <c r="J643" s="131"/>
      <c r="K643" s="131"/>
    </row>
    <row r="644" spans="2:11" ht="14.25" customHeight="1" x14ac:dyDescent="0.2">
      <c r="B644" s="131"/>
      <c r="C644" s="131"/>
      <c r="D644" s="131"/>
      <c r="E644" s="131"/>
      <c r="F644" s="131"/>
      <c r="G644" s="131"/>
      <c r="H644" s="131"/>
      <c r="I644" s="131"/>
      <c r="J644" s="131"/>
      <c r="K644" s="131"/>
    </row>
    <row r="645" spans="2:11" ht="14.25" customHeight="1" x14ac:dyDescent="0.2">
      <c r="B645" s="131"/>
      <c r="C645" s="131"/>
      <c r="D645" s="131"/>
      <c r="E645" s="131"/>
      <c r="F645" s="131"/>
      <c r="G645" s="131"/>
      <c r="H645" s="131"/>
      <c r="I645" s="131"/>
      <c r="J645" s="131"/>
      <c r="K645" s="131"/>
    </row>
    <row r="646" spans="2:11" ht="14.25" customHeight="1" x14ac:dyDescent="0.2">
      <c r="B646" s="131"/>
      <c r="C646" s="131"/>
      <c r="D646" s="131"/>
      <c r="E646" s="131"/>
      <c r="F646" s="131"/>
      <c r="G646" s="131"/>
      <c r="H646" s="131"/>
      <c r="I646" s="131"/>
      <c r="J646" s="131"/>
      <c r="K646" s="131"/>
    </row>
    <row r="647" spans="2:11" ht="14.25" customHeight="1" x14ac:dyDescent="0.2">
      <c r="B647" s="131"/>
      <c r="C647" s="131"/>
      <c r="D647" s="131"/>
      <c r="E647" s="131"/>
      <c r="F647" s="131"/>
      <c r="G647" s="131"/>
      <c r="H647" s="131"/>
      <c r="I647" s="131"/>
      <c r="J647" s="131"/>
      <c r="K647" s="131"/>
    </row>
    <row r="648" spans="2:11" ht="14.25" customHeight="1" x14ac:dyDescent="0.2">
      <c r="B648" s="131"/>
      <c r="C648" s="131"/>
      <c r="D648" s="131"/>
      <c r="E648" s="131"/>
      <c r="F648" s="131"/>
      <c r="G648" s="131"/>
      <c r="H648" s="131"/>
      <c r="I648" s="131"/>
      <c r="J648" s="131"/>
      <c r="K648" s="131"/>
    </row>
    <row r="649" spans="2:11" ht="14.25" customHeight="1" x14ac:dyDescent="0.2">
      <c r="B649" s="131"/>
      <c r="C649" s="131"/>
      <c r="D649" s="131"/>
      <c r="E649" s="131"/>
      <c r="F649" s="131"/>
      <c r="G649" s="131"/>
      <c r="H649" s="131"/>
      <c r="I649" s="131"/>
      <c r="J649" s="131"/>
      <c r="K649" s="131"/>
    </row>
    <row r="650" spans="2:11" ht="14.25" customHeight="1" x14ac:dyDescent="0.2">
      <c r="B650" s="131"/>
      <c r="C650" s="131"/>
      <c r="D650" s="131"/>
      <c r="E650" s="131"/>
      <c r="F650" s="131"/>
      <c r="G650" s="131"/>
      <c r="H650" s="131"/>
      <c r="I650" s="131"/>
      <c r="J650" s="131"/>
      <c r="K650" s="131"/>
    </row>
    <row r="651" spans="2:11" ht="14.25" customHeight="1" x14ac:dyDescent="0.2">
      <c r="B651" s="131"/>
      <c r="C651" s="131"/>
      <c r="D651" s="131"/>
      <c r="E651" s="131"/>
      <c r="F651" s="131"/>
      <c r="G651" s="131"/>
      <c r="H651" s="131"/>
      <c r="I651" s="131"/>
      <c r="J651" s="131"/>
      <c r="K651" s="131"/>
    </row>
    <row r="652" spans="2:11" ht="14.25" customHeight="1" x14ac:dyDescent="0.2">
      <c r="B652" s="131"/>
      <c r="C652" s="131"/>
      <c r="D652" s="131"/>
      <c r="E652" s="131"/>
      <c r="F652" s="131"/>
      <c r="G652" s="131"/>
      <c r="H652" s="131"/>
      <c r="I652" s="131"/>
      <c r="J652" s="131"/>
      <c r="K652" s="131"/>
    </row>
    <row r="653" spans="2:11" ht="14.25" customHeight="1" x14ac:dyDescent="0.2">
      <c r="B653" s="131"/>
      <c r="C653" s="131"/>
      <c r="D653" s="131"/>
      <c r="E653" s="131"/>
      <c r="F653" s="131"/>
      <c r="G653" s="131"/>
      <c r="H653" s="131"/>
      <c r="I653" s="131"/>
      <c r="J653" s="131"/>
      <c r="K653" s="131"/>
    </row>
    <row r="654" spans="2:11" ht="14.25" customHeight="1" x14ac:dyDescent="0.2">
      <c r="B654" s="131"/>
      <c r="C654" s="131"/>
      <c r="D654" s="131"/>
      <c r="E654" s="131"/>
      <c r="F654" s="131"/>
      <c r="G654" s="131"/>
      <c r="H654" s="131"/>
      <c r="I654" s="131"/>
      <c r="J654" s="131"/>
      <c r="K654" s="131"/>
    </row>
    <row r="655" spans="2:11" ht="14.25" customHeight="1" x14ac:dyDescent="0.2">
      <c r="B655" s="131"/>
      <c r="C655" s="131"/>
      <c r="D655" s="131"/>
      <c r="E655" s="131"/>
      <c r="F655" s="131"/>
      <c r="G655" s="131"/>
      <c r="H655" s="131"/>
      <c r="I655" s="131"/>
      <c r="J655" s="131"/>
      <c r="K655" s="131"/>
    </row>
    <row r="656" spans="2:11" ht="14.25" customHeight="1" x14ac:dyDescent="0.2">
      <c r="B656" s="131"/>
      <c r="C656" s="131"/>
      <c r="D656" s="131"/>
      <c r="E656" s="131"/>
      <c r="F656" s="131"/>
      <c r="G656" s="131"/>
      <c r="H656" s="131"/>
      <c r="I656" s="131"/>
      <c r="J656" s="131"/>
      <c r="K656" s="131"/>
    </row>
    <row r="657" spans="2:11" ht="14.25" customHeight="1" x14ac:dyDescent="0.2">
      <c r="B657" s="131"/>
      <c r="C657" s="131"/>
      <c r="D657" s="131"/>
      <c r="E657" s="131"/>
      <c r="F657" s="131"/>
      <c r="G657" s="131"/>
      <c r="H657" s="131"/>
      <c r="I657" s="131"/>
      <c r="J657" s="131"/>
      <c r="K657" s="131"/>
    </row>
    <row r="658" spans="2:11" ht="14.25" customHeight="1" x14ac:dyDescent="0.2">
      <c r="B658" s="131"/>
      <c r="C658" s="131"/>
      <c r="D658" s="131"/>
      <c r="E658" s="131"/>
      <c r="F658" s="131"/>
      <c r="G658" s="131"/>
      <c r="H658" s="131"/>
      <c r="I658" s="131"/>
      <c r="J658" s="131"/>
      <c r="K658" s="131"/>
    </row>
    <row r="659" spans="2:11" ht="14.25" customHeight="1" x14ac:dyDescent="0.2">
      <c r="B659" s="131"/>
      <c r="C659" s="131"/>
      <c r="D659" s="131"/>
      <c r="E659" s="131"/>
      <c r="F659" s="131"/>
      <c r="G659" s="131"/>
      <c r="H659" s="131"/>
      <c r="I659" s="131"/>
      <c r="J659" s="131"/>
      <c r="K659" s="131"/>
    </row>
    <row r="660" spans="2:11" ht="14.25" customHeight="1" x14ac:dyDescent="0.2">
      <c r="B660" s="131"/>
      <c r="C660" s="131"/>
      <c r="D660" s="131"/>
      <c r="E660" s="131"/>
      <c r="F660" s="131"/>
      <c r="G660" s="131"/>
      <c r="H660" s="131"/>
      <c r="I660" s="131"/>
      <c r="J660" s="131"/>
      <c r="K660" s="131"/>
    </row>
    <row r="661" spans="2:11" ht="14.25" customHeight="1" x14ac:dyDescent="0.2">
      <c r="B661" s="131"/>
      <c r="C661" s="131"/>
      <c r="D661" s="131"/>
      <c r="E661" s="131"/>
      <c r="F661" s="131"/>
      <c r="G661" s="131"/>
      <c r="H661" s="131"/>
      <c r="I661" s="131"/>
      <c r="J661" s="131"/>
      <c r="K661" s="131"/>
    </row>
    <row r="662" spans="2:11" ht="14.25" customHeight="1" x14ac:dyDescent="0.2">
      <c r="B662" s="131"/>
      <c r="C662" s="131"/>
      <c r="D662" s="131"/>
      <c r="E662" s="131"/>
      <c r="F662" s="131"/>
      <c r="G662" s="131"/>
      <c r="H662" s="131"/>
      <c r="I662" s="131"/>
      <c r="J662" s="131"/>
      <c r="K662" s="131"/>
    </row>
    <row r="663" spans="2:11" ht="14.25" customHeight="1" x14ac:dyDescent="0.2">
      <c r="B663" s="131"/>
      <c r="C663" s="131"/>
      <c r="D663" s="131"/>
      <c r="E663" s="131"/>
      <c r="F663" s="131"/>
      <c r="G663" s="131"/>
      <c r="H663" s="131"/>
      <c r="I663" s="131"/>
      <c r="J663" s="131"/>
      <c r="K663" s="131"/>
    </row>
    <row r="664" spans="2:11" ht="14.25" customHeight="1" x14ac:dyDescent="0.2">
      <c r="B664" s="131"/>
      <c r="C664" s="131"/>
      <c r="D664" s="131"/>
      <c r="E664" s="131"/>
      <c r="F664" s="131"/>
      <c r="G664" s="131"/>
      <c r="H664" s="131"/>
      <c r="I664" s="131"/>
      <c r="J664" s="131"/>
      <c r="K664" s="131"/>
    </row>
    <row r="665" spans="2:11" ht="14.25" customHeight="1" x14ac:dyDescent="0.2">
      <c r="B665" s="131"/>
      <c r="C665" s="131"/>
      <c r="D665" s="131"/>
      <c r="E665" s="131"/>
      <c r="F665" s="131"/>
      <c r="G665" s="131"/>
      <c r="H665" s="131"/>
      <c r="I665" s="131"/>
      <c r="J665" s="131"/>
      <c r="K665" s="131"/>
    </row>
    <row r="666" spans="2:11" ht="14.25" customHeight="1" x14ac:dyDescent="0.2">
      <c r="B666" s="131"/>
      <c r="C666" s="131"/>
      <c r="D666" s="131"/>
      <c r="E666" s="131"/>
      <c r="F666" s="131"/>
      <c r="G666" s="131"/>
      <c r="H666" s="131"/>
      <c r="I666" s="131"/>
      <c r="J666" s="131"/>
      <c r="K666" s="131"/>
    </row>
    <row r="667" spans="2:11" ht="14.25" customHeight="1" x14ac:dyDescent="0.2">
      <c r="B667" s="131"/>
      <c r="C667" s="131"/>
      <c r="D667" s="131"/>
      <c r="E667" s="131"/>
      <c r="F667" s="131"/>
      <c r="G667" s="131"/>
      <c r="H667" s="131"/>
      <c r="I667" s="131"/>
      <c r="J667" s="131"/>
      <c r="K667" s="131"/>
    </row>
    <row r="668" spans="2:11" ht="14.25" customHeight="1" x14ac:dyDescent="0.2">
      <c r="B668" s="131"/>
      <c r="C668" s="131"/>
      <c r="D668" s="131"/>
      <c r="E668" s="131"/>
      <c r="F668" s="131"/>
      <c r="G668" s="131"/>
      <c r="H668" s="131"/>
      <c r="I668" s="131"/>
      <c r="J668" s="131"/>
      <c r="K668" s="131"/>
    </row>
    <row r="669" spans="2:11" ht="14.25" customHeight="1" x14ac:dyDescent="0.2">
      <c r="B669" s="131"/>
      <c r="C669" s="131"/>
      <c r="D669" s="131"/>
      <c r="E669" s="131"/>
      <c r="F669" s="131"/>
      <c r="G669" s="131"/>
      <c r="H669" s="131"/>
      <c r="I669" s="131"/>
      <c r="J669" s="131"/>
      <c r="K669" s="131"/>
    </row>
    <row r="670" spans="2:11" ht="14.25" customHeight="1" x14ac:dyDescent="0.2">
      <c r="B670" s="131"/>
      <c r="C670" s="131"/>
      <c r="D670" s="131"/>
      <c r="E670" s="131"/>
      <c r="F670" s="131"/>
      <c r="G670" s="131"/>
      <c r="H670" s="131"/>
      <c r="I670" s="131"/>
      <c r="J670" s="131"/>
      <c r="K670" s="131"/>
    </row>
    <row r="671" spans="2:11" ht="14.25" customHeight="1" x14ac:dyDescent="0.2">
      <c r="B671" s="131"/>
      <c r="C671" s="131"/>
      <c r="D671" s="131"/>
      <c r="E671" s="131"/>
      <c r="F671" s="131"/>
      <c r="G671" s="131"/>
      <c r="H671" s="131"/>
      <c r="I671" s="131"/>
      <c r="J671" s="131"/>
      <c r="K671" s="131"/>
    </row>
    <row r="672" spans="2:11" ht="14.25" customHeight="1" x14ac:dyDescent="0.2">
      <c r="B672" s="131"/>
      <c r="C672" s="131"/>
      <c r="D672" s="131"/>
      <c r="E672" s="131"/>
      <c r="F672" s="131"/>
      <c r="G672" s="131"/>
      <c r="H672" s="131"/>
      <c r="I672" s="131"/>
      <c r="J672" s="131"/>
      <c r="K672" s="131"/>
    </row>
    <row r="673" spans="2:11" ht="14.25" customHeight="1" x14ac:dyDescent="0.2">
      <c r="B673" s="131"/>
      <c r="C673" s="131"/>
      <c r="D673" s="131"/>
      <c r="E673" s="131"/>
      <c r="F673" s="131"/>
      <c r="G673" s="131"/>
      <c r="H673" s="131"/>
      <c r="I673" s="131"/>
      <c r="J673" s="131"/>
      <c r="K673" s="131"/>
    </row>
    <row r="674" spans="2:11" ht="14.25" customHeight="1" x14ac:dyDescent="0.2">
      <c r="B674" s="131"/>
      <c r="C674" s="131"/>
      <c r="D674" s="131"/>
      <c r="E674" s="131"/>
      <c r="F674" s="131"/>
      <c r="G674" s="131"/>
      <c r="H674" s="131"/>
      <c r="I674" s="131"/>
      <c r="J674" s="131"/>
      <c r="K674" s="131"/>
    </row>
    <row r="675" spans="2:11" ht="14.25" customHeight="1" x14ac:dyDescent="0.2">
      <c r="B675" s="131"/>
      <c r="C675" s="131"/>
      <c r="D675" s="131"/>
      <c r="E675" s="131"/>
      <c r="F675" s="131"/>
      <c r="G675" s="131"/>
      <c r="H675" s="131"/>
      <c r="I675" s="131"/>
      <c r="J675" s="131"/>
      <c r="K675" s="131"/>
    </row>
    <row r="676" spans="2:11" ht="14.25" customHeight="1" x14ac:dyDescent="0.2">
      <c r="B676" s="131"/>
      <c r="C676" s="131"/>
      <c r="D676" s="131"/>
      <c r="E676" s="131"/>
      <c r="F676" s="131"/>
      <c r="G676" s="131"/>
      <c r="H676" s="131"/>
      <c r="I676" s="131"/>
      <c r="J676" s="131"/>
      <c r="K676" s="131"/>
    </row>
    <row r="677" spans="2:11" ht="14.25" customHeight="1" x14ac:dyDescent="0.2">
      <c r="B677" s="131"/>
      <c r="C677" s="131"/>
      <c r="D677" s="131"/>
      <c r="E677" s="131"/>
      <c r="F677" s="131"/>
      <c r="G677" s="131"/>
      <c r="H677" s="131"/>
      <c r="I677" s="131"/>
      <c r="J677" s="131"/>
      <c r="K677" s="131"/>
    </row>
    <row r="678" spans="2:11" ht="14.25" customHeight="1" x14ac:dyDescent="0.2">
      <c r="B678" s="131"/>
      <c r="C678" s="131"/>
      <c r="D678" s="131"/>
      <c r="E678" s="131"/>
      <c r="F678" s="131"/>
      <c r="G678" s="131"/>
      <c r="H678" s="131"/>
      <c r="I678" s="131"/>
      <c r="J678" s="131"/>
      <c r="K678" s="131"/>
    </row>
    <row r="679" spans="2:11" ht="14.25" customHeight="1" x14ac:dyDescent="0.2">
      <c r="B679" s="131"/>
      <c r="C679" s="131"/>
      <c r="D679" s="131"/>
      <c r="E679" s="131"/>
      <c r="F679" s="131"/>
      <c r="G679" s="131"/>
      <c r="H679" s="131"/>
      <c r="I679" s="131"/>
      <c r="J679" s="131"/>
      <c r="K679" s="131"/>
    </row>
    <row r="680" spans="2:11" ht="14.25" customHeight="1" x14ac:dyDescent="0.2">
      <c r="B680" s="131"/>
      <c r="C680" s="131"/>
      <c r="D680" s="131"/>
      <c r="E680" s="131"/>
      <c r="F680" s="131"/>
      <c r="G680" s="131"/>
      <c r="H680" s="131"/>
      <c r="I680" s="131"/>
      <c r="J680" s="131"/>
      <c r="K680" s="131"/>
    </row>
    <row r="681" spans="2:11" ht="14.25" customHeight="1" x14ac:dyDescent="0.2">
      <c r="B681" s="131"/>
      <c r="C681" s="131"/>
      <c r="D681" s="131"/>
      <c r="E681" s="131"/>
      <c r="F681" s="131"/>
      <c r="G681" s="131"/>
      <c r="H681" s="131"/>
      <c r="I681" s="131"/>
      <c r="J681" s="131"/>
      <c r="K681" s="131"/>
    </row>
    <row r="682" spans="2:11" ht="14.25" customHeight="1" x14ac:dyDescent="0.2">
      <c r="B682" s="131"/>
      <c r="C682" s="131"/>
      <c r="D682" s="131"/>
      <c r="E682" s="131"/>
      <c r="F682" s="131"/>
      <c r="G682" s="131"/>
      <c r="H682" s="131"/>
      <c r="I682" s="131"/>
      <c r="J682" s="131"/>
      <c r="K682" s="131"/>
    </row>
    <row r="683" spans="2:11" ht="14.25" customHeight="1" x14ac:dyDescent="0.2">
      <c r="B683" s="131"/>
      <c r="C683" s="131"/>
      <c r="D683" s="131"/>
      <c r="E683" s="131"/>
      <c r="F683" s="131"/>
      <c r="G683" s="131"/>
      <c r="H683" s="131"/>
      <c r="I683" s="131"/>
      <c r="J683" s="131"/>
      <c r="K683" s="131"/>
    </row>
    <row r="684" spans="2:11" ht="14.25" customHeight="1" x14ac:dyDescent="0.2">
      <c r="B684" s="131"/>
      <c r="C684" s="131"/>
      <c r="D684" s="131"/>
      <c r="E684" s="131"/>
      <c r="F684" s="131"/>
      <c r="G684" s="131"/>
      <c r="H684" s="131"/>
      <c r="I684" s="131"/>
      <c r="J684" s="131"/>
      <c r="K684" s="131"/>
    </row>
    <row r="685" spans="2:11" ht="14.25" customHeight="1" x14ac:dyDescent="0.2">
      <c r="B685" s="131"/>
      <c r="C685" s="131"/>
      <c r="D685" s="131"/>
      <c r="E685" s="131"/>
      <c r="F685" s="131"/>
      <c r="G685" s="131"/>
      <c r="H685" s="131"/>
      <c r="I685" s="131"/>
      <c r="J685" s="131"/>
      <c r="K685" s="131"/>
    </row>
    <row r="686" spans="2:11" ht="14.25" customHeight="1" x14ac:dyDescent="0.2">
      <c r="B686" s="131"/>
      <c r="C686" s="131"/>
      <c r="D686" s="131"/>
      <c r="E686" s="131"/>
      <c r="F686" s="131"/>
      <c r="G686" s="131"/>
      <c r="H686" s="131"/>
      <c r="I686" s="131"/>
      <c r="J686" s="131"/>
      <c r="K686" s="131"/>
    </row>
    <row r="687" spans="2:11" ht="14.25" customHeight="1" x14ac:dyDescent="0.2">
      <c r="B687" s="131"/>
      <c r="C687" s="131"/>
      <c r="D687" s="131"/>
      <c r="E687" s="131"/>
      <c r="F687" s="131"/>
      <c r="G687" s="131"/>
      <c r="H687" s="131"/>
      <c r="I687" s="131"/>
      <c r="J687" s="131"/>
      <c r="K687" s="131"/>
    </row>
    <row r="688" spans="2:11" ht="14.25" customHeight="1" x14ac:dyDescent="0.2">
      <c r="B688" s="131"/>
      <c r="C688" s="131"/>
      <c r="D688" s="131"/>
      <c r="E688" s="131"/>
      <c r="F688" s="131"/>
      <c r="G688" s="131"/>
      <c r="H688" s="131"/>
      <c r="I688" s="131"/>
      <c r="J688" s="131"/>
      <c r="K688" s="131"/>
    </row>
    <row r="689" spans="2:11" ht="14.25" customHeight="1" x14ac:dyDescent="0.2">
      <c r="B689" s="131"/>
      <c r="C689" s="131"/>
      <c r="D689" s="131"/>
      <c r="E689" s="131"/>
      <c r="F689" s="131"/>
      <c r="G689" s="131"/>
      <c r="H689" s="131"/>
      <c r="I689" s="131"/>
      <c r="J689" s="131"/>
      <c r="K689" s="131"/>
    </row>
    <row r="690" spans="2:11" ht="14.25" customHeight="1" x14ac:dyDescent="0.2">
      <c r="B690" s="131"/>
      <c r="C690" s="131"/>
      <c r="D690" s="131"/>
      <c r="E690" s="131"/>
      <c r="F690" s="131"/>
      <c r="G690" s="131"/>
      <c r="H690" s="131"/>
      <c r="I690" s="131"/>
      <c r="J690" s="131"/>
      <c r="K690" s="131"/>
    </row>
    <row r="691" spans="2:11" ht="14.25" customHeight="1" x14ac:dyDescent="0.2">
      <c r="B691" s="131"/>
      <c r="C691" s="131"/>
      <c r="D691" s="131"/>
      <c r="E691" s="131"/>
      <c r="F691" s="131"/>
      <c r="G691" s="131"/>
      <c r="H691" s="131"/>
      <c r="I691" s="131"/>
      <c r="J691" s="131"/>
      <c r="K691" s="131"/>
    </row>
    <row r="692" spans="2:11" ht="14.25" customHeight="1" x14ac:dyDescent="0.2">
      <c r="B692" s="131"/>
      <c r="C692" s="131"/>
      <c r="D692" s="131"/>
      <c r="E692" s="131"/>
      <c r="F692" s="131"/>
      <c r="G692" s="131"/>
      <c r="H692" s="131"/>
      <c r="I692" s="131"/>
      <c r="J692" s="131"/>
      <c r="K692" s="131"/>
    </row>
    <row r="693" spans="2:11" ht="14.25" customHeight="1" x14ac:dyDescent="0.2">
      <c r="B693" s="131"/>
      <c r="C693" s="131"/>
      <c r="D693" s="131"/>
      <c r="E693" s="131"/>
      <c r="F693" s="131"/>
      <c r="G693" s="131"/>
      <c r="H693" s="131"/>
      <c r="I693" s="131"/>
      <c r="J693" s="131"/>
      <c r="K693" s="131"/>
    </row>
    <row r="694" spans="2:11" ht="14.25" customHeight="1" x14ac:dyDescent="0.2">
      <c r="B694" s="131"/>
      <c r="C694" s="131"/>
      <c r="D694" s="131"/>
      <c r="E694" s="131"/>
      <c r="F694" s="131"/>
      <c r="G694" s="131"/>
      <c r="H694" s="131"/>
      <c r="I694" s="131"/>
      <c r="J694" s="131"/>
      <c r="K694" s="131"/>
    </row>
    <row r="695" spans="2:11" ht="14.25" customHeight="1" x14ac:dyDescent="0.2">
      <c r="B695" s="131"/>
      <c r="C695" s="131"/>
      <c r="D695" s="131"/>
      <c r="E695" s="131"/>
      <c r="F695" s="131"/>
      <c r="G695" s="131"/>
      <c r="H695" s="131"/>
      <c r="I695" s="131"/>
      <c r="J695" s="131"/>
      <c r="K695" s="131"/>
    </row>
    <row r="696" spans="2:11" ht="14.25" customHeight="1" x14ac:dyDescent="0.2">
      <c r="B696" s="131"/>
      <c r="C696" s="131"/>
      <c r="D696" s="131"/>
      <c r="E696" s="131"/>
      <c r="F696" s="131"/>
      <c r="G696" s="131"/>
      <c r="H696" s="131"/>
      <c r="I696" s="131"/>
      <c r="J696" s="131"/>
      <c r="K696" s="131"/>
    </row>
    <row r="697" spans="2:11" ht="14.25" customHeight="1" x14ac:dyDescent="0.2">
      <c r="B697" s="131"/>
      <c r="C697" s="131"/>
      <c r="D697" s="131"/>
      <c r="E697" s="131"/>
      <c r="F697" s="131"/>
      <c r="G697" s="131"/>
      <c r="H697" s="131"/>
      <c r="I697" s="131"/>
      <c r="J697" s="131"/>
      <c r="K697" s="131"/>
    </row>
    <row r="698" spans="2:11" ht="14.25" customHeight="1" x14ac:dyDescent="0.2">
      <c r="B698" s="131"/>
      <c r="C698" s="131"/>
      <c r="D698" s="131"/>
      <c r="E698" s="131"/>
      <c r="F698" s="131"/>
      <c r="G698" s="131"/>
      <c r="H698" s="131"/>
      <c r="I698" s="131"/>
      <c r="J698" s="131"/>
      <c r="K698" s="131"/>
    </row>
    <row r="699" spans="2:11" ht="14.25" customHeight="1" x14ac:dyDescent="0.2">
      <c r="B699" s="131"/>
      <c r="C699" s="131"/>
      <c r="D699" s="131"/>
      <c r="E699" s="131"/>
      <c r="F699" s="131"/>
      <c r="G699" s="131"/>
      <c r="H699" s="131"/>
      <c r="I699" s="131"/>
      <c r="J699" s="131"/>
      <c r="K699" s="131"/>
    </row>
    <row r="700" spans="2:11" ht="14.25" customHeight="1" x14ac:dyDescent="0.2">
      <c r="B700" s="131"/>
      <c r="C700" s="131"/>
      <c r="D700" s="131"/>
      <c r="E700" s="131"/>
      <c r="F700" s="131"/>
      <c r="G700" s="131"/>
      <c r="H700" s="131"/>
      <c r="I700" s="131"/>
      <c r="J700" s="131"/>
      <c r="K700" s="131"/>
    </row>
    <row r="701" spans="2:11" ht="14.25" customHeight="1" x14ac:dyDescent="0.2">
      <c r="B701" s="131"/>
      <c r="C701" s="131"/>
      <c r="D701" s="131"/>
      <c r="E701" s="131"/>
      <c r="F701" s="131"/>
      <c r="G701" s="131"/>
      <c r="H701" s="131"/>
      <c r="I701" s="131"/>
      <c r="J701" s="131"/>
      <c r="K701" s="131"/>
    </row>
    <row r="702" spans="2:11" ht="14.25" customHeight="1" x14ac:dyDescent="0.2">
      <c r="B702" s="131"/>
      <c r="C702" s="131"/>
      <c r="D702" s="131"/>
      <c r="E702" s="131"/>
      <c r="F702" s="131"/>
      <c r="G702" s="131"/>
      <c r="H702" s="131"/>
      <c r="I702" s="131"/>
      <c r="J702" s="131"/>
      <c r="K702" s="131"/>
    </row>
    <row r="703" spans="2:11" ht="14.25" customHeight="1" x14ac:dyDescent="0.2">
      <c r="B703" s="131"/>
      <c r="C703" s="131"/>
      <c r="D703" s="131"/>
      <c r="E703" s="131"/>
      <c r="F703" s="131"/>
      <c r="G703" s="131"/>
      <c r="H703" s="131"/>
      <c r="I703" s="131"/>
      <c r="J703" s="131"/>
      <c r="K703" s="131"/>
    </row>
    <row r="704" spans="2:11" ht="14.25" customHeight="1" x14ac:dyDescent="0.2">
      <c r="B704" s="131"/>
      <c r="C704" s="131"/>
      <c r="D704" s="131"/>
      <c r="E704" s="131"/>
      <c r="F704" s="131"/>
      <c r="G704" s="131"/>
      <c r="H704" s="131"/>
      <c r="I704" s="131"/>
      <c r="J704" s="131"/>
      <c r="K704" s="131"/>
    </row>
    <row r="705" spans="2:11" ht="14.25" customHeight="1" x14ac:dyDescent="0.2">
      <c r="B705" s="131"/>
      <c r="C705" s="131"/>
      <c r="D705" s="131"/>
      <c r="E705" s="131"/>
      <c r="F705" s="131"/>
      <c r="G705" s="131"/>
      <c r="H705" s="131"/>
      <c r="I705" s="131"/>
      <c r="J705" s="131"/>
      <c r="K705" s="131"/>
    </row>
    <row r="706" spans="2:11" ht="14.25" customHeight="1" x14ac:dyDescent="0.2">
      <c r="B706" s="131"/>
      <c r="C706" s="131"/>
      <c r="D706" s="131"/>
      <c r="E706" s="131"/>
      <c r="F706" s="131"/>
      <c r="G706" s="131"/>
      <c r="H706" s="131"/>
      <c r="I706" s="131"/>
      <c r="J706" s="131"/>
      <c r="K706" s="131"/>
    </row>
    <row r="707" spans="2:11" ht="14.25" customHeight="1" x14ac:dyDescent="0.2">
      <c r="B707" s="131"/>
      <c r="C707" s="131"/>
      <c r="D707" s="131"/>
      <c r="E707" s="131"/>
      <c r="F707" s="131"/>
      <c r="G707" s="131"/>
      <c r="H707" s="131"/>
      <c r="I707" s="131"/>
      <c r="J707" s="131"/>
      <c r="K707" s="131"/>
    </row>
    <row r="708" spans="2:11" ht="14.25" customHeight="1" x14ac:dyDescent="0.2">
      <c r="B708" s="131"/>
      <c r="C708" s="131"/>
      <c r="D708" s="131"/>
      <c r="E708" s="131"/>
      <c r="F708" s="131"/>
      <c r="G708" s="131"/>
      <c r="H708" s="131"/>
      <c r="I708" s="131"/>
      <c r="J708" s="131"/>
      <c r="K708" s="131"/>
    </row>
    <row r="709" spans="2:11" ht="14.25" customHeight="1" x14ac:dyDescent="0.2">
      <c r="B709" s="131"/>
      <c r="C709" s="131"/>
      <c r="D709" s="131"/>
      <c r="E709" s="131"/>
      <c r="F709" s="131"/>
      <c r="G709" s="131"/>
      <c r="H709" s="131"/>
      <c r="I709" s="131"/>
      <c r="J709" s="131"/>
      <c r="K709" s="131"/>
    </row>
    <row r="710" spans="2:11" ht="14.25" customHeight="1" x14ac:dyDescent="0.2">
      <c r="B710" s="131"/>
      <c r="C710" s="131"/>
      <c r="D710" s="131"/>
      <c r="E710" s="131"/>
      <c r="F710" s="131"/>
      <c r="G710" s="131"/>
      <c r="H710" s="131"/>
      <c r="I710" s="131"/>
      <c r="J710" s="131"/>
      <c r="K710" s="131"/>
    </row>
    <row r="711" spans="2:11" ht="14.25" customHeight="1" x14ac:dyDescent="0.2">
      <c r="B711" s="131"/>
      <c r="C711" s="131"/>
      <c r="D711" s="131"/>
      <c r="E711" s="131"/>
      <c r="F711" s="131"/>
      <c r="G711" s="131"/>
      <c r="H711" s="131"/>
      <c r="I711" s="131"/>
      <c r="J711" s="131"/>
      <c r="K711" s="131"/>
    </row>
    <row r="712" spans="2:11" ht="14.25" customHeight="1" x14ac:dyDescent="0.2">
      <c r="B712" s="131"/>
      <c r="C712" s="131"/>
      <c r="D712" s="131"/>
      <c r="E712" s="131"/>
      <c r="F712" s="131"/>
      <c r="G712" s="131"/>
      <c r="H712" s="131"/>
      <c r="I712" s="131"/>
      <c r="J712" s="131"/>
      <c r="K712" s="131"/>
    </row>
    <row r="713" spans="2:11" ht="14.25" customHeight="1" x14ac:dyDescent="0.2">
      <c r="B713" s="131"/>
      <c r="C713" s="131"/>
      <c r="D713" s="131"/>
      <c r="E713" s="131"/>
      <c r="F713" s="131"/>
      <c r="G713" s="131"/>
      <c r="H713" s="131"/>
      <c r="I713" s="131"/>
      <c r="J713" s="131"/>
      <c r="K713" s="131"/>
    </row>
    <row r="714" spans="2:11" ht="14.25" customHeight="1" x14ac:dyDescent="0.2">
      <c r="B714" s="131"/>
      <c r="C714" s="131"/>
      <c r="D714" s="131"/>
      <c r="E714" s="131"/>
      <c r="F714" s="131"/>
      <c r="G714" s="131"/>
      <c r="H714" s="131"/>
      <c r="I714" s="131"/>
      <c r="J714" s="131"/>
      <c r="K714" s="131"/>
    </row>
    <row r="715" spans="2:11" ht="14.25" customHeight="1" x14ac:dyDescent="0.2">
      <c r="B715" s="131"/>
      <c r="C715" s="131"/>
      <c r="D715" s="131"/>
      <c r="E715" s="131"/>
      <c r="F715" s="131"/>
      <c r="G715" s="131"/>
      <c r="H715" s="131"/>
      <c r="I715" s="131"/>
      <c r="J715" s="131"/>
      <c r="K715" s="131"/>
    </row>
    <row r="716" spans="2:11" ht="14.25" customHeight="1" x14ac:dyDescent="0.2">
      <c r="B716" s="131"/>
      <c r="C716" s="131"/>
      <c r="D716" s="131"/>
      <c r="E716" s="131"/>
      <c r="F716" s="131"/>
      <c r="G716" s="131"/>
      <c r="H716" s="131"/>
      <c r="I716" s="131"/>
      <c r="J716" s="131"/>
      <c r="K716" s="131"/>
    </row>
    <row r="717" spans="2:11" ht="14.25" customHeight="1" x14ac:dyDescent="0.2">
      <c r="B717" s="131"/>
      <c r="C717" s="131"/>
      <c r="D717" s="131"/>
      <c r="E717" s="131"/>
      <c r="F717" s="131"/>
      <c r="G717" s="131"/>
      <c r="H717" s="131"/>
      <c r="I717" s="131"/>
      <c r="J717" s="131"/>
      <c r="K717" s="131"/>
    </row>
    <row r="718" spans="2:11" ht="14.25" customHeight="1" x14ac:dyDescent="0.2">
      <c r="B718" s="131"/>
      <c r="C718" s="131"/>
      <c r="D718" s="131"/>
      <c r="E718" s="131"/>
      <c r="F718" s="131"/>
      <c r="G718" s="131"/>
      <c r="H718" s="131"/>
      <c r="I718" s="131"/>
      <c r="J718" s="131"/>
      <c r="K718" s="131"/>
    </row>
    <row r="719" spans="2:11" ht="14.25" customHeight="1" x14ac:dyDescent="0.2">
      <c r="B719" s="131"/>
      <c r="C719" s="131"/>
      <c r="D719" s="131"/>
      <c r="E719" s="131"/>
      <c r="F719" s="131"/>
      <c r="G719" s="131"/>
      <c r="H719" s="131"/>
      <c r="I719" s="131"/>
      <c r="J719" s="131"/>
      <c r="K719" s="131"/>
    </row>
    <row r="720" spans="2:11" ht="14.25" customHeight="1" x14ac:dyDescent="0.2">
      <c r="B720" s="131"/>
      <c r="C720" s="131"/>
      <c r="D720" s="131"/>
      <c r="E720" s="131"/>
      <c r="F720" s="131"/>
      <c r="G720" s="131"/>
      <c r="H720" s="131"/>
      <c r="I720" s="131"/>
      <c r="J720" s="131"/>
      <c r="K720" s="131"/>
    </row>
    <row r="721" spans="2:11" ht="14.25" customHeight="1" x14ac:dyDescent="0.2">
      <c r="B721" s="131"/>
      <c r="C721" s="131"/>
      <c r="D721" s="131"/>
      <c r="E721" s="131"/>
      <c r="F721" s="131"/>
      <c r="G721" s="131"/>
      <c r="H721" s="131"/>
      <c r="I721" s="131"/>
      <c r="J721" s="131"/>
      <c r="K721" s="131"/>
    </row>
    <row r="722" spans="2:11" ht="14.25" customHeight="1" x14ac:dyDescent="0.2">
      <c r="B722" s="131"/>
      <c r="C722" s="131"/>
      <c r="D722" s="131"/>
      <c r="E722" s="131"/>
      <c r="F722" s="131"/>
      <c r="G722" s="131"/>
      <c r="H722" s="131"/>
      <c r="I722" s="131"/>
      <c r="J722" s="131"/>
      <c r="K722" s="131"/>
    </row>
    <row r="723" spans="2:11" ht="14.25" customHeight="1" x14ac:dyDescent="0.2">
      <c r="B723" s="131"/>
      <c r="C723" s="131"/>
      <c r="D723" s="131"/>
      <c r="E723" s="131"/>
      <c r="F723" s="131"/>
      <c r="G723" s="131"/>
      <c r="H723" s="131"/>
      <c r="I723" s="131"/>
      <c r="J723" s="131"/>
      <c r="K723" s="131"/>
    </row>
    <row r="724" spans="2:11" ht="14.25" customHeight="1" x14ac:dyDescent="0.2">
      <c r="B724" s="131"/>
      <c r="C724" s="131"/>
      <c r="D724" s="131"/>
      <c r="E724" s="131"/>
      <c r="F724" s="131"/>
      <c r="G724" s="131"/>
      <c r="H724" s="131"/>
      <c r="I724" s="131"/>
      <c r="J724" s="131"/>
      <c r="K724" s="131"/>
    </row>
    <row r="725" spans="2:11" ht="14.25" customHeight="1" x14ac:dyDescent="0.2">
      <c r="B725" s="131"/>
      <c r="C725" s="131"/>
      <c r="D725" s="131"/>
      <c r="E725" s="131"/>
      <c r="F725" s="131"/>
      <c r="G725" s="131"/>
      <c r="H725" s="131"/>
      <c r="I725" s="131"/>
      <c r="J725" s="131"/>
      <c r="K725" s="131"/>
    </row>
    <row r="726" spans="2:11" ht="14.25" customHeight="1" x14ac:dyDescent="0.2">
      <c r="B726" s="131"/>
      <c r="C726" s="131"/>
      <c r="D726" s="131"/>
      <c r="E726" s="131"/>
      <c r="F726" s="131"/>
      <c r="G726" s="131"/>
      <c r="H726" s="131"/>
      <c r="I726" s="131"/>
      <c r="J726" s="131"/>
      <c r="K726" s="131"/>
    </row>
    <row r="727" spans="2:11" ht="14.25" customHeight="1" x14ac:dyDescent="0.2">
      <c r="B727" s="131"/>
      <c r="C727" s="131"/>
      <c r="D727" s="131"/>
      <c r="E727" s="131"/>
      <c r="F727" s="131"/>
      <c r="G727" s="131"/>
      <c r="H727" s="131"/>
      <c r="I727" s="131"/>
      <c r="J727" s="131"/>
      <c r="K727" s="131"/>
    </row>
    <row r="728" spans="2:11" ht="14.25" customHeight="1" x14ac:dyDescent="0.2">
      <c r="B728" s="131"/>
      <c r="C728" s="131"/>
      <c r="D728" s="131"/>
      <c r="E728" s="131"/>
      <c r="F728" s="131"/>
      <c r="G728" s="131"/>
      <c r="H728" s="131"/>
      <c r="I728" s="131"/>
      <c r="J728" s="131"/>
      <c r="K728" s="131"/>
    </row>
    <row r="729" spans="2:11" ht="14.25" customHeight="1" x14ac:dyDescent="0.2">
      <c r="B729" s="131"/>
      <c r="C729" s="131"/>
      <c r="D729" s="131"/>
      <c r="E729" s="131"/>
      <c r="F729" s="131"/>
      <c r="G729" s="131"/>
      <c r="H729" s="131"/>
      <c r="I729" s="131"/>
      <c r="J729" s="131"/>
      <c r="K729" s="131"/>
    </row>
    <row r="730" spans="2:11" ht="14.25" customHeight="1" x14ac:dyDescent="0.2">
      <c r="B730" s="131"/>
      <c r="C730" s="131"/>
      <c r="D730" s="131"/>
      <c r="E730" s="131"/>
      <c r="F730" s="131"/>
      <c r="G730" s="131"/>
      <c r="H730" s="131"/>
      <c r="I730" s="131"/>
      <c r="J730" s="131"/>
      <c r="K730" s="131"/>
    </row>
    <row r="731" spans="2:11" ht="14.25" customHeight="1" x14ac:dyDescent="0.2">
      <c r="B731" s="131"/>
      <c r="C731" s="131"/>
      <c r="D731" s="131"/>
      <c r="E731" s="131"/>
      <c r="F731" s="131"/>
      <c r="G731" s="131"/>
      <c r="H731" s="131"/>
      <c r="I731" s="131"/>
      <c r="J731" s="131"/>
      <c r="K731" s="131"/>
    </row>
    <row r="732" spans="2:11" ht="14.25" customHeight="1" x14ac:dyDescent="0.2">
      <c r="B732" s="131"/>
      <c r="C732" s="131"/>
      <c r="D732" s="131"/>
      <c r="E732" s="131"/>
      <c r="F732" s="131"/>
      <c r="G732" s="131"/>
      <c r="H732" s="131"/>
      <c r="I732" s="131"/>
      <c r="J732" s="131"/>
      <c r="K732" s="131"/>
    </row>
    <row r="733" spans="2:11" ht="14.25" customHeight="1" x14ac:dyDescent="0.2">
      <c r="B733" s="131"/>
      <c r="C733" s="131"/>
      <c r="D733" s="131"/>
      <c r="E733" s="131"/>
      <c r="F733" s="131"/>
      <c r="G733" s="131"/>
      <c r="H733" s="131"/>
      <c r="I733" s="131"/>
      <c r="J733" s="131"/>
      <c r="K733" s="131"/>
    </row>
    <row r="734" spans="2:11" ht="14.25" customHeight="1" x14ac:dyDescent="0.2">
      <c r="B734" s="131"/>
      <c r="C734" s="131"/>
      <c r="D734" s="131"/>
      <c r="E734" s="131"/>
      <c r="F734" s="131"/>
      <c r="G734" s="131"/>
      <c r="H734" s="131"/>
      <c r="I734" s="131"/>
      <c r="J734" s="131"/>
      <c r="K734" s="131"/>
    </row>
    <row r="735" spans="2:11" ht="14.25" customHeight="1" x14ac:dyDescent="0.2">
      <c r="B735" s="131"/>
      <c r="C735" s="131"/>
      <c r="D735" s="131"/>
      <c r="E735" s="131"/>
      <c r="F735" s="131"/>
      <c r="G735" s="131"/>
      <c r="H735" s="131"/>
      <c r="I735" s="131"/>
      <c r="J735" s="131"/>
      <c r="K735" s="131"/>
    </row>
    <row r="736" spans="2:11" ht="14.25" customHeight="1" x14ac:dyDescent="0.2">
      <c r="B736" s="131"/>
      <c r="C736" s="131"/>
      <c r="D736" s="131"/>
      <c r="E736" s="131"/>
      <c r="F736" s="131"/>
      <c r="G736" s="131"/>
      <c r="H736" s="131"/>
      <c r="I736" s="131"/>
      <c r="J736" s="131"/>
      <c r="K736" s="131"/>
    </row>
    <row r="737" spans="2:11" ht="14.25" customHeight="1" x14ac:dyDescent="0.2">
      <c r="B737" s="131"/>
      <c r="C737" s="131"/>
      <c r="D737" s="131"/>
      <c r="E737" s="131"/>
      <c r="F737" s="131"/>
      <c r="G737" s="131"/>
      <c r="H737" s="131"/>
      <c r="I737" s="131"/>
      <c r="J737" s="131"/>
      <c r="K737" s="131"/>
    </row>
    <row r="738" spans="2:11" ht="14.25" customHeight="1" x14ac:dyDescent="0.2">
      <c r="B738" s="131"/>
      <c r="C738" s="131"/>
      <c r="D738" s="131"/>
      <c r="E738" s="131"/>
      <c r="F738" s="131"/>
      <c r="G738" s="131"/>
      <c r="H738" s="131"/>
      <c r="I738" s="131"/>
      <c r="J738" s="131"/>
      <c r="K738" s="131"/>
    </row>
    <row r="739" spans="2:11" ht="14.25" customHeight="1" x14ac:dyDescent="0.2">
      <c r="B739" s="131"/>
      <c r="C739" s="131"/>
      <c r="D739" s="131"/>
      <c r="E739" s="131"/>
      <c r="F739" s="131"/>
      <c r="G739" s="131"/>
      <c r="H739" s="131"/>
      <c r="I739" s="131"/>
      <c r="J739" s="131"/>
      <c r="K739" s="131"/>
    </row>
    <row r="740" spans="2:11" ht="14.25" customHeight="1" x14ac:dyDescent="0.2">
      <c r="B740" s="131"/>
      <c r="C740" s="131"/>
      <c r="D740" s="131"/>
      <c r="E740" s="131"/>
      <c r="F740" s="131"/>
      <c r="G740" s="131"/>
      <c r="H740" s="131"/>
      <c r="I740" s="131"/>
      <c r="J740" s="131"/>
      <c r="K740" s="131"/>
    </row>
    <row r="741" spans="2:11" ht="14.25" customHeight="1" x14ac:dyDescent="0.2">
      <c r="B741" s="131"/>
      <c r="C741" s="131"/>
      <c r="D741" s="131"/>
      <c r="E741" s="131"/>
      <c r="F741" s="131"/>
      <c r="G741" s="131"/>
      <c r="H741" s="131"/>
      <c r="I741" s="131"/>
      <c r="J741" s="131"/>
      <c r="K741" s="131"/>
    </row>
    <row r="742" spans="2:11" ht="14.25" customHeight="1" x14ac:dyDescent="0.2">
      <c r="B742" s="131"/>
      <c r="C742" s="131"/>
      <c r="D742" s="131"/>
      <c r="E742" s="131"/>
      <c r="F742" s="131"/>
      <c r="G742" s="131"/>
      <c r="H742" s="131"/>
      <c r="I742" s="131"/>
      <c r="J742" s="131"/>
      <c r="K742" s="131"/>
    </row>
    <row r="743" spans="2:11" ht="14.25" customHeight="1" x14ac:dyDescent="0.2">
      <c r="B743" s="131"/>
      <c r="C743" s="131"/>
      <c r="D743" s="131"/>
      <c r="E743" s="131"/>
      <c r="F743" s="131"/>
      <c r="G743" s="131"/>
      <c r="H743" s="131"/>
      <c r="I743" s="131"/>
      <c r="J743" s="131"/>
      <c r="K743" s="131"/>
    </row>
    <row r="744" spans="2:11" ht="14.25" customHeight="1" x14ac:dyDescent="0.2">
      <c r="B744" s="131"/>
      <c r="C744" s="131"/>
      <c r="D744" s="131"/>
      <c r="E744" s="131"/>
      <c r="F744" s="131"/>
      <c r="G744" s="131"/>
      <c r="H744" s="131"/>
      <c r="I744" s="131"/>
      <c r="J744" s="131"/>
      <c r="K744" s="131"/>
    </row>
    <row r="745" spans="2:11" ht="14.25" customHeight="1" x14ac:dyDescent="0.2">
      <c r="B745" s="131"/>
      <c r="C745" s="131"/>
      <c r="D745" s="131"/>
      <c r="E745" s="131"/>
      <c r="F745" s="131"/>
      <c r="G745" s="131"/>
      <c r="H745" s="131"/>
      <c r="I745" s="131"/>
      <c r="J745" s="131"/>
      <c r="K745" s="131"/>
    </row>
    <row r="746" spans="2:11" ht="14.25" customHeight="1" x14ac:dyDescent="0.2">
      <c r="B746" s="131"/>
      <c r="C746" s="131"/>
      <c r="D746" s="131"/>
      <c r="E746" s="131"/>
      <c r="F746" s="131"/>
      <c r="G746" s="131"/>
      <c r="H746" s="131"/>
      <c r="I746" s="131"/>
      <c r="J746" s="131"/>
      <c r="K746" s="131"/>
    </row>
    <row r="747" spans="2:11" ht="14.25" customHeight="1" x14ac:dyDescent="0.2">
      <c r="B747" s="131"/>
      <c r="C747" s="131"/>
      <c r="D747" s="131"/>
      <c r="E747" s="131"/>
      <c r="F747" s="131"/>
      <c r="G747" s="131"/>
      <c r="H747" s="131"/>
      <c r="I747" s="131"/>
      <c r="J747" s="131"/>
      <c r="K747" s="131"/>
    </row>
    <row r="748" spans="2:11" ht="14.25" customHeight="1" x14ac:dyDescent="0.2">
      <c r="B748" s="131"/>
      <c r="C748" s="131"/>
      <c r="D748" s="131"/>
      <c r="E748" s="131"/>
      <c r="F748" s="131"/>
      <c r="G748" s="131"/>
      <c r="H748" s="131"/>
      <c r="I748" s="131"/>
      <c r="J748" s="131"/>
      <c r="K748" s="131"/>
    </row>
    <row r="749" spans="2:11" ht="14.25" customHeight="1" x14ac:dyDescent="0.2">
      <c r="B749" s="131"/>
      <c r="C749" s="131"/>
      <c r="D749" s="131"/>
      <c r="E749" s="131"/>
      <c r="F749" s="131"/>
      <c r="G749" s="131"/>
      <c r="H749" s="131"/>
      <c r="I749" s="131"/>
      <c r="J749" s="131"/>
      <c r="K749" s="131"/>
    </row>
    <row r="750" spans="2:11" ht="14.25" customHeight="1" x14ac:dyDescent="0.2">
      <c r="B750" s="131"/>
      <c r="C750" s="131"/>
      <c r="D750" s="131"/>
      <c r="E750" s="131"/>
      <c r="F750" s="131"/>
      <c r="G750" s="131"/>
      <c r="H750" s="131"/>
      <c r="I750" s="131"/>
      <c r="J750" s="131"/>
      <c r="K750" s="131"/>
    </row>
    <row r="751" spans="2:11" ht="14.25" customHeight="1" x14ac:dyDescent="0.2">
      <c r="B751" s="131"/>
      <c r="C751" s="131"/>
      <c r="D751" s="131"/>
      <c r="E751" s="131"/>
      <c r="F751" s="131"/>
      <c r="G751" s="131"/>
      <c r="H751" s="131"/>
      <c r="I751" s="131"/>
      <c r="J751" s="131"/>
      <c r="K751" s="131"/>
    </row>
    <row r="752" spans="2:11" ht="14.25" customHeight="1" x14ac:dyDescent="0.2">
      <c r="B752" s="131"/>
      <c r="C752" s="131"/>
      <c r="D752" s="131"/>
      <c r="E752" s="131"/>
      <c r="F752" s="131"/>
      <c r="G752" s="131"/>
      <c r="H752" s="131"/>
      <c r="I752" s="131"/>
      <c r="J752" s="131"/>
      <c r="K752" s="131"/>
    </row>
    <row r="753" spans="2:11" ht="14.25" customHeight="1" x14ac:dyDescent="0.2">
      <c r="B753" s="131"/>
      <c r="C753" s="131"/>
      <c r="D753" s="131"/>
      <c r="E753" s="131"/>
      <c r="F753" s="131"/>
      <c r="G753" s="131"/>
      <c r="H753" s="131"/>
      <c r="I753" s="131"/>
      <c r="J753" s="131"/>
      <c r="K753" s="131"/>
    </row>
    <row r="754" spans="2:11" ht="14.25" customHeight="1" x14ac:dyDescent="0.2">
      <c r="B754" s="131"/>
      <c r="C754" s="131"/>
      <c r="D754" s="131"/>
      <c r="E754" s="131"/>
      <c r="F754" s="131"/>
      <c r="G754" s="131"/>
      <c r="H754" s="131"/>
      <c r="I754" s="131"/>
      <c r="J754" s="131"/>
      <c r="K754" s="131"/>
    </row>
    <row r="755" spans="2:11" ht="14.25" customHeight="1" x14ac:dyDescent="0.2">
      <c r="B755" s="131"/>
      <c r="C755" s="131"/>
      <c r="D755" s="131"/>
      <c r="E755" s="131"/>
      <c r="F755" s="131"/>
      <c r="G755" s="131"/>
      <c r="H755" s="131"/>
      <c r="I755" s="131"/>
      <c r="J755" s="131"/>
      <c r="K755" s="131"/>
    </row>
    <row r="756" spans="2:11" ht="14.25" customHeight="1" x14ac:dyDescent="0.2">
      <c r="B756" s="131"/>
      <c r="C756" s="131"/>
      <c r="D756" s="131"/>
      <c r="E756" s="131"/>
      <c r="F756" s="131"/>
      <c r="G756" s="131"/>
      <c r="H756" s="131"/>
      <c r="I756" s="131"/>
      <c r="J756" s="131"/>
      <c r="K756" s="131"/>
    </row>
    <row r="757" spans="2:11" ht="14.25" customHeight="1" x14ac:dyDescent="0.2">
      <c r="B757" s="131"/>
      <c r="C757" s="131"/>
      <c r="D757" s="131"/>
      <c r="E757" s="131"/>
      <c r="F757" s="131"/>
      <c r="G757" s="131"/>
      <c r="H757" s="131"/>
      <c r="I757" s="131"/>
      <c r="J757" s="131"/>
      <c r="K757" s="131"/>
    </row>
    <row r="758" spans="2:11" ht="14.25" customHeight="1" x14ac:dyDescent="0.2">
      <c r="B758" s="131"/>
      <c r="C758" s="131"/>
      <c r="D758" s="131"/>
      <c r="E758" s="131"/>
      <c r="F758" s="131"/>
      <c r="G758" s="131"/>
      <c r="H758" s="131"/>
      <c r="I758" s="131"/>
      <c r="J758" s="131"/>
      <c r="K758" s="131"/>
    </row>
    <row r="759" spans="2:11" ht="14.25" customHeight="1" x14ac:dyDescent="0.2">
      <c r="B759" s="131"/>
      <c r="C759" s="131"/>
      <c r="D759" s="131"/>
      <c r="E759" s="131"/>
      <c r="F759" s="131"/>
      <c r="G759" s="131"/>
      <c r="H759" s="131"/>
      <c r="I759" s="131"/>
      <c r="J759" s="131"/>
      <c r="K759" s="131"/>
    </row>
    <row r="760" spans="2:11" ht="14.25" customHeight="1" x14ac:dyDescent="0.2">
      <c r="B760" s="131"/>
      <c r="C760" s="131"/>
      <c r="D760" s="131"/>
      <c r="E760" s="131"/>
      <c r="F760" s="131"/>
      <c r="G760" s="131"/>
      <c r="H760" s="131"/>
      <c r="I760" s="131"/>
      <c r="J760" s="131"/>
      <c r="K760" s="131"/>
    </row>
    <row r="761" spans="2:11" ht="14.25" customHeight="1" x14ac:dyDescent="0.2">
      <c r="B761" s="131"/>
      <c r="C761" s="131"/>
      <c r="D761" s="131"/>
      <c r="E761" s="131"/>
      <c r="F761" s="131"/>
      <c r="G761" s="131"/>
      <c r="H761" s="131"/>
      <c r="I761" s="131"/>
      <c r="J761" s="131"/>
      <c r="K761" s="131"/>
    </row>
    <row r="762" spans="2:11" ht="14.25" customHeight="1" x14ac:dyDescent="0.2">
      <c r="B762" s="131"/>
      <c r="C762" s="131"/>
      <c r="D762" s="131"/>
      <c r="E762" s="131"/>
      <c r="F762" s="131"/>
      <c r="G762" s="131"/>
      <c r="H762" s="131"/>
      <c r="I762" s="131"/>
      <c r="J762" s="131"/>
      <c r="K762" s="131"/>
    </row>
    <row r="763" spans="2:11" ht="14.25" customHeight="1" x14ac:dyDescent="0.2">
      <c r="B763" s="131"/>
      <c r="C763" s="131"/>
      <c r="D763" s="131"/>
      <c r="E763" s="131"/>
      <c r="F763" s="131"/>
      <c r="G763" s="131"/>
      <c r="H763" s="131"/>
      <c r="I763" s="131"/>
      <c r="J763" s="131"/>
      <c r="K763" s="131"/>
    </row>
    <row r="764" spans="2:11" ht="14.25" customHeight="1" x14ac:dyDescent="0.2">
      <c r="B764" s="131"/>
      <c r="C764" s="131"/>
      <c r="D764" s="131"/>
      <c r="E764" s="131"/>
      <c r="F764" s="131"/>
      <c r="G764" s="131"/>
      <c r="H764" s="131"/>
      <c r="I764" s="131"/>
      <c r="J764" s="131"/>
      <c r="K764" s="131"/>
    </row>
    <row r="765" spans="2:11" ht="14.25" customHeight="1" x14ac:dyDescent="0.2">
      <c r="B765" s="131"/>
      <c r="C765" s="131"/>
      <c r="D765" s="131"/>
      <c r="E765" s="131"/>
      <c r="F765" s="131"/>
      <c r="G765" s="131"/>
      <c r="H765" s="131"/>
      <c r="I765" s="131"/>
      <c r="J765" s="131"/>
      <c r="K765" s="131"/>
    </row>
    <row r="766" spans="2:11" ht="14.25" customHeight="1" x14ac:dyDescent="0.2">
      <c r="B766" s="131"/>
      <c r="C766" s="131"/>
      <c r="D766" s="131"/>
      <c r="E766" s="131"/>
      <c r="F766" s="131"/>
      <c r="G766" s="131"/>
      <c r="H766" s="131"/>
      <c r="I766" s="131"/>
      <c r="J766" s="131"/>
      <c r="K766" s="131"/>
    </row>
    <row r="767" spans="2:11" ht="14.25" customHeight="1" x14ac:dyDescent="0.2">
      <c r="B767" s="131"/>
      <c r="C767" s="131"/>
      <c r="D767" s="131"/>
      <c r="E767" s="131"/>
      <c r="F767" s="131"/>
      <c r="G767" s="131"/>
      <c r="H767" s="131"/>
      <c r="I767" s="131"/>
      <c r="J767" s="131"/>
      <c r="K767" s="131"/>
    </row>
    <row r="768" spans="2:11" ht="14.25" customHeight="1" x14ac:dyDescent="0.2">
      <c r="B768" s="131"/>
      <c r="C768" s="131"/>
      <c r="D768" s="131"/>
      <c r="E768" s="131"/>
      <c r="F768" s="131"/>
      <c r="G768" s="131"/>
      <c r="H768" s="131"/>
      <c r="I768" s="131"/>
      <c r="J768" s="131"/>
      <c r="K768" s="131"/>
    </row>
    <row r="769" spans="2:11" ht="14.25" customHeight="1" x14ac:dyDescent="0.2">
      <c r="B769" s="131"/>
      <c r="C769" s="131"/>
      <c r="D769" s="131"/>
      <c r="E769" s="131"/>
      <c r="F769" s="131"/>
      <c r="G769" s="131"/>
      <c r="H769" s="131"/>
      <c r="I769" s="131"/>
      <c r="J769" s="131"/>
      <c r="K769" s="131"/>
    </row>
    <row r="770" spans="2:11" ht="14.25" customHeight="1" x14ac:dyDescent="0.2">
      <c r="B770" s="131"/>
      <c r="C770" s="131"/>
      <c r="D770" s="131"/>
      <c r="E770" s="131"/>
      <c r="F770" s="131"/>
      <c r="G770" s="131"/>
      <c r="H770" s="131"/>
      <c r="I770" s="131"/>
      <c r="J770" s="131"/>
      <c r="K770" s="131"/>
    </row>
    <row r="771" spans="2:11" ht="14.25" customHeight="1" x14ac:dyDescent="0.2">
      <c r="B771" s="131"/>
      <c r="C771" s="131"/>
      <c r="D771" s="131"/>
      <c r="E771" s="131"/>
      <c r="F771" s="131"/>
      <c r="G771" s="131"/>
      <c r="H771" s="131"/>
      <c r="I771" s="131"/>
      <c r="J771" s="131"/>
      <c r="K771" s="131"/>
    </row>
    <row r="772" spans="2:11" ht="14.25" customHeight="1" x14ac:dyDescent="0.2">
      <c r="B772" s="131"/>
      <c r="C772" s="131"/>
      <c r="D772" s="131"/>
      <c r="E772" s="131"/>
      <c r="F772" s="131"/>
      <c r="G772" s="131"/>
      <c r="H772" s="131"/>
      <c r="I772" s="131"/>
      <c r="J772" s="131"/>
      <c r="K772" s="131"/>
    </row>
    <row r="773" spans="2:11" ht="14.25" customHeight="1" x14ac:dyDescent="0.2">
      <c r="B773" s="131"/>
      <c r="C773" s="131"/>
      <c r="D773" s="131"/>
      <c r="E773" s="131"/>
      <c r="F773" s="131"/>
      <c r="G773" s="131"/>
      <c r="H773" s="131"/>
      <c r="I773" s="131"/>
      <c r="J773" s="131"/>
      <c r="K773" s="131"/>
    </row>
    <row r="774" spans="2:11" ht="14.25" customHeight="1" x14ac:dyDescent="0.2">
      <c r="B774" s="131"/>
      <c r="C774" s="131"/>
      <c r="D774" s="131"/>
      <c r="E774" s="131"/>
      <c r="F774" s="131"/>
      <c r="G774" s="131"/>
      <c r="H774" s="131"/>
      <c r="I774" s="131"/>
      <c r="J774" s="131"/>
      <c r="K774" s="131"/>
    </row>
    <row r="775" spans="2:11" ht="14.25" customHeight="1" x14ac:dyDescent="0.2">
      <c r="B775" s="131"/>
      <c r="C775" s="131"/>
      <c r="D775" s="131"/>
      <c r="E775" s="131"/>
      <c r="F775" s="131"/>
      <c r="G775" s="131"/>
      <c r="H775" s="131"/>
      <c r="I775" s="131"/>
      <c r="J775" s="131"/>
      <c r="K775" s="131"/>
    </row>
    <row r="776" spans="2:11" ht="14.25" customHeight="1" x14ac:dyDescent="0.2">
      <c r="B776" s="131"/>
      <c r="C776" s="131"/>
      <c r="D776" s="131"/>
      <c r="E776" s="131"/>
      <c r="F776" s="131"/>
      <c r="G776" s="131"/>
      <c r="H776" s="131"/>
      <c r="I776" s="131"/>
      <c r="J776" s="131"/>
      <c r="K776" s="131"/>
    </row>
    <row r="777" spans="2:11" ht="14.25" customHeight="1" x14ac:dyDescent="0.2">
      <c r="B777" s="131"/>
      <c r="C777" s="131"/>
      <c r="D777" s="131"/>
      <c r="E777" s="131"/>
      <c r="F777" s="131"/>
      <c r="G777" s="131"/>
      <c r="H777" s="131"/>
      <c r="I777" s="131"/>
      <c r="J777" s="131"/>
      <c r="K777" s="131"/>
    </row>
    <row r="778" spans="2:11" ht="14.25" customHeight="1" x14ac:dyDescent="0.2">
      <c r="B778" s="131"/>
      <c r="C778" s="131"/>
      <c r="D778" s="131"/>
      <c r="E778" s="131"/>
      <c r="F778" s="131"/>
      <c r="G778" s="131"/>
      <c r="H778" s="131"/>
      <c r="I778" s="131"/>
      <c r="J778" s="131"/>
      <c r="K778" s="131"/>
    </row>
    <row r="779" spans="2:11" ht="14.25" customHeight="1" x14ac:dyDescent="0.2">
      <c r="B779" s="131"/>
      <c r="C779" s="131"/>
      <c r="D779" s="131"/>
      <c r="E779" s="131"/>
      <c r="F779" s="131"/>
      <c r="G779" s="131"/>
      <c r="H779" s="131"/>
      <c r="I779" s="131"/>
      <c r="J779" s="131"/>
      <c r="K779" s="131"/>
    </row>
    <row r="780" spans="2:11" ht="14.25" customHeight="1" x14ac:dyDescent="0.2">
      <c r="B780" s="131"/>
      <c r="C780" s="131"/>
      <c r="D780" s="131"/>
      <c r="E780" s="131"/>
      <c r="F780" s="131"/>
      <c r="G780" s="131"/>
      <c r="H780" s="131"/>
      <c r="I780" s="131"/>
      <c r="J780" s="131"/>
      <c r="K780" s="131"/>
    </row>
    <row r="781" spans="2:11" ht="14.25" customHeight="1" x14ac:dyDescent="0.2">
      <c r="B781" s="131"/>
      <c r="C781" s="131"/>
      <c r="D781" s="131"/>
      <c r="E781" s="131"/>
      <c r="F781" s="131"/>
      <c r="G781" s="131"/>
      <c r="H781" s="131"/>
      <c r="I781" s="131"/>
      <c r="J781" s="131"/>
      <c r="K781" s="131"/>
    </row>
    <row r="782" spans="2:11" ht="14.25" customHeight="1" x14ac:dyDescent="0.2">
      <c r="B782" s="131"/>
      <c r="C782" s="131"/>
      <c r="D782" s="131"/>
      <c r="E782" s="131"/>
      <c r="F782" s="131"/>
      <c r="G782" s="131"/>
      <c r="H782" s="131"/>
      <c r="I782" s="131"/>
      <c r="J782" s="131"/>
      <c r="K782" s="131"/>
    </row>
    <row r="783" spans="2:11" ht="14.25" customHeight="1" x14ac:dyDescent="0.2">
      <c r="B783" s="131"/>
      <c r="C783" s="131"/>
      <c r="D783" s="131"/>
      <c r="E783" s="131"/>
      <c r="F783" s="131"/>
      <c r="G783" s="131"/>
      <c r="H783" s="131"/>
      <c r="I783" s="131"/>
      <c r="J783" s="131"/>
      <c r="K783" s="131"/>
    </row>
    <row r="784" spans="2:11" ht="14.25" customHeight="1" x14ac:dyDescent="0.2">
      <c r="B784" s="131"/>
      <c r="C784" s="131"/>
      <c r="D784" s="131"/>
      <c r="E784" s="131"/>
      <c r="F784" s="131"/>
      <c r="G784" s="131"/>
      <c r="H784" s="131"/>
      <c r="I784" s="131"/>
      <c r="J784" s="131"/>
      <c r="K784" s="131"/>
    </row>
    <row r="785" spans="2:11" ht="14.25" customHeight="1" x14ac:dyDescent="0.2">
      <c r="B785" s="131"/>
      <c r="C785" s="131"/>
      <c r="D785" s="131"/>
      <c r="E785" s="131"/>
      <c r="F785" s="131"/>
      <c r="G785" s="131"/>
      <c r="H785" s="131"/>
      <c r="I785" s="131"/>
      <c r="J785" s="131"/>
      <c r="K785" s="131"/>
    </row>
    <row r="786" spans="2:11" ht="14.25" customHeight="1" x14ac:dyDescent="0.2">
      <c r="B786" s="131"/>
      <c r="C786" s="131"/>
      <c r="D786" s="131"/>
      <c r="E786" s="131"/>
      <c r="F786" s="131"/>
      <c r="G786" s="131"/>
      <c r="H786" s="131"/>
      <c r="I786" s="131"/>
      <c r="J786" s="131"/>
      <c r="K786" s="131"/>
    </row>
    <row r="787" spans="2:11" ht="14.25" customHeight="1" x14ac:dyDescent="0.2">
      <c r="B787" s="131"/>
      <c r="C787" s="131"/>
      <c r="D787" s="131"/>
      <c r="E787" s="131"/>
      <c r="F787" s="131"/>
      <c r="G787" s="131"/>
      <c r="H787" s="131"/>
      <c r="I787" s="131"/>
      <c r="J787" s="131"/>
      <c r="K787" s="131"/>
    </row>
    <row r="788" spans="2:11" ht="14.25" customHeight="1" x14ac:dyDescent="0.2">
      <c r="B788" s="131"/>
      <c r="C788" s="131"/>
      <c r="D788" s="131"/>
      <c r="E788" s="131"/>
      <c r="F788" s="131"/>
      <c r="G788" s="131"/>
      <c r="H788" s="131"/>
      <c r="I788" s="131"/>
      <c r="J788" s="131"/>
      <c r="K788" s="131"/>
    </row>
    <row r="789" spans="2:11" ht="14.25" customHeight="1" x14ac:dyDescent="0.2">
      <c r="B789" s="131"/>
      <c r="C789" s="131"/>
      <c r="D789" s="131"/>
      <c r="E789" s="131"/>
      <c r="F789" s="131"/>
      <c r="G789" s="131"/>
      <c r="H789" s="131"/>
      <c r="I789" s="131"/>
      <c r="J789" s="131"/>
      <c r="K789" s="131"/>
    </row>
    <row r="790" spans="2:11" ht="14.25" customHeight="1" x14ac:dyDescent="0.2">
      <c r="B790" s="131"/>
      <c r="C790" s="131"/>
      <c r="D790" s="131"/>
      <c r="E790" s="131"/>
      <c r="F790" s="131"/>
      <c r="G790" s="131"/>
      <c r="H790" s="131"/>
      <c r="I790" s="131"/>
      <c r="J790" s="131"/>
      <c r="K790" s="131"/>
    </row>
    <row r="791" spans="2:11" ht="14.25" customHeight="1" x14ac:dyDescent="0.2">
      <c r="B791" s="131"/>
      <c r="C791" s="131"/>
      <c r="D791" s="131"/>
      <c r="E791" s="131"/>
      <c r="F791" s="131"/>
      <c r="G791" s="131"/>
      <c r="H791" s="131"/>
      <c r="I791" s="131"/>
      <c r="J791" s="131"/>
      <c r="K791" s="131"/>
    </row>
    <row r="792" spans="2:11" ht="14.25" customHeight="1" x14ac:dyDescent="0.2">
      <c r="B792" s="131"/>
      <c r="C792" s="131"/>
      <c r="D792" s="131"/>
      <c r="E792" s="131"/>
      <c r="F792" s="131"/>
      <c r="G792" s="131"/>
      <c r="H792" s="131"/>
      <c r="I792" s="131"/>
      <c r="J792" s="131"/>
      <c r="K792" s="131"/>
    </row>
    <row r="793" spans="2:11" ht="14.25" customHeight="1" x14ac:dyDescent="0.2">
      <c r="B793" s="131"/>
      <c r="C793" s="131"/>
      <c r="D793" s="131"/>
      <c r="E793" s="131"/>
      <c r="F793" s="131"/>
      <c r="G793" s="131"/>
      <c r="H793" s="131"/>
      <c r="I793" s="131"/>
      <c r="J793" s="131"/>
      <c r="K793" s="131"/>
    </row>
    <row r="794" spans="2:11" ht="14.25" customHeight="1" x14ac:dyDescent="0.2">
      <c r="B794" s="131"/>
      <c r="C794" s="131"/>
      <c r="D794" s="131"/>
      <c r="E794" s="131"/>
      <c r="F794" s="131"/>
      <c r="G794" s="131"/>
      <c r="H794" s="131"/>
      <c r="I794" s="131"/>
      <c r="J794" s="131"/>
      <c r="K794" s="131"/>
    </row>
    <row r="795" spans="2:11" ht="14.25" customHeight="1" x14ac:dyDescent="0.2">
      <c r="B795" s="131"/>
      <c r="C795" s="131"/>
      <c r="D795" s="131"/>
      <c r="E795" s="131"/>
      <c r="F795" s="131"/>
      <c r="G795" s="131"/>
      <c r="H795" s="131"/>
      <c r="I795" s="131"/>
      <c r="J795" s="131"/>
      <c r="K795" s="131"/>
    </row>
    <row r="796" spans="2:11" ht="14.25" customHeight="1" x14ac:dyDescent="0.2">
      <c r="B796" s="131"/>
      <c r="C796" s="131"/>
      <c r="D796" s="131"/>
      <c r="E796" s="131"/>
      <c r="F796" s="131"/>
      <c r="G796" s="131"/>
      <c r="H796" s="131"/>
      <c r="I796" s="131"/>
      <c r="J796" s="131"/>
      <c r="K796" s="131"/>
    </row>
    <row r="797" spans="2:11" ht="14.25" customHeight="1" x14ac:dyDescent="0.2">
      <c r="B797" s="131"/>
      <c r="C797" s="131"/>
      <c r="D797" s="131"/>
      <c r="E797" s="131"/>
      <c r="F797" s="131"/>
      <c r="G797" s="131"/>
      <c r="H797" s="131"/>
      <c r="I797" s="131"/>
      <c r="J797" s="131"/>
      <c r="K797" s="131"/>
    </row>
    <row r="798" spans="2:11" ht="14.25" customHeight="1" x14ac:dyDescent="0.2">
      <c r="B798" s="131"/>
      <c r="C798" s="131"/>
      <c r="D798" s="131"/>
      <c r="E798" s="131"/>
      <c r="F798" s="131"/>
      <c r="G798" s="131"/>
      <c r="H798" s="131"/>
      <c r="I798" s="131"/>
      <c r="J798" s="131"/>
      <c r="K798" s="131"/>
    </row>
    <row r="799" spans="2:11" ht="14.25" customHeight="1" x14ac:dyDescent="0.2">
      <c r="B799" s="131"/>
      <c r="C799" s="131"/>
      <c r="D799" s="131"/>
      <c r="E799" s="131"/>
      <c r="F799" s="131"/>
      <c r="G799" s="131"/>
      <c r="H799" s="131"/>
      <c r="I799" s="131"/>
      <c r="J799" s="131"/>
      <c r="K799" s="131"/>
    </row>
    <row r="800" spans="2:11" ht="14.25" customHeight="1" x14ac:dyDescent="0.2">
      <c r="B800" s="131"/>
      <c r="C800" s="131"/>
      <c r="D800" s="131"/>
      <c r="E800" s="131"/>
      <c r="F800" s="131"/>
      <c r="G800" s="131"/>
      <c r="H800" s="131"/>
      <c r="I800" s="131"/>
      <c r="J800" s="131"/>
      <c r="K800" s="131"/>
    </row>
    <row r="801" spans="2:11" ht="14.25" customHeight="1" x14ac:dyDescent="0.2">
      <c r="B801" s="131"/>
      <c r="C801" s="131"/>
      <c r="D801" s="131"/>
      <c r="E801" s="131"/>
      <c r="F801" s="131"/>
      <c r="G801" s="131"/>
      <c r="H801" s="131"/>
      <c r="I801" s="131"/>
      <c r="J801" s="131"/>
      <c r="K801" s="131"/>
    </row>
    <row r="802" spans="2:11" ht="14.25" customHeight="1" x14ac:dyDescent="0.2">
      <c r="B802" s="131"/>
      <c r="C802" s="131"/>
      <c r="D802" s="131"/>
      <c r="E802" s="131"/>
      <c r="F802" s="131"/>
      <c r="G802" s="131"/>
      <c r="H802" s="131"/>
      <c r="I802" s="131"/>
      <c r="J802" s="131"/>
      <c r="K802" s="131"/>
    </row>
    <row r="803" spans="2:11" ht="14.25" customHeight="1" x14ac:dyDescent="0.2">
      <c r="B803" s="131"/>
      <c r="C803" s="131"/>
      <c r="D803" s="131"/>
      <c r="E803" s="131"/>
      <c r="F803" s="131"/>
      <c r="G803" s="131"/>
      <c r="H803" s="131"/>
      <c r="I803" s="131"/>
      <c r="J803" s="131"/>
      <c r="K803" s="131"/>
    </row>
    <row r="804" spans="2:11" ht="14.25" customHeight="1" x14ac:dyDescent="0.2">
      <c r="B804" s="131"/>
      <c r="C804" s="131"/>
      <c r="D804" s="131"/>
      <c r="E804" s="131"/>
      <c r="F804" s="131"/>
      <c r="G804" s="131"/>
      <c r="H804" s="131"/>
      <c r="I804" s="131"/>
      <c r="J804" s="131"/>
      <c r="K804" s="131"/>
    </row>
    <row r="805" spans="2:11" ht="14.25" customHeight="1" x14ac:dyDescent="0.2">
      <c r="B805" s="131"/>
      <c r="C805" s="131"/>
      <c r="D805" s="131"/>
      <c r="E805" s="131"/>
      <c r="F805" s="131"/>
      <c r="G805" s="131"/>
      <c r="H805" s="131"/>
      <c r="I805" s="131"/>
      <c r="J805" s="131"/>
      <c r="K805" s="131"/>
    </row>
    <row r="806" spans="2:11" ht="14.25" customHeight="1" x14ac:dyDescent="0.2">
      <c r="B806" s="131"/>
      <c r="C806" s="131"/>
      <c r="D806" s="131"/>
      <c r="E806" s="131"/>
      <c r="F806" s="131"/>
      <c r="G806" s="131"/>
      <c r="H806" s="131"/>
      <c r="I806" s="131"/>
      <c r="J806" s="131"/>
      <c r="K806" s="131"/>
    </row>
    <row r="807" spans="2:11" ht="14.25" customHeight="1" x14ac:dyDescent="0.2">
      <c r="B807" s="131"/>
      <c r="C807" s="131"/>
      <c r="D807" s="131"/>
      <c r="E807" s="131"/>
      <c r="F807" s="131"/>
      <c r="G807" s="131"/>
      <c r="H807" s="131"/>
      <c r="I807" s="131"/>
      <c r="J807" s="131"/>
      <c r="K807" s="131"/>
    </row>
    <row r="808" spans="2:11" ht="14.25" customHeight="1" x14ac:dyDescent="0.2">
      <c r="B808" s="131"/>
      <c r="C808" s="131"/>
      <c r="D808" s="131"/>
      <c r="E808" s="131"/>
      <c r="F808" s="131"/>
      <c r="G808" s="131"/>
      <c r="H808" s="131"/>
      <c r="I808" s="131"/>
      <c r="J808" s="131"/>
      <c r="K808" s="131"/>
    </row>
    <row r="809" spans="2:11" ht="14.25" customHeight="1" x14ac:dyDescent="0.2">
      <c r="B809" s="131"/>
      <c r="C809" s="131"/>
      <c r="D809" s="131"/>
      <c r="E809" s="131"/>
      <c r="F809" s="131"/>
      <c r="G809" s="131"/>
      <c r="H809" s="131"/>
      <c r="I809" s="131"/>
      <c r="J809" s="131"/>
      <c r="K809" s="131"/>
    </row>
    <row r="810" spans="2:11" ht="14.25" customHeight="1" x14ac:dyDescent="0.2">
      <c r="B810" s="131"/>
      <c r="C810" s="131"/>
      <c r="D810" s="131"/>
      <c r="E810" s="131"/>
      <c r="F810" s="131"/>
      <c r="G810" s="131"/>
      <c r="H810" s="131"/>
      <c r="I810" s="131"/>
      <c r="J810" s="131"/>
      <c r="K810" s="131"/>
    </row>
    <row r="811" spans="2:11" ht="14.25" customHeight="1" x14ac:dyDescent="0.2">
      <c r="B811" s="131"/>
      <c r="C811" s="131"/>
      <c r="D811" s="131"/>
      <c r="E811" s="131"/>
      <c r="F811" s="131"/>
      <c r="G811" s="131"/>
      <c r="H811" s="131"/>
      <c r="I811" s="131"/>
      <c r="J811" s="131"/>
      <c r="K811" s="131"/>
    </row>
    <row r="812" spans="2:11" ht="14.25" customHeight="1" x14ac:dyDescent="0.2">
      <c r="B812" s="131"/>
      <c r="C812" s="131"/>
      <c r="D812" s="131"/>
      <c r="E812" s="131"/>
      <c r="F812" s="131"/>
      <c r="G812" s="131"/>
      <c r="H812" s="131"/>
      <c r="I812" s="131"/>
      <c r="J812" s="131"/>
      <c r="K812" s="131"/>
    </row>
    <row r="813" spans="2:11" ht="14.25" customHeight="1" x14ac:dyDescent="0.2">
      <c r="B813" s="131"/>
      <c r="C813" s="131"/>
      <c r="D813" s="131"/>
      <c r="E813" s="131"/>
      <c r="F813" s="131"/>
      <c r="G813" s="131"/>
      <c r="H813" s="131"/>
      <c r="I813" s="131"/>
      <c r="J813" s="131"/>
      <c r="K813" s="131"/>
    </row>
    <row r="814" spans="2:11" ht="14.25" customHeight="1" x14ac:dyDescent="0.2">
      <c r="B814" s="131"/>
      <c r="C814" s="131"/>
      <c r="D814" s="131"/>
      <c r="E814" s="131"/>
      <c r="F814" s="131"/>
      <c r="G814" s="131"/>
      <c r="H814" s="131"/>
      <c r="I814" s="131"/>
      <c r="J814" s="131"/>
      <c r="K814" s="131"/>
    </row>
    <row r="815" spans="2:11" ht="14.25" customHeight="1" x14ac:dyDescent="0.2">
      <c r="B815" s="131"/>
      <c r="C815" s="131"/>
      <c r="D815" s="131"/>
      <c r="E815" s="131"/>
      <c r="F815" s="131"/>
      <c r="G815" s="131"/>
      <c r="H815" s="131"/>
      <c r="I815" s="131"/>
      <c r="J815" s="131"/>
      <c r="K815" s="131"/>
    </row>
    <row r="816" spans="2:11" ht="14.25" customHeight="1" x14ac:dyDescent="0.2">
      <c r="B816" s="131"/>
      <c r="C816" s="131"/>
      <c r="D816" s="131"/>
      <c r="E816" s="131"/>
      <c r="F816" s="131"/>
      <c r="G816" s="131"/>
      <c r="H816" s="131"/>
      <c r="I816" s="131"/>
      <c r="J816" s="131"/>
      <c r="K816" s="131"/>
    </row>
    <row r="817" spans="2:11" ht="14.25" customHeight="1" x14ac:dyDescent="0.2">
      <c r="B817" s="131"/>
      <c r="C817" s="131"/>
      <c r="D817" s="131"/>
      <c r="E817" s="131"/>
      <c r="F817" s="131"/>
      <c r="G817" s="131"/>
      <c r="H817" s="131"/>
      <c r="I817" s="131"/>
      <c r="J817" s="131"/>
      <c r="K817" s="131"/>
    </row>
    <row r="818" spans="2:11" ht="14.25" customHeight="1" x14ac:dyDescent="0.2">
      <c r="B818" s="131"/>
      <c r="C818" s="131"/>
      <c r="D818" s="131"/>
      <c r="E818" s="131"/>
      <c r="F818" s="131"/>
      <c r="G818" s="131"/>
      <c r="H818" s="131"/>
      <c r="I818" s="131"/>
      <c r="J818" s="131"/>
      <c r="K818" s="131"/>
    </row>
    <row r="819" spans="2:11" ht="14.25" customHeight="1" x14ac:dyDescent="0.2">
      <c r="B819" s="131"/>
      <c r="C819" s="131"/>
      <c r="D819" s="131"/>
      <c r="E819" s="131"/>
      <c r="F819" s="131"/>
      <c r="G819" s="131"/>
      <c r="H819" s="131"/>
      <c r="I819" s="131"/>
      <c r="J819" s="131"/>
      <c r="K819" s="131"/>
    </row>
    <row r="820" spans="2:11" ht="14.25" customHeight="1" x14ac:dyDescent="0.2">
      <c r="B820" s="131"/>
      <c r="C820" s="131"/>
      <c r="D820" s="131"/>
      <c r="E820" s="131"/>
      <c r="F820" s="131"/>
      <c r="G820" s="131"/>
      <c r="H820" s="131"/>
      <c r="I820" s="131"/>
      <c r="J820" s="131"/>
      <c r="K820" s="131"/>
    </row>
    <row r="821" spans="2:11" ht="14.25" customHeight="1" x14ac:dyDescent="0.2">
      <c r="B821" s="131"/>
      <c r="C821" s="131"/>
      <c r="D821" s="131"/>
      <c r="E821" s="131"/>
      <c r="F821" s="131"/>
      <c r="G821" s="131"/>
      <c r="H821" s="131"/>
      <c r="I821" s="131"/>
      <c r="J821" s="131"/>
      <c r="K821" s="131"/>
    </row>
    <row r="822" spans="2:11" ht="14.25" customHeight="1" x14ac:dyDescent="0.2">
      <c r="B822" s="131"/>
      <c r="C822" s="131"/>
      <c r="D822" s="131"/>
      <c r="E822" s="131"/>
      <c r="F822" s="131"/>
      <c r="G822" s="131"/>
      <c r="H822" s="131"/>
      <c r="I822" s="131"/>
      <c r="J822" s="131"/>
      <c r="K822" s="131"/>
    </row>
    <row r="823" spans="2:11" ht="14.25" customHeight="1" x14ac:dyDescent="0.2">
      <c r="B823" s="131"/>
      <c r="C823" s="131"/>
      <c r="D823" s="131"/>
      <c r="E823" s="131"/>
      <c r="F823" s="131"/>
      <c r="G823" s="131"/>
      <c r="H823" s="131"/>
      <c r="I823" s="131"/>
      <c r="J823" s="131"/>
      <c r="K823" s="131"/>
    </row>
    <row r="824" spans="2:11" ht="14.25" customHeight="1" x14ac:dyDescent="0.2">
      <c r="B824" s="131"/>
      <c r="C824" s="131"/>
      <c r="D824" s="131"/>
      <c r="E824" s="131"/>
      <c r="F824" s="131"/>
      <c r="G824" s="131"/>
      <c r="H824" s="131"/>
      <c r="I824" s="131"/>
      <c r="J824" s="131"/>
      <c r="K824" s="131"/>
    </row>
    <row r="825" spans="2:11" ht="14.25" customHeight="1" x14ac:dyDescent="0.2">
      <c r="B825" s="131"/>
      <c r="C825" s="131"/>
      <c r="D825" s="131"/>
      <c r="E825" s="131"/>
      <c r="F825" s="131"/>
      <c r="G825" s="131"/>
      <c r="H825" s="131"/>
      <c r="I825" s="131"/>
      <c r="J825" s="131"/>
      <c r="K825" s="131"/>
    </row>
    <row r="826" spans="2:11" ht="14.25" customHeight="1" x14ac:dyDescent="0.2">
      <c r="B826" s="131"/>
      <c r="C826" s="131"/>
      <c r="D826" s="131"/>
      <c r="E826" s="131"/>
      <c r="F826" s="131"/>
      <c r="G826" s="131"/>
      <c r="H826" s="131"/>
      <c r="I826" s="131"/>
      <c r="J826" s="131"/>
      <c r="K826" s="131"/>
    </row>
    <row r="827" spans="2:11" ht="14.25" customHeight="1" x14ac:dyDescent="0.2">
      <c r="B827" s="131"/>
      <c r="C827" s="131"/>
      <c r="D827" s="131"/>
      <c r="E827" s="131"/>
      <c r="F827" s="131"/>
      <c r="G827" s="131"/>
      <c r="H827" s="131"/>
      <c r="I827" s="131"/>
      <c r="J827" s="131"/>
      <c r="K827" s="131"/>
    </row>
    <row r="828" spans="2:11" ht="14.25" customHeight="1" x14ac:dyDescent="0.2">
      <c r="B828" s="131"/>
      <c r="C828" s="131"/>
      <c r="D828" s="131"/>
      <c r="E828" s="131"/>
      <c r="F828" s="131"/>
      <c r="G828" s="131"/>
      <c r="H828" s="131"/>
      <c r="I828" s="131"/>
      <c r="J828" s="131"/>
      <c r="K828" s="131"/>
    </row>
    <row r="829" spans="2:11" ht="14.25" customHeight="1" x14ac:dyDescent="0.2">
      <c r="B829" s="131"/>
      <c r="C829" s="131"/>
      <c r="D829" s="131"/>
      <c r="E829" s="131"/>
      <c r="F829" s="131"/>
      <c r="G829" s="131"/>
      <c r="H829" s="131"/>
      <c r="I829" s="131"/>
      <c r="J829" s="131"/>
      <c r="K829" s="131"/>
    </row>
    <row r="830" spans="2:11" ht="14.25" customHeight="1" x14ac:dyDescent="0.2">
      <c r="B830" s="131"/>
      <c r="C830" s="131"/>
      <c r="D830" s="131"/>
      <c r="E830" s="131"/>
      <c r="F830" s="131"/>
      <c r="G830" s="131"/>
      <c r="H830" s="131"/>
      <c r="I830" s="131"/>
      <c r="J830" s="131"/>
      <c r="K830" s="131"/>
    </row>
    <row r="831" spans="2:11" ht="14.25" customHeight="1" x14ac:dyDescent="0.2">
      <c r="B831" s="131"/>
      <c r="C831" s="131"/>
      <c r="D831" s="131"/>
      <c r="E831" s="131"/>
      <c r="F831" s="131"/>
      <c r="G831" s="131"/>
      <c r="H831" s="131"/>
      <c r="I831" s="131"/>
      <c r="J831" s="131"/>
      <c r="K831" s="131"/>
    </row>
    <row r="832" spans="2:11" ht="14.25" customHeight="1" x14ac:dyDescent="0.2">
      <c r="B832" s="131"/>
      <c r="C832" s="131"/>
      <c r="D832" s="131"/>
      <c r="E832" s="131"/>
      <c r="F832" s="131"/>
      <c r="G832" s="131"/>
      <c r="H832" s="131"/>
      <c r="I832" s="131"/>
      <c r="J832" s="131"/>
      <c r="K832" s="131"/>
    </row>
    <row r="833" spans="2:11" ht="14.25" customHeight="1" x14ac:dyDescent="0.2">
      <c r="B833" s="131"/>
      <c r="C833" s="131"/>
      <c r="D833" s="131"/>
      <c r="E833" s="131"/>
      <c r="F833" s="131"/>
      <c r="G833" s="131"/>
      <c r="H833" s="131"/>
      <c r="I833" s="131"/>
      <c r="J833" s="131"/>
      <c r="K833" s="131"/>
    </row>
    <row r="834" spans="2:11" ht="14.25" customHeight="1" x14ac:dyDescent="0.2">
      <c r="B834" s="131"/>
      <c r="C834" s="131"/>
      <c r="D834" s="131"/>
      <c r="E834" s="131"/>
      <c r="F834" s="131"/>
      <c r="G834" s="131"/>
      <c r="H834" s="131"/>
      <c r="I834" s="131"/>
      <c r="J834" s="131"/>
      <c r="K834" s="131"/>
    </row>
    <row r="835" spans="2:11" ht="14.25" customHeight="1" x14ac:dyDescent="0.2">
      <c r="B835" s="131"/>
      <c r="C835" s="131"/>
      <c r="D835" s="131"/>
      <c r="E835" s="131"/>
      <c r="F835" s="131"/>
      <c r="G835" s="131"/>
      <c r="H835" s="131"/>
      <c r="I835" s="131"/>
      <c r="J835" s="131"/>
      <c r="K835" s="131"/>
    </row>
    <row r="836" spans="2:11" ht="14.25" customHeight="1" x14ac:dyDescent="0.2">
      <c r="B836" s="131"/>
      <c r="C836" s="131"/>
      <c r="D836" s="131"/>
      <c r="E836" s="131"/>
      <c r="F836" s="131"/>
      <c r="G836" s="131"/>
      <c r="H836" s="131"/>
      <c r="I836" s="131"/>
      <c r="J836" s="131"/>
      <c r="K836" s="131"/>
    </row>
    <row r="837" spans="2:11" ht="14.25" customHeight="1" x14ac:dyDescent="0.2">
      <c r="B837" s="131"/>
      <c r="C837" s="131"/>
      <c r="D837" s="131"/>
      <c r="E837" s="131"/>
      <c r="F837" s="131"/>
      <c r="G837" s="131"/>
      <c r="H837" s="131"/>
      <c r="I837" s="131"/>
      <c r="J837" s="131"/>
      <c r="K837" s="131"/>
    </row>
    <row r="838" spans="2:11" ht="14.25" customHeight="1" x14ac:dyDescent="0.2">
      <c r="B838" s="131"/>
      <c r="C838" s="131"/>
      <c r="D838" s="131"/>
      <c r="E838" s="131"/>
      <c r="F838" s="131"/>
      <c r="G838" s="131"/>
      <c r="H838" s="131"/>
      <c r="I838" s="131"/>
      <c r="J838" s="131"/>
      <c r="K838" s="131"/>
    </row>
    <row r="839" spans="2:11" ht="14.25" customHeight="1" x14ac:dyDescent="0.2">
      <c r="B839" s="131"/>
      <c r="C839" s="131"/>
      <c r="D839" s="131"/>
      <c r="E839" s="131"/>
      <c r="F839" s="131"/>
      <c r="G839" s="131"/>
      <c r="H839" s="131"/>
      <c r="I839" s="131"/>
      <c r="J839" s="131"/>
      <c r="K839" s="131"/>
    </row>
    <row r="840" spans="2:11" ht="14.25" customHeight="1" x14ac:dyDescent="0.2">
      <c r="B840" s="131"/>
      <c r="C840" s="131"/>
      <c r="D840" s="131"/>
      <c r="E840" s="131"/>
      <c r="F840" s="131"/>
      <c r="G840" s="131"/>
      <c r="H840" s="131"/>
      <c r="I840" s="131"/>
      <c r="J840" s="131"/>
      <c r="K840" s="131"/>
    </row>
    <row r="841" spans="2:11" ht="14.25" customHeight="1" x14ac:dyDescent="0.2">
      <c r="B841" s="131"/>
      <c r="C841" s="131"/>
      <c r="D841" s="131"/>
      <c r="E841" s="131"/>
      <c r="F841" s="131"/>
      <c r="G841" s="131"/>
      <c r="H841" s="131"/>
      <c r="I841" s="131"/>
      <c r="J841" s="131"/>
      <c r="K841" s="131"/>
    </row>
    <row r="842" spans="2:11" ht="14.25" customHeight="1" x14ac:dyDescent="0.2">
      <c r="B842" s="131"/>
      <c r="C842" s="131"/>
      <c r="D842" s="131"/>
      <c r="E842" s="131"/>
      <c r="F842" s="131"/>
      <c r="G842" s="131"/>
      <c r="H842" s="131"/>
      <c r="I842" s="131"/>
      <c r="J842" s="131"/>
      <c r="K842" s="131"/>
    </row>
    <row r="843" spans="2:11" ht="14.25" customHeight="1" x14ac:dyDescent="0.2">
      <c r="B843" s="131"/>
      <c r="C843" s="131"/>
      <c r="D843" s="131"/>
      <c r="E843" s="131"/>
      <c r="F843" s="131"/>
      <c r="G843" s="131"/>
      <c r="H843" s="131"/>
      <c r="I843" s="131"/>
      <c r="J843" s="131"/>
      <c r="K843" s="131"/>
    </row>
    <row r="844" spans="2:11" ht="14.25" customHeight="1" x14ac:dyDescent="0.2">
      <c r="B844" s="131"/>
      <c r="C844" s="131"/>
      <c r="D844" s="131"/>
      <c r="E844" s="131"/>
      <c r="F844" s="131"/>
      <c r="G844" s="131"/>
      <c r="H844" s="131"/>
      <c r="I844" s="131"/>
      <c r="J844" s="131"/>
      <c r="K844" s="131"/>
    </row>
    <row r="845" spans="2:11" ht="14.25" customHeight="1" x14ac:dyDescent="0.2">
      <c r="B845" s="131"/>
      <c r="C845" s="131"/>
      <c r="D845" s="131"/>
      <c r="E845" s="131"/>
      <c r="F845" s="131"/>
      <c r="G845" s="131"/>
      <c r="H845" s="131"/>
      <c r="I845" s="131"/>
      <c r="J845" s="131"/>
      <c r="K845" s="131"/>
    </row>
    <row r="846" spans="2:11" ht="14.25" customHeight="1" x14ac:dyDescent="0.2">
      <c r="B846" s="131"/>
      <c r="C846" s="131"/>
      <c r="D846" s="131"/>
      <c r="E846" s="131"/>
      <c r="F846" s="131"/>
      <c r="G846" s="131"/>
      <c r="H846" s="131"/>
      <c r="I846" s="131"/>
      <c r="J846" s="131"/>
      <c r="K846" s="131"/>
    </row>
    <row r="847" spans="2:11" ht="14.25" customHeight="1" x14ac:dyDescent="0.2">
      <c r="B847" s="131"/>
      <c r="C847" s="131"/>
      <c r="D847" s="131"/>
      <c r="E847" s="131"/>
      <c r="F847" s="131"/>
      <c r="G847" s="131"/>
      <c r="H847" s="131"/>
      <c r="I847" s="131"/>
      <c r="J847" s="131"/>
      <c r="K847" s="131"/>
    </row>
    <row r="848" spans="2:11" ht="14.25" customHeight="1" x14ac:dyDescent="0.2">
      <c r="B848" s="131"/>
      <c r="C848" s="131"/>
      <c r="D848" s="131"/>
      <c r="E848" s="131"/>
      <c r="F848" s="131"/>
      <c r="G848" s="131"/>
      <c r="H848" s="131"/>
      <c r="I848" s="131"/>
      <c r="J848" s="131"/>
      <c r="K848" s="131"/>
    </row>
    <row r="849" spans="2:11" ht="14.25" customHeight="1" x14ac:dyDescent="0.2">
      <c r="B849" s="131"/>
      <c r="C849" s="131"/>
      <c r="D849" s="131"/>
      <c r="E849" s="131"/>
      <c r="F849" s="131"/>
      <c r="G849" s="131"/>
      <c r="H849" s="131"/>
      <c r="I849" s="131"/>
      <c r="J849" s="131"/>
      <c r="K849" s="131"/>
    </row>
    <row r="850" spans="2:11" ht="14.25" customHeight="1" x14ac:dyDescent="0.2">
      <c r="B850" s="131"/>
      <c r="C850" s="131"/>
      <c r="D850" s="131"/>
      <c r="E850" s="131"/>
      <c r="F850" s="131"/>
      <c r="G850" s="131"/>
      <c r="H850" s="131"/>
      <c r="I850" s="131"/>
      <c r="J850" s="131"/>
      <c r="K850" s="131"/>
    </row>
    <row r="851" spans="2:11" ht="14.25" customHeight="1" x14ac:dyDescent="0.2">
      <c r="B851" s="131"/>
      <c r="C851" s="131"/>
      <c r="D851" s="131"/>
      <c r="E851" s="131"/>
      <c r="F851" s="131"/>
      <c r="G851" s="131"/>
      <c r="H851" s="131"/>
      <c r="I851" s="131"/>
      <c r="J851" s="131"/>
      <c r="K851" s="131"/>
    </row>
    <row r="852" spans="2:11" ht="14.25" customHeight="1" x14ac:dyDescent="0.2">
      <c r="B852" s="131"/>
      <c r="C852" s="131"/>
      <c r="D852" s="131"/>
      <c r="E852" s="131"/>
      <c r="F852" s="131"/>
      <c r="G852" s="131"/>
      <c r="H852" s="131"/>
      <c r="I852" s="131"/>
      <c r="J852" s="131"/>
      <c r="K852" s="131"/>
    </row>
    <row r="853" spans="2:11" ht="14.25" customHeight="1" x14ac:dyDescent="0.2">
      <c r="B853" s="131"/>
      <c r="C853" s="131"/>
      <c r="D853" s="131"/>
      <c r="E853" s="131"/>
      <c r="F853" s="131"/>
      <c r="G853" s="131"/>
      <c r="H853" s="131"/>
      <c r="I853" s="131"/>
      <c r="J853" s="131"/>
      <c r="K853" s="131"/>
    </row>
    <row r="854" spans="2:11" ht="14.25" customHeight="1" x14ac:dyDescent="0.2">
      <c r="B854" s="131"/>
      <c r="C854" s="131"/>
      <c r="D854" s="131"/>
      <c r="E854" s="131"/>
      <c r="F854" s="131"/>
      <c r="G854" s="131"/>
      <c r="H854" s="131"/>
      <c r="I854" s="131"/>
      <c r="J854" s="131"/>
      <c r="K854" s="131"/>
    </row>
    <row r="855" spans="2:11" ht="14.25" customHeight="1" x14ac:dyDescent="0.2">
      <c r="B855" s="131"/>
      <c r="C855" s="131"/>
      <c r="D855" s="131"/>
      <c r="E855" s="131"/>
      <c r="F855" s="131"/>
      <c r="G855" s="131"/>
      <c r="H855" s="131"/>
      <c r="I855" s="131"/>
      <c r="J855" s="131"/>
      <c r="K855" s="131"/>
    </row>
    <row r="856" spans="2:11" ht="14.25" customHeight="1" x14ac:dyDescent="0.2">
      <c r="B856" s="131"/>
      <c r="C856" s="131"/>
      <c r="D856" s="131"/>
      <c r="E856" s="131"/>
      <c r="F856" s="131"/>
      <c r="G856" s="131"/>
      <c r="H856" s="131"/>
      <c r="I856" s="131"/>
      <c r="J856" s="131"/>
      <c r="K856" s="131"/>
    </row>
    <row r="857" spans="2:11" ht="14.25" customHeight="1" x14ac:dyDescent="0.2">
      <c r="B857" s="131"/>
      <c r="C857" s="131"/>
      <c r="D857" s="131"/>
      <c r="E857" s="131"/>
      <c r="F857" s="131"/>
      <c r="G857" s="131"/>
      <c r="H857" s="131"/>
      <c r="I857" s="131"/>
      <c r="J857" s="131"/>
      <c r="K857" s="131"/>
    </row>
    <row r="858" spans="2:11" ht="14.25" customHeight="1" x14ac:dyDescent="0.2">
      <c r="B858" s="131"/>
      <c r="C858" s="131"/>
      <c r="D858" s="131"/>
      <c r="E858" s="131"/>
      <c r="F858" s="131"/>
      <c r="G858" s="131"/>
      <c r="H858" s="131"/>
      <c r="I858" s="131"/>
      <c r="J858" s="131"/>
      <c r="K858" s="131"/>
    </row>
    <row r="859" spans="2:11" ht="14.25" customHeight="1" x14ac:dyDescent="0.2">
      <c r="B859" s="131"/>
      <c r="C859" s="131"/>
      <c r="D859" s="131"/>
      <c r="E859" s="131"/>
      <c r="F859" s="131"/>
      <c r="G859" s="131"/>
      <c r="H859" s="131"/>
      <c r="I859" s="131"/>
      <c r="J859" s="131"/>
      <c r="K859" s="131"/>
    </row>
    <row r="860" spans="2:11" ht="14.25" customHeight="1" x14ac:dyDescent="0.2">
      <c r="B860" s="131"/>
      <c r="C860" s="131"/>
      <c r="D860" s="131"/>
      <c r="E860" s="131"/>
      <c r="F860" s="131"/>
      <c r="G860" s="131"/>
      <c r="H860" s="131"/>
      <c r="I860" s="131"/>
      <c r="J860" s="131"/>
      <c r="K860" s="131"/>
    </row>
    <row r="861" spans="2:11" ht="14.25" customHeight="1" x14ac:dyDescent="0.2">
      <c r="B861" s="131"/>
      <c r="C861" s="131"/>
      <c r="D861" s="131"/>
      <c r="E861" s="131"/>
      <c r="F861" s="131"/>
      <c r="G861" s="131"/>
      <c r="H861" s="131"/>
      <c r="I861" s="131"/>
      <c r="J861" s="131"/>
      <c r="K861" s="131"/>
    </row>
    <row r="862" spans="2:11" ht="14.25" customHeight="1" x14ac:dyDescent="0.2">
      <c r="B862" s="131"/>
      <c r="C862" s="131"/>
      <c r="D862" s="131"/>
      <c r="E862" s="131"/>
      <c r="F862" s="131"/>
      <c r="G862" s="131"/>
      <c r="H862" s="131"/>
      <c r="I862" s="131"/>
      <c r="J862" s="131"/>
      <c r="K862" s="131"/>
    </row>
    <row r="863" spans="2:11" ht="14.25" customHeight="1" x14ac:dyDescent="0.2">
      <c r="B863" s="131"/>
      <c r="C863" s="131"/>
      <c r="D863" s="131"/>
      <c r="E863" s="131"/>
      <c r="F863" s="131"/>
      <c r="G863" s="131"/>
      <c r="H863" s="131"/>
      <c r="I863" s="131"/>
      <c r="J863" s="131"/>
      <c r="K863" s="131"/>
    </row>
    <row r="864" spans="2:11" ht="14.25" customHeight="1" x14ac:dyDescent="0.2">
      <c r="B864" s="131"/>
      <c r="C864" s="131"/>
      <c r="D864" s="131"/>
      <c r="E864" s="131"/>
      <c r="F864" s="131"/>
      <c r="G864" s="131"/>
      <c r="H864" s="131"/>
      <c r="I864" s="131"/>
      <c r="J864" s="131"/>
      <c r="K864" s="131"/>
    </row>
    <row r="865" spans="2:11" ht="14.25" customHeight="1" x14ac:dyDescent="0.2">
      <c r="B865" s="131"/>
      <c r="C865" s="131"/>
      <c r="D865" s="131"/>
      <c r="E865" s="131"/>
      <c r="F865" s="131"/>
      <c r="G865" s="131"/>
      <c r="H865" s="131"/>
      <c r="I865" s="131"/>
      <c r="J865" s="131"/>
      <c r="K865" s="131"/>
    </row>
    <row r="866" spans="2:11" ht="14.25" customHeight="1" x14ac:dyDescent="0.2">
      <c r="B866" s="131"/>
      <c r="C866" s="131"/>
      <c r="D866" s="131"/>
      <c r="E866" s="131"/>
      <c r="F866" s="131"/>
      <c r="G866" s="131"/>
      <c r="H866" s="131"/>
      <c r="I866" s="131"/>
      <c r="J866" s="131"/>
      <c r="K866" s="131"/>
    </row>
    <row r="867" spans="2:11" ht="14.25" customHeight="1" x14ac:dyDescent="0.2">
      <c r="B867" s="131"/>
      <c r="C867" s="131"/>
      <c r="D867" s="131"/>
      <c r="E867" s="131"/>
      <c r="F867" s="131"/>
      <c r="G867" s="131"/>
      <c r="H867" s="131"/>
      <c r="I867" s="131"/>
      <c r="J867" s="131"/>
      <c r="K867" s="131"/>
    </row>
    <row r="868" spans="2:11" ht="14.25" customHeight="1" x14ac:dyDescent="0.2">
      <c r="B868" s="131"/>
      <c r="C868" s="131"/>
      <c r="D868" s="131"/>
      <c r="E868" s="131"/>
      <c r="F868" s="131"/>
      <c r="G868" s="131"/>
      <c r="H868" s="131"/>
      <c r="I868" s="131"/>
      <c r="J868" s="131"/>
      <c r="K868" s="131"/>
    </row>
    <row r="869" spans="2:11" ht="14.25" customHeight="1" x14ac:dyDescent="0.2">
      <c r="B869" s="131"/>
      <c r="C869" s="131"/>
      <c r="D869" s="131"/>
      <c r="E869" s="131"/>
      <c r="F869" s="131"/>
      <c r="G869" s="131"/>
      <c r="H869" s="131"/>
      <c r="I869" s="131"/>
      <c r="J869" s="131"/>
      <c r="K869" s="131"/>
    </row>
    <row r="870" spans="2:11" ht="14.25" customHeight="1" x14ac:dyDescent="0.2">
      <c r="B870" s="131"/>
      <c r="C870" s="131"/>
      <c r="D870" s="131"/>
      <c r="E870" s="131"/>
      <c r="F870" s="131"/>
      <c r="G870" s="131"/>
      <c r="H870" s="131"/>
      <c r="I870" s="131"/>
      <c r="J870" s="131"/>
      <c r="K870" s="131"/>
    </row>
    <row r="871" spans="2:11" ht="14.25" customHeight="1" x14ac:dyDescent="0.2">
      <c r="B871" s="131"/>
      <c r="C871" s="131"/>
      <c r="D871" s="131"/>
      <c r="E871" s="131"/>
      <c r="F871" s="131"/>
      <c r="G871" s="131"/>
      <c r="H871" s="131"/>
      <c r="I871" s="131"/>
      <c r="J871" s="131"/>
      <c r="K871" s="131"/>
    </row>
    <row r="872" spans="2:11" ht="14.25" customHeight="1" x14ac:dyDescent="0.2">
      <c r="B872" s="131"/>
      <c r="C872" s="131"/>
      <c r="D872" s="131"/>
      <c r="E872" s="131"/>
      <c r="F872" s="131"/>
      <c r="G872" s="131"/>
      <c r="H872" s="131"/>
      <c r="I872" s="131"/>
      <c r="J872" s="131"/>
      <c r="K872" s="131"/>
    </row>
    <row r="873" spans="2:11" ht="14.25" customHeight="1" x14ac:dyDescent="0.2">
      <c r="B873" s="131"/>
      <c r="C873" s="131"/>
      <c r="D873" s="131"/>
      <c r="E873" s="131"/>
      <c r="F873" s="131"/>
      <c r="G873" s="131"/>
      <c r="H873" s="131"/>
      <c r="I873" s="131"/>
      <c r="J873" s="131"/>
      <c r="K873" s="131"/>
    </row>
    <row r="874" spans="2:11" ht="14.25" customHeight="1" x14ac:dyDescent="0.2">
      <c r="B874" s="131"/>
      <c r="C874" s="131"/>
      <c r="D874" s="131"/>
      <c r="E874" s="131"/>
      <c r="F874" s="131"/>
      <c r="G874" s="131"/>
      <c r="H874" s="131"/>
      <c r="I874" s="131"/>
      <c r="J874" s="131"/>
      <c r="K874" s="131"/>
    </row>
    <row r="875" spans="2:11" ht="14.25" customHeight="1" x14ac:dyDescent="0.2">
      <c r="B875" s="131"/>
      <c r="C875" s="131"/>
      <c r="D875" s="131"/>
      <c r="E875" s="131"/>
      <c r="F875" s="131"/>
      <c r="G875" s="131"/>
      <c r="H875" s="131"/>
      <c r="I875" s="131"/>
      <c r="J875" s="131"/>
      <c r="K875" s="131"/>
    </row>
    <row r="876" spans="2:11" ht="14.25" customHeight="1" x14ac:dyDescent="0.2">
      <c r="B876" s="131"/>
      <c r="C876" s="131"/>
      <c r="D876" s="131"/>
      <c r="E876" s="131"/>
      <c r="F876" s="131"/>
      <c r="G876" s="131"/>
      <c r="H876" s="131"/>
      <c r="I876" s="131"/>
      <c r="J876" s="131"/>
      <c r="K876" s="131"/>
    </row>
    <row r="877" spans="2:11" ht="14.25" customHeight="1" x14ac:dyDescent="0.2">
      <c r="B877" s="131"/>
      <c r="C877" s="131"/>
      <c r="D877" s="131"/>
      <c r="E877" s="131"/>
      <c r="F877" s="131"/>
      <c r="G877" s="131"/>
      <c r="H877" s="131"/>
      <c r="I877" s="131"/>
      <c r="J877" s="131"/>
      <c r="K877" s="131"/>
    </row>
    <row r="878" spans="2:11" ht="14.25" customHeight="1" x14ac:dyDescent="0.2">
      <c r="B878" s="131"/>
      <c r="C878" s="131"/>
      <c r="D878" s="131"/>
      <c r="E878" s="131"/>
      <c r="F878" s="131"/>
      <c r="G878" s="131"/>
      <c r="H878" s="131"/>
      <c r="I878" s="131"/>
      <c r="J878" s="131"/>
      <c r="K878" s="131"/>
    </row>
    <row r="879" spans="2:11" ht="14.25" customHeight="1" x14ac:dyDescent="0.2">
      <c r="B879" s="131"/>
      <c r="C879" s="131"/>
      <c r="D879" s="131"/>
      <c r="E879" s="131"/>
      <c r="F879" s="131"/>
      <c r="G879" s="131"/>
      <c r="H879" s="131"/>
      <c r="I879" s="131"/>
      <c r="J879" s="131"/>
      <c r="K879" s="131"/>
    </row>
    <row r="880" spans="2:11" ht="14.25" customHeight="1" x14ac:dyDescent="0.2">
      <c r="B880" s="131"/>
      <c r="C880" s="131"/>
      <c r="D880" s="131"/>
      <c r="E880" s="131"/>
      <c r="F880" s="131"/>
      <c r="G880" s="131"/>
      <c r="H880" s="131"/>
      <c r="I880" s="131"/>
      <c r="J880" s="131"/>
      <c r="K880" s="131"/>
    </row>
    <row r="881" spans="2:11" ht="14.25" customHeight="1" x14ac:dyDescent="0.2">
      <c r="B881" s="131"/>
      <c r="C881" s="131"/>
      <c r="D881" s="131"/>
      <c r="E881" s="131"/>
      <c r="F881" s="131"/>
      <c r="G881" s="131"/>
      <c r="H881" s="131"/>
      <c r="I881" s="131"/>
      <c r="J881" s="131"/>
      <c r="K881" s="131"/>
    </row>
    <row r="882" spans="2:11" ht="14.25" customHeight="1" x14ac:dyDescent="0.2">
      <c r="B882" s="131"/>
      <c r="C882" s="131"/>
      <c r="D882" s="131"/>
      <c r="E882" s="131"/>
      <c r="F882" s="131"/>
      <c r="G882" s="131"/>
      <c r="H882" s="131"/>
      <c r="I882" s="131"/>
      <c r="J882" s="131"/>
      <c r="K882" s="131"/>
    </row>
    <row r="883" spans="2:11" ht="14.25" customHeight="1" x14ac:dyDescent="0.2">
      <c r="B883" s="131"/>
      <c r="C883" s="131"/>
      <c r="D883" s="131"/>
      <c r="E883" s="131"/>
      <c r="F883" s="131"/>
      <c r="G883" s="131"/>
      <c r="H883" s="131"/>
      <c r="I883" s="131"/>
      <c r="J883" s="131"/>
      <c r="K883" s="131"/>
    </row>
    <row r="884" spans="2:11" ht="14.25" customHeight="1" x14ac:dyDescent="0.2">
      <c r="B884" s="131"/>
      <c r="C884" s="131"/>
      <c r="D884" s="131"/>
      <c r="E884" s="131"/>
      <c r="F884" s="131"/>
      <c r="G884" s="131"/>
      <c r="H884" s="131"/>
      <c r="I884" s="131"/>
      <c r="J884" s="131"/>
      <c r="K884" s="131"/>
    </row>
    <row r="885" spans="2:11" ht="14.25" customHeight="1" x14ac:dyDescent="0.2">
      <c r="B885" s="131"/>
      <c r="C885" s="131"/>
      <c r="D885" s="131"/>
      <c r="E885" s="131"/>
      <c r="F885" s="131"/>
      <c r="G885" s="131"/>
      <c r="H885" s="131"/>
      <c r="I885" s="131"/>
      <c r="J885" s="131"/>
      <c r="K885" s="131"/>
    </row>
    <row r="886" spans="2:11" ht="14.25" customHeight="1" x14ac:dyDescent="0.2">
      <c r="B886" s="131"/>
      <c r="C886" s="131"/>
      <c r="D886" s="131"/>
      <c r="E886" s="131"/>
      <c r="F886" s="131"/>
      <c r="G886" s="131"/>
      <c r="H886" s="131"/>
      <c r="I886" s="131"/>
      <c r="J886" s="131"/>
      <c r="K886" s="131"/>
    </row>
    <row r="887" spans="2:11" ht="14.25" customHeight="1" x14ac:dyDescent="0.2">
      <c r="B887" s="131"/>
      <c r="C887" s="131"/>
      <c r="D887" s="131"/>
      <c r="E887" s="131"/>
      <c r="F887" s="131"/>
      <c r="G887" s="131"/>
      <c r="H887" s="131"/>
      <c r="I887" s="131"/>
      <c r="J887" s="131"/>
      <c r="K887" s="131"/>
    </row>
    <row r="888" spans="2:11" ht="14.25" customHeight="1" x14ac:dyDescent="0.2">
      <c r="B888" s="131"/>
      <c r="C888" s="131"/>
      <c r="D888" s="131"/>
      <c r="E888" s="131"/>
      <c r="F888" s="131"/>
      <c r="G888" s="131"/>
      <c r="H888" s="131"/>
      <c r="I888" s="131"/>
      <c r="J888" s="131"/>
      <c r="K888" s="131"/>
    </row>
    <row r="889" spans="2:11" ht="14.25" customHeight="1" x14ac:dyDescent="0.2">
      <c r="B889" s="131"/>
      <c r="C889" s="131"/>
      <c r="D889" s="131"/>
      <c r="E889" s="131"/>
      <c r="F889" s="131"/>
      <c r="G889" s="131"/>
      <c r="H889" s="131"/>
      <c r="I889" s="131"/>
      <c r="J889" s="131"/>
      <c r="K889" s="131"/>
    </row>
    <row r="890" spans="2:11" ht="14.25" customHeight="1" x14ac:dyDescent="0.2">
      <c r="B890" s="131"/>
      <c r="C890" s="131"/>
      <c r="D890" s="131"/>
      <c r="E890" s="131"/>
      <c r="F890" s="131"/>
      <c r="G890" s="131"/>
      <c r="H890" s="131"/>
      <c r="I890" s="131"/>
      <c r="J890" s="131"/>
      <c r="K890" s="131"/>
    </row>
    <row r="891" spans="2:11" ht="14.25" customHeight="1" x14ac:dyDescent="0.2">
      <c r="B891" s="131"/>
      <c r="C891" s="131"/>
      <c r="D891" s="131"/>
      <c r="E891" s="131"/>
      <c r="F891" s="131"/>
      <c r="G891" s="131"/>
      <c r="H891" s="131"/>
      <c r="I891" s="131"/>
      <c r="J891" s="131"/>
      <c r="K891" s="131"/>
    </row>
    <row r="892" spans="2:11" ht="14.25" customHeight="1" x14ac:dyDescent="0.2">
      <c r="B892" s="131"/>
      <c r="C892" s="131"/>
      <c r="D892" s="131"/>
      <c r="E892" s="131"/>
      <c r="F892" s="131"/>
      <c r="G892" s="131"/>
      <c r="H892" s="131"/>
      <c r="I892" s="131"/>
      <c r="J892" s="131"/>
      <c r="K892" s="131"/>
    </row>
    <row r="893" spans="2:11" ht="14.25" customHeight="1" x14ac:dyDescent="0.2">
      <c r="B893" s="131"/>
      <c r="C893" s="131"/>
      <c r="D893" s="131"/>
      <c r="E893" s="131"/>
      <c r="F893" s="131"/>
      <c r="G893" s="131"/>
      <c r="H893" s="131"/>
      <c r="I893" s="131"/>
      <c r="J893" s="131"/>
      <c r="K893" s="131"/>
    </row>
    <row r="894" spans="2:11" ht="14.25" customHeight="1" x14ac:dyDescent="0.2">
      <c r="B894" s="131"/>
      <c r="C894" s="131"/>
      <c r="D894" s="131"/>
      <c r="E894" s="131"/>
      <c r="F894" s="131"/>
      <c r="G894" s="131"/>
      <c r="H894" s="131"/>
      <c r="I894" s="131"/>
      <c r="J894" s="131"/>
      <c r="K894" s="131"/>
    </row>
    <row r="895" spans="2:11" ht="14.25" customHeight="1" x14ac:dyDescent="0.2">
      <c r="B895" s="131"/>
      <c r="C895" s="131"/>
      <c r="D895" s="131"/>
      <c r="E895" s="131"/>
      <c r="F895" s="131"/>
      <c r="G895" s="131"/>
      <c r="H895" s="131"/>
      <c r="I895" s="131"/>
      <c r="J895" s="131"/>
      <c r="K895" s="131"/>
    </row>
    <row r="896" spans="2:11" ht="14.25" customHeight="1" x14ac:dyDescent="0.2">
      <c r="B896" s="131"/>
      <c r="C896" s="131"/>
      <c r="D896" s="131"/>
      <c r="E896" s="131"/>
      <c r="F896" s="131"/>
      <c r="G896" s="131"/>
      <c r="H896" s="131"/>
      <c r="I896" s="131"/>
      <c r="J896" s="131"/>
      <c r="K896" s="131"/>
    </row>
    <row r="897" spans="2:11" ht="14.25" customHeight="1" x14ac:dyDescent="0.2">
      <c r="B897" s="131"/>
      <c r="C897" s="131"/>
      <c r="D897" s="131"/>
      <c r="E897" s="131"/>
      <c r="F897" s="131"/>
      <c r="G897" s="131"/>
      <c r="H897" s="131"/>
      <c r="I897" s="131"/>
      <c r="J897" s="131"/>
      <c r="K897" s="131"/>
    </row>
    <row r="898" spans="2:11" ht="14.25" customHeight="1" x14ac:dyDescent="0.2">
      <c r="B898" s="131"/>
      <c r="C898" s="131"/>
      <c r="D898" s="131"/>
      <c r="E898" s="131"/>
      <c r="F898" s="131"/>
      <c r="G898" s="131"/>
      <c r="H898" s="131"/>
      <c r="I898" s="131"/>
      <c r="J898" s="131"/>
      <c r="K898" s="131"/>
    </row>
    <row r="899" spans="2:11" ht="14.25" customHeight="1" x14ac:dyDescent="0.2">
      <c r="B899" s="131"/>
      <c r="C899" s="131"/>
      <c r="D899" s="131"/>
      <c r="E899" s="131"/>
      <c r="F899" s="131"/>
      <c r="G899" s="131"/>
      <c r="H899" s="131"/>
      <c r="I899" s="131"/>
      <c r="J899" s="131"/>
      <c r="K899" s="131"/>
    </row>
    <row r="900" spans="2:11" ht="14.25" customHeight="1" x14ac:dyDescent="0.2">
      <c r="B900" s="131"/>
      <c r="C900" s="131"/>
      <c r="D900" s="131"/>
      <c r="E900" s="131"/>
      <c r="F900" s="131"/>
      <c r="G900" s="131"/>
      <c r="H900" s="131"/>
      <c r="I900" s="131"/>
      <c r="J900" s="131"/>
      <c r="K900" s="131"/>
    </row>
    <row r="901" spans="2:11" ht="14.25" customHeight="1" x14ac:dyDescent="0.2">
      <c r="B901" s="131"/>
      <c r="C901" s="131"/>
      <c r="D901" s="131"/>
      <c r="E901" s="131"/>
      <c r="F901" s="131"/>
      <c r="G901" s="131"/>
      <c r="H901" s="131"/>
      <c r="I901" s="131"/>
      <c r="J901" s="131"/>
      <c r="K901" s="131"/>
    </row>
    <row r="902" spans="2:11" ht="14.25" customHeight="1" x14ac:dyDescent="0.2">
      <c r="B902" s="131"/>
      <c r="C902" s="131"/>
      <c r="D902" s="131"/>
      <c r="E902" s="131"/>
      <c r="F902" s="131"/>
      <c r="G902" s="131"/>
      <c r="H902" s="131"/>
      <c r="I902" s="131"/>
      <c r="J902" s="131"/>
      <c r="K902" s="131"/>
    </row>
    <row r="903" spans="2:11" ht="14.25" customHeight="1" x14ac:dyDescent="0.2">
      <c r="B903" s="131"/>
      <c r="C903" s="131"/>
      <c r="D903" s="131"/>
      <c r="E903" s="131"/>
      <c r="F903" s="131"/>
      <c r="G903" s="131"/>
      <c r="H903" s="131"/>
      <c r="I903" s="131"/>
      <c r="J903" s="131"/>
      <c r="K903" s="131"/>
    </row>
    <row r="904" spans="2:11" ht="14.25" customHeight="1" x14ac:dyDescent="0.2">
      <c r="B904" s="131"/>
      <c r="C904" s="131"/>
      <c r="D904" s="131"/>
      <c r="E904" s="131"/>
      <c r="F904" s="131"/>
      <c r="G904" s="131"/>
      <c r="H904" s="131"/>
      <c r="I904" s="131"/>
      <c r="J904" s="131"/>
      <c r="K904" s="131"/>
    </row>
    <row r="905" spans="2:11" ht="14.25" customHeight="1" x14ac:dyDescent="0.2">
      <c r="B905" s="131"/>
      <c r="C905" s="131"/>
      <c r="D905" s="131"/>
      <c r="E905" s="131"/>
      <c r="F905" s="131"/>
      <c r="G905" s="131"/>
      <c r="H905" s="131"/>
      <c r="I905" s="131"/>
      <c r="J905" s="131"/>
      <c r="K905" s="131"/>
    </row>
    <row r="906" spans="2:11" ht="14.25" customHeight="1" x14ac:dyDescent="0.2">
      <c r="B906" s="131"/>
      <c r="C906" s="131"/>
      <c r="D906" s="131"/>
      <c r="E906" s="131"/>
      <c r="F906" s="131"/>
      <c r="G906" s="131"/>
      <c r="H906" s="131"/>
      <c r="I906" s="131"/>
      <c r="J906" s="131"/>
      <c r="K906" s="131"/>
    </row>
  </sheetData>
  <mergeCells count="25">
    <mergeCell ref="A41:A42"/>
    <mergeCell ref="B41:C41"/>
    <mergeCell ref="E41:G41"/>
    <mergeCell ref="D31:D36"/>
    <mergeCell ref="D41:D46"/>
    <mergeCell ref="A31:A32"/>
    <mergeCell ref="B31:C31"/>
    <mergeCell ref="A11:A12"/>
    <mergeCell ref="B11:C11"/>
    <mergeCell ref="E31:G31"/>
    <mergeCell ref="E11:G11"/>
    <mergeCell ref="A21:A22"/>
    <mergeCell ref="B21:C21"/>
    <mergeCell ref="E21:G21"/>
    <mergeCell ref="D11:D16"/>
    <mergeCell ref="D21:D26"/>
    <mergeCell ref="N3:O3"/>
    <mergeCell ref="A4:A5"/>
    <mergeCell ref="B4:B5"/>
    <mergeCell ref="D4:E4"/>
    <mergeCell ref="F4:G4"/>
    <mergeCell ref="H4:I4"/>
    <mergeCell ref="J4:J5"/>
    <mergeCell ref="K4:K5"/>
    <mergeCell ref="L4:L5"/>
  </mergeCells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9F6386-320F-405D-988D-60480166A15B}">
  <dimension ref="A1:BS51"/>
  <sheetViews>
    <sheetView topLeftCell="AF1" workbookViewId="0">
      <pane ySplit="1" topLeftCell="A13" activePane="bottomLeft" state="frozen"/>
      <selection pane="bottomLeft" activeCell="AX51" sqref="AX51:BB51"/>
    </sheetView>
  </sheetViews>
  <sheetFormatPr defaultRowHeight="12.75" x14ac:dyDescent="0.2"/>
  <cols>
    <col min="1" max="1" width="15.42578125" bestFit="1" customWidth="1"/>
    <col min="49" max="54" width="13" customWidth="1"/>
  </cols>
  <sheetData>
    <row r="1" spans="1:71" x14ac:dyDescent="0.2">
      <c r="A1" t="s">
        <v>114</v>
      </c>
      <c r="B1" t="s">
        <v>115</v>
      </c>
      <c r="C1" t="s">
        <v>116</v>
      </c>
      <c r="D1" t="s">
        <v>117</v>
      </c>
      <c r="E1" t="s">
        <v>118</v>
      </c>
      <c r="F1" t="s">
        <v>119</v>
      </c>
      <c r="G1" t="s">
        <v>120</v>
      </c>
      <c r="H1" t="s">
        <v>121</v>
      </c>
      <c r="I1" t="s">
        <v>122</v>
      </c>
      <c r="J1" t="s">
        <v>123</v>
      </c>
      <c r="K1" t="s">
        <v>124</v>
      </c>
      <c r="L1" t="s">
        <v>125</v>
      </c>
      <c r="M1" t="s">
        <v>126</v>
      </c>
      <c r="N1" t="s">
        <v>127</v>
      </c>
      <c r="O1" t="s">
        <v>128</v>
      </c>
      <c r="P1" t="s">
        <v>129</v>
      </c>
      <c r="Q1" t="s">
        <v>130</v>
      </c>
      <c r="R1" t="s">
        <v>131</v>
      </c>
      <c r="S1" t="s">
        <v>132</v>
      </c>
      <c r="T1" t="s">
        <v>133</v>
      </c>
      <c r="U1" t="s">
        <v>134</v>
      </c>
      <c r="V1" t="s">
        <v>135</v>
      </c>
      <c r="W1" t="s">
        <v>136</v>
      </c>
      <c r="X1" t="s">
        <v>137</v>
      </c>
      <c r="Y1" t="s">
        <v>138</v>
      </c>
      <c r="Z1" t="s">
        <v>139</v>
      </c>
      <c r="AA1" t="s">
        <v>140</v>
      </c>
      <c r="AB1" t="s">
        <v>141</v>
      </c>
      <c r="AC1" t="s">
        <v>142</v>
      </c>
      <c r="AD1" t="s">
        <v>143</v>
      </c>
      <c r="AE1" t="s">
        <v>144</v>
      </c>
      <c r="AF1" t="s">
        <v>145</v>
      </c>
      <c r="AG1" t="s">
        <v>146</v>
      </c>
      <c r="AH1" t="s">
        <v>147</v>
      </c>
      <c r="AI1" t="s">
        <v>148</v>
      </c>
      <c r="AJ1" t="s">
        <v>149</v>
      </c>
      <c r="AK1" t="s">
        <v>150</v>
      </c>
      <c r="AL1" t="s">
        <v>151</v>
      </c>
      <c r="AM1" t="s">
        <v>152</v>
      </c>
      <c r="AN1" t="s">
        <v>153</v>
      </c>
      <c r="AO1" t="s">
        <v>154</v>
      </c>
      <c r="AP1" t="s">
        <v>155</v>
      </c>
      <c r="AQ1" t="s">
        <v>156</v>
      </c>
      <c r="AR1" t="s">
        <v>157</v>
      </c>
      <c r="AS1" t="s">
        <v>158</v>
      </c>
      <c r="AT1" t="s">
        <v>159</v>
      </c>
      <c r="AU1" t="s">
        <v>160</v>
      </c>
      <c r="AV1" t="s">
        <v>161</v>
      </c>
      <c r="AW1" t="s">
        <v>162</v>
      </c>
      <c r="AX1" t="s">
        <v>163</v>
      </c>
      <c r="AY1" t="s">
        <v>164</v>
      </c>
      <c r="AZ1" t="s">
        <v>165</v>
      </c>
      <c r="BA1" t="s">
        <v>166</v>
      </c>
      <c r="BB1" t="s">
        <v>167</v>
      </c>
      <c r="BC1" t="s">
        <v>168</v>
      </c>
      <c r="BD1" t="s">
        <v>169</v>
      </c>
      <c r="BE1" t="s">
        <v>170</v>
      </c>
      <c r="BF1" t="s">
        <v>171</v>
      </c>
      <c r="BG1" t="s">
        <v>172</v>
      </c>
      <c r="BH1" t="s">
        <v>173</v>
      </c>
      <c r="BI1" t="s">
        <v>174</v>
      </c>
      <c r="BJ1" t="s">
        <v>175</v>
      </c>
      <c r="BK1" t="s">
        <v>176</v>
      </c>
      <c r="BL1" t="s">
        <v>177</v>
      </c>
      <c r="BM1" t="s">
        <v>178</v>
      </c>
      <c r="BN1" t="s">
        <v>179</v>
      </c>
      <c r="BO1" t="s">
        <v>180</v>
      </c>
      <c r="BP1" t="s">
        <v>181</v>
      </c>
      <c r="BQ1" t="s">
        <v>182</v>
      </c>
      <c r="BR1" t="s">
        <v>183</v>
      </c>
      <c r="BS1" t="s">
        <v>184</v>
      </c>
    </row>
    <row r="2" spans="1:71" x14ac:dyDescent="0.2">
      <c r="A2" s="156">
        <v>44810.625</v>
      </c>
      <c r="B2">
        <v>4.2201222222222201</v>
      </c>
      <c r="C2">
        <v>0.88336646323743095</v>
      </c>
      <c r="D2">
        <v>26.854352350334199</v>
      </c>
      <c r="E2">
        <v>38.944474999999898</v>
      </c>
      <c r="F2">
        <v>7.0018044279212903</v>
      </c>
      <c r="G2">
        <v>8.5593502475166598</v>
      </c>
      <c r="H2">
        <v>1.3482486196666601</v>
      </c>
      <c r="I2">
        <v>28.067057487483599</v>
      </c>
      <c r="J2">
        <v>3.1477583333333299</v>
      </c>
      <c r="K2">
        <v>37.980730155965702</v>
      </c>
      <c r="L2">
        <v>1.87376705653021</v>
      </c>
      <c r="M2">
        <v>1600.07085300372</v>
      </c>
      <c r="N2">
        <v>77.906686936936893</v>
      </c>
      <c r="O2">
        <v>2.72448701298701</v>
      </c>
      <c r="P2">
        <v>73.593225000000004</v>
      </c>
      <c r="Q2">
        <v>6.9721833333333301</v>
      </c>
      <c r="R2">
        <v>7.5958333333333197E-2</v>
      </c>
      <c r="S2">
        <v>6</v>
      </c>
      <c r="T2">
        <v>1.6892866666666599</v>
      </c>
      <c r="U2">
        <v>0</v>
      </c>
      <c r="V2">
        <v>14.14902</v>
      </c>
      <c r="W2">
        <v>3.5369333333333302</v>
      </c>
      <c r="X2">
        <v>73.611073333333294</v>
      </c>
      <c r="Y2">
        <v>2.92536666666666</v>
      </c>
      <c r="Z2">
        <v>2.82E-3</v>
      </c>
      <c r="AA2">
        <v>0</v>
      </c>
      <c r="AB2">
        <v>31.957841035793798</v>
      </c>
      <c r="AC2">
        <v>-6.9866339642061304</v>
      </c>
      <c r="AD2">
        <v>34.750540534754499</v>
      </c>
      <c r="AE2">
        <v>1.7928415028448399</v>
      </c>
      <c r="AF2">
        <v>1.3517750719686401</v>
      </c>
      <c r="AG2">
        <v>7.9944331311805603E-2</v>
      </c>
      <c r="AH2">
        <v>44.976460782588198</v>
      </c>
      <c r="AI2">
        <v>0.472083092492254</v>
      </c>
      <c r="AJ2">
        <v>0.77263837686815495</v>
      </c>
      <c r="AK2">
        <v>3.9861769728867097E-2</v>
      </c>
      <c r="AL2">
        <v>3.0055162513394199E-2</v>
      </c>
      <c r="AM2">
        <v>0.15567711656875</v>
      </c>
      <c r="AN2">
        <v>1.7774703010962399E-3</v>
      </c>
      <c r="AO2">
        <v>34.750540534754499</v>
      </c>
      <c r="AP2">
        <v>1.5718245327053599</v>
      </c>
      <c r="AQ2">
        <v>6.2930853826839304</v>
      </c>
      <c r="AR2">
        <v>1.7843087968961999</v>
      </c>
      <c r="AS2">
        <v>0.79748104459595703</v>
      </c>
      <c r="AT2">
        <v>95.911679999999905</v>
      </c>
      <c r="AU2">
        <v>44.399759247040002</v>
      </c>
      <c r="AV2">
        <v>0.57670153554821002</v>
      </c>
      <c r="AW2">
        <v>-0.43253372492756098</v>
      </c>
      <c r="AX2">
        <v>0.22101697013947899</v>
      </c>
      <c r="AY2">
        <v>0.70871904523736295</v>
      </c>
      <c r="AZ2">
        <v>-0.31998748277745098</v>
      </c>
      <c r="BA2">
        <v>0.10121937298417601</v>
      </c>
      <c r="BB2">
        <v>0.123279754824818</v>
      </c>
      <c r="BC2">
        <v>0.49720229044927999</v>
      </c>
      <c r="BD2">
        <v>-7.94992450989295E-2</v>
      </c>
      <c r="BE2">
        <v>-0.56405128233414503</v>
      </c>
      <c r="BF2">
        <v>0.28818910507374002</v>
      </c>
      <c r="BG2">
        <v>0.92406366393397998</v>
      </c>
      <c r="BH2">
        <v>-0.56405128233414503</v>
      </c>
      <c r="BI2">
        <v>-0.55172435452080903</v>
      </c>
      <c r="BJ2">
        <v>1.84812732786796</v>
      </c>
      <c r="BK2">
        <v>-0.51127992599689298</v>
      </c>
      <c r="BL2">
        <v>-1.6417860362176599</v>
      </c>
      <c r="BM2">
        <v>3.21157306852293</v>
      </c>
      <c r="BN2">
        <v>-13.7480777324747</v>
      </c>
      <c r="BO2">
        <v>-13.2552051348524</v>
      </c>
      <c r="BP2">
        <v>-0.492872597622321</v>
      </c>
      <c r="BQ2">
        <v>2.807014507836</v>
      </c>
      <c r="BR2">
        <v>-0.326103841587151</v>
      </c>
      <c r="BS2">
        <v>-8.6513799268342009</v>
      </c>
    </row>
    <row r="3" spans="1:71" x14ac:dyDescent="0.2">
      <c r="A3" s="156">
        <v>44810.666666666664</v>
      </c>
      <c r="B3">
        <v>4.20076479076479</v>
      </c>
      <c r="C3">
        <v>1.2352370656370599</v>
      </c>
      <c r="D3">
        <v>26.862343459005199</v>
      </c>
      <c r="E3">
        <v>39.348100000000002</v>
      </c>
      <c r="F3">
        <v>7.00031987003839</v>
      </c>
      <c r="G3">
        <v>8.5802149586333307</v>
      </c>
      <c r="H3">
        <v>1.3517643131666599</v>
      </c>
      <c r="I3">
        <v>28.067375099111398</v>
      </c>
      <c r="J3">
        <v>3.1712749999999899</v>
      </c>
      <c r="K3">
        <v>37.990089957757299</v>
      </c>
      <c r="L3">
        <v>1.9264240001886399</v>
      </c>
      <c r="M3">
        <v>1600.0261592474801</v>
      </c>
      <c r="N3">
        <v>78.469783333333297</v>
      </c>
      <c r="O3">
        <v>2.7690645161290299</v>
      </c>
      <c r="P3">
        <v>74.526941666666602</v>
      </c>
      <c r="Q3">
        <v>6.9687666666666601</v>
      </c>
      <c r="R3">
        <v>0.527216666666666</v>
      </c>
      <c r="S3">
        <v>6</v>
      </c>
      <c r="T3">
        <v>1.72189666666666</v>
      </c>
      <c r="U3">
        <v>0</v>
      </c>
      <c r="V3">
        <v>14.1545388888888</v>
      </c>
      <c r="W3">
        <v>3.5311355555555499</v>
      </c>
      <c r="X3">
        <v>73.615366666666603</v>
      </c>
      <c r="Y3">
        <v>2.9644566666666599</v>
      </c>
      <c r="Z3">
        <v>4.7333333333333298E-4</v>
      </c>
      <c r="AA3">
        <v>3.25444444444444E-3</v>
      </c>
      <c r="AB3">
        <v>32.298345315406998</v>
      </c>
      <c r="AC3">
        <v>-7.0497546845929202</v>
      </c>
      <c r="AD3">
        <v>34.767150147410597</v>
      </c>
      <c r="AE3">
        <v>1.79721182523533</v>
      </c>
      <c r="AF3">
        <v>1.3552993617296201</v>
      </c>
      <c r="AG3">
        <v>8.0139207713635294E-2</v>
      </c>
      <c r="AH3">
        <v>44.999674240949801</v>
      </c>
      <c r="AI3">
        <v>0.47228117582735002</v>
      </c>
      <c r="AJ3">
        <v>0.77260892618434196</v>
      </c>
      <c r="AK3">
        <v>3.9938331419450503E-2</v>
      </c>
      <c r="AL3">
        <v>3.01179829340592E-2</v>
      </c>
      <c r="AM3">
        <v>0.155563790197257</v>
      </c>
      <c r="AN3">
        <v>1.7808842521611101E-3</v>
      </c>
      <c r="AO3">
        <v>34.767150147410597</v>
      </c>
      <c r="AP3">
        <v>1.56924798164051</v>
      </c>
      <c r="AQ3">
        <v>6.2955400289417804</v>
      </c>
      <c r="AR3">
        <v>1.8081514938358501</v>
      </c>
      <c r="AS3">
        <v>0.81321995856677198</v>
      </c>
      <c r="AT3">
        <v>95.987394444444405</v>
      </c>
      <c r="AU3">
        <v>44.440089651828799</v>
      </c>
      <c r="AV3">
        <v>0.55958458912099396</v>
      </c>
      <c r="AW3">
        <v>-0.45285213210622599</v>
      </c>
      <c r="AX3">
        <v>0.227963843594821</v>
      </c>
      <c r="AY3">
        <v>0.70477984109660796</v>
      </c>
      <c r="AZ3">
        <v>-0.33412412343394599</v>
      </c>
      <c r="BA3">
        <v>0.100678243279063</v>
      </c>
      <c r="BB3">
        <v>0.12684480941693799</v>
      </c>
      <c r="BC3">
        <v>0.479891552585203</v>
      </c>
      <c r="BD3">
        <v>-7.9693036535791295E-2</v>
      </c>
      <c r="BE3">
        <v>-0.58435314629704105</v>
      </c>
      <c r="BF3">
        <v>0.29412828661479101</v>
      </c>
      <c r="BG3">
        <v>0.90920055407848399</v>
      </c>
      <c r="BH3">
        <v>-0.58435314629704105</v>
      </c>
      <c r="BI3">
        <v>-0.58044971936449996</v>
      </c>
      <c r="BJ3">
        <v>1.81840110815696</v>
      </c>
      <c r="BK3">
        <v>-0.50420527915904101</v>
      </c>
      <c r="BL3">
        <v>-1.5585019684788799</v>
      </c>
      <c r="BM3">
        <v>3.0936252288875399</v>
      </c>
      <c r="BN3">
        <v>-14.4810321572395</v>
      </c>
      <c r="BO3">
        <v>-13.732298937980399</v>
      </c>
      <c r="BP3">
        <v>-0.748733219259056</v>
      </c>
      <c r="BQ3">
        <v>2.8118014568619301</v>
      </c>
      <c r="BR3">
        <v>-0.34670846084568302</v>
      </c>
      <c r="BS3">
        <v>-8.2179020703809407</v>
      </c>
    </row>
    <row r="4" spans="1:71" x14ac:dyDescent="0.2">
      <c r="A4" s="156">
        <v>44810.708333333336</v>
      </c>
      <c r="B4">
        <v>4.2227070707070702</v>
      </c>
      <c r="C4">
        <v>0.99508983382209104</v>
      </c>
      <c r="D4">
        <v>26.887076378414601</v>
      </c>
      <c r="E4">
        <v>37.409179487179401</v>
      </c>
      <c r="F4">
        <v>6.9992532793823798</v>
      </c>
      <c r="G4">
        <v>8.5698145522833293</v>
      </c>
      <c r="H4">
        <v>1.3501257879999999</v>
      </c>
      <c r="I4">
        <v>28.073066618611101</v>
      </c>
      <c r="J4">
        <v>3.1557333333333299</v>
      </c>
      <c r="K4">
        <v>37.988737222222198</v>
      </c>
      <c r="L4">
        <v>1.89447872960372</v>
      </c>
      <c r="M4">
        <v>1599.92752688172</v>
      </c>
      <c r="N4">
        <v>78.222413913913897</v>
      </c>
      <c r="O4">
        <v>2.7559334798534798</v>
      </c>
      <c r="P4">
        <v>74.415300000000002</v>
      </c>
      <c r="Q4">
        <v>6.9733333333333301</v>
      </c>
      <c r="R4">
        <v>0.46326688034188002</v>
      </c>
      <c r="S4">
        <v>6</v>
      </c>
      <c r="T4">
        <v>1.7048266666666601</v>
      </c>
      <c r="U4">
        <v>0</v>
      </c>
      <c r="V4">
        <v>14.178293333333301</v>
      </c>
      <c r="W4">
        <v>3.5256666666666598</v>
      </c>
      <c r="X4">
        <v>73.556933333333305</v>
      </c>
      <c r="Y4">
        <v>2.97821333333333</v>
      </c>
      <c r="Z4">
        <v>1.06666666666666E-4</v>
      </c>
      <c r="AA4">
        <v>5.0866666666666603E-3</v>
      </c>
      <c r="AB4">
        <v>32.1048732829437</v>
      </c>
      <c r="AC4">
        <v>-5.3043062042357096</v>
      </c>
      <c r="AD4">
        <v>34.764720613615999</v>
      </c>
      <c r="AE4">
        <v>1.7950333561212599</v>
      </c>
      <c r="AF4">
        <v>1.3536565515955401</v>
      </c>
      <c r="AG4">
        <v>8.0042067918326298E-2</v>
      </c>
      <c r="AH4">
        <v>44.992260238276799</v>
      </c>
      <c r="AI4">
        <v>0.472623665563983</v>
      </c>
      <c r="AJ4">
        <v>0.77268224659753304</v>
      </c>
      <c r="AK4">
        <v>3.9896484345385903E-2</v>
      </c>
      <c r="AL4">
        <v>3.0086425545014599E-2</v>
      </c>
      <c r="AM4">
        <v>0.15556572985504299</v>
      </c>
      <c r="AN4">
        <v>1.7790182554468801E-3</v>
      </c>
      <c r="AO4">
        <v>34.764720613615999</v>
      </c>
      <c r="AP4">
        <v>1.5668175898541601</v>
      </c>
      <c r="AQ4">
        <v>6.3061053364406199</v>
      </c>
      <c r="AR4">
        <v>1.8165422851950901</v>
      </c>
      <c r="AS4">
        <v>0.80574690429152596</v>
      </c>
      <c r="AT4">
        <v>95.943933333333305</v>
      </c>
      <c r="AU4">
        <v>44.454185825105903</v>
      </c>
      <c r="AV4">
        <v>0.53807441317090798</v>
      </c>
      <c r="AW4">
        <v>-0.46288573359955798</v>
      </c>
      <c r="AX4">
        <v>0.228215766267099</v>
      </c>
      <c r="AY4">
        <v>0.69314794294175996</v>
      </c>
      <c r="AZ4">
        <v>-0.34194799773826101</v>
      </c>
      <c r="BA4">
        <v>9.9031706166600106E-2</v>
      </c>
      <c r="BB4">
        <v>0.127134663392585</v>
      </c>
      <c r="BC4">
        <v>0.45847797560930098</v>
      </c>
      <c r="BD4">
        <v>-7.9596437561606795E-2</v>
      </c>
      <c r="BE4">
        <v>-0.60076758629064497</v>
      </c>
      <c r="BF4">
        <v>0.29616455239643202</v>
      </c>
      <c r="BG4">
        <v>0.89959321750170695</v>
      </c>
      <c r="BH4">
        <v>-0.60076758629064497</v>
      </c>
      <c r="BI4">
        <v>-0.60920606778842601</v>
      </c>
      <c r="BJ4">
        <v>1.7991864350034099</v>
      </c>
      <c r="BK4">
        <v>-0.49527012465762799</v>
      </c>
      <c r="BL4">
        <v>-1.5055382346945501</v>
      </c>
      <c r="BM4">
        <v>3.0386495515685801</v>
      </c>
      <c r="BN4">
        <v>-15.157321685099101</v>
      </c>
      <c r="BO4">
        <v>-14.118038277830101</v>
      </c>
      <c r="BP4">
        <v>-1.0392834072689801</v>
      </c>
      <c r="BQ4">
        <v>2.82049133169751</v>
      </c>
      <c r="BR4">
        <v>-0.368899033272168</v>
      </c>
      <c r="BS4">
        <v>-7.8585613884244001</v>
      </c>
    </row>
    <row r="5" spans="1:71" x14ac:dyDescent="0.2">
      <c r="A5" s="156">
        <v>44810.75</v>
      </c>
      <c r="B5">
        <v>4.2306931216931201</v>
      </c>
      <c r="C5">
        <v>1.0512628354567599</v>
      </c>
      <c r="D5">
        <v>26.815084971334901</v>
      </c>
      <c r="E5">
        <v>37.367001495726399</v>
      </c>
      <c r="F5">
        <v>7.0002552232083302</v>
      </c>
      <c r="G5">
        <v>8.5688748697166606</v>
      </c>
      <c r="H5">
        <v>1.34997774633333</v>
      </c>
      <c r="I5">
        <v>28.070740029195399</v>
      </c>
      <c r="J5">
        <v>3.13838333333333</v>
      </c>
      <c r="K5">
        <v>37.990990770609301</v>
      </c>
      <c r="L5">
        <v>1.9025774218153999</v>
      </c>
      <c r="M5">
        <v>1600.2809413632101</v>
      </c>
      <c r="N5">
        <v>77.266488888888901</v>
      </c>
      <c r="O5">
        <v>2.7475182637571098</v>
      </c>
      <c r="P5">
        <v>74.1078499999999</v>
      </c>
      <c r="Q5">
        <v>6.9747333333333303</v>
      </c>
      <c r="R5">
        <v>0.44053675213675197</v>
      </c>
      <c r="S5">
        <v>6</v>
      </c>
      <c r="T5">
        <v>1.70648666666666</v>
      </c>
      <c r="U5">
        <v>0</v>
      </c>
      <c r="V5">
        <v>14.1806066666666</v>
      </c>
      <c r="W5">
        <v>3.5382666666666598</v>
      </c>
      <c r="X5">
        <v>73.760266666666595</v>
      </c>
      <c r="Y5">
        <v>2.9611399999999999</v>
      </c>
      <c r="Z5">
        <v>2.8666666666666597E-4</v>
      </c>
      <c r="AA5">
        <v>4.8599999999999997E-3</v>
      </c>
      <c r="AB5">
        <v>32.097040928484802</v>
      </c>
      <c r="AC5">
        <v>-5.2699605672416201</v>
      </c>
      <c r="AD5">
        <v>34.761660282465002</v>
      </c>
      <c r="AE5">
        <v>1.79483653021085</v>
      </c>
      <c r="AF5">
        <v>1.3535081227796499</v>
      </c>
      <c r="AG5">
        <v>8.0033291283153604E-2</v>
      </c>
      <c r="AH5">
        <v>44.989847868453701</v>
      </c>
      <c r="AI5">
        <v>0.47127969465694403</v>
      </c>
      <c r="AJ5">
        <v>0.77265564914236695</v>
      </c>
      <c r="AK5">
        <v>3.9894247245900398E-2</v>
      </c>
      <c r="AL5">
        <v>3.0084738521096901E-2</v>
      </c>
      <c r="AM5">
        <v>0.15559635063240901</v>
      </c>
      <c r="AN5">
        <v>1.7789185012733199E-3</v>
      </c>
      <c r="AO5">
        <v>34.761660282465002</v>
      </c>
      <c r="AP5">
        <v>1.57241707032088</v>
      </c>
      <c r="AQ5">
        <v>6.3071342419185399</v>
      </c>
      <c r="AR5">
        <v>1.8061285140921</v>
      </c>
      <c r="AS5">
        <v>0.80422677776159401</v>
      </c>
      <c r="AT5">
        <v>96.146766666666593</v>
      </c>
      <c r="AU5">
        <v>44.447340108796503</v>
      </c>
      <c r="AV5">
        <v>0.54250775965723996</v>
      </c>
      <c r="AW5">
        <v>-0.45262039131244403</v>
      </c>
      <c r="AX5">
        <v>0.222419459889965</v>
      </c>
      <c r="AY5">
        <v>0.69312098128978705</v>
      </c>
      <c r="AZ5">
        <v>-0.334430235873654</v>
      </c>
      <c r="BA5">
        <v>9.9013673761850704E-2</v>
      </c>
      <c r="BB5">
        <v>0.123924376566676</v>
      </c>
      <c r="BC5">
        <v>0.462920049867309</v>
      </c>
      <c r="BD5">
        <v>-7.9587709789931294E-2</v>
      </c>
      <c r="BE5">
        <v>-0.58757647808716995</v>
      </c>
      <c r="BF5">
        <v>0.28874305117520299</v>
      </c>
      <c r="BG5">
        <v>0.89982640080708798</v>
      </c>
      <c r="BH5">
        <v>-0.58757647808716995</v>
      </c>
      <c r="BI5">
        <v>-0.59766685382393403</v>
      </c>
      <c r="BJ5">
        <v>1.79965280161417</v>
      </c>
      <c r="BK5">
        <v>-0.49324668383301601</v>
      </c>
      <c r="BL5">
        <v>-1.53976478528649</v>
      </c>
      <c r="BM5">
        <v>3.1177669830833201</v>
      </c>
      <c r="BN5">
        <v>-14.8139345966148</v>
      </c>
      <c r="BO5">
        <v>-13.8080472350484</v>
      </c>
      <c r="BP5">
        <v>-1.00588736156631</v>
      </c>
      <c r="BQ5">
        <v>2.79853281436236</v>
      </c>
      <c r="BR5">
        <v>-0.36263626258906601</v>
      </c>
      <c r="BS5">
        <v>-7.8703028283954701</v>
      </c>
    </row>
    <row r="6" spans="1:71" x14ac:dyDescent="0.2">
      <c r="A6" s="156">
        <v>44810.791666666664</v>
      </c>
      <c r="B6">
        <v>4.2186798245614003</v>
      </c>
      <c r="C6">
        <v>0.972242134117273</v>
      </c>
      <c r="D6">
        <v>26.863634373462599</v>
      </c>
      <c r="E6">
        <v>37.392641666666599</v>
      </c>
      <c r="F6">
        <v>7.0004064132406798</v>
      </c>
      <c r="G6">
        <v>8.5677660445666604</v>
      </c>
      <c r="H6">
        <v>1.3498030571666599</v>
      </c>
      <c r="I6">
        <v>28.058554134194601</v>
      </c>
      <c r="J6">
        <v>3.0958416666666602</v>
      </c>
      <c r="K6">
        <v>37.969634848484802</v>
      </c>
      <c r="L6">
        <v>1.90414848484848</v>
      </c>
      <c r="M6">
        <v>1600.0135778541701</v>
      </c>
      <c r="N6">
        <v>78.219366126855604</v>
      </c>
      <c r="O6">
        <v>2.7284889069263998</v>
      </c>
      <c r="P6">
        <v>73.695958333333294</v>
      </c>
      <c r="Q6">
        <v>6.9719722222222202</v>
      </c>
      <c r="R6">
        <v>0.51885833333333298</v>
      </c>
      <c r="S6">
        <v>6</v>
      </c>
      <c r="T6">
        <v>1.6975133333333301</v>
      </c>
      <c r="U6">
        <v>0</v>
      </c>
      <c r="V6">
        <v>14.169479999999901</v>
      </c>
      <c r="W6">
        <v>3.56307999999999</v>
      </c>
      <c r="X6">
        <v>73.678946666666604</v>
      </c>
      <c r="Y6">
        <v>2.9571466666666599</v>
      </c>
      <c r="Z6">
        <v>2.0599999999999898E-3</v>
      </c>
      <c r="AA6">
        <v>2.1933333333333301E-3</v>
      </c>
      <c r="AB6">
        <v>32.054556332141303</v>
      </c>
      <c r="AC6">
        <v>-5.3380853345253296</v>
      </c>
      <c r="AD6">
        <v>34.748608572434001</v>
      </c>
      <c r="AE6">
        <v>1.7946042756949301</v>
      </c>
      <c r="AF6">
        <v>1.3533329767770199</v>
      </c>
      <c r="AG6">
        <v>8.00229348562526E-2</v>
      </c>
      <c r="AH6">
        <v>44.976529649168597</v>
      </c>
      <c r="AI6">
        <v>0.47162219712085501</v>
      </c>
      <c r="AJ6">
        <v>0.77259426017550503</v>
      </c>
      <c r="AK6">
        <v>3.9900904805162798E-2</v>
      </c>
      <c r="AL6">
        <v>3.00897590668881E-2</v>
      </c>
      <c r="AM6">
        <v>0.15564576628076199</v>
      </c>
      <c r="AN6">
        <v>1.7792153675175199E-3</v>
      </c>
      <c r="AO6">
        <v>34.748608572434001</v>
      </c>
      <c r="AP6">
        <v>1.58344419534582</v>
      </c>
      <c r="AQ6">
        <v>6.3021854141298999</v>
      </c>
      <c r="AR6">
        <v>1.80369280581771</v>
      </c>
      <c r="AS6">
        <v>0.80058525081757603</v>
      </c>
      <c r="AT6">
        <v>96.066166666666604</v>
      </c>
      <c r="AU6">
        <v>44.437930987727498</v>
      </c>
      <c r="AV6">
        <v>0.53859866144113</v>
      </c>
      <c r="AW6">
        <v>-0.450359829040689</v>
      </c>
      <c r="AX6">
        <v>0.21116008034911099</v>
      </c>
      <c r="AY6">
        <v>0.69822099911077395</v>
      </c>
      <c r="AZ6">
        <v>-0.33277262315852502</v>
      </c>
      <c r="BA6">
        <v>9.9740108819823703E-2</v>
      </c>
      <c r="BB6">
        <v>0.117662598264239</v>
      </c>
      <c r="BC6">
        <v>0.459021250419196</v>
      </c>
      <c r="BD6">
        <v>-7.9577411021933706E-2</v>
      </c>
      <c r="BE6">
        <v>-0.585397914555573</v>
      </c>
      <c r="BF6">
        <v>0.27449065801392503</v>
      </c>
      <c r="BG6">
        <v>0.907592357455276</v>
      </c>
      <c r="BH6">
        <v>-0.585397914555573</v>
      </c>
      <c r="BI6">
        <v>-0.62181451308329505</v>
      </c>
      <c r="BJ6">
        <v>1.81518471491055</v>
      </c>
      <c r="BK6">
        <v>-0.46902664725736098</v>
      </c>
      <c r="BL6">
        <v>-1.5514118867816999</v>
      </c>
      <c r="BM6">
        <v>3.30898989533733</v>
      </c>
      <c r="BN6">
        <v>-15.158622469089</v>
      </c>
      <c r="BO6">
        <v>-13.756850992055901</v>
      </c>
      <c r="BP6">
        <v>-1.40177147703308</v>
      </c>
      <c r="BQ6">
        <v>2.8103611696550201</v>
      </c>
      <c r="BR6">
        <v>-0.38765534726106599</v>
      </c>
      <c r="BS6">
        <v>-7.26718254207975</v>
      </c>
    </row>
    <row r="7" spans="1:71" x14ac:dyDescent="0.2">
      <c r="A7" s="156">
        <v>44810.833333333336</v>
      </c>
      <c r="B7">
        <v>4.2083618233618196</v>
      </c>
      <c r="C7">
        <v>0.91662385281385195</v>
      </c>
      <c r="D7">
        <v>26.846177056277</v>
      </c>
      <c r="E7">
        <v>37.450323541963002</v>
      </c>
      <c r="F7">
        <v>7.0002662930751498</v>
      </c>
      <c r="G7">
        <v>8.5770801777333308</v>
      </c>
      <c r="H7">
        <v>1.35127044616666</v>
      </c>
      <c r="I7">
        <v>28.072946175324901</v>
      </c>
      <c r="J7">
        <v>3.0812916666666599</v>
      </c>
      <c r="K7">
        <v>37.989543177129299</v>
      </c>
      <c r="L7">
        <v>1.92252592592592</v>
      </c>
      <c r="M7">
        <v>1600.2569099800701</v>
      </c>
      <c r="N7">
        <v>77.680689608636897</v>
      </c>
      <c r="O7">
        <v>2.7169370360998601</v>
      </c>
      <c r="P7">
        <v>73.383116666666595</v>
      </c>
      <c r="Q7">
        <v>6.9701333333333304</v>
      </c>
      <c r="R7">
        <v>0.43065341880341801</v>
      </c>
      <c r="S7">
        <v>6</v>
      </c>
      <c r="T7">
        <v>1.6978599999999899</v>
      </c>
      <c r="U7">
        <v>-1.8599999999999899E-3</v>
      </c>
      <c r="V7">
        <v>14.192033333333301</v>
      </c>
      <c r="W7">
        <v>3.5524866666666601</v>
      </c>
      <c r="X7">
        <v>73.598113333333302</v>
      </c>
      <c r="Y7">
        <v>3.0646933333333299</v>
      </c>
      <c r="Z7">
        <v>2.47333333333333E-3</v>
      </c>
      <c r="AA7">
        <v>1.3733333333333299E-3</v>
      </c>
      <c r="AB7">
        <v>31.971162732452701</v>
      </c>
      <c r="AC7">
        <v>-5.4791608095102697</v>
      </c>
      <c r="AD7">
        <v>34.770273461306203</v>
      </c>
      <c r="AE7">
        <v>1.7965552140280201</v>
      </c>
      <c r="AF7">
        <v>1.3548042031998899</v>
      </c>
      <c r="AG7">
        <v>8.0109928860029295E-2</v>
      </c>
      <c r="AH7">
        <v>45.001563092300103</v>
      </c>
      <c r="AI7">
        <v>0.47243490464131999</v>
      </c>
      <c r="AJ7">
        <v>0.77264589199893596</v>
      </c>
      <c r="AK7">
        <v>3.9922059320261202E-2</v>
      </c>
      <c r="AL7">
        <v>3.0105711945372801E-2</v>
      </c>
      <c r="AM7">
        <v>0.155556089017647</v>
      </c>
      <c r="AN7">
        <v>1.7801586653835601E-3</v>
      </c>
      <c r="AO7">
        <v>34.770273461306203</v>
      </c>
      <c r="AP7">
        <v>1.5787364839904701</v>
      </c>
      <c r="AQ7">
        <v>6.3122165012533102</v>
      </c>
      <c r="AR7">
        <v>1.8692902112974299</v>
      </c>
      <c r="AS7">
        <v>0.80212553996952995</v>
      </c>
      <c r="AT7">
        <v>96.105186666666597</v>
      </c>
      <c r="AU7">
        <v>44.5305166578475</v>
      </c>
      <c r="AV7">
        <v>0.471046434452636</v>
      </c>
      <c r="AW7">
        <v>-0.51448600809754697</v>
      </c>
      <c r="AX7">
        <v>0.217818730037553</v>
      </c>
      <c r="AY7">
        <v>0.688049791821844</v>
      </c>
      <c r="AZ7">
        <v>-0.379739307019968</v>
      </c>
      <c r="BA7">
        <v>9.8289056795263702E-2</v>
      </c>
      <c r="BB7">
        <v>0.121241328132405</v>
      </c>
      <c r="BC7">
        <v>0.39138251376185101</v>
      </c>
      <c r="BD7">
        <v>-7.9663920690784595E-2</v>
      </c>
      <c r="BE7">
        <v>-0.67071888239074595</v>
      </c>
      <c r="BF7">
        <v>0.28390351058437502</v>
      </c>
      <c r="BG7">
        <v>0.89670929817572997</v>
      </c>
      <c r="BH7">
        <v>-0.67071888239074595</v>
      </c>
      <c r="BI7">
        <v>-0.77363074361274198</v>
      </c>
      <c r="BJ7">
        <v>1.7934185963514599</v>
      </c>
      <c r="BK7">
        <v>-0.42472210937243998</v>
      </c>
      <c r="BL7">
        <v>-1.3436258421668601</v>
      </c>
      <c r="BM7">
        <v>3.16024103768068</v>
      </c>
      <c r="BN7">
        <v>-18.633299890141299</v>
      </c>
      <c r="BO7">
        <v>-15.7618937361825</v>
      </c>
      <c r="BP7">
        <v>-2.8714061539588198</v>
      </c>
      <c r="BQ7">
        <v>2.93364069641573</v>
      </c>
      <c r="BR7">
        <v>-0.50534319065644295</v>
      </c>
      <c r="BS7">
        <v>-5.8759198289539096</v>
      </c>
    </row>
    <row r="8" spans="1:71" x14ac:dyDescent="0.2">
      <c r="A8" s="156">
        <v>44810.875</v>
      </c>
      <c r="B8">
        <v>4.2123570707070703</v>
      </c>
      <c r="C8">
        <v>0.960257620540379</v>
      </c>
      <c r="D8">
        <v>26.860921356421301</v>
      </c>
      <c r="E8">
        <v>37.421878070175403</v>
      </c>
      <c r="F8">
        <v>6.9997390423059498</v>
      </c>
      <c r="G8">
        <v>8.5722727618333305</v>
      </c>
      <c r="H8">
        <v>1.3505130649999999</v>
      </c>
      <c r="I8">
        <v>28.063500920758599</v>
      </c>
      <c r="J8">
        <v>3.0181929487179402</v>
      </c>
      <c r="K8">
        <v>37.985888141246797</v>
      </c>
      <c r="L8">
        <v>1.8788944099378799</v>
      </c>
      <c r="M8">
        <v>1599.9201908602099</v>
      </c>
      <c r="N8">
        <v>77.958534803224197</v>
      </c>
      <c r="O8">
        <v>2.70943304843304</v>
      </c>
      <c r="P8">
        <v>73.211699999999993</v>
      </c>
      <c r="Q8">
        <v>6.9712833333333304</v>
      </c>
      <c r="R8">
        <v>0.52533418803418797</v>
      </c>
      <c r="S8">
        <v>6</v>
      </c>
      <c r="T8">
        <v>1.7216133333333301</v>
      </c>
      <c r="U8">
        <v>0</v>
      </c>
      <c r="V8">
        <v>14.181559999999999</v>
      </c>
      <c r="W8">
        <v>3.5370933333333299</v>
      </c>
      <c r="X8">
        <v>73.620166666666606</v>
      </c>
      <c r="Y8">
        <v>3.0282466666666599</v>
      </c>
      <c r="Z8">
        <v>3.4133333333333299E-3</v>
      </c>
      <c r="AA8" s="157">
        <v>6.6666666666666599E-6</v>
      </c>
      <c r="AB8">
        <v>32.033536047668797</v>
      </c>
      <c r="AC8">
        <v>-5.3883420225066301</v>
      </c>
      <c r="AD8">
        <v>34.757074384108499</v>
      </c>
      <c r="AE8">
        <v>1.7955482526936</v>
      </c>
      <c r="AF8">
        <v>1.3540448413778701</v>
      </c>
      <c r="AG8">
        <v>8.0065027595523294E-2</v>
      </c>
      <c r="AH8">
        <v>44.986025789897901</v>
      </c>
      <c r="AI8">
        <v>0.47211351193021001</v>
      </c>
      <c r="AJ8">
        <v>0.77261925775061802</v>
      </c>
      <c r="AK8">
        <v>3.9913439746644998E-2</v>
      </c>
      <c r="AL8">
        <v>3.00992118198527E-2</v>
      </c>
      <c r="AM8">
        <v>0.155598225179365</v>
      </c>
      <c r="AN8">
        <v>1.7797743112463701E-3</v>
      </c>
      <c r="AO8">
        <v>34.757074384108499</v>
      </c>
      <c r="AP8">
        <v>1.5718956372192201</v>
      </c>
      <c r="AQ8">
        <v>6.3075582577206797</v>
      </c>
      <c r="AR8">
        <v>1.8470597987163799</v>
      </c>
      <c r="AS8">
        <v>0.812798163946852</v>
      </c>
      <c r="AT8">
        <v>96.088679999999997</v>
      </c>
      <c r="AU8">
        <v>44.4835880777648</v>
      </c>
      <c r="AV8">
        <v>0.50243771213306099</v>
      </c>
      <c r="AW8">
        <v>-0.49301495733850498</v>
      </c>
      <c r="AX8">
        <v>0.223652615474385</v>
      </c>
      <c r="AY8">
        <v>0.69218078458526999</v>
      </c>
      <c r="AZ8">
        <v>-0.364141429299155</v>
      </c>
      <c r="BA8">
        <v>9.8886660078385202E-2</v>
      </c>
      <c r="BB8">
        <v>0.12455411900109201</v>
      </c>
      <c r="BC8">
        <v>0.42281844272114899</v>
      </c>
      <c r="BD8">
        <v>-7.9619269411911095E-2</v>
      </c>
      <c r="BE8">
        <v>-0.64165098800370102</v>
      </c>
      <c r="BF8">
        <v>0.29088686793487301</v>
      </c>
      <c r="BG8">
        <v>0.90037696155062397</v>
      </c>
      <c r="BH8">
        <v>-0.64165098800370102</v>
      </c>
      <c r="BI8">
        <v>-0.70152824013765602</v>
      </c>
      <c r="BJ8">
        <v>1.8007539231012399</v>
      </c>
      <c r="BK8">
        <v>-0.45551520671317203</v>
      </c>
      <c r="BL8">
        <v>-1.41083203683974</v>
      </c>
      <c r="BM8">
        <v>3.1036578262805401</v>
      </c>
      <c r="BN8">
        <v>-17.1235097751456</v>
      </c>
      <c r="BO8">
        <v>-15.0787982180869</v>
      </c>
      <c r="BP8">
        <v>-2.04471155705868</v>
      </c>
      <c r="BQ8">
        <v>2.89156060270754</v>
      </c>
      <c r="BR8">
        <v>-0.44486784493617498</v>
      </c>
      <c r="BS8">
        <v>-6.6697307293983803</v>
      </c>
    </row>
    <row r="9" spans="1:71" x14ac:dyDescent="0.2">
      <c r="A9" s="156">
        <v>44810.916666666664</v>
      </c>
      <c r="B9">
        <v>4.2238194444444401</v>
      </c>
      <c r="C9">
        <v>1.0231695804195799</v>
      </c>
      <c r="D9">
        <v>26.835120840285501</v>
      </c>
      <c r="E9">
        <v>37.363559615384602</v>
      </c>
      <c r="F9">
        <v>7.0002845407473604</v>
      </c>
      <c r="G9">
        <v>8.5660332697499992</v>
      </c>
      <c r="H9">
        <v>1.3495359899999999</v>
      </c>
      <c r="I9">
        <v>28.083503039475101</v>
      </c>
      <c r="J9">
        <v>3.0247999999999999</v>
      </c>
      <c r="K9">
        <v>37.998153238866301</v>
      </c>
      <c r="L9">
        <v>1.87578277777777</v>
      </c>
      <c r="M9">
        <v>1599.9460613947199</v>
      </c>
      <c r="N9">
        <v>77.874102927927893</v>
      </c>
      <c r="O9">
        <v>2.7117239316239301</v>
      </c>
      <c r="P9">
        <v>73.161749999999998</v>
      </c>
      <c r="Q9">
        <v>6.97488333333333</v>
      </c>
      <c r="R9">
        <v>0.47515833333333302</v>
      </c>
      <c r="S9">
        <v>6</v>
      </c>
      <c r="T9">
        <v>1.6806399999999999</v>
      </c>
      <c r="U9">
        <v>-4.0266666666666602E-3</v>
      </c>
      <c r="V9">
        <v>14.1981133333333</v>
      </c>
      <c r="W9">
        <v>3.5544933333333302</v>
      </c>
      <c r="X9">
        <v>73.643853333333297</v>
      </c>
      <c r="Y9">
        <v>3.0308600000000001</v>
      </c>
      <c r="Z9">
        <v>2.1333333333333301E-4</v>
      </c>
      <c r="AA9">
        <v>3.31333333333333E-3</v>
      </c>
      <c r="AB9">
        <v>32.082109865149498</v>
      </c>
      <c r="AC9">
        <v>-5.2814497502350699</v>
      </c>
      <c r="AD9">
        <v>34.772204457826703</v>
      </c>
      <c r="AE9">
        <v>1.79424132868183</v>
      </c>
      <c r="AF9">
        <v>1.35306519570713</v>
      </c>
      <c r="AG9">
        <v>8.0006750739464894E-2</v>
      </c>
      <c r="AH9">
        <v>44.999356839972499</v>
      </c>
      <c r="AI9">
        <v>0.47216759907118</v>
      </c>
      <c r="AJ9">
        <v>0.77272669620793599</v>
      </c>
      <c r="AK9">
        <v>3.9872600062876802E-2</v>
      </c>
      <c r="AL9">
        <v>3.00685457075489E-2</v>
      </c>
      <c r="AM9">
        <v>0.155564103455686</v>
      </c>
      <c r="AN9">
        <v>1.7779532349244201E-3</v>
      </c>
      <c r="AO9">
        <v>34.772204457826703</v>
      </c>
      <c r="AP9">
        <v>1.57962825310183</v>
      </c>
      <c r="AQ9">
        <v>6.3149207139215102</v>
      </c>
      <c r="AR9">
        <v>1.8486537847657201</v>
      </c>
      <c r="AS9">
        <v>0.79354140303678999</v>
      </c>
      <c r="AT9">
        <v>96.107959999999906</v>
      </c>
      <c r="AU9">
        <v>44.515407209615802</v>
      </c>
      <c r="AV9">
        <v>0.48394963035669503</v>
      </c>
      <c r="AW9">
        <v>-0.49558858905858999</v>
      </c>
      <c r="AX9">
        <v>0.21461307557999801</v>
      </c>
      <c r="AY9">
        <v>0.68536382682584795</v>
      </c>
      <c r="AZ9">
        <v>-0.366265389812095</v>
      </c>
      <c r="BA9">
        <v>9.7905188207212598E-2</v>
      </c>
      <c r="BB9">
        <v>0.11961166391582299</v>
      </c>
      <c r="BC9">
        <v>0.404388313347257</v>
      </c>
      <c r="BD9">
        <v>-7.9561317009437901E-2</v>
      </c>
      <c r="BE9">
        <v>-0.64368545732076099</v>
      </c>
      <c r="BF9">
        <v>0.278718459021568</v>
      </c>
      <c r="BG9">
        <v>0.89014035831024596</v>
      </c>
      <c r="BH9">
        <v>-0.64368545732076099</v>
      </c>
      <c r="BI9">
        <v>-0.72993399659838498</v>
      </c>
      <c r="BJ9">
        <v>1.7802807166204899</v>
      </c>
      <c r="BK9">
        <v>-0.43334130379229602</v>
      </c>
      <c r="BL9">
        <v>-1.38429531291638</v>
      </c>
      <c r="BM9">
        <v>3.19772394225037</v>
      </c>
      <c r="BN9">
        <v>-17.622888716802802</v>
      </c>
      <c r="BO9">
        <v>-15.126608247037799</v>
      </c>
      <c r="BP9">
        <v>-2.4962804697649199</v>
      </c>
      <c r="BQ9">
        <v>2.8745459940657798</v>
      </c>
      <c r="BR9">
        <v>-0.472459813670081</v>
      </c>
      <c r="BS9">
        <v>-6.1072469657789696</v>
      </c>
    </row>
    <row r="10" spans="1:71" x14ac:dyDescent="0.2">
      <c r="A10" s="156">
        <v>44810.958333333336</v>
      </c>
      <c r="B10">
        <v>4.2190147727272702</v>
      </c>
      <c r="C10">
        <v>0.98883868210642401</v>
      </c>
      <c r="D10">
        <v>26.860248378766698</v>
      </c>
      <c r="E10">
        <v>37.657508333333297</v>
      </c>
      <c r="F10">
        <v>7.0002998928761899</v>
      </c>
      <c r="G10">
        <v>8.5591623111499899</v>
      </c>
      <c r="H10">
        <v>1.34844758766666</v>
      </c>
      <c r="I10">
        <v>28.073929375731002</v>
      </c>
      <c r="J10">
        <v>2.96162051282051</v>
      </c>
      <c r="K10">
        <v>37.983396825396802</v>
      </c>
      <c r="L10">
        <v>1.8572742435799601</v>
      </c>
      <c r="M10">
        <v>1599.86602495543</v>
      </c>
      <c r="N10">
        <v>77.759906481481394</v>
      </c>
      <c r="O10">
        <v>2.69837933634992</v>
      </c>
      <c r="P10">
        <v>72.806475438596493</v>
      </c>
      <c r="Q10">
        <v>6.9724333333333304</v>
      </c>
      <c r="R10">
        <v>0.320422222222222</v>
      </c>
      <c r="S10">
        <v>6</v>
      </c>
      <c r="T10">
        <v>1.6896</v>
      </c>
      <c r="U10">
        <v>0</v>
      </c>
      <c r="V10">
        <v>14.204386666666601</v>
      </c>
      <c r="W10">
        <v>3.5407533333333299</v>
      </c>
      <c r="X10">
        <v>73.630439999999993</v>
      </c>
      <c r="Y10">
        <v>3.08855999999999</v>
      </c>
      <c r="Z10">
        <v>1.6866666666666601E-3</v>
      </c>
      <c r="AA10">
        <v>5.4999999999999997E-3</v>
      </c>
      <c r="AB10">
        <v>32.068101833600402</v>
      </c>
      <c r="AC10">
        <v>-5.58940649973293</v>
      </c>
      <c r="AD10">
        <v>34.7572656747694</v>
      </c>
      <c r="AE10">
        <v>1.79280213769347</v>
      </c>
      <c r="AF10">
        <v>1.35197396253886</v>
      </c>
      <c r="AG10">
        <v>7.9942575986141004E-2</v>
      </c>
      <c r="AH10">
        <v>44.9818391674239</v>
      </c>
      <c r="AI10">
        <v>0.47205174872405897</v>
      </c>
      <c r="AJ10">
        <v>0.77269552147728005</v>
      </c>
      <c r="AK10">
        <v>3.9856132134594303E-2</v>
      </c>
      <c r="AL10">
        <v>3.0055995450119499E-2</v>
      </c>
      <c r="AM10">
        <v>0.155625026602733</v>
      </c>
      <c r="AN10">
        <v>1.77721891596061E-3</v>
      </c>
      <c r="AO10">
        <v>34.7572656747694</v>
      </c>
      <c r="AP10">
        <v>1.5735221529738399</v>
      </c>
      <c r="AQ10">
        <v>6.3177109158083402</v>
      </c>
      <c r="AR10">
        <v>1.88384753287054</v>
      </c>
      <c r="AS10">
        <v>0.79757228991858398</v>
      </c>
      <c r="AT10">
        <v>96.153739999999999</v>
      </c>
      <c r="AU10">
        <v>44.532346276422103</v>
      </c>
      <c r="AV10">
        <v>0.44949289100175999</v>
      </c>
      <c r="AW10">
        <v>-0.53187357033168903</v>
      </c>
      <c r="AX10">
        <v>0.219279984719636</v>
      </c>
      <c r="AY10">
        <v>0.68258897706784705</v>
      </c>
      <c r="AZ10">
        <v>-0.393396468231964</v>
      </c>
      <c r="BA10">
        <v>9.75085503395417E-2</v>
      </c>
      <c r="BB10">
        <v>0.122308668647471</v>
      </c>
      <c r="BC10">
        <v>0.36999539145579402</v>
      </c>
      <c r="BD10">
        <v>-7.9497499545965994E-2</v>
      </c>
      <c r="BE10">
        <v>-0.69110648348994896</v>
      </c>
      <c r="BF10">
        <v>0.28493941521027999</v>
      </c>
      <c r="BG10">
        <v>0.88691530061327895</v>
      </c>
      <c r="BH10">
        <v>-0.69110648348994896</v>
      </c>
      <c r="BI10">
        <v>-0.81233413655933795</v>
      </c>
      <c r="BJ10">
        <v>1.7738306012265499</v>
      </c>
      <c r="BK10">
        <v>-0.41232367436473399</v>
      </c>
      <c r="BL10">
        <v>-1.28403710305241</v>
      </c>
      <c r="BM10">
        <v>3.1146239882161999</v>
      </c>
      <c r="BN10">
        <v>-19.516793385602199</v>
      </c>
      <c r="BO10">
        <v>-16.241002362013798</v>
      </c>
      <c r="BP10">
        <v>-3.27579102358844</v>
      </c>
      <c r="BQ10">
        <v>2.9487116231594701</v>
      </c>
      <c r="BR10">
        <v>-0.53589154316335796</v>
      </c>
      <c r="BS10">
        <v>-5.5070622642669802</v>
      </c>
    </row>
    <row r="11" spans="1:71" x14ac:dyDescent="0.2">
      <c r="A11" s="156">
        <v>44811</v>
      </c>
      <c r="B11">
        <v>4.2127925925925904</v>
      </c>
      <c r="C11">
        <v>1.0781366739288301</v>
      </c>
      <c r="D11">
        <v>26.865739724815999</v>
      </c>
      <c r="E11">
        <v>38.242631196581101</v>
      </c>
      <c r="F11">
        <v>7.0009355847266601</v>
      </c>
      <c r="G11">
        <v>8.5658866794000001</v>
      </c>
      <c r="H11">
        <v>1.3495069738333301</v>
      </c>
      <c r="I11">
        <v>28.0838193112996</v>
      </c>
      <c r="J11">
        <v>2.9851423076922998</v>
      </c>
      <c r="K11">
        <v>37.984648275862</v>
      </c>
      <c r="L11">
        <v>1.87651777777777</v>
      </c>
      <c r="M11">
        <v>1600.1549500311201</v>
      </c>
      <c r="N11">
        <v>77.828460727833004</v>
      </c>
      <c r="O11">
        <v>2.7363731522092198</v>
      </c>
      <c r="P11">
        <v>73.595716666666604</v>
      </c>
      <c r="Q11">
        <v>6.97114999999999</v>
      </c>
      <c r="R11">
        <v>0.22610833333333299</v>
      </c>
      <c r="S11">
        <v>6</v>
      </c>
      <c r="T11">
        <v>1.7196777777777701</v>
      </c>
      <c r="U11">
        <v>-1.65E-3</v>
      </c>
      <c r="V11">
        <v>14.1920111111111</v>
      </c>
      <c r="W11">
        <v>3.5450611111111101</v>
      </c>
      <c r="X11">
        <v>73.662169444444402</v>
      </c>
      <c r="Y11">
        <v>3.0104638888888799</v>
      </c>
      <c r="Z11">
        <v>1.1277777777777701E-3</v>
      </c>
      <c r="AA11">
        <v>4.6055555555555502E-3</v>
      </c>
      <c r="AB11">
        <v>32.156668991337497</v>
      </c>
      <c r="AC11">
        <v>-6.0859622052436801</v>
      </c>
      <c r="AD11">
        <v>34.772406266042303</v>
      </c>
      <c r="AE11">
        <v>1.79421062386712</v>
      </c>
      <c r="AF11">
        <v>1.35303611914524</v>
      </c>
      <c r="AG11">
        <v>8.0005381585596003E-2</v>
      </c>
      <c r="AH11">
        <v>45.000148549259599</v>
      </c>
      <c r="AI11">
        <v>0.47205264893777199</v>
      </c>
      <c r="AJ11">
        <v>0.77271754060110998</v>
      </c>
      <c r="AK11">
        <v>3.9871224119345898E-2</v>
      </c>
      <c r="AL11">
        <v>3.0067376499942702E-2</v>
      </c>
      <c r="AM11">
        <v>0.155575865226557</v>
      </c>
      <c r="AN11">
        <v>1.7778918804291499E-3</v>
      </c>
      <c r="AO11">
        <v>34.772406266042303</v>
      </c>
      <c r="AP11">
        <v>1.5754365432533299</v>
      </c>
      <c r="AQ11">
        <v>6.3122066174350797</v>
      </c>
      <c r="AR11">
        <v>1.8362133064856101</v>
      </c>
      <c r="AS11">
        <v>0.81178467195691995</v>
      </c>
      <c r="AT11">
        <v>96.129383333333294</v>
      </c>
      <c r="AU11">
        <v>44.496262733216298</v>
      </c>
      <c r="AV11">
        <v>0.50388581604326699</v>
      </c>
      <c r="AW11">
        <v>-0.48317718734036902</v>
      </c>
      <c r="AX11">
        <v>0.218774080613786</v>
      </c>
      <c r="AY11">
        <v>0.68872896729158695</v>
      </c>
      <c r="AZ11">
        <v>-0.35710851435194202</v>
      </c>
      <c r="BA11">
        <v>9.83766170679366E-2</v>
      </c>
      <c r="BB11">
        <v>0.121934066332983</v>
      </c>
      <c r="BC11">
        <v>0.42432586056500299</v>
      </c>
      <c r="BD11">
        <v>-7.9559955478263805E-2</v>
      </c>
      <c r="BE11">
        <v>-0.62608329270822405</v>
      </c>
      <c r="BF11">
        <v>0.28347882248105</v>
      </c>
      <c r="BG11">
        <v>0.89242261460592498</v>
      </c>
      <c r="BH11">
        <v>-0.62608329270822405</v>
      </c>
      <c r="BI11">
        <v>-0.68520894045434699</v>
      </c>
      <c r="BJ11">
        <v>1.78484522921185</v>
      </c>
      <c r="BK11">
        <v>-0.45290658716105497</v>
      </c>
      <c r="BL11">
        <v>-1.4284048109246501</v>
      </c>
      <c r="BM11">
        <v>3.1528622824961401</v>
      </c>
      <c r="BN11">
        <v>-16.691497330556398</v>
      </c>
      <c r="BO11">
        <v>-14.7129573786432</v>
      </c>
      <c r="BP11">
        <v>-1.9785399519131299</v>
      </c>
      <c r="BQ11">
        <v>2.84918682681583</v>
      </c>
      <c r="BR11">
        <v>-0.43477562337105802</v>
      </c>
      <c r="BS11">
        <v>-6.5667084867209899</v>
      </c>
    </row>
    <row r="12" spans="1:71" x14ac:dyDescent="0.2">
      <c r="A12" s="156">
        <v>44811.041666666664</v>
      </c>
      <c r="B12">
        <v>4.2315437710437704</v>
      </c>
      <c r="C12">
        <v>0.96746515175591896</v>
      </c>
      <c r="D12">
        <v>26.866632876382798</v>
      </c>
      <c r="E12">
        <v>39.124411752136702</v>
      </c>
      <c r="F12">
        <v>7.0002791542916096</v>
      </c>
      <c r="G12">
        <v>8.5675893840333295</v>
      </c>
      <c r="H12">
        <v>1.3497752253333299</v>
      </c>
      <c r="I12">
        <v>28.080108169848899</v>
      </c>
      <c r="J12">
        <v>2.94225</v>
      </c>
      <c r="K12">
        <v>37.980362012987001</v>
      </c>
      <c r="L12">
        <v>1.9464060166886199</v>
      </c>
      <c r="M12">
        <v>1600.2464078947301</v>
      </c>
      <c r="N12">
        <v>78.079871832358606</v>
      </c>
      <c r="O12">
        <v>2.68322486772486</v>
      </c>
      <c r="P12">
        <v>72.471658333333295</v>
      </c>
      <c r="Q12">
        <v>6.9721333333333302</v>
      </c>
      <c r="R12">
        <v>0.21261666666666601</v>
      </c>
      <c r="S12">
        <v>6</v>
      </c>
      <c r="T12">
        <v>1.69753333333333</v>
      </c>
      <c r="U12">
        <v>-1.4533333333333299E-3</v>
      </c>
      <c r="V12">
        <v>14.202226666666601</v>
      </c>
      <c r="W12">
        <v>3.54557999999999</v>
      </c>
      <c r="X12">
        <v>73.789013333333301</v>
      </c>
      <c r="Y12">
        <v>3.0848800000000001</v>
      </c>
      <c r="Z12">
        <v>1.88666666666666E-3</v>
      </c>
      <c r="AA12">
        <v>2.1733333333333301E-3</v>
      </c>
      <c r="AB12">
        <v>32.065641799182501</v>
      </c>
      <c r="AC12">
        <v>-7.0587699529541696</v>
      </c>
      <c r="AD12">
        <v>34.770024664477397</v>
      </c>
      <c r="AE12">
        <v>1.79456727237962</v>
      </c>
      <c r="AF12">
        <v>1.3533050721595501</v>
      </c>
      <c r="AG12">
        <v>8.0021284846871293E-2</v>
      </c>
      <c r="AH12">
        <v>44.997751933507097</v>
      </c>
      <c r="AI12">
        <v>0.471209325226423</v>
      </c>
      <c r="AJ12">
        <v>0.77270580001118105</v>
      </c>
      <c r="AK12">
        <v>3.9881262152541799E-2</v>
      </c>
      <c r="AL12">
        <v>3.00749463036807E-2</v>
      </c>
      <c r="AM12">
        <v>0.155569552867108</v>
      </c>
      <c r="AN12">
        <v>1.7783394848884799E-3</v>
      </c>
      <c r="AO12">
        <v>34.770024664477397</v>
      </c>
      <c r="AP12">
        <v>1.57566713914204</v>
      </c>
      <c r="AQ12">
        <v>6.3167502086762104</v>
      </c>
      <c r="AR12">
        <v>1.8816029402704499</v>
      </c>
      <c r="AS12">
        <v>0.79988995857457501</v>
      </c>
      <c r="AT12">
        <v>96.319233333333301</v>
      </c>
      <c r="AU12">
        <v>44.544044952566097</v>
      </c>
      <c r="AV12">
        <v>0.453706980940981</v>
      </c>
      <c r="AW12">
        <v>-0.52829786811089496</v>
      </c>
      <c r="AX12">
        <v>0.21890013323757501</v>
      </c>
      <c r="AY12">
        <v>0.68352894561539501</v>
      </c>
      <c r="AZ12">
        <v>-0.39037534743607599</v>
      </c>
      <c r="BA12">
        <v>9.7643090930186097E-2</v>
      </c>
      <c r="BB12">
        <v>0.121979702502645</v>
      </c>
      <c r="BC12">
        <v>0.374131210742076</v>
      </c>
      <c r="BD12">
        <v>-7.9575770198904605E-2</v>
      </c>
      <c r="BE12">
        <v>-0.68645372239217795</v>
      </c>
      <c r="BF12">
        <v>0.284432399337612</v>
      </c>
      <c r="BG12">
        <v>0.88819665623580601</v>
      </c>
      <c r="BH12">
        <v>-0.68645372239217795</v>
      </c>
      <c r="BI12">
        <v>-0.80404264610913101</v>
      </c>
      <c r="BJ12">
        <v>1.77639331247161</v>
      </c>
      <c r="BK12">
        <v>-0.41451949681473499</v>
      </c>
      <c r="BL12">
        <v>-1.2955680414252799</v>
      </c>
      <c r="BM12">
        <v>3.12478193852668</v>
      </c>
      <c r="BN12">
        <v>-19.325733693980599</v>
      </c>
      <c r="BO12">
        <v>-16.1316624762161</v>
      </c>
      <c r="BP12">
        <v>-3.1940712177644301</v>
      </c>
      <c r="BQ12">
        <v>2.9433646405383098</v>
      </c>
      <c r="BR12">
        <v>-0.52946115715226005</v>
      </c>
      <c r="BS12">
        <v>-5.5686140252962701</v>
      </c>
    </row>
    <row r="13" spans="1:71" x14ac:dyDescent="0.2">
      <c r="A13" s="156">
        <v>44811.083333333336</v>
      </c>
      <c r="B13">
        <v>4.2136827485380097</v>
      </c>
      <c r="C13">
        <v>0.93125420875420795</v>
      </c>
      <c r="D13">
        <v>26.880009305579499</v>
      </c>
      <c r="E13">
        <v>38.729316666666598</v>
      </c>
      <c r="F13">
        <v>7.0005347494697601</v>
      </c>
      <c r="G13">
        <v>8.5620678095499994</v>
      </c>
      <c r="H13">
        <v>1.3489053325</v>
      </c>
      <c r="I13">
        <v>28.067887167336799</v>
      </c>
      <c r="J13">
        <v>2.9243324561403501</v>
      </c>
      <c r="K13">
        <v>37.988999072854099</v>
      </c>
      <c r="L13">
        <v>1.8333415873015799</v>
      </c>
      <c r="M13">
        <v>1599.96277309941</v>
      </c>
      <c r="N13">
        <v>77.783471720969004</v>
      </c>
      <c r="O13">
        <v>2.7132222222222202</v>
      </c>
      <c r="P13">
        <v>73.189516666666606</v>
      </c>
      <c r="Q13">
        <v>6.9737999999999998</v>
      </c>
      <c r="R13">
        <v>0.39901666666666602</v>
      </c>
      <c r="S13">
        <v>6</v>
      </c>
      <c r="T13">
        <v>1.7077933333333299</v>
      </c>
      <c r="U13">
        <v>0</v>
      </c>
      <c r="V13">
        <v>14.1890666666666</v>
      </c>
      <c r="W13">
        <v>3.5528533333333301</v>
      </c>
      <c r="X13">
        <v>73.721879999999999</v>
      </c>
      <c r="Y13">
        <v>3.00789333333333</v>
      </c>
      <c r="Z13">
        <v>3.7466666666666599E-3</v>
      </c>
      <c r="AA13">
        <v>1.0333333333333299E-3</v>
      </c>
      <c r="AB13">
        <v>32.024946262871701</v>
      </c>
      <c r="AC13">
        <v>-6.7043704037949201</v>
      </c>
      <c r="AD13">
        <v>34.753492195745899</v>
      </c>
      <c r="AE13">
        <v>1.7934107233883401</v>
      </c>
      <c r="AF13">
        <v>1.3524329044375301</v>
      </c>
      <c r="AG13">
        <v>7.9969713341196999E-2</v>
      </c>
      <c r="AH13">
        <v>44.979395058856603</v>
      </c>
      <c r="AI13">
        <v>0.47141359932892302</v>
      </c>
      <c r="AJ13">
        <v>0.77265361728882098</v>
      </c>
      <c r="AK13">
        <v>3.9871827316790301E-2</v>
      </c>
      <c r="AL13">
        <v>3.00678313785246E-2</v>
      </c>
      <c r="AM13">
        <v>0.155638703715479</v>
      </c>
      <c r="AN13">
        <v>1.7779187775175201E-3</v>
      </c>
      <c r="AO13">
        <v>34.753492195745899</v>
      </c>
      <c r="AP13">
        <v>1.57889943183473</v>
      </c>
      <c r="AQ13">
        <v>6.3108970115193701</v>
      </c>
      <c r="AR13">
        <v>1.8346454124698099</v>
      </c>
      <c r="AS13">
        <v>0.80507666270751699</v>
      </c>
      <c r="AT13">
        <v>96.179486666666605</v>
      </c>
      <c r="AU13">
        <v>44.477934051569797</v>
      </c>
      <c r="AV13">
        <v>0.50146100728681298</v>
      </c>
      <c r="AW13">
        <v>-0.48221250803228</v>
      </c>
      <c r="AX13">
        <v>0.21451129155360299</v>
      </c>
      <c r="AY13">
        <v>0.68963773795038896</v>
      </c>
      <c r="AZ13">
        <v>-0.35655655142653397</v>
      </c>
      <c r="BA13">
        <v>9.8512094516498103E-2</v>
      </c>
      <c r="BB13">
        <v>0.11961155884324499</v>
      </c>
      <c r="BC13">
        <v>0.42193652147171201</v>
      </c>
      <c r="BD13">
        <v>-7.9524485815101603E-2</v>
      </c>
      <c r="BE13">
        <v>-0.62741455524749001</v>
      </c>
      <c r="BF13">
        <v>0.27909810723381301</v>
      </c>
      <c r="BG13">
        <v>0.89726286436875502</v>
      </c>
      <c r="BH13">
        <v>-0.62741455524749001</v>
      </c>
      <c r="BI13">
        <v>-0.69663289602735201</v>
      </c>
      <c r="BJ13">
        <v>1.79452572873751</v>
      </c>
      <c r="BK13">
        <v>-0.44501899361983899</v>
      </c>
      <c r="BL13">
        <v>-1.43150165500769</v>
      </c>
      <c r="BM13">
        <v>3.2157798994067499</v>
      </c>
      <c r="BN13">
        <v>-16.880575270670001</v>
      </c>
      <c r="BO13">
        <v>-14.744242048316</v>
      </c>
      <c r="BP13">
        <v>-2.1363332223540001</v>
      </c>
      <c r="BQ13">
        <v>2.8611304726582398</v>
      </c>
      <c r="BR13">
        <v>-0.44566707392835597</v>
      </c>
      <c r="BS13">
        <v>-6.43164447708899</v>
      </c>
    </row>
    <row r="14" spans="1:71" x14ac:dyDescent="0.2">
      <c r="A14" s="156">
        <v>44811.125</v>
      </c>
      <c r="B14">
        <v>4.2174065934065901</v>
      </c>
      <c r="C14">
        <v>1.0423589017588999</v>
      </c>
      <c r="D14">
        <v>26.883768177163301</v>
      </c>
      <c r="E14">
        <v>38.107633760683697</v>
      </c>
      <c r="F14">
        <v>6.9991506965537003</v>
      </c>
      <c r="G14">
        <v>8.57117897133333</v>
      </c>
      <c r="H14">
        <v>1.3503407445</v>
      </c>
      <c r="I14">
        <v>28.079618482989702</v>
      </c>
      <c r="J14">
        <v>2.92209358974358</v>
      </c>
      <c r="K14">
        <v>38.006081257982103</v>
      </c>
      <c r="L14">
        <v>1.93364078986147</v>
      </c>
      <c r="M14">
        <v>1600.2694851843401</v>
      </c>
      <c r="N14">
        <v>77.556828828828799</v>
      </c>
      <c r="O14">
        <v>2.7322023809523799</v>
      </c>
      <c r="P14">
        <v>73.836930769230705</v>
      </c>
      <c r="Q14">
        <v>6.9714523809523801</v>
      </c>
      <c r="R14">
        <v>0.33113502024291402</v>
      </c>
      <c r="S14">
        <v>6</v>
      </c>
      <c r="T14">
        <v>1.70842</v>
      </c>
      <c r="U14">
        <v>0</v>
      </c>
      <c r="V14">
        <v>14.220333333333301</v>
      </c>
      <c r="W14">
        <v>3.55935333333333</v>
      </c>
      <c r="X14">
        <v>73.88664</v>
      </c>
      <c r="Y14">
        <v>3.05464</v>
      </c>
      <c r="Z14">
        <v>2.7666666666666599E-3</v>
      </c>
      <c r="AA14">
        <v>1.0066666666666601E-3</v>
      </c>
      <c r="AB14">
        <v>32.1435336723288</v>
      </c>
      <c r="AC14">
        <v>-5.96410008835492</v>
      </c>
      <c r="AD14">
        <v>34.7723378709656</v>
      </c>
      <c r="AE14">
        <v>1.7953191473354799</v>
      </c>
      <c r="AF14">
        <v>1.3538720702361799</v>
      </c>
      <c r="AG14">
        <v>8.0054811592253305E-2</v>
      </c>
      <c r="AH14">
        <v>45.000288895376798</v>
      </c>
      <c r="AI14">
        <v>0.47061797381640302</v>
      </c>
      <c r="AJ14">
        <v>0.77271353908218998</v>
      </c>
      <c r="AK14">
        <v>3.9895693622546899E-2</v>
      </c>
      <c r="AL14">
        <v>3.0085829251267501E-2</v>
      </c>
      <c r="AM14">
        <v>0.15553585944967499</v>
      </c>
      <c r="AN14">
        <v>1.7789829964412599E-3</v>
      </c>
      <c r="AO14">
        <v>34.7723378709656</v>
      </c>
      <c r="AP14">
        <v>1.58178805271042</v>
      </c>
      <c r="AQ14">
        <v>6.3248035437714396</v>
      </c>
      <c r="AR14">
        <v>1.86315824455658</v>
      </c>
      <c r="AS14">
        <v>0.80401238406775299</v>
      </c>
      <c r="AT14">
        <v>96.429386666666602</v>
      </c>
      <c r="AU14">
        <v>44.542087712004097</v>
      </c>
      <c r="AV14">
        <v>0.45820118337265098</v>
      </c>
      <c r="AW14">
        <v>-0.50928617432039802</v>
      </c>
      <c r="AX14">
        <v>0.21353109462505099</v>
      </c>
      <c r="AY14">
        <v>0.67434715278225499</v>
      </c>
      <c r="AZ14">
        <v>-0.37620751365032901</v>
      </c>
      <c r="BA14">
        <v>9.6347020360731603E-2</v>
      </c>
      <c r="BB14">
        <v>0.11894106190428499</v>
      </c>
      <c r="BC14">
        <v>0.37859207308690901</v>
      </c>
      <c r="BD14">
        <v>-7.9609110285741996E-2</v>
      </c>
      <c r="BE14">
        <v>-0.66015640154143695</v>
      </c>
      <c r="BF14">
        <v>0.27683537958003701</v>
      </c>
      <c r="BG14">
        <v>0.87414828293161995</v>
      </c>
      <c r="BH14">
        <v>-0.66015640154143695</v>
      </c>
      <c r="BI14">
        <v>-0.766642043922799</v>
      </c>
      <c r="BJ14">
        <v>1.7482965658632399</v>
      </c>
      <c r="BK14">
        <v>-0.42069958826271803</v>
      </c>
      <c r="BL14">
        <v>-1.3292640264337801</v>
      </c>
      <c r="BM14">
        <v>3.15997505981611</v>
      </c>
      <c r="BN14">
        <v>-18.439852955398699</v>
      </c>
      <c r="BO14">
        <v>-15.5136754362237</v>
      </c>
      <c r="BP14">
        <v>-2.9261775191750199</v>
      </c>
      <c r="BQ14">
        <v>2.87056244848368</v>
      </c>
      <c r="BR14">
        <v>-0.50257948330622404</v>
      </c>
      <c r="BS14">
        <v>-5.7887250960716203</v>
      </c>
    </row>
    <row r="15" spans="1:71" x14ac:dyDescent="0.2">
      <c r="A15" s="156">
        <v>44811.166666666664</v>
      </c>
      <c r="B15">
        <v>4.2247202380952302</v>
      </c>
      <c r="C15">
        <v>1.0669983619983601</v>
      </c>
      <c r="D15">
        <v>26.8578390114379</v>
      </c>
      <c r="E15">
        <v>38.192560470085397</v>
      </c>
      <c r="F15">
        <v>7.0000060131937003</v>
      </c>
      <c r="G15">
        <v>8.5661986539166595</v>
      </c>
      <c r="H15">
        <v>1.34955612366666</v>
      </c>
      <c r="I15">
        <v>28.059741053094999</v>
      </c>
      <c r="J15">
        <v>2.90170833333333</v>
      </c>
      <c r="K15">
        <v>37.9734361645299</v>
      </c>
      <c r="L15">
        <v>1.9033108003107999</v>
      </c>
      <c r="M15">
        <v>1600.0222991452899</v>
      </c>
      <c r="N15">
        <v>78.842746355146303</v>
      </c>
      <c r="O15">
        <v>2.75667548500881</v>
      </c>
      <c r="P15">
        <v>74.346616666666606</v>
      </c>
      <c r="Q15">
        <v>6.9686666666666603</v>
      </c>
      <c r="R15">
        <v>0.16794999999999999</v>
      </c>
      <c r="S15">
        <v>6</v>
      </c>
      <c r="T15">
        <v>1.70190666666666</v>
      </c>
      <c r="U15">
        <v>0</v>
      </c>
      <c r="V15">
        <v>14.205226666666601</v>
      </c>
      <c r="W15">
        <v>3.5811266666666599</v>
      </c>
      <c r="X15">
        <v>73.803179999999998</v>
      </c>
      <c r="Y15">
        <v>3.0447333333333302</v>
      </c>
      <c r="Z15">
        <v>2.0866666666666599E-3</v>
      </c>
      <c r="AA15">
        <v>1.98E-3</v>
      </c>
      <c r="AB15">
        <v>32.149557611531499</v>
      </c>
      <c r="AC15">
        <v>-6.0430028585539501</v>
      </c>
      <c r="AD15">
        <v>34.748571610019297</v>
      </c>
      <c r="AE15">
        <v>1.79427597004938</v>
      </c>
      <c r="AF15">
        <v>1.35308539751208</v>
      </c>
      <c r="AG15">
        <v>8.0008295427581602E-2</v>
      </c>
      <c r="AH15">
        <v>44.975501843872102</v>
      </c>
      <c r="AI15">
        <v>0.47082883158130401</v>
      </c>
      <c r="AJ15">
        <v>0.772611057410861</v>
      </c>
      <c r="AK15">
        <v>3.9894521468438901E-2</v>
      </c>
      <c r="AL15">
        <v>3.0084945315402602E-2</v>
      </c>
      <c r="AM15">
        <v>0.155640449187332</v>
      </c>
      <c r="AN15">
        <v>1.77893072909013E-3</v>
      </c>
      <c r="AO15">
        <v>34.748571610019297</v>
      </c>
      <c r="AP15">
        <v>1.5914641919719601</v>
      </c>
      <c r="AQ15">
        <v>6.3180845241375003</v>
      </c>
      <c r="AR15">
        <v>1.8571157362164601</v>
      </c>
      <c r="AS15">
        <v>0.80130645052396199</v>
      </c>
      <c r="AT15">
        <v>96.336173333333306</v>
      </c>
      <c r="AU15">
        <v>44.515236062345302</v>
      </c>
      <c r="AV15">
        <v>0.46026578152680903</v>
      </c>
      <c r="AW15">
        <v>-0.50403033870438396</v>
      </c>
      <c r="AX15">
        <v>0.20281177807741901</v>
      </c>
      <c r="AY15">
        <v>0.68192148905620098</v>
      </c>
      <c r="AZ15">
        <v>-0.372501252035085</v>
      </c>
      <c r="BA15">
        <v>9.7417233441828399E-2</v>
      </c>
      <c r="BB15">
        <v>0.113031934034431</v>
      </c>
      <c r="BC15">
        <v>0.38070292842923698</v>
      </c>
      <c r="BD15">
        <v>-7.9562853097572606E-2</v>
      </c>
      <c r="BE15">
        <v>-0.65313732070407604</v>
      </c>
      <c r="BF15">
        <v>0.26283763900880103</v>
      </c>
      <c r="BG15">
        <v>0.88380359602890801</v>
      </c>
      <c r="BH15">
        <v>-0.65313732070407604</v>
      </c>
      <c r="BI15">
        <v>-0.78059936339054903</v>
      </c>
      <c r="BJ15">
        <v>1.76760719205781</v>
      </c>
      <c r="BK15">
        <v>-0.40362357366093699</v>
      </c>
      <c r="BL15">
        <v>-1.3612737199153699</v>
      </c>
      <c r="BM15">
        <v>3.3678806185830799</v>
      </c>
      <c r="BN15">
        <v>-18.559630470639899</v>
      </c>
      <c r="BO15">
        <v>-15.3487270365457</v>
      </c>
      <c r="BP15">
        <v>-3.2109034340940998</v>
      </c>
      <c r="BQ15">
        <v>2.8779406372547398</v>
      </c>
      <c r="BR15">
        <v>-0.51934443510891903</v>
      </c>
      <c r="BS15">
        <v>-5.6013181536617003</v>
      </c>
    </row>
    <row r="16" spans="1:71" x14ac:dyDescent="0.2">
      <c r="A16" s="156">
        <v>44811.208333333336</v>
      </c>
      <c r="B16">
        <v>4.21627948717948</v>
      </c>
      <c r="C16">
        <v>1.06107633053221</v>
      </c>
      <c r="D16">
        <v>26.892902777777699</v>
      </c>
      <c r="E16">
        <v>38.908508333333302</v>
      </c>
      <c r="F16">
        <v>7.0006849396787798</v>
      </c>
      <c r="G16">
        <v>8.5612484064333305</v>
      </c>
      <c r="H16">
        <v>1.3487762401666601</v>
      </c>
      <c r="I16">
        <v>28.0675026259999</v>
      </c>
      <c r="J16">
        <v>2.8776749999999902</v>
      </c>
      <c r="K16">
        <v>37.977324251207698</v>
      </c>
      <c r="L16">
        <v>1.8909340510696999</v>
      </c>
      <c r="M16">
        <v>1599.8603349376999</v>
      </c>
      <c r="N16">
        <v>79.048204150579096</v>
      </c>
      <c r="O16">
        <v>2.7432971542971498</v>
      </c>
      <c r="P16">
        <v>74.041849999999997</v>
      </c>
      <c r="Q16">
        <v>6.9757666666666598</v>
      </c>
      <c r="R16">
        <v>0.18152499999999999</v>
      </c>
      <c r="S16">
        <v>6</v>
      </c>
      <c r="T16">
        <v>1.6979133333333301</v>
      </c>
      <c r="U16">
        <v>0</v>
      </c>
      <c r="V16">
        <v>14.181373333333299</v>
      </c>
      <c r="W16">
        <v>3.5823999999999998</v>
      </c>
      <c r="X16">
        <v>73.632346666666606</v>
      </c>
      <c r="Y16">
        <v>3.0119533333333299</v>
      </c>
      <c r="Z16">
        <v>5.5333333333333298E-4</v>
      </c>
      <c r="AA16">
        <v>2.4266666666666599E-3</v>
      </c>
      <c r="AB16">
        <v>32.1702585954894</v>
      </c>
      <c r="AC16">
        <v>-6.73824973784384</v>
      </c>
      <c r="AD16">
        <v>34.752467831679397</v>
      </c>
      <c r="AE16">
        <v>1.7932390912115199</v>
      </c>
      <c r="AF16">
        <v>1.3523034745101099</v>
      </c>
      <c r="AG16">
        <v>7.9962060116087294E-2</v>
      </c>
      <c r="AH16">
        <v>44.978212212278699</v>
      </c>
      <c r="AI16">
        <v>0.47197340348937</v>
      </c>
      <c r="AJ16">
        <v>0.77265117052266896</v>
      </c>
      <c r="AK16">
        <v>3.9869038604592497E-2</v>
      </c>
      <c r="AL16">
        <v>3.0065728376433599E-2</v>
      </c>
      <c r="AM16">
        <v>0.15564616585465699</v>
      </c>
      <c r="AN16">
        <v>1.7777944264627801E-3</v>
      </c>
      <c r="AO16">
        <v>34.752467831679397</v>
      </c>
      <c r="AP16">
        <v>1.5920300653947901</v>
      </c>
      <c r="AQ16">
        <v>6.3074752336475397</v>
      </c>
      <c r="AR16">
        <v>1.83712178365362</v>
      </c>
      <c r="AS16">
        <v>0.80137378464004005</v>
      </c>
      <c r="AT16">
        <v>96.105986666666595</v>
      </c>
      <c r="AU16">
        <v>44.489094914375301</v>
      </c>
      <c r="AV16">
        <v>0.489117297903429</v>
      </c>
      <c r="AW16">
        <v>-0.48481830914350299</v>
      </c>
      <c r="AX16">
        <v>0.201209025816733</v>
      </c>
      <c r="AY16">
        <v>0.69320970603124599</v>
      </c>
      <c r="AZ16">
        <v>-0.358488269198452</v>
      </c>
      <c r="BA16">
        <v>9.9020295670371905E-2</v>
      </c>
      <c r="BB16">
        <v>0.112199333103823</v>
      </c>
      <c r="BC16">
        <v>0.409600422704476</v>
      </c>
      <c r="BD16">
        <v>-7.9516875198952702E-2</v>
      </c>
      <c r="BE16">
        <v>-0.62831464486397604</v>
      </c>
      <c r="BF16">
        <v>0.26065562726471397</v>
      </c>
      <c r="BG16">
        <v>0.89783698781499799</v>
      </c>
      <c r="BH16">
        <v>-0.62831464486397604</v>
      </c>
      <c r="BI16">
        <v>-0.73531803519852401</v>
      </c>
      <c r="BJ16">
        <v>1.79567397562999</v>
      </c>
      <c r="BK16">
        <v>-0.41685762078797201</v>
      </c>
      <c r="BL16">
        <v>-1.44019402802676</v>
      </c>
      <c r="BM16">
        <v>3.4494262316700901</v>
      </c>
      <c r="BN16">
        <v>-17.509190325914101</v>
      </c>
      <c r="BO16">
        <v>-14.765394154303401</v>
      </c>
      <c r="BP16">
        <v>-2.74379617161066</v>
      </c>
      <c r="BQ16">
        <v>2.8638088718987502</v>
      </c>
      <c r="BR16">
        <v>-0.48399217725293298</v>
      </c>
      <c r="BS16">
        <v>-6.0186753609264301</v>
      </c>
    </row>
    <row r="17" spans="1:71" x14ac:dyDescent="0.2">
      <c r="A17" s="156">
        <v>44811.25</v>
      </c>
      <c r="B17">
        <v>4.2222014652014597</v>
      </c>
      <c r="C17">
        <v>1.0121474747474699</v>
      </c>
      <c r="D17">
        <v>26.867724739656602</v>
      </c>
      <c r="E17">
        <v>38.3468682432432</v>
      </c>
      <c r="F17">
        <v>7.00093064835586</v>
      </c>
      <c r="G17">
        <v>8.5698358517499997</v>
      </c>
      <c r="H17">
        <v>1.3496869924999999</v>
      </c>
      <c r="I17">
        <v>28.0610639824564</v>
      </c>
      <c r="J17">
        <v>2.8879999999999999</v>
      </c>
      <c r="K17">
        <v>37.962429776674902</v>
      </c>
      <c r="L17">
        <v>1.8831652236652201</v>
      </c>
      <c r="M17">
        <v>1600.11038329238</v>
      </c>
      <c r="N17">
        <v>78.255406436156406</v>
      </c>
      <c r="O17">
        <v>2.7232438595517001</v>
      </c>
      <c r="P17">
        <v>73.516724999999994</v>
      </c>
      <c r="Q17">
        <v>6.9721944444444404</v>
      </c>
      <c r="R17">
        <v>0.56039166666666596</v>
      </c>
      <c r="S17">
        <v>6</v>
      </c>
      <c r="T17">
        <v>1.7171066666666599</v>
      </c>
      <c r="U17">
        <v>0</v>
      </c>
      <c r="V17">
        <v>14.1824466666666</v>
      </c>
      <c r="W17">
        <v>3.5844066666666601</v>
      </c>
      <c r="X17">
        <v>73.683959999999999</v>
      </c>
      <c r="Y17">
        <v>2.99725333333333</v>
      </c>
      <c r="Z17">
        <v>8.0000000000000004E-4</v>
      </c>
      <c r="AA17">
        <v>2.9933333333333301E-3</v>
      </c>
      <c r="AB17">
        <v>32.102073679605503</v>
      </c>
      <c r="AC17">
        <v>-6.2447945636376598</v>
      </c>
      <c r="AD17">
        <v>34.752734608936898</v>
      </c>
      <c r="AE17">
        <v>1.7950378175075501</v>
      </c>
      <c r="AF17">
        <v>1.35321776487092</v>
      </c>
      <c r="AG17">
        <v>8.0042266855344907E-2</v>
      </c>
      <c r="AH17">
        <v>44.981517475062297</v>
      </c>
      <c r="AI17">
        <v>0.47164647879442301</v>
      </c>
      <c r="AJ17">
        <v>0.77260024238897695</v>
      </c>
      <c r="AK17">
        <v>3.9906108441598698E-2</v>
      </c>
      <c r="AL17">
        <v>3.0083862799358398E-2</v>
      </c>
      <c r="AM17">
        <v>0.15564024595563999</v>
      </c>
      <c r="AN17">
        <v>1.7794474021031799E-3</v>
      </c>
      <c r="AO17">
        <v>34.752734608936898</v>
      </c>
      <c r="AP17">
        <v>1.59292183450615</v>
      </c>
      <c r="AQ17">
        <v>6.3079526220681297</v>
      </c>
      <c r="AR17">
        <v>1.8281556121260401</v>
      </c>
      <c r="AS17">
        <v>0.80985376521332297</v>
      </c>
      <c r="AT17">
        <v>96.1651733333333</v>
      </c>
      <c r="AU17">
        <v>44.481764677637202</v>
      </c>
      <c r="AV17">
        <v>0.49975279742505002</v>
      </c>
      <c r="AW17">
        <v>-0.474937847255128</v>
      </c>
      <c r="AX17">
        <v>0.20211598300139599</v>
      </c>
      <c r="AY17">
        <v>0.69297802628772798</v>
      </c>
      <c r="AZ17">
        <v>-0.350958509410282</v>
      </c>
      <c r="BA17">
        <v>9.8983663269189504E-2</v>
      </c>
      <c r="BB17">
        <v>0.11259488882197199</v>
      </c>
      <c r="BC17">
        <v>0.42015616203399597</v>
      </c>
      <c r="BD17">
        <v>-7.9596635391054396E-2</v>
      </c>
      <c r="BE17">
        <v>-0.61635628134513698</v>
      </c>
      <c r="BF17">
        <v>0.26233079012562899</v>
      </c>
      <c r="BG17">
        <v>0.89946583829899596</v>
      </c>
      <c r="BH17">
        <v>-0.61635628134513698</v>
      </c>
      <c r="BI17">
        <v>-0.70805098243901399</v>
      </c>
      <c r="BJ17">
        <v>1.7989316765979899</v>
      </c>
      <c r="BK17">
        <v>-0.42611554459788797</v>
      </c>
      <c r="BL17">
        <v>-1.46204521506201</v>
      </c>
      <c r="BM17">
        <v>3.4309130826399299</v>
      </c>
      <c r="BN17">
        <v>-16.926159418567799</v>
      </c>
      <c r="BO17">
        <v>-14.4843726116107</v>
      </c>
      <c r="BP17">
        <v>-2.4417868069571602</v>
      </c>
      <c r="BQ17">
        <v>2.8467373548847199</v>
      </c>
      <c r="BR17">
        <v>-0.46150846990095901</v>
      </c>
      <c r="BS17">
        <v>-6.1998874035267599</v>
      </c>
    </row>
    <row r="18" spans="1:71" x14ac:dyDescent="0.2">
      <c r="A18" s="156">
        <v>44811.291666666664</v>
      </c>
      <c r="B18">
        <v>4.22329523809523</v>
      </c>
      <c r="C18">
        <v>1.08934044506691</v>
      </c>
      <c r="D18">
        <v>26.876706846240101</v>
      </c>
      <c r="E18">
        <v>38.435587719298198</v>
      </c>
      <c r="F18">
        <v>6.9997500502366803</v>
      </c>
      <c r="G18">
        <v>8.5714082540333294</v>
      </c>
      <c r="H18">
        <v>1.3485085808333299</v>
      </c>
      <c r="I18">
        <v>28.084708759127199</v>
      </c>
      <c r="J18">
        <v>2.896925</v>
      </c>
      <c r="K18">
        <v>37.995639959431998</v>
      </c>
      <c r="L18">
        <v>2.0105505827505801</v>
      </c>
      <c r="M18">
        <v>1600.00120241935</v>
      </c>
      <c r="N18">
        <v>78.592667784325599</v>
      </c>
      <c r="O18">
        <v>2.7186057142857099</v>
      </c>
      <c r="P18">
        <v>73.377516666666594</v>
      </c>
      <c r="Q18">
        <v>6.96878333333333</v>
      </c>
      <c r="R18">
        <v>0.54062499999999902</v>
      </c>
      <c r="S18">
        <v>6</v>
      </c>
      <c r="T18">
        <v>1.69997333333333</v>
      </c>
      <c r="U18">
        <v>0</v>
      </c>
      <c r="V18">
        <v>14.204973333333299</v>
      </c>
      <c r="W18">
        <v>3.5517400000000001</v>
      </c>
      <c r="X18">
        <v>73.726320000000001</v>
      </c>
      <c r="Y18">
        <v>3.0668866666666599</v>
      </c>
      <c r="Z18">
        <v>0</v>
      </c>
      <c r="AA18">
        <v>9.6066666666666592E-3</v>
      </c>
      <c r="AB18">
        <v>32.189342529402303</v>
      </c>
      <c r="AC18">
        <v>-6.2462451898958902</v>
      </c>
      <c r="AD18">
        <v>34.777607180206601</v>
      </c>
      <c r="AE18">
        <v>1.79536717288982</v>
      </c>
      <c r="AF18">
        <v>1.3520400010339899</v>
      </c>
      <c r="AG18">
        <v>8.0056953092671301E-2</v>
      </c>
      <c r="AH18">
        <v>45.004375644230599</v>
      </c>
      <c r="AI18">
        <v>0.47171258617276002</v>
      </c>
      <c r="AJ18">
        <v>0.77276052384979899</v>
      </c>
      <c r="AK18">
        <v>3.9893165074055603E-2</v>
      </c>
      <c r="AL18">
        <v>3.0042412923888699E-2</v>
      </c>
      <c r="AM18">
        <v>0.155534931680338</v>
      </c>
      <c r="AN18">
        <v>1.7788702463080201E-3</v>
      </c>
      <c r="AO18">
        <v>34.777607180206601</v>
      </c>
      <c r="AP18">
        <v>1.57840466292577</v>
      </c>
      <c r="AQ18">
        <v>6.3179718486096599</v>
      </c>
      <c r="AR18">
        <v>1.87062802101742</v>
      </c>
      <c r="AS18">
        <v>0.80189937889847596</v>
      </c>
      <c r="AT18">
        <v>96.249893333333304</v>
      </c>
      <c r="AU18">
        <v>44.544611712759497</v>
      </c>
      <c r="AV18">
        <v>0.45976393147109401</v>
      </c>
      <c r="AW18">
        <v>-0.51858801998343196</v>
      </c>
      <c r="AX18">
        <v>0.21696250996404601</v>
      </c>
      <c r="AY18">
        <v>0.68177820162701896</v>
      </c>
      <c r="AZ18">
        <v>-0.38357613118445</v>
      </c>
      <c r="BA18">
        <v>9.74004420686546E-2</v>
      </c>
      <c r="BB18">
        <v>0.120844025562634</v>
      </c>
      <c r="BC18">
        <v>0.38015269160763299</v>
      </c>
      <c r="BD18">
        <v>-7.9611239863460997E-2</v>
      </c>
      <c r="BE18">
        <v>-0.67127337354882699</v>
      </c>
      <c r="BF18">
        <v>0.280839413753806</v>
      </c>
      <c r="BG18">
        <v>0.88254506312415604</v>
      </c>
      <c r="BH18">
        <v>-0.67127337354882699</v>
      </c>
      <c r="BI18">
        <v>-0.78086791959004198</v>
      </c>
      <c r="BJ18">
        <v>1.7650901262483101</v>
      </c>
      <c r="BK18">
        <v>-0.418758685829627</v>
      </c>
      <c r="BL18">
        <v>-1.3206776279363299</v>
      </c>
      <c r="BM18">
        <v>3.1512218876786902</v>
      </c>
      <c r="BN18">
        <v>-18.784077069778299</v>
      </c>
      <c r="BO18">
        <v>-15.7749242783974</v>
      </c>
      <c r="BP18">
        <v>-3.00915279138085</v>
      </c>
      <c r="BQ18">
        <v>2.9062548612813099</v>
      </c>
      <c r="BR18">
        <v>-0.51235857017051101</v>
      </c>
      <c r="BS18">
        <v>-5.6992851635927799</v>
      </c>
    </row>
    <row r="19" spans="1:71" x14ac:dyDescent="0.2">
      <c r="A19" s="156">
        <v>44811.333333333336</v>
      </c>
      <c r="B19">
        <v>4.21774786324786</v>
      </c>
      <c r="C19">
        <v>0.88684416502063501</v>
      </c>
      <c r="D19">
        <v>26.855836805555501</v>
      </c>
      <c r="E19">
        <v>38.014630701754299</v>
      </c>
      <c r="F19">
        <v>7.0006564947663801</v>
      </c>
      <c r="G19">
        <v>8.5704986413833293</v>
      </c>
      <c r="H19">
        <v>1.3488200605</v>
      </c>
      <c r="I19">
        <v>28.069268508439301</v>
      </c>
      <c r="J19">
        <v>2.8793749999999898</v>
      </c>
      <c r="K19">
        <v>37.991276126642497</v>
      </c>
      <c r="L19">
        <v>1.88156565656565</v>
      </c>
      <c r="M19">
        <v>1599.91849401375</v>
      </c>
      <c r="N19">
        <v>78.228275987526004</v>
      </c>
      <c r="O19">
        <v>2.7168988083735899</v>
      </c>
      <c r="P19">
        <v>73.360616666666601</v>
      </c>
      <c r="Q19">
        <v>6.9756499999999901</v>
      </c>
      <c r="R19">
        <v>0.29729166666666601</v>
      </c>
      <c r="S19">
        <v>6</v>
      </c>
      <c r="T19">
        <v>1.7024977777777699</v>
      </c>
      <c r="U19">
        <v>0</v>
      </c>
      <c r="V19">
        <v>14.1945844444444</v>
      </c>
      <c r="W19">
        <v>3.5457244444444398</v>
      </c>
      <c r="X19">
        <v>73.7028144444444</v>
      </c>
      <c r="Y19">
        <v>3.06883111111111</v>
      </c>
      <c r="Z19">
        <v>4.5333333333333299E-4</v>
      </c>
      <c r="AA19">
        <v>4.4911111111111098E-3</v>
      </c>
      <c r="AB19">
        <v>31.960428833824</v>
      </c>
      <c r="AC19">
        <v>-6.0542018679303196</v>
      </c>
      <c r="AD19">
        <v>34.7614566675771</v>
      </c>
      <c r="AE19">
        <v>1.79517664542415</v>
      </c>
      <c r="AF19">
        <v>1.35235110594025</v>
      </c>
      <c r="AG19">
        <v>8.0048457310520293E-2</v>
      </c>
      <c r="AH19">
        <v>44.989243705089102</v>
      </c>
      <c r="AI19">
        <v>0.471644148062343</v>
      </c>
      <c r="AJ19">
        <v>0.77266148278202795</v>
      </c>
      <c r="AK19">
        <v>3.9902350709663699E-2</v>
      </c>
      <c r="AL19">
        <v>3.00594376938302E-2</v>
      </c>
      <c r="AM19">
        <v>0.15560735502763701</v>
      </c>
      <c r="AN19">
        <v>1.7792798416320899E-3</v>
      </c>
      <c r="AO19">
        <v>34.7614566675771</v>
      </c>
      <c r="AP19">
        <v>1.57573133071706</v>
      </c>
      <c r="AQ19">
        <v>6.3133511635863098</v>
      </c>
      <c r="AR19">
        <v>1.8718140225422299</v>
      </c>
      <c r="AS19">
        <v>0.80297362895989599</v>
      </c>
      <c r="AT19">
        <v>96.214452222222207</v>
      </c>
      <c r="AU19">
        <v>44.522353184422698</v>
      </c>
      <c r="AV19">
        <v>0.46689052066633902</v>
      </c>
      <c r="AW19">
        <v>-0.51946291660198696</v>
      </c>
      <c r="AX19">
        <v>0.219445314707091</v>
      </c>
      <c r="AY19">
        <v>0.68730533118006398</v>
      </c>
      <c r="AZ19">
        <v>-0.38410631935943801</v>
      </c>
      <c r="BA19">
        <v>9.8177296500104996E-2</v>
      </c>
      <c r="BB19">
        <v>0.122242508864843</v>
      </c>
      <c r="BC19">
        <v>0.38728772928516803</v>
      </c>
      <c r="BD19">
        <v>-7.9602791381171295E-2</v>
      </c>
      <c r="BE19">
        <v>-0.67730984229989299</v>
      </c>
      <c r="BF19">
        <v>0.28615479068508698</v>
      </c>
      <c r="BG19">
        <v>0.89609003487219896</v>
      </c>
      <c r="BH19">
        <v>-0.67730984229989299</v>
      </c>
      <c r="BI19">
        <v>-0.78231010322961303</v>
      </c>
      <c r="BJ19">
        <v>1.7921800697443899</v>
      </c>
      <c r="BK19">
        <v>-0.42264601742359098</v>
      </c>
      <c r="BL19">
        <v>-1.3248341953226199</v>
      </c>
      <c r="BM19">
        <v>3.1345015336261701</v>
      </c>
      <c r="BN19">
        <v>-18.852499689528099</v>
      </c>
      <c r="BO19">
        <v>-15.9167812940475</v>
      </c>
      <c r="BP19">
        <v>-2.9357183954806301</v>
      </c>
      <c r="BQ19">
        <v>2.9436068016542101</v>
      </c>
      <c r="BR19">
        <v>-0.51138616630965505</v>
      </c>
      <c r="BS19">
        <v>-5.7687750852468804</v>
      </c>
    </row>
    <row r="20" spans="1:71" x14ac:dyDescent="0.2">
      <c r="A20" s="156">
        <v>44811.375</v>
      </c>
      <c r="B20">
        <v>4.2281680911680901</v>
      </c>
      <c r="C20">
        <v>0.99704863721804504</v>
      </c>
      <c r="D20">
        <v>26.8969734164633</v>
      </c>
      <c r="E20">
        <v>38.254064035087701</v>
      </c>
      <c r="F20">
        <v>7.00113355905021</v>
      </c>
      <c r="G20">
        <v>8.5640386371555497</v>
      </c>
      <c r="H20">
        <v>1.34945012583333</v>
      </c>
      <c r="I20">
        <v>28.0665874964583</v>
      </c>
      <c r="J20">
        <v>2.8982499999999898</v>
      </c>
      <c r="K20">
        <v>37.985653673163398</v>
      </c>
      <c r="L20">
        <v>1.8396081349206299</v>
      </c>
      <c r="M20">
        <v>1600.0372683031101</v>
      </c>
      <c r="N20">
        <v>78.351612788902202</v>
      </c>
      <c r="O20">
        <v>2.7077283950617201</v>
      </c>
      <c r="P20">
        <v>73.126424999999998</v>
      </c>
      <c r="Q20">
        <v>6.97183333333333</v>
      </c>
      <c r="R20">
        <v>0.22407149122806999</v>
      </c>
      <c r="S20">
        <v>6</v>
      </c>
      <c r="T20">
        <v>1.7113833333333299</v>
      </c>
      <c r="U20">
        <v>0</v>
      </c>
      <c r="V20">
        <v>14.188235000000001</v>
      </c>
      <c r="W20">
        <v>3.5366583333333299</v>
      </c>
      <c r="X20">
        <v>73.664211666666603</v>
      </c>
      <c r="Y20">
        <v>3.0673683333333299</v>
      </c>
      <c r="Z20">
        <v>6.5333333333333302E-4</v>
      </c>
      <c r="AA20">
        <v>3.20166666666666E-3</v>
      </c>
      <c r="AB20">
        <v>32.122190144849498</v>
      </c>
      <c r="AC20">
        <v>-6.1318738902382099</v>
      </c>
      <c r="AD20">
        <v>34.753731425894799</v>
      </c>
      <c r="AE20">
        <v>1.7938235329386001</v>
      </c>
      <c r="AF20">
        <v>1.3529785097518401</v>
      </c>
      <c r="AG20">
        <v>7.9988120871032797E-2</v>
      </c>
      <c r="AH20">
        <v>44.981209818497398</v>
      </c>
      <c r="AI20">
        <v>0.47178753801781598</v>
      </c>
      <c r="AJ20">
        <v>0.77262773514933802</v>
      </c>
      <c r="AK20">
        <v>3.9879408087476198E-2</v>
      </c>
      <c r="AL20">
        <v>3.0078743849705099E-2</v>
      </c>
      <c r="AM20">
        <v>0.15564575646205001</v>
      </c>
      <c r="AN20">
        <v>1.77825681054629E-3</v>
      </c>
      <c r="AO20">
        <v>34.753731425894799</v>
      </c>
      <c r="AP20">
        <v>1.57170232182215</v>
      </c>
      <c r="AQ20">
        <v>6.3105271096220497</v>
      </c>
      <c r="AR20">
        <v>1.8709218105380001</v>
      </c>
      <c r="AS20">
        <v>0.80740700912985797</v>
      </c>
      <c r="AT20">
        <v>96.167856666666594</v>
      </c>
      <c r="AU20">
        <v>44.506882667877001</v>
      </c>
      <c r="AV20">
        <v>0.47432715062034903</v>
      </c>
      <c r="AW20">
        <v>-0.51794330078616002</v>
      </c>
      <c r="AX20">
        <v>0.22212121111644301</v>
      </c>
      <c r="AY20">
        <v>0.69060644942816296</v>
      </c>
      <c r="AZ20">
        <v>-0.38278894844273798</v>
      </c>
      <c r="BA20">
        <v>9.8642148912270203E-2</v>
      </c>
      <c r="BB20">
        <v>0.123824512036167</v>
      </c>
      <c r="BC20">
        <v>0.394784359758446</v>
      </c>
      <c r="BD20">
        <v>-7.9542790861902593E-2</v>
      </c>
      <c r="BE20">
        <v>-0.67193323565889695</v>
      </c>
      <c r="BF20">
        <v>0.28812817882347902</v>
      </c>
      <c r="BG20">
        <v>0.89583173231929103</v>
      </c>
      <c r="BH20">
        <v>-0.67193323565889695</v>
      </c>
      <c r="BI20">
        <v>-0.76761011367083498</v>
      </c>
      <c r="BJ20">
        <v>1.7916634646385801</v>
      </c>
      <c r="BK20">
        <v>-0.43196101767052297</v>
      </c>
      <c r="BL20">
        <v>-1.3480628631852201</v>
      </c>
      <c r="BM20">
        <v>3.1132271155215299</v>
      </c>
      <c r="BN20">
        <v>-18.553297182001501</v>
      </c>
      <c r="BO20">
        <v>-15.790431037984</v>
      </c>
      <c r="BP20">
        <v>-2.76286614401746</v>
      </c>
      <c r="BQ20">
        <v>2.9339499652587002</v>
      </c>
      <c r="BR20">
        <v>-0.49883681940727598</v>
      </c>
      <c r="BS20">
        <v>-6.0461852363460196</v>
      </c>
    </row>
    <row r="21" spans="1:71" x14ac:dyDescent="0.2">
      <c r="A21" s="156">
        <v>44811.416666666664</v>
      </c>
      <c r="B21">
        <v>4.2113977564102498</v>
      </c>
      <c r="C21">
        <v>1.00338874034462</v>
      </c>
      <c r="D21">
        <v>26.8895989747095</v>
      </c>
      <c r="E21">
        <v>37.572566666666603</v>
      </c>
      <c r="F21">
        <v>6.9997451323103501</v>
      </c>
      <c r="G21">
        <v>8.5683774646722206</v>
      </c>
      <c r="H21">
        <v>1.34807096966666</v>
      </c>
      <c r="I21">
        <v>28.0483301436904</v>
      </c>
      <c r="J21">
        <v>2.9768416666666599</v>
      </c>
      <c r="K21">
        <v>37.9659814814814</v>
      </c>
      <c r="L21">
        <v>1.88014245014245</v>
      </c>
      <c r="M21">
        <v>1600.4402177591001</v>
      </c>
      <c r="N21">
        <v>79.030441666666604</v>
      </c>
      <c r="O21">
        <v>2.7165152691511301</v>
      </c>
      <c r="P21">
        <v>73.322991666666596</v>
      </c>
      <c r="Q21">
        <v>6.97111666666666</v>
      </c>
      <c r="R21">
        <v>0.319624572649572</v>
      </c>
      <c r="S21">
        <v>6</v>
      </c>
      <c r="T21">
        <v>1.7094416666666601</v>
      </c>
      <c r="U21">
        <v>0</v>
      </c>
      <c r="V21">
        <v>14.165535</v>
      </c>
      <c r="W21">
        <v>3.53741833333333</v>
      </c>
      <c r="X21">
        <v>73.772620000000003</v>
      </c>
      <c r="Y21">
        <v>3.0107033333333302</v>
      </c>
      <c r="Z21">
        <v>1.4450000000000001E-3</v>
      </c>
      <c r="AA21">
        <v>3.6416666666666598E-3</v>
      </c>
      <c r="AB21">
        <v>32.104385471464298</v>
      </c>
      <c r="AC21">
        <v>-5.4681811952022699</v>
      </c>
      <c r="AD21">
        <v>34.738862003205099</v>
      </c>
      <c r="AE21">
        <v>1.79473234375024</v>
      </c>
      <c r="AF21">
        <v>1.3516011411821101</v>
      </c>
      <c r="AG21">
        <v>8.0028645520038494E-2</v>
      </c>
      <c r="AH21">
        <v>44.964523710339698</v>
      </c>
      <c r="AI21">
        <v>0.47089128660164298</v>
      </c>
      <c r="AJ21">
        <v>0.77258376247147298</v>
      </c>
      <c r="AK21">
        <v>3.99144044514496E-2</v>
      </c>
      <c r="AL21">
        <v>3.0059279442105898E-2</v>
      </c>
      <c r="AM21">
        <v>0.15567264535393799</v>
      </c>
      <c r="AN21">
        <v>1.77981732825618E-3</v>
      </c>
      <c r="AO21">
        <v>34.738862003205099</v>
      </c>
      <c r="AP21">
        <v>1.572040068263</v>
      </c>
      <c r="AQ21">
        <v>6.3004307892983098</v>
      </c>
      <c r="AR21">
        <v>1.8363593541019501</v>
      </c>
      <c r="AS21">
        <v>0.80496603597260297</v>
      </c>
      <c r="AT21">
        <v>96.195718333333303</v>
      </c>
      <c r="AU21">
        <v>44.447692214868397</v>
      </c>
      <c r="AV21">
        <v>0.51683149547130103</v>
      </c>
      <c r="AW21">
        <v>-0.484758212919845</v>
      </c>
      <c r="AX21">
        <v>0.222692275487234</v>
      </c>
      <c r="AY21">
        <v>0.69931434301203799</v>
      </c>
      <c r="AZ21">
        <v>-0.35865386048883902</v>
      </c>
      <c r="BA21">
        <v>9.9905700138380807E-2</v>
      </c>
      <c r="BB21">
        <v>0.124080429287255</v>
      </c>
      <c r="BC21">
        <v>0.43724840557942801</v>
      </c>
      <c r="BD21">
        <v>-7.9583089891873002E-2</v>
      </c>
      <c r="BE21">
        <v>-0.62922444935115796</v>
      </c>
      <c r="BF21">
        <v>0.28903556948603398</v>
      </c>
      <c r="BG21">
        <v>0.90761961631788202</v>
      </c>
      <c r="BH21">
        <v>-0.62922444935115796</v>
      </c>
      <c r="BI21">
        <v>-0.68037775973024694</v>
      </c>
      <c r="BJ21">
        <v>1.81523923263576</v>
      </c>
      <c r="BK21">
        <v>-0.45951008319470299</v>
      </c>
      <c r="BL21">
        <v>-1.4432762001922099</v>
      </c>
      <c r="BM21">
        <v>3.1415230471812698</v>
      </c>
      <c r="BN21">
        <v>-16.621498315262102</v>
      </c>
      <c r="BO21">
        <v>-14.7867745597522</v>
      </c>
      <c r="BP21">
        <v>-1.8347237555098701</v>
      </c>
      <c r="BQ21">
        <v>2.8849207965327301</v>
      </c>
      <c r="BR21">
        <v>-0.42868797998978397</v>
      </c>
      <c r="BS21">
        <v>-6.7420291630454399</v>
      </c>
    </row>
    <row r="22" spans="1:71" x14ac:dyDescent="0.2">
      <c r="A22" s="156">
        <v>44811.458333333336</v>
      </c>
      <c r="B22">
        <v>4.2219179487179401</v>
      </c>
      <c r="C22">
        <v>0.98401683501683501</v>
      </c>
      <c r="D22">
        <v>26.842701033834501</v>
      </c>
      <c r="E22">
        <v>39.122139743589699</v>
      </c>
      <c r="F22">
        <v>6.9995857195136804</v>
      </c>
      <c r="G22">
        <v>8.5628233143333308</v>
      </c>
      <c r="H22">
        <v>1.34814025316666</v>
      </c>
      <c r="I22">
        <v>28.052249664483</v>
      </c>
      <c r="J22">
        <v>3.0298583333333302</v>
      </c>
      <c r="K22">
        <v>37.958995401234503</v>
      </c>
      <c r="L22">
        <v>1.8416488383838301</v>
      </c>
      <c r="M22">
        <v>1599.9589122586799</v>
      </c>
      <c r="N22">
        <v>78.734940170940106</v>
      </c>
      <c r="O22">
        <v>2.7261215728715702</v>
      </c>
      <c r="P22">
        <v>73.610325000000003</v>
      </c>
      <c r="Q22">
        <v>6.9684499999999998</v>
      </c>
      <c r="R22">
        <v>0.53801666666666603</v>
      </c>
      <c r="S22">
        <v>6</v>
      </c>
      <c r="T22">
        <v>1.667035</v>
      </c>
      <c r="U22">
        <v>0</v>
      </c>
      <c r="V22">
        <v>14.17431</v>
      </c>
      <c r="W22">
        <v>3.5336449999999999</v>
      </c>
      <c r="X22">
        <v>73.758113333333299</v>
      </c>
      <c r="Y22">
        <v>3.07914333333333</v>
      </c>
      <c r="Z22">
        <v>2.8999999999999998E-3</v>
      </c>
      <c r="AA22">
        <v>4.84999999999999E-4</v>
      </c>
      <c r="AB22">
        <v>32.048635817569298</v>
      </c>
      <c r="AC22">
        <v>-7.0735039260203596</v>
      </c>
      <c r="AD22">
        <v>34.738444621247098</v>
      </c>
      <c r="AE22">
        <v>1.7935689714202601</v>
      </c>
      <c r="AF22">
        <v>1.3516681363721701</v>
      </c>
      <c r="AG22">
        <v>7.9976769755873298E-2</v>
      </c>
      <c r="AH22">
        <v>44.962798951496701</v>
      </c>
      <c r="AI22">
        <v>0.47097908085034801</v>
      </c>
      <c r="AJ22">
        <v>0.77260413443971998</v>
      </c>
      <c r="AK22">
        <v>3.9890066462097203E-2</v>
      </c>
      <c r="AL22">
        <v>3.0061925879799299E-2</v>
      </c>
      <c r="AM22">
        <v>0.15567504414696101</v>
      </c>
      <c r="AN22">
        <v>1.77873207655871E-3</v>
      </c>
      <c r="AO22">
        <v>34.738444621247098</v>
      </c>
      <c r="AP22">
        <v>1.5703631868110699</v>
      </c>
      <c r="AQ22">
        <v>6.3043336620225698</v>
      </c>
      <c r="AR22">
        <v>1.8781038969146699</v>
      </c>
      <c r="AS22">
        <v>0.78513700341091497</v>
      </c>
      <c r="AT22">
        <v>96.212246666666601</v>
      </c>
      <c r="AU22">
        <v>44.4912453669954</v>
      </c>
      <c r="AV22">
        <v>0.47155358450131701</v>
      </c>
      <c r="AW22">
        <v>-0.52643576054250596</v>
      </c>
      <c r="AX22">
        <v>0.223205784609189</v>
      </c>
      <c r="AY22">
        <v>0.69525205749110797</v>
      </c>
      <c r="AZ22">
        <v>-0.38943720046874902</v>
      </c>
      <c r="BA22">
        <v>9.9327769202905106E-2</v>
      </c>
      <c r="BB22">
        <v>0.124446716077196</v>
      </c>
      <c r="BC22">
        <v>0.392022081557791</v>
      </c>
      <c r="BD22">
        <v>-7.9531502943526095E-2</v>
      </c>
      <c r="BE22">
        <v>-0.68433133966339599</v>
      </c>
      <c r="BF22">
        <v>0.29020263785167699</v>
      </c>
      <c r="BG22">
        <v>0.90403015207836801</v>
      </c>
      <c r="BH22">
        <v>-0.68433133966339599</v>
      </c>
      <c r="BI22">
        <v>-0.78825740362343699</v>
      </c>
      <c r="BJ22">
        <v>1.80806030415673</v>
      </c>
      <c r="BK22">
        <v>-0.424518965905476</v>
      </c>
      <c r="BL22">
        <v>-1.3245832314200201</v>
      </c>
      <c r="BM22">
        <v>3.1177725777082399</v>
      </c>
      <c r="BN22">
        <v>-19.016034229778999</v>
      </c>
      <c r="BO22">
        <v>-16.0817864820898</v>
      </c>
      <c r="BP22">
        <v>-2.9342477476891999</v>
      </c>
      <c r="BQ22">
        <v>2.97142358158451</v>
      </c>
      <c r="BR22">
        <v>-0.51452486775807904</v>
      </c>
      <c r="BS22">
        <v>-5.80416435069806</v>
      </c>
    </row>
    <row r="23" spans="1:71" x14ac:dyDescent="0.2">
      <c r="A23" s="156">
        <v>44811.5</v>
      </c>
      <c r="B23">
        <v>4.2173519668737001</v>
      </c>
      <c r="C23">
        <v>0.96183510944700401</v>
      </c>
      <c r="D23">
        <v>26.8702046176046</v>
      </c>
      <c r="E23">
        <v>38.565180004498401</v>
      </c>
      <c r="F23">
        <v>6.9999039921420003</v>
      </c>
      <c r="G23">
        <v>8.5619738412499995</v>
      </c>
      <c r="H23">
        <v>1.350410028</v>
      </c>
      <c r="I23">
        <v>28.0605533494148</v>
      </c>
      <c r="J23">
        <v>3.0152002136752101</v>
      </c>
      <c r="K23">
        <v>37.9677793040293</v>
      </c>
      <c r="L23">
        <v>1.85499384615384</v>
      </c>
      <c r="M23">
        <v>1600.4557454619401</v>
      </c>
      <c r="N23">
        <v>79.1726246114535</v>
      </c>
      <c r="O23">
        <v>2.7444468686868602</v>
      </c>
      <c r="P23">
        <v>74.065399999999997</v>
      </c>
      <c r="Q23">
        <v>6.9735833333333304</v>
      </c>
      <c r="R23">
        <v>0.49879658119658099</v>
      </c>
      <c r="S23">
        <v>6</v>
      </c>
      <c r="T23">
        <v>1.72735166666666</v>
      </c>
      <c r="U23">
        <v>0</v>
      </c>
      <c r="V23">
        <v>14.157303333333299</v>
      </c>
      <c r="W23">
        <v>3.54331666666666</v>
      </c>
      <c r="X23">
        <v>73.707234999999997</v>
      </c>
      <c r="Y23">
        <v>3.03849499999999</v>
      </c>
      <c r="Z23">
        <v>4.9550000000000002E-3</v>
      </c>
      <c r="AA23" s="157">
        <v>6.6666666666666599E-6</v>
      </c>
      <c r="AB23">
        <v>32.049391693925301</v>
      </c>
      <c r="AC23">
        <v>-6.5157883105730896</v>
      </c>
      <c r="AD23">
        <v>34.7460850036165</v>
      </c>
      <c r="AE23">
        <v>1.7933910407882201</v>
      </c>
      <c r="AF23">
        <v>1.3539375612225899</v>
      </c>
      <c r="AG23">
        <v>7.9968835677274905E-2</v>
      </c>
      <c r="AH23">
        <v>44.972841210806799</v>
      </c>
      <c r="AI23">
        <v>0.47140702093209502</v>
      </c>
      <c r="AJ23">
        <v>0.77260150823111196</v>
      </c>
      <c r="AK23">
        <v>3.9877200977006602E-2</v>
      </c>
      <c r="AL23">
        <v>3.0105672552693401E-2</v>
      </c>
      <c r="AM23">
        <v>0.15564735965676399</v>
      </c>
      <c r="AN23">
        <v>1.7781583936085201E-3</v>
      </c>
      <c r="AO23">
        <v>34.7460850036165</v>
      </c>
      <c r="AP23">
        <v>1.5746613065396899</v>
      </c>
      <c r="AQ23">
        <v>6.2967695759298099</v>
      </c>
      <c r="AR23">
        <v>1.8533107044672901</v>
      </c>
      <c r="AS23">
        <v>0.81429233464194795</v>
      </c>
      <c r="AT23">
        <v>96.173701666666602</v>
      </c>
      <c r="AU23">
        <v>44.470826590553301</v>
      </c>
      <c r="AV23">
        <v>0.50201462025355603</v>
      </c>
      <c r="AW23">
        <v>-0.499373143244697</v>
      </c>
      <c r="AX23">
        <v>0.21872973424853301</v>
      </c>
      <c r="AY23">
        <v>0.70313441621219097</v>
      </c>
      <c r="AZ23">
        <v>-0.36882325627377399</v>
      </c>
      <c r="BA23">
        <v>0.100449222733836</v>
      </c>
      <c r="BB23">
        <v>0.121963435033128</v>
      </c>
      <c r="BC23">
        <v>0.422491007216027</v>
      </c>
      <c r="BD23">
        <v>-7.9523613037529098E-2</v>
      </c>
      <c r="BE23">
        <v>-0.64900738960725501</v>
      </c>
      <c r="BF23">
        <v>0.284340799460022</v>
      </c>
      <c r="BG23">
        <v>0.91424650762080795</v>
      </c>
      <c r="BH23">
        <v>-0.64900738960725501</v>
      </c>
      <c r="BI23">
        <v>-0.72933318029446703</v>
      </c>
      <c r="BJ23">
        <v>1.8284930152416099</v>
      </c>
      <c r="BK23">
        <v>-0.43868720031032299</v>
      </c>
      <c r="BL23">
        <v>-1.41253830588948</v>
      </c>
      <c r="BM23">
        <v>3.21715703709451</v>
      </c>
      <c r="BN23">
        <v>-17.628926544756901</v>
      </c>
      <c r="BO23">
        <v>-15.251673655770499</v>
      </c>
      <c r="BP23">
        <v>-2.3772528889864102</v>
      </c>
      <c r="BQ23">
        <v>2.9318055775739502</v>
      </c>
      <c r="BR23">
        <v>-0.46973022445156398</v>
      </c>
      <c r="BS23">
        <v>-6.2780660421364898</v>
      </c>
    </row>
    <row r="24" spans="1:71" x14ac:dyDescent="0.2">
      <c r="A24" s="156">
        <v>44811.541666666664</v>
      </c>
      <c r="B24">
        <v>4.2140555555555501</v>
      </c>
      <c r="C24">
        <v>0.91698501140436595</v>
      </c>
      <c r="D24">
        <v>26.871976722711999</v>
      </c>
      <c r="E24">
        <v>37.730852564102499</v>
      </c>
      <c r="F24">
        <v>7.0007012680476102</v>
      </c>
      <c r="G24">
        <v>8.5569897650000009</v>
      </c>
      <c r="H24">
        <v>1.3482154583333299</v>
      </c>
      <c r="I24">
        <v>28.0564049505392</v>
      </c>
      <c r="J24">
        <v>3.1630166666666599</v>
      </c>
      <c r="K24">
        <v>37.953462016478099</v>
      </c>
      <c r="L24">
        <v>1.89534942528735</v>
      </c>
      <c r="M24">
        <v>1600.0427436868599</v>
      </c>
      <c r="N24">
        <v>78.740784398496203</v>
      </c>
      <c r="O24">
        <v>2.7807835418893698</v>
      </c>
      <c r="P24">
        <v>74.820733333333294</v>
      </c>
      <c r="Q24">
        <v>6.9708999999999897</v>
      </c>
      <c r="R24">
        <v>0.51550726495726495</v>
      </c>
      <c r="S24">
        <v>6</v>
      </c>
      <c r="T24">
        <v>1.72474499999999</v>
      </c>
      <c r="U24">
        <v>0</v>
      </c>
      <c r="V24">
        <v>14.1489316666666</v>
      </c>
      <c r="W24">
        <v>3.5064266666666599</v>
      </c>
      <c r="X24">
        <v>73.607684999999904</v>
      </c>
      <c r="Y24">
        <v>3.03694833333333</v>
      </c>
      <c r="Z24">
        <v>8.2499999999999902E-4</v>
      </c>
      <c r="AA24">
        <v>3.31666666666666E-3</v>
      </c>
      <c r="AB24">
        <v>32.003017289671902</v>
      </c>
      <c r="AC24">
        <v>-5.7278352744306096</v>
      </c>
      <c r="AD24">
        <v>34.738044838641798</v>
      </c>
      <c r="AE24">
        <v>1.7923470761769</v>
      </c>
      <c r="AF24">
        <v>1.35174093811651</v>
      </c>
      <c r="AG24">
        <v>7.9922284405099894E-2</v>
      </c>
      <c r="AH24">
        <v>44.9623114419201</v>
      </c>
      <c r="AI24">
        <v>0.471935530129999</v>
      </c>
      <c r="AJ24">
        <v>0.77260356808337904</v>
      </c>
      <c r="AK24">
        <v>3.9863328249175302E-2</v>
      </c>
      <c r="AL24">
        <v>3.0063881442247399E-2</v>
      </c>
      <c r="AM24">
        <v>0.15570157879552901</v>
      </c>
      <c r="AN24">
        <v>1.77753979684568E-3</v>
      </c>
      <c r="AO24">
        <v>34.738044838641798</v>
      </c>
      <c r="AP24">
        <v>1.55826727206213</v>
      </c>
      <c r="AQ24">
        <v>6.2930460945064599</v>
      </c>
      <c r="AR24">
        <v>1.8523673249686901</v>
      </c>
      <c r="AS24">
        <v>0.81396191454354705</v>
      </c>
      <c r="AT24">
        <v>96.024736666666598</v>
      </c>
      <c r="AU24">
        <v>44.441725530179099</v>
      </c>
      <c r="AV24">
        <v>0.52058591174105995</v>
      </c>
      <c r="AW24">
        <v>-0.50062638685218597</v>
      </c>
      <c r="AX24">
        <v>0.234079804114769</v>
      </c>
      <c r="AY24">
        <v>0.70765517354115604</v>
      </c>
      <c r="AZ24">
        <v>-0.37032836506192401</v>
      </c>
      <c r="BA24">
        <v>0.101083469436538</v>
      </c>
      <c r="BB24">
        <v>0.13059961959067901</v>
      </c>
      <c r="BC24">
        <v>0.44110859080373999</v>
      </c>
      <c r="BD24">
        <v>-7.9477320937320406E-2</v>
      </c>
      <c r="BE24">
        <v>-0.65186254549466405</v>
      </c>
      <c r="BF24">
        <v>0.30477117360962602</v>
      </c>
      <c r="BG24">
        <v>0.921353640222903</v>
      </c>
      <c r="BH24">
        <v>-0.65186254549466405</v>
      </c>
      <c r="BI24">
        <v>-0.69418274377007505</v>
      </c>
      <c r="BJ24">
        <v>1.8427072804458</v>
      </c>
      <c r="BK24">
        <v>-0.46963293352144198</v>
      </c>
      <c r="BL24">
        <v>-1.4230136018628501</v>
      </c>
      <c r="BM24">
        <v>3.0252239366128499</v>
      </c>
      <c r="BN24">
        <v>-17.086567165811299</v>
      </c>
      <c r="BO24">
        <v>-15.318769819124601</v>
      </c>
      <c r="BP24">
        <v>-1.76779734668677</v>
      </c>
      <c r="BQ24">
        <v>2.9508736077867299</v>
      </c>
      <c r="BR24">
        <v>-0.43343772557221</v>
      </c>
      <c r="BS24">
        <v>-6.9469699794314703</v>
      </c>
    </row>
    <row r="25" spans="1:71" x14ac:dyDescent="0.2">
      <c r="A25" s="156">
        <v>44811.583333333336</v>
      </c>
      <c r="B25">
        <v>4.2227128205128199</v>
      </c>
      <c r="C25">
        <v>1.0948126315789399</v>
      </c>
      <c r="D25">
        <v>26.868299991357699</v>
      </c>
      <c r="E25">
        <v>37.381491666666598</v>
      </c>
      <c r="F25">
        <v>6.9995422022744798</v>
      </c>
      <c r="G25">
        <v>8.5664392126000006</v>
      </c>
      <c r="H25">
        <v>1.3495644139999901</v>
      </c>
      <c r="I25">
        <v>28.0686382507971</v>
      </c>
      <c r="J25">
        <v>3.2691102564102499</v>
      </c>
      <c r="K25">
        <v>37.971111221340301</v>
      </c>
      <c r="L25">
        <v>1.7845984817115199</v>
      </c>
      <c r="M25">
        <v>1600.0085173923901</v>
      </c>
      <c r="N25">
        <v>78.283514668615993</v>
      </c>
      <c r="O25">
        <v>2.7442728853046501</v>
      </c>
      <c r="P25">
        <v>74.103416666666604</v>
      </c>
      <c r="Q25">
        <v>6.9689333333333296</v>
      </c>
      <c r="R25">
        <v>0.37717350427350399</v>
      </c>
      <c r="S25">
        <v>6</v>
      </c>
      <c r="T25">
        <v>1.7412749999999999</v>
      </c>
      <c r="U25">
        <v>-2.0833333333333298E-3</v>
      </c>
      <c r="V25">
        <v>14.122244999999999</v>
      </c>
      <c r="W25">
        <v>3.5166733333333302</v>
      </c>
      <c r="X25">
        <v>73.472926666666595</v>
      </c>
      <c r="Y25">
        <v>2.9985333333333299</v>
      </c>
      <c r="Z25">
        <v>4.64999999999999E-4</v>
      </c>
      <c r="AA25">
        <v>1.9566666666666599E-3</v>
      </c>
      <c r="AB25">
        <v>32.185825443449403</v>
      </c>
      <c r="AC25">
        <v>-5.19566622321718</v>
      </c>
      <c r="AD25">
        <v>34.7576566455636</v>
      </c>
      <c r="AE25">
        <v>1.7943263574711901</v>
      </c>
      <c r="AF25">
        <v>1.3530937869555899</v>
      </c>
      <c r="AG25">
        <v>8.0010542245683894E-2</v>
      </c>
      <c r="AH25">
        <v>44.9841840796715</v>
      </c>
      <c r="AI25">
        <v>0.47306756021542101</v>
      </c>
      <c r="AJ25">
        <v>0.77266391852499705</v>
      </c>
      <c r="AK25">
        <v>3.9887929998266299E-2</v>
      </c>
      <c r="AL25">
        <v>3.0079331504944101E-2</v>
      </c>
      <c r="AM25">
        <v>0.15560008563672101</v>
      </c>
      <c r="AN25">
        <v>1.7786368098148E-3</v>
      </c>
      <c r="AO25">
        <v>34.7576566455636</v>
      </c>
      <c r="AP25">
        <v>1.56282092363744</v>
      </c>
      <c r="AQ25">
        <v>6.2811766171919503</v>
      </c>
      <c r="AR25">
        <v>1.82893633998695</v>
      </c>
      <c r="AS25">
        <v>0.823740016086008</v>
      </c>
      <c r="AT25">
        <v>95.851653333333303</v>
      </c>
      <c r="AU25">
        <v>44.430590526380001</v>
      </c>
      <c r="AV25">
        <v>0.55359355329155802</v>
      </c>
      <c r="AW25">
        <v>-0.47584255303136203</v>
      </c>
      <c r="AX25">
        <v>0.231505433833749</v>
      </c>
      <c r="AY25">
        <v>0.71836558508253601</v>
      </c>
      <c r="AZ25">
        <v>-0.35167852327670002</v>
      </c>
      <c r="BA25">
        <v>0.102630400304902</v>
      </c>
      <c r="BB25">
        <v>0.129017522482651</v>
      </c>
      <c r="BC25">
        <v>0.47402846588492298</v>
      </c>
      <c r="BD25">
        <v>-7.9565087406634399E-2</v>
      </c>
      <c r="BE25">
        <v>-0.61603335813947102</v>
      </c>
      <c r="BF25">
        <v>0.29970700442807002</v>
      </c>
      <c r="BG25">
        <v>0.92998684989086899</v>
      </c>
      <c r="BH25">
        <v>-0.61603335813947102</v>
      </c>
      <c r="BI25">
        <v>-0.632652707422802</v>
      </c>
      <c r="BJ25">
        <v>1.85997369978173</v>
      </c>
      <c r="BK25">
        <v>-0.48704483244173402</v>
      </c>
      <c r="BL25">
        <v>-1.51442103735365</v>
      </c>
      <c r="BM25">
        <v>3.1068984991679498</v>
      </c>
      <c r="BN25">
        <v>-15.6548699166567</v>
      </c>
      <c r="BO25">
        <v>-14.476783916277499</v>
      </c>
      <c r="BP25">
        <v>-1.17808600037916</v>
      </c>
      <c r="BQ25">
        <v>2.9072304086188399</v>
      </c>
      <c r="BR25">
        <v>-0.38623936416701299</v>
      </c>
      <c r="BS25">
        <v>-7.5716936374097399</v>
      </c>
    </row>
    <row r="26" spans="1:71" x14ac:dyDescent="0.2">
      <c r="A26" s="156">
        <v>44811.625</v>
      </c>
      <c r="B26">
        <v>4.2171833333333302</v>
      </c>
      <c r="C26">
        <v>1.0938624338624301</v>
      </c>
      <c r="D26">
        <v>26.850656613756598</v>
      </c>
      <c r="E26">
        <v>37.754997297297301</v>
      </c>
      <c r="F26">
        <v>7.00144265994098</v>
      </c>
      <c r="G26">
        <v>8.5651574856499995</v>
      </c>
      <c r="H26">
        <v>1.3493103744999999</v>
      </c>
      <c r="I26">
        <v>28.068741045337902</v>
      </c>
      <c r="J26">
        <v>3.2922198198198198</v>
      </c>
      <c r="K26">
        <v>37.986224720893098</v>
      </c>
      <c r="L26">
        <v>1.8674061687105099</v>
      </c>
      <c r="M26">
        <v>1599.85434834834</v>
      </c>
      <c r="N26">
        <v>78.911736111111097</v>
      </c>
      <c r="O26">
        <v>2.7266337110016399</v>
      </c>
      <c r="P26">
        <v>73.656000000000006</v>
      </c>
      <c r="Q26">
        <v>6.9721833333333301</v>
      </c>
      <c r="R26">
        <v>0.472827136752136</v>
      </c>
      <c r="S26">
        <v>6</v>
      </c>
      <c r="T26">
        <v>1.7056083333333301</v>
      </c>
      <c r="U26">
        <v>0</v>
      </c>
      <c r="V26">
        <v>14.153468333333301</v>
      </c>
      <c r="W26">
        <v>3.53369666666666</v>
      </c>
      <c r="X26">
        <v>73.701774999999998</v>
      </c>
      <c r="Y26">
        <v>2.98837166666666</v>
      </c>
      <c r="Z26">
        <v>6.9499999999999998E-4</v>
      </c>
      <c r="AA26">
        <v>1.6983333333333299E-3</v>
      </c>
      <c r="AB26">
        <v>32.161702380952299</v>
      </c>
      <c r="AC26">
        <v>-5.5932949163449104</v>
      </c>
      <c r="AD26">
        <v>34.756758616432897</v>
      </c>
      <c r="AE26">
        <v>1.7940578869442401</v>
      </c>
      <c r="AF26">
        <v>1.3528392193840799</v>
      </c>
      <c r="AG26">
        <v>7.9998570915970998E-2</v>
      </c>
      <c r="AH26">
        <v>44.984651565428898</v>
      </c>
      <c r="AI26">
        <v>0.47158747013864799</v>
      </c>
      <c r="AJ26">
        <v>0.77263594288852699</v>
      </c>
      <c r="AK26">
        <v>3.9881556833960101E-2</v>
      </c>
      <c r="AL26">
        <v>3.0073349743710301E-2</v>
      </c>
      <c r="AM26">
        <v>0.15564069880137599</v>
      </c>
      <c r="AN26">
        <v>1.77835262498418E-3</v>
      </c>
      <c r="AO26">
        <v>34.756758616432897</v>
      </c>
      <c r="AP26">
        <v>1.57038614764367</v>
      </c>
      <c r="AQ26">
        <v>6.2950638759984701</v>
      </c>
      <c r="AR26">
        <v>1.8227382960182901</v>
      </c>
      <c r="AS26">
        <v>0.804349697046434</v>
      </c>
      <c r="AT26">
        <v>96.082920000000001</v>
      </c>
      <c r="AU26">
        <v>44.444946936093302</v>
      </c>
      <c r="AV26">
        <v>0.53970462933560004</v>
      </c>
      <c r="AW26">
        <v>-0.46989907663420299</v>
      </c>
      <c r="AX26">
        <v>0.22367173930057599</v>
      </c>
      <c r="AY26">
        <v>0.70637878394250997</v>
      </c>
      <c r="AZ26">
        <v>-0.34733609020813599</v>
      </c>
      <c r="BA26">
        <v>0.100890343106292</v>
      </c>
      <c r="BB26">
        <v>0.124674666401054</v>
      </c>
      <c r="BC26">
        <v>0.46015144660888402</v>
      </c>
      <c r="BD26">
        <v>-7.9553182726716007E-2</v>
      </c>
      <c r="BE26">
        <v>-0.60879470294625204</v>
      </c>
      <c r="BF26">
        <v>0.28982436427157998</v>
      </c>
      <c r="BG26">
        <v>0.91520018029870098</v>
      </c>
      <c r="BH26">
        <v>-0.60879470294625204</v>
      </c>
      <c r="BI26">
        <v>-0.63794067734934401</v>
      </c>
      <c r="BJ26">
        <v>1.8304003605974</v>
      </c>
      <c r="BK26">
        <v>-0.47620029223618399</v>
      </c>
      <c r="BL26">
        <v>-1.5046736396414699</v>
      </c>
      <c r="BM26">
        <v>3.1605120625113901</v>
      </c>
      <c r="BN26">
        <v>-15.682186912347101</v>
      </c>
      <c r="BO26">
        <v>-14.306675519236901</v>
      </c>
      <c r="BP26">
        <v>-1.3755113931102001</v>
      </c>
      <c r="BQ26">
        <v>2.8653513556060299</v>
      </c>
      <c r="BR26">
        <v>-0.39442279617084303</v>
      </c>
      <c r="BS26">
        <v>-7.2872720937929598</v>
      </c>
    </row>
    <row r="27" spans="1:71" x14ac:dyDescent="0.2">
      <c r="A27" s="156">
        <v>44811.666666666664</v>
      </c>
      <c r="B27">
        <v>4.2175642439431904</v>
      </c>
      <c r="C27">
        <v>0.92974216524216502</v>
      </c>
      <c r="D27">
        <v>26.867373072611699</v>
      </c>
      <c r="E27">
        <v>39.168304914529898</v>
      </c>
      <c r="F27">
        <v>6.9996494421994901</v>
      </c>
      <c r="G27">
        <v>8.5769674159833293</v>
      </c>
      <c r="H27">
        <v>1.3488769085000001</v>
      </c>
      <c r="I27">
        <v>28.104673243406499</v>
      </c>
      <c r="J27">
        <v>3.2918749999999899</v>
      </c>
      <c r="K27">
        <v>38.016940740740701</v>
      </c>
      <c r="L27">
        <v>1.8078262212643601</v>
      </c>
      <c r="M27">
        <v>1600.0244551378401</v>
      </c>
      <c r="N27">
        <v>79.431604131054101</v>
      </c>
      <c r="O27">
        <v>2.7211073633156899</v>
      </c>
      <c r="P27">
        <v>73.4641083333333</v>
      </c>
      <c r="Q27">
        <v>6.9714</v>
      </c>
      <c r="R27">
        <v>0.37809059829059799</v>
      </c>
      <c r="S27">
        <v>6</v>
      </c>
      <c r="T27">
        <v>1.6958633333333299</v>
      </c>
      <c r="U27">
        <v>0</v>
      </c>
      <c r="V27">
        <v>14.1993783333333</v>
      </c>
      <c r="W27">
        <v>3.5559316666666598</v>
      </c>
      <c r="X27">
        <v>73.811661666666595</v>
      </c>
      <c r="Y27">
        <v>3.04636666666666</v>
      </c>
      <c r="Z27">
        <v>1.25E-4</v>
      </c>
      <c r="AA27">
        <v>2.8500000000000001E-3</v>
      </c>
      <c r="AB27">
        <v>32.014679481797103</v>
      </c>
      <c r="AC27">
        <v>-7.1536254327327704</v>
      </c>
      <c r="AD27">
        <v>34.801912480502999</v>
      </c>
      <c r="AE27">
        <v>1.7965315949518601</v>
      </c>
      <c r="AF27">
        <v>1.35241061907538</v>
      </c>
      <c r="AG27">
        <v>8.0108875665284296E-2</v>
      </c>
      <c r="AH27">
        <v>45.0301670100894</v>
      </c>
      <c r="AI27">
        <v>0.47149620617626498</v>
      </c>
      <c r="AJ27">
        <v>0.77285770831667899</v>
      </c>
      <c r="AK27">
        <v>3.9896180957723099E-2</v>
      </c>
      <c r="AL27">
        <v>3.00334375864699E-2</v>
      </c>
      <c r="AM27">
        <v>0.155443572935101</v>
      </c>
      <c r="AN27">
        <v>1.7790047271323099E-3</v>
      </c>
      <c r="AO27">
        <v>34.801912480502999</v>
      </c>
      <c r="AP27">
        <v>1.5802674530545799</v>
      </c>
      <c r="AQ27">
        <v>6.3154833502743601</v>
      </c>
      <c r="AR27">
        <v>1.8581119774973001</v>
      </c>
      <c r="AS27">
        <v>0.799594019137576</v>
      </c>
      <c r="AT27">
        <v>96.309201666666596</v>
      </c>
      <c r="AU27">
        <v>44.555775261329202</v>
      </c>
      <c r="AV27">
        <v>0.474391748760152</v>
      </c>
      <c r="AW27">
        <v>-0.50570135842192099</v>
      </c>
      <c r="AX27">
        <v>0.21626414189728399</v>
      </c>
      <c r="AY27">
        <v>0.684166091925133</v>
      </c>
      <c r="AZ27">
        <v>-0.37392881961317698</v>
      </c>
      <c r="BA27">
        <v>9.7742799665999594E-2</v>
      </c>
      <c r="BB27">
        <v>0.120379968616577</v>
      </c>
      <c r="BC27">
        <v>0.394728875400496</v>
      </c>
      <c r="BD27">
        <v>-7.9662873359655897E-2</v>
      </c>
      <c r="BE27">
        <v>-0.65853167460599804</v>
      </c>
      <c r="BF27">
        <v>0.28158348493978602</v>
      </c>
      <c r="BG27">
        <v>0.89041848993653805</v>
      </c>
      <c r="BH27">
        <v>-0.65853167460599804</v>
      </c>
      <c r="BI27">
        <v>-0.75389637933242304</v>
      </c>
      <c r="BJ27">
        <v>1.7808369798730701</v>
      </c>
      <c r="BK27">
        <v>-0.42888057938373197</v>
      </c>
      <c r="BL27">
        <v>-1.3691512801199499</v>
      </c>
      <c r="BM27">
        <v>3.18498968836745</v>
      </c>
      <c r="BN27">
        <v>-18.1838851847176</v>
      </c>
      <c r="BO27">
        <v>-15.475494353240901</v>
      </c>
      <c r="BP27">
        <v>-2.7083908314767098</v>
      </c>
      <c r="BQ27">
        <v>2.9003408267032702</v>
      </c>
      <c r="BR27">
        <v>-0.49048370949002401</v>
      </c>
      <c r="BS27">
        <v>-5.99842778028734</v>
      </c>
    </row>
    <row r="28" spans="1:71" x14ac:dyDescent="0.2">
      <c r="A28" s="156">
        <v>44811.708333333336</v>
      </c>
      <c r="B28">
        <v>4.2160984848484802</v>
      </c>
      <c r="C28">
        <v>0.94773279569892399</v>
      </c>
      <c r="D28">
        <v>26.843506093189902</v>
      </c>
      <c r="E28">
        <v>39.713193421052601</v>
      </c>
      <c r="F28">
        <v>7.0006952122524098</v>
      </c>
      <c r="G28">
        <v>8.5643944634500002</v>
      </c>
      <c r="H28">
        <v>1.34961830116666</v>
      </c>
      <c r="I28">
        <v>28.0847881260588</v>
      </c>
      <c r="J28">
        <v>3.23932927350427</v>
      </c>
      <c r="K28">
        <v>37.997568220519298</v>
      </c>
      <c r="L28">
        <v>1.8682808555399699</v>
      </c>
      <c r="M28">
        <v>1600.13110050675</v>
      </c>
      <c r="N28">
        <v>78.714995238095199</v>
      </c>
      <c r="O28">
        <v>2.7347142451183299</v>
      </c>
      <c r="P28">
        <v>73.753583333333296</v>
      </c>
      <c r="Q28">
        <v>6.9731666666666596</v>
      </c>
      <c r="R28">
        <v>0.24121111111111099</v>
      </c>
      <c r="S28">
        <v>6</v>
      </c>
      <c r="T28">
        <v>1.71838333333333</v>
      </c>
      <c r="U28">
        <v>0</v>
      </c>
      <c r="V28">
        <v>14.1989033333333</v>
      </c>
      <c r="W28">
        <v>3.6037116666666602</v>
      </c>
      <c r="X28">
        <v>73.839285000000004</v>
      </c>
      <c r="Y28">
        <v>2.9889666666666601</v>
      </c>
      <c r="Z28">
        <v>1.7333333333333301E-4</v>
      </c>
      <c r="AA28">
        <v>3.13666666666666E-3</v>
      </c>
      <c r="AB28">
        <v>32.0073373737373</v>
      </c>
      <c r="AC28">
        <v>-7.7058560473152404</v>
      </c>
      <c r="AD28">
        <v>34.772209898899099</v>
      </c>
      <c r="AE28">
        <v>1.7938980643142299</v>
      </c>
      <c r="AF28">
        <v>1.3531468316855999</v>
      </c>
      <c r="AG28">
        <v>7.9991444288622995E-2</v>
      </c>
      <c r="AH28">
        <v>44.9994961029279</v>
      </c>
      <c r="AI28">
        <v>0.47091765597162699</v>
      </c>
      <c r="AJ28">
        <v>0.77272438775929897</v>
      </c>
      <c r="AK28">
        <v>3.9864854944258198E-2</v>
      </c>
      <c r="AL28">
        <v>3.0070271997278901E-2</v>
      </c>
      <c r="AM28">
        <v>0.15557277417187201</v>
      </c>
      <c r="AN28">
        <v>1.7776078734812E-3</v>
      </c>
      <c r="AO28">
        <v>34.772209898899099</v>
      </c>
      <c r="AP28">
        <v>1.6015010385069499</v>
      </c>
      <c r="AQ28">
        <v>6.3152720836596501</v>
      </c>
      <c r="AR28">
        <v>1.82310121248488</v>
      </c>
      <c r="AS28">
        <v>0.80921539022175204</v>
      </c>
      <c r="AT28">
        <v>96.349249999999998</v>
      </c>
      <c r="AU28">
        <v>44.512084233550603</v>
      </c>
      <c r="AV28">
        <v>0.48741186937728498</v>
      </c>
      <c r="AW28">
        <v>-0.46995438079927399</v>
      </c>
      <c r="AX28">
        <v>0.19239702580728399</v>
      </c>
      <c r="AY28">
        <v>0.685423128592756</v>
      </c>
      <c r="AZ28">
        <v>-0.34731868664812898</v>
      </c>
      <c r="BA28">
        <v>9.7907824006491298E-2</v>
      </c>
      <c r="BB28">
        <v>0.10725092865817799</v>
      </c>
      <c r="BC28">
        <v>0.40786577360076498</v>
      </c>
      <c r="BD28">
        <v>-7.9546095776519901E-2</v>
      </c>
      <c r="BE28">
        <v>-0.61198019791128999</v>
      </c>
      <c r="BF28">
        <v>0.25049398441098902</v>
      </c>
      <c r="BG28">
        <v>0.89232386204948699</v>
      </c>
      <c r="BH28">
        <v>-0.61198019791128999</v>
      </c>
      <c r="BI28">
        <v>-0.72297242700060205</v>
      </c>
      <c r="BJ28">
        <v>1.78464772409897</v>
      </c>
      <c r="BK28">
        <v>-0.41002343863451202</v>
      </c>
      <c r="BL28">
        <v>-1.46170181593768</v>
      </c>
      <c r="BM28">
        <v>3.5631564841423198</v>
      </c>
      <c r="BN28">
        <v>-17.126673482846101</v>
      </c>
      <c r="BO28">
        <v>-14.381534650915301</v>
      </c>
      <c r="BP28">
        <v>-2.7451388319308201</v>
      </c>
      <c r="BQ28">
        <v>2.8250140605481602</v>
      </c>
      <c r="BR28">
        <v>-0.47818034783608598</v>
      </c>
      <c r="BS28">
        <v>-5.9410123365759002</v>
      </c>
    </row>
    <row r="29" spans="1:71" x14ac:dyDescent="0.2">
      <c r="A29" s="156">
        <v>44811.75</v>
      </c>
      <c r="B29">
        <v>4.2322555555555503</v>
      </c>
      <c r="C29">
        <v>0.909550841750841</v>
      </c>
      <c r="D29">
        <v>26.8758719362745</v>
      </c>
      <c r="E29">
        <v>38.947504487179401</v>
      </c>
      <c r="F29">
        <v>7.00034248483946</v>
      </c>
      <c r="G29">
        <v>8.5587187809999996</v>
      </c>
      <c r="H29">
        <v>1.350022751</v>
      </c>
      <c r="I29">
        <v>28.069127624338201</v>
      </c>
      <c r="J29">
        <v>3.04388717948718</v>
      </c>
      <c r="K29">
        <v>37.982571095570997</v>
      </c>
      <c r="L29">
        <v>1.86813507625272</v>
      </c>
      <c r="M29">
        <v>1600.1457764967899</v>
      </c>
      <c r="N29">
        <v>78.369536811931496</v>
      </c>
      <c r="O29">
        <v>2.84011786887694</v>
      </c>
      <c r="P29">
        <v>76.519945085470098</v>
      </c>
      <c r="Q29">
        <v>6.97146666666666</v>
      </c>
      <c r="R29">
        <v>0.31616388888888802</v>
      </c>
      <c r="S29">
        <v>6</v>
      </c>
      <c r="T29">
        <v>1.7038583333333299</v>
      </c>
      <c r="U29">
        <v>0</v>
      </c>
      <c r="V29">
        <v>14.218116666666599</v>
      </c>
      <c r="W29">
        <v>3.6155833333333298</v>
      </c>
      <c r="X29">
        <v>73.896483333333293</v>
      </c>
      <c r="Y29">
        <v>3.02239999999999</v>
      </c>
      <c r="Z29">
        <v>3.225E-3</v>
      </c>
      <c r="AA29">
        <v>5.1666666666666603E-4</v>
      </c>
      <c r="AB29">
        <v>32.017678333580903</v>
      </c>
      <c r="AC29">
        <v>-6.9298261535985697</v>
      </c>
      <c r="AD29">
        <v>34.752117597294202</v>
      </c>
      <c r="AE29">
        <v>1.7927092358682499</v>
      </c>
      <c r="AF29">
        <v>1.3535489431377701</v>
      </c>
      <c r="AG29">
        <v>7.9938433414539906E-2</v>
      </c>
      <c r="AH29">
        <v>44.978211641177701</v>
      </c>
      <c r="AI29">
        <v>0.470282572080575</v>
      </c>
      <c r="AJ29">
        <v>0.77264335127051498</v>
      </c>
      <c r="AK29">
        <v>3.9857272616269097E-2</v>
      </c>
      <c r="AL29">
        <v>3.0093441761892901E-2</v>
      </c>
      <c r="AM29">
        <v>0.15563855944413299</v>
      </c>
      <c r="AN29">
        <v>1.7772697710109399E-3</v>
      </c>
      <c r="AO29">
        <v>34.752117597294202</v>
      </c>
      <c r="AP29">
        <v>1.6067768453011899</v>
      </c>
      <c r="AQ29">
        <v>6.3238176329028297</v>
      </c>
      <c r="AR29">
        <v>1.8434936615600599</v>
      </c>
      <c r="AS29">
        <v>0.80130023106484105</v>
      </c>
      <c r="AT29">
        <v>96.456441666666606</v>
      </c>
      <c r="AU29">
        <v>44.526205737058298</v>
      </c>
      <c r="AV29">
        <v>0.452005904119336</v>
      </c>
      <c r="AW29">
        <v>-0.48994471842229098</v>
      </c>
      <c r="AX29">
        <v>0.18593239056706801</v>
      </c>
      <c r="AY29">
        <v>0.67652485193662903</v>
      </c>
      <c r="AZ29">
        <v>-0.361975603064771</v>
      </c>
      <c r="BA29">
        <v>9.6641601258229695E-2</v>
      </c>
      <c r="BB29">
        <v>0.10371102475085001</v>
      </c>
      <c r="BC29">
        <v>0.372512524081407</v>
      </c>
      <c r="BD29">
        <v>-7.9493380037929606E-2</v>
      </c>
      <c r="BE29">
        <v>-0.63766561238211905</v>
      </c>
      <c r="BF29">
        <v>0.242009124618251</v>
      </c>
      <c r="BG29">
        <v>0.88039506475630502</v>
      </c>
      <c r="BH29">
        <v>-0.63766561238211905</v>
      </c>
      <c r="BI29">
        <v>-0.79131297552773505</v>
      </c>
      <c r="BJ29">
        <v>1.76079012951261</v>
      </c>
      <c r="BK29">
        <v>-0.379811712923662</v>
      </c>
      <c r="BL29">
        <v>-1.3852356433544399</v>
      </c>
      <c r="BM29">
        <v>3.6477649824212701</v>
      </c>
      <c r="BN29">
        <v>-18.552204827516501</v>
      </c>
      <c r="BO29">
        <v>-14.985141890979801</v>
      </c>
      <c r="BP29">
        <v>-3.5670629365367801</v>
      </c>
      <c r="BQ29">
        <v>2.8448216705622098</v>
      </c>
      <c r="BR29">
        <v>-0.53624673057488803</v>
      </c>
      <c r="BS29">
        <v>-5.3257730372538896</v>
      </c>
    </row>
    <row r="30" spans="1:71" x14ac:dyDescent="0.2">
      <c r="A30" s="156">
        <v>44811.791666666664</v>
      </c>
      <c r="B30">
        <v>4.2201625457875398</v>
      </c>
      <c r="C30">
        <v>1.1085064415328101</v>
      </c>
      <c r="D30">
        <v>26.880496169794</v>
      </c>
      <c r="E30">
        <v>39.506674999999902</v>
      </c>
      <c r="F30">
        <v>6.9997221519544501</v>
      </c>
      <c r="G30">
        <v>8.56165059048333</v>
      </c>
      <c r="H30">
        <v>1.34934472016666</v>
      </c>
      <c r="I30">
        <v>28.058772113571401</v>
      </c>
      <c r="J30">
        <v>2.9588333333333301</v>
      </c>
      <c r="K30">
        <v>37.964347222222202</v>
      </c>
      <c r="L30">
        <v>1.8901837606837599</v>
      </c>
      <c r="M30">
        <v>1600.22931756041</v>
      </c>
      <c r="N30">
        <v>78.949226139601095</v>
      </c>
      <c r="O30">
        <v>2.8224263263263198</v>
      </c>
      <c r="P30">
        <v>76.201383333333297</v>
      </c>
      <c r="Q30">
        <v>6.9733499999999999</v>
      </c>
      <c r="R30">
        <v>0.33474999999999999</v>
      </c>
      <c r="S30">
        <v>6</v>
      </c>
      <c r="T30">
        <v>1.7189266666666601</v>
      </c>
      <c r="U30">
        <v>0</v>
      </c>
      <c r="V30">
        <v>14.230134999999899</v>
      </c>
      <c r="W30">
        <v>3.5856049999999899</v>
      </c>
      <c r="X30">
        <v>73.925343333333302</v>
      </c>
      <c r="Y30">
        <v>3.0677216666666598</v>
      </c>
      <c r="Z30">
        <v>5.1866666666666597E-3</v>
      </c>
      <c r="AA30">
        <v>0</v>
      </c>
      <c r="AB30">
        <v>32.209165157114398</v>
      </c>
      <c r="AC30">
        <v>-7.2975098428855398</v>
      </c>
      <c r="AD30">
        <v>34.744051360644399</v>
      </c>
      <c r="AE30">
        <v>1.7933233326826299</v>
      </c>
      <c r="AF30">
        <v>1.3528721202099401</v>
      </c>
      <c r="AG30">
        <v>7.9965816515114294E-2</v>
      </c>
      <c r="AH30">
        <v>44.969489576175803</v>
      </c>
      <c r="AI30">
        <v>0.46998899978071601</v>
      </c>
      <c r="AJ30">
        <v>0.77261384158165902</v>
      </c>
      <c r="AK30">
        <v>3.9878666257953298E-2</v>
      </c>
      <c r="AL30">
        <v>3.0084212908100101E-2</v>
      </c>
      <c r="AM30">
        <v>0.155654955695503</v>
      </c>
      <c r="AN30">
        <v>1.7782237317353301E-3</v>
      </c>
      <c r="AO30">
        <v>34.744051360644399</v>
      </c>
      <c r="AP30">
        <v>1.59345437768811</v>
      </c>
      <c r="AQ30">
        <v>6.3291630488980104</v>
      </c>
      <c r="AR30">
        <v>1.8711373239579301</v>
      </c>
      <c r="AS30">
        <v>0.80788346092938401</v>
      </c>
      <c r="AT30">
        <v>96.527731666666597</v>
      </c>
      <c r="AU30">
        <v>44.537806111188502</v>
      </c>
      <c r="AV30">
        <v>0.43168346498737697</v>
      </c>
      <c r="AW30">
        <v>-0.51826520374799201</v>
      </c>
      <c r="AX30">
        <v>0.199868954994526</v>
      </c>
      <c r="AY30">
        <v>0.67055910305643296</v>
      </c>
      <c r="AZ30">
        <v>-0.38305067154713102</v>
      </c>
      <c r="BA30">
        <v>9.5797937669567498E-2</v>
      </c>
      <c r="BB30">
        <v>0.111451083206402</v>
      </c>
      <c r="BC30">
        <v>0.35216285430296701</v>
      </c>
      <c r="BD30">
        <v>-7.9520610684410201E-2</v>
      </c>
      <c r="BE30">
        <v>-0.67062429012876801</v>
      </c>
      <c r="BF30">
        <v>0.25859612947569299</v>
      </c>
      <c r="BG30">
        <v>0.86747966074721095</v>
      </c>
      <c r="BH30">
        <v>-0.67062429012876801</v>
      </c>
      <c r="BI30">
        <v>-0.82405632130614903</v>
      </c>
      <c r="BJ30">
        <v>1.7349593214944199</v>
      </c>
      <c r="BK30">
        <v>-0.38768497500731097</v>
      </c>
      <c r="BL30">
        <v>-1.30597000969112</v>
      </c>
      <c r="BM30">
        <v>3.3603073526992402</v>
      </c>
      <c r="BN30">
        <v>-19.497433300949101</v>
      </c>
      <c r="BO30">
        <v>-15.759670818026001</v>
      </c>
      <c r="BP30">
        <v>-3.7377624829231402</v>
      </c>
      <c r="BQ30">
        <v>2.8750206147133199</v>
      </c>
      <c r="BR30">
        <v>-0.55580660525464198</v>
      </c>
      <c r="BS30">
        <v>-5.2636515593786202</v>
      </c>
    </row>
    <row r="31" spans="1:71" x14ac:dyDescent="0.2">
      <c r="A31" s="156">
        <v>44811.833333333336</v>
      </c>
      <c r="B31">
        <v>4.2192541666666603</v>
      </c>
      <c r="C31">
        <v>0.85072074915824902</v>
      </c>
      <c r="D31">
        <v>26.893522366522301</v>
      </c>
      <c r="E31">
        <v>38.099375000000002</v>
      </c>
      <c r="F31">
        <v>7.0002155424619001</v>
      </c>
      <c r="G31">
        <v>8.5707391998499993</v>
      </c>
      <c r="H31">
        <v>1.3495910615</v>
      </c>
      <c r="I31">
        <v>28.061701867738599</v>
      </c>
      <c r="J31">
        <v>2.9357000000000002</v>
      </c>
      <c r="K31">
        <v>37.9730279146141</v>
      </c>
      <c r="L31">
        <v>1.80363029675638</v>
      </c>
      <c r="M31">
        <v>1600.2026146477299</v>
      </c>
      <c r="N31">
        <v>78.862877530364301</v>
      </c>
      <c r="O31">
        <v>2.7602948773448701</v>
      </c>
      <c r="P31">
        <v>74.557541666666594</v>
      </c>
      <c r="Q31">
        <v>6.9718999999999998</v>
      </c>
      <c r="R31">
        <v>0.55799561403508702</v>
      </c>
      <c r="S31">
        <v>6</v>
      </c>
      <c r="T31">
        <v>1.71091999999999</v>
      </c>
      <c r="U31">
        <v>0</v>
      </c>
      <c r="V31">
        <v>14.23099</v>
      </c>
      <c r="W31">
        <v>3.5734449999999902</v>
      </c>
      <c r="X31">
        <v>73.894801666666595</v>
      </c>
      <c r="Y31">
        <v>3.0868483333333301</v>
      </c>
      <c r="Z31">
        <v>4.6583333333333303E-3</v>
      </c>
      <c r="AA31">
        <v>0</v>
      </c>
      <c r="AB31">
        <v>31.963497282347198</v>
      </c>
      <c r="AC31">
        <v>-6.1358777176527104</v>
      </c>
      <c r="AD31">
        <v>34.754077864549501</v>
      </c>
      <c r="AE31">
        <v>1.7952270328005799</v>
      </c>
      <c r="AF31">
        <v>1.3531222060503301</v>
      </c>
      <c r="AG31">
        <v>8.0050704126598995E-2</v>
      </c>
      <c r="AH31">
        <v>44.982247671550503</v>
      </c>
      <c r="AI31">
        <v>0.470318351439244</v>
      </c>
      <c r="AJ31">
        <v>0.77261762641187903</v>
      </c>
      <c r="AK31">
        <v>3.9909682667375601E-2</v>
      </c>
      <c r="AL31">
        <v>3.0081248505680398E-2</v>
      </c>
      <c r="AM31">
        <v>0.15562174351019201</v>
      </c>
      <c r="AN31">
        <v>1.7796067798782E-3</v>
      </c>
      <c r="AO31">
        <v>34.754077864549501</v>
      </c>
      <c r="AP31">
        <v>1.5880504346345099</v>
      </c>
      <c r="AQ31">
        <v>6.3295433288044798</v>
      </c>
      <c r="AR31">
        <v>1.88280351267113</v>
      </c>
      <c r="AS31">
        <v>0.80468001998071703</v>
      </c>
      <c r="AT31">
        <v>96.497005000000001</v>
      </c>
      <c r="AU31">
        <v>44.554475140659598</v>
      </c>
      <c r="AV31">
        <v>0.42777253089089601</v>
      </c>
      <c r="AW31">
        <v>-0.52968130662079804</v>
      </c>
      <c r="AX31">
        <v>0.20717659816606401</v>
      </c>
      <c r="AY31">
        <v>0.67067221365742002</v>
      </c>
      <c r="AZ31">
        <v>-0.39144771099772901</v>
      </c>
      <c r="BA31">
        <v>9.58073678424783E-2</v>
      </c>
      <c r="BB31">
        <v>0.115403867572468</v>
      </c>
      <c r="BC31">
        <v>0.34816750520268502</v>
      </c>
      <c r="BD31">
        <v>-7.9605025688210304E-2</v>
      </c>
      <c r="BE31">
        <v>-0.69045115252282496</v>
      </c>
      <c r="BF31">
        <v>0.270056525792918</v>
      </c>
      <c r="BG31">
        <v>0.87427827373073397</v>
      </c>
      <c r="BH31">
        <v>-0.69045115252282496</v>
      </c>
      <c r="BI31">
        <v>-0.84078925345981304</v>
      </c>
      <c r="BJ31">
        <v>1.7485565474614599</v>
      </c>
      <c r="BK31">
        <v>-0.39127860760647598</v>
      </c>
      <c r="BL31">
        <v>-1.2674495976693401</v>
      </c>
      <c r="BM31">
        <v>3.2392717164188798</v>
      </c>
      <c r="BN31">
        <v>-19.989485338169398</v>
      </c>
      <c r="BO31">
        <v>-16.225602084286301</v>
      </c>
      <c r="BP31">
        <v>-3.76388325388305</v>
      </c>
      <c r="BQ31">
        <v>2.9223235067502702</v>
      </c>
      <c r="BR31">
        <v>-0.56460879245068296</v>
      </c>
      <c r="BS31">
        <v>-5.1831893447168502</v>
      </c>
    </row>
    <row r="32" spans="1:71" x14ac:dyDescent="0.2">
      <c r="A32" s="156">
        <v>44811.875</v>
      </c>
      <c r="B32">
        <v>4.2166428571428503</v>
      </c>
      <c r="C32">
        <v>1.06920226806239</v>
      </c>
      <c r="D32">
        <v>26.8387106929728</v>
      </c>
      <c r="E32">
        <v>38.575192521367498</v>
      </c>
      <c r="F32">
        <v>7.00014871188952</v>
      </c>
      <c r="G32">
        <v>8.55985015884999</v>
      </c>
      <c r="H32">
        <v>1.350253696</v>
      </c>
      <c r="I32">
        <v>28.055694830882398</v>
      </c>
      <c r="J32">
        <v>2.9103891025641002</v>
      </c>
      <c r="K32">
        <v>37.972862946859898</v>
      </c>
      <c r="L32">
        <v>1.80907777777777</v>
      </c>
      <c r="M32">
        <v>1600.00486988017</v>
      </c>
      <c r="N32">
        <v>79.156622689075604</v>
      </c>
      <c r="O32">
        <v>2.7259955815464498</v>
      </c>
      <c r="P32">
        <v>73.580224999999999</v>
      </c>
      <c r="Q32">
        <v>6.9687999999999901</v>
      </c>
      <c r="R32">
        <v>0.68836666666666602</v>
      </c>
      <c r="S32">
        <v>6</v>
      </c>
      <c r="T32">
        <v>1.7149799999999999</v>
      </c>
      <c r="U32">
        <v>0</v>
      </c>
      <c r="V32">
        <v>14.248203333333301</v>
      </c>
      <c r="W32">
        <v>3.5819299999999998</v>
      </c>
      <c r="X32">
        <v>74.023736666666593</v>
      </c>
      <c r="Y32">
        <v>3.0899983333333298</v>
      </c>
      <c r="Z32">
        <v>5.2333333333333303E-3</v>
      </c>
      <c r="AA32">
        <v>0</v>
      </c>
      <c r="AB32">
        <v>32.124555818178102</v>
      </c>
      <c r="AC32">
        <v>-6.4506367031894101</v>
      </c>
      <c r="AD32">
        <v>34.739568228918799</v>
      </c>
      <c r="AE32">
        <v>1.7929462142727199</v>
      </c>
      <c r="AF32">
        <v>1.3537803542654401</v>
      </c>
      <c r="AG32">
        <v>7.9949000483658994E-2</v>
      </c>
      <c r="AH32">
        <v>44.965947397621903</v>
      </c>
      <c r="AI32">
        <v>0.46930363817041998</v>
      </c>
      <c r="AJ32">
        <v>0.77257503552455697</v>
      </c>
      <c r="AK32">
        <v>3.9873412554746301E-2</v>
      </c>
      <c r="AL32">
        <v>3.0106791299102102E-2</v>
      </c>
      <c r="AM32">
        <v>0.15567667002764499</v>
      </c>
      <c r="AN32">
        <v>1.77798946462967E-3</v>
      </c>
      <c r="AO32">
        <v>34.739568228918799</v>
      </c>
      <c r="AP32">
        <v>1.5918211958853099</v>
      </c>
      <c r="AQ32">
        <v>6.3371993344068001</v>
      </c>
      <c r="AR32">
        <v>1.8847248351413299</v>
      </c>
      <c r="AS32">
        <v>0.80484790888042501</v>
      </c>
      <c r="AT32">
        <v>96.658848333333296</v>
      </c>
      <c r="AU32">
        <v>44.553313594352197</v>
      </c>
      <c r="AV32">
        <v>0.41263380326964899</v>
      </c>
      <c r="AW32">
        <v>-0.53094448087588397</v>
      </c>
      <c r="AX32">
        <v>0.20112501838740099</v>
      </c>
      <c r="AY32">
        <v>0.66294937748272398</v>
      </c>
      <c r="AZ32">
        <v>-0.39220011242585701</v>
      </c>
      <c r="BA32">
        <v>9.47052333475078E-2</v>
      </c>
      <c r="BB32">
        <v>0.112180343882503</v>
      </c>
      <c r="BC32">
        <v>0.33312991499424099</v>
      </c>
      <c r="BD32">
        <v>-7.9503888275408205E-2</v>
      </c>
      <c r="BE32">
        <v>-0.68877789591106198</v>
      </c>
      <c r="BF32">
        <v>0.26089419836962402</v>
      </c>
      <c r="BG32">
        <v>0.85985864470505702</v>
      </c>
      <c r="BH32">
        <v>-0.68877789591106198</v>
      </c>
      <c r="BI32">
        <v>-0.85576739508287503</v>
      </c>
      <c r="BJ32">
        <v>1.71971728941011</v>
      </c>
      <c r="BK32">
        <v>-0.379201612577164</v>
      </c>
      <c r="BL32">
        <v>-1.2532841432236399</v>
      </c>
      <c r="BM32">
        <v>3.3055083460927901</v>
      </c>
      <c r="BN32">
        <v>-20.2378957828486</v>
      </c>
      <c r="BO32">
        <v>-16.186280553909899</v>
      </c>
      <c r="BP32">
        <v>-4.0516152289386698</v>
      </c>
      <c r="BQ32">
        <v>2.89063971245892</v>
      </c>
      <c r="BR32">
        <v>-0.58025623671844995</v>
      </c>
      <c r="BS32">
        <v>-5.0059253172103402</v>
      </c>
    </row>
    <row r="33" spans="1:71" x14ac:dyDescent="0.2">
      <c r="A33" s="156">
        <v>44811.916666666664</v>
      </c>
      <c r="B33">
        <v>4.2123962962962898</v>
      </c>
      <c r="C33">
        <v>1.0230212784900199</v>
      </c>
      <c r="D33">
        <v>26.873066620879101</v>
      </c>
      <c r="E33">
        <v>38.2077551282051</v>
      </c>
      <c r="F33">
        <v>7.0000580239033603</v>
      </c>
      <c r="G33">
        <v>8.5561415449611093</v>
      </c>
      <c r="H33">
        <v>1.35076710449999</v>
      </c>
      <c r="I33">
        <v>28.0789512098095</v>
      </c>
      <c r="J33">
        <v>2.91600833333333</v>
      </c>
      <c r="K33">
        <v>38.007440178372299</v>
      </c>
      <c r="L33">
        <v>1.87789841269841</v>
      </c>
      <c r="M33">
        <v>1600.04646727609</v>
      </c>
      <c r="N33">
        <v>79.246588359788305</v>
      </c>
      <c r="O33">
        <v>2.7201990008783401</v>
      </c>
      <c r="P33">
        <v>73.501008333333303</v>
      </c>
      <c r="Q33">
        <v>6.9746499999999996</v>
      </c>
      <c r="R33">
        <v>0.505033333333333</v>
      </c>
      <c r="S33">
        <v>6</v>
      </c>
      <c r="T33">
        <v>1.7205333333333299</v>
      </c>
      <c r="U33">
        <v>0</v>
      </c>
      <c r="V33">
        <v>14.2436266666666</v>
      </c>
      <c r="W33">
        <v>3.5756049999999999</v>
      </c>
      <c r="X33">
        <v>74.015803333333295</v>
      </c>
      <c r="Y33">
        <v>3.0265249999999999</v>
      </c>
      <c r="Z33">
        <v>1.1233333333333299E-3</v>
      </c>
      <c r="AA33">
        <v>1.4499999999999999E-3</v>
      </c>
      <c r="AB33">
        <v>32.108484195665397</v>
      </c>
      <c r="AC33">
        <v>-6.0992709325396701</v>
      </c>
      <c r="AD33">
        <v>34.759928773776899</v>
      </c>
      <c r="AE33">
        <v>1.7921694080075501</v>
      </c>
      <c r="AF33">
        <v>1.3542922348165201</v>
      </c>
      <c r="AG33">
        <v>7.9914362029936695E-2</v>
      </c>
      <c r="AH33">
        <v>44.985917883173897</v>
      </c>
      <c r="AI33">
        <v>0.46962874929082499</v>
      </c>
      <c r="AJ33">
        <v>0.77268460004579698</v>
      </c>
      <c r="AK33">
        <v>3.9838446890248097E-2</v>
      </c>
      <c r="AL33">
        <v>3.0104827231370899E-2</v>
      </c>
      <c r="AM33">
        <v>0.15560558570694299</v>
      </c>
      <c r="AN33">
        <v>1.77643031583556E-3</v>
      </c>
      <c r="AO33">
        <v>34.759928773776899</v>
      </c>
      <c r="AP33">
        <v>1.58901034557166</v>
      </c>
      <c r="AQ33">
        <v>6.3351637620419696</v>
      </c>
      <c r="AR33">
        <v>1.84600967908055</v>
      </c>
      <c r="AS33">
        <v>0.80801074010129104</v>
      </c>
      <c r="AT33">
        <v>96.582093333333304</v>
      </c>
      <c r="AU33">
        <v>44.530112560471103</v>
      </c>
      <c r="AV33">
        <v>0.45580532270284302</v>
      </c>
      <c r="AW33">
        <v>-0.49171744426403102</v>
      </c>
      <c r="AX33">
        <v>0.203159062435885</v>
      </c>
      <c r="AY33">
        <v>0.664894261861391</v>
      </c>
      <c r="AZ33">
        <v>-0.36307372148051198</v>
      </c>
      <c r="BA33">
        <v>9.4984101932997403E-2</v>
      </c>
      <c r="BB33">
        <v>0.113359307637592</v>
      </c>
      <c r="BC33">
        <v>0.37633588003324497</v>
      </c>
      <c r="BD33">
        <v>-7.9469442669598503E-2</v>
      </c>
      <c r="BE33">
        <v>-0.63810332943249204</v>
      </c>
      <c r="BF33">
        <v>0.26366403329715998</v>
      </c>
      <c r="BG33">
        <v>0.86285205648122798</v>
      </c>
      <c r="BH33">
        <v>-0.63810332943249204</v>
      </c>
      <c r="BI33">
        <v>-0.748878592270664</v>
      </c>
      <c r="BJ33">
        <v>1.72570411296245</v>
      </c>
      <c r="BK33">
        <v>-0.413221517271739</v>
      </c>
      <c r="BL33">
        <v>-1.3528279511763199</v>
      </c>
      <c r="BM33">
        <v>3.2747884364376101</v>
      </c>
      <c r="BN33">
        <v>-17.913593316558</v>
      </c>
      <c r="BO33">
        <v>-14.9954282416635</v>
      </c>
      <c r="BP33">
        <v>-2.9181650748945001</v>
      </c>
      <c r="BQ33">
        <v>2.8104797729976898</v>
      </c>
      <c r="BR33">
        <v>-0.49363726049766699</v>
      </c>
      <c r="BS33">
        <v>-5.6993521406926897</v>
      </c>
    </row>
    <row r="34" spans="1:71" x14ac:dyDescent="0.2">
      <c r="A34" s="156">
        <v>44811.958333333336</v>
      </c>
      <c r="B34">
        <v>4.2216782407407401</v>
      </c>
      <c r="C34">
        <v>0.976886921404162</v>
      </c>
      <c r="D34">
        <v>26.840259808828399</v>
      </c>
      <c r="E34">
        <v>37.717624999999899</v>
      </c>
      <c r="F34">
        <v>7.00032748651111</v>
      </c>
      <c r="G34">
        <v>8.5614927239000007</v>
      </c>
      <c r="H34">
        <v>1.35074993166666</v>
      </c>
      <c r="I34">
        <v>28.064420082203501</v>
      </c>
      <c r="J34">
        <v>2.88170833333333</v>
      </c>
      <c r="K34">
        <v>37.967981720430103</v>
      </c>
      <c r="L34">
        <v>1.7838802889576799</v>
      </c>
      <c r="M34">
        <v>1599.7301875312801</v>
      </c>
      <c r="N34">
        <v>79.149091093117406</v>
      </c>
      <c r="O34">
        <v>2.7650847041847002</v>
      </c>
      <c r="P34">
        <v>74.674474999999902</v>
      </c>
      <c r="Q34">
        <v>6.9690833333333302</v>
      </c>
      <c r="R34">
        <v>0.42850854700854701</v>
      </c>
      <c r="S34">
        <v>6</v>
      </c>
      <c r="T34">
        <v>1.7217566666666599</v>
      </c>
      <c r="U34">
        <v>0</v>
      </c>
      <c r="V34">
        <v>14.239204999999901</v>
      </c>
      <c r="W34">
        <v>3.5886283333333302</v>
      </c>
      <c r="X34">
        <v>73.934826666666595</v>
      </c>
      <c r="Y34">
        <v>3.00084333333333</v>
      </c>
      <c r="Z34">
        <v>2.2049999999999999E-3</v>
      </c>
      <c r="AA34">
        <v>5.7166666666666596E-4</v>
      </c>
      <c r="AB34">
        <v>32.038824970973302</v>
      </c>
      <c r="AC34">
        <v>-5.6788000290266396</v>
      </c>
      <c r="AD34">
        <v>34.749576060733503</v>
      </c>
      <c r="AE34">
        <v>1.79329026594809</v>
      </c>
      <c r="AF34">
        <v>1.35427726666891</v>
      </c>
      <c r="AG34">
        <v>7.9964342041226003E-2</v>
      </c>
      <c r="AH34">
        <v>44.976990224281202</v>
      </c>
      <c r="AI34">
        <v>0.47000282790710501</v>
      </c>
      <c r="AJ34">
        <v>0.77260784350811496</v>
      </c>
      <c r="AK34">
        <v>3.9871280751338702E-2</v>
      </c>
      <c r="AL34">
        <v>3.0110450721209901E-2</v>
      </c>
      <c r="AM34">
        <v>0.15564242895508301</v>
      </c>
      <c r="AN34">
        <v>1.7778944056980001E-3</v>
      </c>
      <c r="AO34">
        <v>34.749576060733503</v>
      </c>
      <c r="AP34">
        <v>1.59479795673131</v>
      </c>
      <c r="AQ34">
        <v>6.3331971293093003</v>
      </c>
      <c r="AR34">
        <v>1.8303453097984199</v>
      </c>
      <c r="AS34">
        <v>0.80922994146377702</v>
      </c>
      <c r="AT34">
        <v>96.485259999999997</v>
      </c>
      <c r="AU34">
        <v>44.507916456572602</v>
      </c>
      <c r="AV34">
        <v>0.46907376770864001</v>
      </c>
      <c r="AW34">
        <v>-0.47606804312951501</v>
      </c>
      <c r="AX34">
        <v>0.19849230921677699</v>
      </c>
      <c r="AY34">
        <v>0.66713035720180403</v>
      </c>
      <c r="AZ34">
        <v>-0.35153042544609497</v>
      </c>
      <c r="BA34">
        <v>9.5299825861808296E-2</v>
      </c>
      <c r="BB34">
        <v>0.110685194013283</v>
      </c>
      <c r="BC34">
        <v>0.38955462328906598</v>
      </c>
      <c r="BD34">
        <v>-7.9519144419574403E-2</v>
      </c>
      <c r="BE34">
        <v>-0.61919874288101096</v>
      </c>
      <c r="BF34">
        <v>0.25817133483145899</v>
      </c>
      <c r="BG34">
        <v>0.86759359354248</v>
      </c>
      <c r="BH34">
        <v>-0.61919874288101096</v>
      </c>
      <c r="BI34">
        <v>-0.72205481609910305</v>
      </c>
      <c r="BJ34">
        <v>1.73518718708496</v>
      </c>
      <c r="BK34">
        <v>-0.41696438111586598</v>
      </c>
      <c r="BL34">
        <v>-1.40166121194148</v>
      </c>
      <c r="BM34">
        <v>3.36194108131243</v>
      </c>
      <c r="BN34">
        <v>-17.248074785072799</v>
      </c>
      <c r="BO34">
        <v>-14.5511704577037</v>
      </c>
      <c r="BP34">
        <v>-2.6969043273690598</v>
      </c>
      <c r="BQ34">
        <v>2.78782504998268</v>
      </c>
      <c r="BR34">
        <v>-0.47437531894669899</v>
      </c>
      <c r="BS34">
        <v>-5.8793754757006802</v>
      </c>
    </row>
    <row r="35" spans="1:71" x14ac:dyDescent="0.2">
      <c r="A35" s="156">
        <v>44812</v>
      </c>
      <c r="B35">
        <v>4.2195648148148104</v>
      </c>
      <c r="C35">
        <v>0.99033851116203997</v>
      </c>
      <c r="D35">
        <v>26.833049482681002</v>
      </c>
      <c r="E35">
        <v>37.937900427350399</v>
      </c>
      <c r="F35">
        <v>7.0001030375763102</v>
      </c>
      <c r="G35">
        <v>8.5584368760666596</v>
      </c>
      <c r="H35">
        <v>1.3504852331666599</v>
      </c>
      <c r="I35">
        <v>28.072625656997399</v>
      </c>
      <c r="J35">
        <v>2.8828083333333301</v>
      </c>
      <c r="K35">
        <v>38.000475789473597</v>
      </c>
      <c r="L35">
        <v>1.7890533333333301</v>
      </c>
      <c r="M35">
        <v>1600.19847496947</v>
      </c>
      <c r="N35">
        <v>78.609363963963901</v>
      </c>
      <c r="O35">
        <v>2.7595022401433602</v>
      </c>
      <c r="P35">
        <v>74.579949999999997</v>
      </c>
      <c r="Q35">
        <v>6.9733666666666601</v>
      </c>
      <c r="R35">
        <v>0.18139999999999901</v>
      </c>
      <c r="S35">
        <v>6</v>
      </c>
      <c r="T35">
        <v>1.7348616666666601</v>
      </c>
      <c r="U35">
        <v>0</v>
      </c>
      <c r="V35">
        <v>14.253114999999999</v>
      </c>
      <c r="W35">
        <v>3.5894216666666598</v>
      </c>
      <c r="X35">
        <v>73.785273333333294</v>
      </c>
      <c r="Y35">
        <v>3.1284983333333298</v>
      </c>
      <c r="Z35">
        <v>5.02833333333333E-3</v>
      </c>
      <c r="AA35">
        <v>0</v>
      </c>
      <c r="AB35">
        <v>32.042952808657901</v>
      </c>
      <c r="AC35">
        <v>-5.8949476186924903</v>
      </c>
      <c r="AD35">
        <v>34.755395507305302</v>
      </c>
      <c r="AE35">
        <v>1.79265018806092</v>
      </c>
      <c r="AF35">
        <v>1.3540113091596</v>
      </c>
      <c r="AG35">
        <v>7.9935800422462594E-2</v>
      </c>
      <c r="AH35">
        <v>44.981650803807099</v>
      </c>
      <c r="AI35">
        <v>0.47103499253335701</v>
      </c>
      <c r="AJ35">
        <v>0.77265716143572205</v>
      </c>
      <c r="AK35">
        <v>3.9852921440109303E-2</v>
      </c>
      <c r="AL35">
        <v>3.0101404405557902E-2</v>
      </c>
      <c r="AM35">
        <v>0.155621330753864</v>
      </c>
      <c r="AN35">
        <v>1.77707574835587E-3</v>
      </c>
      <c r="AO35">
        <v>34.755395507305302</v>
      </c>
      <c r="AP35">
        <v>1.5951505166125499</v>
      </c>
      <c r="AQ35">
        <v>6.33938390533147</v>
      </c>
      <c r="AR35">
        <v>1.9082076653325899</v>
      </c>
      <c r="AS35">
        <v>0.81718522524868398</v>
      </c>
      <c r="AT35">
        <v>96.491169999999997</v>
      </c>
      <c r="AU35">
        <v>44.598137594581999</v>
      </c>
      <c r="AV35">
        <v>0.38351320922513499</v>
      </c>
      <c r="AW35">
        <v>-0.55419635617298402</v>
      </c>
      <c r="AX35">
        <v>0.197499671448369</v>
      </c>
      <c r="AY35">
        <v>0.66071913224483902</v>
      </c>
      <c r="AZ35">
        <v>-0.409252098889615</v>
      </c>
      <c r="BA35">
        <v>9.4386978387764303E-2</v>
      </c>
      <c r="BB35">
        <v>0.110167819739456</v>
      </c>
      <c r="BC35">
        <v>0.304022447520224</v>
      </c>
      <c r="BD35">
        <v>-7.9490761704910901E-2</v>
      </c>
      <c r="BE35">
        <v>-0.72057710800707597</v>
      </c>
      <c r="BF35">
        <v>0.25681280297285902</v>
      </c>
      <c r="BG35">
        <v>0.85914949516578099</v>
      </c>
      <c r="BH35">
        <v>-0.72057710800707597</v>
      </c>
      <c r="BI35">
        <v>-0.92752861006843301</v>
      </c>
      <c r="BJ35">
        <v>1.71829899033156</v>
      </c>
      <c r="BK35">
        <v>-0.35703597778152002</v>
      </c>
      <c r="BL35">
        <v>-1.20444142995687</v>
      </c>
      <c r="BM35">
        <v>3.3695297510064499</v>
      </c>
      <c r="BN35">
        <v>-21.769084066848201</v>
      </c>
      <c r="BO35">
        <v>-16.933562038166301</v>
      </c>
      <c r="BP35">
        <v>-4.8355220286819796</v>
      </c>
      <c r="BQ35">
        <v>2.94328007394359</v>
      </c>
      <c r="BR35">
        <v>-0.63929776686560202</v>
      </c>
      <c r="BS35">
        <v>-4.6433099830335003</v>
      </c>
    </row>
    <row r="36" spans="1:71" x14ac:dyDescent="0.2">
      <c r="A36" s="156">
        <v>44812.041666666664</v>
      </c>
      <c r="B36">
        <v>4.2269503579209404</v>
      </c>
      <c r="C36">
        <v>1.0093416931410799</v>
      </c>
      <c r="D36">
        <v>26.856607843137201</v>
      </c>
      <c r="E36">
        <v>37.778824999999998</v>
      </c>
      <c r="F36">
        <v>7.00054593355555</v>
      </c>
      <c r="G36">
        <v>8.5688635936166602</v>
      </c>
      <c r="H36">
        <v>1.3506072194999901</v>
      </c>
      <c r="I36">
        <v>28.076532040984102</v>
      </c>
      <c r="J36">
        <v>2.8815499999999998</v>
      </c>
      <c r="K36">
        <v>37.989861208750398</v>
      </c>
      <c r="L36">
        <v>1.8439536231883999</v>
      </c>
      <c r="M36">
        <v>1599.7549251805899</v>
      </c>
      <c r="N36">
        <v>78.839231257631198</v>
      </c>
      <c r="O36">
        <v>2.7858943965517202</v>
      </c>
      <c r="P36">
        <v>75.1552333333333</v>
      </c>
      <c r="Q36">
        <v>6.9710333333333301</v>
      </c>
      <c r="R36">
        <v>0.31963945119208198</v>
      </c>
      <c r="S36">
        <v>6</v>
      </c>
      <c r="T36">
        <v>1.7170983333333301</v>
      </c>
      <c r="U36">
        <v>0</v>
      </c>
      <c r="V36">
        <v>14.23109</v>
      </c>
      <c r="W36">
        <v>3.6235583333333299</v>
      </c>
      <c r="X36">
        <v>73.852321666666597</v>
      </c>
      <c r="Y36">
        <v>3.0614033333333301</v>
      </c>
      <c r="Z36">
        <v>2.245E-3</v>
      </c>
      <c r="AA36">
        <v>6.43333333333333E-4</v>
      </c>
      <c r="AB36">
        <v>32.092899894199299</v>
      </c>
      <c r="AC36">
        <v>-5.6859251058006999</v>
      </c>
      <c r="AD36">
        <v>34.767443489423698</v>
      </c>
      <c r="AE36">
        <v>1.7948341683189399</v>
      </c>
      <c r="AF36">
        <v>1.35413759130057</v>
      </c>
      <c r="AG36">
        <v>8.0033185964379597E-2</v>
      </c>
      <c r="AH36">
        <v>44.996548787656302</v>
      </c>
      <c r="AI36">
        <v>0.47077031412978698</v>
      </c>
      <c r="AJ36">
        <v>0.77266910217822105</v>
      </c>
      <c r="AK36">
        <v>3.98882644529805E-2</v>
      </c>
      <c r="AL36">
        <v>3.0094261645391099E-2</v>
      </c>
      <c r="AM36">
        <v>0.15557962255774599</v>
      </c>
      <c r="AN36">
        <v>1.7786517234356801E-3</v>
      </c>
      <c r="AO36">
        <v>34.767443489423698</v>
      </c>
      <c r="AP36">
        <v>1.6103209609140501</v>
      </c>
      <c r="AQ36">
        <v>6.3295878059865203</v>
      </c>
      <c r="AR36">
        <v>1.8672834967174501</v>
      </c>
      <c r="AS36">
        <v>0.80835594638268204</v>
      </c>
      <c r="AT36">
        <v>96.485471666666598</v>
      </c>
      <c r="AU36">
        <v>44.574635753041797</v>
      </c>
      <c r="AV36">
        <v>0.42191303461454199</v>
      </c>
      <c r="AW36">
        <v>-0.51314590541688898</v>
      </c>
      <c r="AX36">
        <v>0.18451320740489199</v>
      </c>
      <c r="AY36">
        <v>0.67095812756902795</v>
      </c>
      <c r="AZ36">
        <v>-0.37893339021517197</v>
      </c>
      <c r="BA36">
        <v>9.5843729198791597E-2</v>
      </c>
      <c r="BB36">
        <v>0.102802696829654</v>
      </c>
      <c r="BC36">
        <v>0.34232542955703099</v>
      </c>
      <c r="BD36">
        <v>-7.9587605057511904E-2</v>
      </c>
      <c r="BE36">
        <v>-0.66622069394369099</v>
      </c>
      <c r="BF36">
        <v>0.23956380543976</v>
      </c>
      <c r="BG36">
        <v>0.87108833951543596</v>
      </c>
      <c r="BH36">
        <v>-0.66622069394369099</v>
      </c>
      <c r="BI36">
        <v>-0.85331377700786104</v>
      </c>
      <c r="BJ36">
        <v>1.7421766790308699</v>
      </c>
      <c r="BK36">
        <v>-0.35983751885470899</v>
      </c>
      <c r="BL36">
        <v>-1.3089789641093701</v>
      </c>
      <c r="BM36">
        <v>3.63676386890458</v>
      </c>
      <c r="BN36">
        <v>-19.905492080419201</v>
      </c>
      <c r="BO36">
        <v>-15.6561863076767</v>
      </c>
      <c r="BP36">
        <v>-4.2493057727424697</v>
      </c>
      <c r="BQ36">
        <v>2.8747518587351402</v>
      </c>
      <c r="BR36">
        <v>-0.58682549943038498</v>
      </c>
      <c r="BS36">
        <v>-4.9088617739829497</v>
      </c>
    </row>
    <row r="37" spans="1:71" x14ac:dyDescent="0.2">
      <c r="A37" s="156">
        <v>44812.083333333336</v>
      </c>
      <c r="B37">
        <v>4.23848744588744</v>
      </c>
      <c r="C37">
        <v>0.88027792827657303</v>
      </c>
      <c r="D37">
        <v>26.8714349108064</v>
      </c>
      <c r="E37">
        <v>37.735596367521303</v>
      </c>
      <c r="F37">
        <v>7.0000693372342999</v>
      </c>
      <c r="G37">
        <v>8.55119004443333</v>
      </c>
      <c r="H37">
        <v>1.3508624433333301</v>
      </c>
      <c r="I37">
        <v>28.0760497195437</v>
      </c>
      <c r="J37">
        <v>2.8756249999999999</v>
      </c>
      <c r="K37">
        <v>37.986536457412299</v>
      </c>
      <c r="L37">
        <v>1.79397592592592</v>
      </c>
      <c r="M37">
        <v>1600.21464444444</v>
      </c>
      <c r="N37">
        <v>79.463395945945905</v>
      </c>
      <c r="O37">
        <v>2.7794373219373201</v>
      </c>
      <c r="P37">
        <v>75.034724999999995</v>
      </c>
      <c r="Q37">
        <v>6.9799499999999997</v>
      </c>
      <c r="R37">
        <v>0.39680159694106998</v>
      </c>
      <c r="S37">
        <v>6</v>
      </c>
      <c r="T37">
        <v>1.6943916666666601</v>
      </c>
      <c r="U37">
        <v>0</v>
      </c>
      <c r="V37">
        <v>14.225555</v>
      </c>
      <c r="W37">
        <v>3.6074916666666601</v>
      </c>
      <c r="X37">
        <v>73.801958333333303</v>
      </c>
      <c r="Y37">
        <v>3.08063333333333</v>
      </c>
      <c r="Z37">
        <v>2.6833333333333299E-4</v>
      </c>
      <c r="AA37">
        <v>1.6183333333333299E-3</v>
      </c>
      <c r="AB37">
        <v>31.990200284970399</v>
      </c>
      <c r="AC37">
        <v>-5.7453960825509096</v>
      </c>
      <c r="AD37">
        <v>34.753160953839</v>
      </c>
      <c r="AE37">
        <v>1.791132266707</v>
      </c>
      <c r="AF37">
        <v>1.3543855336316399</v>
      </c>
      <c r="AG37">
        <v>7.9868115015007304E-2</v>
      </c>
      <c r="AH37">
        <v>44.978171544544701</v>
      </c>
      <c r="AI37">
        <v>0.47089752147770197</v>
      </c>
      <c r="AJ37">
        <v>0.772667244657539</v>
      </c>
      <c r="AK37">
        <v>3.9822244837335499E-2</v>
      </c>
      <c r="AL37">
        <v>3.01120553626468E-2</v>
      </c>
      <c r="AM37">
        <v>0.15563263345791201</v>
      </c>
      <c r="AN37">
        <v>1.7757078524812001E-3</v>
      </c>
      <c r="AO37">
        <v>34.753160953839</v>
      </c>
      <c r="AP37">
        <v>1.60318088264696</v>
      </c>
      <c r="AQ37">
        <v>6.3271259939604496</v>
      </c>
      <c r="AR37">
        <v>1.8790127129402601</v>
      </c>
      <c r="AS37">
        <v>0.79788625639290101</v>
      </c>
      <c r="AT37">
        <v>96.410030000000006</v>
      </c>
      <c r="AU37">
        <v>44.562480543386698</v>
      </c>
      <c r="AV37">
        <v>0.41569100115796598</v>
      </c>
      <c r="AW37">
        <v>-0.52462717930862202</v>
      </c>
      <c r="AX37">
        <v>0.187951384060037</v>
      </c>
      <c r="AY37">
        <v>0.67294334327385397</v>
      </c>
      <c r="AZ37">
        <v>-0.38735954087080698</v>
      </c>
      <c r="BA37">
        <v>9.6133773902466094E-2</v>
      </c>
      <c r="BB37">
        <v>0.104933461552562</v>
      </c>
      <c r="BC37">
        <v>0.33626754802526898</v>
      </c>
      <c r="BD37">
        <v>-7.9423453132697802E-2</v>
      </c>
      <c r="BE37">
        <v>-0.68333019073627399</v>
      </c>
      <c r="BF37">
        <v>0.24479708337096001</v>
      </c>
      <c r="BG37">
        <v>0.87648671605695605</v>
      </c>
      <c r="BH37">
        <v>-0.68333019073627399</v>
      </c>
      <c r="BI37">
        <v>-0.87706621473062496</v>
      </c>
      <c r="BJ37">
        <v>1.7529734321139101</v>
      </c>
      <c r="BK37">
        <v>-0.35834881898269499</v>
      </c>
      <c r="BL37">
        <v>-1.28291844735241</v>
      </c>
      <c r="BM37">
        <v>3.5807323632352701</v>
      </c>
      <c r="BN37">
        <v>-20.480048292411301</v>
      </c>
      <c r="BO37">
        <v>-16.0582594823024</v>
      </c>
      <c r="BP37">
        <v>-4.42178881010895</v>
      </c>
      <c r="BQ37">
        <v>2.9146347563655701</v>
      </c>
      <c r="BR37">
        <v>-0.60373413843611601</v>
      </c>
      <c r="BS37">
        <v>-4.83187056536066</v>
      </c>
    </row>
    <row r="38" spans="1:71" x14ac:dyDescent="0.2">
      <c r="A38" s="156">
        <v>44812.125</v>
      </c>
      <c r="B38">
        <v>4.2175442645074197</v>
      </c>
      <c r="C38">
        <v>1.06138655788655</v>
      </c>
      <c r="D38">
        <v>26.854107607607599</v>
      </c>
      <c r="E38">
        <v>37.357878418803402</v>
      </c>
      <c r="F38">
        <v>6.9994377318190404</v>
      </c>
      <c r="G38">
        <v>8.5586473650666601</v>
      </c>
      <c r="H38">
        <v>1.3509660724999999</v>
      </c>
      <c r="I38">
        <v>28.064941968346101</v>
      </c>
      <c r="J38">
        <v>2.8823750000000001</v>
      </c>
      <c r="K38">
        <v>37.976078961809399</v>
      </c>
      <c r="L38">
        <v>1.7822755348516199</v>
      </c>
      <c r="M38">
        <v>1599.8426174603101</v>
      </c>
      <c r="N38">
        <v>79.244917153996099</v>
      </c>
      <c r="O38">
        <v>2.7136960317460299</v>
      </c>
      <c r="P38">
        <v>73.269058333333305</v>
      </c>
      <c r="Q38">
        <v>6.9733000000000001</v>
      </c>
      <c r="R38">
        <v>0.26665</v>
      </c>
      <c r="S38">
        <v>6</v>
      </c>
      <c r="T38">
        <v>1.7230749999999999</v>
      </c>
      <c r="U38">
        <v>0</v>
      </c>
      <c r="V38">
        <v>14.22925</v>
      </c>
      <c r="W38">
        <v>3.6249166666666599</v>
      </c>
      <c r="X38">
        <v>73.817341666666593</v>
      </c>
      <c r="Y38">
        <v>3.0691249999999899</v>
      </c>
      <c r="Z38">
        <v>3.3249999999999998E-3</v>
      </c>
      <c r="AA38">
        <v>0</v>
      </c>
      <c r="AB38">
        <v>32.133038430001598</v>
      </c>
      <c r="AC38">
        <v>-5.2248399888018202</v>
      </c>
      <c r="AD38">
        <v>34.747876176884702</v>
      </c>
      <c r="AE38">
        <v>1.7926942770868599</v>
      </c>
      <c r="AF38">
        <v>1.3544922352144</v>
      </c>
      <c r="AG38">
        <v>7.9937766389722595E-2</v>
      </c>
      <c r="AH38">
        <v>44.973993137731803</v>
      </c>
      <c r="AI38">
        <v>0.47072789118706898</v>
      </c>
      <c r="AJ38">
        <v>0.77262152310208598</v>
      </c>
      <c r="AK38">
        <v>3.9860689024280999E-2</v>
      </c>
      <c r="AL38">
        <v>3.0117236134170101E-2</v>
      </c>
      <c r="AM38">
        <v>0.155633025339875</v>
      </c>
      <c r="AN38">
        <v>1.77742211155726E-3</v>
      </c>
      <c r="AO38">
        <v>34.747876176884702</v>
      </c>
      <c r="AP38">
        <v>1.6109246086098701</v>
      </c>
      <c r="AQ38">
        <v>6.3287694258369296</v>
      </c>
      <c r="AR38">
        <v>1.87199327820127</v>
      </c>
      <c r="AS38">
        <v>0.81109824273127396</v>
      </c>
      <c r="AT38">
        <v>96.463708333333301</v>
      </c>
      <c r="AU38">
        <v>44.559563489532799</v>
      </c>
      <c r="AV38">
        <v>0.41442964819896999</v>
      </c>
      <c r="AW38">
        <v>-0.51750104298686606</v>
      </c>
      <c r="AX38">
        <v>0.181769668476992</v>
      </c>
      <c r="AY38">
        <v>0.67066830598210803</v>
      </c>
      <c r="AZ38">
        <v>-0.38206687453847099</v>
      </c>
      <c r="BA38">
        <v>9.5817451350154001E-2</v>
      </c>
      <c r="BB38">
        <v>0.10139568606779099</v>
      </c>
      <c r="BC38">
        <v>0.33493693147223402</v>
      </c>
      <c r="BD38">
        <v>-7.9492716726735996E-2</v>
      </c>
      <c r="BE38">
        <v>-0.67094315249578595</v>
      </c>
      <c r="BF38">
        <v>0.235700119369391</v>
      </c>
      <c r="BG38">
        <v>0.86964756712428803</v>
      </c>
      <c r="BH38">
        <v>-0.67094315249578595</v>
      </c>
      <c r="BI38">
        <v>-0.87048606625278802</v>
      </c>
      <c r="BJ38">
        <v>1.7392951342485701</v>
      </c>
      <c r="BK38">
        <v>-0.35261620544147598</v>
      </c>
      <c r="BL38">
        <v>-1.3050126901691901</v>
      </c>
      <c r="BM38">
        <v>3.7020560702205398</v>
      </c>
      <c r="BN38">
        <v>-20.239799755745398</v>
      </c>
      <c r="BO38">
        <v>-15.767164083650901</v>
      </c>
      <c r="BP38">
        <v>-4.4726356720945004</v>
      </c>
      <c r="BQ38">
        <v>2.8798984934914098</v>
      </c>
      <c r="BR38">
        <v>-0.60210880525447397</v>
      </c>
      <c r="BS38">
        <v>-4.8357012996382798</v>
      </c>
    </row>
    <row r="39" spans="1:71" x14ac:dyDescent="0.2">
      <c r="A39" s="156">
        <v>44812.166666666664</v>
      </c>
      <c r="B39">
        <v>4.2185341880341802</v>
      </c>
      <c r="C39">
        <v>1.1158610595115199</v>
      </c>
      <c r="D39">
        <v>26.8784183699286</v>
      </c>
      <c r="E39">
        <v>37.925766666666597</v>
      </c>
      <c r="F39">
        <v>6.99913826201721</v>
      </c>
      <c r="G39">
        <v>8.56734130791666</v>
      </c>
      <c r="H39">
        <v>1.3490350170000001</v>
      </c>
      <c r="I39">
        <v>28.0689546626249</v>
      </c>
      <c r="J39">
        <v>2.8907166666666599</v>
      </c>
      <c r="K39">
        <v>37.982750756200801</v>
      </c>
      <c r="L39">
        <v>1.7861612698412599</v>
      </c>
      <c r="M39">
        <v>1600.22563967363</v>
      </c>
      <c r="N39">
        <v>78.867789473684198</v>
      </c>
      <c r="O39">
        <v>2.71080193236714</v>
      </c>
      <c r="P39">
        <v>73.226691666666596</v>
      </c>
      <c r="Q39">
        <v>6.9658499999999997</v>
      </c>
      <c r="R39">
        <v>0.20330576923076901</v>
      </c>
      <c r="S39">
        <v>6</v>
      </c>
      <c r="T39">
        <v>1.682005</v>
      </c>
      <c r="U39">
        <v>0</v>
      </c>
      <c r="V39">
        <v>14.2239083333333</v>
      </c>
      <c r="W39">
        <v>3.6083949999999998</v>
      </c>
      <c r="X39">
        <v>73.717906666666593</v>
      </c>
      <c r="Y39">
        <v>3.11009</v>
      </c>
      <c r="Z39">
        <v>4.2416666666666601E-3</v>
      </c>
      <c r="AA39">
        <v>1.6666666666666601E-4</v>
      </c>
      <c r="AB39">
        <v>32.212813617474303</v>
      </c>
      <c r="AC39">
        <v>-5.7129530491923202</v>
      </c>
      <c r="AD39">
        <v>34.758677449498599</v>
      </c>
      <c r="AE39">
        <v>1.7945153103562199</v>
      </c>
      <c r="AF39">
        <v>1.3525647616188601</v>
      </c>
      <c r="AG39">
        <v>8.0018967815941602E-2</v>
      </c>
      <c r="AH39">
        <v>44.984469249558799</v>
      </c>
      <c r="AI39">
        <v>0.47150973076472602</v>
      </c>
      <c r="AJ39">
        <v>0.772681705573389</v>
      </c>
      <c r="AK39">
        <v>3.9891880081722897E-2</v>
      </c>
      <c r="AL39">
        <v>3.0067377079226701E-2</v>
      </c>
      <c r="AM39">
        <v>0.15559012777363801</v>
      </c>
      <c r="AN39">
        <v>1.77881294740423E-3</v>
      </c>
      <c r="AO39">
        <v>34.758677449498599</v>
      </c>
      <c r="AP39">
        <v>1.6035823268814799</v>
      </c>
      <c r="AQ39">
        <v>6.3263936030294801</v>
      </c>
      <c r="AR39">
        <v>1.8969796194684101</v>
      </c>
      <c r="AS39">
        <v>0.79308127482653101</v>
      </c>
      <c r="AT39">
        <v>96.342304999999996</v>
      </c>
      <c r="AU39">
        <v>44.585632998877998</v>
      </c>
      <c r="AV39">
        <v>0.398836250680841</v>
      </c>
      <c r="AW39">
        <v>-0.54441485784955301</v>
      </c>
      <c r="AX39">
        <v>0.190932983474737</v>
      </c>
      <c r="AY39">
        <v>0.67274465898772995</v>
      </c>
      <c r="AZ39">
        <v>-0.40249542702840302</v>
      </c>
      <c r="BA39">
        <v>9.6118281794107405E-2</v>
      </c>
      <c r="BB39">
        <v>0.106397550873695</v>
      </c>
      <c r="BC39">
        <v>0.31926278461291502</v>
      </c>
      <c r="BD39">
        <v>-7.9573466067926701E-2</v>
      </c>
      <c r="BE39">
        <v>-0.70410064440063902</v>
      </c>
      <c r="BF39">
        <v>0.24695412541900799</v>
      </c>
      <c r="BG39">
        <v>0.87019526532298097</v>
      </c>
      <c r="BH39">
        <v>-0.70410064440063902</v>
      </c>
      <c r="BI39">
        <v>-0.914293037963262</v>
      </c>
      <c r="BJ39">
        <v>1.7403905306459599</v>
      </c>
      <c r="BK39">
        <v>-0.35216189591604702</v>
      </c>
      <c r="BL39">
        <v>-1.24481609331234</v>
      </c>
      <c r="BM39">
        <v>3.5284165667337599</v>
      </c>
      <c r="BN39">
        <v>-21.337505809573901</v>
      </c>
      <c r="BO39">
        <v>-16.546365143414999</v>
      </c>
      <c r="BP39">
        <v>-4.7911406661588796</v>
      </c>
      <c r="BQ39">
        <v>2.9373616261270401</v>
      </c>
      <c r="BR39">
        <v>-0.63265278020300597</v>
      </c>
      <c r="BS39">
        <v>-4.6953670163153998</v>
      </c>
    </row>
    <row r="40" spans="1:71" x14ac:dyDescent="0.2">
      <c r="A40" s="156">
        <v>44812.208333333336</v>
      </c>
      <c r="B40">
        <v>4.2217798867798804</v>
      </c>
      <c r="C40">
        <v>0.87431238493307395</v>
      </c>
      <c r="D40">
        <v>26.850779079477299</v>
      </c>
      <c r="E40">
        <v>37.484491666666599</v>
      </c>
      <c r="F40">
        <v>7.0008386686289601</v>
      </c>
      <c r="G40">
        <v>8.5647139555666598</v>
      </c>
      <c r="H40">
        <v>1.3505633991666599</v>
      </c>
      <c r="I40">
        <v>28.074697853094701</v>
      </c>
      <c r="J40">
        <v>2.8364833333333301</v>
      </c>
      <c r="K40">
        <v>37.987913043478201</v>
      </c>
      <c r="L40">
        <v>1.76542626262626</v>
      </c>
      <c r="M40">
        <v>1600.09548496873</v>
      </c>
      <c r="N40">
        <v>78.935256198923298</v>
      </c>
      <c r="O40">
        <v>2.7120044893378199</v>
      </c>
      <c r="P40">
        <v>73.267983333333305</v>
      </c>
      <c r="Q40">
        <v>6.9698833333333301</v>
      </c>
      <c r="R40">
        <v>0.56981303418803397</v>
      </c>
      <c r="S40">
        <v>6</v>
      </c>
      <c r="T40">
        <v>1.7049349999999901</v>
      </c>
      <c r="U40">
        <v>0</v>
      </c>
      <c r="V40">
        <v>14.231161666666599</v>
      </c>
      <c r="W40">
        <v>3.5887483333333301</v>
      </c>
      <c r="X40">
        <v>73.835476666666594</v>
      </c>
      <c r="Y40">
        <v>3.0059133333333299</v>
      </c>
      <c r="Z40">
        <v>1.74833333333333E-3</v>
      </c>
      <c r="AA40">
        <v>1.80666666666666E-3</v>
      </c>
      <c r="AB40">
        <v>31.9468713511903</v>
      </c>
      <c r="AC40">
        <v>-5.5376203154763397</v>
      </c>
      <c r="AD40">
        <v>34.762369098159397</v>
      </c>
      <c r="AE40">
        <v>1.79396498513299</v>
      </c>
      <c r="AF40">
        <v>1.3540920613163601</v>
      </c>
      <c r="AG40">
        <v>7.9994428344992596E-2</v>
      </c>
      <c r="AH40">
        <v>44.990813876456997</v>
      </c>
      <c r="AI40">
        <v>0.47080922052387097</v>
      </c>
      <c r="AJ40">
        <v>0.77265481874317099</v>
      </c>
      <c r="AK40">
        <v>3.98740256852992E-2</v>
      </c>
      <c r="AL40">
        <v>3.00970775753471E-2</v>
      </c>
      <c r="AM40">
        <v>0.15560596021443299</v>
      </c>
      <c r="AN40">
        <v>1.77801680464382E-3</v>
      </c>
      <c r="AO40">
        <v>34.762369098159397</v>
      </c>
      <c r="AP40">
        <v>1.59485128511671</v>
      </c>
      <c r="AQ40">
        <v>6.3296196813003203</v>
      </c>
      <c r="AR40">
        <v>1.83343772405997</v>
      </c>
      <c r="AS40">
        <v>0.80270312138198097</v>
      </c>
      <c r="AT40">
        <v>96.366235000000003</v>
      </c>
      <c r="AU40">
        <v>44.520277788636399</v>
      </c>
      <c r="AV40">
        <v>0.47053608782060202</v>
      </c>
      <c r="AW40">
        <v>-0.47934566274361901</v>
      </c>
      <c r="AX40">
        <v>0.19911370001627901</v>
      </c>
      <c r="AY40">
        <v>0.67121898732864305</v>
      </c>
      <c r="AZ40">
        <v>-0.35400153141763202</v>
      </c>
      <c r="BA40">
        <v>9.5876800407735996E-2</v>
      </c>
      <c r="BB40">
        <v>0.110993274983368</v>
      </c>
      <c r="BC40">
        <v>0.39098702460130302</v>
      </c>
      <c r="BD40">
        <v>-7.9549063219299401E-2</v>
      </c>
      <c r="BE40">
        <v>-0.62525034641085098</v>
      </c>
      <c r="BF40">
        <v>0.25973576398256298</v>
      </c>
      <c r="BG40">
        <v>0.87548888783607304</v>
      </c>
      <c r="BH40">
        <v>-0.62525034641085098</v>
      </c>
      <c r="BI40">
        <v>-0.73102916485657599</v>
      </c>
      <c r="BJ40">
        <v>1.7509777756721401</v>
      </c>
      <c r="BK40">
        <v>-0.41537785911596897</v>
      </c>
      <c r="BL40">
        <v>-1.4008662049785101</v>
      </c>
      <c r="BM40">
        <v>3.3729697630184798</v>
      </c>
      <c r="BN40">
        <v>-17.448493018963301</v>
      </c>
      <c r="BO40">
        <v>-14.693383140655</v>
      </c>
      <c r="BP40">
        <v>-2.7551098783082799</v>
      </c>
      <c r="BQ40">
        <v>2.81390336457059</v>
      </c>
      <c r="BR40">
        <v>-0.48092902629223599</v>
      </c>
      <c r="BS40">
        <v>-5.8534636992604598</v>
      </c>
    </row>
    <row r="41" spans="1:71" x14ac:dyDescent="0.2">
      <c r="A41" s="156">
        <v>44812.25</v>
      </c>
      <c r="B41">
        <v>4.2277828282828196</v>
      </c>
      <c r="C41">
        <v>1.0323796296296199</v>
      </c>
      <c r="D41">
        <v>26.854401465201398</v>
      </c>
      <c r="E41">
        <v>37.343141666666597</v>
      </c>
      <c r="F41">
        <v>6.99984413737669</v>
      </c>
      <c r="G41">
        <v>8.5680667429833299</v>
      </c>
      <c r="H41">
        <v>1.3479957645</v>
      </c>
      <c r="I41">
        <v>28.069695381299901</v>
      </c>
      <c r="J41">
        <v>2.85744594017094</v>
      </c>
      <c r="K41">
        <v>37.985704811084197</v>
      </c>
      <c r="L41">
        <v>1.8152953823953799</v>
      </c>
      <c r="M41">
        <v>1599.99847335344</v>
      </c>
      <c r="N41">
        <v>78.684430400496097</v>
      </c>
      <c r="O41">
        <v>2.7307891305405501</v>
      </c>
      <c r="P41">
        <v>73.730058333333304</v>
      </c>
      <c r="Q41">
        <v>6.9719333333333298</v>
      </c>
      <c r="R41">
        <v>0.41365833333333302</v>
      </c>
      <c r="S41">
        <v>6</v>
      </c>
      <c r="T41">
        <v>1.721875</v>
      </c>
      <c r="U41">
        <v>0</v>
      </c>
      <c r="V41">
        <v>14.232469999999999</v>
      </c>
      <c r="W41">
        <v>3.5741000000000001</v>
      </c>
      <c r="X41">
        <v>73.773745000000005</v>
      </c>
      <c r="Y41">
        <v>3.08066499999999</v>
      </c>
      <c r="Z41">
        <v>2.21166666666666E-3</v>
      </c>
      <c r="AA41">
        <v>5.7333333333333303E-4</v>
      </c>
      <c r="AB41">
        <v>32.114563923113899</v>
      </c>
      <c r="AC41">
        <v>-5.2285777435527301</v>
      </c>
      <c r="AD41">
        <v>34.759984616891103</v>
      </c>
      <c r="AE41">
        <v>1.79466725998528</v>
      </c>
      <c r="AF41">
        <v>1.3515258079981001</v>
      </c>
      <c r="AG41">
        <v>8.0025743379464304E-2</v>
      </c>
      <c r="AH41">
        <v>44.985602026160002</v>
      </c>
      <c r="AI41">
        <v>0.47117052110510399</v>
      </c>
      <c r="AJ41">
        <v>0.77269127625880796</v>
      </c>
      <c r="AK41">
        <v>3.9894258495015503E-2</v>
      </c>
      <c r="AL41">
        <v>3.00435255943255E-2</v>
      </c>
      <c r="AM41">
        <v>0.15560192469480999</v>
      </c>
      <c r="AN41">
        <v>1.7789190028809499E-3</v>
      </c>
      <c r="AO41">
        <v>34.759984616891103</v>
      </c>
      <c r="AP41">
        <v>1.58834151873814</v>
      </c>
      <c r="AQ41">
        <v>6.3302015910987102</v>
      </c>
      <c r="AR41">
        <v>1.8790320278222301</v>
      </c>
      <c r="AS41">
        <v>0.81129583751317602</v>
      </c>
      <c r="AT41">
        <v>96.382855000000006</v>
      </c>
      <c r="AU41">
        <v>44.557559754550198</v>
      </c>
      <c r="AV41">
        <v>0.428042271609821</v>
      </c>
      <c r="AW41">
        <v>-0.52750621982412904</v>
      </c>
      <c r="AX41">
        <v>0.20632574124714501</v>
      </c>
      <c r="AY41">
        <v>0.66964254627797304</v>
      </c>
      <c r="AZ41">
        <v>-0.390304231018337</v>
      </c>
      <c r="BA41">
        <v>9.5665358657953697E-2</v>
      </c>
      <c r="BB41">
        <v>0.11496678289252001</v>
      </c>
      <c r="BC41">
        <v>0.34846206770098898</v>
      </c>
      <c r="BD41">
        <v>-7.9580203908831804E-2</v>
      </c>
      <c r="BE41">
        <v>-0.68444695971145897</v>
      </c>
      <c r="BF41">
        <v>0.26772798533618303</v>
      </c>
      <c r="BG41">
        <v>0.86885448742383498</v>
      </c>
      <c r="BH41">
        <v>-0.68444695971145897</v>
      </c>
      <c r="BI41">
        <v>-0.83343794875055199</v>
      </c>
      <c r="BJ41">
        <v>1.73770897484767</v>
      </c>
      <c r="BK41">
        <v>-0.39172961152529601</v>
      </c>
      <c r="BL41">
        <v>-1.2712936782445901</v>
      </c>
      <c r="BM41">
        <v>3.2462923039780498</v>
      </c>
      <c r="BN41">
        <v>-19.810661721698601</v>
      </c>
      <c r="BO41">
        <v>-16.0845035532192</v>
      </c>
      <c r="BP41">
        <v>-3.7261581684793801</v>
      </c>
      <c r="BQ41">
        <v>2.9012688063571499</v>
      </c>
      <c r="BR41">
        <v>-0.55965916486596801</v>
      </c>
      <c r="BS41">
        <v>-5.2091007889458503</v>
      </c>
    </row>
    <row r="42" spans="1:71" x14ac:dyDescent="0.2">
      <c r="A42" s="156">
        <v>44812.291666666664</v>
      </c>
      <c r="B42">
        <v>4.2160729847494496</v>
      </c>
      <c r="C42">
        <v>0.97069773877292798</v>
      </c>
      <c r="D42">
        <v>26.864413194444399</v>
      </c>
      <c r="E42">
        <v>37.712521210076403</v>
      </c>
      <c r="F42">
        <v>6.9998669915305003</v>
      </c>
      <c r="G42">
        <v>8.55757236819999</v>
      </c>
      <c r="H42">
        <v>1.3508026344999999</v>
      </c>
      <c r="I42">
        <v>28.084796060519601</v>
      </c>
      <c r="J42">
        <v>2.83903141025641</v>
      </c>
      <c r="K42">
        <v>37.980669565652001</v>
      </c>
      <c r="L42">
        <v>1.7521591623543</v>
      </c>
      <c r="M42">
        <v>1599.88771369047</v>
      </c>
      <c r="N42">
        <v>78.469077635327594</v>
      </c>
      <c r="O42">
        <v>2.7370430065359401</v>
      </c>
      <c r="P42">
        <v>73.951579059829001</v>
      </c>
      <c r="Q42">
        <v>6.9763999999999999</v>
      </c>
      <c r="R42">
        <v>0.15885405982905901</v>
      </c>
      <c r="S42">
        <v>6</v>
      </c>
      <c r="T42">
        <v>1.72939833333333</v>
      </c>
      <c r="U42">
        <v>0</v>
      </c>
      <c r="V42">
        <v>14.213825</v>
      </c>
      <c r="W42">
        <v>3.6090633333333302</v>
      </c>
      <c r="X42">
        <v>73.898739999999904</v>
      </c>
      <c r="Y42">
        <v>3.0214599999999998</v>
      </c>
      <c r="Z42">
        <v>1.0949999999999901E-3</v>
      </c>
      <c r="AA42">
        <v>1.3649999999999999E-3</v>
      </c>
      <c r="AB42">
        <v>32.051183917966803</v>
      </c>
      <c r="AC42">
        <v>-5.6613372921096303</v>
      </c>
      <c r="AD42">
        <v>34.766890868504802</v>
      </c>
      <c r="AE42">
        <v>1.7924691082431701</v>
      </c>
      <c r="AF42">
        <v>1.3543283543156901</v>
      </c>
      <c r="AG42">
        <v>7.9927725918988002E-2</v>
      </c>
      <c r="AH42">
        <v>44.993038054750102</v>
      </c>
      <c r="AI42">
        <v>0.470467694942095</v>
      </c>
      <c r="AJ42">
        <v>0.77271709843750402</v>
      </c>
      <c r="AK42">
        <v>3.9838796070948902E-2</v>
      </c>
      <c r="AL42">
        <v>3.0100856517417101E-2</v>
      </c>
      <c r="AM42">
        <v>0.15557669336491001</v>
      </c>
      <c r="AN42">
        <v>1.77644588610075E-3</v>
      </c>
      <c r="AO42">
        <v>34.766890868504802</v>
      </c>
      <c r="AP42">
        <v>1.60387933636126</v>
      </c>
      <c r="AQ42">
        <v>6.3219088205068203</v>
      </c>
      <c r="AR42">
        <v>1.8429203145372099</v>
      </c>
      <c r="AS42">
        <v>0.81362434290108898</v>
      </c>
      <c r="AT42">
        <v>96.472486666666597</v>
      </c>
      <c r="AU42">
        <v>44.535599339910199</v>
      </c>
      <c r="AV42">
        <v>0.457438714839907</v>
      </c>
      <c r="AW42">
        <v>-0.48859196022151302</v>
      </c>
      <c r="AX42">
        <v>0.18858977188190201</v>
      </c>
      <c r="AY42">
        <v>0.67795817102367795</v>
      </c>
      <c r="AZ42">
        <v>-0.360738387112706</v>
      </c>
      <c r="BA42">
        <v>9.6853007061192098E-2</v>
      </c>
      <c r="BB42">
        <v>0.105218295428446</v>
      </c>
      <c r="BC42">
        <v>0.37795598268406699</v>
      </c>
      <c r="BD42">
        <v>-7.94827321558398E-2</v>
      </c>
      <c r="BE42">
        <v>-0.63524064173860895</v>
      </c>
      <c r="BF42">
        <v>0.24520553388840899</v>
      </c>
      <c r="BG42">
        <v>0.88140091509933305</v>
      </c>
      <c r="BH42">
        <v>-0.63524064173860895</v>
      </c>
      <c r="BI42">
        <v>-0.78007021570040003</v>
      </c>
      <c r="BJ42">
        <v>1.7628018301986601</v>
      </c>
      <c r="BK42">
        <v>-0.38735959457751101</v>
      </c>
      <c r="BL42">
        <v>-1.3963409778090701</v>
      </c>
      <c r="BM42">
        <v>3.6000279767675099</v>
      </c>
      <c r="BN42">
        <v>-18.341209321870998</v>
      </c>
      <c r="BO42">
        <v>-14.9281550808573</v>
      </c>
      <c r="BP42">
        <v>-3.4130542410137199</v>
      </c>
      <c r="BQ42">
        <v>2.8427109211542998</v>
      </c>
      <c r="BR42">
        <v>-0.52597395900495603</v>
      </c>
      <c r="BS42">
        <v>-5.4627453808429403</v>
      </c>
    </row>
    <row r="43" spans="1:71" x14ac:dyDescent="0.2">
      <c r="A43" s="156">
        <v>44812.333333333336</v>
      </c>
      <c r="B43">
        <v>4.2179570707070697</v>
      </c>
      <c r="C43">
        <v>0.89576525761819803</v>
      </c>
      <c r="D43">
        <v>26.882760348583801</v>
      </c>
      <c r="E43">
        <v>37.754691666666602</v>
      </c>
      <c r="F43">
        <v>6.9992883015793597</v>
      </c>
      <c r="G43">
        <v>8.5681419175000002</v>
      </c>
      <c r="H43">
        <v>1.3487620281666599</v>
      </c>
      <c r="I43">
        <v>28.0531046308597</v>
      </c>
      <c r="J43">
        <v>2.83357499999999</v>
      </c>
      <c r="K43">
        <v>37.976125220458499</v>
      </c>
      <c r="L43">
        <v>1.67680317139001</v>
      </c>
      <c r="M43">
        <v>1600.06849904449</v>
      </c>
      <c r="N43">
        <v>78.963914536340795</v>
      </c>
      <c r="O43">
        <v>2.74644025974025</v>
      </c>
      <c r="P43">
        <v>74.224541666666596</v>
      </c>
      <c r="Q43">
        <v>6.9717666666666602</v>
      </c>
      <c r="R43">
        <v>0.52964999999999995</v>
      </c>
      <c r="S43">
        <v>6</v>
      </c>
      <c r="T43">
        <v>1.7347349999999999</v>
      </c>
      <c r="U43">
        <v>0</v>
      </c>
      <c r="V43">
        <v>14.223245</v>
      </c>
      <c r="W43">
        <v>3.58703666666666</v>
      </c>
      <c r="X43">
        <v>74.003876666666599</v>
      </c>
      <c r="Y43">
        <v>3.0410299999999899</v>
      </c>
      <c r="Z43">
        <v>2.9099999999999998E-3</v>
      </c>
      <c r="AA43">
        <v>1.3333333333333299E-4</v>
      </c>
      <c r="AB43">
        <v>31.9964826769091</v>
      </c>
      <c r="AC43">
        <v>-5.7582089897575104</v>
      </c>
      <c r="AD43">
        <v>34.743452565720403</v>
      </c>
      <c r="AE43">
        <v>1.79468300603955</v>
      </c>
      <c r="AF43">
        <v>1.3522921026366701</v>
      </c>
      <c r="AG43">
        <v>8.0026445509449998E-2</v>
      </c>
      <c r="AH43">
        <v>44.969296878105702</v>
      </c>
      <c r="AI43">
        <v>0.46948163005718901</v>
      </c>
      <c r="AJ43">
        <v>0.77260382656907201</v>
      </c>
      <c r="AK43">
        <v>3.9909030723853503E-2</v>
      </c>
      <c r="AL43">
        <v>3.00714653498916E-2</v>
      </c>
      <c r="AM43">
        <v>0.15564600736117701</v>
      </c>
      <c r="AN43">
        <v>1.77957770916065E-3</v>
      </c>
      <c r="AO43">
        <v>34.743452565720403</v>
      </c>
      <c r="AP43">
        <v>1.59409061495278</v>
      </c>
      <c r="AQ43">
        <v>6.32609857105526</v>
      </c>
      <c r="AR43">
        <v>1.85485691159806</v>
      </c>
      <c r="AS43">
        <v>0.81442746324423498</v>
      </c>
      <c r="AT43">
        <v>96.589923333333303</v>
      </c>
      <c r="AU43">
        <v>44.518498663326497</v>
      </c>
      <c r="AV43">
        <v>0.450798214779219</v>
      </c>
      <c r="AW43">
        <v>-0.50256480896139</v>
      </c>
      <c r="AX43">
        <v>0.20059239108676599</v>
      </c>
      <c r="AY43">
        <v>0.67318973052410203</v>
      </c>
      <c r="AZ43">
        <v>-0.37164614725128903</v>
      </c>
      <c r="BA43">
        <v>9.6179718555364502E-2</v>
      </c>
      <c r="BB43">
        <v>0.111751805858974</v>
      </c>
      <c r="BC43">
        <v>0.37121731264947799</v>
      </c>
      <c r="BD43">
        <v>-7.9580902129740894E-2</v>
      </c>
      <c r="BE43">
        <v>-0.65433710325529404</v>
      </c>
      <c r="BF43">
        <v>0.26118733112638098</v>
      </c>
      <c r="BG43">
        <v>0.87667514053154305</v>
      </c>
      <c r="BH43">
        <v>-0.65433710325529404</v>
      </c>
      <c r="BI43">
        <v>-0.786299544257826</v>
      </c>
      <c r="BJ43">
        <v>1.7533502810630801</v>
      </c>
      <c r="BK43">
        <v>-0.39944727100135202</v>
      </c>
      <c r="BL43">
        <v>-1.34242384993951</v>
      </c>
      <c r="BM43">
        <v>3.37630865252012</v>
      </c>
      <c r="BN43">
        <v>-18.679487666125599</v>
      </c>
      <c r="BO43">
        <v>-15.376921926499399</v>
      </c>
      <c r="BP43">
        <v>-3.30256573962623</v>
      </c>
      <c r="BQ43">
        <v>2.8657233565970799</v>
      </c>
      <c r="BR43">
        <v>-0.52456470295570801</v>
      </c>
      <c r="BS43">
        <v>-5.5042834981504498</v>
      </c>
    </row>
    <row r="44" spans="1:71" x14ac:dyDescent="0.2">
      <c r="A44" s="156">
        <v>44812.375</v>
      </c>
      <c r="B44">
        <v>4.2250490196078401</v>
      </c>
      <c r="C44">
        <v>0.94850892074870496</v>
      </c>
      <c r="D44">
        <v>26.868033138401501</v>
      </c>
      <c r="E44">
        <v>37.4138083333333</v>
      </c>
      <c r="F44">
        <v>7.0009819908216002</v>
      </c>
      <c r="G44">
        <v>8.57331017148333</v>
      </c>
      <c r="H44">
        <v>1.3506243923333301</v>
      </c>
      <c r="I44">
        <v>28.0749139700767</v>
      </c>
      <c r="J44">
        <v>2.8159305555555498</v>
      </c>
      <c r="K44">
        <v>37.984201058201002</v>
      </c>
      <c r="L44">
        <v>1.7940513382815999</v>
      </c>
      <c r="M44">
        <v>1599.98957966686</v>
      </c>
      <c r="N44">
        <v>78.737760603715103</v>
      </c>
      <c r="O44">
        <v>2.7470566666666598</v>
      </c>
      <c r="P44">
        <v>74.190316666666604</v>
      </c>
      <c r="Q44">
        <v>6.9705166666666596</v>
      </c>
      <c r="R44">
        <v>0.499308119658119</v>
      </c>
      <c r="S44">
        <v>6</v>
      </c>
      <c r="T44">
        <v>1.75301</v>
      </c>
      <c r="U44">
        <v>0</v>
      </c>
      <c r="V44">
        <v>14.223806666666601</v>
      </c>
      <c r="W44">
        <v>3.6001583333333298</v>
      </c>
      <c r="X44">
        <v>73.870968333333295</v>
      </c>
      <c r="Y44">
        <v>3.04229666666666</v>
      </c>
      <c r="Z44">
        <v>2.1516666666666598E-3</v>
      </c>
      <c r="AA44">
        <v>1.6666666666666601E-4</v>
      </c>
      <c r="AB44">
        <v>32.041591078758103</v>
      </c>
      <c r="AC44">
        <v>-5.3722172545752098</v>
      </c>
      <c r="AD44">
        <v>34.769297484377802</v>
      </c>
      <c r="AE44">
        <v>1.7957655485188899</v>
      </c>
      <c r="AF44">
        <v>1.3541565961239801</v>
      </c>
      <c r="AG44">
        <v>8.0074717001654305E-2</v>
      </c>
      <c r="AH44">
        <v>44.999830524715001</v>
      </c>
      <c r="AI44">
        <v>0.47067654436897999</v>
      </c>
      <c r="AJ44">
        <v>0.77265394331191595</v>
      </c>
      <c r="AK44">
        <v>3.9906021226189102E-2</v>
      </c>
      <c r="AL44">
        <v>3.0092492626417399E-2</v>
      </c>
      <c r="AM44">
        <v>0.15557800628840901</v>
      </c>
      <c r="AN44">
        <v>1.7794435130937E-3</v>
      </c>
      <c r="AO44">
        <v>34.769297484377802</v>
      </c>
      <c r="AP44">
        <v>1.59992192576157</v>
      </c>
      <c r="AQ44">
        <v>6.3263483845610597</v>
      </c>
      <c r="AR44">
        <v>1.8556295068770801</v>
      </c>
      <c r="AS44">
        <v>0.82509130754816895</v>
      </c>
      <c r="AT44">
        <v>96.49024</v>
      </c>
      <c r="AU44">
        <v>44.551197301577503</v>
      </c>
      <c r="AV44">
        <v>0.44863322313748599</v>
      </c>
      <c r="AW44">
        <v>-0.50147291075310296</v>
      </c>
      <c r="AX44">
        <v>0.19584362275732201</v>
      </c>
      <c r="AY44">
        <v>0.67463360626053104</v>
      </c>
      <c r="AZ44">
        <v>-0.37031643206100501</v>
      </c>
      <c r="BA44">
        <v>9.6362716820934599E-2</v>
      </c>
      <c r="BB44">
        <v>0.10904772811960101</v>
      </c>
      <c r="BC44">
        <v>0.36900431826475</v>
      </c>
      <c r="BD44">
        <v>-7.9628904872735995E-2</v>
      </c>
      <c r="BE44">
        <v>-0.65203332814456405</v>
      </c>
      <c r="BF44">
        <v>0.25466483622505798</v>
      </c>
      <c r="BG44">
        <v>0.87730476394136003</v>
      </c>
      <c r="BH44">
        <v>-0.65203332814456405</v>
      </c>
      <c r="BI44">
        <v>-0.79473698383901203</v>
      </c>
      <c r="BJ44">
        <v>1.7546095278827201</v>
      </c>
      <c r="BK44">
        <v>-0.39060338579878801</v>
      </c>
      <c r="BL44">
        <v>-1.3468372058924201</v>
      </c>
      <c r="BM44">
        <v>3.4549465365276899</v>
      </c>
      <c r="BN44">
        <v>-18.785582151276198</v>
      </c>
      <c r="BO44">
        <v>-15.3227832113972</v>
      </c>
      <c r="BP44">
        <v>-3.4627989398789798</v>
      </c>
      <c r="BQ44">
        <v>2.86306618572848</v>
      </c>
      <c r="BR44">
        <v>-0.53392365258118601</v>
      </c>
      <c r="BS44">
        <v>-5.37608174829061</v>
      </c>
    </row>
    <row r="45" spans="1:71" x14ac:dyDescent="0.2">
      <c r="A45" s="156">
        <v>44812.416666666664</v>
      </c>
      <c r="B45">
        <v>4.22386111111111</v>
      </c>
      <c r="C45">
        <v>0.94115809357744795</v>
      </c>
      <c r="D45">
        <v>26.8639366174055</v>
      </c>
      <c r="E45">
        <v>37.396709615384601</v>
      </c>
      <c r="F45">
        <v>6.9996493790153096</v>
      </c>
      <c r="G45">
        <v>8.5748951026444402</v>
      </c>
      <c r="H45">
        <v>1.3487987425000001</v>
      </c>
      <c r="I45">
        <v>28.073816476026501</v>
      </c>
      <c r="J45">
        <v>2.8429833333333301</v>
      </c>
      <c r="K45">
        <v>37.9900331790123</v>
      </c>
      <c r="L45">
        <v>1.76211614668856</v>
      </c>
      <c r="M45">
        <v>1599.9955387914199</v>
      </c>
      <c r="N45">
        <v>79.436049951266995</v>
      </c>
      <c r="O45">
        <v>2.7412532884399501</v>
      </c>
      <c r="P45">
        <v>74.030500000000004</v>
      </c>
      <c r="Q45">
        <v>6.9715666666666598</v>
      </c>
      <c r="R45">
        <v>0.43099999999999999</v>
      </c>
      <c r="S45">
        <v>6</v>
      </c>
      <c r="T45">
        <v>1.7275049999999901</v>
      </c>
      <c r="U45">
        <v>0</v>
      </c>
      <c r="V45">
        <v>14.2206333333333</v>
      </c>
      <c r="W45">
        <v>3.5949133333333299</v>
      </c>
      <c r="X45">
        <v>73.918618333333299</v>
      </c>
      <c r="Y45">
        <v>2.9982166666666599</v>
      </c>
      <c r="Z45">
        <v>3.4966666666666601E-3</v>
      </c>
      <c r="AA45">
        <v>1.25E-4</v>
      </c>
      <c r="AB45">
        <v>32.028955822094098</v>
      </c>
      <c r="AC45">
        <v>-5.3677537932904604</v>
      </c>
      <c r="AD45">
        <v>34.769437567975402</v>
      </c>
      <c r="AE45">
        <v>1.7960975281999001</v>
      </c>
      <c r="AF45">
        <v>1.35233159928228</v>
      </c>
      <c r="AG45">
        <v>8.0089520258699101E-2</v>
      </c>
      <c r="AH45">
        <v>44.997159700186302</v>
      </c>
      <c r="AI45">
        <v>0.470375722375724</v>
      </c>
      <c r="AJ45">
        <v>0.77270293132522505</v>
      </c>
      <c r="AK45">
        <v>3.9915802274490098E-2</v>
      </c>
      <c r="AL45">
        <v>3.0053710202074899E-2</v>
      </c>
      <c r="AM45">
        <v>0.15555758593407501</v>
      </c>
      <c r="AN45">
        <v>1.7798796583774301E-3</v>
      </c>
      <c r="AO45">
        <v>34.769437567975402</v>
      </c>
      <c r="AP45">
        <v>1.5975910309165</v>
      </c>
      <c r="AQ45">
        <v>6.3249369753175699</v>
      </c>
      <c r="AR45">
        <v>1.8287431911671901</v>
      </c>
      <c r="AS45">
        <v>0.81257491033061202</v>
      </c>
      <c r="AT45">
        <v>96.459886666666605</v>
      </c>
      <c r="AU45">
        <v>44.520708765376703</v>
      </c>
      <c r="AV45">
        <v>0.476450934809591</v>
      </c>
      <c r="AW45">
        <v>-0.476411591884909</v>
      </c>
      <c r="AX45">
        <v>0.198506497283403</v>
      </c>
      <c r="AY45">
        <v>0.674712403697734</v>
      </c>
      <c r="AZ45">
        <v>-0.352275999261353</v>
      </c>
      <c r="BA45">
        <v>9.6392353591690294E-2</v>
      </c>
      <c r="BB45">
        <v>0.110522247936381</v>
      </c>
      <c r="BC45">
        <v>0.39680730909622802</v>
      </c>
      <c r="BD45">
        <v>-7.9643625713362698E-2</v>
      </c>
      <c r="BE45">
        <v>-0.61994644241470698</v>
      </c>
      <c r="BF45">
        <v>0.25825979942402599</v>
      </c>
      <c r="BG45">
        <v>0.877729184339199</v>
      </c>
      <c r="BH45">
        <v>-0.61994644241470698</v>
      </c>
      <c r="BI45">
        <v>-0.72337328598136197</v>
      </c>
      <c r="BJ45">
        <v>1.75545836867839</v>
      </c>
      <c r="BK45">
        <v>-0.418466840148568</v>
      </c>
      <c r="BL45">
        <v>-1.4251589978593799</v>
      </c>
      <c r="BM45">
        <v>3.4015325281058999</v>
      </c>
      <c r="BN45">
        <v>-17.257871515999799</v>
      </c>
      <c r="BO45">
        <v>-14.568741396745599</v>
      </c>
      <c r="BP45">
        <v>-2.6891301192542598</v>
      </c>
      <c r="BQ45">
        <v>2.8093673207833998</v>
      </c>
      <c r="BR45">
        <v>-0.47539470901547898</v>
      </c>
      <c r="BS45">
        <v>-6.0108055526930002</v>
      </c>
    </row>
    <row r="46" spans="1:71" x14ac:dyDescent="0.2">
      <c r="A46" s="156">
        <v>44812.458333333336</v>
      </c>
      <c r="B46">
        <v>4.21784492481203</v>
      </c>
      <c r="C46">
        <v>0.95109075630252105</v>
      </c>
      <c r="D46">
        <v>26.8613440806878</v>
      </c>
      <c r="E46">
        <v>37.356485976158297</v>
      </c>
      <c r="F46">
        <v>6.9991895816149698</v>
      </c>
      <c r="G46">
        <v>8.5688297650833292</v>
      </c>
      <c r="H46">
        <v>1.348693929</v>
      </c>
      <c r="I46">
        <v>28.054658436814801</v>
      </c>
      <c r="J46">
        <v>2.94974166666666</v>
      </c>
      <c r="K46">
        <v>37.9839985569985</v>
      </c>
      <c r="L46">
        <v>1.82867380156075</v>
      </c>
      <c r="M46">
        <v>1599.8519856902301</v>
      </c>
      <c r="N46">
        <v>77.693440248861293</v>
      </c>
      <c r="O46">
        <v>2.7910116747181899</v>
      </c>
      <c r="P46">
        <v>75.284125000000003</v>
      </c>
      <c r="Q46">
        <v>6.9735333333333296</v>
      </c>
      <c r="R46">
        <v>0.443436324786324</v>
      </c>
      <c r="S46">
        <v>6</v>
      </c>
      <c r="T46">
        <v>1.7277899999999999</v>
      </c>
      <c r="U46">
        <v>-5.69166666666666E-3</v>
      </c>
      <c r="V46">
        <v>14.199073333333301</v>
      </c>
      <c r="W46">
        <v>3.59571666666666</v>
      </c>
      <c r="X46">
        <v>73.7528783333333</v>
      </c>
      <c r="Y46">
        <v>2.9772133333333302</v>
      </c>
      <c r="Z46">
        <v>3.2633333333333299E-3</v>
      </c>
      <c r="AA46">
        <v>1.41E-3</v>
      </c>
      <c r="AB46">
        <v>32.030279761802298</v>
      </c>
      <c r="AC46">
        <v>-5.3262062143559499</v>
      </c>
      <c r="AD46">
        <v>34.745543470582398</v>
      </c>
      <c r="AE46">
        <v>1.79482708259435</v>
      </c>
      <c r="AF46">
        <v>1.3522242868632099</v>
      </c>
      <c r="AG46">
        <v>8.0032870005878304E-2</v>
      </c>
      <c r="AH46">
        <v>44.971371712513097</v>
      </c>
      <c r="AI46">
        <v>0.471107661278658</v>
      </c>
      <c r="AJ46">
        <v>0.77261470433403401</v>
      </c>
      <c r="AK46">
        <v>3.9910446589344097E-2</v>
      </c>
      <c r="AL46">
        <v>3.00685520473392E-2</v>
      </c>
      <c r="AM46">
        <v>0.15563656425012601</v>
      </c>
      <c r="AN46">
        <v>1.7796408438101501E-3</v>
      </c>
      <c r="AO46">
        <v>34.745543470582398</v>
      </c>
      <c r="AP46">
        <v>1.59794803482985</v>
      </c>
      <c r="AQ46">
        <v>6.3153476948691303</v>
      </c>
      <c r="AR46">
        <v>1.81593234155376</v>
      </c>
      <c r="AS46">
        <v>0.81397480659863797</v>
      </c>
      <c r="AT46">
        <v>96.2526716666666</v>
      </c>
      <c r="AU46">
        <v>44.474771541835203</v>
      </c>
      <c r="AV46">
        <v>0.49660017067788598</v>
      </c>
      <c r="AW46">
        <v>-0.46370805469055298</v>
      </c>
      <c r="AX46">
        <v>0.19687904776449799</v>
      </c>
      <c r="AY46">
        <v>0.68384188674584201</v>
      </c>
      <c r="AZ46">
        <v>-0.342922483085005</v>
      </c>
      <c r="BA46">
        <v>9.7702926938167095E-2</v>
      </c>
      <c r="BB46">
        <v>0.109691260374884</v>
      </c>
      <c r="BC46">
        <v>0.41701287981978702</v>
      </c>
      <c r="BD46">
        <v>-7.9587290858099E-2</v>
      </c>
      <c r="BE46">
        <v>-0.60315712684094303</v>
      </c>
      <c r="BF46">
        <v>0.25609922439614702</v>
      </c>
      <c r="BG46">
        <v>0.88965359273523203</v>
      </c>
      <c r="BH46">
        <v>-0.60315712684094303</v>
      </c>
      <c r="BI46">
        <v>-0.69411580488959101</v>
      </c>
      <c r="BJ46">
        <v>1.7793071854704601</v>
      </c>
      <c r="BK46">
        <v>-0.425215274408138</v>
      </c>
      <c r="BL46">
        <v>-1.4782177704166699</v>
      </c>
      <c r="BM46">
        <v>3.4746286528221502</v>
      </c>
      <c r="BN46">
        <v>-16.564431214854299</v>
      </c>
      <c r="BO46">
        <v>-14.1741924807621</v>
      </c>
      <c r="BP46">
        <v>-2.3902387340921498</v>
      </c>
      <c r="BQ46">
        <v>2.8046743011000599</v>
      </c>
      <c r="BR46">
        <v>-0.45285295415321403</v>
      </c>
      <c r="BS46">
        <v>-6.2284241397264601</v>
      </c>
    </row>
    <row r="47" spans="1:71" x14ac:dyDescent="0.2">
      <c r="A47" s="156">
        <v>44812.5</v>
      </c>
      <c r="B47">
        <v>4.2153434343434304</v>
      </c>
      <c r="C47">
        <v>1.0218554018445301</v>
      </c>
      <c r="D47">
        <v>26.832952546296301</v>
      </c>
      <c r="E47">
        <v>37.411321806117797</v>
      </c>
      <c r="F47">
        <v>6.9999244677282002</v>
      </c>
      <c r="G47">
        <v>8.55948932065</v>
      </c>
      <c r="H47">
        <v>1.3498865526666599</v>
      </c>
      <c r="I47">
        <v>28.0652596271653</v>
      </c>
      <c r="J47">
        <v>3.0365083333333298</v>
      </c>
      <c r="K47">
        <v>37.987516564260098</v>
      </c>
      <c r="L47">
        <v>1.75493589743589</v>
      </c>
      <c r="M47">
        <v>1600.1144302521</v>
      </c>
      <c r="N47">
        <v>77.0764602360602</v>
      </c>
      <c r="O47">
        <v>2.7746134408602101</v>
      </c>
      <c r="P47">
        <v>74.702249999999907</v>
      </c>
      <c r="Q47">
        <v>6.9735666666666596</v>
      </c>
      <c r="R47">
        <v>0.58697499999999903</v>
      </c>
      <c r="S47">
        <v>6</v>
      </c>
      <c r="T47">
        <v>1.75573333333333</v>
      </c>
      <c r="U47">
        <v>-6.4749999999999999E-3</v>
      </c>
      <c r="V47">
        <v>14.186866666666599</v>
      </c>
      <c r="W47">
        <v>3.57609166666666</v>
      </c>
      <c r="X47">
        <v>73.769608333333295</v>
      </c>
      <c r="Y47">
        <v>3.0030166666666598</v>
      </c>
      <c r="Z47">
        <v>2.5833333333333302E-4</v>
      </c>
      <c r="AA47">
        <v>5.11666666666666E-3</v>
      </c>
      <c r="AB47">
        <v>32.070151382484198</v>
      </c>
      <c r="AC47">
        <v>-5.3411704236335904</v>
      </c>
      <c r="AD47">
        <v>34.7488512683016</v>
      </c>
      <c r="AE47">
        <v>1.7928706331033399</v>
      </c>
      <c r="AF47">
        <v>1.3534130622667699</v>
      </c>
      <c r="AG47">
        <v>7.9945630254870906E-2</v>
      </c>
      <c r="AH47">
        <v>44.974559968210201</v>
      </c>
      <c r="AI47">
        <v>0.471045668877211</v>
      </c>
      <c r="AJ47">
        <v>0.77263345493395597</v>
      </c>
      <c r="AK47">
        <v>3.9864102629113697E-2</v>
      </c>
      <c r="AL47">
        <v>3.0092854649218799E-2</v>
      </c>
      <c r="AM47">
        <v>0.155641910020026</v>
      </c>
      <c r="AN47">
        <v>1.77757432710742E-3</v>
      </c>
      <c r="AO47">
        <v>34.7488512683016</v>
      </c>
      <c r="AP47">
        <v>1.58922662180133</v>
      </c>
      <c r="AQ47">
        <v>6.30991851351442</v>
      </c>
      <c r="AR47">
        <v>1.8316709206455799</v>
      </c>
      <c r="AS47">
        <v>0.82702743035099102</v>
      </c>
      <c r="AT47">
        <v>96.291316666666603</v>
      </c>
      <c r="AU47">
        <v>44.479667324262998</v>
      </c>
      <c r="AV47">
        <v>0.49489264394716698</v>
      </c>
      <c r="AW47">
        <v>-0.47825785837881402</v>
      </c>
      <c r="AX47">
        <v>0.20364401130201301</v>
      </c>
      <c r="AY47">
        <v>0.69000595421377398</v>
      </c>
      <c r="AZ47">
        <v>-0.35337731022911301</v>
      </c>
      <c r="BA47">
        <v>9.8573394706053002E-2</v>
      </c>
      <c r="BB47">
        <v>0.11358405934528799</v>
      </c>
      <c r="BC47">
        <v>0.415392107136973</v>
      </c>
      <c r="BD47">
        <v>-7.95005368101942E-2</v>
      </c>
      <c r="BE47">
        <v>-0.62132701234482901</v>
      </c>
      <c r="BF47">
        <v>0.26460912267778403</v>
      </c>
      <c r="BG47">
        <v>0.89648323652385997</v>
      </c>
      <c r="BH47">
        <v>-0.62132701234482901</v>
      </c>
      <c r="BI47">
        <v>-0.71343577933408797</v>
      </c>
      <c r="BJ47">
        <v>1.7929664730477199</v>
      </c>
      <c r="BK47">
        <v>-0.42664519732004602</v>
      </c>
      <c r="BL47">
        <v>-1.44378804587266</v>
      </c>
      <c r="BM47">
        <v>3.3942150989434801</v>
      </c>
      <c r="BN47">
        <v>-17.077930144435602</v>
      </c>
      <c r="BO47">
        <v>-14.6011847901034</v>
      </c>
      <c r="BP47">
        <v>-2.4767453543321598</v>
      </c>
      <c r="BQ47">
        <v>2.8492223940339199</v>
      </c>
      <c r="BR47">
        <v>-0.46490497439615602</v>
      </c>
      <c r="BS47">
        <v>-6.1861296604251796</v>
      </c>
    </row>
    <row r="48" spans="1:71" x14ac:dyDescent="0.2">
      <c r="A48" s="156">
        <v>44812.541666666664</v>
      </c>
      <c r="B48">
        <v>4.2132313131313097</v>
      </c>
      <c r="C48">
        <v>0.96915867003366996</v>
      </c>
      <c r="D48">
        <v>26.832456862745101</v>
      </c>
      <c r="E48">
        <v>37.418033333333298</v>
      </c>
      <c r="F48">
        <v>6.9998081692749903</v>
      </c>
      <c r="G48">
        <v>8.5615866921666601</v>
      </c>
      <c r="H48">
        <v>1.3488111780000001</v>
      </c>
      <c r="I48">
        <v>28.074514283290501</v>
      </c>
      <c r="J48">
        <v>3.0539499999999999</v>
      </c>
      <c r="K48">
        <v>37.992115942028903</v>
      </c>
      <c r="L48">
        <v>1.7071338699690399</v>
      </c>
      <c r="M48">
        <v>1599.97586700336</v>
      </c>
      <c r="N48">
        <v>78.007599924924904</v>
      </c>
      <c r="O48">
        <v>2.7551973824012301</v>
      </c>
      <c r="P48">
        <v>74.363541666666606</v>
      </c>
      <c r="Q48">
        <v>6.9730499999999997</v>
      </c>
      <c r="R48">
        <v>0.43072670940170898</v>
      </c>
      <c r="S48">
        <v>6</v>
      </c>
      <c r="T48">
        <v>1.71994166666666</v>
      </c>
      <c r="U48">
        <v>0</v>
      </c>
      <c r="V48">
        <v>14.268241666666601</v>
      </c>
      <c r="W48">
        <v>3.56852499999999</v>
      </c>
      <c r="X48">
        <v>73.383726666666604</v>
      </c>
      <c r="Y48">
        <v>3.0558683333333301</v>
      </c>
      <c r="Z48">
        <v>3.9416666666666602E-3</v>
      </c>
      <c r="AA48">
        <v>1.9449999999999999E-3</v>
      </c>
      <c r="AB48">
        <v>32.01484684591</v>
      </c>
      <c r="AC48">
        <v>-5.4031864874232403</v>
      </c>
      <c r="AD48">
        <v>34.759743636002</v>
      </c>
      <c r="AE48">
        <v>1.79330994854123</v>
      </c>
      <c r="AF48">
        <v>1.35233855171717</v>
      </c>
      <c r="AG48">
        <v>7.9965219704836596E-2</v>
      </c>
      <c r="AH48">
        <v>44.984720322732201</v>
      </c>
      <c r="AI48">
        <v>0.47367642467456</v>
      </c>
      <c r="AJ48">
        <v>0.77270110698015404</v>
      </c>
      <c r="AK48">
        <v>3.9864870759087401E-2</v>
      </c>
      <c r="AL48">
        <v>3.0062178359970802E-2</v>
      </c>
      <c r="AM48">
        <v>0.15560413207222601</v>
      </c>
      <c r="AN48">
        <v>1.77760857867791E-3</v>
      </c>
      <c r="AO48">
        <v>34.759743636002</v>
      </c>
      <c r="AP48">
        <v>1.5858639708332201</v>
      </c>
      <c r="AQ48">
        <v>6.3461118204018199</v>
      </c>
      <c r="AR48">
        <v>1.86390745866269</v>
      </c>
      <c r="AS48">
        <v>0.81465909287770899</v>
      </c>
      <c r="AT48">
        <v>95.996303333333302</v>
      </c>
      <c r="AU48">
        <v>44.555626885899699</v>
      </c>
      <c r="AV48">
        <v>0.42909343683249701</v>
      </c>
      <c r="AW48">
        <v>-0.51156890694551704</v>
      </c>
      <c r="AX48">
        <v>0.20744597770800299</v>
      </c>
      <c r="AY48">
        <v>0.65369634887316597</v>
      </c>
      <c r="AZ48">
        <v>-0.37828114732275597</v>
      </c>
      <c r="BA48">
        <v>9.3386672029133602E-2</v>
      </c>
      <c r="BB48">
        <v>0.11567787297554501</v>
      </c>
      <c r="BC48">
        <v>0.34957341963565203</v>
      </c>
      <c r="BD48">
        <v>-7.95200171968449E-2</v>
      </c>
      <c r="BE48">
        <v>-0.66562452610786604</v>
      </c>
      <c r="BF48">
        <v>0.27008526331445398</v>
      </c>
      <c r="BG48">
        <v>0.85128144823914997</v>
      </c>
      <c r="BH48">
        <v>-0.66562452610786604</v>
      </c>
      <c r="BI48">
        <v>-0.79107852558682501</v>
      </c>
      <c r="BJ48">
        <v>1.7025628964782999</v>
      </c>
      <c r="BK48">
        <v>-0.40798806065054399</v>
      </c>
      <c r="BL48">
        <v>-1.2874838790907399</v>
      </c>
      <c r="BM48">
        <v>3.1461870415539699</v>
      </c>
      <c r="BN48">
        <v>-18.942187826205299</v>
      </c>
      <c r="BO48">
        <v>-15.6421763635348</v>
      </c>
      <c r="BP48">
        <v>-3.30001146267043</v>
      </c>
      <c r="BQ48">
        <v>2.8341245908616699</v>
      </c>
      <c r="BR48">
        <v>-0.52482871514367802</v>
      </c>
      <c r="BS48">
        <v>-5.59797290414848</v>
      </c>
    </row>
    <row r="49" spans="1:71" x14ac:dyDescent="0.2">
      <c r="A49" s="156">
        <v>44812.583333333336</v>
      </c>
      <c r="B49">
        <v>4.2300611111111097</v>
      </c>
      <c r="C49">
        <v>1.0404205019466</v>
      </c>
      <c r="D49">
        <v>26.912968211527001</v>
      </c>
      <c r="E49">
        <v>37.459433333333301</v>
      </c>
      <c r="F49">
        <v>6.9998276300919704</v>
      </c>
      <c r="G49">
        <v>8.5699085205499994</v>
      </c>
      <c r="H49">
        <v>1.3485553619999999</v>
      </c>
      <c r="I49">
        <v>28.066643628108899</v>
      </c>
      <c r="J49">
        <v>3.2487916666666599</v>
      </c>
      <c r="K49">
        <v>37.9786683695189</v>
      </c>
      <c r="L49">
        <v>1.5143496969696899</v>
      </c>
      <c r="M49">
        <v>1600.0889478070101</v>
      </c>
      <c r="N49">
        <v>55.656757894736799</v>
      </c>
      <c r="O49">
        <v>2.8149504196314501</v>
      </c>
      <c r="P49">
        <v>75.9967166666666</v>
      </c>
      <c r="Q49">
        <v>6.9754499999999897</v>
      </c>
      <c r="R49">
        <v>1.06690324675324</v>
      </c>
      <c r="S49">
        <v>6</v>
      </c>
      <c r="T49">
        <v>1.7085983333333301</v>
      </c>
      <c r="U49">
        <v>0</v>
      </c>
      <c r="V49">
        <v>14.440713333333299</v>
      </c>
      <c r="W49">
        <v>3.6458650000000001</v>
      </c>
      <c r="X49">
        <v>72.970368333333298</v>
      </c>
      <c r="Y49">
        <v>3.0156833333333299</v>
      </c>
      <c r="Z49">
        <v>2.15666666666666E-3</v>
      </c>
      <c r="AA49">
        <v>2.9883333333333298E-3</v>
      </c>
      <c r="AB49">
        <v>32.183449824584699</v>
      </c>
      <c r="AC49">
        <v>-5.2759835087485696</v>
      </c>
      <c r="AD49">
        <v>34.758370997295202</v>
      </c>
      <c r="AE49">
        <v>1.7950530387143999</v>
      </c>
      <c r="AF49">
        <v>1.35208616431046</v>
      </c>
      <c r="AG49">
        <v>8.0042945581936906E-2</v>
      </c>
      <c r="AH49">
        <v>44.984935140750899</v>
      </c>
      <c r="AI49">
        <v>0.47633572596477902</v>
      </c>
      <c r="AJ49">
        <v>0.77266691399240806</v>
      </c>
      <c r="AK49">
        <v>3.9903415291552703E-2</v>
      </c>
      <c r="AL49">
        <v>3.0056419879299402E-2</v>
      </c>
      <c r="AM49">
        <v>0.15560382984357499</v>
      </c>
      <c r="AN49">
        <v>1.7793273122462599E-3</v>
      </c>
      <c r="AO49">
        <v>34.758370997295202</v>
      </c>
      <c r="AP49">
        <v>1.6202341152218001</v>
      </c>
      <c r="AQ49">
        <v>6.4228223575575498</v>
      </c>
      <c r="AR49">
        <v>1.83939687343578</v>
      </c>
      <c r="AS49">
        <v>0.81386360576891104</v>
      </c>
      <c r="AT49">
        <v>95.781228333333303</v>
      </c>
      <c r="AU49">
        <v>44.640824343510303</v>
      </c>
      <c r="AV49">
        <v>0.34411079724058102</v>
      </c>
      <c r="AW49">
        <v>-0.48731070912531999</v>
      </c>
      <c r="AX49">
        <v>0.1748189234926</v>
      </c>
      <c r="AY49">
        <v>0.57700527253442502</v>
      </c>
      <c r="AZ49">
        <v>-0.36042437548186801</v>
      </c>
      <c r="BA49">
        <v>8.2431455328466297E-2</v>
      </c>
      <c r="BB49">
        <v>9.7395572387999202E-2</v>
      </c>
      <c r="BC49">
        <v>0.26451348690170501</v>
      </c>
      <c r="BD49">
        <v>-7.9597310338876195E-2</v>
      </c>
      <c r="BE49">
        <v>-0.63078647998193305</v>
      </c>
      <c r="BF49">
        <v>0.22629738949043501</v>
      </c>
      <c r="BG49">
        <v>0.74701351434303098</v>
      </c>
      <c r="BH49">
        <v>-0.63078647998193305</v>
      </c>
      <c r="BI49">
        <v>-0.80897818098299601</v>
      </c>
      <c r="BJ49">
        <v>1.49402702868606</v>
      </c>
      <c r="BK49">
        <v>-0.359184060193521</v>
      </c>
      <c r="BL49">
        <v>-1.18893449719333</v>
      </c>
      <c r="BM49">
        <v>3.3078510969563601</v>
      </c>
      <c r="BN49">
        <v>-19.019061626825</v>
      </c>
      <c r="BO49">
        <v>-14.8234822795754</v>
      </c>
      <c r="BP49">
        <v>-4.1955793472496499</v>
      </c>
      <c r="BQ49">
        <v>2.56636404465534</v>
      </c>
      <c r="BR49">
        <v>-0.55666358899022295</v>
      </c>
      <c r="BS49">
        <v>-4.6285906891178303</v>
      </c>
    </row>
    <row r="51" spans="1:71" x14ac:dyDescent="0.2">
      <c r="AX51">
        <f>AVERAGE(AX2:AX49)</f>
        <v>0.20810937127576015</v>
      </c>
      <c r="AY51">
        <f t="shared" ref="AY51:BB51" si="0">AVERAGE(AY2:AY49)</f>
        <v>0.6815952587033417</v>
      </c>
      <c r="AZ51">
        <f t="shared" si="0"/>
        <v>-0.36718022576302928</v>
      </c>
      <c r="BA51">
        <f t="shared" si="0"/>
        <v>9.7368555800158255E-2</v>
      </c>
      <c r="BB51">
        <f t="shared" si="0"/>
        <v>0.11598991243218866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360F44-E778-4F13-B2AD-ED5C06A6D51F}">
  <dimension ref="A1:BT2729"/>
  <sheetViews>
    <sheetView workbookViewId="0">
      <selection activeCell="G24" sqref="G24"/>
    </sheetView>
  </sheetViews>
  <sheetFormatPr defaultRowHeight="12.75" x14ac:dyDescent="0.2"/>
  <cols>
    <col min="2" max="2" width="15.42578125" bestFit="1" customWidth="1"/>
  </cols>
  <sheetData>
    <row r="1" spans="1:72" x14ac:dyDescent="0.2">
      <c r="B1" t="s">
        <v>114</v>
      </c>
      <c r="C1" t="s">
        <v>115</v>
      </c>
      <c r="D1" t="s">
        <v>116</v>
      </c>
      <c r="E1" t="s">
        <v>117</v>
      </c>
      <c r="F1" t="s">
        <v>118</v>
      </c>
      <c r="G1" t="s">
        <v>119</v>
      </c>
      <c r="H1" t="s">
        <v>120</v>
      </c>
      <c r="I1" t="s">
        <v>121</v>
      </c>
      <c r="J1" t="s">
        <v>122</v>
      </c>
      <c r="K1" t="s">
        <v>123</v>
      </c>
      <c r="L1" t="s">
        <v>124</v>
      </c>
      <c r="M1" t="s">
        <v>125</v>
      </c>
      <c r="N1" t="s">
        <v>126</v>
      </c>
      <c r="O1" t="s">
        <v>127</v>
      </c>
      <c r="P1" t="s">
        <v>128</v>
      </c>
      <c r="Q1" t="s">
        <v>129</v>
      </c>
      <c r="R1" t="s">
        <v>130</v>
      </c>
      <c r="S1" t="s">
        <v>131</v>
      </c>
      <c r="T1" t="s">
        <v>132</v>
      </c>
      <c r="U1" t="s">
        <v>133</v>
      </c>
      <c r="V1" t="s">
        <v>134</v>
      </c>
      <c r="W1" t="s">
        <v>135</v>
      </c>
      <c r="X1" t="s">
        <v>136</v>
      </c>
      <c r="Y1" t="s">
        <v>137</v>
      </c>
      <c r="Z1" t="s">
        <v>138</v>
      </c>
      <c r="AA1" t="s">
        <v>139</v>
      </c>
      <c r="AB1" t="s">
        <v>140</v>
      </c>
      <c r="AC1" t="s">
        <v>141</v>
      </c>
      <c r="AD1" t="s">
        <v>142</v>
      </c>
      <c r="AE1" t="s">
        <v>143</v>
      </c>
      <c r="AF1" t="s">
        <v>144</v>
      </c>
      <c r="AG1" t="s">
        <v>145</v>
      </c>
      <c r="AH1" t="s">
        <v>146</v>
      </c>
      <c r="AI1" t="s">
        <v>147</v>
      </c>
      <c r="AJ1" t="s">
        <v>148</v>
      </c>
      <c r="AK1" t="s">
        <v>149</v>
      </c>
      <c r="AL1" t="s">
        <v>150</v>
      </c>
      <c r="AM1" t="s">
        <v>151</v>
      </c>
      <c r="AN1" t="s">
        <v>152</v>
      </c>
      <c r="AO1" t="s">
        <v>153</v>
      </c>
      <c r="AP1" t="s">
        <v>154</v>
      </c>
      <c r="AQ1" t="s">
        <v>155</v>
      </c>
      <c r="AR1" t="s">
        <v>156</v>
      </c>
      <c r="AS1" t="s">
        <v>157</v>
      </c>
      <c r="AT1" t="s">
        <v>158</v>
      </c>
      <c r="AU1" t="s">
        <v>159</v>
      </c>
      <c r="AV1" t="s">
        <v>160</v>
      </c>
      <c r="AW1" t="s">
        <v>161</v>
      </c>
      <c r="AX1" t="s">
        <v>162</v>
      </c>
      <c r="AY1" t="s">
        <v>163</v>
      </c>
      <c r="AZ1" t="s">
        <v>164</v>
      </c>
      <c r="BA1" t="s">
        <v>165</v>
      </c>
      <c r="BB1" t="s">
        <v>166</v>
      </c>
      <c r="BC1" t="s">
        <v>167</v>
      </c>
      <c r="BD1" t="s">
        <v>168</v>
      </c>
      <c r="BE1" t="s">
        <v>169</v>
      </c>
      <c r="BF1" t="s">
        <v>170</v>
      </c>
      <c r="BG1" t="s">
        <v>171</v>
      </c>
      <c r="BH1" t="s">
        <v>172</v>
      </c>
      <c r="BI1" t="s">
        <v>173</v>
      </c>
      <c r="BJ1" t="s">
        <v>174</v>
      </c>
      <c r="BK1" t="s">
        <v>175</v>
      </c>
      <c r="BL1" t="s">
        <v>176</v>
      </c>
      <c r="BM1" t="s">
        <v>177</v>
      </c>
      <c r="BN1" t="s">
        <v>178</v>
      </c>
      <c r="BO1" t="s">
        <v>179</v>
      </c>
      <c r="BP1" t="s">
        <v>180</v>
      </c>
      <c r="BQ1" t="s">
        <v>181</v>
      </c>
      <c r="BR1" t="s">
        <v>182</v>
      </c>
      <c r="BS1" t="s">
        <v>183</v>
      </c>
      <c r="BT1" t="s">
        <v>184</v>
      </c>
    </row>
    <row r="2" spans="1:72" x14ac:dyDescent="0.2">
      <c r="A2">
        <v>0</v>
      </c>
      <c r="B2" s="156">
        <v>44775.569444444445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89.901818181818101</v>
      </c>
      <c r="N2">
        <v>838.22616666666602</v>
      </c>
      <c r="O2">
        <v>67.295500000000004</v>
      </c>
      <c r="P2">
        <v>1.9643333333333299</v>
      </c>
      <c r="Q2">
        <v>34.226500000000001</v>
      </c>
      <c r="R2">
        <v>5.0369999999999999</v>
      </c>
      <c r="S2">
        <v>11.478</v>
      </c>
      <c r="T2">
        <v>6</v>
      </c>
      <c r="U2">
        <v>1.7807200000000001</v>
      </c>
      <c r="V2">
        <v>0</v>
      </c>
      <c r="W2">
        <v>15.75258</v>
      </c>
      <c r="X2">
        <v>4.0434799999999997</v>
      </c>
      <c r="Y2">
        <v>68.180639999999997</v>
      </c>
      <c r="Z2">
        <v>2.2307199999999998</v>
      </c>
      <c r="AA2">
        <v>5.4000000000000001E-4</v>
      </c>
      <c r="AB2">
        <v>4.96E-3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P2">
        <v>0</v>
      </c>
      <c r="AQ2">
        <v>1.7969354982197701</v>
      </c>
      <c r="AR2">
        <v>7.0063036830507803</v>
      </c>
      <c r="AS2">
        <v>1.36061347959081</v>
      </c>
      <c r="AT2">
        <v>0</v>
      </c>
      <c r="AU2">
        <v>91.988140000000001</v>
      </c>
      <c r="AV2">
        <v>10.1638526608613</v>
      </c>
      <c r="AW2">
        <v>-10.1638526608613</v>
      </c>
      <c r="AX2">
        <v>-1.36061347959081</v>
      </c>
      <c r="AY2">
        <v>-1.7969354982197701</v>
      </c>
      <c r="AZ2">
        <v>-7.0063036830507803</v>
      </c>
      <c r="BA2" t="e">
        <f>-inf</f>
        <v>#NAME?</v>
      </c>
      <c r="BB2" t="e">
        <f>-inf</f>
        <v>#NAME?</v>
      </c>
      <c r="BC2" t="e">
        <f>-inf</f>
        <v>#NAME?</v>
      </c>
      <c r="BD2">
        <v>-10.1638526608613</v>
      </c>
      <c r="BE2">
        <v>0</v>
      </c>
      <c r="BF2" t="e" cm="1">
        <f t="array" ref="BF2">-inf</f>
        <v>#NAME?</v>
      </c>
      <c r="BG2" t="e">
        <f t="shared" ref="BF2:BK3" si="0">-inf</f>
        <v>#NAME?</v>
      </c>
      <c r="BH2" t="e">
        <f t="shared" si="0"/>
        <v>#NAME?</v>
      </c>
      <c r="BI2" t="e">
        <f t="shared" si="0"/>
        <v>#NAME?</v>
      </c>
      <c r="BJ2" t="e">
        <f t="shared" si="0"/>
        <v>#NAME?</v>
      </c>
      <c r="BK2" t="e">
        <f t="shared" si="0"/>
        <v>#NAME?</v>
      </c>
      <c r="BO2" t="e">
        <f>-inf</f>
        <v>#NAME?</v>
      </c>
      <c r="BP2" t="e">
        <f>-inf</f>
        <v>#NAME?</v>
      </c>
    </row>
    <row r="3" spans="1:72" x14ac:dyDescent="0.2">
      <c r="A3">
        <v>1</v>
      </c>
      <c r="B3" s="156">
        <v>44775.583333333336</v>
      </c>
      <c r="C3">
        <v>0</v>
      </c>
      <c r="D3">
        <v>0</v>
      </c>
      <c r="E3">
        <v>0</v>
      </c>
      <c r="F3">
        <v>0</v>
      </c>
      <c r="G3">
        <v>5.53894314347058</v>
      </c>
      <c r="H3">
        <v>6.0456919371666604</v>
      </c>
      <c r="I3">
        <v>0.95246455333333302</v>
      </c>
      <c r="J3">
        <v>39.7575035652631</v>
      </c>
      <c r="K3">
        <v>4.9416486486486404</v>
      </c>
      <c r="L3">
        <v>41.810896551724099</v>
      </c>
      <c r="M3">
        <v>34.164049999999897</v>
      </c>
      <c r="N3">
        <v>1443.3892413793101</v>
      </c>
      <c r="O3">
        <v>96.185142857142793</v>
      </c>
      <c r="P3">
        <v>3.4249736842105198</v>
      </c>
      <c r="Q3">
        <v>94.632625000000004</v>
      </c>
      <c r="R3">
        <v>6.7043846153846101</v>
      </c>
      <c r="S3">
        <v>2.1237179487179398</v>
      </c>
      <c r="T3">
        <v>6</v>
      </c>
      <c r="U3">
        <v>1.73424</v>
      </c>
      <c r="V3">
        <v>3.9439999999999899E-2</v>
      </c>
      <c r="W3">
        <v>15.742419999999999</v>
      </c>
      <c r="X3">
        <v>3.9993799999999999</v>
      </c>
      <c r="Y3">
        <v>67.956639999999993</v>
      </c>
      <c r="Z3">
        <v>2.1695000000000002</v>
      </c>
      <c r="AA3">
        <v>0</v>
      </c>
      <c r="AB3">
        <v>7.6800000000000002E-3</v>
      </c>
      <c r="AC3">
        <v>0</v>
      </c>
      <c r="AD3">
        <v>0</v>
      </c>
      <c r="AE3">
        <v>44.478221657480297</v>
      </c>
      <c r="AF3">
        <v>1.2663306331589299</v>
      </c>
      <c r="AG3">
        <v>0.95495537841144595</v>
      </c>
      <c r="AH3">
        <v>5.64667626931366E-2</v>
      </c>
      <c r="AI3">
        <v>52.294603199233698</v>
      </c>
      <c r="AJ3">
        <v>0.65450884060012904</v>
      </c>
      <c r="AK3">
        <v>0.85053177453179496</v>
      </c>
      <c r="AL3">
        <v>2.4215321576003101E-2</v>
      </c>
      <c r="AM3">
        <v>1.82610694027684E-2</v>
      </c>
      <c r="AN3">
        <v>0.105918064286062</v>
      </c>
      <c r="AO3">
        <v>1.0797818367223799E-3</v>
      </c>
      <c r="AP3">
        <v>44.478221657480297</v>
      </c>
      <c r="AQ3">
        <v>1.77733731658626</v>
      </c>
      <c r="AR3">
        <v>7.00178480135523</v>
      </c>
      <c r="AS3">
        <v>1.3232727298685001</v>
      </c>
      <c r="AT3">
        <v>1.13507541172236</v>
      </c>
      <c r="AU3">
        <v>91.602180000000004</v>
      </c>
      <c r="AV3">
        <v>54.580616505290301</v>
      </c>
      <c r="AW3">
        <v>-2.2860133060566201</v>
      </c>
      <c r="AX3">
        <v>-0.36831735145705502</v>
      </c>
      <c r="AY3">
        <v>-0.51100668342733102</v>
      </c>
      <c r="AZ3">
        <v>-1.4628416578846399</v>
      </c>
      <c r="BA3">
        <v>-0.385690640404314</v>
      </c>
      <c r="BB3">
        <v>-0.26410122292175298</v>
      </c>
      <c r="BC3">
        <v>-0.40353338223572599</v>
      </c>
      <c r="BD3">
        <v>-2.3421656927690302</v>
      </c>
      <c r="BE3">
        <v>-5.6152386712406001E-2</v>
      </c>
      <c r="BF3" t="e">
        <f t="shared" si="0"/>
        <v>#NAME?</v>
      </c>
      <c r="BG3" t="e">
        <f t="shared" si="0"/>
        <v>#NAME?</v>
      </c>
      <c r="BH3" t="e">
        <f t="shared" si="0"/>
        <v>#NAME?</v>
      </c>
      <c r="BI3" t="e">
        <f t="shared" si="0"/>
        <v>#NAME?</v>
      </c>
      <c r="BJ3" t="e">
        <f t="shared" si="0"/>
        <v>#NAME?</v>
      </c>
      <c r="BK3" t="e">
        <f t="shared" si="0"/>
        <v>#NAME?</v>
      </c>
      <c r="BO3" t="e">
        <f>-inf</f>
        <v>#NAME?</v>
      </c>
      <c r="BP3" t="e">
        <f>-inf</f>
        <v>#NAME?</v>
      </c>
    </row>
    <row r="4" spans="1:72" x14ac:dyDescent="0.2">
      <c r="A4">
        <v>2</v>
      </c>
      <c r="B4" s="156">
        <v>44775.597222222219</v>
      </c>
      <c r="C4">
        <v>0</v>
      </c>
      <c r="D4">
        <v>0</v>
      </c>
      <c r="E4">
        <v>0</v>
      </c>
      <c r="F4">
        <v>0</v>
      </c>
      <c r="G4">
        <v>7.0013587076666601</v>
      </c>
      <c r="H4">
        <v>8.5505097142000004</v>
      </c>
      <c r="I4">
        <v>1.3470844200000001</v>
      </c>
      <c r="J4">
        <v>28.046350780952299</v>
      </c>
      <c r="K4">
        <v>3.9625249999999999</v>
      </c>
      <c r="L4">
        <v>37.941380952380896</v>
      </c>
      <c r="M4">
        <v>18.579352941176399</v>
      </c>
      <c r="N4">
        <v>1600.5928285714199</v>
      </c>
      <c r="O4">
        <v>98.712882352941094</v>
      </c>
      <c r="P4">
        <v>3.1167499999999899</v>
      </c>
      <c r="Q4">
        <v>84.136775</v>
      </c>
      <c r="R4">
        <v>6.6874615384615304</v>
      </c>
      <c r="S4">
        <v>0.19143589743589701</v>
      </c>
      <c r="T4">
        <v>6</v>
      </c>
      <c r="U4">
        <v>1.687425</v>
      </c>
      <c r="V4">
        <v>4.2899999999999897E-2</v>
      </c>
      <c r="W4">
        <v>15.76435</v>
      </c>
      <c r="X4">
        <v>4.0484999999999998</v>
      </c>
      <c r="Y4">
        <v>68.210575000000006</v>
      </c>
      <c r="Z4">
        <v>2.1784749999999899</v>
      </c>
      <c r="AA4">
        <v>7.9749999999999995E-3</v>
      </c>
      <c r="AB4">
        <v>3.0249999999999999E-3</v>
      </c>
      <c r="AC4">
        <v>0</v>
      </c>
      <c r="AD4">
        <v>0</v>
      </c>
      <c r="AE4">
        <v>34.7229307861883</v>
      </c>
      <c r="AF4">
        <v>1.79098976473633</v>
      </c>
      <c r="AG4">
        <v>1.35060723000225</v>
      </c>
      <c r="AH4">
        <v>7.9861760730627895E-2</v>
      </c>
      <c r="AI4">
        <v>44.945303622818997</v>
      </c>
      <c r="AJ4">
        <v>0.50905494912172</v>
      </c>
      <c r="AK4">
        <v>0.77255971118991895</v>
      </c>
      <c r="AL4">
        <v>3.9848207051092897E-2</v>
      </c>
      <c r="AM4">
        <v>3.0050019048409201E-2</v>
      </c>
      <c r="AN4">
        <v>0.155775089794076</v>
      </c>
      <c r="AO4">
        <v>1.77686552972982E-3</v>
      </c>
      <c r="AP4">
        <v>34.7229307861883</v>
      </c>
      <c r="AQ4">
        <v>1.79916640234223</v>
      </c>
      <c r="AR4">
        <v>7.0115386473772299</v>
      </c>
      <c r="AS4">
        <v>1.32874697404945</v>
      </c>
      <c r="AT4">
        <v>0.85899204752171898</v>
      </c>
      <c r="AU4">
        <v>91.889324999999999</v>
      </c>
      <c r="AV4">
        <v>44.862382809957197</v>
      </c>
      <c r="AW4">
        <v>8.2920812861821902E-2</v>
      </c>
      <c r="AX4">
        <v>2.1860255952800198E-2</v>
      </c>
      <c r="AY4">
        <v>-8.1766376059011492E-3</v>
      </c>
      <c r="AZ4">
        <v>-1.01799397105706E-2</v>
      </c>
      <c r="BA4">
        <v>1.6185501948455999E-2</v>
      </c>
      <c r="BB4">
        <v>-1.4539948795115E-3</v>
      </c>
      <c r="BC4">
        <v>-4.5654295557098802E-3</v>
      </c>
      <c r="BD4">
        <v>3.5036786363285E-3</v>
      </c>
      <c r="BE4">
        <v>-7.9417134225493402E-2</v>
      </c>
      <c r="BF4" t="s">
        <v>185</v>
      </c>
      <c r="BG4" t="e">
        <f>-inf</f>
        <v>#NAME?</v>
      </c>
      <c r="BH4" t="e">
        <f>-inf</f>
        <v>#NAME?</v>
      </c>
      <c r="BI4" t="s">
        <v>185</v>
      </c>
      <c r="BK4" t="e">
        <f>-inf</f>
        <v>#NAME?</v>
      </c>
      <c r="BP4" t="s">
        <v>185</v>
      </c>
      <c r="BR4" t="e">
        <f>-inf</f>
        <v>#NAME?</v>
      </c>
    </row>
    <row r="5" spans="1:72" x14ac:dyDescent="0.2">
      <c r="A5">
        <v>3</v>
      </c>
      <c r="B5" s="156">
        <v>44775.611111111109</v>
      </c>
      <c r="C5">
        <v>0</v>
      </c>
      <c r="D5">
        <v>0</v>
      </c>
      <c r="E5">
        <v>0</v>
      </c>
      <c r="F5">
        <v>0</v>
      </c>
      <c r="G5">
        <v>7.0009575257692296</v>
      </c>
      <c r="H5">
        <v>8.5631954285000003</v>
      </c>
      <c r="I5">
        <v>1.3490829824999999</v>
      </c>
      <c r="J5">
        <v>28.040113724166599</v>
      </c>
      <c r="K5">
        <v>3.9545641025640998</v>
      </c>
      <c r="L5">
        <v>37.934266666666602</v>
      </c>
      <c r="M5">
        <v>18.411032258064498</v>
      </c>
      <c r="N5">
        <v>1599.8577297297199</v>
      </c>
      <c r="O5">
        <v>96.693799999999996</v>
      </c>
      <c r="P5">
        <v>2.3606052631578902</v>
      </c>
      <c r="Q5">
        <v>63.578025641025597</v>
      </c>
      <c r="R5">
        <v>6.8209090909090797</v>
      </c>
      <c r="S5">
        <v>0.89376315789473704</v>
      </c>
      <c r="T5">
        <v>6</v>
      </c>
      <c r="U5">
        <v>1.7947199999999901</v>
      </c>
      <c r="V5">
        <v>5.4800000000000001E-2</v>
      </c>
      <c r="W5">
        <v>15.740559999999901</v>
      </c>
      <c r="X5">
        <v>4.0360800000000001</v>
      </c>
      <c r="Y5">
        <v>67.958979999999997</v>
      </c>
      <c r="Z5">
        <v>2.2176</v>
      </c>
      <c r="AA5">
        <v>7.4599999999999996E-3</v>
      </c>
      <c r="AB5">
        <v>0</v>
      </c>
      <c r="AC5">
        <v>0</v>
      </c>
      <c r="AD5">
        <v>0</v>
      </c>
      <c r="AE5">
        <v>34.726599242556603</v>
      </c>
      <c r="AF5">
        <v>1.79364691445361</v>
      </c>
      <c r="AG5">
        <v>1.3526110190165399</v>
      </c>
      <c r="AH5">
        <v>7.9980245302190001E-2</v>
      </c>
      <c r="AI5">
        <v>44.953349660935899</v>
      </c>
      <c r="AJ5">
        <v>0.51099353231252997</v>
      </c>
      <c r="AK5">
        <v>0.77250303936157505</v>
      </c>
      <c r="AL5">
        <v>3.9900183812381702E-2</v>
      </c>
      <c r="AM5">
        <v>3.0089215358114901E-2</v>
      </c>
      <c r="AN5">
        <v>0.15573828376693799</v>
      </c>
      <c r="AO5">
        <v>1.77918321783464E-3</v>
      </c>
      <c r="AP5">
        <v>34.726599242556603</v>
      </c>
      <c r="AQ5">
        <v>1.79364691445361</v>
      </c>
      <c r="AR5">
        <v>7.0009575257692296</v>
      </c>
      <c r="AS5">
        <v>1.3526110190165399</v>
      </c>
      <c r="AT5">
        <v>0.91709031231194404</v>
      </c>
      <c r="AU5">
        <v>91.74794</v>
      </c>
      <c r="AV5">
        <v>44.873814701795901</v>
      </c>
      <c r="AW5">
        <v>7.9534959139905895E-2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-7.9534959139905895E-2</v>
      </c>
    </row>
    <row r="6" spans="1:72" x14ac:dyDescent="0.2">
      <c r="A6">
        <v>4</v>
      </c>
      <c r="B6" s="156">
        <v>44775.625</v>
      </c>
      <c r="C6">
        <v>0</v>
      </c>
      <c r="D6">
        <v>0</v>
      </c>
      <c r="E6">
        <v>0</v>
      </c>
      <c r="F6">
        <v>0</v>
      </c>
      <c r="G6">
        <v>7.00074501825</v>
      </c>
      <c r="H6">
        <v>8.5533287617500005</v>
      </c>
      <c r="I6">
        <v>1.3475285450000001</v>
      </c>
      <c r="J6">
        <v>28.030492028125</v>
      </c>
      <c r="K6">
        <v>3.9940999999999902</v>
      </c>
      <c r="L6">
        <v>37.940124999999902</v>
      </c>
      <c r="M6">
        <v>18.180675675675602</v>
      </c>
      <c r="N6">
        <v>1599.6857499999901</v>
      </c>
      <c r="O6">
        <v>94.870692307692295</v>
      </c>
      <c r="P6">
        <v>2.4895749999999999</v>
      </c>
      <c r="Q6">
        <v>67.215725000000006</v>
      </c>
      <c r="R6">
        <v>6.9424999999999901</v>
      </c>
      <c r="S6">
        <v>0.44285000000000002</v>
      </c>
      <c r="T6">
        <v>6</v>
      </c>
      <c r="U6">
        <v>1.7019249999999999</v>
      </c>
      <c r="V6">
        <v>7.1199999999999999E-2</v>
      </c>
      <c r="W6">
        <v>15.774199999999899</v>
      </c>
      <c r="X6">
        <v>4.074325</v>
      </c>
      <c r="Y6">
        <v>68.136475000000004</v>
      </c>
      <c r="Z6">
        <v>2.2454499999999999</v>
      </c>
      <c r="AA6">
        <v>4.0000000000000001E-3</v>
      </c>
      <c r="AB6">
        <v>0</v>
      </c>
      <c r="AC6">
        <v>0</v>
      </c>
      <c r="AD6">
        <v>0</v>
      </c>
      <c r="AE6">
        <v>34.709273258449798</v>
      </c>
      <c r="AF6">
        <v>1.79158024243615</v>
      </c>
      <c r="AG6">
        <v>1.3510525164498399</v>
      </c>
      <c r="AH6">
        <v>7.9888090634745001E-2</v>
      </c>
      <c r="AI6">
        <v>44.932094353125002</v>
      </c>
      <c r="AJ6">
        <v>0.50940811450034396</v>
      </c>
      <c r="AK6">
        <v>0.77248287127830795</v>
      </c>
      <c r="AL6">
        <v>3.9873063302056998E-2</v>
      </c>
      <c r="AM6">
        <v>3.00687634507265E-2</v>
      </c>
      <c r="AN6">
        <v>0.15580722686172899</v>
      </c>
      <c r="AO6">
        <v>1.7779738911544601E-3</v>
      </c>
      <c r="AP6">
        <v>34.709273258449798</v>
      </c>
      <c r="AQ6">
        <v>1.8106431152829401</v>
      </c>
      <c r="AR6">
        <v>7.0159196498084597</v>
      </c>
      <c r="AS6">
        <v>1.36959794942762</v>
      </c>
      <c r="AT6">
        <v>0.866974405270999</v>
      </c>
      <c r="AU6">
        <v>91.932374999999993</v>
      </c>
      <c r="AV6">
        <v>44.9054339729689</v>
      </c>
      <c r="AW6">
        <v>2.6660380156101799E-2</v>
      </c>
      <c r="AX6">
        <v>-1.8545432977780701E-2</v>
      </c>
      <c r="AY6">
        <v>-1.90628728467938E-2</v>
      </c>
      <c r="AZ6">
        <v>-1.51746315584597E-2</v>
      </c>
      <c r="BA6">
        <v>-1.3726655886414E-2</v>
      </c>
      <c r="BB6">
        <v>-2.1675738109160599E-3</v>
      </c>
      <c r="BC6">
        <v>-1.06402562359543E-2</v>
      </c>
      <c r="BD6">
        <v>-5.2782937383034398E-2</v>
      </c>
      <c r="BE6">
        <v>-7.9443317539136193E-2</v>
      </c>
      <c r="BF6" t="e">
        <f t="shared" ref="BF6:BK6" si="1">-inf</f>
        <v>#NAME?</v>
      </c>
      <c r="BG6" t="e">
        <f t="shared" si="1"/>
        <v>#NAME?</v>
      </c>
      <c r="BH6" t="e">
        <f t="shared" si="1"/>
        <v>#NAME?</v>
      </c>
      <c r="BI6" t="e">
        <f t="shared" si="1"/>
        <v>#NAME?</v>
      </c>
      <c r="BJ6" t="e">
        <f t="shared" si="1"/>
        <v>#NAME?</v>
      </c>
      <c r="BK6" t="e">
        <f t="shared" si="1"/>
        <v>#NAME?</v>
      </c>
      <c r="BO6" t="e">
        <f>-inf</f>
        <v>#NAME?</v>
      </c>
      <c r="BP6" t="e">
        <f>-inf</f>
        <v>#NAME?</v>
      </c>
    </row>
    <row r="7" spans="1:72" x14ac:dyDescent="0.2">
      <c r="A7">
        <v>5</v>
      </c>
      <c r="B7" s="156">
        <v>44775.638888888891</v>
      </c>
      <c r="C7">
        <v>0</v>
      </c>
      <c r="D7">
        <v>0</v>
      </c>
      <c r="E7">
        <v>0</v>
      </c>
      <c r="F7">
        <v>0</v>
      </c>
      <c r="G7">
        <v>6.9989838599999903</v>
      </c>
      <c r="H7">
        <v>8.5604327617999996</v>
      </c>
      <c r="I7">
        <v>1.3486477400000001</v>
      </c>
      <c r="J7">
        <v>28.0397565666666</v>
      </c>
      <c r="K7">
        <v>3.97644999999999</v>
      </c>
      <c r="L7">
        <v>37.953523809523801</v>
      </c>
      <c r="M7">
        <v>18.686624999999999</v>
      </c>
      <c r="N7">
        <v>1600.2876363636301</v>
      </c>
      <c r="O7">
        <v>93.273473684210501</v>
      </c>
      <c r="P7">
        <v>2.9263076923076898</v>
      </c>
      <c r="Q7">
        <v>79.053349999999995</v>
      </c>
      <c r="R7">
        <v>6.3051818181818096</v>
      </c>
      <c r="S7">
        <v>-6.2205128205128198E-2</v>
      </c>
      <c r="T7">
        <v>6</v>
      </c>
      <c r="U7">
        <v>1.7788999999999999</v>
      </c>
      <c r="V7">
        <v>8.4599999999999995E-2</v>
      </c>
      <c r="W7">
        <v>15.774019999999901</v>
      </c>
      <c r="X7">
        <v>4.0898799999999902</v>
      </c>
      <c r="Y7">
        <v>68.3506</v>
      </c>
      <c r="Z7">
        <v>2.00009999999999</v>
      </c>
      <c r="AA7">
        <v>8.3999999999999895E-4</v>
      </c>
      <c r="AB7">
        <v>2.7999999999999998E-4</v>
      </c>
      <c r="AC7">
        <v>0</v>
      </c>
      <c r="AD7">
        <v>0</v>
      </c>
      <c r="AE7">
        <v>34.7240848843905</v>
      </c>
      <c r="AF7">
        <v>1.7930682462866201</v>
      </c>
      <c r="AG7">
        <v>1.3521746382978601</v>
      </c>
      <c r="AH7">
        <v>7.9954441995211997E-2</v>
      </c>
      <c r="AI7">
        <v>44.947820928466598</v>
      </c>
      <c r="AJ7">
        <v>0.50802896952463505</v>
      </c>
      <c r="AK7">
        <v>0.77254212033222003</v>
      </c>
      <c r="AL7">
        <v>3.9892217447876903E-2</v>
      </c>
      <c r="AM7">
        <v>3.00832078255765E-2</v>
      </c>
      <c r="AN7">
        <v>0.15571352994261201</v>
      </c>
      <c r="AO7">
        <v>1.7788279908487099E-3</v>
      </c>
      <c r="AP7">
        <v>34.7240848843905</v>
      </c>
      <c r="AQ7">
        <v>1.8175558072400699</v>
      </c>
      <c r="AR7">
        <v>7.0158395908807796</v>
      </c>
      <c r="AS7">
        <v>1.2199482770269501</v>
      </c>
      <c r="AT7">
        <v>0.90373273388737496</v>
      </c>
      <c r="AU7">
        <v>91.993499999999997</v>
      </c>
      <c r="AV7">
        <v>44.777428559538301</v>
      </c>
      <c r="AW7">
        <v>0.170392368928276</v>
      </c>
      <c r="AX7">
        <v>0.13222636127090201</v>
      </c>
      <c r="AY7">
        <v>-2.4487560953448499E-2</v>
      </c>
      <c r="AZ7">
        <v>-1.6855730880783001E-2</v>
      </c>
      <c r="BA7">
        <v>9.7787931769930794E-2</v>
      </c>
      <c r="BB7">
        <v>-2.4083111517252502E-3</v>
      </c>
      <c r="BC7">
        <v>-1.3656792486377E-2</v>
      </c>
      <c r="BD7">
        <v>9.0883069436670599E-2</v>
      </c>
      <c r="BE7">
        <v>-7.9509299491605304E-2</v>
      </c>
      <c r="BF7" t="s">
        <v>185</v>
      </c>
      <c r="BG7" t="e">
        <f>-inf</f>
        <v>#NAME?</v>
      </c>
      <c r="BH7" t="e">
        <f>-inf</f>
        <v>#NAME?</v>
      </c>
      <c r="BI7" t="s">
        <v>185</v>
      </c>
      <c r="BK7" t="e">
        <f>-inf</f>
        <v>#NAME?</v>
      </c>
      <c r="BP7" t="s">
        <v>185</v>
      </c>
      <c r="BR7" t="e">
        <f>-inf</f>
        <v>#NAME?</v>
      </c>
    </row>
    <row r="8" spans="1:72" x14ac:dyDescent="0.2">
      <c r="A8">
        <v>6</v>
      </c>
      <c r="B8" s="156">
        <v>44775.652777777781</v>
      </c>
      <c r="C8">
        <v>0</v>
      </c>
      <c r="D8">
        <v>14.5903888888888</v>
      </c>
      <c r="E8">
        <v>0</v>
      </c>
      <c r="F8">
        <v>0</v>
      </c>
      <c r="G8">
        <v>6.9999303245999904</v>
      </c>
      <c r="H8">
        <v>8.5543436192499893</v>
      </c>
      <c r="I8">
        <v>1.34768843</v>
      </c>
      <c r="J8">
        <v>28.039600565555499</v>
      </c>
      <c r="K8">
        <v>3.9689000000000001</v>
      </c>
      <c r="L8">
        <v>37.939071428571403</v>
      </c>
      <c r="M8">
        <v>18.286027777777701</v>
      </c>
      <c r="N8">
        <v>1600.0925405405401</v>
      </c>
      <c r="O8">
        <v>92.658410256410207</v>
      </c>
      <c r="P8">
        <v>3.457125</v>
      </c>
      <c r="Q8">
        <v>93.343950000000007</v>
      </c>
      <c r="R8">
        <v>5.9257272727272703</v>
      </c>
      <c r="S8">
        <v>1.1709499999999999</v>
      </c>
      <c r="T8">
        <v>6</v>
      </c>
      <c r="U8">
        <v>1.7464249999999999</v>
      </c>
      <c r="V8">
        <v>7.8799999999999995E-2</v>
      </c>
      <c r="W8">
        <v>15.7843</v>
      </c>
      <c r="X8">
        <v>4.0799250000000002</v>
      </c>
      <c r="Y8">
        <v>68.481975000000006</v>
      </c>
      <c r="Z8">
        <v>2.1395</v>
      </c>
      <c r="AA8">
        <v>2.875E-3</v>
      </c>
      <c r="AB8">
        <v>2.5500000000000002E-3</v>
      </c>
      <c r="AC8">
        <v>14.5903888888888</v>
      </c>
      <c r="AD8">
        <v>14.5903888888888</v>
      </c>
      <c r="AE8">
        <v>34.719174237210702</v>
      </c>
      <c r="AF8">
        <v>1.7917928144880999</v>
      </c>
      <c r="AG8">
        <v>1.3512128195711299</v>
      </c>
      <c r="AH8">
        <v>7.9897569403794902E-2</v>
      </c>
      <c r="AI8">
        <v>44.9415629394055</v>
      </c>
      <c r="AJ8">
        <v>0.50698266568992301</v>
      </c>
      <c r="AK8">
        <v>0.77254042731051398</v>
      </c>
      <c r="AL8">
        <v>3.9869392546582498E-2</v>
      </c>
      <c r="AM8">
        <v>3.0065995287991198E-2</v>
      </c>
      <c r="AN8">
        <v>0.155756272518558</v>
      </c>
      <c r="AO8">
        <v>1.7778102090379099E-3</v>
      </c>
      <c r="AP8">
        <v>34.719174237210702</v>
      </c>
      <c r="AQ8">
        <v>1.81313177326815</v>
      </c>
      <c r="AR8">
        <v>7.0204118451947899</v>
      </c>
      <c r="AS8">
        <v>1.3049744206285501</v>
      </c>
      <c r="AT8">
        <v>0.88540720192752498</v>
      </c>
      <c r="AU8">
        <v>92.232124999999996</v>
      </c>
      <c r="AV8">
        <v>44.857692276302203</v>
      </c>
      <c r="AW8">
        <v>8.3870663103311899E-2</v>
      </c>
      <c r="AX8">
        <v>4.6238398942572499E-2</v>
      </c>
      <c r="AY8">
        <v>-2.1338958780052701E-2</v>
      </c>
      <c r="AZ8">
        <v>-2.0481520594792298E-2</v>
      </c>
      <c r="BA8">
        <v>3.4219923222197003E-2</v>
      </c>
      <c r="BB8">
        <v>-2.9259606374671598E-3</v>
      </c>
      <c r="BC8">
        <v>-1.1909278018926E-2</v>
      </c>
      <c r="BD8">
        <v>4.4179195677274104E-3</v>
      </c>
      <c r="BE8">
        <v>-7.94527435355845E-2</v>
      </c>
      <c r="BF8">
        <v>0.13204582623618</v>
      </c>
      <c r="BG8">
        <v>-6.0938970802847998E-2</v>
      </c>
      <c r="BH8">
        <v>-5.8490332091118799E-2</v>
      </c>
      <c r="BI8">
        <v>0.13204582623618</v>
      </c>
      <c r="BJ8">
        <v>0.14221371086666501</v>
      </c>
      <c r="BK8">
        <v>-0.116980664182237</v>
      </c>
      <c r="BL8">
        <v>-0.46149865194414402</v>
      </c>
      <c r="BM8">
        <v>-0.44295479651512398</v>
      </c>
      <c r="BN8">
        <v>0.959818180722954</v>
      </c>
      <c r="BO8">
        <v>3.7429886245185702</v>
      </c>
      <c r="BP8">
        <v>3.1030769165502399</v>
      </c>
      <c r="BQ8">
        <v>0.63991170796832697</v>
      </c>
      <c r="BR8">
        <v>-0.34145856878374398</v>
      </c>
      <c r="BS8">
        <v>8.9395380372192801E-2</v>
      </c>
      <c r="BT8">
        <v>-3.8196444532379599</v>
      </c>
    </row>
    <row r="9" spans="1:72" x14ac:dyDescent="0.2">
      <c r="A9">
        <v>7</v>
      </c>
      <c r="B9" s="156">
        <v>44775.666666666664</v>
      </c>
      <c r="C9">
        <v>0</v>
      </c>
      <c r="D9">
        <v>0</v>
      </c>
      <c r="E9">
        <v>0</v>
      </c>
      <c r="F9">
        <v>0</v>
      </c>
      <c r="G9">
        <v>6.99955202564706</v>
      </c>
      <c r="H9">
        <v>8.5526296380000009</v>
      </c>
      <c r="I9">
        <v>1.347418402</v>
      </c>
      <c r="J9">
        <v>28.014927971999999</v>
      </c>
      <c r="K9">
        <v>4.0458749999999997</v>
      </c>
      <c r="L9">
        <v>37.961130434782497</v>
      </c>
      <c r="M9">
        <v>18.6798</v>
      </c>
      <c r="N9">
        <v>1600.6519166666601</v>
      </c>
      <c r="O9">
        <v>95.4542</v>
      </c>
      <c r="P9">
        <v>2.837075</v>
      </c>
      <c r="Q9">
        <v>76.596725000000006</v>
      </c>
      <c r="R9">
        <v>6.0662941176470602</v>
      </c>
      <c r="S9">
        <v>-0.1205</v>
      </c>
      <c r="T9">
        <v>6</v>
      </c>
      <c r="U9">
        <v>1.6864399999999999</v>
      </c>
      <c r="V9">
        <v>8.3799999999999999E-2</v>
      </c>
      <c r="W9">
        <v>15.8845399999999</v>
      </c>
      <c r="X9">
        <v>4.0605799999999999</v>
      </c>
      <c r="Y9">
        <v>68.537639999999996</v>
      </c>
      <c r="Z9">
        <v>2.00814</v>
      </c>
      <c r="AA9">
        <v>4.3800000000000002E-3</v>
      </c>
      <c r="AB9">
        <v>8.5999999999999998E-4</v>
      </c>
      <c r="AC9">
        <v>0</v>
      </c>
      <c r="AD9">
        <v>0</v>
      </c>
      <c r="AE9">
        <v>34.6931632985359</v>
      </c>
      <c r="AF9">
        <v>1.79143380397548</v>
      </c>
      <c r="AG9">
        <v>1.35094208541085</v>
      </c>
      <c r="AH9">
        <v>7.9881560818920005E-2</v>
      </c>
      <c r="AI9">
        <v>44.914528037647003</v>
      </c>
      <c r="AJ9">
        <v>0.50619139057802198</v>
      </c>
      <c r="AK9">
        <v>0.772426313139845</v>
      </c>
      <c r="AL9">
        <v>3.9885397492631099E-2</v>
      </c>
      <c r="AM9">
        <v>3.00780648140954E-2</v>
      </c>
      <c r="AN9">
        <v>0.155841602516229</v>
      </c>
      <c r="AO9">
        <v>1.77852388322913E-3</v>
      </c>
      <c r="AP9">
        <v>34.6931632985359</v>
      </c>
      <c r="AQ9">
        <v>1.80453479313889</v>
      </c>
      <c r="AR9">
        <v>7.0649957724745702</v>
      </c>
      <c r="AS9">
        <v>1.22485222390326</v>
      </c>
      <c r="AT9">
        <v>0.85366140872639995</v>
      </c>
      <c r="AU9">
        <v>92.177340000000001</v>
      </c>
      <c r="AV9">
        <v>44.787546088052601</v>
      </c>
      <c r="AW9">
        <v>0.126981949594409</v>
      </c>
      <c r="AX9">
        <v>0.12608986150759099</v>
      </c>
      <c r="AY9">
        <v>-1.31009891634168E-2</v>
      </c>
      <c r="AZ9">
        <v>-6.54437468275164E-2</v>
      </c>
      <c r="BA9">
        <v>9.3334764583371893E-2</v>
      </c>
      <c r="BB9">
        <v>-9.3497050365114708E-3</v>
      </c>
      <c r="BC9">
        <v>-7.3131304848348998E-3</v>
      </c>
      <c r="BD9">
        <v>4.7545125516658501E-2</v>
      </c>
      <c r="BE9">
        <v>-7.9436824077750504E-2</v>
      </c>
      <c r="BF9" t="s">
        <v>185</v>
      </c>
      <c r="BG9" t="e">
        <f>-inf</f>
        <v>#NAME?</v>
      </c>
      <c r="BH9" t="e">
        <f>-inf</f>
        <v>#NAME?</v>
      </c>
      <c r="BI9" t="s">
        <v>185</v>
      </c>
      <c r="BK9" t="e">
        <f>-inf</f>
        <v>#NAME?</v>
      </c>
      <c r="BP9" t="s">
        <v>185</v>
      </c>
      <c r="BR9" t="e">
        <f>-inf</f>
        <v>#NAME?</v>
      </c>
    </row>
    <row r="10" spans="1:72" x14ac:dyDescent="0.2">
      <c r="A10">
        <v>8</v>
      </c>
      <c r="B10" s="156">
        <v>44775.680555555555</v>
      </c>
      <c r="C10">
        <v>0</v>
      </c>
      <c r="D10">
        <v>12.8246666666666</v>
      </c>
      <c r="E10">
        <v>0</v>
      </c>
      <c r="F10">
        <v>0</v>
      </c>
      <c r="G10">
        <v>6.9997397423499903</v>
      </c>
      <c r="H10">
        <v>8.5596998094999996</v>
      </c>
      <c r="I10">
        <v>1.3485322675</v>
      </c>
      <c r="J10">
        <v>28.084783019333301</v>
      </c>
      <c r="K10">
        <v>4.08</v>
      </c>
      <c r="L10">
        <v>37.968863636363601</v>
      </c>
      <c r="M10">
        <v>18.421513513513499</v>
      </c>
      <c r="N10">
        <v>1600.0721290322499</v>
      </c>
      <c r="O10">
        <v>94.466250000000002</v>
      </c>
      <c r="P10">
        <v>3.3400249999999998</v>
      </c>
      <c r="Q10">
        <v>90.176074999999997</v>
      </c>
      <c r="R10">
        <v>6.0552666666666601</v>
      </c>
      <c r="S10">
        <v>0.65927499999999895</v>
      </c>
      <c r="T10">
        <v>6</v>
      </c>
      <c r="U10">
        <v>1.7345250000000001</v>
      </c>
      <c r="V10">
        <v>7.2900000000000006E-2</v>
      </c>
      <c r="W10">
        <v>15.794874999999999</v>
      </c>
      <c r="X10">
        <v>4.031625</v>
      </c>
      <c r="Y10">
        <v>68.409949999999995</v>
      </c>
      <c r="Z10">
        <v>2.1711749999999999</v>
      </c>
      <c r="AA10">
        <v>1.065E-2</v>
      </c>
      <c r="AB10">
        <v>1.4499999999999999E-3</v>
      </c>
      <c r="AC10">
        <v>12.8246666666666</v>
      </c>
      <c r="AD10">
        <v>12.8246666666666</v>
      </c>
      <c r="AE10">
        <v>34.768539018583297</v>
      </c>
      <c r="AF10">
        <v>1.7929147220978701</v>
      </c>
      <c r="AG10">
        <v>1.3520588638215101</v>
      </c>
      <c r="AH10">
        <v>7.9947596220729902E-2</v>
      </c>
      <c r="AI10">
        <v>44.992754838683297</v>
      </c>
      <c r="AJ10">
        <v>0.50823804166767095</v>
      </c>
      <c r="AK10">
        <v>0.77275861732054696</v>
      </c>
      <c r="AL10">
        <v>3.9848965206202E-2</v>
      </c>
      <c r="AM10">
        <v>3.0050590782208699E-2</v>
      </c>
      <c r="AN10">
        <v>0.15557482015597399</v>
      </c>
      <c r="AO10">
        <v>1.7768993365125799E-3</v>
      </c>
      <c r="AP10">
        <v>34.768539018583297</v>
      </c>
      <c r="AQ10">
        <v>1.7916670981457301</v>
      </c>
      <c r="AR10">
        <v>7.0251153071958203</v>
      </c>
      <c r="AS10">
        <v>1.32429438546773</v>
      </c>
      <c r="AT10">
        <v>0.88155158922361698</v>
      </c>
      <c r="AU10">
        <v>92.142150000000001</v>
      </c>
      <c r="AV10">
        <v>44.909615809392598</v>
      </c>
      <c r="AW10">
        <v>8.3139029290727195E-2</v>
      </c>
      <c r="AX10">
        <v>2.7764478353783099E-2</v>
      </c>
      <c r="AY10">
        <v>1.2476239521357301E-3</v>
      </c>
      <c r="AZ10">
        <v>-2.53755648458273E-2</v>
      </c>
      <c r="BA10">
        <v>2.05349627125763E-2</v>
      </c>
      <c r="BB10">
        <v>-3.6252154765554299E-3</v>
      </c>
      <c r="BC10">
        <v>6.9586352142610695E-4</v>
      </c>
      <c r="BD10">
        <v>3.63653746009151E-3</v>
      </c>
      <c r="BE10">
        <v>-7.9502491830635694E-2</v>
      </c>
      <c r="BF10">
        <v>9.0205328123483197E-2</v>
      </c>
      <c r="BG10">
        <v>4.0534645219360297E-3</v>
      </c>
      <c r="BH10">
        <v>-8.2443873933784398E-2</v>
      </c>
      <c r="BI10">
        <v>9.0205328123483197E-2</v>
      </c>
      <c r="BJ10">
        <v>0.18851758529083801</v>
      </c>
      <c r="BK10">
        <v>-0.16488774786756799</v>
      </c>
      <c r="BL10">
        <v>4.4935976690724799E-2</v>
      </c>
      <c r="BM10">
        <v>-0.91395791854917796</v>
      </c>
      <c r="BN10">
        <v>-20.339113241925499</v>
      </c>
      <c r="BO10">
        <v>3.9338575542676399</v>
      </c>
      <c r="BP10">
        <v>2.1198252109018498</v>
      </c>
      <c r="BQ10">
        <v>1.8140323433657899</v>
      </c>
      <c r="BR10">
        <v>-0.31823680567749002</v>
      </c>
      <c r="BS10">
        <v>0.15243545404144501</v>
      </c>
      <c r="BT10">
        <v>-2.0876823418715</v>
      </c>
    </row>
    <row r="11" spans="1:72" x14ac:dyDescent="0.2">
      <c r="A11">
        <v>9</v>
      </c>
      <c r="B11" s="156">
        <v>44775.694444444445</v>
      </c>
      <c r="C11">
        <v>0</v>
      </c>
      <c r="D11">
        <v>1.4225000000000001</v>
      </c>
      <c r="E11">
        <v>0</v>
      </c>
      <c r="F11">
        <v>0</v>
      </c>
      <c r="G11">
        <v>7.0032512720588196</v>
      </c>
      <c r="H11">
        <v>8.5650785523999993</v>
      </c>
      <c r="I11">
        <v>1.3493796579999999</v>
      </c>
      <c r="J11">
        <v>28.051616652499899</v>
      </c>
      <c r="K11">
        <v>3.9985249999999999</v>
      </c>
      <c r="L11">
        <v>37.963571428571399</v>
      </c>
      <c r="M11">
        <v>18.455694444444401</v>
      </c>
      <c r="N11">
        <v>1600.48444117647</v>
      </c>
      <c r="O11">
        <v>95.354647058823502</v>
      </c>
      <c r="P11">
        <v>3.7846500000000001</v>
      </c>
      <c r="Q11">
        <v>102.19309999999901</v>
      </c>
      <c r="R11">
        <v>6.1028333333333302</v>
      </c>
      <c r="S11">
        <v>0.73280000000000001</v>
      </c>
      <c r="T11">
        <v>6</v>
      </c>
      <c r="U11">
        <v>1.74712</v>
      </c>
      <c r="V11">
        <v>5.1959999999999999E-2</v>
      </c>
      <c r="W11">
        <v>15.820320000000001</v>
      </c>
      <c r="X11">
        <v>3.9809399999999999</v>
      </c>
      <c r="Y11">
        <v>68.311760000000007</v>
      </c>
      <c r="Z11">
        <v>2.30649999999999</v>
      </c>
      <c r="AA11">
        <v>2.198E-2</v>
      </c>
      <c r="AB11">
        <v>0</v>
      </c>
      <c r="AC11">
        <v>1.4225000000000001</v>
      </c>
      <c r="AD11">
        <v>1.4225000000000001</v>
      </c>
      <c r="AE11">
        <v>34.739572589356001</v>
      </c>
      <c r="AF11">
        <v>1.7940413535857</v>
      </c>
      <c r="AG11">
        <v>1.3529084703635801</v>
      </c>
      <c r="AH11">
        <v>7.9997833679415903E-2</v>
      </c>
      <c r="AI11">
        <v>44.969326134958798</v>
      </c>
      <c r="AJ11">
        <v>0.50854454034497099</v>
      </c>
      <c r="AK11">
        <v>0.77251708164578703</v>
      </c>
      <c r="AL11">
        <v>3.9894779570446501E-2</v>
      </c>
      <c r="AM11">
        <v>3.0085139953027799E-2</v>
      </c>
      <c r="AN11">
        <v>0.155733960767861</v>
      </c>
      <c r="AO11">
        <v>1.7789422380787301E-3</v>
      </c>
      <c r="AP11">
        <v>34.739572589356001</v>
      </c>
      <c r="AQ11">
        <v>1.7691425213635299</v>
      </c>
      <c r="AR11">
        <v>7.0364325261666298</v>
      </c>
      <c r="AS11">
        <v>1.4068350087309001</v>
      </c>
      <c r="AT11">
        <v>0.88848833732750598</v>
      </c>
      <c r="AU11">
        <v>92.166640000000001</v>
      </c>
      <c r="AV11">
        <v>44.951982645617001</v>
      </c>
      <c r="AW11">
        <v>1.73434893417336E-2</v>
      </c>
      <c r="AX11">
        <v>-5.3926538367315702E-2</v>
      </c>
      <c r="AY11">
        <v>2.4898832222164099E-2</v>
      </c>
      <c r="AZ11">
        <v>-3.3181254107814598E-2</v>
      </c>
      <c r="BA11">
        <v>-3.9859709321520602E-2</v>
      </c>
      <c r="BB11">
        <v>-4.73797852151891E-3</v>
      </c>
      <c r="BC11">
        <v>1.38786278099997E-2</v>
      </c>
      <c r="BD11">
        <v>-6.2208960252966197E-2</v>
      </c>
      <c r="BE11">
        <v>-7.9552449594699898E-2</v>
      </c>
      <c r="BF11">
        <v>-1.5795705438581</v>
      </c>
      <c r="BG11">
        <v>0.72931553081910205</v>
      </c>
      <c r="BH11">
        <v>-0.97191722635661004</v>
      </c>
      <c r="BI11">
        <v>-1.5795705438581</v>
      </c>
      <c r="BJ11">
        <v>-1.7005100260779999</v>
      </c>
      <c r="BK11">
        <v>-1.9438344527132201</v>
      </c>
      <c r="BL11">
        <v>-0.46171760650698501</v>
      </c>
      <c r="BM11">
        <v>0.61530472958978999</v>
      </c>
      <c r="BN11">
        <v>-1.3326429854922099</v>
      </c>
      <c r="BO11">
        <v>-48.106841396258602</v>
      </c>
      <c r="BP11">
        <v>-37.1199077806655</v>
      </c>
      <c r="BQ11">
        <v>-10.986933615593101</v>
      </c>
      <c r="BR11">
        <v>0.74143547184555902</v>
      </c>
      <c r="BS11">
        <v>-1.06868180853476</v>
      </c>
      <c r="BT11">
        <v>-0.69378505924239198</v>
      </c>
    </row>
    <row r="12" spans="1:72" x14ac:dyDescent="0.2">
      <c r="A12">
        <v>10</v>
      </c>
      <c r="B12" s="156">
        <v>44775.708333333336</v>
      </c>
      <c r="C12">
        <v>0</v>
      </c>
      <c r="D12">
        <v>0</v>
      </c>
      <c r="E12">
        <v>0</v>
      </c>
      <c r="F12">
        <v>0</v>
      </c>
      <c r="G12">
        <v>7.0010801114210501</v>
      </c>
      <c r="H12">
        <v>8.5777980953333302</v>
      </c>
      <c r="I12">
        <v>1.34996234999999</v>
      </c>
      <c r="J12">
        <v>28.0714163048148</v>
      </c>
      <c r="K12">
        <v>3.9944102564102502</v>
      </c>
      <c r="L12">
        <v>37.9760967741935</v>
      </c>
      <c r="M12">
        <v>18.400294117647</v>
      </c>
      <c r="N12">
        <v>1600.22636363636</v>
      </c>
      <c r="O12">
        <v>94.061026315789405</v>
      </c>
      <c r="P12">
        <v>4.3906410256410204</v>
      </c>
      <c r="Q12">
        <v>118.936525</v>
      </c>
      <c r="R12">
        <v>6.2820624999999897</v>
      </c>
      <c r="S12">
        <v>0.23452500000000001</v>
      </c>
      <c r="T12">
        <v>6</v>
      </c>
      <c r="U12">
        <v>1.7092400000000001</v>
      </c>
      <c r="V12">
        <v>4.5179999999999998E-2</v>
      </c>
      <c r="W12">
        <v>15.8222199999999</v>
      </c>
      <c r="X12">
        <v>4.0309999999999997</v>
      </c>
      <c r="Y12">
        <v>68.536280000000005</v>
      </c>
      <c r="Z12">
        <v>2.1468400000000001</v>
      </c>
      <c r="AA12">
        <v>7.5399999999999998E-3</v>
      </c>
      <c r="AB12">
        <v>3.2000000000000002E-3</v>
      </c>
      <c r="AC12">
        <v>0</v>
      </c>
      <c r="AD12">
        <v>0</v>
      </c>
      <c r="AE12">
        <v>34.769304169574802</v>
      </c>
      <c r="AF12">
        <v>1.79670558904852</v>
      </c>
      <c r="AG12">
        <v>1.3534964028152701</v>
      </c>
      <c r="AH12">
        <v>8.0116634210413304E-2</v>
      </c>
      <c r="AI12">
        <v>45.000256861569198</v>
      </c>
      <c r="AJ12">
        <v>0.50731239235007897</v>
      </c>
      <c r="AK12">
        <v>0.77264679347348997</v>
      </c>
      <c r="AL12">
        <v>3.9926562965531202E-2</v>
      </c>
      <c r="AM12">
        <v>3.0077526156771301E-2</v>
      </c>
      <c r="AN12">
        <v>0.15557866998310499</v>
      </c>
      <c r="AO12">
        <v>1.7803594867662599E-3</v>
      </c>
      <c r="AP12">
        <v>34.769304169574802</v>
      </c>
      <c r="AQ12">
        <v>1.79138934613845</v>
      </c>
      <c r="AR12">
        <v>7.0372775926254496</v>
      </c>
      <c r="AS12">
        <v>1.30945140695593</v>
      </c>
      <c r="AT12">
        <v>0.86711863350044904</v>
      </c>
      <c r="AU12">
        <v>92.245580000000004</v>
      </c>
      <c r="AV12">
        <v>44.907422515294698</v>
      </c>
      <c r="AW12">
        <v>9.2834346274464893E-2</v>
      </c>
      <c r="AX12">
        <v>4.4044995859346001E-2</v>
      </c>
      <c r="AY12">
        <v>5.3162429100632701E-3</v>
      </c>
      <c r="AZ12">
        <v>-3.6197481204397697E-2</v>
      </c>
      <c r="BA12">
        <v>3.2541642347724199E-2</v>
      </c>
      <c r="BB12">
        <v>-5.1702709622402001E-3</v>
      </c>
      <c r="BC12">
        <v>2.95888371610097E-3</v>
      </c>
      <c r="BD12">
        <v>1.31637575650116E-2</v>
      </c>
      <c r="BE12">
        <v>-7.9670588709453302E-2</v>
      </c>
      <c r="BF12" t="s">
        <v>185</v>
      </c>
      <c r="BG12" t="s">
        <v>185</v>
      </c>
      <c r="BH12" t="e">
        <f t="shared" ref="BH12:BH21" si="2">-inf</f>
        <v>#NAME?</v>
      </c>
      <c r="BI12" t="s">
        <v>185</v>
      </c>
      <c r="BJ12" t="s">
        <v>185</v>
      </c>
      <c r="BK12" t="e">
        <f t="shared" ref="BK12:BK21" si="3">-inf</f>
        <v>#NAME?</v>
      </c>
      <c r="BP12" t="s">
        <v>185</v>
      </c>
      <c r="BR12" t="e">
        <f>-inf</f>
        <v>#NAME?</v>
      </c>
    </row>
    <row r="13" spans="1:72" x14ac:dyDescent="0.2">
      <c r="A13">
        <v>11</v>
      </c>
      <c r="B13" s="156">
        <v>44775.722222222219</v>
      </c>
      <c r="C13">
        <v>0</v>
      </c>
      <c r="D13">
        <v>0</v>
      </c>
      <c r="E13">
        <v>0</v>
      </c>
      <c r="F13">
        <v>0</v>
      </c>
      <c r="G13">
        <v>6.9983309992222198</v>
      </c>
      <c r="H13">
        <v>8.5649432379999997</v>
      </c>
      <c r="I13">
        <v>1.345542418</v>
      </c>
      <c r="J13">
        <v>28.052415281153799</v>
      </c>
      <c r="K13">
        <v>3.9617749999999998</v>
      </c>
      <c r="L13">
        <v>37.957310344827498</v>
      </c>
      <c r="M13">
        <v>18.778942857142798</v>
      </c>
      <c r="N13">
        <v>1600.1836896551699</v>
      </c>
      <c r="O13">
        <v>94.233243243243194</v>
      </c>
      <c r="P13">
        <v>4.4578749999999996</v>
      </c>
      <c r="Q13">
        <v>120.400174999999</v>
      </c>
      <c r="R13">
        <v>6.7567500000000003</v>
      </c>
      <c r="S13">
        <v>-0.16499999999999901</v>
      </c>
      <c r="T13">
        <v>6</v>
      </c>
      <c r="U13">
        <v>1.76735</v>
      </c>
      <c r="V13">
        <v>4.7724999999999997E-2</v>
      </c>
      <c r="W13">
        <v>15.785450000000001</v>
      </c>
      <c r="X13">
        <v>3.9346749999999999</v>
      </c>
      <c r="Y13">
        <v>68.319524999999999</v>
      </c>
      <c r="Z13">
        <v>2.2787500000000001</v>
      </c>
      <c r="AA13">
        <v>0</v>
      </c>
      <c r="AB13">
        <v>6.1500000000000001E-3</v>
      </c>
      <c r="AC13">
        <v>0</v>
      </c>
      <c r="AD13">
        <v>0</v>
      </c>
      <c r="AE13">
        <v>34.740265559113702</v>
      </c>
      <c r="AF13">
        <v>1.79401301063148</v>
      </c>
      <c r="AG13">
        <v>1.34907117461405</v>
      </c>
      <c r="AH13">
        <v>7.9996569842919904E-2</v>
      </c>
      <c r="AI13">
        <v>44.961231936376002</v>
      </c>
      <c r="AJ13">
        <v>0.50849688371097002</v>
      </c>
      <c r="AK13">
        <v>0.77267156754677302</v>
      </c>
      <c r="AL13">
        <v>3.9901331288478899E-2</v>
      </c>
      <c r="AM13">
        <v>3.00052092994939E-2</v>
      </c>
      <c r="AN13">
        <v>0.15565256328219501</v>
      </c>
      <c r="AO13">
        <v>1.7792343847722299E-3</v>
      </c>
      <c r="AP13">
        <v>34.740265559113702</v>
      </c>
      <c r="AQ13">
        <v>1.74858220677681</v>
      </c>
      <c r="AR13">
        <v>7.0209233327882803</v>
      </c>
      <c r="AS13">
        <v>1.38990907268395</v>
      </c>
      <c r="AT13">
        <v>0.89869196742658397</v>
      </c>
      <c r="AU13">
        <v>92.085749999999905</v>
      </c>
      <c r="AV13">
        <v>44.899680171362803</v>
      </c>
      <c r="AW13">
        <v>6.1551765013255898E-2</v>
      </c>
      <c r="AX13">
        <v>-4.08378980699017E-2</v>
      </c>
      <c r="AY13">
        <v>4.5430803854667301E-2</v>
      </c>
      <c r="AZ13">
        <v>-2.25923335660622E-2</v>
      </c>
      <c r="BA13">
        <v>-3.02711219677381E-2</v>
      </c>
      <c r="BB13">
        <v>-3.2282459301472199E-3</v>
      </c>
      <c r="BC13">
        <v>2.5323564313882E-2</v>
      </c>
      <c r="BD13">
        <v>-1.7999427781296699E-2</v>
      </c>
      <c r="BE13">
        <v>-7.9551192794552694E-2</v>
      </c>
      <c r="BF13" t="e">
        <f>-inf</f>
        <v>#NAME?</v>
      </c>
      <c r="BG13" t="s">
        <v>185</v>
      </c>
      <c r="BH13" t="e">
        <f t="shared" si="2"/>
        <v>#NAME?</v>
      </c>
      <c r="BI13" t="e">
        <f>-inf</f>
        <v>#NAME?</v>
      </c>
      <c r="BK13" t="e">
        <f t="shared" si="3"/>
        <v>#NAME?</v>
      </c>
      <c r="BP13" t="e">
        <f>-inf</f>
        <v>#NAME?</v>
      </c>
    </row>
    <row r="14" spans="1:72" x14ac:dyDescent="0.2">
      <c r="A14">
        <v>12</v>
      </c>
      <c r="B14" s="156">
        <v>44775.736111111109</v>
      </c>
      <c r="C14">
        <v>0</v>
      </c>
      <c r="D14">
        <v>0</v>
      </c>
      <c r="E14">
        <v>0</v>
      </c>
      <c r="F14">
        <v>0</v>
      </c>
      <c r="G14">
        <v>7.0019415891922998</v>
      </c>
      <c r="H14">
        <v>8.5454354284999994</v>
      </c>
      <c r="I14">
        <v>1.3471554800000001</v>
      </c>
      <c r="J14">
        <v>28.030322686111099</v>
      </c>
      <c r="K14">
        <v>4.0062564102564098</v>
      </c>
      <c r="L14">
        <v>37.954038461538403</v>
      </c>
      <c r="M14">
        <v>18.447909090909</v>
      </c>
      <c r="N14">
        <v>1599.88793548387</v>
      </c>
      <c r="O14">
        <v>94.701794117646998</v>
      </c>
      <c r="P14">
        <v>4.8810000000000002</v>
      </c>
      <c r="Q14">
        <v>132.14590000000001</v>
      </c>
      <c r="R14">
        <v>6.6833999999999998</v>
      </c>
      <c r="S14">
        <v>0.36264999999999997</v>
      </c>
      <c r="T14">
        <v>6</v>
      </c>
      <c r="U14">
        <v>1.7526199999999901</v>
      </c>
      <c r="V14">
        <v>5.756E-2</v>
      </c>
      <c r="W14">
        <v>15.809139999999999</v>
      </c>
      <c r="X14">
        <v>3.9534399999999899</v>
      </c>
      <c r="Y14">
        <v>68.183259999999905</v>
      </c>
      <c r="Z14">
        <v>2.2187999999999999</v>
      </c>
      <c r="AA14">
        <v>4.7000000000000002E-3</v>
      </c>
      <c r="AB14">
        <v>8.5999999999999998E-4</v>
      </c>
      <c r="AC14">
        <v>0</v>
      </c>
      <c r="AD14">
        <v>0</v>
      </c>
      <c r="AE14">
        <v>34.702940486100999</v>
      </c>
      <c r="AF14">
        <v>1.7899269048536099</v>
      </c>
      <c r="AG14">
        <v>1.3506761993965399</v>
      </c>
      <c r="AH14">
        <v>7.9814366902189904E-2</v>
      </c>
      <c r="AI14">
        <v>44.924855183803402</v>
      </c>
      <c r="AJ14">
        <v>0.50896569753486398</v>
      </c>
      <c r="AK14">
        <v>0.77246638512509602</v>
      </c>
      <c r="AL14">
        <v>3.9842686137337303E-2</v>
      </c>
      <c r="AM14">
        <v>3.0065232127526001E-2</v>
      </c>
      <c r="AN14">
        <v>0.15585896850518199</v>
      </c>
      <c r="AO14">
        <v>1.77661934747794E-3</v>
      </c>
      <c r="AP14">
        <v>34.702940486100999</v>
      </c>
      <c r="AQ14">
        <v>1.7569214330433101</v>
      </c>
      <c r="AR14">
        <v>7.0314599772142401</v>
      </c>
      <c r="AS14">
        <v>1.3533429513861299</v>
      </c>
      <c r="AT14">
        <v>0.89202346081355399</v>
      </c>
      <c r="AU14">
        <v>91.917259999999899</v>
      </c>
      <c r="AV14">
        <v>44.844664847744703</v>
      </c>
      <c r="AW14">
        <v>8.0190336058670597E-2</v>
      </c>
      <c r="AX14">
        <v>-2.6667519895973101E-3</v>
      </c>
      <c r="AY14">
        <v>3.3005471810290697E-2</v>
      </c>
      <c r="AZ14">
        <v>-2.9518388021937601E-2</v>
      </c>
      <c r="BA14">
        <v>-1.9743828985724098E-3</v>
      </c>
      <c r="BB14">
        <v>-4.2157432543424899E-3</v>
      </c>
      <c r="BC14">
        <v>1.8439564051913101E-2</v>
      </c>
      <c r="BD14">
        <v>8.2033179875584596E-4</v>
      </c>
      <c r="BE14">
        <v>-7.9370004259914806E-2</v>
      </c>
      <c r="BF14" t="e">
        <f>-inf</f>
        <v>#NAME?</v>
      </c>
      <c r="BG14" t="s">
        <v>185</v>
      </c>
      <c r="BH14" t="e">
        <f t="shared" si="2"/>
        <v>#NAME?</v>
      </c>
      <c r="BI14" t="e">
        <f>-inf</f>
        <v>#NAME?</v>
      </c>
      <c r="BK14" t="e">
        <f t="shared" si="3"/>
        <v>#NAME?</v>
      </c>
      <c r="BP14" t="e">
        <f>-inf</f>
        <v>#NAME?</v>
      </c>
    </row>
    <row r="15" spans="1:72" x14ac:dyDescent="0.2">
      <c r="A15">
        <v>13</v>
      </c>
      <c r="B15" s="156">
        <v>44775.75</v>
      </c>
      <c r="C15">
        <v>0</v>
      </c>
      <c r="D15">
        <v>0</v>
      </c>
      <c r="E15">
        <v>0</v>
      </c>
      <c r="F15">
        <v>0</v>
      </c>
      <c r="G15">
        <v>6.9979960485000001</v>
      </c>
      <c r="H15">
        <v>8.5781927620000005</v>
      </c>
      <c r="I15">
        <v>1.34711994999999</v>
      </c>
      <c r="J15">
        <v>28.036986885925899</v>
      </c>
      <c r="K15">
        <v>4.0322307692307602</v>
      </c>
      <c r="L15">
        <v>37.950299999999999</v>
      </c>
      <c r="M15">
        <v>18.600710526315702</v>
      </c>
      <c r="N15">
        <v>1600.04430555555</v>
      </c>
      <c r="O15">
        <v>92.243552631578893</v>
      </c>
      <c r="P15">
        <v>4.9191249999999904</v>
      </c>
      <c r="Q15">
        <v>133.20448717948699</v>
      </c>
      <c r="R15">
        <v>6.7122000000000002</v>
      </c>
      <c r="S15">
        <v>0.97884615384615303</v>
      </c>
      <c r="T15">
        <v>6</v>
      </c>
      <c r="U15">
        <v>1.6700249999999901</v>
      </c>
      <c r="V15">
        <v>7.5475E-2</v>
      </c>
      <c r="W15">
        <v>15.746700000000001</v>
      </c>
      <c r="X15">
        <v>3.9123000000000001</v>
      </c>
      <c r="Y15">
        <v>68.217624999999998</v>
      </c>
      <c r="Z15">
        <v>2.0633750000000002</v>
      </c>
      <c r="AA15">
        <v>6.4250000000000002E-3</v>
      </c>
      <c r="AB15">
        <v>3.4749999999999998E-3</v>
      </c>
      <c r="AC15">
        <v>0</v>
      </c>
      <c r="AD15">
        <v>0</v>
      </c>
      <c r="AE15">
        <v>34.735182922206</v>
      </c>
      <c r="AF15">
        <v>1.79678825592852</v>
      </c>
      <c r="AG15">
        <v>1.35065416541794</v>
      </c>
      <c r="AH15">
        <v>8.0120320397080003E-2</v>
      </c>
      <c r="AI15">
        <v>44.960295646425898</v>
      </c>
      <c r="AJ15">
        <v>0.50918194414135598</v>
      </c>
      <c r="AK15">
        <v>0.77257461106057501</v>
      </c>
      <c r="AL15">
        <v>3.9963888806664301E-2</v>
      </c>
      <c r="AM15">
        <v>3.0041042791170099E-2</v>
      </c>
      <c r="AN15">
        <v>0.15564835479582301</v>
      </c>
      <c r="AO15">
        <v>1.78202387784896E-3</v>
      </c>
      <c r="AP15">
        <v>34.735182922206</v>
      </c>
      <c r="AQ15">
        <v>1.73863868491627</v>
      </c>
      <c r="AR15">
        <v>7.0036884247466604</v>
      </c>
      <c r="AS15">
        <v>1.2585424609322</v>
      </c>
      <c r="AT15">
        <v>0.85034657626466803</v>
      </c>
      <c r="AU15">
        <v>91.610024999999993</v>
      </c>
      <c r="AV15">
        <v>44.7360524928011</v>
      </c>
      <c r="AW15">
        <v>0.22424315362477601</v>
      </c>
      <c r="AX15">
        <v>9.2111704485738896E-2</v>
      </c>
      <c r="AY15">
        <v>5.8149571012250101E-2</v>
      </c>
      <c r="AZ15">
        <v>-5.6923762466673999E-3</v>
      </c>
      <c r="BA15">
        <v>6.8197845787738007E-2</v>
      </c>
      <c r="BB15">
        <v>-8.1342947426892996E-4</v>
      </c>
      <c r="BC15">
        <v>3.2363062715033301E-2</v>
      </c>
      <c r="BD15">
        <v>0.14456889925132099</v>
      </c>
      <c r="BE15">
        <v>-7.9674254373454698E-2</v>
      </c>
      <c r="BF15" t="s">
        <v>185</v>
      </c>
      <c r="BG15" t="s">
        <v>185</v>
      </c>
      <c r="BH15" t="e">
        <f t="shared" si="2"/>
        <v>#NAME?</v>
      </c>
      <c r="BI15" t="s">
        <v>185</v>
      </c>
      <c r="BJ15" t="s">
        <v>185</v>
      </c>
      <c r="BK15" t="e">
        <f t="shared" si="3"/>
        <v>#NAME?</v>
      </c>
      <c r="BP15" t="s">
        <v>185</v>
      </c>
      <c r="BR15" t="e">
        <f>-inf</f>
        <v>#NAME?</v>
      </c>
    </row>
    <row r="16" spans="1:72" x14ac:dyDescent="0.2">
      <c r="A16">
        <v>14</v>
      </c>
      <c r="B16" s="156">
        <v>44775.763888888891</v>
      </c>
      <c r="C16">
        <v>0</v>
      </c>
      <c r="D16">
        <v>0</v>
      </c>
      <c r="E16">
        <v>0</v>
      </c>
      <c r="F16">
        <v>0</v>
      </c>
      <c r="G16">
        <v>6.9999372743181798</v>
      </c>
      <c r="H16">
        <v>8.55361066675</v>
      </c>
      <c r="I16">
        <v>1.346963618</v>
      </c>
      <c r="J16">
        <v>28.063853988947301</v>
      </c>
      <c r="K16">
        <v>3.975425</v>
      </c>
      <c r="L16">
        <v>37.9638846153846</v>
      </c>
      <c r="M16">
        <v>18.171264705882301</v>
      </c>
      <c r="N16">
        <v>1599.90259459459</v>
      </c>
      <c r="O16">
        <v>92.725538461538406</v>
      </c>
      <c r="P16">
        <v>4.9295454545454502</v>
      </c>
      <c r="Q16">
        <v>133.40649999999999</v>
      </c>
      <c r="R16">
        <v>6.7054</v>
      </c>
      <c r="S16">
        <v>0.25442500000000001</v>
      </c>
      <c r="T16">
        <v>6</v>
      </c>
      <c r="U16">
        <v>1.7312000000000001</v>
      </c>
      <c r="V16">
        <v>7.7700000000000005E-2</v>
      </c>
      <c r="W16">
        <v>15.78586</v>
      </c>
      <c r="X16">
        <v>3.9668199999999998</v>
      </c>
      <c r="Y16">
        <v>68.016699999999901</v>
      </c>
      <c r="Z16">
        <v>2.1792199999999999</v>
      </c>
      <c r="AA16">
        <v>0</v>
      </c>
      <c r="AB16">
        <v>2.81E-2</v>
      </c>
      <c r="AC16">
        <v>0</v>
      </c>
      <c r="AD16">
        <v>0</v>
      </c>
      <c r="AE16">
        <v>34.742855341972401</v>
      </c>
      <c r="AF16">
        <v>1.7916392902574501</v>
      </c>
      <c r="AG16">
        <v>1.3504877055947</v>
      </c>
      <c r="AH16">
        <v>7.9890723627444996E-2</v>
      </c>
      <c r="AI16">
        <v>44.9643655480155</v>
      </c>
      <c r="AJ16">
        <v>0.51079889706458004</v>
      </c>
      <c r="AK16">
        <v>0.77267531563126302</v>
      </c>
      <c r="AL16">
        <v>3.9845759379040703E-2</v>
      </c>
      <c r="AM16">
        <v>3.0034621619481498E-2</v>
      </c>
      <c r="AN16">
        <v>0.15567743898984199</v>
      </c>
      <c r="AO16">
        <v>1.7767563859459501E-3</v>
      </c>
      <c r="AP16">
        <v>34.742855341972401</v>
      </c>
      <c r="AQ16">
        <v>1.7628675480151199</v>
      </c>
      <c r="AR16">
        <v>7.0211056892346599</v>
      </c>
      <c r="AS16">
        <v>1.3292013820622399</v>
      </c>
      <c r="AT16">
        <v>0.88429505059820102</v>
      </c>
      <c r="AU16">
        <v>91.679799999999901</v>
      </c>
      <c r="AV16">
        <v>44.856029961284399</v>
      </c>
      <c r="AW16">
        <v>0.10833558673108699</v>
      </c>
      <c r="AX16">
        <v>2.1286323532458701E-2</v>
      </c>
      <c r="AY16">
        <v>2.8771742242334301E-2</v>
      </c>
      <c r="AZ16">
        <v>-2.1168414916477401E-2</v>
      </c>
      <c r="BA16">
        <v>1.5761952844350401E-2</v>
      </c>
      <c r="BB16">
        <v>-3.0240863720509999E-3</v>
      </c>
      <c r="BC16">
        <v>1.6058892210496101E-2</v>
      </c>
      <c r="BD16">
        <v>2.8889650858315599E-2</v>
      </c>
      <c r="BE16">
        <v>-7.9445935872771406E-2</v>
      </c>
      <c r="BF16" t="s">
        <v>185</v>
      </c>
      <c r="BG16" t="s">
        <v>185</v>
      </c>
      <c r="BH16" t="e">
        <f t="shared" si="2"/>
        <v>#NAME?</v>
      </c>
      <c r="BI16" t="s">
        <v>185</v>
      </c>
      <c r="BJ16" t="s">
        <v>185</v>
      </c>
      <c r="BK16" t="e">
        <f t="shared" si="3"/>
        <v>#NAME?</v>
      </c>
      <c r="BP16" t="s">
        <v>185</v>
      </c>
      <c r="BR16" t="e">
        <f>-inf</f>
        <v>#NAME?</v>
      </c>
    </row>
    <row r="17" spans="1:70" x14ac:dyDescent="0.2">
      <c r="A17">
        <v>15</v>
      </c>
      <c r="B17" s="156">
        <v>44775.777777777781</v>
      </c>
      <c r="C17">
        <v>0</v>
      </c>
      <c r="D17">
        <v>0</v>
      </c>
      <c r="E17">
        <v>0</v>
      </c>
      <c r="F17">
        <v>0</v>
      </c>
      <c r="G17">
        <v>6.9994657256363597</v>
      </c>
      <c r="H17">
        <v>8.5789257144000004</v>
      </c>
      <c r="I17">
        <v>1.3506018899999901</v>
      </c>
      <c r="J17">
        <v>28.048550024545399</v>
      </c>
      <c r="K17">
        <v>3.953125</v>
      </c>
      <c r="L17">
        <v>37.955571428571403</v>
      </c>
      <c r="M17">
        <v>18.683756756756701</v>
      </c>
      <c r="N17">
        <v>1599.87308333333</v>
      </c>
      <c r="O17">
        <v>92.717108108108107</v>
      </c>
      <c r="P17">
        <v>4.9258888888888803</v>
      </c>
      <c r="Q17">
        <v>133.12335897435801</v>
      </c>
      <c r="R17">
        <v>6.6952499999999997</v>
      </c>
      <c r="S17">
        <v>-0.113743589743589</v>
      </c>
      <c r="T17">
        <v>6</v>
      </c>
      <c r="U17">
        <v>1.64855</v>
      </c>
      <c r="V17">
        <v>6.8875000000000006E-2</v>
      </c>
      <c r="W17">
        <v>15.787825</v>
      </c>
      <c r="X17">
        <v>4.0031999999999996</v>
      </c>
      <c r="Y17">
        <v>68.126024999999998</v>
      </c>
      <c r="Z17">
        <v>2.1122999999999998</v>
      </c>
      <c r="AA17">
        <v>0</v>
      </c>
      <c r="AB17">
        <v>4.2375000000000003E-2</v>
      </c>
      <c r="AC17">
        <v>0</v>
      </c>
      <c r="AD17">
        <v>0</v>
      </c>
      <c r="AE17">
        <v>34.747318379377496</v>
      </c>
      <c r="AF17">
        <v>1.7969417801382199</v>
      </c>
      <c r="AG17">
        <v>1.3541364073943301</v>
      </c>
      <c r="AH17">
        <v>8.0127166172496003E-2</v>
      </c>
      <c r="AI17">
        <v>44.977543354581798</v>
      </c>
      <c r="AJ17">
        <v>0.51004470581363803</v>
      </c>
      <c r="AK17">
        <v>0.77254816043299701</v>
      </c>
      <c r="AL17">
        <v>3.9951977056016101E-2</v>
      </c>
      <c r="AM17">
        <v>3.0106944630545002E-2</v>
      </c>
      <c r="AN17">
        <v>0.15562134353261201</v>
      </c>
      <c r="AO17">
        <v>1.7814927227307799E-3</v>
      </c>
      <c r="AP17">
        <v>34.747318379377496</v>
      </c>
      <c r="AQ17">
        <v>1.77903493685474</v>
      </c>
      <c r="AR17">
        <v>7.0219796658618003</v>
      </c>
      <c r="AS17">
        <v>1.28838395358434</v>
      </c>
      <c r="AT17">
        <v>0.84083419976907303</v>
      </c>
      <c r="AU17">
        <v>91.677899999999994</v>
      </c>
      <c r="AV17">
        <v>44.836716935678403</v>
      </c>
      <c r="AW17">
        <v>0.14082641890338701</v>
      </c>
      <c r="AX17">
        <v>6.5752453809988703E-2</v>
      </c>
      <c r="AY17">
        <v>1.7906843283481001E-2</v>
      </c>
      <c r="AZ17">
        <v>-2.2513940225439701E-2</v>
      </c>
      <c r="BA17">
        <v>4.85567432135669E-2</v>
      </c>
      <c r="BB17">
        <v>-3.2165226758636401E-3</v>
      </c>
      <c r="BC17">
        <v>9.9651772146471997E-3</v>
      </c>
      <c r="BD17">
        <v>6.114535686803E-2</v>
      </c>
      <c r="BE17">
        <v>-7.9681062035357103E-2</v>
      </c>
      <c r="BF17" t="s">
        <v>185</v>
      </c>
      <c r="BG17" t="s">
        <v>185</v>
      </c>
      <c r="BH17" t="e">
        <f t="shared" si="2"/>
        <v>#NAME?</v>
      </c>
      <c r="BI17" t="s">
        <v>185</v>
      </c>
      <c r="BJ17" t="s">
        <v>185</v>
      </c>
      <c r="BK17" t="e">
        <f t="shared" si="3"/>
        <v>#NAME?</v>
      </c>
      <c r="BP17" t="s">
        <v>185</v>
      </c>
      <c r="BR17" t="e">
        <f>-inf</f>
        <v>#NAME?</v>
      </c>
    </row>
    <row r="18" spans="1:70" x14ac:dyDescent="0.2">
      <c r="A18">
        <v>16</v>
      </c>
      <c r="B18" s="156">
        <v>44775.791666666664</v>
      </c>
      <c r="C18">
        <v>0</v>
      </c>
      <c r="D18">
        <v>0</v>
      </c>
      <c r="E18">
        <v>0</v>
      </c>
      <c r="F18">
        <v>0</v>
      </c>
      <c r="G18">
        <v>6.9977542558749999</v>
      </c>
      <c r="H18">
        <v>8.5584030475000006</v>
      </c>
      <c r="I18">
        <v>1.3482782279999901</v>
      </c>
      <c r="J18">
        <v>28.0395934896551</v>
      </c>
      <c r="K18">
        <v>3.9707179487179398</v>
      </c>
      <c r="L18">
        <v>37.933199999999999</v>
      </c>
      <c r="M18">
        <v>18.241783783783699</v>
      </c>
      <c r="N18">
        <v>1599.91256666666</v>
      </c>
      <c r="O18">
        <v>92.126055555555496</v>
      </c>
      <c r="P18">
        <v>4.9299374999999896</v>
      </c>
      <c r="Q18">
        <v>133.48235</v>
      </c>
      <c r="R18">
        <v>6.6749999999999998</v>
      </c>
      <c r="S18">
        <v>0.35907499999999998</v>
      </c>
      <c r="T18">
        <v>6</v>
      </c>
      <c r="U18">
        <v>1.64202</v>
      </c>
      <c r="V18">
        <v>7.7479999999999993E-2</v>
      </c>
      <c r="W18">
        <v>15.793799999999999</v>
      </c>
      <c r="X18">
        <v>3.9780799999999998</v>
      </c>
      <c r="Y18">
        <v>67.912399999999906</v>
      </c>
      <c r="Z18">
        <v>2.2204600000000001</v>
      </c>
      <c r="AA18">
        <v>0</v>
      </c>
      <c r="AB18">
        <v>4.1839999999999898E-2</v>
      </c>
      <c r="AC18">
        <v>0</v>
      </c>
      <c r="AD18">
        <v>0</v>
      </c>
      <c r="AE18">
        <v>34.722336925264997</v>
      </c>
      <c r="AF18">
        <v>1.7926431023293501</v>
      </c>
      <c r="AG18">
        <v>1.35180429005556</v>
      </c>
      <c r="AH18">
        <v>7.9935484463649994E-2</v>
      </c>
      <c r="AI18">
        <v>44.944029021030097</v>
      </c>
      <c r="AJ18">
        <v>0.51128125239669098</v>
      </c>
      <c r="AK18">
        <v>0.77256840745225097</v>
      </c>
      <c r="AL18">
        <v>3.9886123727148198E-2</v>
      </c>
      <c r="AM18">
        <v>3.0077505722129E-2</v>
      </c>
      <c r="AN18">
        <v>0.155699308858149</v>
      </c>
      <c r="AO18">
        <v>1.7785562666454899E-3</v>
      </c>
      <c r="AP18">
        <v>34.722336925264997</v>
      </c>
      <c r="AQ18">
        <v>1.76787152817823</v>
      </c>
      <c r="AR18">
        <v>7.0246371774888603</v>
      </c>
      <c r="AS18">
        <v>1.35435545783074</v>
      </c>
      <c r="AT18">
        <v>0.83953404206041504</v>
      </c>
      <c r="AU18">
        <v>91.546760000000006</v>
      </c>
      <c r="AV18">
        <v>44.8692010887629</v>
      </c>
      <c r="AW18">
        <v>7.4827932267254399E-2</v>
      </c>
      <c r="AX18">
        <v>-2.5511677751799398E-3</v>
      </c>
      <c r="AY18">
        <v>2.4771574151113598E-2</v>
      </c>
      <c r="AZ18">
        <v>-2.6882921613863901E-2</v>
      </c>
      <c r="BA18">
        <v>-1.88723160145842E-3</v>
      </c>
      <c r="BB18">
        <v>-3.84164985377905E-3</v>
      </c>
      <c r="BC18">
        <v>1.3818463987017599E-2</v>
      </c>
      <c r="BD18">
        <v>-4.6625152379302596E-3</v>
      </c>
      <c r="BE18">
        <v>-7.9490447505184705E-2</v>
      </c>
      <c r="BF18" t="e">
        <f>-inf</f>
        <v>#NAME?</v>
      </c>
      <c r="BG18" t="s">
        <v>185</v>
      </c>
      <c r="BH18" t="e">
        <f t="shared" si="2"/>
        <v>#NAME?</v>
      </c>
      <c r="BI18" t="e">
        <f>-inf</f>
        <v>#NAME?</v>
      </c>
      <c r="BK18" t="e">
        <f t="shared" si="3"/>
        <v>#NAME?</v>
      </c>
      <c r="BP18" t="e">
        <f>-inf</f>
        <v>#NAME?</v>
      </c>
    </row>
    <row r="19" spans="1:70" x14ac:dyDescent="0.2">
      <c r="A19">
        <v>17</v>
      </c>
      <c r="B19" s="156">
        <v>44775.805555555555</v>
      </c>
      <c r="C19">
        <v>0</v>
      </c>
      <c r="D19">
        <v>0</v>
      </c>
      <c r="E19">
        <v>0</v>
      </c>
      <c r="F19">
        <v>0</v>
      </c>
      <c r="G19">
        <v>6.9973066578695597</v>
      </c>
      <c r="H19">
        <v>8.5668376382000009</v>
      </c>
      <c r="I19">
        <v>1.34920733749999</v>
      </c>
      <c r="J19">
        <v>28.0681731511111</v>
      </c>
      <c r="K19">
        <v>3.9601749999999898</v>
      </c>
      <c r="L19">
        <v>37.972320000000003</v>
      </c>
      <c r="M19">
        <v>18.661810810810799</v>
      </c>
      <c r="N19">
        <v>1600.33724242424</v>
      </c>
      <c r="O19">
        <v>92.810114285714207</v>
      </c>
      <c r="P19">
        <v>4.8782222222222202</v>
      </c>
      <c r="Q19">
        <v>132.02019999999999</v>
      </c>
      <c r="R19">
        <v>6.6624999999999996</v>
      </c>
      <c r="S19">
        <v>0.70579999999999998</v>
      </c>
      <c r="T19">
        <v>6</v>
      </c>
      <c r="U19">
        <v>1.6314</v>
      </c>
      <c r="V19">
        <v>7.0150000000000004E-2</v>
      </c>
      <c r="W19">
        <v>15.757225</v>
      </c>
      <c r="X19">
        <v>3.9836</v>
      </c>
      <c r="Y19">
        <v>67.959374999999994</v>
      </c>
      <c r="Z19">
        <v>2.2007500000000002</v>
      </c>
      <c r="AA19">
        <v>0</v>
      </c>
      <c r="AB19">
        <v>2.8850000000000001E-2</v>
      </c>
      <c r="AC19">
        <v>0</v>
      </c>
      <c r="AD19">
        <v>0</v>
      </c>
      <c r="AE19">
        <v>34.7575026525232</v>
      </c>
      <c r="AF19">
        <v>1.7944098116973699</v>
      </c>
      <c r="AG19">
        <v>1.3527368746069299</v>
      </c>
      <c r="AH19">
        <v>8.0014263540788E-2</v>
      </c>
      <c r="AI19">
        <v>44.981524784680602</v>
      </c>
      <c r="AJ19">
        <v>0.51144529584804399</v>
      </c>
      <c r="AK19">
        <v>0.77270619035041099</v>
      </c>
      <c r="AL19">
        <v>3.9892151728669098E-2</v>
      </c>
      <c r="AM19">
        <v>3.00731662850975E-2</v>
      </c>
      <c r="AN19">
        <v>0.15555957009826901</v>
      </c>
      <c r="AO19">
        <v>1.7788250603731899E-3</v>
      </c>
      <c r="AP19">
        <v>34.7575026525232</v>
      </c>
      <c r="AQ19">
        <v>1.77032463390651</v>
      </c>
      <c r="AR19">
        <v>7.0083696481566804</v>
      </c>
      <c r="AS19">
        <v>1.3423334686601001</v>
      </c>
      <c r="AT19">
        <v>0.83437185564649896</v>
      </c>
      <c r="AU19">
        <v>91.532349999999994</v>
      </c>
      <c r="AV19">
        <v>44.878530403246501</v>
      </c>
      <c r="AW19">
        <v>0.102994381434172</v>
      </c>
      <c r="AX19">
        <v>1.0403405946830299E-2</v>
      </c>
      <c r="AY19">
        <v>2.4085177790858801E-2</v>
      </c>
      <c r="AZ19">
        <v>-1.1062990287116201E-2</v>
      </c>
      <c r="BA19">
        <v>7.6906352906607996E-3</v>
      </c>
      <c r="BB19">
        <v>-1.58103550809426E-3</v>
      </c>
      <c r="BC19">
        <v>1.3422339553569401E-2</v>
      </c>
      <c r="BD19">
        <v>2.34255934505729E-2</v>
      </c>
      <c r="BE19">
        <v>-7.9568787983599107E-2</v>
      </c>
      <c r="BF19" t="s">
        <v>185</v>
      </c>
      <c r="BG19" t="s">
        <v>185</v>
      </c>
      <c r="BH19" t="e">
        <f t="shared" si="2"/>
        <v>#NAME?</v>
      </c>
      <c r="BI19" t="s">
        <v>185</v>
      </c>
      <c r="BJ19" t="s">
        <v>185</v>
      </c>
      <c r="BK19" t="e">
        <f t="shared" si="3"/>
        <v>#NAME?</v>
      </c>
      <c r="BP19" t="s">
        <v>185</v>
      </c>
      <c r="BR19" t="e">
        <f>-inf</f>
        <v>#NAME?</v>
      </c>
    </row>
    <row r="20" spans="1:70" x14ac:dyDescent="0.2">
      <c r="A20">
        <v>18</v>
      </c>
      <c r="B20" s="156">
        <v>44775.819444444445</v>
      </c>
      <c r="C20">
        <v>0</v>
      </c>
      <c r="D20">
        <v>0</v>
      </c>
      <c r="E20">
        <v>0</v>
      </c>
      <c r="F20">
        <v>0</v>
      </c>
      <c r="G20">
        <v>7.0001847266999899</v>
      </c>
      <c r="H20">
        <v>8.5789820952499998</v>
      </c>
      <c r="I20">
        <v>1.349671004</v>
      </c>
      <c r="J20">
        <v>28.052313177037</v>
      </c>
      <c r="K20">
        <v>3.9082999999999899</v>
      </c>
      <c r="L20">
        <v>37.965999999999902</v>
      </c>
      <c r="M20">
        <v>18.111199999999901</v>
      </c>
      <c r="N20">
        <v>1599.8381935483801</v>
      </c>
      <c r="O20">
        <v>92.319411764705904</v>
      </c>
      <c r="P20">
        <v>4.9424999999999999</v>
      </c>
      <c r="Q20">
        <v>133.614128205128</v>
      </c>
      <c r="R20">
        <v>6.6576000000000004</v>
      </c>
      <c r="S20">
        <v>0.17582500000000001</v>
      </c>
      <c r="T20">
        <v>6</v>
      </c>
      <c r="U20">
        <v>1.6902599999999901</v>
      </c>
      <c r="V20">
        <v>5.0599999999999999E-2</v>
      </c>
      <c r="W20">
        <v>15.767860000000001</v>
      </c>
      <c r="X20">
        <v>4.0071199999999996</v>
      </c>
      <c r="Y20">
        <v>68.240819999999999</v>
      </c>
      <c r="Z20">
        <v>2.27034</v>
      </c>
      <c r="AA20">
        <v>0</v>
      </c>
      <c r="AB20">
        <v>9.8799999999999999E-3</v>
      </c>
      <c r="AC20">
        <v>0</v>
      </c>
      <c r="AD20">
        <v>0</v>
      </c>
      <c r="AE20">
        <v>34.751125556292003</v>
      </c>
      <c r="AF20">
        <v>1.79695358967106</v>
      </c>
      <c r="AG20">
        <v>1.3532055446232401</v>
      </c>
      <c r="AH20">
        <v>8.0127692769634995E-2</v>
      </c>
      <c r="AI20">
        <v>44.981151002986998</v>
      </c>
      <c r="AJ20">
        <v>0.50924249673863897</v>
      </c>
      <c r="AK20">
        <v>0.77257083870495702</v>
      </c>
      <c r="AL20">
        <v>3.9949035309295097E-2</v>
      </c>
      <c r="AM20">
        <v>3.0083835438834802E-2</v>
      </c>
      <c r="AN20">
        <v>0.155624846643767</v>
      </c>
      <c r="AO20">
        <v>1.78136154773616E-3</v>
      </c>
      <c r="AP20">
        <v>34.751125556292003</v>
      </c>
      <c r="AQ20">
        <v>1.7807769974443799</v>
      </c>
      <c r="AR20">
        <v>7.0130997964669399</v>
      </c>
      <c r="AS20">
        <v>1.38477944666036</v>
      </c>
      <c r="AT20">
        <v>0.86075222253745098</v>
      </c>
      <c r="AU20">
        <v>91.976399999999998</v>
      </c>
      <c r="AV20">
        <v>44.929781796863701</v>
      </c>
      <c r="AW20">
        <v>5.1369206123297297E-2</v>
      </c>
      <c r="AX20">
        <v>-3.1573902037117497E-2</v>
      </c>
      <c r="AY20">
        <v>1.6176592226676102E-2</v>
      </c>
      <c r="AZ20">
        <v>-1.2915069766943701E-2</v>
      </c>
      <c r="BA20">
        <v>-2.3332672676794401E-2</v>
      </c>
      <c r="BB20">
        <v>-1.8449612790478599E-3</v>
      </c>
      <c r="BC20">
        <v>9.0022315098506507E-3</v>
      </c>
      <c r="BD20">
        <v>-2.83123795773851E-2</v>
      </c>
      <c r="BE20">
        <v>-7.9681585700682497E-2</v>
      </c>
      <c r="BF20" t="e">
        <f t="shared" ref="BF20:BF51" si="4">-inf</f>
        <v>#NAME?</v>
      </c>
      <c r="BG20" t="s">
        <v>185</v>
      </c>
      <c r="BH20" t="e">
        <f t="shared" si="2"/>
        <v>#NAME?</v>
      </c>
      <c r="BI20" t="e">
        <f t="shared" ref="BI20:BI51" si="5">-inf</f>
        <v>#NAME?</v>
      </c>
      <c r="BK20" t="e">
        <f t="shared" si="3"/>
        <v>#NAME?</v>
      </c>
      <c r="BP20" t="e">
        <f t="shared" ref="BP20:BP51" si="6">-inf</f>
        <v>#NAME?</v>
      </c>
    </row>
    <row r="21" spans="1:70" x14ac:dyDescent="0.2">
      <c r="A21">
        <v>19</v>
      </c>
      <c r="B21" s="156">
        <v>44775.833333333336</v>
      </c>
      <c r="C21">
        <v>0</v>
      </c>
      <c r="D21">
        <v>0</v>
      </c>
      <c r="E21">
        <v>0</v>
      </c>
      <c r="F21">
        <v>0</v>
      </c>
      <c r="G21">
        <v>7.00109527592</v>
      </c>
      <c r="H21">
        <v>8.5702204953999992</v>
      </c>
      <c r="I21">
        <v>1.34763513499999</v>
      </c>
      <c r="J21">
        <v>28.0456103043478</v>
      </c>
      <c r="K21">
        <v>3.84307499999999</v>
      </c>
      <c r="L21">
        <v>37.961967741935403</v>
      </c>
      <c r="M21">
        <v>18.638189189189099</v>
      </c>
      <c r="N21">
        <v>1599.8914324324301</v>
      </c>
      <c r="O21">
        <v>92.299277777777704</v>
      </c>
      <c r="P21">
        <v>4.9888888888888898</v>
      </c>
      <c r="Q21">
        <v>134.753322580645</v>
      </c>
      <c r="R21">
        <v>6.665</v>
      </c>
      <c r="S21">
        <v>-0.15864999999999899</v>
      </c>
      <c r="T21">
        <v>6</v>
      </c>
      <c r="U21">
        <v>1.6759250000000001</v>
      </c>
      <c r="V21">
        <v>5.2049999999999999E-2</v>
      </c>
      <c r="W21">
        <v>15.780925</v>
      </c>
      <c r="X21">
        <v>4.0585500000000003</v>
      </c>
      <c r="Y21">
        <v>68.107249999999993</v>
      </c>
      <c r="Z21">
        <v>2.2700999999999998</v>
      </c>
      <c r="AA21">
        <v>0</v>
      </c>
      <c r="AB21">
        <v>8.25E-4</v>
      </c>
      <c r="AC21">
        <v>0</v>
      </c>
      <c r="AD21">
        <v>0</v>
      </c>
      <c r="AE21">
        <v>34.737581275975899</v>
      </c>
      <c r="AF21">
        <v>1.79511838496648</v>
      </c>
      <c r="AG21">
        <v>1.3511660658441</v>
      </c>
      <c r="AH21">
        <v>8.0045859427035904E-2</v>
      </c>
      <c r="AI21">
        <v>44.964561210667803</v>
      </c>
      <c r="AJ21">
        <v>0.51004234168867402</v>
      </c>
      <c r="AK21">
        <v>0.77255465950670599</v>
      </c>
      <c r="AL21">
        <v>3.9922960140898502E-2</v>
      </c>
      <c r="AM21">
        <v>3.00495774775522E-2</v>
      </c>
      <c r="AN21">
        <v>0.155702515212335</v>
      </c>
      <c r="AO21">
        <v>1.7801988337438699E-3</v>
      </c>
      <c r="AP21">
        <v>34.737581275975899</v>
      </c>
      <c r="AQ21">
        <v>1.80363265461925</v>
      </c>
      <c r="AR21">
        <v>7.0189107403008402</v>
      </c>
      <c r="AS21">
        <v>1.3846330601864401</v>
      </c>
      <c r="AT21">
        <v>0.85479271149459102</v>
      </c>
      <c r="AU21">
        <v>91.892749999999893</v>
      </c>
      <c r="AV21">
        <v>44.944757731082497</v>
      </c>
      <c r="AW21">
        <v>1.9803479585320301E-2</v>
      </c>
      <c r="AX21">
        <v>-3.3466994342336603E-2</v>
      </c>
      <c r="AY21">
        <v>-8.5142696527753508E-3</v>
      </c>
      <c r="AZ21">
        <v>-1.7815464380842801E-2</v>
      </c>
      <c r="BA21">
        <v>-2.4768971918658299E-2</v>
      </c>
      <c r="BB21">
        <v>-2.5446681810085301E-3</v>
      </c>
      <c r="BC21">
        <v>-4.7430128976893703E-3</v>
      </c>
      <c r="BD21">
        <v>-5.9796728375954802E-2</v>
      </c>
      <c r="BE21">
        <v>-7.9600207961275204E-2</v>
      </c>
      <c r="BF21" t="e">
        <f t="shared" si="4"/>
        <v>#NAME?</v>
      </c>
      <c r="BG21" t="e">
        <f>-inf</f>
        <v>#NAME?</v>
      </c>
      <c r="BH21" t="e">
        <f t="shared" si="2"/>
        <v>#NAME?</v>
      </c>
      <c r="BI21" t="e">
        <f t="shared" si="5"/>
        <v>#NAME?</v>
      </c>
      <c r="BJ21" t="e">
        <f>-inf</f>
        <v>#NAME?</v>
      </c>
      <c r="BK21" t="e">
        <f t="shared" si="3"/>
        <v>#NAME?</v>
      </c>
      <c r="BO21" t="e">
        <f>-inf</f>
        <v>#NAME?</v>
      </c>
      <c r="BP21" t="e">
        <f t="shared" si="6"/>
        <v>#NAME?</v>
      </c>
    </row>
    <row r="22" spans="1:70" x14ac:dyDescent="0.2">
      <c r="A22">
        <v>20</v>
      </c>
      <c r="B22" s="156">
        <v>44775.847222222219</v>
      </c>
      <c r="C22">
        <v>0</v>
      </c>
      <c r="D22">
        <v>0</v>
      </c>
      <c r="E22">
        <v>0</v>
      </c>
      <c r="F22">
        <v>0</v>
      </c>
      <c r="G22">
        <v>7.0003355275217301</v>
      </c>
      <c r="H22">
        <v>8.5642666667499991</v>
      </c>
      <c r="I22">
        <v>1.3501257879999899</v>
      </c>
      <c r="J22">
        <v>28.0553013072727</v>
      </c>
      <c r="K22">
        <v>3.8215499999999998</v>
      </c>
      <c r="L22">
        <v>37.979785714285697</v>
      </c>
      <c r="M22">
        <v>18.171777777777699</v>
      </c>
      <c r="N22">
        <v>1600.2985999999901</v>
      </c>
      <c r="O22">
        <v>92.180093749999997</v>
      </c>
      <c r="P22">
        <v>4.9875833333333297</v>
      </c>
      <c r="Q22">
        <v>134.829777777777</v>
      </c>
      <c r="R22">
        <v>6.6583333333333297</v>
      </c>
      <c r="S22">
        <v>0.62537500000000001</v>
      </c>
      <c r="T22">
        <v>6</v>
      </c>
      <c r="U22">
        <v>1.6655599999999999</v>
      </c>
      <c r="V22">
        <v>7.4520000000000003E-2</v>
      </c>
      <c r="W22">
        <v>15.733979999999899</v>
      </c>
      <c r="X22">
        <v>4.0660800000000004</v>
      </c>
      <c r="Y22">
        <v>67.846959999999996</v>
      </c>
      <c r="Z22">
        <v>2.2689599999999999</v>
      </c>
      <c r="AA22">
        <v>4.0600000000000002E-3</v>
      </c>
      <c r="AB22">
        <v>1.9599999999999999E-3</v>
      </c>
      <c r="AC22">
        <v>0</v>
      </c>
      <c r="AD22">
        <v>0</v>
      </c>
      <c r="AE22">
        <v>34.7426232913378</v>
      </c>
      <c r="AF22">
        <v>1.7938712960174501</v>
      </c>
      <c r="AG22">
        <v>1.3536542658666999</v>
      </c>
      <c r="AH22">
        <v>7.9990250667444904E-2</v>
      </c>
      <c r="AI22">
        <v>44.970029289544399</v>
      </c>
      <c r="AJ22">
        <v>0.51207339711812805</v>
      </c>
      <c r="AK22">
        <v>0.772572841072519</v>
      </c>
      <c r="AL22">
        <v>3.9890374197166199E-2</v>
      </c>
      <c r="AM22">
        <v>3.0101253818427501E-2</v>
      </c>
      <c r="AN22">
        <v>0.15566668819469301</v>
      </c>
      <c r="AO22">
        <v>1.7787457987278299E-3</v>
      </c>
      <c r="AP22">
        <v>34.7426232913378</v>
      </c>
      <c r="AQ22">
        <v>1.80697901080294</v>
      </c>
      <c r="AR22">
        <v>6.9980309271908103</v>
      </c>
      <c r="AS22">
        <v>1.3839377244353199</v>
      </c>
      <c r="AT22">
        <v>0.85288896730407004</v>
      </c>
      <c r="AU22">
        <v>91.581539999999904</v>
      </c>
      <c r="AV22">
        <v>44.931570953766801</v>
      </c>
      <c r="AW22">
        <v>3.8458335777598003E-2</v>
      </c>
      <c r="AX22">
        <v>-3.0283458568622398E-2</v>
      </c>
      <c r="AY22">
        <v>-1.31077147854863E-2</v>
      </c>
      <c r="AZ22">
        <v>2.3046003309268302E-3</v>
      </c>
      <c r="BA22">
        <v>-2.2371634568914799E-2</v>
      </c>
      <c r="BB22">
        <v>3.2921283870841902E-4</v>
      </c>
      <c r="BC22">
        <v>-7.3069427079783004E-3</v>
      </c>
      <c r="BD22">
        <v>-4.1086573023181902E-2</v>
      </c>
      <c r="BE22">
        <v>-7.9544908800779995E-2</v>
      </c>
      <c r="BF22" t="e">
        <f t="shared" si="4"/>
        <v>#NAME?</v>
      </c>
      <c r="BG22" t="e">
        <f>-inf</f>
        <v>#NAME?</v>
      </c>
      <c r="BH22" t="s">
        <v>185</v>
      </c>
      <c r="BI22" t="e">
        <f t="shared" si="5"/>
        <v>#NAME?</v>
      </c>
      <c r="BJ22" t="e">
        <f>-inf</f>
        <v>#NAME?</v>
      </c>
      <c r="BK22" t="s">
        <v>185</v>
      </c>
      <c r="BP22" t="e">
        <f t="shared" si="6"/>
        <v>#NAME?</v>
      </c>
      <c r="BR22" t="s">
        <v>185</v>
      </c>
    </row>
    <row r="23" spans="1:70" x14ac:dyDescent="0.2">
      <c r="A23">
        <v>21</v>
      </c>
      <c r="B23" s="156">
        <v>44775.861111111109</v>
      </c>
      <c r="C23">
        <v>0</v>
      </c>
      <c r="D23">
        <v>0</v>
      </c>
      <c r="E23">
        <v>0</v>
      </c>
      <c r="F23">
        <v>0</v>
      </c>
      <c r="G23">
        <v>6.9998862902666596</v>
      </c>
      <c r="H23">
        <v>8.5448340318333305</v>
      </c>
      <c r="I23">
        <v>1.3484079124999999</v>
      </c>
      <c r="J23">
        <v>28.008579753636301</v>
      </c>
      <c r="K23">
        <v>3.8148249999999999</v>
      </c>
      <c r="L23">
        <v>37.924285714285702</v>
      </c>
      <c r="M23">
        <v>18.2974999999999</v>
      </c>
      <c r="N23">
        <v>1599.55169444444</v>
      </c>
      <c r="O23">
        <v>92.670424999999994</v>
      </c>
      <c r="P23">
        <v>4.9946250000000001</v>
      </c>
      <c r="Q23">
        <v>134.8811</v>
      </c>
      <c r="R23">
        <v>6.6566666666666601</v>
      </c>
      <c r="S23">
        <v>0.66222499999999995</v>
      </c>
      <c r="T23">
        <v>6</v>
      </c>
      <c r="U23">
        <v>1.6731400000000001</v>
      </c>
      <c r="V23">
        <v>6.3479999999999995E-2</v>
      </c>
      <c r="W23">
        <v>15.78716</v>
      </c>
      <c r="X23">
        <v>4.0052199999999996</v>
      </c>
      <c r="Y23">
        <v>68.059359999999998</v>
      </c>
      <c r="Z23">
        <v>2.2595000000000001</v>
      </c>
      <c r="AA23">
        <v>2.3600000000000001E-3</v>
      </c>
      <c r="AB23">
        <v>1.8540000000000001E-2</v>
      </c>
      <c r="AC23">
        <v>0</v>
      </c>
      <c r="AD23">
        <v>0</v>
      </c>
      <c r="AE23">
        <v>34.680727959053101</v>
      </c>
      <c r="AF23">
        <v>1.78980093630781</v>
      </c>
      <c r="AG23">
        <v>1.35192838412111</v>
      </c>
      <c r="AH23">
        <v>7.9808749857323294E-2</v>
      </c>
      <c r="AI23">
        <v>44.901707988236303</v>
      </c>
      <c r="AJ23">
        <v>0.50956588423771698</v>
      </c>
      <c r="AK23">
        <v>0.772369905575506</v>
      </c>
      <c r="AL23">
        <v>3.9860419937181701E-2</v>
      </c>
      <c r="AM23">
        <v>3.0108618239539999E-2</v>
      </c>
      <c r="AN23">
        <v>0.15589354178020401</v>
      </c>
      <c r="AO23">
        <v>1.77741011273406E-3</v>
      </c>
      <c r="AP23">
        <v>34.680727959053101</v>
      </c>
      <c r="AQ23">
        <v>1.7799326313422601</v>
      </c>
      <c r="AR23">
        <v>7.0216838926012102</v>
      </c>
      <c r="AS23">
        <v>1.3781676575883199</v>
      </c>
      <c r="AT23">
        <v>0.852575063553493</v>
      </c>
      <c r="AU23">
        <v>91.784379999999999</v>
      </c>
      <c r="AV23">
        <v>44.860512140584902</v>
      </c>
      <c r="AW23">
        <v>4.1195847651451303E-2</v>
      </c>
      <c r="AX23">
        <v>-2.6239273467212901E-2</v>
      </c>
      <c r="AY23">
        <v>9.8683049655452493E-3</v>
      </c>
      <c r="AZ23">
        <v>-2.1797602334552298E-2</v>
      </c>
      <c r="BA23">
        <v>-1.94087747364451E-2</v>
      </c>
      <c r="BB23">
        <v>-3.11399377513629E-3</v>
      </c>
      <c r="BC23">
        <v>5.5136326981159297E-3</v>
      </c>
      <c r="BD23">
        <v>-3.8168570836220002E-2</v>
      </c>
      <c r="BE23">
        <v>-7.9364418487671395E-2</v>
      </c>
      <c r="BF23" t="e">
        <f t="shared" si="4"/>
        <v>#NAME?</v>
      </c>
      <c r="BG23" t="s">
        <v>185</v>
      </c>
      <c r="BH23" t="e">
        <f>-inf</f>
        <v>#NAME?</v>
      </c>
      <c r="BI23" t="e">
        <f t="shared" si="5"/>
        <v>#NAME?</v>
      </c>
      <c r="BK23" t="e">
        <f>-inf</f>
        <v>#NAME?</v>
      </c>
      <c r="BP23" t="e">
        <f t="shared" si="6"/>
        <v>#NAME?</v>
      </c>
    </row>
    <row r="24" spans="1:70" x14ac:dyDescent="0.2">
      <c r="A24">
        <v>22</v>
      </c>
      <c r="B24" s="156">
        <v>44775.875</v>
      </c>
      <c r="C24">
        <v>0</v>
      </c>
      <c r="D24">
        <v>0</v>
      </c>
      <c r="E24">
        <v>0</v>
      </c>
      <c r="F24">
        <v>0</v>
      </c>
      <c r="G24">
        <v>6.9999712019090898</v>
      </c>
      <c r="H24">
        <v>8.5661836192499994</v>
      </c>
      <c r="I24">
        <v>1.3470577724999999</v>
      </c>
      <c r="J24">
        <v>28.039036093124999</v>
      </c>
      <c r="K24">
        <v>3.8173249999999901</v>
      </c>
      <c r="L24">
        <v>37.955833333333302</v>
      </c>
      <c r="M24">
        <v>18.485617647058799</v>
      </c>
      <c r="N24">
        <v>1600.05732352941</v>
      </c>
      <c r="O24">
        <v>91.833176470588199</v>
      </c>
      <c r="P24">
        <v>4.9977999999999998</v>
      </c>
      <c r="Q24">
        <v>134.95362499999999</v>
      </c>
      <c r="R24">
        <v>6.6746666666666599</v>
      </c>
      <c r="S24">
        <v>-2.54999999999989E-3</v>
      </c>
      <c r="T24">
        <v>6</v>
      </c>
      <c r="U24">
        <v>1.6369</v>
      </c>
      <c r="V24">
        <v>7.2675000000000003E-2</v>
      </c>
      <c r="W24">
        <v>15.792425</v>
      </c>
      <c r="X24">
        <v>4.0811500000000001</v>
      </c>
      <c r="Y24">
        <v>68.227699999999999</v>
      </c>
      <c r="Z24">
        <v>2.3399749999999999</v>
      </c>
      <c r="AA24">
        <v>1.7499999999999901E-3</v>
      </c>
      <c r="AB24">
        <v>9.8750000000000001E-3</v>
      </c>
      <c r="AC24">
        <v>0</v>
      </c>
      <c r="AD24">
        <v>0</v>
      </c>
      <c r="AE24">
        <v>34.727854910380103</v>
      </c>
      <c r="AF24">
        <v>1.7942728208881</v>
      </c>
      <c r="AG24">
        <v>1.35058704015113</v>
      </c>
      <c r="AH24">
        <v>8.0008155003795003E-2</v>
      </c>
      <c r="AI24">
        <v>44.952248686784003</v>
      </c>
      <c r="AJ24">
        <v>0.50899934939005897</v>
      </c>
      <c r="AK24">
        <v>0.772549892939841</v>
      </c>
      <c r="AL24">
        <v>3.9915084857937599E-2</v>
      </c>
      <c r="AM24">
        <v>3.00449272195853E-2</v>
      </c>
      <c r="AN24">
        <v>0.155720156530613</v>
      </c>
      <c r="AO24">
        <v>1.7798476681616399E-3</v>
      </c>
      <c r="AP24">
        <v>34.727854910380103</v>
      </c>
      <c r="AQ24">
        <v>1.81367616720242</v>
      </c>
      <c r="AR24">
        <v>7.0240256162357699</v>
      </c>
      <c r="AS24">
        <v>1.4272528721244699</v>
      </c>
      <c r="AT24">
        <v>0.83318103501658802</v>
      </c>
      <c r="AU24">
        <v>92.078149999999894</v>
      </c>
      <c r="AV24">
        <v>44.9928095659428</v>
      </c>
      <c r="AW24">
        <v>-4.0560879158746801E-2</v>
      </c>
      <c r="AX24">
        <v>-7.6665831973342605E-2</v>
      </c>
      <c r="AY24">
        <v>-1.9403346314316599E-2</v>
      </c>
      <c r="AZ24">
        <v>-2.4054414326684499E-2</v>
      </c>
      <c r="BA24">
        <v>-5.67648212919055E-2</v>
      </c>
      <c r="BB24">
        <v>-3.4363590410377998E-3</v>
      </c>
      <c r="BC24">
        <v>-1.08140446025998E-2</v>
      </c>
      <c r="BD24">
        <v>-0.12012359261434299</v>
      </c>
      <c r="BE24">
        <v>-7.9562713455596901E-2</v>
      </c>
      <c r="BF24" t="e">
        <f t="shared" si="4"/>
        <v>#NAME?</v>
      </c>
      <c r="BG24" t="e">
        <f>-inf</f>
        <v>#NAME?</v>
      </c>
      <c r="BH24" t="e">
        <f>-inf</f>
        <v>#NAME?</v>
      </c>
      <c r="BI24" t="e">
        <f t="shared" si="5"/>
        <v>#NAME?</v>
      </c>
      <c r="BJ24" t="e">
        <f>-inf</f>
        <v>#NAME?</v>
      </c>
      <c r="BK24" t="e">
        <f>-inf</f>
        <v>#NAME?</v>
      </c>
      <c r="BO24" t="e">
        <f>-inf</f>
        <v>#NAME?</v>
      </c>
      <c r="BP24" t="e">
        <f t="shared" si="6"/>
        <v>#NAME?</v>
      </c>
    </row>
    <row r="25" spans="1:70" x14ac:dyDescent="0.2">
      <c r="A25">
        <v>23</v>
      </c>
      <c r="B25" s="156">
        <v>44775.888888888891</v>
      </c>
      <c r="C25">
        <v>0</v>
      </c>
      <c r="D25">
        <v>0</v>
      </c>
      <c r="E25">
        <v>0</v>
      </c>
      <c r="F25">
        <v>0</v>
      </c>
      <c r="G25">
        <v>6.9992411135000001</v>
      </c>
      <c r="H25">
        <v>8.5372940188000008</v>
      </c>
      <c r="I25">
        <v>1.34972074599999</v>
      </c>
      <c r="J25">
        <v>28.030977884399999</v>
      </c>
      <c r="K25">
        <v>3.7881249999999902</v>
      </c>
      <c r="L25">
        <v>37.929305555555501</v>
      </c>
      <c r="M25">
        <v>18.351393939393901</v>
      </c>
      <c r="N25">
        <v>1600.1845806451599</v>
      </c>
      <c r="O25">
        <v>91.812648648648604</v>
      </c>
      <c r="P25">
        <v>5</v>
      </c>
      <c r="Q25">
        <v>135</v>
      </c>
      <c r="R25">
        <v>6.69133333333333</v>
      </c>
      <c r="S25">
        <v>0.13169999999999901</v>
      </c>
      <c r="T25">
        <v>6</v>
      </c>
      <c r="U25">
        <v>1.6808399999999999</v>
      </c>
      <c r="V25">
        <v>6.9619999999999904E-2</v>
      </c>
      <c r="W25">
        <v>15.77298</v>
      </c>
      <c r="X25">
        <v>4.0174399999999997</v>
      </c>
      <c r="Y25">
        <v>68.323679999999996</v>
      </c>
      <c r="Z25">
        <v>2.23502</v>
      </c>
      <c r="AA25">
        <v>0</v>
      </c>
      <c r="AB25">
        <v>1.8079999999999999E-2</v>
      </c>
      <c r="AC25">
        <v>0</v>
      </c>
      <c r="AD25">
        <v>0</v>
      </c>
      <c r="AE25">
        <v>34.697238546039699</v>
      </c>
      <c r="AF25">
        <v>1.7882216051778399</v>
      </c>
      <c r="AG25">
        <v>1.3532381111357401</v>
      </c>
      <c r="AH25">
        <v>7.9738326135591994E-2</v>
      </c>
      <c r="AI25">
        <v>44.9172337627</v>
      </c>
      <c r="AJ25">
        <v>0.50783620768143301</v>
      </c>
      <c r="AK25">
        <v>0.77247051163807201</v>
      </c>
      <c r="AL25">
        <v>3.9811481148307397E-2</v>
      </c>
      <c r="AM25">
        <v>3.0127369781606898E-2</v>
      </c>
      <c r="AN25">
        <v>0.15582529303735199</v>
      </c>
      <c r="AO25">
        <v>1.7752278904095799E-3</v>
      </c>
      <c r="AP25">
        <v>34.697238546039699</v>
      </c>
      <c r="AQ25">
        <v>1.7853632385885501</v>
      </c>
      <c r="AR25">
        <v>7.0153770281875296</v>
      </c>
      <c r="AS25">
        <v>1.36323623724853</v>
      </c>
      <c r="AT25">
        <v>0.85359141131925997</v>
      </c>
      <c r="AU25">
        <v>92.029960000000003</v>
      </c>
      <c r="AV25">
        <v>44.861215050064402</v>
      </c>
      <c r="AW25">
        <v>5.6018712635577103E-2</v>
      </c>
      <c r="AX25">
        <v>-9.9981261127897094E-3</v>
      </c>
      <c r="AY25">
        <v>2.8583665892893901E-3</v>
      </c>
      <c r="AZ25">
        <v>-1.6135914687536598E-2</v>
      </c>
      <c r="BA25">
        <v>-7.3882977655709697E-3</v>
      </c>
      <c r="BB25">
        <v>-2.3053806013931901E-3</v>
      </c>
      <c r="BC25">
        <v>1.5984409208640001E-3</v>
      </c>
      <c r="BD25">
        <v>-2.3275674211036899E-2</v>
      </c>
      <c r="BE25">
        <v>-7.9294386846613996E-2</v>
      </c>
      <c r="BF25" t="e">
        <f t="shared" si="4"/>
        <v>#NAME?</v>
      </c>
      <c r="BG25" t="s">
        <v>185</v>
      </c>
      <c r="BH25" t="e">
        <f>-inf</f>
        <v>#NAME?</v>
      </c>
      <c r="BI25" t="e">
        <f t="shared" si="5"/>
        <v>#NAME?</v>
      </c>
      <c r="BK25" t="e">
        <f>-inf</f>
        <v>#NAME?</v>
      </c>
      <c r="BP25" t="e">
        <f t="shared" si="6"/>
        <v>#NAME?</v>
      </c>
    </row>
    <row r="26" spans="1:70" x14ac:dyDescent="0.2">
      <c r="A26">
        <v>24</v>
      </c>
      <c r="B26" s="156">
        <v>44775.902777777781</v>
      </c>
      <c r="C26">
        <v>0</v>
      </c>
      <c r="D26">
        <v>0</v>
      </c>
      <c r="E26">
        <v>0</v>
      </c>
      <c r="F26">
        <v>0</v>
      </c>
      <c r="G26">
        <v>7.0005327861428501</v>
      </c>
      <c r="H26">
        <v>8.5428419047499897</v>
      </c>
      <c r="I26">
        <v>1.34719101</v>
      </c>
      <c r="J26">
        <v>28.038981945862002</v>
      </c>
      <c r="K26">
        <v>3.7680499999999899</v>
      </c>
      <c r="L26">
        <v>37.940162162162103</v>
      </c>
      <c r="M26">
        <v>18.367137931034399</v>
      </c>
      <c r="N26">
        <v>1600.1495882352899</v>
      </c>
      <c r="O26">
        <v>92.589473684210503</v>
      </c>
      <c r="P26">
        <v>5</v>
      </c>
      <c r="Q26">
        <v>135</v>
      </c>
      <c r="R26">
        <v>6.7172222222222198</v>
      </c>
      <c r="S26">
        <v>1.0205</v>
      </c>
      <c r="T26">
        <v>6</v>
      </c>
      <c r="U26">
        <v>1.7209999999999901</v>
      </c>
      <c r="V26">
        <v>8.0100000000000005E-2</v>
      </c>
      <c r="W26">
        <v>15.78345</v>
      </c>
      <c r="X26">
        <v>3.9986249999999899</v>
      </c>
      <c r="Y26">
        <v>68.178025000000005</v>
      </c>
      <c r="Z26">
        <v>2.25685</v>
      </c>
      <c r="AA26">
        <v>0</v>
      </c>
      <c r="AB26">
        <v>1.5125E-2</v>
      </c>
      <c r="AC26">
        <v>0</v>
      </c>
      <c r="AD26">
        <v>0</v>
      </c>
      <c r="AE26">
        <v>34.709574618767</v>
      </c>
      <c r="AF26">
        <v>1.7893836653689299</v>
      </c>
      <c r="AG26">
        <v>1.3507106608647499</v>
      </c>
      <c r="AH26">
        <v>7.9790143390364901E-2</v>
      </c>
      <c r="AI26">
        <v>44.929547646754898</v>
      </c>
      <c r="AJ26">
        <v>0.50910208412119595</v>
      </c>
      <c r="AK26">
        <v>0.77253336471714895</v>
      </c>
      <c r="AL26">
        <v>3.9826434030394098E-2</v>
      </c>
      <c r="AM26">
        <v>3.0062859111876901E-2</v>
      </c>
      <c r="AN26">
        <v>0.155811334696321</v>
      </c>
      <c r="AO26">
        <v>1.77589465217168E-3</v>
      </c>
      <c r="AP26">
        <v>34.709574618767</v>
      </c>
      <c r="AQ26">
        <v>1.77700179216147</v>
      </c>
      <c r="AR26">
        <v>7.02003378914742</v>
      </c>
      <c r="AS26">
        <v>1.3765513069388</v>
      </c>
      <c r="AT26">
        <v>0.87616468677257897</v>
      </c>
      <c r="AU26">
        <v>91.937950000000001</v>
      </c>
      <c r="AV26">
        <v>44.883161507014698</v>
      </c>
      <c r="AW26">
        <v>4.6386139740171403E-2</v>
      </c>
      <c r="AX26">
        <v>-2.5840646074042999E-2</v>
      </c>
      <c r="AY26">
        <v>1.23818732074647E-2</v>
      </c>
      <c r="AZ26">
        <v>-1.9501003004569899E-2</v>
      </c>
      <c r="BA26">
        <v>-1.9131148381918602E-2</v>
      </c>
      <c r="BB26">
        <v>-2.7856455501745498E-3</v>
      </c>
      <c r="BC26">
        <v>6.91963017607622E-3</v>
      </c>
      <c r="BD26">
        <v>-3.2959775871148102E-2</v>
      </c>
      <c r="BE26">
        <v>-7.9345915611319595E-2</v>
      </c>
      <c r="BF26" t="e">
        <f t="shared" si="4"/>
        <v>#NAME?</v>
      </c>
      <c r="BG26" t="s">
        <v>185</v>
      </c>
      <c r="BH26" t="e">
        <f>-inf</f>
        <v>#NAME?</v>
      </c>
      <c r="BI26" t="e">
        <f t="shared" si="5"/>
        <v>#NAME?</v>
      </c>
      <c r="BK26" t="e">
        <f>-inf</f>
        <v>#NAME?</v>
      </c>
      <c r="BP26" t="e">
        <f t="shared" si="6"/>
        <v>#NAME?</v>
      </c>
    </row>
    <row r="27" spans="1:70" x14ac:dyDescent="0.2">
      <c r="A27">
        <v>25</v>
      </c>
      <c r="B27" s="156">
        <v>44775.916666666664</v>
      </c>
      <c r="C27">
        <v>0</v>
      </c>
      <c r="D27">
        <v>0</v>
      </c>
      <c r="E27">
        <v>0</v>
      </c>
      <c r="F27">
        <v>0</v>
      </c>
      <c r="G27">
        <v>7.00063419343478</v>
      </c>
      <c r="H27">
        <v>8.5724419044999998</v>
      </c>
      <c r="I27">
        <v>1.34725496399999</v>
      </c>
      <c r="J27">
        <v>28.032979373333301</v>
      </c>
      <c r="K27">
        <v>3.7387250000000001</v>
      </c>
      <c r="L27">
        <v>37.936575757575703</v>
      </c>
      <c r="M27">
        <v>18.538689655172401</v>
      </c>
      <c r="N27">
        <v>1599.9378484848401</v>
      </c>
      <c r="O27">
        <v>91.788157894736798</v>
      </c>
      <c r="P27">
        <v>4.9769166666666598</v>
      </c>
      <c r="Q27">
        <v>134.63460000000001</v>
      </c>
      <c r="R27">
        <v>6.7568000000000001</v>
      </c>
      <c r="S27">
        <v>0.23579999999999901</v>
      </c>
      <c r="T27">
        <v>6</v>
      </c>
      <c r="U27">
        <v>1.68384</v>
      </c>
      <c r="V27">
        <v>7.1480000000000002E-2</v>
      </c>
      <c r="W27">
        <v>15.804399999999999</v>
      </c>
      <c r="X27">
        <v>3.9483000000000001</v>
      </c>
      <c r="Y27">
        <v>68.291740000000004</v>
      </c>
      <c r="Z27">
        <v>2.30938</v>
      </c>
      <c r="AA27">
        <v>0</v>
      </c>
      <c r="AB27">
        <v>7.3200000000000001E-3</v>
      </c>
      <c r="AC27">
        <v>0</v>
      </c>
      <c r="AD27">
        <v>0</v>
      </c>
      <c r="AE27">
        <v>34.726684910043097</v>
      </c>
      <c r="AF27">
        <v>1.79558368131657</v>
      </c>
      <c r="AG27">
        <v>1.3507868100646501</v>
      </c>
      <c r="AH27">
        <v>8.0066607388029995E-2</v>
      </c>
      <c r="AI27">
        <v>44.953310435268101</v>
      </c>
      <c r="AJ27">
        <v>0.50850490718267105</v>
      </c>
      <c r="AK27">
        <v>0.77250561913674498</v>
      </c>
      <c r="AL27">
        <v>3.9943302593969603E-2</v>
      </c>
      <c r="AM27">
        <v>3.0048661533164701E-2</v>
      </c>
      <c r="AN27">
        <v>0.15573122703645001</v>
      </c>
      <c r="AO27">
        <v>1.7811059210716899E-3</v>
      </c>
      <c r="AP27">
        <v>34.726684910043097</v>
      </c>
      <c r="AQ27">
        <v>1.75463720053546</v>
      </c>
      <c r="AR27">
        <v>7.0293517587854097</v>
      </c>
      <c r="AS27">
        <v>1.40859164641793</v>
      </c>
      <c r="AT27">
        <v>0.85624090291046895</v>
      </c>
      <c r="AU27">
        <v>92.037660000000002</v>
      </c>
      <c r="AV27">
        <v>44.919265515781902</v>
      </c>
      <c r="AW27">
        <v>3.4044919486184697E-2</v>
      </c>
      <c r="AX27">
        <v>-5.7804836353285198E-2</v>
      </c>
      <c r="AY27">
        <v>4.0946480781102398E-2</v>
      </c>
      <c r="AZ27">
        <v>-2.8717565350628801E-2</v>
      </c>
      <c r="BA27">
        <v>-4.2793456319371703E-2</v>
      </c>
      <c r="BB27">
        <v>-4.1021376859771202E-3</v>
      </c>
      <c r="BC27">
        <v>2.28039947161244E-2</v>
      </c>
      <c r="BD27">
        <v>-4.5575920922811701E-2</v>
      </c>
      <c r="BE27">
        <v>-7.9620840408996404E-2</v>
      </c>
      <c r="BF27" t="e">
        <f t="shared" si="4"/>
        <v>#NAME?</v>
      </c>
      <c r="BG27" t="s">
        <v>185</v>
      </c>
      <c r="BH27" t="e">
        <f>-inf</f>
        <v>#NAME?</v>
      </c>
      <c r="BI27" t="e">
        <f t="shared" si="5"/>
        <v>#NAME?</v>
      </c>
      <c r="BK27" t="e">
        <f>-inf</f>
        <v>#NAME?</v>
      </c>
      <c r="BP27" t="e">
        <f t="shared" si="6"/>
        <v>#NAME?</v>
      </c>
    </row>
    <row r="28" spans="1:70" x14ac:dyDescent="0.2">
      <c r="A28">
        <v>26</v>
      </c>
      <c r="B28" s="156">
        <v>44775.930555555555</v>
      </c>
      <c r="C28">
        <v>0</v>
      </c>
      <c r="D28">
        <v>0</v>
      </c>
      <c r="E28">
        <v>0</v>
      </c>
      <c r="F28">
        <v>0</v>
      </c>
      <c r="G28">
        <v>7.0022735963076901</v>
      </c>
      <c r="H28">
        <v>8.5389628949999992</v>
      </c>
      <c r="I28">
        <v>1.3461695224999899</v>
      </c>
      <c r="J28">
        <v>28.0118244003333</v>
      </c>
      <c r="K28">
        <v>3.7053250000000002</v>
      </c>
      <c r="L28">
        <v>37.919125000000001</v>
      </c>
      <c r="M28">
        <v>18.342823529411699</v>
      </c>
      <c r="N28">
        <v>1600.4093448275801</v>
      </c>
      <c r="O28">
        <v>91.031756756756707</v>
      </c>
      <c r="P28">
        <v>5</v>
      </c>
      <c r="Q28">
        <v>134.96437499999999</v>
      </c>
      <c r="R28">
        <v>6.77685714285714</v>
      </c>
      <c r="S28">
        <v>-9.9700000000000094E-2</v>
      </c>
      <c r="T28">
        <v>6</v>
      </c>
      <c r="U28">
        <v>1.6748749999999999</v>
      </c>
      <c r="V28">
        <v>7.6950000000000005E-2</v>
      </c>
      <c r="W28">
        <v>15.734325</v>
      </c>
      <c r="X28">
        <v>3.9949249999999998</v>
      </c>
      <c r="Y28">
        <v>67.847974999999906</v>
      </c>
      <c r="Z28">
        <v>2.2463000000000002</v>
      </c>
      <c r="AA28">
        <v>0</v>
      </c>
      <c r="AB28">
        <v>1.7174999999999999E-2</v>
      </c>
      <c r="AC28">
        <v>0</v>
      </c>
      <c r="AD28">
        <v>0</v>
      </c>
      <c r="AE28">
        <v>34.679388187265097</v>
      </c>
      <c r="AF28">
        <v>1.7885711679867</v>
      </c>
      <c r="AG28">
        <v>1.34968757521274</v>
      </c>
      <c r="AH28">
        <v>7.9753913439299995E-2</v>
      </c>
      <c r="AI28">
        <v>44.899230414141002</v>
      </c>
      <c r="AJ28">
        <v>0.51113372487926301</v>
      </c>
      <c r="AK28">
        <v>0.77238268601465498</v>
      </c>
      <c r="AL28">
        <v>3.9835229946912097E-2</v>
      </c>
      <c r="AM28">
        <v>3.0060372143653799E-2</v>
      </c>
      <c r="AN28">
        <v>0.155955314416754</v>
      </c>
      <c r="AO28">
        <v>1.77628686958922E-3</v>
      </c>
      <c r="AP28">
        <v>34.679388187265097</v>
      </c>
      <c r="AQ28">
        <v>1.7753575002783799</v>
      </c>
      <c r="AR28">
        <v>6.9981843734688596</v>
      </c>
      <c r="AS28">
        <v>1.37011640152275</v>
      </c>
      <c r="AT28">
        <v>0.856085097457156</v>
      </c>
      <c r="AU28">
        <v>91.498399999999904</v>
      </c>
      <c r="AV28">
        <v>44.823046462535103</v>
      </c>
      <c r="AW28">
        <v>7.6183951605891295E-2</v>
      </c>
      <c r="AX28">
        <v>-2.0428826310013599E-2</v>
      </c>
      <c r="AY28">
        <v>1.32136677083141E-2</v>
      </c>
      <c r="AZ28">
        <v>4.0892228388331696E-3</v>
      </c>
      <c r="BA28">
        <v>-1.51359667860864E-2</v>
      </c>
      <c r="BB28">
        <v>5.8398501323761801E-4</v>
      </c>
      <c r="BC28">
        <v>7.3878344596083499E-3</v>
      </c>
      <c r="BD28">
        <v>-3.1259357628663398E-3</v>
      </c>
      <c r="BE28">
        <v>-7.9309887368757603E-2</v>
      </c>
      <c r="BF28" t="e">
        <f t="shared" si="4"/>
        <v>#NAME?</v>
      </c>
      <c r="BG28" t="s">
        <v>185</v>
      </c>
      <c r="BH28" t="s">
        <v>185</v>
      </c>
      <c r="BI28" t="e">
        <f t="shared" si="5"/>
        <v>#NAME?</v>
      </c>
      <c r="BK28" t="s">
        <v>185</v>
      </c>
      <c r="BP28" t="e">
        <f t="shared" si="6"/>
        <v>#NAME?</v>
      </c>
      <c r="BR28" t="s">
        <v>185</v>
      </c>
    </row>
    <row r="29" spans="1:70" x14ac:dyDescent="0.2">
      <c r="A29">
        <v>27</v>
      </c>
      <c r="B29" s="156">
        <v>44775.944444444445</v>
      </c>
      <c r="C29">
        <v>0</v>
      </c>
      <c r="D29">
        <v>0</v>
      </c>
      <c r="E29">
        <v>0</v>
      </c>
      <c r="F29">
        <v>0</v>
      </c>
      <c r="G29">
        <v>6.9979482819999896</v>
      </c>
      <c r="H29">
        <v>8.5697919999999996</v>
      </c>
      <c r="I29">
        <v>1.349592838</v>
      </c>
      <c r="J29">
        <v>28.045803072608599</v>
      </c>
      <c r="K29">
        <v>3.7657750000000001</v>
      </c>
      <c r="L29">
        <v>37.964919999999999</v>
      </c>
      <c r="M29">
        <v>18.898233333333302</v>
      </c>
      <c r="N29">
        <v>1599.1724666666601</v>
      </c>
      <c r="O29">
        <v>91.827200000000005</v>
      </c>
      <c r="P29">
        <v>5</v>
      </c>
      <c r="Q29">
        <v>135</v>
      </c>
      <c r="R29">
        <v>6.73457142857142</v>
      </c>
      <c r="S29">
        <v>0.89210256410256406</v>
      </c>
      <c r="T29">
        <v>6</v>
      </c>
      <c r="U29">
        <v>1.6774</v>
      </c>
      <c r="V29">
        <v>7.1839999999999904E-2</v>
      </c>
      <c r="W29">
        <v>15.8569599999999</v>
      </c>
      <c r="X29">
        <v>4.1046999999999896</v>
      </c>
      <c r="Y29">
        <v>68.270479999999907</v>
      </c>
      <c r="Z29">
        <v>2.3346800000000001</v>
      </c>
      <c r="AA29">
        <v>7.7999999999999999E-4</v>
      </c>
      <c r="AB29">
        <v>6.09999999999999E-3</v>
      </c>
      <c r="AC29">
        <v>0</v>
      </c>
      <c r="AD29">
        <v>0</v>
      </c>
      <c r="AE29">
        <v>34.737439457888598</v>
      </c>
      <c r="AF29">
        <v>1.79502863232</v>
      </c>
      <c r="AG29">
        <v>1.3531235923039999</v>
      </c>
      <c r="AH29">
        <v>8.0041857280000003E-2</v>
      </c>
      <c r="AI29">
        <v>44.963136192608602</v>
      </c>
      <c r="AJ29">
        <v>0.50882078839768896</v>
      </c>
      <c r="AK29">
        <v>0.77257599000843302</v>
      </c>
      <c r="AL29">
        <v>3.9922229282019599E-2</v>
      </c>
      <c r="AM29">
        <v>3.0094066092445599E-2</v>
      </c>
      <c r="AN29">
        <v>0.15563745936277301</v>
      </c>
      <c r="AO29">
        <v>1.7801662441232801E-3</v>
      </c>
      <c r="AP29">
        <v>34.737439457888598</v>
      </c>
      <c r="AQ29">
        <v>1.8241418628366399</v>
      </c>
      <c r="AR29">
        <v>7.0527289656671401</v>
      </c>
      <c r="AS29">
        <v>1.4240232205436201</v>
      </c>
      <c r="AT29">
        <v>0.85349599045828395</v>
      </c>
      <c r="AU29">
        <v>92.244219999999999</v>
      </c>
      <c r="AV29">
        <v>45.038333506936098</v>
      </c>
      <c r="AW29">
        <v>-7.5197314327425602E-2</v>
      </c>
      <c r="AX29">
        <v>-7.0899628239623896E-2</v>
      </c>
      <c r="AY29">
        <v>-2.9113230516646101E-2</v>
      </c>
      <c r="AZ29">
        <v>-5.4780683667149603E-2</v>
      </c>
      <c r="BA29">
        <v>-5.2397008405493203E-2</v>
      </c>
      <c r="BB29">
        <v>-7.8281063905624292E-3</v>
      </c>
      <c r="BC29">
        <v>-1.6218811216965601E-2</v>
      </c>
      <c r="BD29">
        <v>-0.154793542423419</v>
      </c>
      <c r="BE29">
        <v>-7.9596228095993996E-2</v>
      </c>
      <c r="BF29" t="e">
        <f t="shared" si="4"/>
        <v>#NAME?</v>
      </c>
      <c r="BG29" t="e">
        <f>-inf</f>
        <v>#NAME?</v>
      </c>
      <c r="BH29" t="e">
        <f>-inf</f>
        <v>#NAME?</v>
      </c>
      <c r="BI29" t="e">
        <f t="shared" si="5"/>
        <v>#NAME?</v>
      </c>
      <c r="BJ29" t="e">
        <f>-inf</f>
        <v>#NAME?</v>
      </c>
      <c r="BK29" t="e">
        <f>-inf</f>
        <v>#NAME?</v>
      </c>
      <c r="BO29" t="e">
        <f>-inf</f>
        <v>#NAME?</v>
      </c>
      <c r="BP29" t="e">
        <f t="shared" si="6"/>
        <v>#NAME?</v>
      </c>
    </row>
    <row r="30" spans="1:70" x14ac:dyDescent="0.2">
      <c r="A30">
        <v>28</v>
      </c>
      <c r="B30" s="156">
        <v>44775.958333333336</v>
      </c>
      <c r="C30">
        <v>0</v>
      </c>
      <c r="D30">
        <v>0</v>
      </c>
      <c r="E30">
        <v>0</v>
      </c>
      <c r="F30">
        <v>0</v>
      </c>
      <c r="G30">
        <v>6.9980924726666602</v>
      </c>
      <c r="H30">
        <v>8.5651687620000008</v>
      </c>
      <c r="I30">
        <v>1.3479016099999901</v>
      </c>
      <c r="J30">
        <v>28.070307884999899</v>
      </c>
      <c r="K30">
        <v>3.7751749999999999</v>
      </c>
      <c r="L30">
        <v>37.971695652173899</v>
      </c>
      <c r="M30">
        <v>18.138764705882299</v>
      </c>
      <c r="N30">
        <v>1600.03843589743</v>
      </c>
      <c r="O30">
        <v>91.807108108108096</v>
      </c>
      <c r="P30">
        <v>5</v>
      </c>
      <c r="Q30">
        <v>135</v>
      </c>
      <c r="R30">
        <v>6.7130000000000001</v>
      </c>
      <c r="S30">
        <v>0.48499999999999899</v>
      </c>
      <c r="T30">
        <v>6</v>
      </c>
      <c r="U30">
        <v>1.6820499999999901</v>
      </c>
      <c r="V30">
        <v>8.4499999999999895E-2</v>
      </c>
      <c r="W30">
        <v>15.833525</v>
      </c>
      <c r="X30">
        <v>4.0302749999999996</v>
      </c>
      <c r="Y30">
        <v>68.099424999999997</v>
      </c>
      <c r="Z30">
        <v>2.2882750000000001</v>
      </c>
      <c r="AA30">
        <v>0</v>
      </c>
      <c r="AB30">
        <v>1.2749999999999999E-2</v>
      </c>
      <c r="AC30">
        <v>0</v>
      </c>
      <c r="AD30">
        <v>0</v>
      </c>
      <c r="AE30">
        <v>34.758334261119998</v>
      </c>
      <c r="AF30">
        <v>1.79406024888852</v>
      </c>
      <c r="AG30">
        <v>1.35143045952994</v>
      </c>
      <c r="AH30">
        <v>7.9998676237079999E-2</v>
      </c>
      <c r="AI30">
        <v>44.981470729666597</v>
      </c>
      <c r="AJ30">
        <v>0.510405693750278</v>
      </c>
      <c r="AK30">
        <v>0.77272560672845803</v>
      </c>
      <c r="AL30">
        <v>3.9884428405434103E-2</v>
      </c>
      <c r="AM30">
        <v>3.004415901943E-2</v>
      </c>
      <c r="AN30">
        <v>0.15557722678131999</v>
      </c>
      <c r="AO30">
        <v>1.77848067080471E-3</v>
      </c>
      <c r="AP30">
        <v>34.758334261119998</v>
      </c>
      <c r="AQ30">
        <v>1.79106715381001</v>
      </c>
      <c r="AR30">
        <v>7.0423057380553997</v>
      </c>
      <c r="AS30">
        <v>1.3957187858676301</v>
      </c>
      <c r="AT30">
        <v>0.85852789717265598</v>
      </c>
      <c r="AU30">
        <v>91.933549999999997</v>
      </c>
      <c r="AV30">
        <v>44.9874259388531</v>
      </c>
      <c r="AW30">
        <v>-5.9552091864674096E-3</v>
      </c>
      <c r="AX30">
        <v>-4.4288326337695798E-2</v>
      </c>
      <c r="AY30">
        <v>2.9930950785059798E-3</v>
      </c>
      <c r="AZ30">
        <v>-4.4213265388735899E-2</v>
      </c>
      <c r="BA30">
        <v>-3.2771443047909597E-2</v>
      </c>
      <c r="BB30">
        <v>-6.3179024228995602E-3</v>
      </c>
      <c r="BC30">
        <v>1.6683358768805499E-3</v>
      </c>
      <c r="BD30">
        <v>-8.55084966479258E-2</v>
      </c>
      <c r="BE30">
        <v>-7.95532874614584E-2</v>
      </c>
      <c r="BF30" t="e">
        <f t="shared" si="4"/>
        <v>#NAME?</v>
      </c>
      <c r="BG30" t="s">
        <v>185</v>
      </c>
      <c r="BH30" t="e">
        <f t="shared" ref="BH30:BH53" si="7">-inf</f>
        <v>#NAME?</v>
      </c>
      <c r="BI30" t="e">
        <f t="shared" si="5"/>
        <v>#NAME?</v>
      </c>
      <c r="BK30" t="e">
        <f t="shared" ref="BK30:BK53" si="8">-inf</f>
        <v>#NAME?</v>
      </c>
      <c r="BP30" t="e">
        <f t="shared" si="6"/>
        <v>#NAME?</v>
      </c>
    </row>
    <row r="31" spans="1:70" x14ac:dyDescent="0.2">
      <c r="A31">
        <v>29</v>
      </c>
      <c r="B31" s="156">
        <v>44775.972222222219</v>
      </c>
      <c r="C31">
        <v>0</v>
      </c>
      <c r="D31">
        <v>0</v>
      </c>
      <c r="E31">
        <v>0</v>
      </c>
      <c r="F31">
        <v>0</v>
      </c>
      <c r="G31">
        <v>6.9994609766896501</v>
      </c>
      <c r="H31">
        <v>8.5704121905000008</v>
      </c>
      <c r="I31">
        <v>1.3468499220000001</v>
      </c>
      <c r="J31">
        <v>28.038793198148099</v>
      </c>
      <c r="K31">
        <v>3.7582749999999998</v>
      </c>
      <c r="L31">
        <v>37.933</v>
      </c>
      <c r="M31">
        <v>18.634</v>
      </c>
      <c r="N31">
        <v>1600.22926315789</v>
      </c>
      <c r="O31">
        <v>91.7846052631579</v>
      </c>
      <c r="P31">
        <v>5</v>
      </c>
      <c r="Q31">
        <v>135</v>
      </c>
      <c r="R31">
        <v>6.73599999999999</v>
      </c>
      <c r="S31">
        <v>-2.6769230769230701E-2</v>
      </c>
      <c r="T31">
        <v>6</v>
      </c>
      <c r="U31">
        <v>1.6633199999999999</v>
      </c>
      <c r="V31">
        <v>8.5239999999999996E-2</v>
      </c>
      <c r="W31">
        <v>15.77186</v>
      </c>
      <c r="X31">
        <v>3.99472</v>
      </c>
      <c r="Y31">
        <v>68.095920000000007</v>
      </c>
      <c r="Z31">
        <v>2.3014800000000002</v>
      </c>
      <c r="AA31">
        <v>1E-3</v>
      </c>
      <c r="AB31">
        <v>6.8799999999999998E-3</v>
      </c>
      <c r="AC31">
        <v>0</v>
      </c>
      <c r="AD31">
        <v>0</v>
      </c>
      <c r="AE31">
        <v>34.730913852978098</v>
      </c>
      <c r="AF31">
        <v>1.7951585374221299</v>
      </c>
      <c r="AG31">
        <v>1.35038093182248</v>
      </c>
      <c r="AH31">
        <v>8.0047649859270001E-2</v>
      </c>
      <c r="AI31">
        <v>44.955516287337801</v>
      </c>
      <c r="AJ31">
        <v>0.510029291813344</v>
      </c>
      <c r="AK31">
        <v>0.77256178376401996</v>
      </c>
      <c r="AL31">
        <v>3.9931885687802697E-2</v>
      </c>
      <c r="AM31">
        <v>3.0038158680936601E-2</v>
      </c>
      <c r="AN31">
        <v>0.155697488422819</v>
      </c>
      <c r="AO31">
        <v>1.78059683149087E-3</v>
      </c>
      <c r="AP31">
        <v>34.730913852978098</v>
      </c>
      <c r="AQ31">
        <v>1.7752663976199901</v>
      </c>
      <c r="AR31">
        <v>7.0148788837486498</v>
      </c>
      <c r="AS31">
        <v>1.4037730916514199</v>
      </c>
      <c r="AT31">
        <v>0.84834192165897204</v>
      </c>
      <c r="AU31">
        <v>91.827299999999994</v>
      </c>
      <c r="AV31">
        <v>44.924832225998202</v>
      </c>
      <c r="AW31">
        <v>3.06840613395493E-2</v>
      </c>
      <c r="AX31">
        <v>-5.3392159828934797E-2</v>
      </c>
      <c r="AY31">
        <v>1.9892139802131201E-2</v>
      </c>
      <c r="AZ31">
        <v>-1.54179070590005E-2</v>
      </c>
      <c r="BA31">
        <v>-3.9538591349091601E-2</v>
      </c>
      <c r="BB31">
        <v>-2.20272776865917E-3</v>
      </c>
      <c r="BC31">
        <v>1.1080993342625E-2</v>
      </c>
      <c r="BD31">
        <v>-4.8917927085804197E-2</v>
      </c>
      <c r="BE31">
        <v>-7.9601988425353598E-2</v>
      </c>
      <c r="BF31" t="e">
        <f t="shared" si="4"/>
        <v>#NAME?</v>
      </c>
      <c r="BG31" t="s">
        <v>185</v>
      </c>
      <c r="BH31" t="e">
        <f t="shared" si="7"/>
        <v>#NAME?</v>
      </c>
      <c r="BI31" t="e">
        <f t="shared" si="5"/>
        <v>#NAME?</v>
      </c>
      <c r="BK31" t="e">
        <f t="shared" si="8"/>
        <v>#NAME?</v>
      </c>
      <c r="BP31" t="e">
        <f t="shared" si="6"/>
        <v>#NAME?</v>
      </c>
    </row>
    <row r="32" spans="1:70" x14ac:dyDescent="0.2">
      <c r="A32">
        <v>30</v>
      </c>
      <c r="B32" s="156">
        <v>44775.986111111109</v>
      </c>
      <c r="C32">
        <v>0</v>
      </c>
      <c r="D32">
        <v>0</v>
      </c>
      <c r="E32">
        <v>0</v>
      </c>
      <c r="F32">
        <v>0</v>
      </c>
      <c r="G32">
        <v>6.9990177552916597</v>
      </c>
      <c r="H32">
        <v>8.5731587479999902</v>
      </c>
      <c r="I32">
        <v>1.3479282575</v>
      </c>
      <c r="J32">
        <v>28.058041661379299</v>
      </c>
      <c r="K32">
        <v>3.7231999999999998</v>
      </c>
      <c r="L32">
        <v>37.963689655172402</v>
      </c>
      <c r="M32">
        <v>18.0914210526315</v>
      </c>
      <c r="N32">
        <v>1599.7143142857101</v>
      </c>
      <c r="O32">
        <v>91.474692307692294</v>
      </c>
      <c r="P32">
        <v>5</v>
      </c>
      <c r="Q32">
        <v>134.96099999999899</v>
      </c>
      <c r="R32">
        <v>6.7009999999999996</v>
      </c>
      <c r="S32">
        <v>8.9849999999999902E-2</v>
      </c>
      <c r="T32">
        <v>6</v>
      </c>
      <c r="U32">
        <v>1.6521399999999999</v>
      </c>
      <c r="V32">
        <v>6.5879999999999994E-2</v>
      </c>
      <c r="W32">
        <v>15.817159999999999</v>
      </c>
      <c r="X32">
        <v>4.0481999999999996</v>
      </c>
      <c r="Y32">
        <v>67.921239999999997</v>
      </c>
      <c r="Z32">
        <v>2.43424</v>
      </c>
      <c r="AA32">
        <v>1.486E-2</v>
      </c>
      <c r="AB32">
        <v>0</v>
      </c>
      <c r="AC32">
        <v>0</v>
      </c>
      <c r="AD32">
        <v>0</v>
      </c>
      <c r="AE32">
        <v>34.7523069381676</v>
      </c>
      <c r="AF32">
        <v>1.79573383135607</v>
      </c>
      <c r="AG32">
        <v>1.35146039890417</v>
      </c>
      <c r="AH32">
        <v>8.0073302706319904E-2</v>
      </c>
      <c r="AI32">
        <v>44.978146422170902</v>
      </c>
      <c r="AJ32">
        <v>0.51165595531188202</v>
      </c>
      <c r="AK32">
        <v>0.77264871282106096</v>
      </c>
      <c r="AL32">
        <v>3.99245850307186E-2</v>
      </c>
      <c r="AM32">
        <v>3.0047045207670001E-2</v>
      </c>
      <c r="AN32">
        <v>0.155609297226211</v>
      </c>
      <c r="AO32">
        <v>1.7802712889664399E-3</v>
      </c>
      <c r="AP32">
        <v>34.7523069381676</v>
      </c>
      <c r="AQ32">
        <v>1.7990330813787301</v>
      </c>
      <c r="AR32">
        <v>7.0350270472140801</v>
      </c>
      <c r="AS32">
        <v>1.48474920947457</v>
      </c>
      <c r="AT32">
        <v>0.84532727000897301</v>
      </c>
      <c r="AU32">
        <v>91.872979999999998</v>
      </c>
      <c r="AV32">
        <v>45.071116276235003</v>
      </c>
      <c r="AW32">
        <v>-9.2969854064051505E-2</v>
      </c>
      <c r="AX32">
        <v>-0.13328881057040301</v>
      </c>
      <c r="AY32">
        <v>-3.2992500226598498E-3</v>
      </c>
      <c r="AZ32">
        <v>-3.6009291922415899E-2</v>
      </c>
      <c r="BA32">
        <v>-9.8625761197649403E-2</v>
      </c>
      <c r="BB32">
        <v>-5.1449064970853697E-3</v>
      </c>
      <c r="BC32">
        <v>-1.8372711840976799E-3</v>
      </c>
      <c r="BD32">
        <v>-0.172597352515479</v>
      </c>
      <c r="BE32">
        <v>-7.9627498451427497E-2</v>
      </c>
      <c r="BF32" t="e">
        <f t="shared" si="4"/>
        <v>#NAME?</v>
      </c>
      <c r="BG32" t="e">
        <f>-inf</f>
        <v>#NAME?</v>
      </c>
      <c r="BH32" t="e">
        <f t="shared" si="7"/>
        <v>#NAME?</v>
      </c>
      <c r="BI32" t="e">
        <f t="shared" si="5"/>
        <v>#NAME?</v>
      </c>
      <c r="BJ32" t="e">
        <f>-inf</f>
        <v>#NAME?</v>
      </c>
      <c r="BK32" t="e">
        <f t="shared" si="8"/>
        <v>#NAME?</v>
      </c>
      <c r="BO32" t="e">
        <f>-inf</f>
        <v>#NAME?</v>
      </c>
      <c r="BP32" t="e">
        <f t="shared" si="6"/>
        <v>#NAME?</v>
      </c>
    </row>
    <row r="33" spans="1:68" x14ac:dyDescent="0.2">
      <c r="A33">
        <v>31</v>
      </c>
      <c r="B33" s="156">
        <v>44776</v>
      </c>
      <c r="C33">
        <v>0</v>
      </c>
      <c r="D33">
        <v>0</v>
      </c>
      <c r="E33">
        <v>0</v>
      </c>
      <c r="F33">
        <v>0</v>
      </c>
      <c r="G33">
        <v>6.9996018120908996</v>
      </c>
      <c r="H33">
        <v>8.5597561904999999</v>
      </c>
      <c r="I33">
        <v>1.35056636</v>
      </c>
      <c r="J33">
        <v>28.049352673793098</v>
      </c>
      <c r="K33">
        <v>3.6734499999999999</v>
      </c>
      <c r="L33">
        <v>37.955999999999896</v>
      </c>
      <c r="M33">
        <v>18.239000000000001</v>
      </c>
      <c r="N33">
        <v>1600.1763030303</v>
      </c>
      <c r="O33">
        <v>91.486055555555495</v>
      </c>
      <c r="P33">
        <v>4.9879999999999898</v>
      </c>
      <c r="Q33">
        <v>134.76390000000001</v>
      </c>
      <c r="R33">
        <v>6.7353333333333296</v>
      </c>
      <c r="S33">
        <v>0.76732500000000003</v>
      </c>
      <c r="T33">
        <v>6</v>
      </c>
      <c r="U33">
        <v>1.6524000000000001</v>
      </c>
      <c r="V33">
        <v>0</v>
      </c>
      <c r="W33">
        <v>15.869450000000001</v>
      </c>
      <c r="X33">
        <v>4.0307500000000003</v>
      </c>
      <c r="Y33">
        <v>68.170100000000005</v>
      </c>
      <c r="Z33">
        <v>2.4235749999999898</v>
      </c>
      <c r="AA33">
        <v>4.2750000000000002E-3</v>
      </c>
      <c r="AB33">
        <v>1.4274999999999999E-2</v>
      </c>
      <c r="AC33">
        <v>0</v>
      </c>
      <c r="AD33">
        <v>0</v>
      </c>
      <c r="AE33">
        <v>34.733152697583101</v>
      </c>
      <c r="AF33">
        <v>1.7929265316621299</v>
      </c>
      <c r="AG33">
        <v>1.3540929795504799</v>
      </c>
      <c r="AH33">
        <v>7.9948122819269996E-2</v>
      </c>
      <c r="AI33">
        <v>44.959277036384002</v>
      </c>
      <c r="AJ33">
        <v>0.50950714019171295</v>
      </c>
      <c r="AK33">
        <v>0.77254695776079196</v>
      </c>
      <c r="AL33">
        <v>3.9878900414950499E-2</v>
      </c>
      <c r="AM33">
        <v>3.0118210718883699E-2</v>
      </c>
      <c r="AN33">
        <v>0.15568759716545999</v>
      </c>
      <c r="AO33">
        <v>1.7782341729954999E-3</v>
      </c>
      <c r="AP33">
        <v>34.733152697583101</v>
      </c>
      <c r="AQ33">
        <v>1.79127824533554</v>
      </c>
      <c r="AR33">
        <v>7.0582841657042996</v>
      </c>
      <c r="AS33">
        <v>1.47824416053977</v>
      </c>
      <c r="AT33">
        <v>0.84190959845278701</v>
      </c>
      <c r="AU33">
        <v>92.146275000000003</v>
      </c>
      <c r="AV33">
        <v>45.060959269162701</v>
      </c>
      <c r="AW33">
        <v>-0.101682232778742</v>
      </c>
      <c r="AX33">
        <v>-0.12415118098929299</v>
      </c>
      <c r="AY33">
        <v>1.6482863265843101E-3</v>
      </c>
      <c r="AZ33">
        <v>-5.8682353613397298E-2</v>
      </c>
      <c r="BA33">
        <v>-9.1685861210585001E-2</v>
      </c>
      <c r="BB33">
        <v>-8.3836702699332296E-3</v>
      </c>
      <c r="BC33">
        <v>9.1932731067138104E-4</v>
      </c>
      <c r="BD33">
        <v>-0.18118524827610599</v>
      </c>
      <c r="BE33">
        <v>-7.9503015497364105E-2</v>
      </c>
      <c r="BF33" t="e">
        <f t="shared" si="4"/>
        <v>#NAME?</v>
      </c>
      <c r="BG33" t="s">
        <v>185</v>
      </c>
      <c r="BH33" t="e">
        <f t="shared" si="7"/>
        <v>#NAME?</v>
      </c>
      <c r="BI33" t="e">
        <f t="shared" si="5"/>
        <v>#NAME?</v>
      </c>
      <c r="BK33" t="e">
        <f t="shared" si="8"/>
        <v>#NAME?</v>
      </c>
      <c r="BP33" t="e">
        <f t="shared" si="6"/>
        <v>#NAME?</v>
      </c>
    </row>
    <row r="34" spans="1:68" x14ac:dyDescent="0.2">
      <c r="A34">
        <v>32</v>
      </c>
      <c r="B34" s="156">
        <v>44776.013888888891</v>
      </c>
      <c r="C34">
        <v>0</v>
      </c>
      <c r="D34">
        <v>0</v>
      </c>
      <c r="E34">
        <v>0</v>
      </c>
      <c r="F34">
        <v>0</v>
      </c>
      <c r="G34">
        <v>7.0013948679999896</v>
      </c>
      <c r="H34">
        <v>8.5547382857500001</v>
      </c>
      <c r="I34">
        <v>1.345826658</v>
      </c>
      <c r="J34">
        <v>28.034792584705801</v>
      </c>
      <c r="K34">
        <v>3.7044749999999902</v>
      </c>
      <c r="L34">
        <v>37.956031250000002</v>
      </c>
      <c r="M34">
        <v>18.2556578947368</v>
      </c>
      <c r="N34">
        <v>1600.1033103448201</v>
      </c>
      <c r="O34">
        <v>91.106757575757499</v>
      </c>
      <c r="P34">
        <v>4.9409999999999998</v>
      </c>
      <c r="Q34">
        <v>133.88154166666601</v>
      </c>
      <c r="R34">
        <v>6.681</v>
      </c>
      <c r="S34">
        <v>-6.25E-2</v>
      </c>
      <c r="T34">
        <v>6</v>
      </c>
      <c r="U34">
        <v>1.64872</v>
      </c>
      <c r="V34">
        <v>0</v>
      </c>
      <c r="W34">
        <v>15.829840000000001</v>
      </c>
      <c r="X34">
        <v>3.9897999999999998</v>
      </c>
      <c r="Y34">
        <v>68.108359999999905</v>
      </c>
      <c r="Z34">
        <v>2.5343200000000001</v>
      </c>
      <c r="AA34">
        <v>3.2000000000000002E-3</v>
      </c>
      <c r="AB34">
        <v>7.0599999999999899E-3</v>
      </c>
      <c r="AC34">
        <v>0</v>
      </c>
      <c r="AD34">
        <v>0</v>
      </c>
      <c r="AE34">
        <v>34.7146744277509</v>
      </c>
      <c r="AF34">
        <v>1.7918754813331901</v>
      </c>
      <c r="AG34">
        <v>1.34935121017372</v>
      </c>
      <c r="AH34">
        <v>7.9901255588904999E-2</v>
      </c>
      <c r="AI34">
        <v>44.936752396455802</v>
      </c>
      <c r="AJ34">
        <v>0.50969769977945301</v>
      </c>
      <c r="AK34">
        <v>0.772522992348882</v>
      </c>
      <c r="AL34">
        <v>3.9875500248089099E-2</v>
      </c>
      <c r="AM34">
        <v>3.0027786571424499E-2</v>
      </c>
      <c r="AN34">
        <v>0.155805537663914</v>
      </c>
      <c r="AO34">
        <v>1.77808255665593E-3</v>
      </c>
      <c r="AP34">
        <v>34.7146744277509</v>
      </c>
      <c r="AQ34">
        <v>1.7730799338187</v>
      </c>
      <c r="AR34">
        <v>7.0406667538971197</v>
      </c>
      <c r="AS34">
        <v>1.5457923690990201</v>
      </c>
      <c r="AT34">
        <v>0.84034879158038001</v>
      </c>
      <c r="AU34">
        <v>92.111039999999903</v>
      </c>
      <c r="AV34">
        <v>45.074213484565703</v>
      </c>
      <c r="AW34">
        <v>-0.137461088109887</v>
      </c>
      <c r="AX34">
        <v>-0.19644115892529801</v>
      </c>
      <c r="AY34">
        <v>1.8795547514486501E-2</v>
      </c>
      <c r="AZ34">
        <v>-3.9271885897121203E-2</v>
      </c>
      <c r="BA34">
        <v>-0.14558193407630701</v>
      </c>
      <c r="BB34">
        <v>-5.6091516958447999E-3</v>
      </c>
      <c r="BC34">
        <v>1.0489315641788999E-2</v>
      </c>
      <c r="BD34">
        <v>-0.216917497307932</v>
      </c>
      <c r="BE34">
        <v>-7.9456409198045405E-2</v>
      </c>
      <c r="BF34" t="e">
        <f t="shared" si="4"/>
        <v>#NAME?</v>
      </c>
      <c r="BG34" t="s">
        <v>185</v>
      </c>
      <c r="BH34" t="e">
        <f t="shared" si="7"/>
        <v>#NAME?</v>
      </c>
      <c r="BI34" t="e">
        <f t="shared" si="5"/>
        <v>#NAME?</v>
      </c>
      <c r="BK34" t="e">
        <f t="shared" si="8"/>
        <v>#NAME?</v>
      </c>
      <c r="BP34" t="e">
        <f t="shared" si="6"/>
        <v>#NAME?</v>
      </c>
    </row>
    <row r="35" spans="1:68" x14ac:dyDescent="0.2">
      <c r="A35">
        <v>33</v>
      </c>
      <c r="B35" s="156">
        <v>44776.027777777781</v>
      </c>
      <c r="C35">
        <v>0</v>
      </c>
      <c r="D35">
        <v>0</v>
      </c>
      <c r="E35">
        <v>0</v>
      </c>
      <c r="F35">
        <v>0</v>
      </c>
      <c r="G35">
        <v>7.0011226450357098</v>
      </c>
      <c r="H35">
        <v>8.5731071999999902</v>
      </c>
      <c r="I35">
        <v>1.3478305499999901</v>
      </c>
      <c r="J35">
        <v>28.058917005294099</v>
      </c>
      <c r="K35">
        <v>3.6884499999999898</v>
      </c>
      <c r="L35">
        <v>37.952759999999998</v>
      </c>
      <c r="M35">
        <v>18.4510857142857</v>
      </c>
      <c r="N35">
        <v>1599.8564285714201</v>
      </c>
      <c r="O35">
        <v>91.214764705882303</v>
      </c>
      <c r="P35">
        <v>4.8905675675675599</v>
      </c>
      <c r="Q35">
        <v>132.24539999999999</v>
      </c>
      <c r="R35">
        <v>6.7031999999999998</v>
      </c>
      <c r="S35">
        <v>-6.6474999999999895E-2</v>
      </c>
      <c r="T35">
        <v>6</v>
      </c>
      <c r="U35">
        <v>1.6715499999999901</v>
      </c>
      <c r="V35">
        <v>0</v>
      </c>
      <c r="W35">
        <v>15.810474999999901</v>
      </c>
      <c r="X35">
        <v>3.9843250000000001</v>
      </c>
      <c r="Y35">
        <v>68.187649999999906</v>
      </c>
      <c r="Z35">
        <v>2.3945249999999998</v>
      </c>
      <c r="AA35">
        <v>0</v>
      </c>
      <c r="AB35">
        <v>1.3325E-2</v>
      </c>
      <c r="AC35">
        <v>0</v>
      </c>
      <c r="AD35">
        <v>0</v>
      </c>
      <c r="AE35">
        <v>34.753142031342101</v>
      </c>
      <c r="AF35">
        <v>1.7957230341119901</v>
      </c>
      <c r="AG35">
        <v>1.3513626701663899</v>
      </c>
      <c r="AH35">
        <v>8.0072821247999901E-2</v>
      </c>
      <c r="AI35">
        <v>44.980977400329799</v>
      </c>
      <c r="AJ35">
        <v>0.5096691560912</v>
      </c>
      <c r="AK35">
        <v>0.77261864992482998</v>
      </c>
      <c r="AL35">
        <v>3.9921832247665399E-2</v>
      </c>
      <c r="AM35">
        <v>3.0042981461680902E-2</v>
      </c>
      <c r="AN35">
        <v>0.15564629871703001</v>
      </c>
      <c r="AO35">
        <v>1.78014854002289E-3</v>
      </c>
      <c r="AP35">
        <v>34.753142031342101</v>
      </c>
      <c r="AQ35">
        <v>1.77064682623495</v>
      </c>
      <c r="AR35">
        <v>7.0320537475945102</v>
      </c>
      <c r="AS35">
        <v>1.4605252977590999</v>
      </c>
      <c r="AT35">
        <v>0.85193747786424501</v>
      </c>
      <c r="AU35">
        <v>92.048524999999898</v>
      </c>
      <c r="AV35">
        <v>45.016367902930703</v>
      </c>
      <c r="AW35">
        <v>-3.5390502600875999E-2</v>
      </c>
      <c r="AX35">
        <v>-0.109162627592702</v>
      </c>
      <c r="AY35">
        <v>2.50762078770441E-2</v>
      </c>
      <c r="AZ35">
        <v>-3.0931102558801198E-2</v>
      </c>
      <c r="BA35">
        <v>-8.0779667814310993E-2</v>
      </c>
      <c r="BB35">
        <v>-4.4180203843070202E-3</v>
      </c>
      <c r="BC35">
        <v>1.3964407317103E-2</v>
      </c>
      <c r="BD35">
        <v>-0.11501752227445899</v>
      </c>
      <c r="BE35">
        <v>-7.9627019673583294E-2</v>
      </c>
      <c r="BF35" t="e">
        <f t="shared" si="4"/>
        <v>#NAME?</v>
      </c>
      <c r="BG35" t="s">
        <v>185</v>
      </c>
      <c r="BH35" t="e">
        <f t="shared" si="7"/>
        <v>#NAME?</v>
      </c>
      <c r="BI35" t="e">
        <f t="shared" si="5"/>
        <v>#NAME?</v>
      </c>
      <c r="BK35" t="e">
        <f t="shared" si="8"/>
        <v>#NAME?</v>
      </c>
      <c r="BP35" t="e">
        <f t="shared" si="6"/>
        <v>#NAME?</v>
      </c>
    </row>
    <row r="36" spans="1:68" x14ac:dyDescent="0.2">
      <c r="A36">
        <v>34</v>
      </c>
      <c r="B36" s="156">
        <v>44776.041666666664</v>
      </c>
      <c r="C36">
        <v>0</v>
      </c>
      <c r="D36">
        <v>0</v>
      </c>
      <c r="E36">
        <v>0</v>
      </c>
      <c r="F36">
        <v>0</v>
      </c>
      <c r="G36">
        <v>6.9978207091304299</v>
      </c>
      <c r="H36">
        <v>8.5905627429999907</v>
      </c>
      <c r="I36">
        <v>1.3470773140000001</v>
      </c>
      <c r="J36">
        <v>28.061755266296299</v>
      </c>
      <c r="K36">
        <v>3.68912499999999</v>
      </c>
      <c r="L36">
        <v>37.984774193548297</v>
      </c>
      <c r="M36">
        <v>18.247567567567501</v>
      </c>
      <c r="N36">
        <v>1600.08791666666</v>
      </c>
      <c r="O36">
        <v>90.868722222222203</v>
      </c>
      <c r="P36">
        <v>4.9365833333333304</v>
      </c>
      <c r="Q36">
        <v>133.42907499999899</v>
      </c>
      <c r="R36">
        <v>6.7128333333333297</v>
      </c>
      <c r="S36">
        <v>1.12623076923076</v>
      </c>
      <c r="T36">
        <v>6</v>
      </c>
      <c r="U36">
        <v>1.71376</v>
      </c>
      <c r="V36">
        <v>2.8039999999999999E-2</v>
      </c>
      <c r="W36">
        <v>15.80804</v>
      </c>
      <c r="X36">
        <v>4.0327399999999898</v>
      </c>
      <c r="Y36">
        <v>68.244560000000007</v>
      </c>
      <c r="Z36">
        <v>2.2993800000000002</v>
      </c>
      <c r="AA36">
        <v>2.2599999999999999E-3</v>
      </c>
      <c r="AB36">
        <v>3.46E-3</v>
      </c>
      <c r="AC36">
        <v>0</v>
      </c>
      <c r="AD36">
        <v>0</v>
      </c>
      <c r="AE36">
        <v>34.769610278540398</v>
      </c>
      <c r="AF36">
        <v>1.79937927214877</v>
      </c>
      <c r="AG36">
        <v>1.35061662585011</v>
      </c>
      <c r="AH36">
        <v>8.0235856019619897E-2</v>
      </c>
      <c r="AI36">
        <v>44.997216032426699</v>
      </c>
      <c r="AJ36">
        <v>0.50948544878214996</v>
      </c>
      <c r="AK36">
        <v>0.77270581036578101</v>
      </c>
      <c r="AL36">
        <v>3.9988679985270101E-2</v>
      </c>
      <c r="AM36">
        <v>3.0015559737669301E-2</v>
      </c>
      <c r="AN36">
        <v>0.15551674806031399</v>
      </c>
      <c r="AO36">
        <v>1.7831293376416599E-3</v>
      </c>
      <c r="AP36">
        <v>34.769610278540398</v>
      </c>
      <c r="AQ36">
        <v>1.7921626077267101</v>
      </c>
      <c r="AR36">
        <v>7.0309707282117699</v>
      </c>
      <c r="AS36">
        <v>1.40249221000462</v>
      </c>
      <c r="AT36">
        <v>0.873135782704898</v>
      </c>
      <c r="AU36">
        <v>92.098479999999995</v>
      </c>
      <c r="AV36">
        <v>44.995235824483501</v>
      </c>
      <c r="AW36">
        <v>1.9802079432054099E-3</v>
      </c>
      <c r="AX36">
        <v>-5.1875584154508797E-2</v>
      </c>
      <c r="AY36">
        <v>7.2166644220619204E-3</v>
      </c>
      <c r="AZ36">
        <v>-3.3150019081336503E-2</v>
      </c>
      <c r="BA36">
        <v>-3.8408815026882197E-2</v>
      </c>
      <c r="BB36">
        <v>-4.7371918286051402E-3</v>
      </c>
      <c r="BC36">
        <v>4.01064107704427E-3</v>
      </c>
      <c r="BD36">
        <v>-7.7808938813783396E-2</v>
      </c>
      <c r="BE36">
        <v>-7.9789146756988893E-2</v>
      </c>
      <c r="BF36" t="e">
        <f t="shared" si="4"/>
        <v>#NAME?</v>
      </c>
      <c r="BG36" t="s">
        <v>185</v>
      </c>
      <c r="BH36" t="e">
        <f t="shared" si="7"/>
        <v>#NAME?</v>
      </c>
      <c r="BI36" t="e">
        <f t="shared" si="5"/>
        <v>#NAME?</v>
      </c>
      <c r="BK36" t="e">
        <f t="shared" si="8"/>
        <v>#NAME?</v>
      </c>
      <c r="BP36" t="e">
        <f t="shared" si="6"/>
        <v>#NAME?</v>
      </c>
    </row>
    <row r="37" spans="1:68" x14ac:dyDescent="0.2">
      <c r="A37">
        <v>35</v>
      </c>
      <c r="B37" s="156">
        <v>44776.055555555555</v>
      </c>
      <c r="C37">
        <v>0</v>
      </c>
      <c r="D37">
        <v>0</v>
      </c>
      <c r="E37">
        <v>0</v>
      </c>
      <c r="F37">
        <v>0</v>
      </c>
      <c r="G37">
        <v>7.0012377557618999</v>
      </c>
      <c r="H37">
        <v>8.5668376382000009</v>
      </c>
      <c r="I37">
        <v>1.3481947325000001</v>
      </c>
      <c r="J37">
        <v>28.032794636785699</v>
      </c>
      <c r="K37">
        <v>3.719125</v>
      </c>
      <c r="L37">
        <v>37.950055555555501</v>
      </c>
      <c r="M37">
        <v>18.320277777777701</v>
      </c>
      <c r="N37">
        <v>1599.9597368421</v>
      </c>
      <c r="O37">
        <v>91.288558823529399</v>
      </c>
      <c r="P37">
        <v>4.9060857142857097</v>
      </c>
      <c r="Q37">
        <v>132.76837499999999</v>
      </c>
      <c r="R37">
        <v>6.7635999999999896</v>
      </c>
      <c r="S37">
        <v>0.167128205128205</v>
      </c>
      <c r="T37">
        <v>6</v>
      </c>
      <c r="U37">
        <v>1.7972999999999999</v>
      </c>
      <c r="V37">
        <v>7.2825000000000001E-2</v>
      </c>
      <c r="W37">
        <v>15.8618749999999</v>
      </c>
      <c r="X37">
        <v>3.9186749999999999</v>
      </c>
      <c r="Y37">
        <v>68.025674999999893</v>
      </c>
      <c r="Z37">
        <v>2.5338250000000002</v>
      </c>
      <c r="AA37">
        <v>2.5000000000000001E-3</v>
      </c>
      <c r="AB37">
        <v>1.89999999999999E-3</v>
      </c>
      <c r="AC37">
        <v>0</v>
      </c>
      <c r="AD37">
        <v>0</v>
      </c>
      <c r="AE37">
        <v>34.722124138197799</v>
      </c>
      <c r="AF37">
        <v>1.7944098116973699</v>
      </c>
      <c r="AG37">
        <v>1.35172426960693</v>
      </c>
      <c r="AH37">
        <v>8.0014263540788E-2</v>
      </c>
      <c r="AI37">
        <v>44.949064763247598</v>
      </c>
      <c r="AJ37">
        <v>0.51042674899143303</v>
      </c>
      <c r="AK37">
        <v>0.77247712096088295</v>
      </c>
      <c r="AL37">
        <v>3.9920959894243699E-2</v>
      </c>
      <c r="AM37">
        <v>3.0072355826014099E-2</v>
      </c>
      <c r="AN37">
        <v>0.155759364352479</v>
      </c>
      <c r="AO37">
        <v>1.78010964103999E-3</v>
      </c>
      <c r="AP37">
        <v>34.722124138197799</v>
      </c>
      <c r="AQ37">
        <v>1.7414717553904999</v>
      </c>
      <c r="AR37">
        <v>7.0549150191645502</v>
      </c>
      <c r="AS37">
        <v>1.54549044699656</v>
      </c>
      <c r="AT37">
        <v>0.91738999596230197</v>
      </c>
      <c r="AU37">
        <v>92.137349999999998</v>
      </c>
      <c r="AV37">
        <v>45.064001359749398</v>
      </c>
      <c r="AW37">
        <v>-0.114936596501806</v>
      </c>
      <c r="AX37">
        <v>-0.19376617738962901</v>
      </c>
      <c r="AY37">
        <v>5.2938056306869499E-2</v>
      </c>
      <c r="AZ37">
        <v>-5.3677263402652997E-2</v>
      </c>
      <c r="BA37">
        <v>-0.14334741318654701</v>
      </c>
      <c r="BB37">
        <v>-7.66682482086506E-3</v>
      </c>
      <c r="BC37">
        <v>2.9501653391425801E-2</v>
      </c>
      <c r="BD37">
        <v>-0.19450538448541299</v>
      </c>
      <c r="BE37">
        <v>-7.9568787983606795E-2</v>
      </c>
      <c r="BF37" t="e">
        <f t="shared" si="4"/>
        <v>#NAME?</v>
      </c>
      <c r="BG37" t="s">
        <v>185</v>
      </c>
      <c r="BH37" t="e">
        <f t="shared" si="7"/>
        <v>#NAME?</v>
      </c>
      <c r="BI37" t="e">
        <f t="shared" si="5"/>
        <v>#NAME?</v>
      </c>
      <c r="BK37" t="e">
        <f t="shared" si="8"/>
        <v>#NAME?</v>
      </c>
      <c r="BP37" t="e">
        <f t="shared" si="6"/>
        <v>#NAME?</v>
      </c>
    </row>
    <row r="38" spans="1:68" x14ac:dyDescent="0.2">
      <c r="A38">
        <v>36</v>
      </c>
      <c r="B38" s="156">
        <v>44776.069444444445</v>
      </c>
      <c r="C38">
        <v>0</v>
      </c>
      <c r="D38">
        <v>0</v>
      </c>
      <c r="E38">
        <v>0</v>
      </c>
      <c r="F38">
        <v>0</v>
      </c>
      <c r="G38">
        <v>6.9993360462941103</v>
      </c>
      <c r="H38">
        <v>8.5571062857500007</v>
      </c>
      <c r="I38">
        <v>1.3471341619999999</v>
      </c>
      <c r="J38">
        <v>28.040909321199901</v>
      </c>
      <c r="K38">
        <v>3.678375</v>
      </c>
      <c r="L38">
        <v>37.961535714285702</v>
      </c>
      <c r="M38">
        <v>18.2775945945945</v>
      </c>
      <c r="N38">
        <v>1599.9045428571401</v>
      </c>
      <c r="O38">
        <v>91.070243243243198</v>
      </c>
      <c r="P38">
        <v>5</v>
      </c>
      <c r="Q38">
        <v>134.99879999999999</v>
      </c>
      <c r="R38">
        <v>6.7841249999999897</v>
      </c>
      <c r="S38">
        <v>6.4499999999999601E-3</v>
      </c>
      <c r="T38">
        <v>6</v>
      </c>
      <c r="U38">
        <v>1.76223999999999</v>
      </c>
      <c r="V38">
        <v>8.2919999999999994E-2</v>
      </c>
      <c r="W38">
        <v>15.798919999999899</v>
      </c>
      <c r="X38">
        <v>3.9737</v>
      </c>
      <c r="Y38">
        <v>68.115600000000001</v>
      </c>
      <c r="Z38">
        <v>2.3536199999999998</v>
      </c>
      <c r="AA38">
        <v>2.5999999999999999E-3</v>
      </c>
      <c r="AB38">
        <v>7.0000000000000001E-3</v>
      </c>
      <c r="AC38">
        <v>0</v>
      </c>
      <c r="AD38">
        <v>0</v>
      </c>
      <c r="AE38">
        <v>34.722640193365002</v>
      </c>
      <c r="AF38">
        <v>1.79237148261319</v>
      </c>
      <c r="AG38">
        <v>1.3506596897897201</v>
      </c>
      <c r="AH38">
        <v>7.9923372708904997E-2</v>
      </c>
      <c r="AI38">
        <v>44.9444858152441</v>
      </c>
      <c r="AJ38">
        <v>0.509760468870053</v>
      </c>
      <c r="AK38">
        <v>0.77256730305251098</v>
      </c>
      <c r="AL38">
        <v>3.9879674894517603E-2</v>
      </c>
      <c r="AM38">
        <v>3.00517330500111E-2</v>
      </c>
      <c r="AN38">
        <v>0.15573292072061201</v>
      </c>
      <c r="AO38">
        <v>1.77826870769977E-3</v>
      </c>
      <c r="AP38">
        <v>34.722640193365002</v>
      </c>
      <c r="AQ38">
        <v>1.76592504211123</v>
      </c>
      <c r="AR38">
        <v>7.0269144092094598</v>
      </c>
      <c r="AS38">
        <v>1.4355755531104399</v>
      </c>
      <c r="AT38">
        <v>0.89832028866156299</v>
      </c>
      <c r="AU38">
        <v>92.004080000000002</v>
      </c>
      <c r="AV38">
        <v>44.951055197796101</v>
      </c>
      <c r="AW38">
        <v>-6.5693825520440896E-3</v>
      </c>
      <c r="AX38">
        <v>-8.4915863320711396E-2</v>
      </c>
      <c r="AY38">
        <v>2.6446440501960801E-2</v>
      </c>
      <c r="AZ38">
        <v>-2.7578362915342301E-2</v>
      </c>
      <c r="BA38">
        <v>-6.28699175392812E-2</v>
      </c>
      <c r="BB38">
        <v>-3.9401398551143999E-3</v>
      </c>
      <c r="BC38">
        <v>1.4754999596067599E-2</v>
      </c>
      <c r="BD38">
        <v>-8.6047785734092802E-2</v>
      </c>
      <c r="BE38">
        <v>-7.9478403182048796E-2</v>
      </c>
      <c r="BF38" t="e">
        <f t="shared" si="4"/>
        <v>#NAME?</v>
      </c>
      <c r="BG38" t="s">
        <v>185</v>
      </c>
      <c r="BH38" t="e">
        <f t="shared" si="7"/>
        <v>#NAME?</v>
      </c>
      <c r="BI38" t="e">
        <f t="shared" si="5"/>
        <v>#NAME?</v>
      </c>
      <c r="BK38" t="e">
        <f t="shared" si="8"/>
        <v>#NAME?</v>
      </c>
      <c r="BP38" t="e">
        <f t="shared" si="6"/>
        <v>#NAME?</v>
      </c>
    </row>
    <row r="39" spans="1:68" x14ac:dyDescent="0.2">
      <c r="A39">
        <v>37</v>
      </c>
      <c r="B39" s="156">
        <v>44776.083333333336</v>
      </c>
      <c r="C39">
        <v>0</v>
      </c>
      <c r="D39">
        <v>0</v>
      </c>
      <c r="E39">
        <v>0</v>
      </c>
      <c r="F39">
        <v>0</v>
      </c>
      <c r="G39">
        <v>7.0000457593571399</v>
      </c>
      <c r="H39">
        <v>8.5607334603333296</v>
      </c>
      <c r="I39">
        <v>1.3473064825000001</v>
      </c>
      <c r="J39">
        <v>28.0490016029629</v>
      </c>
      <c r="K39">
        <v>3.6956249999999899</v>
      </c>
      <c r="L39">
        <v>37.9389411764705</v>
      </c>
      <c r="M39">
        <v>18.321108108108099</v>
      </c>
      <c r="N39">
        <v>1599.99274358974</v>
      </c>
      <c r="O39">
        <v>90.321100000000001</v>
      </c>
      <c r="P39">
        <v>5</v>
      </c>
      <c r="Q39">
        <v>135</v>
      </c>
      <c r="R39">
        <v>6.7301428571428499</v>
      </c>
      <c r="S39">
        <v>0.71712500000000001</v>
      </c>
      <c r="T39">
        <v>6</v>
      </c>
      <c r="U39">
        <v>1.7680399999999901</v>
      </c>
      <c r="V39">
        <v>8.2839999999999997E-2</v>
      </c>
      <c r="W39">
        <v>15.82414</v>
      </c>
      <c r="X39">
        <v>3.98752</v>
      </c>
      <c r="Y39">
        <v>68.009919999999994</v>
      </c>
      <c r="Z39">
        <v>2.3771200000000001</v>
      </c>
      <c r="AA39">
        <v>0</v>
      </c>
      <c r="AB39">
        <v>1.3119999999999901E-2</v>
      </c>
      <c r="AC39">
        <v>0</v>
      </c>
      <c r="AD39">
        <v>0</v>
      </c>
      <c r="AE39">
        <v>34.7335647181296</v>
      </c>
      <c r="AF39">
        <v>1.79313123060142</v>
      </c>
      <c r="AG39">
        <v>1.3508335046856501</v>
      </c>
      <c r="AH39">
        <v>7.9957250519513301E-2</v>
      </c>
      <c r="AI39">
        <v>44.957087305153401</v>
      </c>
      <c r="AJ39">
        <v>0.51071321239797995</v>
      </c>
      <c r="AK39">
        <v>0.772593751066878</v>
      </c>
      <c r="AL39">
        <v>3.9885396009537999E-2</v>
      </c>
      <c r="AM39">
        <v>3.0047175777128399E-2</v>
      </c>
      <c r="AN39">
        <v>0.15570505517502001</v>
      </c>
      <c r="AO39">
        <v>1.77852381709674E-3</v>
      </c>
      <c r="AP39">
        <v>34.7335647181296</v>
      </c>
      <c r="AQ39">
        <v>1.7720666944961501</v>
      </c>
      <c r="AR39">
        <v>7.0381315545206702</v>
      </c>
      <c r="AS39">
        <v>1.4499092286817199</v>
      </c>
      <c r="AT39">
        <v>0.90296138804812498</v>
      </c>
      <c r="AU39">
        <v>91.966740000000001</v>
      </c>
      <c r="AV39">
        <v>44.993672195828204</v>
      </c>
      <c r="AW39">
        <v>-3.6584890674767202E-2</v>
      </c>
      <c r="AX39">
        <v>-9.9075723996071494E-2</v>
      </c>
      <c r="AY39">
        <v>2.1064536105260601E-2</v>
      </c>
      <c r="AZ39">
        <v>-3.8085795163533803E-2</v>
      </c>
      <c r="BA39">
        <v>-7.3344141711325597E-2</v>
      </c>
      <c r="BB39">
        <v>-5.4407923137678796E-3</v>
      </c>
      <c r="BC39">
        <v>1.17473477377311E-2</v>
      </c>
      <c r="BD39">
        <v>-0.116096983054344</v>
      </c>
      <c r="BE39">
        <v>-7.9512092379577501E-2</v>
      </c>
      <c r="BF39" t="e">
        <f t="shared" si="4"/>
        <v>#NAME?</v>
      </c>
      <c r="BG39" t="s">
        <v>185</v>
      </c>
      <c r="BH39" t="e">
        <f t="shared" si="7"/>
        <v>#NAME?</v>
      </c>
      <c r="BI39" t="e">
        <f t="shared" si="5"/>
        <v>#NAME?</v>
      </c>
      <c r="BK39" t="e">
        <f t="shared" si="8"/>
        <v>#NAME?</v>
      </c>
      <c r="BP39" t="e">
        <f t="shared" si="6"/>
        <v>#NAME?</v>
      </c>
    </row>
    <row r="40" spans="1:68" x14ac:dyDescent="0.2">
      <c r="A40">
        <v>38</v>
      </c>
      <c r="B40" s="156">
        <v>44776.097222222219</v>
      </c>
      <c r="C40">
        <v>0</v>
      </c>
      <c r="D40">
        <v>0</v>
      </c>
      <c r="E40">
        <v>0</v>
      </c>
      <c r="F40">
        <v>0</v>
      </c>
      <c r="G40">
        <v>7.0002384001923001</v>
      </c>
      <c r="H40">
        <v>8.5409813332499898</v>
      </c>
      <c r="I40">
        <v>1.3511970174999901</v>
      </c>
      <c r="J40">
        <v>28.0374658323333</v>
      </c>
      <c r="K40">
        <v>3.6842250000000001</v>
      </c>
      <c r="L40">
        <v>37.944600000000001</v>
      </c>
      <c r="M40">
        <v>18.167432432432399</v>
      </c>
      <c r="N40">
        <v>1599.91663888888</v>
      </c>
      <c r="O40">
        <v>89.989157894736806</v>
      </c>
      <c r="P40">
        <v>5</v>
      </c>
      <c r="Q40">
        <v>135</v>
      </c>
      <c r="R40">
        <v>6.6767500000000002</v>
      </c>
      <c r="S40">
        <v>0.21471052631578899</v>
      </c>
      <c r="T40">
        <v>6</v>
      </c>
      <c r="U40">
        <v>1.682725</v>
      </c>
      <c r="V40">
        <v>8.9550000000000005E-2</v>
      </c>
      <c r="W40">
        <v>15.779875000000001</v>
      </c>
      <c r="X40">
        <v>3.9823249999999999</v>
      </c>
      <c r="Y40">
        <v>68.029650000000004</v>
      </c>
      <c r="Z40">
        <v>2.2543500000000001</v>
      </c>
      <c r="AA40">
        <v>0</v>
      </c>
      <c r="AB40">
        <v>1.44E-2</v>
      </c>
      <c r="AC40">
        <v>0</v>
      </c>
      <c r="AD40">
        <v>0</v>
      </c>
      <c r="AE40">
        <v>34.706605696588198</v>
      </c>
      <c r="AF40">
        <v>1.78899395006254</v>
      </c>
      <c r="AG40">
        <v>1.35471590180929</v>
      </c>
      <c r="AH40">
        <v>7.9772765652554894E-2</v>
      </c>
      <c r="AI40">
        <v>44.929882583275599</v>
      </c>
      <c r="AJ40">
        <v>0.51016881163710603</v>
      </c>
      <c r="AK40">
        <v>0.77246152674138402</v>
      </c>
      <c r="AL40">
        <v>3.9817463282854501E-2</v>
      </c>
      <c r="AM40">
        <v>3.0151779259569401E-2</v>
      </c>
      <c r="AN40">
        <v>0.15580362105816001</v>
      </c>
      <c r="AO40">
        <v>1.7754946388898101E-3</v>
      </c>
      <c r="AP40">
        <v>34.706605696588198</v>
      </c>
      <c r="AQ40">
        <v>1.76975801981166</v>
      </c>
      <c r="AR40">
        <v>7.0184437298893902</v>
      </c>
      <c r="AS40">
        <v>1.3750264478354699</v>
      </c>
      <c r="AT40">
        <v>0.85847381356204899</v>
      </c>
      <c r="AU40">
        <v>91.728925000000004</v>
      </c>
      <c r="AV40">
        <v>44.869833894124703</v>
      </c>
      <c r="AW40">
        <v>6.0048689150846699E-2</v>
      </c>
      <c r="AX40">
        <v>-2.03105460261725E-2</v>
      </c>
      <c r="AY40">
        <v>1.9235930250877501E-2</v>
      </c>
      <c r="AZ40">
        <v>-1.82053296970883E-2</v>
      </c>
      <c r="BA40">
        <v>-1.4992476281592801E-2</v>
      </c>
      <c r="BB40">
        <v>-2.60067281374134E-3</v>
      </c>
      <c r="BC40">
        <v>1.07523730028293E-2</v>
      </c>
      <c r="BD40">
        <v>-1.9279945472383299E-2</v>
      </c>
      <c r="BE40">
        <v>-7.9328634623230004E-2</v>
      </c>
      <c r="BF40" t="e">
        <f t="shared" si="4"/>
        <v>#NAME?</v>
      </c>
      <c r="BG40" t="s">
        <v>185</v>
      </c>
      <c r="BH40" t="e">
        <f t="shared" si="7"/>
        <v>#NAME?</v>
      </c>
      <c r="BI40" t="e">
        <f t="shared" si="5"/>
        <v>#NAME?</v>
      </c>
      <c r="BK40" t="e">
        <f t="shared" si="8"/>
        <v>#NAME?</v>
      </c>
      <c r="BP40" t="e">
        <f t="shared" si="6"/>
        <v>#NAME?</v>
      </c>
    </row>
    <row r="41" spans="1:68" x14ac:dyDescent="0.2">
      <c r="A41">
        <v>39</v>
      </c>
      <c r="B41" s="156">
        <v>44776.111111111109</v>
      </c>
      <c r="C41">
        <v>0</v>
      </c>
      <c r="D41">
        <v>0</v>
      </c>
      <c r="E41">
        <v>0</v>
      </c>
      <c r="F41">
        <v>0</v>
      </c>
      <c r="G41">
        <v>6.9993611573124896</v>
      </c>
      <c r="H41">
        <v>8.5652533334999994</v>
      </c>
      <c r="I41">
        <v>1.3517246379999901</v>
      </c>
      <c r="J41">
        <v>28.056555275416599</v>
      </c>
      <c r="K41">
        <v>3.6951499999999999</v>
      </c>
      <c r="L41">
        <v>37.968848484848401</v>
      </c>
      <c r="M41">
        <v>18.458694444444401</v>
      </c>
      <c r="N41">
        <v>1599.74402777777</v>
      </c>
      <c r="O41">
        <v>89.826621621621598</v>
      </c>
      <c r="P41">
        <v>5</v>
      </c>
      <c r="Q41">
        <v>135</v>
      </c>
      <c r="R41">
        <v>6.6661428571428498</v>
      </c>
      <c r="S41">
        <v>-0.13437499999999999</v>
      </c>
      <c r="T41">
        <v>6</v>
      </c>
      <c r="U41">
        <v>1.69502</v>
      </c>
      <c r="V41">
        <v>8.3479999999999902E-2</v>
      </c>
      <c r="W41">
        <v>15.821859999999999</v>
      </c>
      <c r="X41">
        <v>3.9480200000000001</v>
      </c>
      <c r="Y41">
        <v>68.240219999999994</v>
      </c>
      <c r="Z41">
        <v>2.3517999999999999</v>
      </c>
      <c r="AA41">
        <v>3.2000000000000003E-4</v>
      </c>
      <c r="AB41">
        <v>8.0199999999999994E-3</v>
      </c>
      <c r="AC41">
        <v>0</v>
      </c>
      <c r="AD41">
        <v>0</v>
      </c>
      <c r="AE41">
        <v>34.744647688346802</v>
      </c>
      <c r="AF41">
        <v>1.79407796323491</v>
      </c>
      <c r="AG41">
        <v>1.3552535223733999</v>
      </c>
      <c r="AH41">
        <v>7.9999466134889993E-2</v>
      </c>
      <c r="AI41">
        <v>44.972894404229102</v>
      </c>
      <c r="AJ41">
        <v>0.50915204681852999</v>
      </c>
      <c r="AK41">
        <v>0.77256863603334103</v>
      </c>
      <c r="AL41">
        <v>3.9892428250430698E-2</v>
      </c>
      <c r="AM41">
        <v>3.01348965933123E-2</v>
      </c>
      <c r="AN41">
        <v>0.15563510532367</v>
      </c>
      <c r="AO41">
        <v>1.77883739071432E-3</v>
      </c>
      <c r="AP41">
        <v>34.744647688346703</v>
      </c>
      <c r="AQ41">
        <v>1.7545127676362</v>
      </c>
      <c r="AR41">
        <v>7.0371174747700902</v>
      </c>
      <c r="AS41">
        <v>1.4344654556832099</v>
      </c>
      <c r="AT41">
        <v>0.863022902398345</v>
      </c>
      <c r="AU41">
        <v>92.056919999999906</v>
      </c>
      <c r="AV41">
        <v>44.970743386436297</v>
      </c>
      <c r="AW41">
        <v>2.1510177928476498E-3</v>
      </c>
      <c r="AX41">
        <v>-7.9211933309815505E-2</v>
      </c>
      <c r="AY41">
        <v>3.95651955987028E-2</v>
      </c>
      <c r="AZ41">
        <v>-3.77563174575987E-2</v>
      </c>
      <c r="BA41">
        <v>-5.8448055660534098E-2</v>
      </c>
      <c r="BB41">
        <v>-5.3942519337144496E-3</v>
      </c>
      <c r="BC41">
        <v>2.2053219764966402E-2</v>
      </c>
      <c r="BD41">
        <v>-7.7403055168711404E-2</v>
      </c>
      <c r="BE41">
        <v>-7.95540729615591E-2</v>
      </c>
      <c r="BF41" t="e">
        <f t="shared" si="4"/>
        <v>#NAME?</v>
      </c>
      <c r="BG41" t="s">
        <v>185</v>
      </c>
      <c r="BH41" t="e">
        <f t="shared" si="7"/>
        <v>#NAME?</v>
      </c>
      <c r="BI41" t="e">
        <f t="shared" si="5"/>
        <v>#NAME?</v>
      </c>
      <c r="BK41" t="e">
        <f t="shared" si="8"/>
        <v>#NAME?</v>
      </c>
      <c r="BP41" t="e">
        <f t="shared" si="6"/>
        <v>#NAME?</v>
      </c>
    </row>
    <row r="42" spans="1:68" x14ac:dyDescent="0.2">
      <c r="A42">
        <v>40</v>
      </c>
      <c r="B42" s="156">
        <v>44776.125</v>
      </c>
      <c r="C42">
        <v>0</v>
      </c>
      <c r="D42">
        <v>0</v>
      </c>
      <c r="E42">
        <v>0</v>
      </c>
      <c r="F42">
        <v>0</v>
      </c>
      <c r="G42">
        <v>7.0007951761052603</v>
      </c>
      <c r="H42">
        <v>8.5755710476249902</v>
      </c>
      <c r="I42">
        <v>1.3488698024999899</v>
      </c>
      <c r="J42">
        <v>28.067815407142799</v>
      </c>
      <c r="K42">
        <v>3.6702499999999998</v>
      </c>
      <c r="L42">
        <v>37.964076923076902</v>
      </c>
      <c r="M42">
        <v>18.204657142857101</v>
      </c>
      <c r="N42">
        <v>1599.9502424242401</v>
      </c>
      <c r="O42">
        <v>89.23646875</v>
      </c>
      <c r="P42">
        <v>5</v>
      </c>
      <c r="Q42">
        <v>135</v>
      </c>
      <c r="R42">
        <v>6.7261666666666597</v>
      </c>
      <c r="S42">
        <v>0.65215000000000001</v>
      </c>
      <c r="T42">
        <v>6</v>
      </c>
      <c r="U42">
        <v>1.69674999999999</v>
      </c>
      <c r="V42">
        <v>7.8E-2</v>
      </c>
      <c r="W42">
        <v>15.838025</v>
      </c>
      <c r="X42">
        <v>3.9586749999999902</v>
      </c>
      <c r="Y42">
        <v>68.315950000000001</v>
      </c>
      <c r="Z42">
        <v>2.3375249999999999</v>
      </c>
      <c r="AA42">
        <v>1.75E-4</v>
      </c>
      <c r="AB42">
        <v>1.5299999999999999E-2</v>
      </c>
      <c r="AC42">
        <v>0</v>
      </c>
      <c r="AD42">
        <v>0</v>
      </c>
      <c r="AE42">
        <v>34.763964303970297</v>
      </c>
      <c r="AF42">
        <v>1.7962391116355301</v>
      </c>
      <c r="AG42">
        <v>1.35240293777162</v>
      </c>
      <c r="AH42">
        <v>8.0095833584817394E-2</v>
      </c>
      <c r="AI42">
        <v>44.993051433373097</v>
      </c>
      <c r="AJ42">
        <v>0.50887039269702505</v>
      </c>
      <c r="AK42">
        <v>0.77265184726245395</v>
      </c>
      <c r="AL42">
        <v>3.9922589253486102E-2</v>
      </c>
      <c r="AM42">
        <v>3.0058039956998499E-2</v>
      </c>
      <c r="AN42">
        <v>0.15559725231066401</v>
      </c>
      <c r="AO42">
        <v>1.7801822955579099E-3</v>
      </c>
      <c r="AP42">
        <v>34.763964303970297</v>
      </c>
      <c r="AQ42">
        <v>1.75924788385627</v>
      </c>
      <c r="AR42">
        <v>7.0443072112473297</v>
      </c>
      <c r="AS42">
        <v>1.42575851020321</v>
      </c>
      <c r="AT42">
        <v>0.86342583880867696</v>
      </c>
      <c r="AU42">
        <v>92.146924999999996</v>
      </c>
      <c r="AV42">
        <v>44.993277909277097</v>
      </c>
      <c r="AW42">
        <v>-2.2647590405711001E-4</v>
      </c>
      <c r="AX42">
        <v>-7.3355572431590396E-2</v>
      </c>
      <c r="AY42">
        <v>3.6991227779255002E-2</v>
      </c>
      <c r="AZ42">
        <v>-4.3512035142065898E-2</v>
      </c>
      <c r="BA42">
        <v>-5.4240914732453703E-2</v>
      </c>
      <c r="BB42">
        <v>-6.2152989835467303E-3</v>
      </c>
      <c r="BC42">
        <v>2.0593710235812201E-2</v>
      </c>
      <c r="BD42">
        <v>-7.9876379794401306E-2</v>
      </c>
      <c r="BE42">
        <v>-7.9649903890344195E-2</v>
      </c>
      <c r="BF42" t="e">
        <f t="shared" si="4"/>
        <v>#NAME?</v>
      </c>
      <c r="BG42" t="s">
        <v>185</v>
      </c>
      <c r="BH42" t="e">
        <f t="shared" si="7"/>
        <v>#NAME?</v>
      </c>
      <c r="BI42" t="e">
        <f t="shared" si="5"/>
        <v>#NAME?</v>
      </c>
      <c r="BK42" t="e">
        <f t="shared" si="8"/>
        <v>#NAME?</v>
      </c>
      <c r="BP42" t="e">
        <f t="shared" si="6"/>
        <v>#NAME?</v>
      </c>
    </row>
    <row r="43" spans="1:68" x14ac:dyDescent="0.2">
      <c r="A43">
        <v>41</v>
      </c>
      <c r="B43" s="156">
        <v>44776.138888888891</v>
      </c>
      <c r="C43">
        <v>0</v>
      </c>
      <c r="D43">
        <v>0</v>
      </c>
      <c r="E43">
        <v>0</v>
      </c>
      <c r="F43">
        <v>0</v>
      </c>
      <c r="G43">
        <v>6.9992467881199998</v>
      </c>
      <c r="H43">
        <v>8.5712954919999902</v>
      </c>
      <c r="I43">
        <v>1.350346074</v>
      </c>
      <c r="J43">
        <v>28.0678857842857</v>
      </c>
      <c r="K43">
        <v>3.6521249999999998</v>
      </c>
      <c r="L43">
        <v>37.9869285714285</v>
      </c>
      <c r="M43">
        <v>18.377274999999901</v>
      </c>
      <c r="N43">
        <v>1599.78848484848</v>
      </c>
      <c r="O43">
        <v>89.120675675675699</v>
      </c>
      <c r="P43">
        <v>5</v>
      </c>
      <c r="Q43">
        <v>135</v>
      </c>
      <c r="R43">
        <v>6.7494999999999896</v>
      </c>
      <c r="S43">
        <v>0.31947500000000001</v>
      </c>
      <c r="T43">
        <v>6</v>
      </c>
      <c r="U43">
        <v>1.7103200000000001</v>
      </c>
      <c r="V43">
        <v>7.3219999999999993E-2</v>
      </c>
      <c r="W43">
        <v>15.825819999999901</v>
      </c>
      <c r="X43">
        <v>3.9365999999999999</v>
      </c>
      <c r="Y43">
        <v>68.249740000000003</v>
      </c>
      <c r="Z43">
        <v>2.4413</v>
      </c>
      <c r="AA43">
        <v>1.66E-3</v>
      </c>
      <c r="AB43">
        <v>5.2599999999999999E-3</v>
      </c>
      <c r="AC43">
        <v>0</v>
      </c>
      <c r="AD43">
        <v>0</v>
      </c>
      <c r="AE43">
        <v>34.760696156258902</v>
      </c>
      <c r="AF43">
        <v>1.7953435537543101</v>
      </c>
      <c r="AG43">
        <v>1.3538774477427</v>
      </c>
      <c r="AH43">
        <v>8.0055899895279906E-2</v>
      </c>
      <c r="AI43">
        <v>44.988774138405702</v>
      </c>
      <c r="AJ43">
        <v>0.50931616964781001</v>
      </c>
      <c r="AK43">
        <v>0.77265266329150095</v>
      </c>
      <c r="AL43">
        <v>3.9906478630225201E-2</v>
      </c>
      <c r="AM43">
        <v>3.0093672781071199E-2</v>
      </c>
      <c r="AN43">
        <v>0.155577628467652</v>
      </c>
      <c r="AO43">
        <v>1.77946390912968E-3</v>
      </c>
      <c r="AP43">
        <v>34.760696156258902</v>
      </c>
      <c r="AQ43">
        <v>1.74943768295922</v>
      </c>
      <c r="AR43">
        <v>7.0388787711789904</v>
      </c>
      <c r="AS43">
        <v>1.48905541158237</v>
      </c>
      <c r="AT43">
        <v>0.87109363127204398</v>
      </c>
      <c r="AU43">
        <v>92.163779999999903</v>
      </c>
      <c r="AV43">
        <v>45.038068021979498</v>
      </c>
      <c r="AW43">
        <v>-4.9293883573866902E-2</v>
      </c>
      <c r="AX43">
        <v>-0.13517796383967501</v>
      </c>
      <c r="AY43">
        <v>4.5905870795091799E-2</v>
      </c>
      <c r="AZ43">
        <v>-3.9631983058994097E-2</v>
      </c>
      <c r="BA43">
        <v>-9.98450517549095E-2</v>
      </c>
      <c r="BB43">
        <v>-5.66232114093512E-3</v>
      </c>
      <c r="BC43">
        <v>2.5569407425724201E-2</v>
      </c>
      <c r="BD43">
        <v>-0.12890407610357699</v>
      </c>
      <c r="BE43">
        <v>-7.96101925297103E-2</v>
      </c>
      <c r="BF43" t="e">
        <f t="shared" si="4"/>
        <v>#NAME?</v>
      </c>
      <c r="BG43" t="s">
        <v>185</v>
      </c>
      <c r="BH43" t="e">
        <f t="shared" si="7"/>
        <v>#NAME?</v>
      </c>
      <c r="BI43" t="e">
        <f t="shared" si="5"/>
        <v>#NAME?</v>
      </c>
      <c r="BK43" t="e">
        <f t="shared" si="8"/>
        <v>#NAME?</v>
      </c>
      <c r="BP43" t="e">
        <f t="shared" si="6"/>
        <v>#NAME?</v>
      </c>
    </row>
    <row r="44" spans="1:68" x14ac:dyDescent="0.2">
      <c r="A44">
        <v>42</v>
      </c>
      <c r="B44" s="156">
        <v>44776.152777777781</v>
      </c>
      <c r="C44">
        <v>0</v>
      </c>
      <c r="D44">
        <v>0</v>
      </c>
      <c r="E44">
        <v>0</v>
      </c>
      <c r="F44">
        <v>0</v>
      </c>
      <c r="G44">
        <v>7.0004506526956503</v>
      </c>
      <c r="H44">
        <v>8.5502278095000008</v>
      </c>
      <c r="I44">
        <v>1.3470400075</v>
      </c>
      <c r="J44">
        <v>28.048530579473599</v>
      </c>
      <c r="K44">
        <v>3.6553499999999999</v>
      </c>
      <c r="L44">
        <v>37.956000000000003</v>
      </c>
      <c r="M44">
        <v>18.4728888888888</v>
      </c>
      <c r="N44">
        <v>1599.96873529411</v>
      </c>
      <c r="O44">
        <v>88.1979749999999</v>
      </c>
      <c r="P44">
        <v>5</v>
      </c>
      <c r="Q44">
        <v>135</v>
      </c>
      <c r="R44">
        <v>6.6494</v>
      </c>
      <c r="S44">
        <v>-0.17987500000000001</v>
      </c>
      <c r="T44">
        <v>6</v>
      </c>
      <c r="U44">
        <v>1.6821249999999901</v>
      </c>
      <c r="V44">
        <v>6.1725000000000002E-2</v>
      </c>
      <c r="W44">
        <v>15.83085</v>
      </c>
      <c r="X44">
        <v>4.0244499999999999</v>
      </c>
      <c r="Y44">
        <v>68.361125000000001</v>
      </c>
      <c r="Z44">
        <v>2.3375499999999998</v>
      </c>
      <c r="AA44">
        <v>0</v>
      </c>
      <c r="AB44">
        <v>1.145E-2</v>
      </c>
      <c r="AC44">
        <v>0</v>
      </c>
      <c r="AD44">
        <v>0</v>
      </c>
      <c r="AE44">
        <v>34.7248904622436</v>
      </c>
      <c r="AF44">
        <v>1.7909307169778701</v>
      </c>
      <c r="AG44">
        <v>1.3505627013575101</v>
      </c>
      <c r="AH44">
        <v>7.9859127740729993E-2</v>
      </c>
      <c r="AI44">
        <v>44.946249049169303</v>
      </c>
      <c r="AJ44">
        <v>0.50796253663531199</v>
      </c>
      <c r="AK44">
        <v>0.77258706114176601</v>
      </c>
      <c r="AL44">
        <v>3.9846055118385203E-2</v>
      </c>
      <c r="AM44">
        <v>3.0048396249485701E-2</v>
      </c>
      <c r="AN44">
        <v>0.15575160999614099</v>
      </c>
      <c r="AO44">
        <v>1.7767695732154899E-3</v>
      </c>
      <c r="AP44">
        <v>34.7248904622436</v>
      </c>
      <c r="AQ44">
        <v>1.7884785051021801</v>
      </c>
      <c r="AR44">
        <v>7.0411159734357502</v>
      </c>
      <c r="AS44">
        <v>1.4257737587942401</v>
      </c>
      <c r="AT44">
        <v>0.85445648193767398</v>
      </c>
      <c r="AU44">
        <v>92.236099999999993</v>
      </c>
      <c r="AV44">
        <v>44.980258699575799</v>
      </c>
      <c r="AW44">
        <v>-3.4009650406503E-2</v>
      </c>
      <c r="AX44">
        <v>-7.5211057436731205E-2</v>
      </c>
      <c r="AY44">
        <v>2.4522118756842202E-3</v>
      </c>
      <c r="AZ44">
        <v>-4.0665320740099903E-2</v>
      </c>
      <c r="BA44">
        <v>-5.56886824737075E-2</v>
      </c>
      <c r="BB44">
        <v>-5.8089575596738203E-3</v>
      </c>
      <c r="BC44">
        <v>1.36923882785496E-3</v>
      </c>
      <c r="BD44">
        <v>-0.113424166301147</v>
      </c>
      <c r="BE44">
        <v>-7.9414515894643906E-2</v>
      </c>
      <c r="BF44" t="e">
        <f t="shared" si="4"/>
        <v>#NAME?</v>
      </c>
      <c r="BG44" t="s">
        <v>185</v>
      </c>
      <c r="BH44" t="e">
        <f t="shared" si="7"/>
        <v>#NAME?</v>
      </c>
      <c r="BI44" t="e">
        <f t="shared" si="5"/>
        <v>#NAME?</v>
      </c>
      <c r="BK44" t="e">
        <f t="shared" si="8"/>
        <v>#NAME?</v>
      </c>
      <c r="BP44" t="e">
        <f t="shared" si="6"/>
        <v>#NAME?</v>
      </c>
    </row>
    <row r="45" spans="1:68" x14ac:dyDescent="0.2">
      <c r="A45">
        <v>43</v>
      </c>
      <c r="B45" s="156">
        <v>44776.166666666664</v>
      </c>
      <c r="C45">
        <v>0</v>
      </c>
      <c r="D45">
        <v>0</v>
      </c>
      <c r="E45">
        <v>0</v>
      </c>
      <c r="F45">
        <v>0</v>
      </c>
      <c r="G45">
        <v>6.9981890439999903</v>
      </c>
      <c r="H45">
        <v>8.5448716188000002</v>
      </c>
      <c r="I45">
        <v>1.34619617</v>
      </c>
      <c r="J45">
        <v>28.028510508095199</v>
      </c>
      <c r="K45">
        <v>3.6377249999999899</v>
      </c>
      <c r="L45">
        <v>37.938730769230702</v>
      </c>
      <c r="M45">
        <v>18.2089411764705</v>
      </c>
      <c r="N45">
        <v>1600.15351515151</v>
      </c>
      <c r="O45">
        <v>85.957605263157802</v>
      </c>
      <c r="P45">
        <v>5</v>
      </c>
      <c r="Q45">
        <v>135</v>
      </c>
      <c r="R45">
        <v>6.6812499999999897</v>
      </c>
      <c r="S45">
        <v>0.65302499999999897</v>
      </c>
      <c r="T45">
        <v>6</v>
      </c>
      <c r="U45">
        <v>1.6689399999999901</v>
      </c>
      <c r="V45">
        <v>5.7319999999999899E-2</v>
      </c>
      <c r="W45">
        <v>15.8222199999999</v>
      </c>
      <c r="X45">
        <v>3.9918399999999998</v>
      </c>
      <c r="Y45">
        <v>68.26294</v>
      </c>
      <c r="Z45">
        <v>2.45052</v>
      </c>
      <c r="AA45">
        <v>0</v>
      </c>
      <c r="AB45">
        <v>2.1219999999999999E-2</v>
      </c>
      <c r="AC45">
        <v>0</v>
      </c>
      <c r="AD45">
        <v>0</v>
      </c>
      <c r="AE45">
        <v>34.700688062918999</v>
      </c>
      <c r="AF45">
        <v>1.78980880927384</v>
      </c>
      <c r="AG45">
        <v>1.3497166571069401</v>
      </c>
      <c r="AH45">
        <v>7.9809100919591994E-2</v>
      </c>
      <c r="AI45">
        <v>44.917767340895203</v>
      </c>
      <c r="AJ45">
        <v>0.50833861042198003</v>
      </c>
      <c r="AK45">
        <v>0.77253813172779595</v>
      </c>
      <c r="AL45">
        <v>3.9846344002149897E-2</v>
      </c>
      <c r="AM45">
        <v>3.0048614101041898E-2</v>
      </c>
      <c r="AN45">
        <v>0.155800019864934</v>
      </c>
      <c r="AO45">
        <v>1.7767824547888799E-3</v>
      </c>
      <c r="AP45">
        <v>34.700688062918999</v>
      </c>
      <c r="AQ45">
        <v>1.77398651637046</v>
      </c>
      <c r="AR45">
        <v>7.0372775926254496</v>
      </c>
      <c r="AS45">
        <v>1.49467909195545</v>
      </c>
      <c r="AT45">
        <v>0.84838664047765999</v>
      </c>
      <c r="AU45">
        <v>92.196460000000002</v>
      </c>
      <c r="AV45">
        <v>45.006631263870403</v>
      </c>
      <c r="AW45">
        <v>-8.88639229751646E-2</v>
      </c>
      <c r="AX45">
        <v>-0.14496243484850799</v>
      </c>
      <c r="AY45">
        <v>1.5822292903384601E-2</v>
      </c>
      <c r="AZ45">
        <v>-3.9088548625453003E-2</v>
      </c>
      <c r="BA45">
        <v>-0.107402123316184</v>
      </c>
      <c r="BB45">
        <v>-5.5855233946511098E-3</v>
      </c>
      <c r="BC45">
        <v>8.8402140057652293E-3</v>
      </c>
      <c r="BD45">
        <v>-0.16822869057057699</v>
      </c>
      <c r="BE45">
        <v>-7.93647675954125E-2</v>
      </c>
      <c r="BF45" t="e">
        <f t="shared" si="4"/>
        <v>#NAME?</v>
      </c>
      <c r="BG45" t="s">
        <v>185</v>
      </c>
      <c r="BH45" t="e">
        <f t="shared" si="7"/>
        <v>#NAME?</v>
      </c>
      <c r="BI45" t="e">
        <f t="shared" si="5"/>
        <v>#NAME?</v>
      </c>
      <c r="BK45" t="e">
        <f t="shared" si="8"/>
        <v>#NAME?</v>
      </c>
      <c r="BP45" t="e">
        <f t="shared" si="6"/>
        <v>#NAME?</v>
      </c>
    </row>
    <row r="46" spans="1:68" x14ac:dyDescent="0.2">
      <c r="A46">
        <v>44</v>
      </c>
      <c r="B46" s="156">
        <v>44776.180555555555</v>
      </c>
      <c r="C46">
        <v>0</v>
      </c>
      <c r="D46">
        <v>0</v>
      </c>
      <c r="E46">
        <v>0</v>
      </c>
      <c r="F46">
        <v>0</v>
      </c>
      <c r="G46">
        <v>6.9987662861071396</v>
      </c>
      <c r="H46">
        <v>8.5600944761666593</v>
      </c>
      <c r="I46">
        <v>1.3512503124999999</v>
      </c>
      <c r="J46">
        <v>28.046864304062499</v>
      </c>
      <c r="K46">
        <v>3.6337000000000002</v>
      </c>
      <c r="L46">
        <v>37.947527777777701</v>
      </c>
      <c r="M46">
        <v>18.317729729729699</v>
      </c>
      <c r="N46">
        <v>1599.90034285714</v>
      </c>
      <c r="O46">
        <v>86.028472222222206</v>
      </c>
      <c r="P46">
        <v>5</v>
      </c>
      <c r="Q46">
        <v>135</v>
      </c>
      <c r="R46">
        <v>6.6898</v>
      </c>
      <c r="S46">
        <v>0.400749999999999</v>
      </c>
      <c r="T46">
        <v>6</v>
      </c>
      <c r="U46">
        <v>1.6956</v>
      </c>
      <c r="V46">
        <v>5.1949999999999899E-2</v>
      </c>
      <c r="W46">
        <v>15.817549999999899</v>
      </c>
      <c r="X46">
        <v>4.0076999999999998</v>
      </c>
      <c r="Y46">
        <v>68.477324999999993</v>
      </c>
      <c r="Z46">
        <v>2.2703249999999899</v>
      </c>
      <c r="AA46">
        <v>0</v>
      </c>
      <c r="AB46">
        <v>2.0799999999999999E-2</v>
      </c>
      <c r="AC46">
        <v>0</v>
      </c>
      <c r="AD46">
        <v>0</v>
      </c>
      <c r="AE46">
        <v>34.730928474832403</v>
      </c>
      <c r="AF46">
        <v>1.7929973889778701</v>
      </c>
      <c r="AG46">
        <v>1.35477707142418</v>
      </c>
      <c r="AH46">
        <v>7.9951282407396601E-2</v>
      </c>
      <c r="AI46">
        <v>44.956975378836297</v>
      </c>
      <c r="AJ46">
        <v>0.50718874422785198</v>
      </c>
      <c r="AK46">
        <v>0.77253703529135098</v>
      </c>
      <c r="AL46">
        <v>3.9882518204770699E-2</v>
      </c>
      <c r="AM46">
        <v>3.0134969268015899E-2</v>
      </c>
      <c r="AN46">
        <v>0.155676982873759</v>
      </c>
      <c r="AO46">
        <v>1.77839549332836E-3</v>
      </c>
      <c r="AP46">
        <v>34.730928474832403</v>
      </c>
      <c r="AQ46">
        <v>1.7810347513071401</v>
      </c>
      <c r="AR46">
        <v>7.0352005082240403</v>
      </c>
      <c r="AS46">
        <v>1.3847702975057401</v>
      </c>
      <c r="AT46">
        <v>0.85998923471274502</v>
      </c>
      <c r="AU46">
        <v>92.268499999999904</v>
      </c>
      <c r="AV46">
        <v>44.931934031869403</v>
      </c>
      <c r="AW46">
        <v>2.5041346966894099E-2</v>
      </c>
      <c r="AX46">
        <v>-2.9993226081559798E-2</v>
      </c>
      <c r="AY46">
        <v>1.19626376707273E-2</v>
      </c>
      <c r="AZ46">
        <v>-3.6434222116906001E-2</v>
      </c>
      <c r="BA46">
        <v>-2.2138864551368601E-2</v>
      </c>
      <c r="BB46">
        <v>-5.2058063703641E-3</v>
      </c>
      <c r="BC46">
        <v>6.6718656392170603E-3</v>
      </c>
      <c r="BD46">
        <v>-5.4464810527738501E-2</v>
      </c>
      <c r="BE46">
        <v>-7.9506157494632704E-2</v>
      </c>
      <c r="BF46" t="e">
        <f t="shared" si="4"/>
        <v>#NAME?</v>
      </c>
      <c r="BG46" t="s">
        <v>185</v>
      </c>
      <c r="BH46" t="e">
        <f t="shared" si="7"/>
        <v>#NAME?</v>
      </c>
      <c r="BI46" t="e">
        <f t="shared" si="5"/>
        <v>#NAME?</v>
      </c>
      <c r="BK46" t="e">
        <f t="shared" si="8"/>
        <v>#NAME?</v>
      </c>
      <c r="BP46" t="e">
        <f t="shared" si="6"/>
        <v>#NAME?</v>
      </c>
    </row>
    <row r="47" spans="1:68" x14ac:dyDescent="0.2">
      <c r="A47">
        <v>45</v>
      </c>
      <c r="B47" s="156">
        <v>44776.194444444445</v>
      </c>
      <c r="C47">
        <v>0</v>
      </c>
      <c r="D47">
        <v>0</v>
      </c>
      <c r="E47">
        <v>0</v>
      </c>
      <c r="F47">
        <v>0</v>
      </c>
      <c r="G47">
        <v>7.0002190398800002</v>
      </c>
      <c r="H47">
        <v>8.5762758095000002</v>
      </c>
      <c r="I47">
        <v>1.3491718074999901</v>
      </c>
      <c r="J47">
        <v>28.0813444568</v>
      </c>
      <c r="K47">
        <v>3.6221249999999898</v>
      </c>
      <c r="L47">
        <v>38.000538461538397</v>
      </c>
      <c r="M47">
        <v>18.3586249999999</v>
      </c>
      <c r="N47">
        <v>1600.28151612903</v>
      </c>
      <c r="O47">
        <v>85.309135135135094</v>
      </c>
      <c r="P47">
        <v>5</v>
      </c>
      <c r="Q47">
        <v>135</v>
      </c>
      <c r="R47">
        <v>6.6492499999999897</v>
      </c>
      <c r="S47">
        <v>-0.35460000000000003</v>
      </c>
      <c r="T47">
        <v>6</v>
      </c>
      <c r="U47">
        <v>1.7116399999999901</v>
      </c>
      <c r="V47">
        <v>5.1519999999999899E-2</v>
      </c>
      <c r="W47">
        <v>15.824299999999999</v>
      </c>
      <c r="X47">
        <v>3.9448799999999999</v>
      </c>
      <c r="Y47">
        <v>68.32002</v>
      </c>
      <c r="Z47">
        <v>2.3234199999999898</v>
      </c>
      <c r="AA47">
        <v>0</v>
      </c>
      <c r="AB47">
        <v>8.3599999999999994E-3</v>
      </c>
      <c r="AC47">
        <v>0</v>
      </c>
      <c r="AD47">
        <v>0</v>
      </c>
      <c r="AE47">
        <v>34.778043659889903</v>
      </c>
      <c r="AF47">
        <v>1.7963867310578701</v>
      </c>
      <c r="AG47">
        <v>1.3527052331335101</v>
      </c>
      <c r="AH47">
        <v>8.010241606073E-2</v>
      </c>
      <c r="AI47">
        <v>45.007011113680001</v>
      </c>
      <c r="AJ47">
        <v>0.50904615747902204</v>
      </c>
      <c r="AK47">
        <v>0.77272502215369498</v>
      </c>
      <c r="AL47">
        <v>3.9913486512590302E-2</v>
      </c>
      <c r="AM47">
        <v>3.00554335793774E-2</v>
      </c>
      <c r="AN47">
        <v>0.155536190177095</v>
      </c>
      <c r="AO47">
        <v>1.77977639657974E-3</v>
      </c>
      <c r="AP47">
        <v>34.778043659889903</v>
      </c>
      <c r="AQ47">
        <v>1.7531173415516399</v>
      </c>
      <c r="AR47">
        <v>7.0382027180119398</v>
      </c>
      <c r="AS47">
        <v>1.41715525514223</v>
      </c>
      <c r="AT47">
        <v>0.87130376498739404</v>
      </c>
      <c r="AU47">
        <v>92.124259999999893</v>
      </c>
      <c r="AV47">
        <v>44.986518974595803</v>
      </c>
      <c r="AW47">
        <v>2.0492139084197399E-2</v>
      </c>
      <c r="AX47">
        <v>-6.44500220087178E-2</v>
      </c>
      <c r="AY47">
        <v>4.3269389506226601E-2</v>
      </c>
      <c r="AZ47">
        <v>-3.7983678131943102E-2</v>
      </c>
      <c r="BA47">
        <v>-4.7645281787977299E-2</v>
      </c>
      <c r="BB47">
        <v>-5.4260699437476802E-3</v>
      </c>
      <c r="BC47">
        <v>2.4086901087688201E-2</v>
      </c>
      <c r="BD47">
        <v>-5.9164310634434301E-2</v>
      </c>
      <c r="BE47">
        <v>-7.9656449718631797E-2</v>
      </c>
      <c r="BF47" t="e">
        <f t="shared" si="4"/>
        <v>#NAME?</v>
      </c>
      <c r="BG47" t="s">
        <v>185</v>
      </c>
      <c r="BH47" t="e">
        <f t="shared" si="7"/>
        <v>#NAME?</v>
      </c>
      <c r="BI47" t="e">
        <f t="shared" si="5"/>
        <v>#NAME?</v>
      </c>
      <c r="BK47" t="e">
        <f t="shared" si="8"/>
        <v>#NAME?</v>
      </c>
      <c r="BP47" t="e">
        <f t="shared" si="6"/>
        <v>#NAME?</v>
      </c>
    </row>
    <row r="48" spans="1:68" x14ac:dyDescent="0.2">
      <c r="A48">
        <v>46</v>
      </c>
      <c r="B48" s="156">
        <v>44776.208333333336</v>
      </c>
      <c r="C48">
        <v>0</v>
      </c>
      <c r="D48">
        <v>0</v>
      </c>
      <c r="E48">
        <v>0</v>
      </c>
      <c r="F48">
        <v>0</v>
      </c>
      <c r="G48">
        <v>7.0010154047916604</v>
      </c>
      <c r="H48">
        <v>8.5530468569999893</v>
      </c>
      <c r="I48">
        <v>1.349273068</v>
      </c>
      <c r="J48">
        <v>28.037492223571402</v>
      </c>
      <c r="K48">
        <v>3.7070500000000002</v>
      </c>
      <c r="L48">
        <v>37.944333333333297</v>
      </c>
      <c r="M48">
        <v>18.5468484848484</v>
      </c>
      <c r="N48">
        <v>1599.94218918918</v>
      </c>
      <c r="O48">
        <v>86.292774193548297</v>
      </c>
      <c r="P48">
        <v>5</v>
      </c>
      <c r="Q48">
        <v>135</v>
      </c>
      <c r="R48">
        <v>6.6444000000000001</v>
      </c>
      <c r="S48">
        <v>0.25607692307692298</v>
      </c>
      <c r="T48">
        <v>6</v>
      </c>
      <c r="U48">
        <v>1.72234</v>
      </c>
      <c r="V48">
        <v>7.0480000000000001E-2</v>
      </c>
      <c r="W48">
        <v>15.7723</v>
      </c>
      <c r="X48">
        <v>4.0307599999999999</v>
      </c>
      <c r="Y48">
        <v>68.070999999999998</v>
      </c>
      <c r="Z48">
        <v>2.30952</v>
      </c>
      <c r="AA48">
        <v>0</v>
      </c>
      <c r="AB48">
        <v>7.2399999999999904E-3</v>
      </c>
      <c r="AC48">
        <v>0</v>
      </c>
      <c r="AD48">
        <v>0</v>
      </c>
      <c r="AE48">
        <v>34.716053331391301</v>
      </c>
      <c r="AF48">
        <v>1.79152119466721</v>
      </c>
      <c r="AG48">
        <v>1.3527969233050801</v>
      </c>
      <c r="AH48">
        <v>7.9885457644379904E-2</v>
      </c>
      <c r="AI48">
        <v>44.940827553363</v>
      </c>
      <c r="AJ48">
        <v>0.50999769845295795</v>
      </c>
      <c r="AK48">
        <v>0.77248362394237602</v>
      </c>
      <c r="AL48">
        <v>3.98640010030957E-2</v>
      </c>
      <c r="AM48">
        <v>3.0101735925952E-2</v>
      </c>
      <c r="AN48">
        <v>0.15578296586725299</v>
      </c>
      <c r="AO48">
        <v>1.7775697955166299E-3</v>
      </c>
      <c r="AP48">
        <v>34.716053331391301</v>
      </c>
      <c r="AQ48">
        <v>1.7912826893676601</v>
      </c>
      <c r="AR48">
        <v>7.01507458334964</v>
      </c>
      <c r="AS48">
        <v>1.4086770385277201</v>
      </c>
      <c r="AT48">
        <v>0.87838943595346697</v>
      </c>
      <c r="AU48">
        <v>91.905919999999995</v>
      </c>
      <c r="AV48">
        <v>44.9310876426363</v>
      </c>
      <c r="AW48">
        <v>9.7399107267506207E-3</v>
      </c>
      <c r="AX48">
        <v>-5.5880115222641302E-2</v>
      </c>
      <c r="AY48">
        <v>2.3850529955771099E-4</v>
      </c>
      <c r="AZ48">
        <v>-1.40591785579804E-2</v>
      </c>
      <c r="BA48">
        <v>-4.1307098101700197E-2</v>
      </c>
      <c r="BB48">
        <v>-2.0081627799816001E-3</v>
      </c>
      <c r="BC48">
        <v>1.33130046280035E-4</v>
      </c>
      <c r="BD48">
        <v>-6.9700788481063994E-2</v>
      </c>
      <c r="BE48">
        <v>-7.94406992078147E-2</v>
      </c>
      <c r="BF48" t="e">
        <f t="shared" si="4"/>
        <v>#NAME?</v>
      </c>
      <c r="BG48" t="s">
        <v>185</v>
      </c>
      <c r="BH48" t="e">
        <f t="shared" si="7"/>
        <v>#NAME?</v>
      </c>
      <c r="BI48" t="e">
        <f t="shared" si="5"/>
        <v>#NAME?</v>
      </c>
      <c r="BK48" t="e">
        <f t="shared" si="8"/>
        <v>#NAME?</v>
      </c>
      <c r="BP48" t="e">
        <f t="shared" si="6"/>
        <v>#NAME?</v>
      </c>
    </row>
    <row r="49" spans="1:70" x14ac:dyDescent="0.2">
      <c r="A49">
        <v>47</v>
      </c>
      <c r="B49" s="156">
        <v>44776.222222222219</v>
      </c>
      <c r="C49">
        <v>0</v>
      </c>
      <c r="D49">
        <v>0</v>
      </c>
      <c r="E49">
        <v>0</v>
      </c>
      <c r="F49">
        <v>0</v>
      </c>
      <c r="G49">
        <v>6.9995481571249902</v>
      </c>
      <c r="H49">
        <v>8.5781363809999895</v>
      </c>
      <c r="I49">
        <v>1.3490918649999999</v>
      </c>
      <c r="J49">
        <v>28.047242658846098</v>
      </c>
      <c r="K49">
        <v>3.6984249999999999</v>
      </c>
      <c r="L49">
        <v>37.948258064516097</v>
      </c>
      <c r="M49">
        <v>18.145647058823499</v>
      </c>
      <c r="N49">
        <v>1600.36618421052</v>
      </c>
      <c r="O49">
        <v>87.242578947368401</v>
      </c>
      <c r="P49">
        <v>5</v>
      </c>
      <c r="Q49">
        <v>135</v>
      </c>
      <c r="R49">
        <v>6.6022499999999997</v>
      </c>
      <c r="S49">
        <v>0.458794871794871</v>
      </c>
      <c r="T49">
        <v>6</v>
      </c>
      <c r="U49">
        <v>1.725875</v>
      </c>
      <c r="V49">
        <v>8.1125000000000003E-2</v>
      </c>
      <c r="W49">
        <v>15.78735</v>
      </c>
      <c r="X49">
        <v>4.0035249999999998</v>
      </c>
      <c r="Y49">
        <v>67.979349999999997</v>
      </c>
      <c r="Z49">
        <v>2.3367249999999999</v>
      </c>
      <c r="AA49">
        <v>0</v>
      </c>
      <c r="AB49">
        <v>2.1425E-2</v>
      </c>
      <c r="AC49">
        <v>0</v>
      </c>
      <c r="AD49">
        <v>0</v>
      </c>
      <c r="AE49">
        <v>34.745394670586101</v>
      </c>
      <c r="AF49">
        <v>1.7967764463642499</v>
      </c>
      <c r="AG49">
        <v>1.3526260571889701</v>
      </c>
      <c r="AH49">
        <v>8.0119793798539896E-2</v>
      </c>
      <c r="AI49">
        <v>44.974019061971099</v>
      </c>
      <c r="AJ49">
        <v>0.51111690050855396</v>
      </c>
      <c r="AK49">
        <v>0.77256592573390803</v>
      </c>
      <c r="AL49">
        <v>3.9951431600729802E-2</v>
      </c>
      <c r="AM49">
        <v>3.00757211697078E-2</v>
      </c>
      <c r="AN49">
        <v>0.15563537133472699</v>
      </c>
      <c r="AO49">
        <v>1.7814684004144701E-3</v>
      </c>
      <c r="AP49">
        <v>34.745394670586101</v>
      </c>
      <c r="AQ49">
        <v>1.7791793678985199</v>
      </c>
      <c r="AR49">
        <v>7.0217683992470903</v>
      </c>
      <c r="AS49">
        <v>1.4252705552901399</v>
      </c>
      <c r="AT49">
        <v>0.88212388066520098</v>
      </c>
      <c r="AU49">
        <v>91.832825</v>
      </c>
      <c r="AV49">
        <v>44.9716129930219</v>
      </c>
      <c r="AW49">
        <v>2.4060689491776002E-3</v>
      </c>
      <c r="AX49">
        <v>-7.2644498101174598E-2</v>
      </c>
      <c r="AY49">
        <v>1.7597078465732201E-2</v>
      </c>
      <c r="AZ49">
        <v>-2.2220242122100001E-2</v>
      </c>
      <c r="BA49">
        <v>-5.3706268421402803E-2</v>
      </c>
      <c r="BB49">
        <v>-3.1745252155285998E-3</v>
      </c>
      <c r="BC49">
        <v>9.7936938684495406E-3</v>
      </c>
      <c r="BD49">
        <v>-7.7267661757542502E-2</v>
      </c>
      <c r="BE49">
        <v>-7.9673730706720097E-2</v>
      </c>
      <c r="BF49" t="e">
        <f t="shared" si="4"/>
        <v>#NAME?</v>
      </c>
      <c r="BG49" t="s">
        <v>185</v>
      </c>
      <c r="BH49" t="e">
        <f t="shared" si="7"/>
        <v>#NAME?</v>
      </c>
      <c r="BI49" t="e">
        <f t="shared" si="5"/>
        <v>#NAME?</v>
      </c>
      <c r="BK49" t="e">
        <f t="shared" si="8"/>
        <v>#NAME?</v>
      </c>
      <c r="BP49" t="e">
        <f t="shared" si="6"/>
        <v>#NAME?</v>
      </c>
    </row>
    <row r="50" spans="1:70" x14ac:dyDescent="0.2">
      <c r="A50">
        <v>48</v>
      </c>
      <c r="B50" s="156">
        <v>44776.236111111109</v>
      </c>
      <c r="C50">
        <v>0</v>
      </c>
      <c r="D50">
        <v>0</v>
      </c>
      <c r="E50">
        <v>0</v>
      </c>
      <c r="F50">
        <v>0</v>
      </c>
      <c r="G50">
        <v>7.0012575520555496</v>
      </c>
      <c r="H50">
        <v>8.5584030475000006</v>
      </c>
      <c r="I50">
        <v>1.3480437299999899</v>
      </c>
      <c r="J50">
        <v>28.043310223636301</v>
      </c>
      <c r="K50">
        <v>3.6657000000000002</v>
      </c>
      <c r="L50">
        <v>37.947357142857101</v>
      </c>
      <c r="M50">
        <v>18.446638888888799</v>
      </c>
      <c r="N50">
        <v>1600.1341176470501</v>
      </c>
      <c r="O50">
        <v>86.263374999999897</v>
      </c>
      <c r="P50">
        <v>5</v>
      </c>
      <c r="Q50">
        <v>135</v>
      </c>
      <c r="R50">
        <v>6.61859999999999</v>
      </c>
      <c r="S50">
        <v>-0.15212500000000001</v>
      </c>
      <c r="T50">
        <v>6</v>
      </c>
      <c r="U50">
        <v>1.71224</v>
      </c>
      <c r="V50">
        <v>7.2160000000000002E-2</v>
      </c>
      <c r="W50">
        <v>15.775679999999999</v>
      </c>
      <c r="X50">
        <v>3.98604</v>
      </c>
      <c r="Y50">
        <v>67.947659999999999</v>
      </c>
      <c r="Z50">
        <v>2.42023999999999</v>
      </c>
      <c r="AA50">
        <v>3.8600000000000001E-3</v>
      </c>
      <c r="AB50">
        <v>2.1939999999999901E-2</v>
      </c>
      <c r="AC50">
        <v>0</v>
      </c>
      <c r="AD50">
        <v>0</v>
      </c>
      <c r="AE50">
        <v>34.726053659246197</v>
      </c>
      <c r="AF50">
        <v>1.7926431023293501</v>
      </c>
      <c r="AG50">
        <v>1.35156979205556</v>
      </c>
      <c r="AH50">
        <v>7.9935484463649994E-2</v>
      </c>
      <c r="AI50">
        <v>44.951014553191897</v>
      </c>
      <c r="AJ50">
        <v>0.51107063376790696</v>
      </c>
      <c r="AK50">
        <v>0.77253103193374695</v>
      </c>
      <c r="AL50">
        <v>3.9879925295302501E-2</v>
      </c>
      <c r="AM50">
        <v>3.0067614835616499E-2</v>
      </c>
      <c r="AN50">
        <v>0.15575304854956601</v>
      </c>
      <c r="AO50">
        <v>1.77827987328428E-3</v>
      </c>
      <c r="AP50">
        <v>34.726053659246197</v>
      </c>
      <c r="AQ50">
        <v>1.7714089777429201</v>
      </c>
      <c r="AR50">
        <v>7.0165779121026901</v>
      </c>
      <c r="AS50">
        <v>1.47620999849593</v>
      </c>
      <c r="AT50">
        <v>0.87507558196276103</v>
      </c>
      <c r="AU50">
        <v>91.841859999999997</v>
      </c>
      <c r="AV50">
        <v>44.990250547587799</v>
      </c>
      <c r="AW50">
        <v>-3.9235994395909302E-2</v>
      </c>
      <c r="AX50">
        <v>-0.12464020644036899</v>
      </c>
      <c r="AY50">
        <v>2.1234124586424E-2</v>
      </c>
      <c r="AZ50">
        <v>-1.5320360047138701E-2</v>
      </c>
      <c r="BA50">
        <v>-9.2218845947131797E-2</v>
      </c>
      <c r="BB50">
        <v>-2.1882297477602E-3</v>
      </c>
      <c r="BC50">
        <v>1.18451489640255E-2</v>
      </c>
      <c r="BD50">
        <v>-0.118726441901084</v>
      </c>
      <c r="BE50">
        <v>-7.9490447505174894E-2</v>
      </c>
      <c r="BF50" t="e">
        <f t="shared" si="4"/>
        <v>#NAME?</v>
      </c>
      <c r="BG50" t="s">
        <v>185</v>
      </c>
      <c r="BH50" t="e">
        <f t="shared" si="7"/>
        <v>#NAME?</v>
      </c>
      <c r="BI50" t="e">
        <f t="shared" si="5"/>
        <v>#NAME?</v>
      </c>
      <c r="BK50" t="e">
        <f t="shared" si="8"/>
        <v>#NAME?</v>
      </c>
      <c r="BP50" t="e">
        <f t="shared" si="6"/>
        <v>#NAME?</v>
      </c>
    </row>
    <row r="51" spans="1:70" x14ac:dyDescent="0.2">
      <c r="A51">
        <v>49</v>
      </c>
      <c r="B51" s="156">
        <v>44776.25</v>
      </c>
      <c r="C51">
        <v>0</v>
      </c>
      <c r="D51">
        <v>0</v>
      </c>
      <c r="E51">
        <v>0</v>
      </c>
      <c r="F51">
        <v>0</v>
      </c>
      <c r="G51">
        <v>6.9987091421666596</v>
      </c>
      <c r="H51">
        <v>8.5615152759999997</v>
      </c>
      <c r="I51">
        <v>1.3486566225000001</v>
      </c>
      <c r="J51">
        <v>28.0317063994117</v>
      </c>
      <c r="K51">
        <v>3.6098974358974298</v>
      </c>
      <c r="L51">
        <v>37.956785714285701</v>
      </c>
      <c r="M51">
        <v>18.2305454545454</v>
      </c>
      <c r="N51">
        <v>1600.03767647058</v>
      </c>
      <c r="O51">
        <v>86.370289473684196</v>
      </c>
      <c r="P51">
        <v>5</v>
      </c>
      <c r="Q51">
        <v>135</v>
      </c>
      <c r="R51">
        <v>6.6851428571428499</v>
      </c>
      <c r="S51">
        <v>0.53571052631578897</v>
      </c>
      <c r="T51">
        <v>6</v>
      </c>
      <c r="U51">
        <v>1.730375</v>
      </c>
      <c r="V51">
        <v>5.2124999999999998E-2</v>
      </c>
      <c r="W51">
        <v>15.773099999999999</v>
      </c>
      <c r="X51">
        <v>4.0311249999999896</v>
      </c>
      <c r="Y51">
        <v>68.042874999999995</v>
      </c>
      <c r="Z51">
        <v>2.2816999999999998</v>
      </c>
      <c r="AA51">
        <v>0</v>
      </c>
      <c r="AB51">
        <v>3.1875000000000001E-2</v>
      </c>
      <c r="AC51">
        <v>0</v>
      </c>
      <c r="AD51">
        <v>0</v>
      </c>
      <c r="AE51">
        <v>34.716879987523598</v>
      </c>
      <c r="AF51">
        <v>1.79329498971096</v>
      </c>
      <c r="AG51">
        <v>1.3521839667937099</v>
      </c>
      <c r="AH51">
        <v>7.9964552677839904E-2</v>
      </c>
      <c r="AI51">
        <v>44.940587440078403</v>
      </c>
      <c r="AJ51">
        <v>0.51022065113391502</v>
      </c>
      <c r="AK51">
        <v>0.77250614567095599</v>
      </c>
      <c r="AL51">
        <v>3.9903683771424898E-2</v>
      </c>
      <c r="AM51">
        <v>3.0088257493221401E-2</v>
      </c>
      <c r="AN51">
        <v>0.155732480166139</v>
      </c>
      <c r="AO51">
        <v>1.7793392839926801E-3</v>
      </c>
      <c r="AP51">
        <v>34.716879987523598</v>
      </c>
      <c r="AQ51">
        <v>1.7914448965399099</v>
      </c>
      <c r="AR51">
        <v>7.0154304008059798</v>
      </c>
      <c r="AS51">
        <v>1.39170840642588</v>
      </c>
      <c r="AT51">
        <v>0.88287305920584802</v>
      </c>
      <c r="AU51">
        <v>91.859174999999993</v>
      </c>
      <c r="AV51">
        <v>44.915463691295301</v>
      </c>
      <c r="AW51">
        <v>2.5123748783045099E-2</v>
      </c>
      <c r="AX51">
        <v>-3.9524439632173197E-2</v>
      </c>
      <c r="AY51">
        <v>1.8500931710481101E-3</v>
      </c>
      <c r="AZ51">
        <v>-1.67212586393219E-2</v>
      </c>
      <c r="BA51">
        <v>-2.92300756426607E-2</v>
      </c>
      <c r="BB51">
        <v>-2.3891918208998899E-3</v>
      </c>
      <c r="BC51">
        <v>1.03167252552593E-3</v>
      </c>
      <c r="BD51">
        <v>-5.4395605100446998E-2</v>
      </c>
      <c r="BE51">
        <v>-7.95193538834921E-2</v>
      </c>
      <c r="BF51" t="e">
        <f t="shared" si="4"/>
        <v>#NAME?</v>
      </c>
      <c r="BG51" t="s">
        <v>185</v>
      </c>
      <c r="BH51" t="e">
        <f t="shared" si="7"/>
        <v>#NAME?</v>
      </c>
      <c r="BI51" t="e">
        <f t="shared" si="5"/>
        <v>#NAME?</v>
      </c>
      <c r="BK51" t="e">
        <f t="shared" si="8"/>
        <v>#NAME?</v>
      </c>
      <c r="BP51" t="e">
        <f t="shared" si="6"/>
        <v>#NAME?</v>
      </c>
    </row>
    <row r="52" spans="1:70" x14ac:dyDescent="0.2">
      <c r="A52">
        <v>50</v>
      </c>
      <c r="B52" s="156">
        <v>44776.263888888891</v>
      </c>
      <c r="C52">
        <v>0</v>
      </c>
      <c r="D52">
        <v>0</v>
      </c>
      <c r="E52">
        <v>0</v>
      </c>
      <c r="F52">
        <v>0</v>
      </c>
      <c r="G52">
        <v>7.0003189418695602</v>
      </c>
      <c r="H52">
        <v>8.5613912380000006</v>
      </c>
      <c r="I52">
        <v>1.350346074</v>
      </c>
      <c r="J52">
        <v>28.050027917272701</v>
      </c>
      <c r="K52">
        <v>3.6413846153846099</v>
      </c>
      <c r="L52">
        <v>37.945466666666597</v>
      </c>
      <c r="M52">
        <v>18.325487179487101</v>
      </c>
      <c r="N52">
        <v>1599.90417142857</v>
      </c>
      <c r="O52">
        <v>86.456848484848393</v>
      </c>
      <c r="P52">
        <v>5</v>
      </c>
      <c r="Q52">
        <v>135</v>
      </c>
      <c r="R52">
        <v>6.7524999999999897</v>
      </c>
      <c r="S52">
        <v>0.68379999999999996</v>
      </c>
      <c r="T52">
        <v>6</v>
      </c>
      <c r="U52">
        <v>1.74776</v>
      </c>
      <c r="V52">
        <v>3.9699999999999999E-2</v>
      </c>
      <c r="W52">
        <v>15.75084</v>
      </c>
      <c r="X52">
        <v>4.0815999999999999</v>
      </c>
      <c r="Y52">
        <v>68.224059999999994</v>
      </c>
      <c r="Z52">
        <v>2.2599399999999998</v>
      </c>
      <c r="AA52">
        <v>4.6600000000000001E-3</v>
      </c>
      <c r="AB52">
        <v>1.06E-3</v>
      </c>
      <c r="AC52">
        <v>0</v>
      </c>
      <c r="AD52">
        <v>0</v>
      </c>
      <c r="AE52">
        <v>34.735104651552597</v>
      </c>
      <c r="AF52">
        <v>1.79326900871148</v>
      </c>
      <c r="AG52">
        <v>1.35387336719005</v>
      </c>
      <c r="AH52">
        <v>7.9963394162920004E-2</v>
      </c>
      <c r="AI52">
        <v>44.962084171142202</v>
      </c>
      <c r="AJ52">
        <v>0.50913277004553203</v>
      </c>
      <c r="AK52">
        <v>0.77254213837903896</v>
      </c>
      <c r="AL52">
        <v>3.98840276595194E-2</v>
      </c>
      <c r="AM52">
        <v>3.0111445947138799E-2</v>
      </c>
      <c r="AN52">
        <v>0.15569382671905799</v>
      </c>
      <c r="AO52">
        <v>1.7784628012026699E-3</v>
      </c>
      <c r="AP52">
        <v>34.735104651552597</v>
      </c>
      <c r="AQ52">
        <v>1.81387614864766</v>
      </c>
      <c r="AR52">
        <v>7.0055297800832399</v>
      </c>
      <c r="AS52">
        <v>1.3784360327905101</v>
      </c>
      <c r="AT52">
        <v>0.88984189017477999</v>
      </c>
      <c r="AU52">
        <v>92.0642</v>
      </c>
      <c r="AV52">
        <v>44.932946613074002</v>
      </c>
      <c r="AW52">
        <v>2.9137558068235501E-2</v>
      </c>
      <c r="AX52">
        <v>-2.4562665600458E-2</v>
      </c>
      <c r="AY52">
        <v>-2.06071399361815E-2</v>
      </c>
      <c r="AZ52">
        <v>-5.21083821367884E-3</v>
      </c>
      <c r="BA52">
        <v>-1.81425133219346E-2</v>
      </c>
      <c r="BB52">
        <v>-7.4437154320388603E-4</v>
      </c>
      <c r="BC52">
        <v>-1.1491382406139001E-2</v>
      </c>
      <c r="BD52">
        <v>-5.03806437503184E-2</v>
      </c>
      <c r="BE52">
        <v>-7.9518201818553999E-2</v>
      </c>
      <c r="BF52" t="e">
        <f t="shared" ref="BF52:BF75" si="9">-inf</f>
        <v>#NAME?</v>
      </c>
      <c r="BG52" t="e">
        <f t="shared" ref="BG52:BG57" si="10">-inf</f>
        <v>#NAME?</v>
      </c>
      <c r="BH52" t="e">
        <f t="shared" si="7"/>
        <v>#NAME?</v>
      </c>
      <c r="BI52" t="e">
        <f t="shared" ref="BI52:BI75" si="11">-inf</f>
        <v>#NAME?</v>
      </c>
      <c r="BJ52" t="e">
        <f t="shared" ref="BJ52:BJ57" si="12">-inf</f>
        <v>#NAME?</v>
      </c>
      <c r="BK52" t="e">
        <f t="shared" si="8"/>
        <v>#NAME?</v>
      </c>
      <c r="BO52" t="e">
        <f>-inf</f>
        <v>#NAME?</v>
      </c>
      <c r="BP52" t="e">
        <f t="shared" ref="BP52:BP75" si="13">-inf</f>
        <v>#NAME?</v>
      </c>
    </row>
    <row r="53" spans="1:70" x14ac:dyDescent="0.2">
      <c r="A53">
        <v>51</v>
      </c>
      <c r="B53" s="156">
        <v>44776.277777777781</v>
      </c>
      <c r="C53">
        <v>0</v>
      </c>
      <c r="D53">
        <v>0</v>
      </c>
      <c r="E53">
        <v>0</v>
      </c>
      <c r="F53">
        <v>0</v>
      </c>
      <c r="G53">
        <v>7.0002824239047596</v>
      </c>
      <c r="H53">
        <v>8.5559222857500004</v>
      </c>
      <c r="I53">
        <v>1.3480526125000001</v>
      </c>
      <c r="J53">
        <v>28.064748503157801</v>
      </c>
      <c r="K53">
        <v>3.6602820512820502</v>
      </c>
      <c r="L53">
        <v>37.973884615384598</v>
      </c>
      <c r="M53">
        <v>17.9732432432432</v>
      </c>
      <c r="N53">
        <v>1600.2765454545399</v>
      </c>
      <c r="O53">
        <v>85.253342105263101</v>
      </c>
      <c r="P53">
        <v>5</v>
      </c>
      <c r="Q53">
        <v>135</v>
      </c>
      <c r="R53">
        <v>6.7487499999999896</v>
      </c>
      <c r="S53">
        <v>-0.31815789473684197</v>
      </c>
      <c r="T53">
        <v>6</v>
      </c>
      <c r="U53">
        <v>1.7464249999999999</v>
      </c>
      <c r="V53">
        <v>4.4174999999999999E-2</v>
      </c>
      <c r="W53">
        <v>15.746625</v>
      </c>
      <c r="X53">
        <v>4.0866249999999997</v>
      </c>
      <c r="Y53">
        <v>68.301249999999996</v>
      </c>
      <c r="Z53">
        <v>2.31184999999999</v>
      </c>
      <c r="AA53">
        <v>3.9249999999999997E-3</v>
      </c>
      <c r="AB53">
        <v>8.2000000000000007E-3</v>
      </c>
      <c r="AC53">
        <v>0</v>
      </c>
      <c r="AD53">
        <v>0</v>
      </c>
      <c r="AE53">
        <v>34.745554860762901</v>
      </c>
      <c r="AF53">
        <v>1.7921234819731899</v>
      </c>
      <c r="AG53">
        <v>1.35157765248172</v>
      </c>
      <c r="AH53">
        <v>7.9912314148904998E-2</v>
      </c>
      <c r="AI53">
        <v>44.9690058253126</v>
      </c>
      <c r="AJ53">
        <v>0.50871038027507398</v>
      </c>
      <c r="AK53">
        <v>0.77265561519718895</v>
      </c>
      <c r="AL53">
        <v>3.9852414993004397E-2</v>
      </c>
      <c r="AM53">
        <v>3.0055760132480701E-2</v>
      </c>
      <c r="AN53">
        <v>0.15566905016975799</v>
      </c>
      <c r="AO53">
        <v>1.77705316544763E-3</v>
      </c>
      <c r="AP53">
        <v>34.745554860762901</v>
      </c>
      <c r="AQ53">
        <v>1.81610927478617</v>
      </c>
      <c r="AR53">
        <v>7.0036550668601301</v>
      </c>
      <c r="AS53">
        <v>1.4100982072120201</v>
      </c>
      <c r="AT53">
        <v>0.88842452587189602</v>
      </c>
      <c r="AU53">
        <v>92.192774999999997</v>
      </c>
      <c r="AV53">
        <v>44.975417409621201</v>
      </c>
      <c r="AW53">
        <v>-6.4115843086014401E-3</v>
      </c>
      <c r="AX53">
        <v>-5.8520554730298199E-2</v>
      </c>
      <c r="AY53">
        <v>-2.3985792812979599E-2</v>
      </c>
      <c r="AZ53">
        <v>-3.37264295537309E-3</v>
      </c>
      <c r="BA53">
        <v>-4.3297959701275299E-2</v>
      </c>
      <c r="BB53">
        <v>-4.8178669818464698E-4</v>
      </c>
      <c r="BC53">
        <v>-1.3384006768646499E-2</v>
      </c>
      <c r="BD53">
        <v>-8.5878990498650998E-2</v>
      </c>
      <c r="BE53">
        <v>-7.9467406190049494E-2</v>
      </c>
      <c r="BF53" t="e">
        <f t="shared" si="9"/>
        <v>#NAME?</v>
      </c>
      <c r="BG53" t="e">
        <f t="shared" si="10"/>
        <v>#NAME?</v>
      </c>
      <c r="BH53" t="e">
        <f t="shared" si="7"/>
        <v>#NAME?</v>
      </c>
      <c r="BI53" t="e">
        <f t="shared" si="11"/>
        <v>#NAME?</v>
      </c>
      <c r="BJ53" t="e">
        <f t="shared" si="12"/>
        <v>#NAME?</v>
      </c>
      <c r="BK53" t="e">
        <f t="shared" si="8"/>
        <v>#NAME?</v>
      </c>
      <c r="BO53" t="e">
        <f>-inf</f>
        <v>#NAME?</v>
      </c>
      <c r="BP53" t="e">
        <f t="shared" si="13"/>
        <v>#NAME?</v>
      </c>
    </row>
    <row r="54" spans="1:70" x14ac:dyDescent="0.2">
      <c r="A54">
        <v>52</v>
      </c>
      <c r="B54" s="156">
        <v>44776.291666666664</v>
      </c>
      <c r="C54">
        <v>0</v>
      </c>
      <c r="D54">
        <v>0</v>
      </c>
      <c r="E54">
        <v>0</v>
      </c>
      <c r="F54">
        <v>0</v>
      </c>
      <c r="G54">
        <v>6.9999315327586196</v>
      </c>
      <c r="H54">
        <v>8.5652138666000006</v>
      </c>
      <c r="I54">
        <v>1.3494560474999999</v>
      </c>
      <c r="J54">
        <v>28.054058532727201</v>
      </c>
      <c r="K54">
        <v>3.6262750000000001</v>
      </c>
      <c r="L54">
        <v>37.964750000000002</v>
      </c>
      <c r="M54">
        <v>18.298628571428502</v>
      </c>
      <c r="N54">
        <v>1599.8909166666599</v>
      </c>
      <c r="O54">
        <v>86.561057142857095</v>
      </c>
      <c r="P54">
        <v>5</v>
      </c>
      <c r="Q54">
        <v>135</v>
      </c>
      <c r="R54">
        <v>6.6813999999999902</v>
      </c>
      <c r="S54">
        <v>0.31247368421052601</v>
      </c>
      <c r="T54">
        <v>6</v>
      </c>
      <c r="U54">
        <v>1.73048</v>
      </c>
      <c r="V54">
        <v>4.6379999999999998E-2</v>
      </c>
      <c r="W54">
        <v>15.71496</v>
      </c>
      <c r="X54">
        <v>4.0665199999999997</v>
      </c>
      <c r="Y54">
        <v>68.011840000000007</v>
      </c>
      <c r="Z54">
        <v>2.2987199999999999</v>
      </c>
      <c r="AA54">
        <v>3.6999999999999902E-3</v>
      </c>
      <c r="AB54">
        <v>1.28799999999999E-2</v>
      </c>
      <c r="AC54">
        <v>0</v>
      </c>
      <c r="AD54">
        <v>0</v>
      </c>
      <c r="AE54">
        <v>34.742120128323201</v>
      </c>
      <c r="AF54">
        <v>1.7940696964980301</v>
      </c>
      <c r="AG54">
        <v>1.35298491561303</v>
      </c>
      <c r="AH54">
        <v>7.9999097514044007E-2</v>
      </c>
      <c r="AI54">
        <v>44.968659979585802</v>
      </c>
      <c r="AJ54">
        <v>0.51082458772359596</v>
      </c>
      <c r="AK54">
        <v>0.772585176967578</v>
      </c>
      <c r="AL54">
        <v>3.9896000843976098E-2</v>
      </c>
      <c r="AM54">
        <v>3.0087285594617302E-2</v>
      </c>
      <c r="AN54">
        <v>0.155662444376513</v>
      </c>
      <c r="AO54">
        <v>1.7789966957067499E-3</v>
      </c>
      <c r="AP54">
        <v>34.742120128323201</v>
      </c>
      <c r="AQ54">
        <v>1.8071745482160599</v>
      </c>
      <c r="AR54">
        <v>6.98957136716625</v>
      </c>
      <c r="AS54">
        <v>1.40208964720134</v>
      </c>
      <c r="AT54">
        <v>0.88397173256392902</v>
      </c>
      <c r="AU54">
        <v>91.822519999999997</v>
      </c>
      <c r="AV54">
        <v>44.940955690906797</v>
      </c>
      <c r="AW54">
        <v>2.7704288679004201E-2</v>
      </c>
      <c r="AX54">
        <v>-4.9104731588307297E-2</v>
      </c>
      <c r="AY54">
        <v>-1.3104851718028301E-2</v>
      </c>
      <c r="AZ54">
        <v>1.03601655923641E-2</v>
      </c>
      <c r="BA54">
        <v>-3.6293628274530899E-2</v>
      </c>
      <c r="BB54">
        <v>1.4800381323560299E-3</v>
      </c>
      <c r="BC54">
        <v>-7.3045388056041296E-3</v>
      </c>
      <c r="BD54">
        <v>-5.1849417713971398E-2</v>
      </c>
      <c r="BE54">
        <v>-7.9553706392975598E-2</v>
      </c>
      <c r="BF54" t="e">
        <f t="shared" si="9"/>
        <v>#NAME?</v>
      </c>
      <c r="BG54" t="e">
        <f t="shared" si="10"/>
        <v>#NAME?</v>
      </c>
      <c r="BH54" t="s">
        <v>185</v>
      </c>
      <c r="BI54" t="e">
        <f t="shared" si="11"/>
        <v>#NAME?</v>
      </c>
      <c r="BJ54" t="e">
        <f t="shared" si="12"/>
        <v>#NAME?</v>
      </c>
      <c r="BK54" t="s">
        <v>185</v>
      </c>
      <c r="BP54" t="e">
        <f t="shared" si="13"/>
        <v>#NAME?</v>
      </c>
      <c r="BR54" t="s">
        <v>185</v>
      </c>
    </row>
    <row r="55" spans="1:70" x14ac:dyDescent="0.2">
      <c r="A55">
        <v>53</v>
      </c>
      <c r="B55" s="156">
        <v>44776.305555555555</v>
      </c>
      <c r="C55">
        <v>0</v>
      </c>
      <c r="D55">
        <v>0</v>
      </c>
      <c r="E55">
        <v>0</v>
      </c>
      <c r="F55">
        <v>0</v>
      </c>
      <c r="G55">
        <v>6.9986100696315701</v>
      </c>
      <c r="H55">
        <v>8.5523702857499995</v>
      </c>
      <c r="I55">
        <v>1.346210382</v>
      </c>
      <c r="J55">
        <v>28.0500615068181</v>
      </c>
      <c r="K55">
        <v>3.6051500000000001</v>
      </c>
      <c r="L55">
        <v>37.965961538461499</v>
      </c>
      <c r="M55">
        <v>18.2186285714285</v>
      </c>
      <c r="N55">
        <v>1599.97582352941</v>
      </c>
      <c r="O55">
        <v>86.362054054053999</v>
      </c>
      <c r="P55">
        <v>5</v>
      </c>
      <c r="Q55">
        <v>135</v>
      </c>
      <c r="R55">
        <v>6.6232499999999996</v>
      </c>
      <c r="S55">
        <v>0.57267567567567501</v>
      </c>
      <c r="T55">
        <v>6</v>
      </c>
      <c r="U55">
        <v>1.7522</v>
      </c>
      <c r="V55">
        <v>2.8799999999999999E-2</v>
      </c>
      <c r="W55">
        <v>15.691974999999999</v>
      </c>
      <c r="X55">
        <v>4.0446749999999998</v>
      </c>
      <c r="Y55">
        <v>68.068349999999995</v>
      </c>
      <c r="Z55">
        <v>2.2635749999999999</v>
      </c>
      <c r="AA55">
        <v>3.8E-3</v>
      </c>
      <c r="AB55">
        <v>1.1299999999999999E-2</v>
      </c>
      <c r="AC55">
        <v>0</v>
      </c>
      <c r="AD55">
        <v>0</v>
      </c>
      <c r="AE55">
        <v>34.728094320743203</v>
      </c>
      <c r="AF55">
        <v>1.7913794800531899</v>
      </c>
      <c r="AG55">
        <v>1.3497339585577199</v>
      </c>
      <c r="AH55">
        <v>7.9879138468905E-2</v>
      </c>
      <c r="AI55">
        <v>44.947252244199703</v>
      </c>
      <c r="AJ55">
        <v>0.51019444897288102</v>
      </c>
      <c r="AK55">
        <v>0.77264109788212199</v>
      </c>
      <c r="AL55">
        <v>3.9855149994944598E-2</v>
      </c>
      <c r="AM55">
        <v>3.0029287468443699E-2</v>
      </c>
      <c r="AN55">
        <v>0.15570718386983701</v>
      </c>
      <c r="AO55">
        <v>1.7771751215161901E-3</v>
      </c>
      <c r="AP55">
        <v>34.728094320743203</v>
      </c>
      <c r="AQ55">
        <v>1.79746656005769</v>
      </c>
      <c r="AR55">
        <v>6.97934828687369</v>
      </c>
      <c r="AS55">
        <v>1.3806531779267499</v>
      </c>
      <c r="AT55">
        <v>0.893962713490282</v>
      </c>
      <c r="AU55">
        <v>91.820774999999998</v>
      </c>
      <c r="AV55">
        <v>44.885562345601301</v>
      </c>
      <c r="AW55">
        <v>6.1689898598409301E-2</v>
      </c>
      <c r="AX55">
        <v>-3.09192193690246E-2</v>
      </c>
      <c r="AY55">
        <v>-6.0870800044980902E-3</v>
      </c>
      <c r="AZ55">
        <v>1.926178275788E-2</v>
      </c>
      <c r="BA55">
        <v>-2.29076398152297E-2</v>
      </c>
      <c r="BB55">
        <v>2.7522297379390902E-3</v>
      </c>
      <c r="BC55">
        <v>-3.3979846661620402E-3</v>
      </c>
      <c r="BD55">
        <v>-1.7744516615642601E-2</v>
      </c>
      <c r="BE55">
        <v>-7.9434415214052007E-2</v>
      </c>
      <c r="BF55" t="e">
        <f t="shared" si="9"/>
        <v>#NAME?</v>
      </c>
      <c r="BG55" t="e">
        <f t="shared" si="10"/>
        <v>#NAME?</v>
      </c>
      <c r="BH55" t="s">
        <v>185</v>
      </c>
      <c r="BI55" t="e">
        <f t="shared" si="11"/>
        <v>#NAME?</v>
      </c>
      <c r="BJ55" t="e">
        <f t="shared" si="12"/>
        <v>#NAME?</v>
      </c>
      <c r="BK55" t="s">
        <v>185</v>
      </c>
      <c r="BP55" t="e">
        <f t="shared" si="13"/>
        <v>#NAME?</v>
      </c>
      <c r="BR55" t="s">
        <v>185</v>
      </c>
    </row>
    <row r="56" spans="1:70" x14ac:dyDescent="0.2">
      <c r="A56">
        <v>54</v>
      </c>
      <c r="B56" s="156">
        <v>44776.319444444445</v>
      </c>
      <c r="C56">
        <v>0</v>
      </c>
      <c r="D56">
        <v>0</v>
      </c>
      <c r="E56">
        <v>0</v>
      </c>
      <c r="F56">
        <v>0</v>
      </c>
      <c r="G56">
        <v>6.9995422874642799</v>
      </c>
      <c r="H56">
        <v>8.5641764569999896</v>
      </c>
      <c r="I56">
        <v>1.3494382825</v>
      </c>
      <c r="J56">
        <v>28.0562768321739</v>
      </c>
      <c r="K56">
        <v>3.6627999999999901</v>
      </c>
      <c r="L56">
        <v>37.988652173913003</v>
      </c>
      <c r="M56">
        <v>18.725444444444399</v>
      </c>
      <c r="N56">
        <v>1599.19821874999</v>
      </c>
      <c r="O56">
        <v>85.699638888888899</v>
      </c>
      <c r="P56">
        <v>5</v>
      </c>
      <c r="Q56">
        <v>135</v>
      </c>
      <c r="R56">
        <v>6.6328333333333296</v>
      </c>
      <c r="S56">
        <v>-0.130923076923076</v>
      </c>
      <c r="T56">
        <v>6</v>
      </c>
      <c r="U56">
        <v>1.64788</v>
      </c>
      <c r="V56">
        <v>0</v>
      </c>
      <c r="W56">
        <v>15.811959999999999</v>
      </c>
      <c r="X56">
        <v>4.0861199999999904</v>
      </c>
      <c r="Y56">
        <v>68.265119999999996</v>
      </c>
      <c r="Z56">
        <v>2.3586800000000001</v>
      </c>
      <c r="AA56">
        <v>2.8400000000000001E-3</v>
      </c>
      <c r="AB56">
        <v>6.5399999999999998E-3</v>
      </c>
      <c r="AC56">
        <v>0</v>
      </c>
      <c r="AD56">
        <v>0</v>
      </c>
      <c r="AE56">
        <v>34.743528376857697</v>
      </c>
      <c r="AF56">
        <v>1.7938524006832099</v>
      </c>
      <c r="AG56">
        <v>1.35296672320028</v>
      </c>
      <c r="AH56">
        <v>7.99894081083799E-2</v>
      </c>
      <c r="AI56">
        <v>44.969433859138199</v>
      </c>
      <c r="AJ56">
        <v>0.50894993485483897</v>
      </c>
      <c r="AK56">
        <v>0.772603197222541</v>
      </c>
      <c r="AL56">
        <v>3.9890482195134198E-2</v>
      </c>
      <c r="AM56">
        <v>3.0086363271512401E-2</v>
      </c>
      <c r="AN56">
        <v>0.155651109804708</v>
      </c>
      <c r="AO56">
        <v>1.77875061444931E-3</v>
      </c>
      <c r="AP56">
        <v>34.743528376857697</v>
      </c>
      <c r="AQ56">
        <v>1.81588485116429</v>
      </c>
      <c r="AR56">
        <v>7.0327142337478499</v>
      </c>
      <c r="AS56">
        <v>1.43866186793557</v>
      </c>
      <c r="AT56">
        <v>0.838688418648592</v>
      </c>
      <c r="AU56">
        <v>92.169759999999997</v>
      </c>
      <c r="AV56">
        <v>45.030789329705499</v>
      </c>
      <c r="AW56">
        <v>-6.1355470567313802E-2</v>
      </c>
      <c r="AX56">
        <v>-8.5695144735293993E-2</v>
      </c>
      <c r="AY56">
        <v>-2.20324504810742E-2</v>
      </c>
      <c r="AZ56">
        <v>-3.3171946283567302E-2</v>
      </c>
      <c r="BA56">
        <v>-6.3338693602598098E-2</v>
      </c>
      <c r="BB56">
        <v>-4.7391593508872799E-3</v>
      </c>
      <c r="BC56">
        <v>-1.2282198063052901E-2</v>
      </c>
      <c r="BD56">
        <v>-0.140899541499935</v>
      </c>
      <c r="BE56">
        <v>-7.9544070932621794E-2</v>
      </c>
      <c r="BF56" t="e">
        <f t="shared" si="9"/>
        <v>#NAME?</v>
      </c>
      <c r="BG56" t="e">
        <f t="shared" si="10"/>
        <v>#NAME?</v>
      </c>
      <c r="BH56" t="e">
        <f t="shared" ref="BH56:BH77" si="14">-inf</f>
        <v>#NAME?</v>
      </c>
      <c r="BI56" t="e">
        <f t="shared" si="11"/>
        <v>#NAME?</v>
      </c>
      <c r="BJ56" t="e">
        <f t="shared" si="12"/>
        <v>#NAME?</v>
      </c>
      <c r="BK56" t="e">
        <f t="shared" ref="BK56:BK77" si="15">-inf</f>
        <v>#NAME?</v>
      </c>
      <c r="BO56" t="e">
        <f>-inf</f>
        <v>#NAME?</v>
      </c>
      <c r="BP56" t="e">
        <f t="shared" si="13"/>
        <v>#NAME?</v>
      </c>
    </row>
    <row r="57" spans="1:70" x14ac:dyDescent="0.2">
      <c r="A57">
        <v>55</v>
      </c>
      <c r="B57" s="156">
        <v>44776.333333333336</v>
      </c>
      <c r="C57">
        <v>0</v>
      </c>
      <c r="D57">
        <v>0</v>
      </c>
      <c r="E57">
        <v>0</v>
      </c>
      <c r="F57">
        <v>0</v>
      </c>
      <c r="G57">
        <v>6.99992600507142</v>
      </c>
      <c r="H57">
        <v>8.5555276189999994</v>
      </c>
      <c r="I57">
        <v>1.3509500839999999</v>
      </c>
      <c r="J57">
        <v>28.076165159354801</v>
      </c>
      <c r="K57">
        <v>3.6973999999999898</v>
      </c>
      <c r="L57">
        <v>37.993200000000002</v>
      </c>
      <c r="M57">
        <v>18.289727272727198</v>
      </c>
      <c r="N57">
        <v>1600.13779999999</v>
      </c>
      <c r="O57">
        <v>85.495081081080997</v>
      </c>
      <c r="P57">
        <v>5</v>
      </c>
      <c r="Q57">
        <v>135</v>
      </c>
      <c r="R57">
        <v>6.6348000000000003</v>
      </c>
      <c r="S57">
        <v>0.22673684210526299</v>
      </c>
      <c r="T57">
        <v>6</v>
      </c>
      <c r="U57">
        <v>1.6284749999999999</v>
      </c>
      <c r="V57">
        <v>1.2800000000000001E-2</v>
      </c>
      <c r="W57">
        <v>15.8178</v>
      </c>
      <c r="X57">
        <v>4.0363249999999997</v>
      </c>
      <c r="Y57">
        <v>68.344249999999903</v>
      </c>
      <c r="Z57">
        <v>2.26105</v>
      </c>
      <c r="AA57">
        <v>6.7999999999999996E-3</v>
      </c>
      <c r="AB57">
        <v>4.6750000000000003E-3</v>
      </c>
      <c r="AC57">
        <v>0</v>
      </c>
      <c r="AD57">
        <v>0</v>
      </c>
      <c r="AE57">
        <v>34.756663345374797</v>
      </c>
      <c r="AF57">
        <v>1.7920408150757301</v>
      </c>
      <c r="AG57">
        <v>1.3544749613790199</v>
      </c>
      <c r="AH57">
        <v>7.9908627961459894E-2</v>
      </c>
      <c r="AI57">
        <v>44.982568867426203</v>
      </c>
      <c r="AJ57">
        <v>0.50855285331794198</v>
      </c>
      <c r="AK57">
        <v>0.77266959670112401</v>
      </c>
      <c r="AL57">
        <v>3.9838561029213002E-2</v>
      </c>
      <c r="AM57">
        <v>3.0111107379637798E-2</v>
      </c>
      <c r="AN57">
        <v>0.15561418970316601</v>
      </c>
      <c r="AO57">
        <v>1.77643540538933E-3</v>
      </c>
      <c r="AP57">
        <v>34.756663345374797</v>
      </c>
      <c r="AQ57">
        <v>1.79375579324046</v>
      </c>
      <c r="AR57">
        <v>7.0353117011791504</v>
      </c>
      <c r="AS57">
        <v>1.3791130702323899</v>
      </c>
      <c r="AT57">
        <v>0.82816560780693604</v>
      </c>
      <c r="AU57">
        <v>92.087899999999905</v>
      </c>
      <c r="AV57">
        <v>44.964843910026801</v>
      </c>
      <c r="AW57">
        <v>1.7724957399458601E-2</v>
      </c>
      <c r="AX57">
        <v>-2.4638108853363799E-2</v>
      </c>
      <c r="AY57">
        <v>-1.7149781647229901E-3</v>
      </c>
      <c r="AZ57">
        <v>-3.5385696107728501E-2</v>
      </c>
      <c r="BA57">
        <v>-1.8190154529160899E-2</v>
      </c>
      <c r="BB57">
        <v>-5.0551528804864097E-3</v>
      </c>
      <c r="BC57">
        <v>-9.56997268307479E-4</v>
      </c>
      <c r="BD57">
        <v>-6.1738783125815301E-2</v>
      </c>
      <c r="BE57">
        <v>-7.9463740525273996E-2</v>
      </c>
      <c r="BF57" t="e">
        <f t="shared" si="9"/>
        <v>#NAME?</v>
      </c>
      <c r="BG57" t="e">
        <f t="shared" si="10"/>
        <v>#NAME?</v>
      </c>
      <c r="BH57" t="e">
        <f t="shared" si="14"/>
        <v>#NAME?</v>
      </c>
      <c r="BI57" t="e">
        <f t="shared" si="11"/>
        <v>#NAME?</v>
      </c>
      <c r="BJ57" t="e">
        <f t="shared" si="12"/>
        <v>#NAME?</v>
      </c>
      <c r="BK57" t="e">
        <f t="shared" si="15"/>
        <v>#NAME?</v>
      </c>
      <c r="BO57" t="e">
        <f>-inf</f>
        <v>#NAME?</v>
      </c>
      <c r="BP57" t="e">
        <f t="shared" si="13"/>
        <v>#NAME?</v>
      </c>
    </row>
    <row r="58" spans="1:70" x14ac:dyDescent="0.2">
      <c r="A58">
        <v>56</v>
      </c>
      <c r="B58" s="156">
        <v>44776.347222222219</v>
      </c>
      <c r="C58">
        <v>0</v>
      </c>
      <c r="D58">
        <v>0</v>
      </c>
      <c r="E58">
        <v>0</v>
      </c>
      <c r="F58">
        <v>0</v>
      </c>
      <c r="G58">
        <v>6.9994442042352896</v>
      </c>
      <c r="H58">
        <v>8.5600268189999902</v>
      </c>
      <c r="I58">
        <v>1.3467024724999901</v>
      </c>
      <c r="J58">
        <v>28.034397599999998</v>
      </c>
      <c r="K58">
        <v>3.6477499999999998</v>
      </c>
      <c r="L58">
        <v>37.935481481481403</v>
      </c>
      <c r="M58">
        <v>18.6008947368421</v>
      </c>
      <c r="N58">
        <v>1599.7648857142799</v>
      </c>
      <c r="O58">
        <v>86.961263157894706</v>
      </c>
      <c r="P58">
        <v>5</v>
      </c>
      <c r="Q58">
        <v>135</v>
      </c>
      <c r="R58">
        <v>6.6505000000000001</v>
      </c>
      <c r="S58">
        <v>0.73350000000000004</v>
      </c>
      <c r="T58">
        <v>6</v>
      </c>
      <c r="U58">
        <v>1.6302599999999901</v>
      </c>
      <c r="V58">
        <v>5.636E-2</v>
      </c>
      <c r="W58">
        <v>15.87036</v>
      </c>
      <c r="X58">
        <v>3.96477999999999</v>
      </c>
      <c r="Y58">
        <v>68.242739999999998</v>
      </c>
      <c r="Z58">
        <v>2.4369399999999999</v>
      </c>
      <c r="AA58">
        <v>0</v>
      </c>
      <c r="AB58">
        <v>1.038E-2</v>
      </c>
      <c r="AC58">
        <v>0</v>
      </c>
      <c r="AD58">
        <v>0</v>
      </c>
      <c r="AE58">
        <v>34.718408941347903</v>
      </c>
      <c r="AF58">
        <v>1.79298321750773</v>
      </c>
      <c r="AG58">
        <v>1.3502292035494201</v>
      </c>
      <c r="AH58">
        <v>7.9950650489459901E-2</v>
      </c>
      <c r="AI58">
        <v>44.940571095735201</v>
      </c>
      <c r="AJ58">
        <v>0.50874875395313701</v>
      </c>
      <c r="AK58">
        <v>0.77254044830424096</v>
      </c>
      <c r="AL58">
        <v>3.9896760850862599E-2</v>
      </c>
      <c r="AM58">
        <v>3.0044771809265201E-2</v>
      </c>
      <c r="AN58">
        <v>0.15574889311763801</v>
      </c>
      <c r="AO58">
        <v>1.7790305850618499E-3</v>
      </c>
      <c r="AP58">
        <v>34.718408941347903</v>
      </c>
      <c r="AQ58">
        <v>1.7619609654633599</v>
      </c>
      <c r="AR58">
        <v>7.0586889080608897</v>
      </c>
      <c r="AS58">
        <v>1.4863960573061701</v>
      </c>
      <c r="AT58">
        <v>0.82939274361964199</v>
      </c>
      <c r="AU58">
        <v>92.145079999999993</v>
      </c>
      <c r="AV58">
        <v>45.025454872178301</v>
      </c>
      <c r="AW58">
        <v>-8.4883776443099607E-2</v>
      </c>
      <c r="AX58">
        <v>-0.136166853756746</v>
      </c>
      <c r="AY58">
        <v>3.1022252044373401E-2</v>
      </c>
      <c r="AZ58">
        <v>-5.9244703825600903E-2</v>
      </c>
      <c r="BA58">
        <v>-0.100847214235032</v>
      </c>
      <c r="BB58">
        <v>-8.4642011703947202E-3</v>
      </c>
      <c r="BC58">
        <v>1.7302031464351698E-2</v>
      </c>
      <c r="BD58">
        <v>-0.16438930553797301</v>
      </c>
      <c r="BE58">
        <v>-7.9505529094874003E-2</v>
      </c>
      <c r="BF58" t="e">
        <f t="shared" si="9"/>
        <v>#NAME?</v>
      </c>
      <c r="BG58" t="s">
        <v>185</v>
      </c>
      <c r="BH58" t="e">
        <f t="shared" si="14"/>
        <v>#NAME?</v>
      </c>
      <c r="BI58" t="e">
        <f t="shared" si="11"/>
        <v>#NAME?</v>
      </c>
      <c r="BK58" t="e">
        <f t="shared" si="15"/>
        <v>#NAME?</v>
      </c>
      <c r="BP58" t="e">
        <f t="shared" si="13"/>
        <v>#NAME?</v>
      </c>
    </row>
    <row r="59" spans="1:70" x14ac:dyDescent="0.2">
      <c r="A59">
        <v>57</v>
      </c>
      <c r="B59" s="156">
        <v>44776.361111111109</v>
      </c>
      <c r="C59">
        <v>0</v>
      </c>
      <c r="D59">
        <v>0</v>
      </c>
      <c r="E59">
        <v>0</v>
      </c>
      <c r="F59">
        <v>0</v>
      </c>
      <c r="G59">
        <v>7.0005746482916598</v>
      </c>
      <c r="H59">
        <v>8.5655822223333296</v>
      </c>
      <c r="I59">
        <v>1.3515611999999999</v>
      </c>
      <c r="J59">
        <v>28.0719253556666</v>
      </c>
      <c r="K59">
        <v>3.6301749999999999</v>
      </c>
      <c r="L59">
        <v>37.994294117647001</v>
      </c>
      <c r="M59">
        <v>18.290454545454502</v>
      </c>
      <c r="N59">
        <v>1599.7301212121199</v>
      </c>
      <c r="O59">
        <v>86.511371428571394</v>
      </c>
      <c r="P59">
        <v>5</v>
      </c>
      <c r="Q59">
        <v>135</v>
      </c>
      <c r="R59">
        <v>6.6112499999999903</v>
      </c>
      <c r="S59">
        <v>-1.7499999999999901E-3</v>
      </c>
      <c r="T59">
        <v>6</v>
      </c>
      <c r="U59">
        <v>1.6426799999999999</v>
      </c>
      <c r="V59">
        <v>4.8659999999999898E-2</v>
      </c>
      <c r="W59">
        <v>15.837359999999901</v>
      </c>
      <c r="X59">
        <v>3.9957799999999999</v>
      </c>
      <c r="Y59">
        <v>68.237139999999997</v>
      </c>
      <c r="Z59">
        <v>2.34978</v>
      </c>
      <c r="AA59">
        <v>0</v>
      </c>
      <c r="AB59">
        <v>9.2200000000000008E-3</v>
      </c>
      <c r="AC59">
        <v>0</v>
      </c>
      <c r="AD59">
        <v>0</v>
      </c>
      <c r="AE59">
        <v>34.7602745781534</v>
      </c>
      <c r="AF59">
        <v>1.79414685228994</v>
      </c>
      <c r="AG59">
        <v>1.3550902198756001</v>
      </c>
      <c r="AH59">
        <v>8.0002537956593303E-2</v>
      </c>
      <c r="AI59">
        <v>44.9896434262916</v>
      </c>
      <c r="AJ59">
        <v>0.50940403683614799</v>
      </c>
      <c r="AK59">
        <v>0.77262836357221998</v>
      </c>
      <c r="AL59">
        <v>3.9879108071380003E-2</v>
      </c>
      <c r="AM59">
        <v>3.0120048008286601E-2</v>
      </c>
      <c r="AN59">
        <v>0.15560413720017499</v>
      </c>
      <c r="AO59">
        <v>1.7782434325727501E-3</v>
      </c>
      <c r="AP59">
        <v>34.7602745781534</v>
      </c>
      <c r="AQ59">
        <v>1.77573746502434</v>
      </c>
      <c r="AR59">
        <v>7.0440114379867396</v>
      </c>
      <c r="AS59">
        <v>1.43323336952772</v>
      </c>
      <c r="AT59">
        <v>0.836787823230004</v>
      </c>
      <c r="AU59">
        <v>92.062739999999906</v>
      </c>
      <c r="AV59">
        <v>45.013256850692201</v>
      </c>
      <c r="AW59">
        <v>-2.36134244005725E-2</v>
      </c>
      <c r="AX59">
        <v>-7.8143149652126695E-2</v>
      </c>
      <c r="AY59">
        <v>1.8409387265598098E-2</v>
      </c>
      <c r="AZ59">
        <v>-4.3436789695076201E-2</v>
      </c>
      <c r="BA59">
        <v>-5.7666381548602999E-2</v>
      </c>
      <c r="BB59">
        <v>-6.2047463068872497E-3</v>
      </c>
      <c r="BC59">
        <v>1.02608029226267E-2</v>
      </c>
      <c r="BD59">
        <v>-0.103170552081604</v>
      </c>
      <c r="BE59">
        <v>-7.9557127681032194E-2</v>
      </c>
      <c r="BF59" t="e">
        <f t="shared" si="9"/>
        <v>#NAME?</v>
      </c>
      <c r="BG59" t="s">
        <v>185</v>
      </c>
      <c r="BH59" t="e">
        <f t="shared" si="14"/>
        <v>#NAME?</v>
      </c>
      <c r="BI59" t="e">
        <f t="shared" si="11"/>
        <v>#NAME?</v>
      </c>
      <c r="BK59" t="e">
        <f t="shared" si="15"/>
        <v>#NAME?</v>
      </c>
      <c r="BP59" t="e">
        <f t="shared" si="13"/>
        <v>#NAME?</v>
      </c>
    </row>
    <row r="60" spans="1:70" x14ac:dyDescent="0.2">
      <c r="A60">
        <v>58</v>
      </c>
      <c r="B60" s="156">
        <v>44776.375</v>
      </c>
      <c r="C60">
        <v>0</v>
      </c>
      <c r="D60">
        <v>0</v>
      </c>
      <c r="E60">
        <v>0</v>
      </c>
      <c r="F60">
        <v>0</v>
      </c>
      <c r="G60">
        <v>6.9999244731739099</v>
      </c>
      <c r="H60">
        <v>8.5492693332500007</v>
      </c>
      <c r="I60">
        <v>1.3458764000000001</v>
      </c>
      <c r="J60">
        <v>28.036004003478201</v>
      </c>
      <c r="K60">
        <v>3.634525</v>
      </c>
      <c r="L60">
        <v>37.930733333333301</v>
      </c>
      <c r="M60">
        <v>18.622294117647002</v>
      </c>
      <c r="N60">
        <v>1599.9129166666601</v>
      </c>
      <c r="O60">
        <v>85.897451612903197</v>
      </c>
      <c r="P60">
        <v>5</v>
      </c>
      <c r="Q60">
        <v>135</v>
      </c>
      <c r="R60">
        <v>6.5572499999999998</v>
      </c>
      <c r="S60">
        <v>0.49481578947368399</v>
      </c>
      <c r="T60">
        <v>6</v>
      </c>
      <c r="U60">
        <v>1.610975</v>
      </c>
      <c r="V60">
        <v>5.9624999999999997E-2</v>
      </c>
      <c r="W60">
        <v>15.810725</v>
      </c>
      <c r="X60">
        <v>4.0720499999999999</v>
      </c>
      <c r="Y60">
        <v>68.067149999999998</v>
      </c>
      <c r="Z60">
        <v>2.3786</v>
      </c>
      <c r="AA60">
        <v>1.525E-2</v>
      </c>
      <c r="AB60">
        <v>4.4999999999999997E-3</v>
      </c>
      <c r="AC60">
        <v>0</v>
      </c>
      <c r="AD60">
        <v>0</v>
      </c>
      <c r="AE60">
        <v>34.711615469653097</v>
      </c>
      <c r="AF60">
        <v>1.7907299545425399</v>
      </c>
      <c r="AG60">
        <v>1.34939869896529</v>
      </c>
      <c r="AH60">
        <v>7.9850175572554999E-2</v>
      </c>
      <c r="AI60">
        <v>44.9310742099021</v>
      </c>
      <c r="AJ60">
        <v>0.509961346547537</v>
      </c>
      <c r="AK60">
        <v>0.77255253919576305</v>
      </c>
      <c r="AL60">
        <v>3.9855044332500998E-2</v>
      </c>
      <c r="AM60">
        <v>3.0032638273044199E-2</v>
      </c>
      <c r="AN60">
        <v>0.155792502099387</v>
      </c>
      <c r="AO60">
        <v>1.77717040993774E-3</v>
      </c>
      <c r="AP60">
        <v>34.711615469653097</v>
      </c>
      <c r="AQ60">
        <v>1.80963209797645</v>
      </c>
      <c r="AR60">
        <v>7.0321649405496203</v>
      </c>
      <c r="AS60">
        <v>1.4508119452708901</v>
      </c>
      <c r="AT60">
        <v>0.82153498025441796</v>
      </c>
      <c r="AU60">
        <v>91.939499999999995</v>
      </c>
      <c r="AV60">
        <v>45.004224453450099</v>
      </c>
      <c r="AW60">
        <v>-7.3150243547999594E-2</v>
      </c>
      <c r="AX60">
        <v>-0.1014132463056</v>
      </c>
      <c r="AY60">
        <v>-1.8902143433912701E-2</v>
      </c>
      <c r="AZ60">
        <v>-3.2240467375708598E-2</v>
      </c>
      <c r="BA60">
        <v>-7.5154397572313195E-2</v>
      </c>
      <c r="BB60">
        <v>-4.6058307484980699E-3</v>
      </c>
      <c r="BC60">
        <v>-1.0555552156797E-2</v>
      </c>
      <c r="BD60">
        <v>-0.15255585711522099</v>
      </c>
      <c r="BE60">
        <v>-7.9405613567222005E-2</v>
      </c>
      <c r="BF60" t="e">
        <f t="shared" si="9"/>
        <v>#NAME?</v>
      </c>
      <c r="BG60" t="e">
        <f>-inf</f>
        <v>#NAME?</v>
      </c>
      <c r="BH60" t="e">
        <f t="shared" si="14"/>
        <v>#NAME?</v>
      </c>
      <c r="BI60" t="e">
        <f t="shared" si="11"/>
        <v>#NAME?</v>
      </c>
      <c r="BJ60" t="e">
        <f>-inf</f>
        <v>#NAME?</v>
      </c>
      <c r="BK60" t="e">
        <f t="shared" si="15"/>
        <v>#NAME?</v>
      </c>
      <c r="BO60" t="e">
        <f>-inf</f>
        <v>#NAME?</v>
      </c>
      <c r="BP60" t="e">
        <f t="shared" si="13"/>
        <v>#NAME?</v>
      </c>
    </row>
    <row r="61" spans="1:70" x14ac:dyDescent="0.2">
      <c r="A61">
        <v>59</v>
      </c>
      <c r="B61" s="156">
        <v>44776.388888888891</v>
      </c>
      <c r="C61">
        <v>0</v>
      </c>
      <c r="D61">
        <v>0</v>
      </c>
      <c r="E61">
        <v>0</v>
      </c>
      <c r="F61">
        <v>0</v>
      </c>
      <c r="G61">
        <v>7.0005218982727202</v>
      </c>
      <c r="H61">
        <v>8.5552006093999999</v>
      </c>
      <c r="I61">
        <v>1.348832496</v>
      </c>
      <c r="J61">
        <v>28.0700322478571</v>
      </c>
      <c r="K61">
        <v>3.6106499999999899</v>
      </c>
      <c r="L61">
        <v>37.9572</v>
      </c>
      <c r="M61">
        <v>18.3027714285714</v>
      </c>
      <c r="N61">
        <v>1599.68911538461</v>
      </c>
      <c r="O61">
        <v>85.365027777777797</v>
      </c>
      <c r="P61">
        <v>5</v>
      </c>
      <c r="Q61">
        <v>135</v>
      </c>
      <c r="R61">
        <v>6.5552000000000001</v>
      </c>
      <c r="S61">
        <v>0.53897435897435897</v>
      </c>
      <c r="T61">
        <v>6</v>
      </c>
      <c r="U61">
        <v>1.6445399999999999</v>
      </c>
      <c r="V61">
        <v>5.9679999999999997E-2</v>
      </c>
      <c r="W61">
        <v>15.83562</v>
      </c>
      <c r="X61">
        <v>3.99569999999999</v>
      </c>
      <c r="Y61">
        <v>67.976240000000004</v>
      </c>
      <c r="Z61">
        <v>2.3460399999999999</v>
      </c>
      <c r="AA61">
        <v>1E-3</v>
      </c>
      <c r="AB61">
        <v>1.0240000000000001E-2</v>
      </c>
      <c r="AC61">
        <v>0</v>
      </c>
      <c r="AD61">
        <v>0</v>
      </c>
      <c r="AE61">
        <v>34.750275091700999</v>
      </c>
      <c r="AF61">
        <v>1.79197231964492</v>
      </c>
      <c r="AG61">
        <v>1.35235723865107</v>
      </c>
      <c r="AH61">
        <v>7.9905573691795906E-2</v>
      </c>
      <c r="AI61">
        <v>44.974587251529798</v>
      </c>
      <c r="AJ61">
        <v>0.51121208074616997</v>
      </c>
      <c r="AK61">
        <v>0.77266468055288196</v>
      </c>
      <c r="AL61">
        <v>3.9844108176533999E-2</v>
      </c>
      <c r="AM61">
        <v>3.0069364085271701E-2</v>
      </c>
      <c r="AN61">
        <v>0.15565505602354501</v>
      </c>
      <c r="AO61">
        <v>1.77668275741825E-3</v>
      </c>
      <c r="AP61">
        <v>34.750275091700999</v>
      </c>
      <c r="AQ61">
        <v>1.7757019127674101</v>
      </c>
      <c r="AR61">
        <v>7.0432375350191903</v>
      </c>
      <c r="AS61">
        <v>1.4309521803091401</v>
      </c>
      <c r="AT61">
        <v>0.840708715270306</v>
      </c>
      <c r="AU61">
        <v>91.798140000000004</v>
      </c>
      <c r="AV61">
        <v>45.000166719796802</v>
      </c>
      <c r="AW61">
        <v>-2.5579468266933199E-2</v>
      </c>
      <c r="AX61">
        <v>-7.8594941658075707E-2</v>
      </c>
      <c r="AY61">
        <v>1.6270406877513899E-2</v>
      </c>
      <c r="AZ61">
        <v>-4.2715636746472697E-2</v>
      </c>
      <c r="BA61">
        <v>-5.8116997056540602E-2</v>
      </c>
      <c r="BB61">
        <v>-6.1017788912298299E-3</v>
      </c>
      <c r="BC61">
        <v>9.0796083729339401E-3</v>
      </c>
      <c r="BD61">
        <v>-0.105040171527034</v>
      </c>
      <c r="BE61">
        <v>-7.9460703260101295E-2</v>
      </c>
      <c r="BF61" t="e">
        <f t="shared" si="9"/>
        <v>#NAME?</v>
      </c>
      <c r="BG61" t="s">
        <v>185</v>
      </c>
      <c r="BH61" t="e">
        <f t="shared" si="14"/>
        <v>#NAME?</v>
      </c>
      <c r="BI61" t="e">
        <f t="shared" si="11"/>
        <v>#NAME?</v>
      </c>
      <c r="BK61" t="e">
        <f t="shared" si="15"/>
        <v>#NAME?</v>
      </c>
      <c r="BP61" t="e">
        <f t="shared" si="13"/>
        <v>#NAME?</v>
      </c>
    </row>
    <row r="62" spans="1:70" x14ac:dyDescent="0.2">
      <c r="A62">
        <v>60</v>
      </c>
      <c r="B62" s="156">
        <v>44776.402777777781</v>
      </c>
      <c r="C62">
        <v>0</v>
      </c>
      <c r="D62">
        <v>0</v>
      </c>
      <c r="E62">
        <v>0</v>
      </c>
      <c r="F62">
        <v>0</v>
      </c>
      <c r="G62">
        <v>6.9995229763478202</v>
      </c>
      <c r="H62">
        <v>8.5519756187499993</v>
      </c>
      <c r="I62">
        <v>1.3489230974999999</v>
      </c>
      <c r="J62">
        <v>28.0359571504166</v>
      </c>
      <c r="K62">
        <v>3.6479999999999899</v>
      </c>
      <c r="L62">
        <v>37.926931034482699</v>
      </c>
      <c r="M62">
        <v>18.6405588235294</v>
      </c>
      <c r="N62">
        <v>1600.16485294117</v>
      </c>
      <c r="O62">
        <v>85.549459459459399</v>
      </c>
      <c r="P62">
        <v>5</v>
      </c>
      <c r="Q62">
        <v>135</v>
      </c>
      <c r="R62">
        <v>6.5579999999999998</v>
      </c>
      <c r="S62">
        <v>-0.113230769230769</v>
      </c>
      <c r="T62">
        <v>6</v>
      </c>
      <c r="U62">
        <v>1.6724749999999999</v>
      </c>
      <c r="V62">
        <v>6.7500000000000004E-2</v>
      </c>
      <c r="W62">
        <v>15.794699999999899</v>
      </c>
      <c r="X62">
        <v>3.9850750000000001</v>
      </c>
      <c r="Y62">
        <v>67.7602499999999</v>
      </c>
      <c r="Z62">
        <v>2.2790499999999998</v>
      </c>
      <c r="AA62">
        <v>3.4499999999999999E-3</v>
      </c>
      <c r="AB62">
        <v>4.37499999999999E-3</v>
      </c>
      <c r="AC62">
        <v>0</v>
      </c>
      <c r="AD62">
        <v>0</v>
      </c>
      <c r="AE62">
        <v>34.713681792561403</v>
      </c>
      <c r="AF62">
        <v>1.79129681310337</v>
      </c>
      <c r="AG62">
        <v>1.35244651145492</v>
      </c>
      <c r="AH62">
        <v>7.9875452279124903E-2</v>
      </c>
      <c r="AI62">
        <v>44.936378843014403</v>
      </c>
      <c r="AJ62">
        <v>0.51230156017077</v>
      </c>
      <c r="AK62">
        <v>0.77250732449612503</v>
      </c>
      <c r="AL62">
        <v>3.9862954230497301E-2</v>
      </c>
      <c r="AM62">
        <v>3.0096918048953199E-2</v>
      </c>
      <c r="AN62">
        <v>0.15576517637971399</v>
      </c>
      <c r="AO62">
        <v>1.7775231190339199E-3</v>
      </c>
      <c r="AP62">
        <v>34.713681792561403</v>
      </c>
      <c r="AQ62">
        <v>1.7709801286436799</v>
      </c>
      <c r="AR62">
        <v>7.0250374721272504</v>
      </c>
      <c r="AS62">
        <v>1.3900920557763501</v>
      </c>
      <c r="AT62">
        <v>0.85681155184660795</v>
      </c>
      <c r="AU62">
        <v>91.491549999999904</v>
      </c>
      <c r="AV62">
        <v>44.899791449108697</v>
      </c>
      <c r="AW62">
        <v>3.6587393905776297E-2</v>
      </c>
      <c r="AX62">
        <v>-3.7645544321432002E-2</v>
      </c>
      <c r="AY62">
        <v>2.0316684459685801E-2</v>
      </c>
      <c r="AZ62">
        <v>-2.5514495779425699E-2</v>
      </c>
      <c r="BA62">
        <v>-2.7835144682309101E-2</v>
      </c>
      <c r="BB62">
        <v>-3.6451763735388999E-3</v>
      </c>
      <c r="BC62">
        <v>1.1341886119077899E-2</v>
      </c>
      <c r="BD62">
        <v>-4.2843355641171997E-2</v>
      </c>
      <c r="BE62">
        <v>-7.9430749546948398E-2</v>
      </c>
      <c r="BF62" t="e">
        <f t="shared" si="9"/>
        <v>#NAME?</v>
      </c>
      <c r="BG62" t="s">
        <v>185</v>
      </c>
      <c r="BH62" t="e">
        <f t="shared" si="14"/>
        <v>#NAME?</v>
      </c>
      <c r="BI62" t="e">
        <f t="shared" si="11"/>
        <v>#NAME?</v>
      </c>
      <c r="BK62" t="e">
        <f t="shared" si="15"/>
        <v>#NAME?</v>
      </c>
      <c r="BP62" t="e">
        <f t="shared" si="13"/>
        <v>#NAME?</v>
      </c>
    </row>
    <row r="63" spans="1:70" x14ac:dyDescent="0.2">
      <c r="A63">
        <v>61</v>
      </c>
      <c r="B63" s="156">
        <v>44776.416666666664</v>
      </c>
      <c r="C63">
        <v>0</v>
      </c>
      <c r="D63">
        <v>0</v>
      </c>
      <c r="E63">
        <v>0</v>
      </c>
      <c r="F63">
        <v>0</v>
      </c>
      <c r="G63">
        <v>6.9998835650454501</v>
      </c>
      <c r="H63">
        <v>8.5568694858000001</v>
      </c>
      <c r="I63">
        <v>1.3483457350000001</v>
      </c>
      <c r="J63">
        <v>28.046511963548301</v>
      </c>
      <c r="K63">
        <v>3.6448</v>
      </c>
      <c r="L63">
        <v>37.957888888888903</v>
      </c>
      <c r="M63">
        <v>18.182343750000001</v>
      </c>
      <c r="N63">
        <v>1600.47239285714</v>
      </c>
      <c r="O63">
        <v>84.896157894736803</v>
      </c>
      <c r="P63">
        <v>5</v>
      </c>
      <c r="Q63">
        <v>135</v>
      </c>
      <c r="R63">
        <v>6.5549999999999997</v>
      </c>
      <c r="S63">
        <v>0.190717948717948</v>
      </c>
      <c r="T63">
        <v>6</v>
      </c>
      <c r="U63">
        <v>1.6668399999999901</v>
      </c>
      <c r="V63">
        <v>4.7140000000000001E-2</v>
      </c>
      <c r="W63">
        <v>15.8233</v>
      </c>
      <c r="X63">
        <v>3.9266599999999898</v>
      </c>
      <c r="Y63">
        <v>67.906579999999906</v>
      </c>
      <c r="Z63">
        <v>2.3030599999999999</v>
      </c>
      <c r="AA63">
        <v>0</v>
      </c>
      <c r="AB63">
        <v>5.5799999999999999E-3</v>
      </c>
      <c r="AC63">
        <v>0</v>
      </c>
      <c r="AD63">
        <v>0</v>
      </c>
      <c r="AE63">
        <v>34.7280579328404</v>
      </c>
      <c r="AF63">
        <v>1.7923218824956599</v>
      </c>
      <c r="AG63">
        <v>1.3518711652281401</v>
      </c>
      <c r="AH63">
        <v>7.9921160997371996E-2</v>
      </c>
      <c r="AI63">
        <v>44.951610749393801</v>
      </c>
      <c r="AJ63">
        <v>0.51140932046409104</v>
      </c>
      <c r="AK63">
        <v>0.77256537316204499</v>
      </c>
      <c r="AL63">
        <v>3.9872250462567302E-2</v>
      </c>
      <c r="AM63">
        <v>3.0073920437798302E-2</v>
      </c>
      <c r="AN63">
        <v>0.15572041687382299</v>
      </c>
      <c r="AO63">
        <v>1.77793764594853E-3</v>
      </c>
      <c r="AP63">
        <v>34.7280579328404</v>
      </c>
      <c r="AQ63">
        <v>1.7450203150354799</v>
      </c>
      <c r="AR63">
        <v>7.0377579461915101</v>
      </c>
      <c r="AS63">
        <v>1.40473680260472</v>
      </c>
      <c r="AT63">
        <v>0.85243751172236604</v>
      </c>
      <c r="AU63">
        <v>91.626439999999903</v>
      </c>
      <c r="AV63">
        <v>44.915572996672097</v>
      </c>
      <c r="AW63">
        <v>3.6037752721675503E-2</v>
      </c>
      <c r="AX63">
        <v>-5.2865637376574702E-2</v>
      </c>
      <c r="AY63">
        <v>4.7301567460185302E-2</v>
      </c>
      <c r="AZ63">
        <v>-3.7874381146060898E-2</v>
      </c>
      <c r="BA63">
        <v>-3.9105529237065097E-2</v>
      </c>
      <c r="BB63">
        <v>-5.4107158775025897E-3</v>
      </c>
      <c r="BC63">
        <v>2.6391223542013301E-2</v>
      </c>
      <c r="BD63">
        <v>-4.3438451062450298E-2</v>
      </c>
      <c r="BE63">
        <v>-7.9476203784125898E-2</v>
      </c>
      <c r="BF63" t="e">
        <f t="shared" si="9"/>
        <v>#NAME?</v>
      </c>
      <c r="BG63" t="s">
        <v>185</v>
      </c>
      <c r="BH63" t="e">
        <f t="shared" si="14"/>
        <v>#NAME?</v>
      </c>
      <c r="BI63" t="e">
        <f t="shared" si="11"/>
        <v>#NAME?</v>
      </c>
      <c r="BK63" t="e">
        <f t="shared" si="15"/>
        <v>#NAME?</v>
      </c>
      <c r="BP63" t="e">
        <f t="shared" si="13"/>
        <v>#NAME?</v>
      </c>
    </row>
    <row r="64" spans="1:70" x14ac:dyDescent="0.2">
      <c r="A64">
        <v>62</v>
      </c>
      <c r="B64" s="156">
        <v>44776.430555555555</v>
      </c>
      <c r="C64">
        <v>0</v>
      </c>
      <c r="D64">
        <v>0</v>
      </c>
      <c r="E64">
        <v>0</v>
      </c>
      <c r="F64">
        <v>0</v>
      </c>
      <c r="G64">
        <v>7.0000618170799997</v>
      </c>
      <c r="H64">
        <v>8.5390079997499999</v>
      </c>
      <c r="I64">
        <v>1.3483563940000001</v>
      </c>
      <c r="J64">
        <v>27.997747474999901</v>
      </c>
      <c r="K64">
        <v>3.7097499999999899</v>
      </c>
      <c r="L64">
        <v>37.895826086956497</v>
      </c>
      <c r="M64">
        <v>18.518342857142802</v>
      </c>
      <c r="N64">
        <v>1600.0573225806399</v>
      </c>
      <c r="O64">
        <v>86.565810810810802</v>
      </c>
      <c r="P64">
        <v>5</v>
      </c>
      <c r="Q64">
        <v>135</v>
      </c>
      <c r="R64">
        <v>6.6122499999999897</v>
      </c>
      <c r="S64">
        <v>0.360684210526315</v>
      </c>
      <c r="T64">
        <v>6</v>
      </c>
      <c r="U64">
        <v>1.6736249999999999</v>
      </c>
      <c r="V64">
        <v>3.8175000000000001E-2</v>
      </c>
      <c r="W64">
        <v>15.792325</v>
      </c>
      <c r="X64">
        <v>3.9020000000000001</v>
      </c>
      <c r="Y64">
        <v>67.873400000000004</v>
      </c>
      <c r="Z64">
        <v>2.3530500000000001</v>
      </c>
      <c r="AA64">
        <v>3.3499999999999901E-3</v>
      </c>
      <c r="AB64">
        <v>4.0249999999999999E-3</v>
      </c>
      <c r="AC64">
        <v>0</v>
      </c>
      <c r="AD64">
        <v>0</v>
      </c>
      <c r="AE64">
        <v>34.665346481524701</v>
      </c>
      <c r="AF64">
        <v>1.78858061562763</v>
      </c>
      <c r="AG64">
        <v>1.3518744652958901</v>
      </c>
      <c r="AH64">
        <v>7.9754334717664896E-2</v>
      </c>
      <c r="AI64">
        <v>44.885173685829997</v>
      </c>
      <c r="AJ64">
        <v>0.51073537617866105</v>
      </c>
      <c r="AK64">
        <v>0.77231173759428795</v>
      </c>
      <c r="AL64">
        <v>3.9847915664683702E-2</v>
      </c>
      <c r="AM64">
        <v>3.0118508056986199E-2</v>
      </c>
      <c r="AN64">
        <v>0.15595487868836899</v>
      </c>
      <c r="AO64">
        <v>1.77685253656137E-3</v>
      </c>
      <c r="AP64">
        <v>34.665346481524701</v>
      </c>
      <c r="AQ64">
        <v>1.73406133183633</v>
      </c>
      <c r="AR64">
        <v>7.0239811390537303</v>
      </c>
      <c r="AS64">
        <v>1.4352278852348801</v>
      </c>
      <c r="AT64">
        <v>0.85477949395701303</v>
      </c>
      <c r="AU64">
        <v>91.594399999999993</v>
      </c>
      <c r="AV64">
        <v>44.858616837649699</v>
      </c>
      <c r="AW64">
        <v>2.6556848180270199E-2</v>
      </c>
      <c r="AX64">
        <v>-8.3353419938984694E-2</v>
      </c>
      <c r="AY64">
        <v>5.4519283791302199E-2</v>
      </c>
      <c r="AZ64">
        <v>-2.3919321973731401E-2</v>
      </c>
      <c r="BA64">
        <v>-6.1657662807278697E-2</v>
      </c>
      <c r="BB64">
        <v>-3.4170158205415902E-3</v>
      </c>
      <c r="BC64">
        <v>3.0481871107705501E-2</v>
      </c>
      <c r="BD64">
        <v>-5.2753458121413903E-2</v>
      </c>
      <c r="BE64">
        <v>-7.9310306301684202E-2</v>
      </c>
      <c r="BF64" t="e">
        <f t="shared" si="9"/>
        <v>#NAME?</v>
      </c>
      <c r="BG64" t="s">
        <v>185</v>
      </c>
      <c r="BH64" t="e">
        <f t="shared" si="14"/>
        <v>#NAME?</v>
      </c>
      <c r="BI64" t="e">
        <f t="shared" si="11"/>
        <v>#NAME?</v>
      </c>
      <c r="BK64" t="e">
        <f t="shared" si="15"/>
        <v>#NAME?</v>
      </c>
      <c r="BP64" t="e">
        <f t="shared" si="13"/>
        <v>#NAME?</v>
      </c>
    </row>
    <row r="65" spans="1:72" x14ac:dyDescent="0.2">
      <c r="A65">
        <v>63</v>
      </c>
      <c r="B65" s="156">
        <v>44776.444444444445</v>
      </c>
      <c r="C65">
        <v>0</v>
      </c>
      <c r="D65">
        <v>0</v>
      </c>
      <c r="E65">
        <v>0</v>
      </c>
      <c r="F65">
        <v>0</v>
      </c>
      <c r="G65">
        <v>6.9992020527500003</v>
      </c>
      <c r="H65">
        <v>8.5503744001999902</v>
      </c>
      <c r="I65">
        <v>1.3475107799999999</v>
      </c>
      <c r="J65">
        <v>28.028459925625</v>
      </c>
      <c r="K65">
        <v>3.6739000000000002</v>
      </c>
      <c r="L65">
        <v>37.926464285714196</v>
      </c>
      <c r="M65">
        <v>18.067540540540499</v>
      </c>
      <c r="N65">
        <v>1600.2390312499999</v>
      </c>
      <c r="O65">
        <v>85.474871794871703</v>
      </c>
      <c r="P65">
        <v>5</v>
      </c>
      <c r="Q65">
        <v>135</v>
      </c>
      <c r="R65">
        <v>6.5629999999999997</v>
      </c>
      <c r="S65">
        <v>-0.157274999999999</v>
      </c>
      <c r="T65">
        <v>6</v>
      </c>
      <c r="U65">
        <v>1.66198</v>
      </c>
      <c r="V65">
        <v>5.1900000000000002E-2</v>
      </c>
      <c r="W65">
        <v>15.774379999999899</v>
      </c>
      <c r="X65">
        <v>3.9517799999999998</v>
      </c>
      <c r="Y65">
        <v>68.02628</v>
      </c>
      <c r="Z65">
        <v>2.2757800000000001</v>
      </c>
      <c r="AA65">
        <v>1.3999999999999999E-4</v>
      </c>
      <c r="AB65">
        <v>7.4400000000000004E-3</v>
      </c>
      <c r="AC65">
        <v>0</v>
      </c>
      <c r="AD65">
        <v>0</v>
      </c>
      <c r="AE65">
        <v>34.7049342722771</v>
      </c>
      <c r="AF65">
        <v>1.79096142186589</v>
      </c>
      <c r="AG65">
        <v>1.3510335342528801</v>
      </c>
      <c r="AH65">
        <v>7.9860496897867894E-2</v>
      </c>
      <c r="AI65">
        <v>44.925547158575</v>
      </c>
      <c r="AJ65">
        <v>0.51016951496211704</v>
      </c>
      <c r="AK65">
        <v>0.77249886684247004</v>
      </c>
      <c r="AL65">
        <v>3.98650998182455E-2</v>
      </c>
      <c r="AM65">
        <v>3.0072722976174301E-2</v>
      </c>
      <c r="AN65">
        <v>0.15579558837747001</v>
      </c>
      <c r="AO65">
        <v>1.77761879262109E-3</v>
      </c>
      <c r="AP65">
        <v>34.7049342722771</v>
      </c>
      <c r="AQ65">
        <v>1.7561837237119799</v>
      </c>
      <c r="AR65">
        <v>7.0159997087361301</v>
      </c>
      <c r="AS65">
        <v>1.3880975400691999</v>
      </c>
      <c r="AT65">
        <v>0.84789153047673904</v>
      </c>
      <c r="AU65">
        <v>91.690199999999905</v>
      </c>
      <c r="AV65">
        <v>44.865215244794499</v>
      </c>
      <c r="AW65">
        <v>6.0331913780494503E-2</v>
      </c>
      <c r="AX65">
        <v>-3.7064005816321403E-2</v>
      </c>
      <c r="AY65">
        <v>3.4777698153901998E-2</v>
      </c>
      <c r="AZ65">
        <v>-1.6797655986136001E-2</v>
      </c>
      <c r="BA65">
        <v>-2.7433816316645002E-2</v>
      </c>
      <c r="BB65">
        <v>-2.39993871580492E-3</v>
      </c>
      <c r="BC65">
        <v>1.9418451860157501E-2</v>
      </c>
      <c r="BD65">
        <v>-1.9083963648555299E-2</v>
      </c>
      <c r="BE65">
        <v>-7.9415877429049805E-2</v>
      </c>
      <c r="BF65" t="e">
        <f t="shared" si="9"/>
        <v>#NAME?</v>
      </c>
      <c r="BG65" t="s">
        <v>185</v>
      </c>
      <c r="BH65" t="e">
        <f t="shared" si="14"/>
        <v>#NAME?</v>
      </c>
      <c r="BI65" t="e">
        <f t="shared" si="11"/>
        <v>#NAME?</v>
      </c>
      <c r="BK65" t="e">
        <f t="shared" si="15"/>
        <v>#NAME?</v>
      </c>
      <c r="BP65" t="e">
        <f t="shared" si="13"/>
        <v>#NAME?</v>
      </c>
    </row>
    <row r="66" spans="1:72" x14ac:dyDescent="0.2">
      <c r="A66">
        <v>64</v>
      </c>
      <c r="B66" s="156">
        <v>44776.458333333336</v>
      </c>
      <c r="C66">
        <v>0</v>
      </c>
      <c r="D66">
        <v>0</v>
      </c>
      <c r="E66">
        <v>0</v>
      </c>
      <c r="F66">
        <v>0</v>
      </c>
      <c r="G66">
        <v>6.9981031893499903</v>
      </c>
      <c r="H66">
        <v>8.5319039997499999</v>
      </c>
      <c r="I66">
        <v>1.3503673919999899</v>
      </c>
      <c r="J66">
        <v>28.04193029875</v>
      </c>
      <c r="K66">
        <v>3.65692499999999</v>
      </c>
      <c r="L66">
        <v>37.9377419354838</v>
      </c>
      <c r="M66">
        <v>18.549600000000002</v>
      </c>
      <c r="N66">
        <v>1600.33403225806</v>
      </c>
      <c r="O66">
        <v>85.225250000000003</v>
      </c>
      <c r="P66">
        <v>5</v>
      </c>
      <c r="Q66">
        <v>135</v>
      </c>
      <c r="R66">
        <v>6.5932499999999896</v>
      </c>
      <c r="S66">
        <v>0.178899999999999</v>
      </c>
      <c r="T66">
        <v>6</v>
      </c>
      <c r="U66">
        <v>1.6983999999999999</v>
      </c>
      <c r="V66">
        <v>2.1174999999999999E-2</v>
      </c>
      <c r="W66">
        <v>15.850474999999999</v>
      </c>
      <c r="X66">
        <v>3.9514499999999999</v>
      </c>
      <c r="Y66">
        <v>68.186374999999998</v>
      </c>
      <c r="Z66">
        <v>2.3559749999999999</v>
      </c>
      <c r="AA66">
        <v>2.8249999999999998E-3</v>
      </c>
      <c r="AB66">
        <v>4.5250000000000004E-3</v>
      </c>
      <c r="AC66">
        <v>0</v>
      </c>
      <c r="AD66">
        <v>0</v>
      </c>
      <c r="AE66">
        <v>34.7039822179147</v>
      </c>
      <c r="AF66">
        <v>1.78709261178763</v>
      </c>
      <c r="AG66">
        <v>1.3538825364478899</v>
      </c>
      <c r="AH66">
        <v>7.9687983357664999E-2</v>
      </c>
      <c r="AI66">
        <v>44.922304879850003</v>
      </c>
      <c r="AJ66">
        <v>0.50895772385487204</v>
      </c>
      <c r="AK66">
        <v>0.77253342878854203</v>
      </c>
      <c r="AL66">
        <v>3.9781854839537299E-2</v>
      </c>
      <c r="AM66">
        <v>3.0138314141917099E-2</v>
      </c>
      <c r="AN66">
        <v>0.15578237154276101</v>
      </c>
      <c r="AO66">
        <v>1.7739068280400901E-3</v>
      </c>
      <c r="AP66">
        <v>34.7039822179147</v>
      </c>
      <c r="AQ66">
        <v>1.75603707065214</v>
      </c>
      <c r="AR66">
        <v>7.04984462041166</v>
      </c>
      <c r="AS66">
        <v>1.43701197038577</v>
      </c>
      <c r="AT66">
        <v>0.86441379819511499</v>
      </c>
      <c r="AU66">
        <v>92.042675000000003</v>
      </c>
      <c r="AV66">
        <v>44.946875879364299</v>
      </c>
      <c r="AW66">
        <v>-2.45709995143812E-2</v>
      </c>
      <c r="AX66">
        <v>-8.3129433937879402E-2</v>
      </c>
      <c r="AY66">
        <v>3.10555411354882E-2</v>
      </c>
      <c r="AZ66">
        <v>-5.1741431061669702E-2</v>
      </c>
      <c r="BA66">
        <v>-6.1400772740581498E-2</v>
      </c>
      <c r="BB66">
        <v>-7.3936364842993397E-3</v>
      </c>
      <c r="BC66">
        <v>1.7377689846987399E-2</v>
      </c>
      <c r="BD66">
        <v>-0.10381532386406001</v>
      </c>
      <c r="BE66">
        <v>-7.9244324349679596E-2</v>
      </c>
      <c r="BF66" t="e">
        <f t="shared" si="9"/>
        <v>#NAME?</v>
      </c>
      <c r="BG66" t="s">
        <v>185</v>
      </c>
      <c r="BH66" t="e">
        <f t="shared" si="14"/>
        <v>#NAME?</v>
      </c>
      <c r="BI66" t="e">
        <f t="shared" si="11"/>
        <v>#NAME?</v>
      </c>
      <c r="BK66" t="e">
        <f t="shared" si="15"/>
        <v>#NAME?</v>
      </c>
      <c r="BP66" t="e">
        <f t="shared" si="13"/>
        <v>#NAME?</v>
      </c>
    </row>
    <row r="67" spans="1:72" x14ac:dyDescent="0.2">
      <c r="A67">
        <v>65</v>
      </c>
      <c r="B67" s="156">
        <v>44776.472222222219</v>
      </c>
      <c r="C67">
        <v>0</v>
      </c>
      <c r="D67">
        <v>0</v>
      </c>
      <c r="E67">
        <v>0</v>
      </c>
      <c r="F67">
        <v>0</v>
      </c>
      <c r="G67">
        <v>7.0000119461052597</v>
      </c>
      <c r="H67">
        <v>8.5911603809999999</v>
      </c>
      <c r="I67">
        <v>1.3460274024999901</v>
      </c>
      <c r="J67">
        <v>28.0575229421428</v>
      </c>
      <c r="K67">
        <v>3.69665</v>
      </c>
      <c r="L67">
        <v>37.968129032257998</v>
      </c>
      <c r="M67">
        <v>17.952394736842098</v>
      </c>
      <c r="N67">
        <v>1600.32248717948</v>
      </c>
      <c r="O67">
        <v>83.840527777777694</v>
      </c>
      <c r="P67">
        <v>5</v>
      </c>
      <c r="Q67">
        <v>135</v>
      </c>
      <c r="R67">
        <v>6.6244999999999896</v>
      </c>
      <c r="S67">
        <v>0.78034999999999999</v>
      </c>
      <c r="T67">
        <v>6</v>
      </c>
      <c r="U67">
        <v>1.7417199999999999</v>
      </c>
      <c r="V67">
        <v>2.802E-2</v>
      </c>
      <c r="W67">
        <v>15.838819999999901</v>
      </c>
      <c r="X67">
        <v>3.92349999999999</v>
      </c>
      <c r="Y67">
        <v>68.1753199999999</v>
      </c>
      <c r="Z67">
        <v>2.2559800000000001</v>
      </c>
      <c r="AA67">
        <v>0</v>
      </c>
      <c r="AB67">
        <v>1.92199999999999E-2</v>
      </c>
      <c r="AC67">
        <v>0</v>
      </c>
      <c r="AD67">
        <v>0</v>
      </c>
      <c r="AE67">
        <v>34.765844614042798</v>
      </c>
      <c r="AF67">
        <v>1.7995044534042599</v>
      </c>
      <c r="AG67">
        <v>1.34956696057697</v>
      </c>
      <c r="AH67">
        <v>8.0241437958539996E-2</v>
      </c>
      <c r="AI67">
        <v>44.9947226717481</v>
      </c>
      <c r="AJ67">
        <v>0.50994765575053902</v>
      </c>
      <c r="AK67">
        <v>0.77266493823445903</v>
      </c>
      <c r="AL67">
        <v>3.99936780704764E-2</v>
      </c>
      <c r="AM67">
        <v>2.9993894404517701E-2</v>
      </c>
      <c r="AN67">
        <v>0.15557406581151101</v>
      </c>
      <c r="AO67">
        <v>1.7833522065227199E-3</v>
      </c>
      <c r="AP67">
        <v>34.765844614042798</v>
      </c>
      <c r="AQ67">
        <v>1.7436160008866799</v>
      </c>
      <c r="AR67">
        <v>7.04466080484457</v>
      </c>
      <c r="AS67">
        <v>1.3760206559708399</v>
      </c>
      <c r="AT67">
        <v>0.88818603097382998</v>
      </c>
      <c r="AU67">
        <v>91.935339999999897</v>
      </c>
      <c r="AV67">
        <v>44.930142075744897</v>
      </c>
      <c r="AW67">
        <v>6.4580596003118204E-2</v>
      </c>
      <c r="AX67">
        <v>-2.6453695393869801E-2</v>
      </c>
      <c r="AY67">
        <v>5.5888452517573302E-2</v>
      </c>
      <c r="AZ67">
        <v>-4.4648858739305901E-2</v>
      </c>
      <c r="BA67">
        <v>-1.9601617531122901E-2</v>
      </c>
      <c r="BB67">
        <v>-6.3783975060425499E-3</v>
      </c>
      <c r="BC67">
        <v>3.10576905835631E-2</v>
      </c>
      <c r="BD67">
        <v>-1.52141016156024E-2</v>
      </c>
      <c r="BE67">
        <v>-7.9794697618720697E-2</v>
      </c>
      <c r="BF67" t="e">
        <f t="shared" si="9"/>
        <v>#NAME?</v>
      </c>
      <c r="BG67" t="s">
        <v>185</v>
      </c>
      <c r="BH67" t="e">
        <f t="shared" si="14"/>
        <v>#NAME?</v>
      </c>
      <c r="BI67" t="e">
        <f t="shared" si="11"/>
        <v>#NAME?</v>
      </c>
      <c r="BK67" t="e">
        <f t="shared" si="15"/>
        <v>#NAME?</v>
      </c>
      <c r="BP67" t="e">
        <f t="shared" si="13"/>
        <v>#NAME?</v>
      </c>
    </row>
    <row r="68" spans="1:72" x14ac:dyDescent="0.2">
      <c r="A68">
        <v>66</v>
      </c>
      <c r="B68" s="156">
        <v>44776.486111111109</v>
      </c>
      <c r="C68">
        <v>0</v>
      </c>
      <c r="D68">
        <v>0</v>
      </c>
      <c r="E68">
        <v>0</v>
      </c>
      <c r="F68">
        <v>0</v>
      </c>
      <c r="G68">
        <v>7.0003892381249901</v>
      </c>
      <c r="H68">
        <v>8.5515922286000006</v>
      </c>
      <c r="I68">
        <v>1.3464519859999999</v>
      </c>
      <c r="J68">
        <v>28.045796854193501</v>
      </c>
      <c r="K68">
        <v>3.67855</v>
      </c>
      <c r="L68">
        <v>37.963468749999997</v>
      </c>
      <c r="M68">
        <v>18.492542857142801</v>
      </c>
      <c r="N68">
        <v>1600.056525</v>
      </c>
      <c r="O68">
        <v>84.180499999999995</v>
      </c>
      <c r="P68">
        <v>5</v>
      </c>
      <c r="Q68">
        <v>135</v>
      </c>
      <c r="R68">
        <v>6.6448</v>
      </c>
      <c r="S68">
        <v>8.1850000000000006E-2</v>
      </c>
      <c r="T68">
        <v>6</v>
      </c>
      <c r="U68">
        <v>1.74315</v>
      </c>
      <c r="V68">
        <v>3.5874999999999997E-2</v>
      </c>
      <c r="W68">
        <v>15.8149</v>
      </c>
      <c r="X68">
        <v>3.9300249999999899</v>
      </c>
      <c r="Y68">
        <v>67.961374999999904</v>
      </c>
      <c r="Z68">
        <v>2.3260749999999999</v>
      </c>
      <c r="AA68">
        <v>0</v>
      </c>
      <c r="AB68">
        <v>1.8099999999999901E-2</v>
      </c>
      <c r="AC68">
        <v>0</v>
      </c>
      <c r="AD68">
        <v>0</v>
      </c>
      <c r="AE68">
        <v>34.7232221299735</v>
      </c>
      <c r="AF68">
        <v>1.79121650820255</v>
      </c>
      <c r="AG68">
        <v>1.3499752419981801</v>
      </c>
      <c r="AH68">
        <v>7.9871871415124002E-2</v>
      </c>
      <c r="AI68">
        <v>44.944230306918499</v>
      </c>
      <c r="AJ68">
        <v>0.51092583294516303</v>
      </c>
      <c r="AK68">
        <v>0.77258464307549601</v>
      </c>
      <c r="AL68">
        <v>3.9854203664642998E-2</v>
      </c>
      <c r="AM68">
        <v>3.0036675069956002E-2</v>
      </c>
      <c r="AN68">
        <v>0.15575723936799399</v>
      </c>
      <c r="AO68">
        <v>1.7771329238411399E-3</v>
      </c>
      <c r="AP68">
        <v>34.7232221299735</v>
      </c>
      <c r="AQ68">
        <v>1.7465157318426601</v>
      </c>
      <c r="AR68">
        <v>7.0340218628999098</v>
      </c>
      <c r="AS68">
        <v>1.4187746555099601</v>
      </c>
      <c r="AT68">
        <v>0.89062036569836101</v>
      </c>
      <c r="AU68">
        <v>91.775524999999902</v>
      </c>
      <c r="AV68">
        <v>44.922534380226097</v>
      </c>
      <c r="AW68">
        <v>2.1695926692437601E-2</v>
      </c>
      <c r="AX68">
        <v>-6.8799413511783702E-2</v>
      </c>
      <c r="AY68">
        <v>4.4700776359889803E-2</v>
      </c>
      <c r="AZ68">
        <v>-3.3632624774914299E-2</v>
      </c>
      <c r="BA68">
        <v>-5.0963463159479402E-2</v>
      </c>
      <c r="BB68">
        <v>-4.8043935316834704E-3</v>
      </c>
      <c r="BC68">
        <v>2.4955540636874801E-2</v>
      </c>
      <c r="BD68">
        <v>-5.7731261926808199E-2</v>
      </c>
      <c r="BE68">
        <v>-7.94271886192459E-2</v>
      </c>
      <c r="BF68" t="e">
        <f t="shared" si="9"/>
        <v>#NAME?</v>
      </c>
      <c r="BG68" t="s">
        <v>185</v>
      </c>
      <c r="BH68" t="e">
        <f t="shared" si="14"/>
        <v>#NAME?</v>
      </c>
      <c r="BI68" t="e">
        <f t="shared" si="11"/>
        <v>#NAME?</v>
      </c>
      <c r="BK68" t="e">
        <f t="shared" si="15"/>
        <v>#NAME?</v>
      </c>
      <c r="BP68" t="e">
        <f t="shared" si="13"/>
        <v>#NAME?</v>
      </c>
    </row>
    <row r="69" spans="1:72" x14ac:dyDescent="0.2">
      <c r="A69">
        <v>67</v>
      </c>
      <c r="B69" s="156">
        <v>44776.5</v>
      </c>
      <c r="C69">
        <v>0</v>
      </c>
      <c r="D69">
        <v>0</v>
      </c>
      <c r="E69">
        <v>0</v>
      </c>
      <c r="F69">
        <v>0</v>
      </c>
      <c r="G69">
        <v>6.9995036340908996</v>
      </c>
      <c r="H69">
        <v>8.5592769522500003</v>
      </c>
      <c r="I69">
        <v>1.3500422925</v>
      </c>
      <c r="J69">
        <v>28.076260507083301</v>
      </c>
      <c r="K69">
        <v>3.761825</v>
      </c>
      <c r="L69">
        <v>37.957749999999997</v>
      </c>
      <c r="M69">
        <v>17.895763157894699</v>
      </c>
      <c r="N69">
        <v>1600.2301025641</v>
      </c>
      <c r="O69">
        <v>84.9076969696969</v>
      </c>
      <c r="P69">
        <v>5</v>
      </c>
      <c r="Q69">
        <v>135</v>
      </c>
      <c r="R69">
        <v>6.6479999999999997</v>
      </c>
      <c r="S69">
        <v>0.59132499999999899</v>
      </c>
      <c r="T69">
        <v>6</v>
      </c>
      <c r="U69">
        <v>1.7916399999999999</v>
      </c>
      <c r="V69">
        <v>4.7819999999999897E-2</v>
      </c>
      <c r="W69">
        <v>15.865039999999899</v>
      </c>
      <c r="X69">
        <v>4.0011799999999997</v>
      </c>
      <c r="Y69">
        <v>68.245959999999997</v>
      </c>
      <c r="Z69">
        <v>2.3567399999999998</v>
      </c>
      <c r="AA69">
        <v>0</v>
      </c>
      <c r="AB69">
        <v>1.8819999999999899E-2</v>
      </c>
      <c r="AC69">
        <v>0</v>
      </c>
      <c r="AD69">
        <v>0</v>
      </c>
      <c r="AE69">
        <v>34.759686322478203</v>
      </c>
      <c r="AF69">
        <v>1.7928261504182801</v>
      </c>
      <c r="AG69">
        <v>1.35356871460432</v>
      </c>
      <c r="AH69">
        <v>7.9943646734014995E-2</v>
      </c>
      <c r="AI69">
        <v>44.985083385924199</v>
      </c>
      <c r="AJ69">
        <v>0.50932958262259298</v>
      </c>
      <c r="AK69">
        <v>0.77269360655124297</v>
      </c>
      <c r="AL69">
        <v>3.9853791867800699E-2</v>
      </c>
      <c r="AM69">
        <v>3.0089278772524299E-2</v>
      </c>
      <c r="AN69">
        <v>0.15559610224666201</v>
      </c>
      <c r="AO69">
        <v>1.77711456146881E-3</v>
      </c>
      <c r="AP69">
        <v>34.759686322478203</v>
      </c>
      <c r="AQ69">
        <v>1.7781372423672199</v>
      </c>
      <c r="AR69">
        <v>7.0563227219762101</v>
      </c>
      <c r="AS69">
        <v>1.4374785772713901</v>
      </c>
      <c r="AT69">
        <v>0.91253525340994401</v>
      </c>
      <c r="AU69">
        <v>92.260559999999998</v>
      </c>
      <c r="AV69">
        <v>45.031624864092997</v>
      </c>
      <c r="AW69">
        <v>-4.6541478168812399E-2</v>
      </c>
      <c r="AX69">
        <v>-8.39098626670675E-2</v>
      </c>
      <c r="AY69">
        <v>1.4688908051063701E-2</v>
      </c>
      <c r="AZ69">
        <v>-5.6819087885306097E-2</v>
      </c>
      <c r="BA69">
        <v>-6.1991579564245398E-2</v>
      </c>
      <c r="BB69">
        <v>-8.1175881684767102E-3</v>
      </c>
      <c r="BC69">
        <v>8.1931580748287394E-3</v>
      </c>
      <c r="BD69">
        <v>-0.12604004250130901</v>
      </c>
      <c r="BE69">
        <v>-7.9498564332497398E-2</v>
      </c>
      <c r="BF69" t="e">
        <f t="shared" si="9"/>
        <v>#NAME?</v>
      </c>
      <c r="BG69" t="s">
        <v>185</v>
      </c>
      <c r="BH69" t="e">
        <f t="shared" si="14"/>
        <v>#NAME?</v>
      </c>
      <c r="BI69" t="e">
        <f t="shared" si="11"/>
        <v>#NAME?</v>
      </c>
      <c r="BK69" t="e">
        <f t="shared" si="15"/>
        <v>#NAME?</v>
      </c>
      <c r="BP69" t="e">
        <f t="shared" si="13"/>
        <v>#NAME?</v>
      </c>
    </row>
    <row r="70" spans="1:72" x14ac:dyDescent="0.2">
      <c r="A70">
        <v>68</v>
      </c>
      <c r="B70" s="156">
        <v>44776.513888888891</v>
      </c>
      <c r="C70">
        <v>0</v>
      </c>
      <c r="D70">
        <v>0</v>
      </c>
      <c r="E70">
        <v>0</v>
      </c>
      <c r="F70">
        <v>0</v>
      </c>
      <c r="G70">
        <v>7.0001299580416596</v>
      </c>
      <c r="H70">
        <v>8.5851276189999997</v>
      </c>
      <c r="I70">
        <v>1.350324756</v>
      </c>
      <c r="J70">
        <v>28.0418467285714</v>
      </c>
      <c r="K70">
        <v>3.7275749999999999</v>
      </c>
      <c r="L70">
        <v>37.921937499999999</v>
      </c>
      <c r="M70">
        <v>18.5335294117647</v>
      </c>
      <c r="N70">
        <v>1599.7928181818099</v>
      </c>
      <c r="O70">
        <v>85.805485714285695</v>
      </c>
      <c r="P70">
        <v>5</v>
      </c>
      <c r="Q70">
        <v>135</v>
      </c>
      <c r="R70">
        <v>6.6596000000000002</v>
      </c>
      <c r="S70">
        <v>0.77997435897435896</v>
      </c>
      <c r="T70">
        <v>6</v>
      </c>
      <c r="U70">
        <v>1.73922</v>
      </c>
      <c r="V70">
        <v>5.4940000000000003E-2</v>
      </c>
      <c r="W70">
        <v>15.868840000000001</v>
      </c>
      <c r="X70">
        <v>3.9816199999999999</v>
      </c>
      <c r="Y70">
        <v>68.353359999999995</v>
      </c>
      <c r="Z70">
        <v>2.3808400000000001</v>
      </c>
      <c r="AA70">
        <v>0</v>
      </c>
      <c r="AB70">
        <v>1.532E-2</v>
      </c>
      <c r="AC70">
        <v>0</v>
      </c>
      <c r="AD70">
        <v>0</v>
      </c>
      <c r="AE70">
        <v>34.745457778591302</v>
      </c>
      <c r="AF70">
        <v>1.7982408310757401</v>
      </c>
      <c r="AG70">
        <v>1.35386182857902</v>
      </c>
      <c r="AH70">
        <v>8.0185091961459995E-2</v>
      </c>
      <c r="AI70">
        <v>44.977429061613002</v>
      </c>
      <c r="AJ70">
        <v>0.50832113854522099</v>
      </c>
      <c r="AK70">
        <v>0.77250875613620995</v>
      </c>
      <c r="AL70">
        <v>3.9980960864001103E-2</v>
      </c>
      <c r="AM70">
        <v>3.0100916322371701E-2</v>
      </c>
      <c r="AN70">
        <v>0.15563650711232099</v>
      </c>
      <c r="AO70">
        <v>1.7827851354424199E-3</v>
      </c>
      <c r="AP70">
        <v>34.745457778591302</v>
      </c>
      <c r="AQ70">
        <v>1.76944471554745</v>
      </c>
      <c r="AR70">
        <v>7.0580128548938399</v>
      </c>
      <c r="AS70">
        <v>1.4521782190274799</v>
      </c>
      <c r="AT70">
        <v>0.88408229058061905</v>
      </c>
      <c r="AU70">
        <v>92.323880000000003</v>
      </c>
      <c r="AV70">
        <v>45.0250935680601</v>
      </c>
      <c r="AW70">
        <v>-4.7664506447077301E-2</v>
      </c>
      <c r="AX70">
        <v>-9.8316390448453805E-2</v>
      </c>
      <c r="AY70">
        <v>2.87961155282823E-2</v>
      </c>
      <c r="AZ70">
        <v>-5.7882896852175798E-2</v>
      </c>
      <c r="BA70">
        <v>-7.2619220346616706E-2</v>
      </c>
      <c r="BB70">
        <v>-8.2688317501421003E-3</v>
      </c>
      <c r="BC70">
        <v>1.6013492203408499E-2</v>
      </c>
      <c r="BD70">
        <v>-0.127403171772347</v>
      </c>
      <c r="BE70">
        <v>-7.9738665325270006E-2</v>
      </c>
      <c r="BF70" t="e">
        <f t="shared" si="9"/>
        <v>#NAME?</v>
      </c>
      <c r="BG70" t="s">
        <v>185</v>
      </c>
      <c r="BH70" t="e">
        <f t="shared" si="14"/>
        <v>#NAME?</v>
      </c>
      <c r="BI70" t="e">
        <f t="shared" si="11"/>
        <v>#NAME?</v>
      </c>
      <c r="BK70" t="e">
        <f t="shared" si="15"/>
        <v>#NAME?</v>
      </c>
      <c r="BP70" t="e">
        <f t="shared" si="13"/>
        <v>#NAME?</v>
      </c>
    </row>
    <row r="71" spans="1:72" x14ac:dyDescent="0.2">
      <c r="A71">
        <v>69</v>
      </c>
      <c r="B71" s="156">
        <v>44776.527777777781</v>
      </c>
      <c r="C71">
        <v>0</v>
      </c>
      <c r="D71">
        <v>0</v>
      </c>
      <c r="E71">
        <v>0</v>
      </c>
      <c r="F71">
        <v>0</v>
      </c>
      <c r="G71">
        <v>6.9995442473478198</v>
      </c>
      <c r="H71">
        <v>8.5545691430000002</v>
      </c>
      <c r="I71">
        <v>1.3439133674999999</v>
      </c>
      <c r="J71">
        <v>28.024879115000001</v>
      </c>
      <c r="K71">
        <v>3.7716249999999998</v>
      </c>
      <c r="L71">
        <v>37.921638888888801</v>
      </c>
      <c r="M71">
        <v>18.0865641025641</v>
      </c>
      <c r="N71">
        <v>1600.31840625</v>
      </c>
      <c r="O71">
        <v>85.070833333333297</v>
      </c>
      <c r="P71">
        <v>5</v>
      </c>
      <c r="Q71">
        <v>135</v>
      </c>
      <c r="R71">
        <v>6.6362499999999898</v>
      </c>
      <c r="S71">
        <v>0.14937499999999901</v>
      </c>
      <c r="T71">
        <v>6</v>
      </c>
      <c r="U71">
        <v>1.7208749999999999</v>
      </c>
      <c r="V71">
        <v>5.7450000000000001E-2</v>
      </c>
      <c r="W71">
        <v>15.815</v>
      </c>
      <c r="X71">
        <v>3.943025</v>
      </c>
      <c r="Y71">
        <v>68.329025000000001</v>
      </c>
      <c r="Z71">
        <v>2.3151999999999999</v>
      </c>
      <c r="AA71">
        <v>0</v>
      </c>
      <c r="AB71">
        <v>2.4424999999999999E-2</v>
      </c>
      <c r="AC71">
        <v>0</v>
      </c>
      <c r="AD71">
        <v>0</v>
      </c>
      <c r="AE71">
        <v>34.704628884620099</v>
      </c>
      <c r="AF71">
        <v>1.79184005269278</v>
      </c>
      <c r="AG71">
        <v>1.34743784998691</v>
      </c>
      <c r="AH71">
        <v>7.9899675795619907E-2</v>
      </c>
      <c r="AI71">
        <v>44.922905872847799</v>
      </c>
      <c r="AJ71">
        <v>0.50790464059190199</v>
      </c>
      <c r="AK71">
        <v>0.77253748862217198</v>
      </c>
      <c r="AL71">
        <v>3.9887002362769999E-2</v>
      </c>
      <c r="AM71">
        <v>2.9994449909379699E-2</v>
      </c>
      <c r="AN71">
        <v>0.155812365904371</v>
      </c>
      <c r="AO71">
        <v>1.77859544575705E-3</v>
      </c>
      <c r="AP71">
        <v>34.704628884620099</v>
      </c>
      <c r="AQ71">
        <v>1.75229297359404</v>
      </c>
      <c r="AR71">
        <v>7.0340663400819503</v>
      </c>
      <c r="AS71">
        <v>1.41214151841048</v>
      </c>
      <c r="AT71">
        <v>0.87404039837859004</v>
      </c>
      <c r="AU71">
        <v>92.123125000000002</v>
      </c>
      <c r="AV71">
        <v>44.903129716706601</v>
      </c>
      <c r="AW71">
        <v>1.9776156141226402E-2</v>
      </c>
      <c r="AX71">
        <v>-6.4703668423571503E-2</v>
      </c>
      <c r="AY71">
        <v>3.9547079098736802E-2</v>
      </c>
      <c r="AZ71">
        <v>-3.45220927341287E-2</v>
      </c>
      <c r="BA71">
        <v>-4.8019779483112902E-2</v>
      </c>
      <c r="BB71">
        <v>-4.9320486469114598E-3</v>
      </c>
      <c r="BC71">
        <v>2.2070652477773001E-2</v>
      </c>
      <c r="BD71">
        <v>-5.96786820589634E-2</v>
      </c>
      <c r="BE71">
        <v>-7.9454838200189795E-2</v>
      </c>
      <c r="BF71" t="e">
        <f t="shared" si="9"/>
        <v>#NAME?</v>
      </c>
      <c r="BG71" t="s">
        <v>185</v>
      </c>
      <c r="BH71" t="e">
        <f t="shared" si="14"/>
        <v>#NAME?</v>
      </c>
      <c r="BI71" t="e">
        <f t="shared" si="11"/>
        <v>#NAME?</v>
      </c>
      <c r="BK71" t="e">
        <f t="shared" si="15"/>
        <v>#NAME?</v>
      </c>
      <c r="BP71" t="e">
        <f t="shared" si="13"/>
        <v>#NAME?</v>
      </c>
    </row>
    <row r="72" spans="1:72" x14ac:dyDescent="0.2">
      <c r="A72">
        <v>70</v>
      </c>
      <c r="B72" s="156">
        <v>44776.541666666664</v>
      </c>
      <c r="C72">
        <v>0</v>
      </c>
      <c r="D72">
        <v>0</v>
      </c>
      <c r="E72">
        <v>0</v>
      </c>
      <c r="F72">
        <v>0</v>
      </c>
      <c r="G72">
        <v>7.0001989293703604</v>
      </c>
      <c r="H72">
        <v>8.5587413334999898</v>
      </c>
      <c r="I72">
        <v>1.3471643625</v>
      </c>
      <c r="J72">
        <v>28.028146899444401</v>
      </c>
      <c r="K72">
        <v>3.7225999999999999</v>
      </c>
      <c r="L72">
        <v>37.9381304347826</v>
      </c>
      <c r="M72">
        <v>18.170482758620601</v>
      </c>
      <c r="N72">
        <v>1600.51911428571</v>
      </c>
      <c r="O72">
        <v>86.178514285714201</v>
      </c>
      <c r="P72">
        <v>5</v>
      </c>
      <c r="Q72">
        <v>135</v>
      </c>
      <c r="R72">
        <v>6.6294000000000004</v>
      </c>
      <c r="S72">
        <v>0.207449999999999</v>
      </c>
      <c r="T72">
        <v>6</v>
      </c>
      <c r="U72">
        <v>1.6969399999999999</v>
      </c>
      <c r="V72">
        <v>5.4440000000000002E-2</v>
      </c>
      <c r="W72">
        <v>15.835140000000001</v>
      </c>
      <c r="X72">
        <v>3.9021400000000002</v>
      </c>
      <c r="Y72">
        <v>68.170379999999994</v>
      </c>
      <c r="Z72">
        <v>2.3431799999999998</v>
      </c>
      <c r="AA72">
        <v>3.61999999999999E-3</v>
      </c>
      <c r="AB72">
        <v>1.4999999999999999E-2</v>
      </c>
      <c r="AC72">
        <v>0</v>
      </c>
      <c r="AD72">
        <v>0</v>
      </c>
      <c r="AE72">
        <v>34.711154482294504</v>
      </c>
      <c r="AF72">
        <v>1.7927139597149</v>
      </c>
      <c r="AG72">
        <v>1.3506905639294</v>
      </c>
      <c r="AH72">
        <v>7.9938644054889901E-2</v>
      </c>
      <c r="AI72">
        <v>44.934251524814798</v>
      </c>
      <c r="AJ72">
        <v>0.509182352838499</v>
      </c>
      <c r="AK72">
        <v>0.77248765261229302</v>
      </c>
      <c r="AL72">
        <v>3.9896379685436301E-2</v>
      </c>
      <c r="AM72">
        <v>3.0059264772296999E-2</v>
      </c>
      <c r="AN72">
        <v>0.155787593913843</v>
      </c>
      <c r="AO72">
        <v>1.77901358857049E-3</v>
      </c>
      <c r="AP72">
        <v>34.711154482294504</v>
      </c>
      <c r="AQ72">
        <v>1.73412354828596</v>
      </c>
      <c r="AR72">
        <v>7.0430240445453904</v>
      </c>
      <c r="AS72">
        <v>1.42920774149494</v>
      </c>
      <c r="AT72">
        <v>0.86405190182576297</v>
      </c>
      <c r="AU72">
        <v>91.947779999999995</v>
      </c>
      <c r="AV72">
        <v>44.9175098166208</v>
      </c>
      <c r="AW72">
        <v>1.6741708193933301E-2</v>
      </c>
      <c r="AX72">
        <v>-7.8517177565538804E-2</v>
      </c>
      <c r="AY72">
        <v>5.8590411428946602E-2</v>
      </c>
      <c r="AZ72">
        <v>-4.2825115175025602E-2</v>
      </c>
      <c r="BA72">
        <v>-5.8131136518136499E-2</v>
      </c>
      <c r="BB72">
        <v>-6.1176997406954398E-3</v>
      </c>
      <c r="BC72">
        <v>3.2682520884850998E-2</v>
      </c>
      <c r="BD72">
        <v>-6.2751881311617894E-2</v>
      </c>
      <c r="BE72">
        <v>-7.9493589505551299E-2</v>
      </c>
      <c r="BF72" t="e">
        <f t="shared" si="9"/>
        <v>#NAME?</v>
      </c>
      <c r="BG72" t="s">
        <v>185</v>
      </c>
      <c r="BH72" t="e">
        <f t="shared" si="14"/>
        <v>#NAME?</v>
      </c>
      <c r="BI72" t="e">
        <f t="shared" si="11"/>
        <v>#NAME?</v>
      </c>
      <c r="BK72" t="e">
        <f t="shared" si="15"/>
        <v>#NAME?</v>
      </c>
      <c r="BP72" t="e">
        <f t="shared" si="13"/>
        <v>#NAME?</v>
      </c>
    </row>
    <row r="73" spans="1:72" x14ac:dyDescent="0.2">
      <c r="A73">
        <v>71</v>
      </c>
      <c r="B73" s="156">
        <v>44776.555555555555</v>
      </c>
      <c r="C73">
        <v>0</v>
      </c>
      <c r="D73">
        <v>0</v>
      </c>
      <c r="E73">
        <v>0</v>
      </c>
      <c r="F73">
        <v>0</v>
      </c>
      <c r="G73">
        <v>6.9996510173913</v>
      </c>
      <c r="H73">
        <v>8.5638156192500006</v>
      </c>
      <c r="I73">
        <v>1.3495359899999999</v>
      </c>
      <c r="J73">
        <v>28.0414447734615</v>
      </c>
      <c r="K73">
        <v>3.7987999999999902</v>
      </c>
      <c r="L73">
        <v>37.9524242424242</v>
      </c>
      <c r="M73">
        <v>17.8648947368421</v>
      </c>
      <c r="N73">
        <v>1599.52138888888</v>
      </c>
      <c r="O73">
        <v>85.558838709677403</v>
      </c>
      <c r="P73">
        <v>5</v>
      </c>
      <c r="Q73">
        <v>135</v>
      </c>
      <c r="R73">
        <v>6.63375</v>
      </c>
      <c r="S73">
        <v>1.0041499999999901</v>
      </c>
      <c r="T73">
        <v>6</v>
      </c>
      <c r="U73">
        <v>1.7067749999999999</v>
      </c>
      <c r="V73">
        <v>5.7950000000000002E-2</v>
      </c>
      <c r="W73">
        <v>15.829425000000001</v>
      </c>
      <c r="X73">
        <v>3.9191250000000002</v>
      </c>
      <c r="Y73">
        <v>67.855649999999997</v>
      </c>
      <c r="Z73">
        <v>2.3412250000000001</v>
      </c>
      <c r="AA73">
        <v>7.9249999999999998E-3</v>
      </c>
      <c r="AB73">
        <v>7.3749999999999996E-3</v>
      </c>
      <c r="AC73">
        <v>0</v>
      </c>
      <c r="AD73">
        <v>0</v>
      </c>
      <c r="AE73">
        <v>34.728414561596701</v>
      </c>
      <c r="AF73">
        <v>1.7937768196081001</v>
      </c>
      <c r="AG73">
        <v>1.35306428203513</v>
      </c>
      <c r="AH73">
        <v>7.9986037883795005E-2</v>
      </c>
      <c r="AI73">
        <v>44.954447400102801</v>
      </c>
      <c r="AJ73">
        <v>0.51179842152564603</v>
      </c>
      <c r="AK73">
        <v>0.77252455697002398</v>
      </c>
      <c r="AL73">
        <v>3.9902099199288499E-2</v>
      </c>
      <c r="AM73">
        <v>3.0098563329954999E-2</v>
      </c>
      <c r="AN73">
        <v>0.15570541786651501</v>
      </c>
      <c r="AO73">
        <v>1.7792686265700099E-3</v>
      </c>
      <c r="AP73">
        <v>34.728414561596701</v>
      </c>
      <c r="AQ73">
        <v>1.7416717368357399</v>
      </c>
      <c r="AR73">
        <v>7.0404821735916396</v>
      </c>
      <c r="AS73">
        <v>1.4280153016761301</v>
      </c>
      <c r="AT73">
        <v>0.87352475089943404</v>
      </c>
      <c r="AU73">
        <v>91.652199999999894</v>
      </c>
      <c r="AV73">
        <v>44.938583773700202</v>
      </c>
      <c r="AW73">
        <v>1.5863626402612799E-2</v>
      </c>
      <c r="AX73">
        <v>-7.4951019641007005E-2</v>
      </c>
      <c r="AY73">
        <v>5.2105082772362303E-2</v>
      </c>
      <c r="AZ73">
        <v>-4.0831156200337802E-2</v>
      </c>
      <c r="BA73">
        <v>-5.5393539417265401E-2</v>
      </c>
      <c r="BB73">
        <v>-5.8333131321674303E-3</v>
      </c>
      <c r="BC73">
        <v>2.90476954561972E-2</v>
      </c>
      <c r="BD73">
        <v>-6.3677093068982504E-2</v>
      </c>
      <c r="BE73">
        <v>-7.95407194715953E-2</v>
      </c>
      <c r="BF73" t="e">
        <f t="shared" si="9"/>
        <v>#NAME?</v>
      </c>
      <c r="BG73" t="s">
        <v>185</v>
      </c>
      <c r="BH73" t="e">
        <f t="shared" si="14"/>
        <v>#NAME?</v>
      </c>
      <c r="BI73" t="e">
        <f t="shared" si="11"/>
        <v>#NAME?</v>
      </c>
      <c r="BK73" t="e">
        <f t="shared" si="15"/>
        <v>#NAME?</v>
      </c>
      <c r="BP73" t="e">
        <f t="shared" si="13"/>
        <v>#NAME?</v>
      </c>
    </row>
    <row r="74" spans="1:72" x14ac:dyDescent="0.2">
      <c r="A74">
        <v>72</v>
      </c>
      <c r="B74" s="156">
        <v>44776.569444444445</v>
      </c>
      <c r="C74">
        <v>0</v>
      </c>
      <c r="D74">
        <v>0</v>
      </c>
      <c r="E74">
        <v>0</v>
      </c>
      <c r="F74">
        <v>0</v>
      </c>
      <c r="G74">
        <v>7.0014050483666601</v>
      </c>
      <c r="H74">
        <v>8.5555614475999899</v>
      </c>
      <c r="I74">
        <v>1.3468623574999901</v>
      </c>
      <c r="J74">
        <v>28.065526341578899</v>
      </c>
      <c r="K74">
        <v>3.77469999999999</v>
      </c>
      <c r="L74">
        <v>37.973739130434701</v>
      </c>
      <c r="M74">
        <v>18.4426470588235</v>
      </c>
      <c r="N74">
        <v>1599.84633333333</v>
      </c>
      <c r="O74">
        <v>85.210794117646998</v>
      </c>
      <c r="P74">
        <v>5</v>
      </c>
      <c r="Q74">
        <v>135</v>
      </c>
      <c r="R74">
        <v>6.5304000000000002</v>
      </c>
      <c r="S74">
        <v>0.27860000000000001</v>
      </c>
      <c r="T74">
        <v>6</v>
      </c>
      <c r="U74">
        <v>1.71526</v>
      </c>
      <c r="V74">
        <v>5.7239999999999999E-2</v>
      </c>
      <c r="W74">
        <v>15.853759999999999</v>
      </c>
      <c r="X74">
        <v>4.0249800000000002</v>
      </c>
      <c r="Y74">
        <v>68.220879999999994</v>
      </c>
      <c r="Z74">
        <v>2.2771400000000002</v>
      </c>
      <c r="AA74">
        <v>1.72E-3</v>
      </c>
      <c r="AB74">
        <v>1.532E-2</v>
      </c>
      <c r="AC74">
        <v>0</v>
      </c>
      <c r="AD74">
        <v>0</v>
      </c>
      <c r="AE74">
        <v>34.746050942322903</v>
      </c>
      <c r="AF74">
        <v>1.79204790081429</v>
      </c>
      <c r="AG74">
        <v>1.3503872488164099</v>
      </c>
      <c r="AH74">
        <v>7.9908943920583897E-2</v>
      </c>
      <c r="AI74">
        <v>44.969355195045601</v>
      </c>
      <c r="AJ74">
        <v>0.50931695607448801</v>
      </c>
      <c r="AK74">
        <v>0.77266064393449396</v>
      </c>
      <c r="AL74">
        <v>3.9850424651224001E-2</v>
      </c>
      <c r="AM74">
        <v>3.00290551856786E-2</v>
      </c>
      <c r="AN74">
        <v>0.15569280497795501</v>
      </c>
      <c r="AO74">
        <v>1.77696441441054E-3</v>
      </c>
      <c r="AP74">
        <v>34.746050942322903</v>
      </c>
      <c r="AQ74">
        <v>1.7887140388043501</v>
      </c>
      <c r="AR74">
        <v>7.0513056958417701</v>
      </c>
      <c r="AS74">
        <v>1.3889270634214099</v>
      </c>
      <c r="AT74">
        <v>0.87361100207632603</v>
      </c>
      <c r="AU74">
        <v>92.092019999999906</v>
      </c>
      <c r="AV74">
        <v>44.9749977403904</v>
      </c>
      <c r="AW74">
        <v>-5.6425453448625202E-3</v>
      </c>
      <c r="AX74">
        <v>-3.8539814605003303E-2</v>
      </c>
      <c r="AY74">
        <v>3.3338620099381201E-3</v>
      </c>
      <c r="AZ74">
        <v>-4.9900647475109999E-2</v>
      </c>
      <c r="BA74">
        <v>-2.8539824142135999E-2</v>
      </c>
      <c r="BB74">
        <v>-7.1272333382213201E-3</v>
      </c>
      <c r="BC74">
        <v>1.8603643398277601E-3</v>
      </c>
      <c r="BD74">
        <v>-8.5106600070175203E-2</v>
      </c>
      <c r="BE74">
        <v>-7.9464054725312705E-2</v>
      </c>
      <c r="BF74" t="e">
        <f t="shared" si="9"/>
        <v>#NAME?</v>
      </c>
      <c r="BG74" t="s">
        <v>185</v>
      </c>
      <c r="BH74" t="e">
        <f t="shared" si="14"/>
        <v>#NAME?</v>
      </c>
      <c r="BI74" t="e">
        <f t="shared" si="11"/>
        <v>#NAME?</v>
      </c>
      <c r="BK74" t="e">
        <f t="shared" si="15"/>
        <v>#NAME?</v>
      </c>
      <c r="BP74" t="e">
        <f t="shared" si="13"/>
        <v>#NAME?</v>
      </c>
    </row>
    <row r="75" spans="1:72" x14ac:dyDescent="0.2">
      <c r="A75">
        <v>73</v>
      </c>
      <c r="B75" s="156">
        <v>44776.583333333336</v>
      </c>
      <c r="C75">
        <v>0</v>
      </c>
      <c r="D75">
        <v>0</v>
      </c>
      <c r="E75">
        <v>0</v>
      </c>
      <c r="F75">
        <v>0</v>
      </c>
      <c r="G75">
        <v>6.9992644785909102</v>
      </c>
      <c r="H75">
        <v>8.5445897142499998</v>
      </c>
      <c r="I75">
        <v>1.3459332479999999</v>
      </c>
      <c r="J75">
        <v>28.035618466842099</v>
      </c>
      <c r="K75">
        <v>3.7493749999999899</v>
      </c>
      <c r="L75">
        <v>37.947269230769201</v>
      </c>
      <c r="M75">
        <v>18.087138888888799</v>
      </c>
      <c r="N75">
        <v>1600.8888999999999</v>
      </c>
      <c r="O75">
        <v>85.002638888888896</v>
      </c>
      <c r="P75">
        <v>5</v>
      </c>
      <c r="Q75">
        <v>135</v>
      </c>
      <c r="R75">
        <v>6.52</v>
      </c>
      <c r="S75">
        <v>2.9299999999999899E-2</v>
      </c>
      <c r="T75">
        <v>6</v>
      </c>
      <c r="U75">
        <v>1.6907000000000001</v>
      </c>
      <c r="V75">
        <v>5.4875E-2</v>
      </c>
      <c r="W75">
        <v>15.850724999999899</v>
      </c>
      <c r="X75">
        <v>4.0159500000000001</v>
      </c>
      <c r="Y75">
        <v>68.030149999999907</v>
      </c>
      <c r="Z75">
        <v>2.3468749999999998</v>
      </c>
      <c r="AA75">
        <v>0</v>
      </c>
      <c r="AB75">
        <v>1.2749999999999999E-2</v>
      </c>
      <c r="AC75">
        <v>0</v>
      </c>
      <c r="AD75">
        <v>0</v>
      </c>
      <c r="AE75">
        <v>34.707575899317</v>
      </c>
      <c r="AF75">
        <v>1.7897497615468001</v>
      </c>
      <c r="AG75">
        <v>1.3494536189622699</v>
      </c>
      <c r="AH75">
        <v>7.9806467931094999E-2</v>
      </c>
      <c r="AI75">
        <v>44.925405907683</v>
      </c>
      <c r="AJ75">
        <v>0.510179323422292</v>
      </c>
      <c r="AK75">
        <v>0.772560095965242</v>
      </c>
      <c r="AL75">
        <v>3.9838254666514299E-2</v>
      </c>
      <c r="AM75">
        <v>3.0037650004437401E-2</v>
      </c>
      <c r="AN75">
        <v>0.15579746776186401</v>
      </c>
      <c r="AO75">
        <v>1.7764217444153701E-3</v>
      </c>
      <c r="AP75">
        <v>34.707575899317</v>
      </c>
      <c r="AQ75">
        <v>1.7847010778032</v>
      </c>
      <c r="AR75">
        <v>7.0499558133667701</v>
      </c>
      <c r="AS75">
        <v>1.4314614832496599</v>
      </c>
      <c r="AT75">
        <v>0.86256018211007002</v>
      </c>
      <c r="AU75">
        <v>91.934399999999997</v>
      </c>
      <c r="AV75">
        <v>44.973694273736697</v>
      </c>
      <c r="AW75">
        <v>-4.8288366053704103E-2</v>
      </c>
      <c r="AX75">
        <v>-8.2007864287389307E-2</v>
      </c>
      <c r="AY75">
        <v>5.0486837435961204E-3</v>
      </c>
      <c r="AZ75">
        <v>-5.0691334775865203E-2</v>
      </c>
      <c r="BA75">
        <v>-6.07711618502704E-2</v>
      </c>
      <c r="BB75">
        <v>-7.2423802430838296E-3</v>
      </c>
      <c r="BC75">
        <v>2.8208880660683801E-3</v>
      </c>
      <c r="BD75">
        <v>-0.12765051531965799</v>
      </c>
      <c r="BE75">
        <v>-7.9362149265954404E-2</v>
      </c>
      <c r="BF75" t="e">
        <f t="shared" si="9"/>
        <v>#NAME?</v>
      </c>
      <c r="BG75" t="s">
        <v>185</v>
      </c>
      <c r="BH75" t="e">
        <f t="shared" si="14"/>
        <v>#NAME?</v>
      </c>
      <c r="BI75" t="e">
        <f t="shared" si="11"/>
        <v>#NAME?</v>
      </c>
      <c r="BK75" t="e">
        <f t="shared" si="15"/>
        <v>#NAME?</v>
      </c>
      <c r="BP75" t="e">
        <f t="shared" si="13"/>
        <v>#NAME?</v>
      </c>
    </row>
    <row r="76" spans="1:72" x14ac:dyDescent="0.2">
      <c r="A76">
        <v>74</v>
      </c>
      <c r="B76" s="156">
        <v>44776.597222222219</v>
      </c>
      <c r="C76">
        <v>0</v>
      </c>
      <c r="D76">
        <v>0</v>
      </c>
      <c r="E76">
        <v>0</v>
      </c>
      <c r="F76">
        <v>0</v>
      </c>
      <c r="G76">
        <v>7.0013213157500003</v>
      </c>
      <c r="H76">
        <v>8.5640862475999899</v>
      </c>
      <c r="I76">
        <v>1.3492339849999999</v>
      </c>
      <c r="J76">
        <v>28.061444635499999</v>
      </c>
      <c r="K76">
        <v>3.73524999999999</v>
      </c>
      <c r="L76">
        <v>37.9666</v>
      </c>
      <c r="M76">
        <v>18.4232352941176</v>
      </c>
      <c r="N76">
        <v>1599.7469166666599</v>
      </c>
      <c r="O76">
        <v>86.727921052631601</v>
      </c>
      <c r="P76">
        <v>5</v>
      </c>
      <c r="Q76">
        <v>135</v>
      </c>
      <c r="R76">
        <v>6.5145</v>
      </c>
      <c r="S76">
        <v>0.89647500000000002</v>
      </c>
      <c r="T76">
        <v>6</v>
      </c>
      <c r="U76">
        <v>1.71179999999999</v>
      </c>
      <c r="V76">
        <v>6.0600000000000001E-2</v>
      </c>
      <c r="W76">
        <v>15.756019999999999</v>
      </c>
      <c r="X76">
        <v>4.0603999999999996</v>
      </c>
      <c r="Y76">
        <v>67.905259999999998</v>
      </c>
      <c r="Z76">
        <v>2.1378400000000002</v>
      </c>
      <c r="AA76">
        <v>0</v>
      </c>
      <c r="AB76">
        <v>2.2579999999999999E-2</v>
      </c>
      <c r="AC76">
        <v>0</v>
      </c>
      <c r="AD76">
        <v>0</v>
      </c>
      <c r="AE76">
        <v>34.748625741075898</v>
      </c>
      <c r="AF76">
        <v>1.79383350542229</v>
      </c>
      <c r="AG76">
        <v>1.3527623885340101</v>
      </c>
      <c r="AH76">
        <v>7.9988565552583907E-2</v>
      </c>
      <c r="AI76">
        <v>44.976086183849901</v>
      </c>
      <c r="AJ76">
        <v>0.51172215143680999</v>
      </c>
      <c r="AK76">
        <v>0.77260225798734605</v>
      </c>
      <c r="AL76">
        <v>3.9884161954190298E-2</v>
      </c>
      <c r="AM76">
        <v>3.0077370071826301E-2</v>
      </c>
      <c r="AN76">
        <v>0.15566764273642</v>
      </c>
      <c r="AO76">
        <v>1.7784687895165501E-3</v>
      </c>
      <c r="AP76">
        <v>34.748625741075898</v>
      </c>
      <c r="AQ76">
        <v>1.8044548005608001</v>
      </c>
      <c r="AR76">
        <v>7.0078336981130596</v>
      </c>
      <c r="AS76">
        <v>1.30396191418394</v>
      </c>
      <c r="AT76">
        <v>0.87596597882953198</v>
      </c>
      <c r="AU76">
        <v>91.57132</v>
      </c>
      <c r="AV76">
        <v>44.8648761539338</v>
      </c>
      <c r="AW76">
        <v>0.111210029916193</v>
      </c>
      <c r="AX76">
        <v>4.8800474350062899E-2</v>
      </c>
      <c r="AY76">
        <v>-1.06212951385056E-2</v>
      </c>
      <c r="AZ76">
        <v>-6.5123823630637203E-3</v>
      </c>
      <c r="BA76">
        <v>3.6074683006930702E-2</v>
      </c>
      <c r="BB76">
        <v>-9.3016476024513099E-4</v>
      </c>
      <c r="BC76">
        <v>-5.9210038760008597E-3</v>
      </c>
      <c r="BD76">
        <v>3.1666796848493599E-2</v>
      </c>
      <c r="BE76">
        <v>-7.95432330677001E-2</v>
      </c>
      <c r="BF76" t="s">
        <v>185</v>
      </c>
      <c r="BG76" t="e">
        <f>-inf</f>
        <v>#NAME?</v>
      </c>
      <c r="BH76" t="e">
        <f t="shared" si="14"/>
        <v>#NAME?</v>
      </c>
      <c r="BI76" t="s">
        <v>185</v>
      </c>
      <c r="BK76" t="e">
        <f t="shared" si="15"/>
        <v>#NAME?</v>
      </c>
      <c r="BP76" t="s">
        <v>185</v>
      </c>
      <c r="BR76" t="e">
        <f>-inf</f>
        <v>#NAME?</v>
      </c>
    </row>
    <row r="77" spans="1:72" x14ac:dyDescent="0.2">
      <c r="A77">
        <v>75</v>
      </c>
      <c r="B77" s="156">
        <v>44776.611111111109</v>
      </c>
      <c r="C77">
        <v>0</v>
      </c>
      <c r="D77">
        <v>0</v>
      </c>
      <c r="E77">
        <v>0</v>
      </c>
      <c r="F77">
        <v>0</v>
      </c>
      <c r="G77">
        <v>6.9996150863703699</v>
      </c>
      <c r="H77">
        <v>8.5518064759999994</v>
      </c>
      <c r="I77">
        <v>1.3481218959999901</v>
      </c>
      <c r="J77">
        <v>28.055955551304301</v>
      </c>
      <c r="K77">
        <v>3.82743589743589</v>
      </c>
      <c r="L77">
        <v>37.960393939393903</v>
      </c>
      <c r="M77">
        <v>18.543714285714199</v>
      </c>
      <c r="N77">
        <v>1600.0864285714199</v>
      </c>
      <c r="O77">
        <v>87.374594594594598</v>
      </c>
      <c r="P77">
        <v>5</v>
      </c>
      <c r="Q77">
        <v>135</v>
      </c>
      <c r="R77">
        <v>6.5021666666666604</v>
      </c>
      <c r="S77">
        <v>0.43256410256410199</v>
      </c>
      <c r="T77">
        <v>6</v>
      </c>
      <c r="U77">
        <v>1.6859</v>
      </c>
      <c r="V77">
        <v>6.2475000000000003E-2</v>
      </c>
      <c r="W77">
        <v>15.765624999999901</v>
      </c>
      <c r="X77">
        <v>4.0664749999999996</v>
      </c>
      <c r="Y77">
        <v>68.101550000000003</v>
      </c>
      <c r="Z77">
        <v>2.21027499999999</v>
      </c>
      <c r="AA77">
        <v>0</v>
      </c>
      <c r="AB77">
        <v>1.7250000000000001E-2</v>
      </c>
      <c r="AC77">
        <v>0</v>
      </c>
      <c r="AD77">
        <v>0</v>
      </c>
      <c r="AE77">
        <v>34.733548120024103</v>
      </c>
      <c r="AF77">
        <v>1.7912613844629599</v>
      </c>
      <c r="AG77">
        <v>1.3516452402681101</v>
      </c>
      <c r="AH77">
        <v>7.9873872485839895E-2</v>
      </c>
      <c r="AI77">
        <v>44.955499009674703</v>
      </c>
      <c r="AJ77">
        <v>0.510025808810874</v>
      </c>
      <c r="AK77">
        <v>0.77262067789636302</v>
      </c>
      <c r="AL77">
        <v>3.9845211907835097E-2</v>
      </c>
      <c r="AM77">
        <v>3.0066293780372198E-2</v>
      </c>
      <c r="AN77">
        <v>0.15570097631135199</v>
      </c>
      <c r="AO77">
        <v>1.7767319737380799E-3</v>
      </c>
      <c r="AP77">
        <v>34.733548120024103</v>
      </c>
      <c r="AQ77">
        <v>1.80715455007154</v>
      </c>
      <c r="AR77">
        <v>7.0121057314482798</v>
      </c>
      <c r="AS77">
        <v>1.3481431818437799</v>
      </c>
      <c r="AT77">
        <v>0.85985251107425198</v>
      </c>
      <c r="AU77">
        <v>91.829825</v>
      </c>
      <c r="AV77">
        <v>44.900951583387702</v>
      </c>
      <c r="AW77">
        <v>5.4547426286916299E-2</v>
      </c>
      <c r="AX77">
        <v>3.5020584243225998E-3</v>
      </c>
      <c r="AY77">
        <v>-1.5893165608580999E-2</v>
      </c>
      <c r="AZ77">
        <v>-1.2490645077911601E-2</v>
      </c>
      <c r="BA77">
        <v>2.5909597577748501E-3</v>
      </c>
      <c r="BB77">
        <v>-1.78447599243469E-3</v>
      </c>
      <c r="BC77">
        <v>-8.8726110809037202E-3</v>
      </c>
      <c r="BD77">
        <v>-2.4881752262170001E-2</v>
      </c>
      <c r="BE77">
        <v>-7.9429178549086293E-2</v>
      </c>
      <c r="BF77" t="s">
        <v>185</v>
      </c>
      <c r="BG77" t="e">
        <f>-inf</f>
        <v>#NAME?</v>
      </c>
      <c r="BH77" t="e">
        <f t="shared" si="14"/>
        <v>#NAME?</v>
      </c>
      <c r="BI77" t="s">
        <v>185</v>
      </c>
      <c r="BK77" t="e">
        <f t="shared" si="15"/>
        <v>#NAME?</v>
      </c>
      <c r="BP77" t="s">
        <v>185</v>
      </c>
      <c r="BR77" t="e">
        <f>-inf</f>
        <v>#NAME?</v>
      </c>
    </row>
    <row r="78" spans="1:72" x14ac:dyDescent="0.2">
      <c r="A78">
        <v>76</v>
      </c>
      <c r="B78" s="156">
        <v>44776.625</v>
      </c>
      <c r="C78">
        <v>0</v>
      </c>
      <c r="D78">
        <v>6.7467499999999996</v>
      </c>
      <c r="E78">
        <v>0</v>
      </c>
      <c r="F78">
        <v>0</v>
      </c>
      <c r="G78">
        <v>6.99862746837037</v>
      </c>
      <c r="H78">
        <v>8.5683711999999996</v>
      </c>
      <c r="I78">
        <v>1.3503620624999999</v>
      </c>
      <c r="J78">
        <v>28.041834308235199</v>
      </c>
      <c r="K78">
        <v>3.8195250000000001</v>
      </c>
      <c r="L78">
        <v>37.927666666666603</v>
      </c>
      <c r="M78">
        <v>18.203648648648599</v>
      </c>
      <c r="N78">
        <v>1600.1628529411701</v>
      </c>
      <c r="O78">
        <v>85.688527777777693</v>
      </c>
      <c r="P78">
        <v>5</v>
      </c>
      <c r="Q78">
        <v>135</v>
      </c>
      <c r="R78">
        <v>6.6981666666666602</v>
      </c>
      <c r="S78">
        <v>2.3699999999999999E-2</v>
      </c>
      <c r="T78">
        <v>6</v>
      </c>
      <c r="U78">
        <v>1.7192399999999901</v>
      </c>
      <c r="V78">
        <v>7.5139999999999998E-2</v>
      </c>
      <c r="W78">
        <v>15.809839999999999</v>
      </c>
      <c r="X78">
        <v>4.0078399999999998</v>
      </c>
      <c r="Y78">
        <v>68.065079999999995</v>
      </c>
      <c r="Z78">
        <v>2.2406600000000001</v>
      </c>
      <c r="AA78">
        <v>0</v>
      </c>
      <c r="AB78">
        <v>9.5999999999999992E-3</v>
      </c>
      <c r="AC78">
        <v>6.7467499999999996</v>
      </c>
      <c r="AD78">
        <v>6.7467499999999996</v>
      </c>
      <c r="AE78">
        <v>34.7323612760432</v>
      </c>
      <c r="AF78">
        <v>1.794731031552</v>
      </c>
      <c r="AG78">
        <v>1.3538922314344</v>
      </c>
      <c r="AH78">
        <v>8.0028587008000002E-2</v>
      </c>
      <c r="AI78">
        <v>44.959195039105602</v>
      </c>
      <c r="AJ78">
        <v>0.51028164921048003</v>
      </c>
      <c r="AK78">
        <v>0.77253076363651396</v>
      </c>
      <c r="AL78">
        <v>3.9919109539015001E-2</v>
      </c>
      <c r="AM78">
        <v>3.0113800530831999E-2</v>
      </c>
      <c r="AN78">
        <v>0.155666209376812</v>
      </c>
      <c r="AO78">
        <v>1.7800271321226E-3</v>
      </c>
      <c r="AP78">
        <v>34.7323612760432</v>
      </c>
      <c r="AQ78">
        <v>1.7810969677567701</v>
      </c>
      <c r="AR78">
        <v>7.0317713174885403</v>
      </c>
      <c r="AS78">
        <v>1.3666763193856399</v>
      </c>
      <c r="AT78">
        <v>0.87729662258862595</v>
      </c>
      <c r="AU78">
        <v>91.842659999999995</v>
      </c>
      <c r="AV78">
        <v>44.911905880674198</v>
      </c>
      <c r="AW78">
        <v>4.7289158431411203E-2</v>
      </c>
      <c r="AX78">
        <v>-1.27840879512441E-2</v>
      </c>
      <c r="AY78">
        <v>1.36340637952274E-2</v>
      </c>
      <c r="AZ78">
        <v>-3.31438491181721E-2</v>
      </c>
      <c r="BA78">
        <v>-9.44247086616333E-3</v>
      </c>
      <c r="BB78">
        <v>-4.7357641577527301E-3</v>
      </c>
      <c r="BC78">
        <v>7.5967170319874398E-3</v>
      </c>
      <c r="BD78">
        <v>-3.2293873274188797E-2</v>
      </c>
      <c r="BE78">
        <v>-7.9583031705600105E-2</v>
      </c>
      <c r="BF78">
        <v>-7.8952137147788301E-2</v>
      </c>
      <c r="BG78">
        <v>8.4201429053664498E-2</v>
      </c>
      <c r="BH78">
        <v>-0.204690215771619</v>
      </c>
      <c r="BI78">
        <v>-7.8952137147788301E-2</v>
      </c>
      <c r="BJ78">
        <v>1.0498583811752201E-2</v>
      </c>
      <c r="BK78">
        <v>-0.409380431543238</v>
      </c>
      <c r="BL78">
        <v>-1.0664870147346299</v>
      </c>
      <c r="BM78">
        <v>2.59258613086641</v>
      </c>
      <c r="BN78">
        <v>-2.4309589287512301</v>
      </c>
      <c r="BO78">
        <v>-1.18882873632866</v>
      </c>
      <c r="BP78">
        <v>-1.85537522297302</v>
      </c>
      <c r="BQ78">
        <v>0.666546486644364</v>
      </c>
      <c r="BR78">
        <v>-0.275161798391998</v>
      </c>
      <c r="BS78">
        <v>4.2079438670867601E-2</v>
      </c>
      <c r="BT78">
        <v>-6.5391033503138898</v>
      </c>
    </row>
    <row r="79" spans="1:72" x14ac:dyDescent="0.2">
      <c r="A79">
        <v>77</v>
      </c>
      <c r="B79" s="156">
        <v>44776.638888888891</v>
      </c>
      <c r="C79">
        <v>0</v>
      </c>
      <c r="D79">
        <v>0</v>
      </c>
      <c r="E79">
        <v>0</v>
      </c>
      <c r="F79">
        <v>0</v>
      </c>
      <c r="G79">
        <v>7.00001158533333</v>
      </c>
      <c r="H79">
        <v>8.5539677459999997</v>
      </c>
      <c r="I79">
        <v>1.3439862039999999</v>
      </c>
      <c r="J79">
        <v>28.057047905833301</v>
      </c>
      <c r="K79">
        <v>3.8405249999999902</v>
      </c>
      <c r="L79">
        <v>37.971483870967703</v>
      </c>
      <c r="M79">
        <v>18.210108108108098</v>
      </c>
      <c r="N79">
        <v>1599.7977142857101</v>
      </c>
      <c r="O79">
        <v>85.064588235294096</v>
      </c>
      <c r="P79">
        <v>5</v>
      </c>
      <c r="Q79">
        <v>135</v>
      </c>
      <c r="R79">
        <v>7.1585000000000001</v>
      </c>
      <c r="S79">
        <v>0.83871794871794803</v>
      </c>
      <c r="T79">
        <v>6</v>
      </c>
      <c r="U79">
        <v>1.7548999999999999</v>
      </c>
      <c r="V79">
        <v>9.2175000000000007E-2</v>
      </c>
      <c r="W79">
        <v>15.76915</v>
      </c>
      <c r="X79">
        <v>4.0225499999999998</v>
      </c>
      <c r="Y79">
        <v>67.903125000000003</v>
      </c>
      <c r="Z79">
        <v>2.1809750000000001</v>
      </c>
      <c r="AA79">
        <v>0</v>
      </c>
      <c r="AB79">
        <v>9.3499999999999903E-3</v>
      </c>
      <c r="AC79">
        <v>0</v>
      </c>
      <c r="AD79">
        <v>0</v>
      </c>
      <c r="AE79">
        <v>34.736328080619899</v>
      </c>
      <c r="AF79">
        <v>1.7917140840771599</v>
      </c>
      <c r="AG79">
        <v>1.3475104387113499</v>
      </c>
      <c r="AH79">
        <v>7.9894058747639995E-2</v>
      </c>
      <c r="AI79">
        <v>44.955013441166599</v>
      </c>
      <c r="AJ79">
        <v>0.51155713497162203</v>
      </c>
      <c r="AK79">
        <v>0.77269086185637403</v>
      </c>
      <c r="AL79">
        <v>3.9855712342784698E-2</v>
      </c>
      <c r="AM79">
        <v>2.9974642104708901E-2</v>
      </c>
      <c r="AN79">
        <v>0.15571147797551699</v>
      </c>
      <c r="AO79">
        <v>1.77720019708588E-3</v>
      </c>
      <c r="AP79">
        <v>34.736328080619899</v>
      </c>
      <c r="AQ79">
        <v>1.7876341390000601</v>
      </c>
      <c r="AR79">
        <v>7.0136735521152902</v>
      </c>
      <c r="AS79">
        <v>1.3302718331527701</v>
      </c>
      <c r="AT79">
        <v>0.89773161616170005</v>
      </c>
      <c r="AU79">
        <v>91.630700000000004</v>
      </c>
      <c r="AV79">
        <v>44.867907604888103</v>
      </c>
      <c r="AW79">
        <v>8.7105836278567494E-2</v>
      </c>
      <c r="AX79">
        <v>1.7238605558573102E-2</v>
      </c>
      <c r="AY79">
        <v>4.0799450770982997E-3</v>
      </c>
      <c r="AZ79">
        <v>-1.3661966781961901E-2</v>
      </c>
      <c r="BA79">
        <v>1.27929291405406E-2</v>
      </c>
      <c r="BB79">
        <v>-1.9517063101133899E-3</v>
      </c>
      <c r="BC79">
        <v>2.2771183825346301E-3</v>
      </c>
      <c r="BD79">
        <v>7.6565838537094796E-3</v>
      </c>
      <c r="BE79">
        <v>-7.9449252424857994E-2</v>
      </c>
      <c r="BF79" t="s">
        <v>185</v>
      </c>
      <c r="BG79" t="s">
        <v>185</v>
      </c>
      <c r="BH79" t="e">
        <f>-inf</f>
        <v>#NAME?</v>
      </c>
      <c r="BI79" t="s">
        <v>185</v>
      </c>
      <c r="BJ79" t="s">
        <v>185</v>
      </c>
      <c r="BK79" t="e">
        <f>-inf</f>
        <v>#NAME?</v>
      </c>
      <c r="BP79" t="s">
        <v>185</v>
      </c>
      <c r="BR79" t="e">
        <f>-inf</f>
        <v>#NAME?</v>
      </c>
    </row>
    <row r="80" spans="1:72" x14ac:dyDescent="0.2">
      <c r="A80">
        <v>78</v>
      </c>
      <c r="B80" s="156">
        <v>44776.652777777781</v>
      </c>
      <c r="C80">
        <v>0</v>
      </c>
      <c r="D80">
        <v>0.16599999999999901</v>
      </c>
      <c r="E80">
        <v>0</v>
      </c>
      <c r="F80">
        <v>0</v>
      </c>
      <c r="G80">
        <v>6.9982500283478197</v>
      </c>
      <c r="H80">
        <v>8.5629699047500001</v>
      </c>
      <c r="I80">
        <v>1.34904745249999</v>
      </c>
      <c r="J80">
        <v>28.061059328095201</v>
      </c>
      <c r="K80">
        <v>3.8859249999999999</v>
      </c>
      <c r="L80">
        <v>37.985619047618997</v>
      </c>
      <c r="M80">
        <v>18.183540540540498</v>
      </c>
      <c r="N80">
        <v>1600.0097000000001</v>
      </c>
      <c r="O80">
        <v>85.641972222222194</v>
      </c>
      <c r="P80">
        <v>5</v>
      </c>
      <c r="Q80">
        <v>135</v>
      </c>
      <c r="R80">
        <v>7.3449999999999998</v>
      </c>
      <c r="S80">
        <v>0.54397435897435797</v>
      </c>
      <c r="T80">
        <v>6</v>
      </c>
      <c r="U80">
        <v>1.69268</v>
      </c>
      <c r="V80">
        <v>7.6179999999999998E-2</v>
      </c>
      <c r="W80">
        <v>15.833839999999901</v>
      </c>
      <c r="X80">
        <v>4.0463800000000001</v>
      </c>
      <c r="Y80">
        <v>68.390339999999995</v>
      </c>
      <c r="Z80">
        <v>2.2442000000000002</v>
      </c>
      <c r="AA80">
        <v>6.0000000000000001E-3</v>
      </c>
      <c r="AB80">
        <v>0</v>
      </c>
      <c r="AC80">
        <v>0.16599999999999901</v>
      </c>
      <c r="AD80">
        <v>0.16599999999999901</v>
      </c>
      <c r="AE80">
        <v>34.747368748520202</v>
      </c>
      <c r="AF80">
        <v>1.7935996762489299</v>
      </c>
      <c r="AG80">
        <v>1.3525753961007501</v>
      </c>
      <c r="AH80">
        <v>7.9978138910364996E-2</v>
      </c>
      <c r="AI80">
        <v>44.971326713693003</v>
      </c>
      <c r="AJ80">
        <v>0.50807422142542602</v>
      </c>
      <c r="AK80">
        <v>0.77265607416336601</v>
      </c>
      <c r="AL80">
        <v>3.9883183515304399E-2</v>
      </c>
      <c r="AM80">
        <v>3.0076395226492501E-2</v>
      </c>
      <c r="AN80">
        <v>0.15561582323113801</v>
      </c>
      <c r="AO80">
        <v>1.7784251600923499E-3</v>
      </c>
      <c r="AP80">
        <v>34.747368748520202</v>
      </c>
      <c r="AQ80">
        <v>1.79822426753354</v>
      </c>
      <c r="AR80">
        <v>7.0424458411788304</v>
      </c>
      <c r="AS80">
        <v>1.3688355198759501</v>
      </c>
      <c r="AT80">
        <v>0.860007073122391</v>
      </c>
      <c r="AU80">
        <v>92.207440000000005</v>
      </c>
      <c r="AV80">
        <v>44.956874377108498</v>
      </c>
      <c r="AW80">
        <v>1.44523365844975E-2</v>
      </c>
      <c r="AX80">
        <v>-1.6260123775200901E-2</v>
      </c>
      <c r="AY80">
        <v>-4.62459128461256E-3</v>
      </c>
      <c r="AZ80">
        <v>-4.4195812831008E-2</v>
      </c>
      <c r="BA80">
        <v>-1.20216025088701E-2</v>
      </c>
      <c r="BB80">
        <v>-6.31526633829656E-3</v>
      </c>
      <c r="BC80">
        <v>-2.5783854367571299E-3</v>
      </c>
      <c r="BD80">
        <v>-6.5080527890821499E-2</v>
      </c>
      <c r="BE80">
        <v>-7.9532864475319001E-2</v>
      </c>
      <c r="BF80">
        <v>-4.08135636927733</v>
      </c>
      <c r="BG80">
        <v>-1.1607909850935101</v>
      </c>
      <c r="BH80">
        <v>-11.093326513807201</v>
      </c>
      <c r="BI80">
        <v>-4.08135636927733</v>
      </c>
      <c r="BJ80">
        <v>-10.4842947087417</v>
      </c>
      <c r="BK80">
        <v>-22.186653027614401</v>
      </c>
      <c r="BL80">
        <v>0.28441304313228799</v>
      </c>
      <c r="BM80">
        <v>2.7180489793326799</v>
      </c>
      <c r="BN80">
        <v>9.5566959566915806</v>
      </c>
      <c r="BO80">
        <v>-238.91164479880899</v>
      </c>
      <c r="BP80">
        <v>-95.911874678017398</v>
      </c>
      <c r="BQ80">
        <v>-142.99977012079199</v>
      </c>
      <c r="BR80">
        <v>-15.248347199843</v>
      </c>
      <c r="BS80">
        <v>-8.8517521610307703</v>
      </c>
      <c r="BT80">
        <v>1.72263602984421</v>
      </c>
    </row>
    <row r="81" spans="1:70" x14ac:dyDescent="0.2">
      <c r="A81">
        <v>79</v>
      </c>
      <c r="B81" s="156">
        <v>44776.666666666664</v>
      </c>
      <c r="C81">
        <v>0</v>
      </c>
      <c r="D81">
        <v>0</v>
      </c>
      <c r="E81">
        <v>0</v>
      </c>
      <c r="F81">
        <v>0</v>
      </c>
      <c r="G81">
        <v>6.9987642935357099</v>
      </c>
      <c r="H81">
        <v>8.5507352382500006</v>
      </c>
      <c r="I81">
        <v>1.34711995</v>
      </c>
      <c r="J81">
        <v>28.075185676818101</v>
      </c>
      <c r="K81">
        <v>3.830225</v>
      </c>
      <c r="L81">
        <v>37.986699999999999</v>
      </c>
      <c r="M81">
        <v>18.2002307692307</v>
      </c>
      <c r="N81">
        <v>1600.5088235294099</v>
      </c>
      <c r="O81">
        <v>86.936499999999995</v>
      </c>
      <c r="P81">
        <v>5</v>
      </c>
      <c r="Q81">
        <v>135</v>
      </c>
      <c r="R81">
        <v>7.70166666666666</v>
      </c>
      <c r="S81">
        <v>0.15715000000000001</v>
      </c>
      <c r="T81">
        <v>6</v>
      </c>
      <c r="U81">
        <v>1.68784</v>
      </c>
      <c r="V81">
        <v>7.3080000000000006E-2</v>
      </c>
      <c r="W81">
        <v>15.837899999999999</v>
      </c>
      <c r="X81">
        <v>4.0489800000000002</v>
      </c>
      <c r="Y81">
        <v>68.629419999999996</v>
      </c>
      <c r="Z81">
        <v>2.1587000000000001</v>
      </c>
      <c r="AA81">
        <v>7.5999999999999896E-4</v>
      </c>
      <c r="AB81">
        <v>2.4399999999999999E-3</v>
      </c>
      <c r="AC81">
        <v>0</v>
      </c>
      <c r="AD81">
        <v>0</v>
      </c>
      <c r="AE81">
        <v>34.751941780253297</v>
      </c>
      <c r="AF81">
        <v>1.7910370030038401</v>
      </c>
      <c r="AG81">
        <v>1.35064285291815</v>
      </c>
      <c r="AH81">
        <v>7.9863867125255006E-2</v>
      </c>
      <c r="AI81">
        <v>44.9718051586039</v>
      </c>
      <c r="AJ81">
        <v>0.50637090886464298</v>
      </c>
      <c r="AK81">
        <v>0.77274954068870905</v>
      </c>
      <c r="AL81">
        <v>3.9825775209318799E-2</v>
      </c>
      <c r="AM81">
        <v>3.00331029220373E-2</v>
      </c>
      <c r="AN81">
        <v>0.155625602949512</v>
      </c>
      <c r="AO81">
        <v>1.77586527477818E-3</v>
      </c>
      <c r="AP81">
        <v>34.751941780253297</v>
      </c>
      <c r="AQ81">
        <v>1.7993797158838201</v>
      </c>
      <c r="AR81">
        <v>7.0442516147697702</v>
      </c>
      <c r="AS81">
        <v>1.31668533854212</v>
      </c>
      <c r="AT81">
        <v>0.85467307481809895</v>
      </c>
      <c r="AU81">
        <v>92.362840000000006</v>
      </c>
      <c r="AV81">
        <v>44.912258449448998</v>
      </c>
      <c r="AW81">
        <v>5.9546709154865499E-2</v>
      </c>
      <c r="AX81">
        <v>3.39575143760368E-2</v>
      </c>
      <c r="AY81">
        <v>-8.3427128799773397E-3</v>
      </c>
      <c r="AZ81">
        <v>-4.5487321234062003E-2</v>
      </c>
      <c r="BA81">
        <v>2.5141742173120901E-2</v>
      </c>
      <c r="BB81">
        <v>-6.4993360722371499E-3</v>
      </c>
      <c r="BC81">
        <v>-4.6580349071433597E-3</v>
      </c>
      <c r="BD81">
        <v>-1.9872519738002501E-2</v>
      </c>
      <c r="BE81">
        <v>-7.9419228892868093E-2</v>
      </c>
      <c r="BF81" t="s">
        <v>185</v>
      </c>
      <c r="BG81" t="e">
        <f>-inf</f>
        <v>#NAME?</v>
      </c>
      <c r="BH81" t="e">
        <f>-inf</f>
        <v>#NAME?</v>
      </c>
      <c r="BI81" t="s">
        <v>185</v>
      </c>
      <c r="BK81" t="e">
        <f t="shared" ref="BK81:BK89" si="16">-inf</f>
        <v>#NAME?</v>
      </c>
      <c r="BP81" t="s">
        <v>185</v>
      </c>
      <c r="BR81" t="e">
        <f>-inf</f>
        <v>#NAME?</v>
      </c>
    </row>
    <row r="82" spans="1:70" x14ac:dyDescent="0.2">
      <c r="A82">
        <v>80</v>
      </c>
      <c r="B82" s="156">
        <v>44776.680555555555</v>
      </c>
      <c r="C82">
        <v>0</v>
      </c>
      <c r="D82">
        <v>0</v>
      </c>
      <c r="E82">
        <v>0</v>
      </c>
      <c r="F82">
        <v>0</v>
      </c>
      <c r="G82">
        <v>6.9998689952631503</v>
      </c>
      <c r="H82">
        <v>8.5644019809999996</v>
      </c>
      <c r="I82">
        <v>1.349273068</v>
      </c>
      <c r="J82">
        <v>28.0880836458823</v>
      </c>
      <c r="K82">
        <v>3.92475</v>
      </c>
      <c r="L82">
        <v>37.975423076923001</v>
      </c>
      <c r="M82">
        <v>18.369605263157801</v>
      </c>
      <c r="N82">
        <v>1599.92121052631</v>
      </c>
      <c r="O82">
        <v>86.917151515151403</v>
      </c>
      <c r="P82">
        <v>5</v>
      </c>
      <c r="Q82">
        <v>135</v>
      </c>
      <c r="R82">
        <v>7.6892500000000004</v>
      </c>
      <c r="S82">
        <v>6.94000000000001E-2</v>
      </c>
      <c r="T82">
        <v>6</v>
      </c>
      <c r="U82">
        <v>1.617775</v>
      </c>
      <c r="V82">
        <v>7.7799999999999994E-2</v>
      </c>
      <c r="W82">
        <v>15.8483</v>
      </c>
      <c r="X82">
        <v>4.0029750000000002</v>
      </c>
      <c r="Y82">
        <v>68.602849999999904</v>
      </c>
      <c r="Z82">
        <v>2.2498499999999999</v>
      </c>
      <c r="AA82">
        <v>2.0000000000000001E-4</v>
      </c>
      <c r="AB82">
        <v>1.9499999999999999E-3</v>
      </c>
      <c r="AC82">
        <v>0</v>
      </c>
      <c r="AD82">
        <v>0</v>
      </c>
      <c r="AE82">
        <v>34.775511288726399</v>
      </c>
      <c r="AF82">
        <v>1.7938996389402599</v>
      </c>
      <c r="AG82">
        <v>1.3528016016161699</v>
      </c>
      <c r="AH82">
        <v>7.9991514502539995E-2</v>
      </c>
      <c r="AI82">
        <v>45.001627690145497</v>
      </c>
      <c r="AJ82">
        <v>0.50691059174256403</v>
      </c>
      <c r="AK82">
        <v>0.77276118828789697</v>
      </c>
      <c r="AL82">
        <v>3.9862994540819402E-2</v>
      </c>
      <c r="AM82">
        <v>3.00611704743384E-2</v>
      </c>
      <c r="AN82">
        <v>0.15554701806477</v>
      </c>
      <c r="AO82">
        <v>1.77752491650555E-3</v>
      </c>
      <c r="AP82">
        <v>34.775511288726399</v>
      </c>
      <c r="AQ82">
        <v>1.77893494613212</v>
      </c>
      <c r="AR82">
        <v>7.0488772417022298</v>
      </c>
      <c r="AS82">
        <v>1.3722817014494799</v>
      </c>
      <c r="AT82">
        <v>0.82006728255632699</v>
      </c>
      <c r="AU82">
        <v>92.321749999999994</v>
      </c>
      <c r="AV82">
        <v>44.975605178010198</v>
      </c>
      <c r="AW82">
        <v>2.60225121352704E-2</v>
      </c>
      <c r="AX82">
        <v>-1.9480099833308E-2</v>
      </c>
      <c r="AY82">
        <v>1.4964692808136599E-2</v>
      </c>
      <c r="AZ82">
        <v>-4.90082464390795E-2</v>
      </c>
      <c r="BA82">
        <v>-1.43998202027817E-2</v>
      </c>
      <c r="BB82">
        <v>-7.0013090919620897E-3</v>
      </c>
      <c r="BC82">
        <v>8.3419899771968002E-3</v>
      </c>
      <c r="BD82">
        <v>-5.3523653464250899E-2</v>
      </c>
      <c r="BE82">
        <v>-7.9546165599521296E-2</v>
      </c>
      <c r="BF82" t="e">
        <f>-inf</f>
        <v>#NAME?</v>
      </c>
      <c r="BG82" t="s">
        <v>185</v>
      </c>
      <c r="BH82" t="e">
        <f t="shared" ref="BH82:BI85" si="17">-inf</f>
        <v>#NAME?</v>
      </c>
      <c r="BI82" t="e">
        <f t="shared" si="17"/>
        <v>#NAME?</v>
      </c>
      <c r="BK82" t="e">
        <f t="shared" si="16"/>
        <v>#NAME?</v>
      </c>
      <c r="BP82" t="e">
        <f>-inf</f>
        <v>#NAME?</v>
      </c>
    </row>
    <row r="83" spans="1:70" x14ac:dyDescent="0.2">
      <c r="A83">
        <v>81</v>
      </c>
      <c r="B83" s="156">
        <v>44776.694444444445</v>
      </c>
      <c r="C83">
        <v>0</v>
      </c>
      <c r="D83">
        <v>0</v>
      </c>
      <c r="E83">
        <v>0</v>
      </c>
      <c r="F83">
        <v>0</v>
      </c>
      <c r="G83">
        <v>6.99936834974074</v>
      </c>
      <c r="H83">
        <v>8.5561102221666605</v>
      </c>
      <c r="I83">
        <v>1.3514279624999901</v>
      </c>
      <c r="J83">
        <v>28.0494044315625</v>
      </c>
      <c r="K83">
        <v>4.0362749999999998</v>
      </c>
      <c r="L83">
        <v>37.964636363636302</v>
      </c>
      <c r="M83">
        <v>18.1501794871794</v>
      </c>
      <c r="N83">
        <v>1600.13566666666</v>
      </c>
      <c r="O83">
        <v>85.656949999999995</v>
      </c>
      <c r="P83">
        <v>5</v>
      </c>
      <c r="Q83">
        <v>135</v>
      </c>
      <c r="R83">
        <v>7.7807500000000003</v>
      </c>
      <c r="S83">
        <v>0.99924999999999997</v>
      </c>
      <c r="T83">
        <v>6</v>
      </c>
      <c r="U83">
        <v>1.6544399999999999</v>
      </c>
      <c r="V83">
        <v>7.9619999999999996E-2</v>
      </c>
      <c r="W83">
        <v>15.8727</v>
      </c>
      <c r="X83">
        <v>3.97209999999999</v>
      </c>
      <c r="Y83">
        <v>68.266359999999906</v>
      </c>
      <c r="Z83">
        <v>2.2391200000000002</v>
      </c>
      <c r="AA83">
        <v>4.7200000000000002E-3</v>
      </c>
      <c r="AB83">
        <v>2.5999999999999999E-3</v>
      </c>
      <c r="AC83">
        <v>0</v>
      </c>
      <c r="AD83">
        <v>0</v>
      </c>
      <c r="AE83">
        <v>34.730357537439097</v>
      </c>
      <c r="AF83">
        <v>1.7921628471350299</v>
      </c>
      <c r="AG83">
        <v>1.3549530799115299</v>
      </c>
      <c r="AH83">
        <v>7.9914069475036598E-2</v>
      </c>
      <c r="AI83">
        <v>44.956310965969898</v>
      </c>
      <c r="AJ83">
        <v>0.50874775713014597</v>
      </c>
      <c r="AK83">
        <v>0.77253575284966303</v>
      </c>
      <c r="AL83">
        <v>3.9864544234771003E-2</v>
      </c>
      <c r="AM83">
        <v>3.0139329735866801E-2</v>
      </c>
      <c r="AN83">
        <v>0.15569267583007301</v>
      </c>
      <c r="AO83">
        <v>1.7775940186802301E-3</v>
      </c>
      <c r="AP83">
        <v>34.730357537439097</v>
      </c>
      <c r="AQ83">
        <v>1.7652139969726</v>
      </c>
      <c r="AR83">
        <v>7.0597296741206996</v>
      </c>
      <c r="AS83">
        <v>1.3657370061779901</v>
      </c>
      <c r="AT83">
        <v>0.84169263930639904</v>
      </c>
      <c r="AU83">
        <v>92.004719999999907</v>
      </c>
      <c r="AV83">
        <v>44.9210382147104</v>
      </c>
      <c r="AW83">
        <v>3.5272751259491003E-2</v>
      </c>
      <c r="AX83">
        <v>-1.07839262664615E-2</v>
      </c>
      <c r="AY83">
        <v>2.6948850162426801E-2</v>
      </c>
      <c r="AZ83">
        <v>-6.0361324379958697E-2</v>
      </c>
      <c r="BA83">
        <v>-7.9588927663573495E-3</v>
      </c>
      <c r="BB83">
        <v>-8.6238245172786995E-3</v>
      </c>
      <c r="BC83">
        <v>1.5037054364511301E-2</v>
      </c>
      <c r="BD83">
        <v>-4.4196400483993398E-2</v>
      </c>
      <c r="BE83">
        <v>-7.9469151743484401E-2</v>
      </c>
      <c r="BF83" t="e">
        <f>-inf</f>
        <v>#NAME?</v>
      </c>
      <c r="BG83" t="s">
        <v>185</v>
      </c>
      <c r="BH83" t="e">
        <f t="shared" si="17"/>
        <v>#NAME?</v>
      </c>
      <c r="BI83" t="e">
        <f t="shared" si="17"/>
        <v>#NAME?</v>
      </c>
      <c r="BK83" t="e">
        <f t="shared" si="16"/>
        <v>#NAME?</v>
      </c>
      <c r="BP83" t="e">
        <f>-inf</f>
        <v>#NAME?</v>
      </c>
    </row>
    <row r="84" spans="1:70" x14ac:dyDescent="0.2">
      <c r="A84">
        <v>82</v>
      </c>
      <c r="B84" s="156">
        <v>44776.708333333336</v>
      </c>
      <c r="C84">
        <v>0</v>
      </c>
      <c r="D84">
        <v>0</v>
      </c>
      <c r="E84">
        <v>0</v>
      </c>
      <c r="F84">
        <v>0</v>
      </c>
      <c r="G84">
        <v>7.0004219387391204</v>
      </c>
      <c r="H84">
        <v>8.5673676190000005</v>
      </c>
      <c r="I84">
        <v>1.3454216159999901</v>
      </c>
      <c r="J84">
        <v>28.058717375925902</v>
      </c>
      <c r="K84">
        <v>4.1355500000000003</v>
      </c>
      <c r="L84">
        <v>37.965299999999999</v>
      </c>
      <c r="M84">
        <v>18.280249999999999</v>
      </c>
      <c r="N84">
        <v>1600.1047777777701</v>
      </c>
      <c r="O84">
        <v>85.995605263157799</v>
      </c>
      <c r="P84">
        <v>5</v>
      </c>
      <c r="Q84">
        <v>135</v>
      </c>
      <c r="R84">
        <v>7.7629999999999999</v>
      </c>
      <c r="S84">
        <v>0.83579999999999999</v>
      </c>
      <c r="T84">
        <v>6</v>
      </c>
      <c r="U84">
        <v>1.7369249999999901</v>
      </c>
      <c r="V84">
        <v>7.5974999999999904E-2</v>
      </c>
      <c r="W84">
        <v>15.935549999999999</v>
      </c>
      <c r="X84">
        <v>3.9777499999999901</v>
      </c>
      <c r="Y84">
        <v>68.672974999999994</v>
      </c>
      <c r="Z84">
        <v>2.2779250000000002</v>
      </c>
      <c r="AA84">
        <v>1E-3</v>
      </c>
      <c r="AB84">
        <v>5.5000000000000003E-4</v>
      </c>
      <c r="AC84">
        <v>0</v>
      </c>
      <c r="AD84">
        <v>0</v>
      </c>
      <c r="AE84">
        <v>34.748460707545803</v>
      </c>
      <c r="AF84">
        <v>1.79452082147574</v>
      </c>
      <c r="AG84">
        <v>1.34895137145902</v>
      </c>
      <c r="AH84">
        <v>8.0019213561459995E-2</v>
      </c>
      <c r="AI84">
        <v>44.971928549665002</v>
      </c>
      <c r="AJ84">
        <v>0.50599905869151396</v>
      </c>
      <c r="AK84">
        <v>0.77267001501105703</v>
      </c>
      <c r="AL84">
        <v>3.9903132450589601E-2</v>
      </c>
      <c r="AM84">
        <v>2.9995408579583199E-2</v>
      </c>
      <c r="AN84">
        <v>0.15566203550750901</v>
      </c>
      <c r="AO84">
        <v>1.77931470012655E-3</v>
      </c>
      <c r="AP84">
        <v>34.748460707545803</v>
      </c>
      <c r="AQ84">
        <v>1.76772487511839</v>
      </c>
      <c r="AR84">
        <v>7.0876835830346501</v>
      </c>
      <c r="AS84">
        <v>1.3894058691798501</v>
      </c>
      <c r="AT84">
        <v>0.87888241501775799</v>
      </c>
      <c r="AU84">
        <v>92.601124999999897</v>
      </c>
      <c r="AV84">
        <v>44.993275034878799</v>
      </c>
      <c r="AW84">
        <v>-2.13464852137406E-2</v>
      </c>
      <c r="AX84">
        <v>-4.0454497720831803E-2</v>
      </c>
      <c r="AY84">
        <v>2.6795946357346299E-2</v>
      </c>
      <c r="AZ84">
        <v>-8.7261644295522495E-2</v>
      </c>
      <c r="BA84">
        <v>-2.99895893779152E-2</v>
      </c>
      <c r="BB84">
        <v>-1.2465197820810099E-2</v>
      </c>
      <c r="BC84">
        <v>1.49320899689035E-2</v>
      </c>
      <c r="BD84">
        <v>-0.10092019565900801</v>
      </c>
      <c r="BE84">
        <v>-7.9573710445267398E-2</v>
      </c>
      <c r="BF84" t="e">
        <f>-inf</f>
        <v>#NAME?</v>
      </c>
      <c r="BG84" t="s">
        <v>185</v>
      </c>
      <c r="BH84" t="e">
        <f t="shared" si="17"/>
        <v>#NAME?</v>
      </c>
      <c r="BI84" t="e">
        <f t="shared" si="17"/>
        <v>#NAME?</v>
      </c>
      <c r="BK84" t="e">
        <f t="shared" si="16"/>
        <v>#NAME?</v>
      </c>
      <c r="BP84" t="e">
        <f>-inf</f>
        <v>#NAME?</v>
      </c>
    </row>
    <row r="85" spans="1:70" x14ac:dyDescent="0.2">
      <c r="A85">
        <v>83</v>
      </c>
      <c r="B85" s="156">
        <v>44776.722222222219</v>
      </c>
      <c r="C85">
        <v>0</v>
      </c>
      <c r="D85">
        <v>0</v>
      </c>
      <c r="E85">
        <v>0</v>
      </c>
      <c r="F85">
        <v>0</v>
      </c>
      <c r="G85">
        <v>7.0000705037142801</v>
      </c>
      <c r="H85">
        <v>8.5679201525999993</v>
      </c>
      <c r="I85">
        <v>1.3483279699999999</v>
      </c>
      <c r="J85">
        <v>28.0360163603846</v>
      </c>
      <c r="K85">
        <v>4.0627000000000004</v>
      </c>
      <c r="L85">
        <v>37.935645161290303</v>
      </c>
      <c r="M85">
        <v>18.2325428571428</v>
      </c>
      <c r="N85">
        <v>1600.4523714285699</v>
      </c>
      <c r="O85">
        <v>84.929756756756703</v>
      </c>
      <c r="P85">
        <v>5</v>
      </c>
      <c r="Q85">
        <v>135</v>
      </c>
      <c r="R85">
        <v>7.7914999999999903</v>
      </c>
      <c r="S85">
        <v>8.4799999999999903E-2</v>
      </c>
      <c r="T85">
        <v>6</v>
      </c>
      <c r="U85">
        <v>1.6835800000000001</v>
      </c>
      <c r="V85">
        <v>7.7119999999999994E-2</v>
      </c>
      <c r="W85">
        <v>15.90728</v>
      </c>
      <c r="X85">
        <v>3.9166199999999902</v>
      </c>
      <c r="Y85">
        <v>68.541060000000002</v>
      </c>
      <c r="Z85">
        <v>2.2235800000000001</v>
      </c>
      <c r="AA85">
        <v>3.0799999999999998E-3</v>
      </c>
      <c r="AB85">
        <v>0</v>
      </c>
      <c r="AC85">
        <v>0</v>
      </c>
      <c r="AD85">
        <v>0</v>
      </c>
      <c r="AE85">
        <v>34.726191132340801</v>
      </c>
      <c r="AF85">
        <v>1.7946365551635901</v>
      </c>
      <c r="AG85">
        <v>1.35185795310287</v>
      </c>
      <c r="AH85">
        <v>8.0024374225283898E-2</v>
      </c>
      <c r="AI85">
        <v>44.952334986698901</v>
      </c>
      <c r="AJ85">
        <v>0.50664800241403896</v>
      </c>
      <c r="AK85">
        <v>0.77251139774198696</v>
      </c>
      <c r="AL85">
        <v>3.9923099783239602E-2</v>
      </c>
      <c r="AM85">
        <v>3.0073141995913599E-2</v>
      </c>
      <c r="AN85">
        <v>0.15572206662424901</v>
      </c>
      <c r="AO85">
        <v>1.7802050605149301E-3</v>
      </c>
      <c r="AP85">
        <v>34.726191132340801</v>
      </c>
      <c r="AQ85">
        <v>1.74055850679057</v>
      </c>
      <c r="AR85">
        <v>7.0751098836711197</v>
      </c>
      <c r="AS85">
        <v>1.3562584819917001</v>
      </c>
      <c r="AT85">
        <v>0.85298244390422795</v>
      </c>
      <c r="AU85">
        <v>92.272120000000001</v>
      </c>
      <c r="AV85">
        <v>44.898118004794199</v>
      </c>
      <c r="AW85">
        <v>5.4216981904708902E-2</v>
      </c>
      <c r="AX85">
        <v>-4.4005288888326801E-3</v>
      </c>
      <c r="AY85">
        <v>5.4078048373022498E-2</v>
      </c>
      <c r="AZ85">
        <v>-7.5039379956840499E-2</v>
      </c>
      <c r="BA85">
        <v>-3.25517106196868E-3</v>
      </c>
      <c r="BB85">
        <v>-1.0719803452982899E-2</v>
      </c>
      <c r="BC85">
        <v>3.0133147693569E-2</v>
      </c>
      <c r="BD85">
        <v>-2.5361860472650599E-2</v>
      </c>
      <c r="BE85">
        <v>-7.9578842377359502E-2</v>
      </c>
      <c r="BF85" t="e">
        <f>-inf</f>
        <v>#NAME?</v>
      </c>
      <c r="BG85" t="s">
        <v>185</v>
      </c>
      <c r="BH85" t="e">
        <f t="shared" si="17"/>
        <v>#NAME?</v>
      </c>
      <c r="BI85" t="e">
        <f t="shared" si="17"/>
        <v>#NAME?</v>
      </c>
      <c r="BK85" t="e">
        <f t="shared" si="16"/>
        <v>#NAME?</v>
      </c>
      <c r="BP85" t="e">
        <f>-inf</f>
        <v>#NAME?</v>
      </c>
    </row>
    <row r="86" spans="1:70" x14ac:dyDescent="0.2">
      <c r="A86">
        <v>84</v>
      </c>
      <c r="B86" s="156">
        <v>44776.736111111109</v>
      </c>
      <c r="C86">
        <v>0</v>
      </c>
      <c r="D86">
        <v>0</v>
      </c>
      <c r="E86">
        <v>0</v>
      </c>
      <c r="F86">
        <v>0</v>
      </c>
      <c r="G86">
        <v>6.9992257594666603</v>
      </c>
      <c r="H86">
        <v>8.5605455237499992</v>
      </c>
      <c r="I86">
        <v>1.3495217779999999</v>
      </c>
      <c r="J86">
        <v>28.079077739374998</v>
      </c>
      <c r="K86">
        <v>4.1084999999999896</v>
      </c>
      <c r="L86">
        <v>37.964699999999901</v>
      </c>
      <c r="M86">
        <v>18.113108108108101</v>
      </c>
      <c r="N86">
        <v>1600.2435135135099</v>
      </c>
      <c r="O86">
        <v>84.605935483870894</v>
      </c>
      <c r="P86">
        <v>5</v>
      </c>
      <c r="Q86">
        <v>135</v>
      </c>
      <c r="R86">
        <v>7.8178333333333301</v>
      </c>
      <c r="S86">
        <v>0.38127499999999898</v>
      </c>
      <c r="T86">
        <v>6</v>
      </c>
      <c r="U86">
        <v>1.6099749999999999</v>
      </c>
      <c r="V86">
        <v>4.9399999999999999E-2</v>
      </c>
      <c r="W86">
        <v>15.872399999999899</v>
      </c>
      <c r="X86">
        <v>3.9578249999999899</v>
      </c>
      <c r="Y86">
        <v>68.669250000000005</v>
      </c>
      <c r="Z86">
        <v>2.1159249999999998</v>
      </c>
      <c r="AA86">
        <v>7.4250000000000002E-3</v>
      </c>
      <c r="AB86">
        <v>0</v>
      </c>
      <c r="AC86">
        <v>0</v>
      </c>
      <c r="AD86">
        <v>0</v>
      </c>
      <c r="AE86">
        <v>34.763494106139902</v>
      </c>
      <c r="AF86">
        <v>1.7930918654046699</v>
      </c>
      <c r="AG86">
        <v>1.3530487227557799</v>
      </c>
      <c r="AH86">
        <v>7.9955495191824905E-2</v>
      </c>
      <c r="AI86">
        <v>44.988370800591603</v>
      </c>
      <c r="AJ86">
        <v>0.50624543163264402</v>
      </c>
      <c r="AK86">
        <v>0.77272178315207496</v>
      </c>
      <c r="AL86">
        <v>3.98567859536956E-2</v>
      </c>
      <c r="AM86">
        <v>3.0075521711001599E-2</v>
      </c>
      <c r="AN86">
        <v>0.15557855585591901</v>
      </c>
      <c r="AO86">
        <v>1.7772480703118301E-3</v>
      </c>
      <c r="AP86">
        <v>34.763494106139902</v>
      </c>
      <c r="AQ86">
        <v>1.7588701411263701</v>
      </c>
      <c r="AR86">
        <v>7.0595962425745702</v>
      </c>
      <c r="AS86">
        <v>1.2905949992841701</v>
      </c>
      <c r="AT86">
        <v>0.81504248879276597</v>
      </c>
      <c r="AU86">
        <v>92.225375</v>
      </c>
      <c r="AV86">
        <v>44.872555489124998</v>
      </c>
      <c r="AW86">
        <v>0.115815311466604</v>
      </c>
      <c r="AX86">
        <v>6.2453723471614903E-2</v>
      </c>
      <c r="AY86">
        <v>3.4221724278294903E-2</v>
      </c>
      <c r="AZ86">
        <v>-6.0370483107903702E-2</v>
      </c>
      <c r="BA86">
        <v>4.6157778667728903E-2</v>
      </c>
      <c r="BB86">
        <v>-8.6253087387916805E-3</v>
      </c>
      <c r="BC86">
        <v>1.9085315670969001E-2</v>
      </c>
      <c r="BD86">
        <v>3.6304964642006103E-2</v>
      </c>
      <c r="BE86">
        <v>-7.9510346824598704E-2</v>
      </c>
      <c r="BF86" t="s">
        <v>185</v>
      </c>
      <c r="BG86" t="s">
        <v>185</v>
      </c>
      <c r="BH86" t="e">
        <f>-inf</f>
        <v>#NAME?</v>
      </c>
      <c r="BI86" t="s">
        <v>185</v>
      </c>
      <c r="BJ86" t="s">
        <v>185</v>
      </c>
      <c r="BK86" t="e">
        <f t="shared" si="16"/>
        <v>#NAME?</v>
      </c>
      <c r="BP86" t="s">
        <v>185</v>
      </c>
      <c r="BR86" t="e">
        <f>-inf</f>
        <v>#NAME?</v>
      </c>
    </row>
    <row r="87" spans="1:70" x14ac:dyDescent="0.2">
      <c r="A87">
        <v>85</v>
      </c>
      <c r="B87" s="156">
        <v>44776.75</v>
      </c>
      <c r="C87">
        <v>0</v>
      </c>
      <c r="D87">
        <v>0</v>
      </c>
      <c r="E87">
        <v>0</v>
      </c>
      <c r="F87">
        <v>0</v>
      </c>
      <c r="G87">
        <v>7.0010174274499999</v>
      </c>
      <c r="H87">
        <v>8.5519192382500009</v>
      </c>
      <c r="I87">
        <v>1.3482746750000001</v>
      </c>
      <c r="J87">
        <v>28.083166811153799</v>
      </c>
      <c r="K87">
        <v>4.0904749999999996</v>
      </c>
      <c r="L87">
        <v>37.981999999999999</v>
      </c>
      <c r="M87">
        <v>17.933432432432401</v>
      </c>
      <c r="N87">
        <v>1600.43992307692</v>
      </c>
      <c r="O87">
        <v>85.630085714285698</v>
      </c>
      <c r="P87">
        <v>5</v>
      </c>
      <c r="Q87">
        <v>135</v>
      </c>
      <c r="R87">
        <v>7.8224444444444403</v>
      </c>
      <c r="S87">
        <v>0.97253846153846102</v>
      </c>
      <c r="T87">
        <v>6</v>
      </c>
      <c r="U87">
        <v>1.6084000000000001</v>
      </c>
      <c r="V87">
        <v>5.178E-2</v>
      </c>
      <c r="W87">
        <v>15.86454</v>
      </c>
      <c r="X87">
        <v>3.9240599999999999</v>
      </c>
      <c r="Y87">
        <v>68.430859999999996</v>
      </c>
      <c r="Z87">
        <v>2.1795</v>
      </c>
      <c r="AA87">
        <v>1.538E-2</v>
      </c>
      <c r="AB87">
        <v>0</v>
      </c>
      <c r="AC87">
        <v>0</v>
      </c>
      <c r="AD87">
        <v>0</v>
      </c>
      <c r="AE87">
        <v>34.760847429148903</v>
      </c>
      <c r="AF87">
        <v>1.7912850036438399</v>
      </c>
      <c r="AG87">
        <v>1.3517980657261499</v>
      </c>
      <c r="AH87">
        <v>7.9874925685255005E-2</v>
      </c>
      <c r="AI87">
        <v>44.984378151853797</v>
      </c>
      <c r="AJ87">
        <v>0.50797034304623601</v>
      </c>
      <c r="AK87">
        <v>0.77273153163986597</v>
      </c>
      <c r="AL87">
        <v>3.9820157068682797E-2</v>
      </c>
      <c r="AM87">
        <v>3.00503890742446E-2</v>
      </c>
      <c r="AN87">
        <v>0.15563219310972001</v>
      </c>
      <c r="AO87">
        <v>1.7756147570968E-3</v>
      </c>
      <c r="AP87">
        <v>34.760847429148903</v>
      </c>
      <c r="AQ87">
        <v>1.7438648666851999</v>
      </c>
      <c r="AR87">
        <v>7.0561003360659997</v>
      </c>
      <c r="AS87">
        <v>1.3293721662818101</v>
      </c>
      <c r="AT87">
        <v>0.81701949975556598</v>
      </c>
      <c r="AU87">
        <v>92.007360000000006</v>
      </c>
      <c r="AV87">
        <v>44.890184798181998</v>
      </c>
      <c r="AW87">
        <v>9.4193353671848001E-2</v>
      </c>
      <c r="AX87">
        <v>2.2425899444344002E-2</v>
      </c>
      <c r="AY87">
        <v>4.7420136958637497E-2</v>
      </c>
      <c r="AZ87">
        <v>-5.5082908615998898E-2</v>
      </c>
      <c r="BA87">
        <v>1.6589681560386899E-2</v>
      </c>
      <c r="BB87">
        <v>-7.8678433794531905E-3</v>
      </c>
      <c r="BC87">
        <v>2.6472692431508699E-2</v>
      </c>
      <c r="BD87">
        <v>1.47631277869826E-2</v>
      </c>
      <c r="BE87">
        <v>-7.9430225884865299E-2</v>
      </c>
      <c r="BF87" t="s">
        <v>185</v>
      </c>
      <c r="BG87" t="s">
        <v>185</v>
      </c>
      <c r="BH87" t="e">
        <f>-inf</f>
        <v>#NAME?</v>
      </c>
      <c r="BI87" t="s">
        <v>185</v>
      </c>
      <c r="BJ87" t="s">
        <v>185</v>
      </c>
      <c r="BK87" t="e">
        <f t="shared" si="16"/>
        <v>#NAME?</v>
      </c>
      <c r="BP87" t="s">
        <v>185</v>
      </c>
      <c r="BR87" t="e">
        <f>-inf</f>
        <v>#NAME?</v>
      </c>
    </row>
    <row r="88" spans="1:70" x14ac:dyDescent="0.2">
      <c r="A88">
        <v>86</v>
      </c>
      <c r="B88" s="156">
        <v>44776.763888888891</v>
      </c>
      <c r="C88">
        <v>0</v>
      </c>
      <c r="D88">
        <v>0</v>
      </c>
      <c r="E88">
        <v>0</v>
      </c>
      <c r="F88">
        <v>0</v>
      </c>
      <c r="G88">
        <v>6.9998215328636304</v>
      </c>
      <c r="H88">
        <v>8.57143832379999</v>
      </c>
      <c r="I88">
        <v>1.351895182</v>
      </c>
      <c r="J88">
        <v>28.0610926652631</v>
      </c>
      <c r="K88">
        <v>4.0427499999999998</v>
      </c>
      <c r="L88">
        <v>38.03172</v>
      </c>
      <c r="M88">
        <v>17.888944444444402</v>
      </c>
      <c r="N88">
        <v>1599.89405128205</v>
      </c>
      <c r="O88">
        <v>85.650437499999995</v>
      </c>
      <c r="P88">
        <v>5</v>
      </c>
      <c r="Q88">
        <v>135</v>
      </c>
      <c r="R88">
        <v>7.859</v>
      </c>
      <c r="S88">
        <v>0.73507499999999903</v>
      </c>
      <c r="T88">
        <v>6</v>
      </c>
      <c r="U88">
        <v>1.6287750000000001</v>
      </c>
      <c r="V88">
        <v>6.0475000000000001E-2</v>
      </c>
      <c r="W88">
        <v>15.809674999999899</v>
      </c>
      <c r="X88">
        <v>3.9941</v>
      </c>
      <c r="Y88">
        <v>68.203199999999995</v>
      </c>
      <c r="Z88">
        <v>2.1053999999999999</v>
      </c>
      <c r="AA88">
        <v>1.555E-2</v>
      </c>
      <c r="AB88">
        <v>3.4999999999999901E-3</v>
      </c>
      <c r="AC88">
        <v>0</v>
      </c>
      <c r="AD88">
        <v>0</v>
      </c>
      <c r="AE88">
        <v>34.754014566019102</v>
      </c>
      <c r="AF88">
        <v>1.79537347130314</v>
      </c>
      <c r="AG88">
        <v>1.3554266145894001</v>
      </c>
      <c r="AH88">
        <v>8.00572339442919E-2</v>
      </c>
      <c r="AI88">
        <v>44.984247703926698</v>
      </c>
      <c r="AJ88">
        <v>0.50956574714997405</v>
      </c>
      <c r="AK88">
        <v>0.77258187787778398</v>
      </c>
      <c r="AL88">
        <v>3.9911159193319598E-2</v>
      </c>
      <c r="AM88">
        <v>3.01311388713317E-2</v>
      </c>
      <c r="AN88">
        <v>0.15560605967969901</v>
      </c>
      <c r="AO88">
        <v>1.7796726194290299E-3</v>
      </c>
      <c r="AP88">
        <v>34.754014566019102</v>
      </c>
      <c r="AQ88">
        <v>1.77499086762877</v>
      </c>
      <c r="AR88">
        <v>7.0316979301381703</v>
      </c>
      <c r="AS88">
        <v>1.28417534245915</v>
      </c>
      <c r="AT88">
        <v>0.82996794981419997</v>
      </c>
      <c r="AU88">
        <v>91.741150000000005</v>
      </c>
      <c r="AV88">
        <v>44.844878706245197</v>
      </c>
      <c r="AW88">
        <v>0.13936899768152899</v>
      </c>
      <c r="AX88">
        <v>7.1251272130248205E-2</v>
      </c>
      <c r="AY88">
        <v>2.03826036743683E-2</v>
      </c>
      <c r="AZ88">
        <v>-3.1876397274536297E-2</v>
      </c>
      <c r="BA88">
        <v>5.2567414099237E-2</v>
      </c>
      <c r="BB88">
        <v>-4.5538871419619903E-3</v>
      </c>
      <c r="BC88">
        <v>1.13528488641273E-2</v>
      </c>
      <c r="BD88">
        <v>5.9757478530080198E-2</v>
      </c>
      <c r="BE88">
        <v>-7.9611519151449206E-2</v>
      </c>
      <c r="BF88" t="s">
        <v>185</v>
      </c>
      <c r="BG88" t="s">
        <v>185</v>
      </c>
      <c r="BH88" t="e">
        <f>-inf</f>
        <v>#NAME?</v>
      </c>
      <c r="BI88" t="s">
        <v>185</v>
      </c>
      <c r="BJ88" t="s">
        <v>185</v>
      </c>
      <c r="BK88" t="e">
        <f t="shared" si="16"/>
        <v>#NAME?</v>
      </c>
      <c r="BP88" t="s">
        <v>185</v>
      </c>
      <c r="BR88" t="e">
        <f>-inf</f>
        <v>#NAME?</v>
      </c>
    </row>
    <row r="89" spans="1:70" x14ac:dyDescent="0.2">
      <c r="A89">
        <v>87</v>
      </c>
      <c r="B89" s="156">
        <v>44776.777777777781</v>
      </c>
      <c r="C89">
        <v>0</v>
      </c>
      <c r="D89">
        <v>0</v>
      </c>
      <c r="E89">
        <v>0</v>
      </c>
      <c r="F89">
        <v>0</v>
      </c>
      <c r="G89">
        <v>6.9995472165555501</v>
      </c>
      <c r="H89">
        <v>8.5517500951666605</v>
      </c>
      <c r="I89">
        <v>1.3504864175</v>
      </c>
      <c r="J89">
        <v>28.064157078965501</v>
      </c>
      <c r="K89">
        <v>4.0117249999999904</v>
      </c>
      <c r="L89">
        <v>37.977233333333302</v>
      </c>
      <c r="M89">
        <v>18.256342105263101</v>
      </c>
      <c r="N89">
        <v>1599.50020588235</v>
      </c>
      <c r="O89">
        <v>85.044999999999902</v>
      </c>
      <c r="P89">
        <v>5</v>
      </c>
      <c r="Q89">
        <v>135</v>
      </c>
      <c r="R89">
        <v>7.9298000000000002</v>
      </c>
      <c r="S89">
        <v>5.8275E-2</v>
      </c>
      <c r="T89">
        <v>6</v>
      </c>
      <c r="U89">
        <v>1.6314599999999999</v>
      </c>
      <c r="V89">
        <v>6.0440000000000001E-2</v>
      </c>
      <c r="W89">
        <v>15.7536</v>
      </c>
      <c r="X89">
        <v>3.9428999999999998</v>
      </c>
      <c r="Y89">
        <v>68.037619999999905</v>
      </c>
      <c r="Z89">
        <v>2.1721400000000002</v>
      </c>
      <c r="AA89">
        <v>2.64E-3</v>
      </c>
      <c r="AB89">
        <v>1.05799999999999E-2</v>
      </c>
      <c r="AC89">
        <v>0</v>
      </c>
      <c r="AD89">
        <v>0</v>
      </c>
      <c r="AE89">
        <v>34.741705623275401</v>
      </c>
      <c r="AF89">
        <v>1.7912495749336099</v>
      </c>
      <c r="AG89">
        <v>1.3540097385392</v>
      </c>
      <c r="AH89">
        <v>7.9873345888856598E-2</v>
      </c>
      <c r="AI89">
        <v>44.965940808187703</v>
      </c>
      <c r="AJ89">
        <v>0.51062493989759505</v>
      </c>
      <c r="AK89">
        <v>0.77262267838393395</v>
      </c>
      <c r="AL89">
        <v>3.9835696590327797E-2</v>
      </c>
      <c r="AM89">
        <v>3.01118961196662E-2</v>
      </c>
      <c r="AN89">
        <v>0.15566331073586701</v>
      </c>
      <c r="AO89">
        <v>1.77630767761702E-3</v>
      </c>
      <c r="AP89">
        <v>34.741705623275401</v>
      </c>
      <c r="AQ89">
        <v>1.7522374231925799</v>
      </c>
      <c r="AR89">
        <v>7.0067573503076197</v>
      </c>
      <c r="AS89">
        <v>1.3248829810816101</v>
      </c>
      <c r="AT89">
        <v>0.83306416444533105</v>
      </c>
      <c r="AU89">
        <v>91.537719999999993</v>
      </c>
      <c r="AV89">
        <v>44.8255833778572</v>
      </c>
      <c r="AW89">
        <v>0.140357430330453</v>
      </c>
      <c r="AX89">
        <v>2.9126757457592599E-2</v>
      </c>
      <c r="AY89">
        <v>3.9012151741022197E-2</v>
      </c>
      <c r="AZ89">
        <v>-7.2101337520695799E-3</v>
      </c>
      <c r="BA89">
        <v>2.15114829890488E-2</v>
      </c>
      <c r="BB89">
        <v>-1.0300857368339301E-3</v>
      </c>
      <c r="BC89">
        <v>2.17792943467792E-2</v>
      </c>
      <c r="BD89">
        <v>6.0928775446545201E-2</v>
      </c>
      <c r="BE89">
        <v>-7.9428654883908406E-2</v>
      </c>
      <c r="BF89" t="s">
        <v>185</v>
      </c>
      <c r="BG89" t="s">
        <v>185</v>
      </c>
      <c r="BH89" t="e">
        <f>-inf</f>
        <v>#NAME?</v>
      </c>
      <c r="BI89" t="s">
        <v>185</v>
      </c>
      <c r="BJ89" t="s">
        <v>185</v>
      </c>
      <c r="BK89" t="e">
        <f t="shared" si="16"/>
        <v>#NAME?</v>
      </c>
      <c r="BP89" t="s">
        <v>185</v>
      </c>
      <c r="BR89" t="e">
        <f>-inf</f>
        <v>#NAME?</v>
      </c>
    </row>
    <row r="90" spans="1:70" x14ac:dyDescent="0.2">
      <c r="A90">
        <v>88</v>
      </c>
      <c r="B90" s="156">
        <v>44776.791666666664</v>
      </c>
      <c r="C90">
        <v>0</v>
      </c>
      <c r="D90">
        <v>0</v>
      </c>
      <c r="E90">
        <v>0</v>
      </c>
      <c r="F90">
        <v>0</v>
      </c>
      <c r="G90">
        <v>7.0000458444642799</v>
      </c>
      <c r="H90">
        <v>8.5454354282500002</v>
      </c>
      <c r="I90">
        <v>1.3508594825</v>
      </c>
      <c r="J90">
        <v>28.034468995185101</v>
      </c>
      <c r="K90">
        <v>4.0926749999999998</v>
      </c>
      <c r="L90">
        <v>37.931939393939302</v>
      </c>
      <c r="M90">
        <v>18.058741935483798</v>
      </c>
      <c r="N90">
        <v>1599.7696060605999</v>
      </c>
      <c r="O90">
        <v>86.329666666666597</v>
      </c>
      <c r="P90">
        <v>5</v>
      </c>
      <c r="Q90">
        <v>135</v>
      </c>
      <c r="R90">
        <v>7.9660000000000002</v>
      </c>
      <c r="S90">
        <v>0.88159999999999905</v>
      </c>
      <c r="T90">
        <v>6</v>
      </c>
      <c r="U90">
        <v>1.6401599999999901</v>
      </c>
      <c r="V90">
        <v>7.0439999999999905E-2</v>
      </c>
      <c r="W90">
        <v>15.71818</v>
      </c>
      <c r="X90">
        <v>3.94712</v>
      </c>
      <c r="Y90">
        <v>67.818119999999993</v>
      </c>
      <c r="Z90">
        <v>2.05166</v>
      </c>
      <c r="AA90">
        <v>9.1400000000000006E-3</v>
      </c>
      <c r="AB90">
        <v>1.06E-2</v>
      </c>
      <c r="AC90">
        <v>0</v>
      </c>
      <c r="AD90">
        <v>0</v>
      </c>
      <c r="AE90">
        <v>34.707086794979901</v>
      </c>
      <c r="AF90">
        <v>1.7899269048012401</v>
      </c>
      <c r="AG90">
        <v>1.3543802018964299</v>
      </c>
      <c r="AH90">
        <v>7.9814366899854994E-2</v>
      </c>
      <c r="AI90">
        <v>44.930809750399398</v>
      </c>
      <c r="AJ90">
        <v>0.51176716185851001</v>
      </c>
      <c r="AK90">
        <v>0.77245629419512796</v>
      </c>
      <c r="AL90">
        <v>3.9837405885731397E-2</v>
      </c>
      <c r="AM90">
        <v>3.0143685578344102E-2</v>
      </c>
      <c r="AN90">
        <v>0.15579612037599699</v>
      </c>
      <c r="AO90">
        <v>1.7763838965565301E-3</v>
      </c>
      <c r="AP90">
        <v>34.707086794979901</v>
      </c>
      <c r="AQ90">
        <v>1.75411280474572</v>
      </c>
      <c r="AR90">
        <v>6.9910035324280297</v>
      </c>
      <c r="AS90">
        <v>1.2513969711740001</v>
      </c>
      <c r="AT90">
        <v>0.83938002819385504</v>
      </c>
      <c r="AU90">
        <v>91.175239999999903</v>
      </c>
      <c r="AV90">
        <v>44.703600103327602</v>
      </c>
      <c r="AW90">
        <v>0.22720964707177399</v>
      </c>
      <c r="AX90">
        <v>0.102983230722431</v>
      </c>
      <c r="AY90">
        <v>3.5814100055518099E-2</v>
      </c>
      <c r="AZ90">
        <v>9.0423120362492695E-3</v>
      </c>
      <c r="BA90">
        <v>7.6037164880460806E-2</v>
      </c>
      <c r="BB90">
        <v>1.29175040237772E-3</v>
      </c>
      <c r="BC90">
        <v>2.0008694187148901E-2</v>
      </c>
      <c r="BD90">
        <v>0.14783964281419801</v>
      </c>
      <c r="BE90">
        <v>-7.9370004257575302E-2</v>
      </c>
      <c r="BF90" t="s">
        <v>185</v>
      </c>
      <c r="BG90" t="s">
        <v>185</v>
      </c>
      <c r="BH90" t="s">
        <v>185</v>
      </c>
      <c r="BI90" t="s">
        <v>185</v>
      </c>
      <c r="BJ90" t="s">
        <v>185</v>
      </c>
      <c r="BK90" t="s">
        <v>185</v>
      </c>
      <c r="BO90" t="s">
        <v>185</v>
      </c>
      <c r="BP90" t="s">
        <v>185</v>
      </c>
    </row>
    <row r="91" spans="1:70" x14ac:dyDescent="0.2">
      <c r="A91">
        <v>89</v>
      </c>
      <c r="B91" s="156">
        <v>44776.805555555555</v>
      </c>
      <c r="C91">
        <v>0</v>
      </c>
      <c r="D91">
        <v>0</v>
      </c>
      <c r="E91">
        <v>0</v>
      </c>
      <c r="F91">
        <v>0</v>
      </c>
      <c r="G91">
        <v>7.00130041720689</v>
      </c>
      <c r="H91">
        <v>8.5630488382000003</v>
      </c>
      <c r="I91">
        <v>1.3494720360000001</v>
      </c>
      <c r="J91">
        <v>28.0375889885185</v>
      </c>
      <c r="K91">
        <v>3.9641500000000001</v>
      </c>
      <c r="L91">
        <v>37.943793103448201</v>
      </c>
      <c r="M91">
        <v>18.155973684210501</v>
      </c>
      <c r="N91">
        <v>1599.6350625</v>
      </c>
      <c r="O91">
        <v>86.5158285714285</v>
      </c>
      <c r="P91">
        <v>5</v>
      </c>
      <c r="Q91">
        <v>135</v>
      </c>
      <c r="R91">
        <v>7.9851999999999999</v>
      </c>
      <c r="S91">
        <v>0.86429999999999896</v>
      </c>
      <c r="T91">
        <v>6</v>
      </c>
      <c r="U91">
        <v>1.6592249999999999</v>
      </c>
      <c r="V91">
        <v>8.7224999999999997E-2</v>
      </c>
      <c r="W91">
        <v>15.73415</v>
      </c>
      <c r="X91">
        <v>3.9852750000000001</v>
      </c>
      <c r="Y91">
        <v>67.781674999999893</v>
      </c>
      <c r="Z91">
        <v>2.0092249999999998</v>
      </c>
      <c r="AA91">
        <v>3.075E-3</v>
      </c>
      <c r="AB91">
        <v>2.0949999999999899E-2</v>
      </c>
      <c r="AC91">
        <v>0</v>
      </c>
      <c r="AD91">
        <v>0</v>
      </c>
      <c r="AE91">
        <v>34.7239600433386</v>
      </c>
      <c r="AF91">
        <v>1.79361620964937</v>
      </c>
      <c r="AG91">
        <v>1.3530000121213299</v>
      </c>
      <c r="AH91">
        <v>7.9978876148788E-2</v>
      </c>
      <c r="AI91">
        <v>44.951410279925398</v>
      </c>
      <c r="AJ91">
        <v>0.51229126520314805</v>
      </c>
      <c r="AK91">
        <v>0.77247765592008</v>
      </c>
      <c r="AL91">
        <v>3.9901222197034597E-2</v>
      </c>
      <c r="AM91">
        <v>3.0099167160625499E-2</v>
      </c>
      <c r="AN91">
        <v>0.155752630976598</v>
      </c>
      <c r="AO91">
        <v>1.7792295202917201E-3</v>
      </c>
      <c r="AP91">
        <v>34.7239600433386</v>
      </c>
      <c r="AQ91">
        <v>1.77106900928601</v>
      </c>
      <c r="AR91">
        <v>6.9981065384002799</v>
      </c>
      <c r="AS91">
        <v>1.2255140127541</v>
      </c>
      <c r="AT91">
        <v>0.85000647450669298</v>
      </c>
      <c r="AU91">
        <v>91.169550000000001</v>
      </c>
      <c r="AV91">
        <v>44.718649603778999</v>
      </c>
      <c r="AW91">
        <v>0.232760676146398</v>
      </c>
      <c r="AX91">
        <v>0.12748599936723001</v>
      </c>
      <c r="AY91">
        <v>2.2547200363354E-2</v>
      </c>
      <c r="AZ91">
        <v>3.19387880661103E-3</v>
      </c>
      <c r="BA91">
        <v>9.4224684571397502E-2</v>
      </c>
      <c r="BB91">
        <v>4.5618365393399401E-4</v>
      </c>
      <c r="BC91">
        <v>1.2570805416483999E-2</v>
      </c>
      <c r="BD91">
        <v>0.153227078537195</v>
      </c>
      <c r="BE91">
        <v>-7.9533597609203005E-2</v>
      </c>
      <c r="BF91" t="s">
        <v>185</v>
      </c>
      <c r="BG91" t="s">
        <v>185</v>
      </c>
      <c r="BH91" t="s">
        <v>185</v>
      </c>
      <c r="BI91" t="s">
        <v>185</v>
      </c>
      <c r="BJ91" t="s">
        <v>185</v>
      </c>
      <c r="BK91" t="s">
        <v>185</v>
      </c>
      <c r="BO91" t="s">
        <v>185</v>
      </c>
      <c r="BP91" t="s">
        <v>185</v>
      </c>
    </row>
    <row r="92" spans="1:70" x14ac:dyDescent="0.2">
      <c r="A92">
        <v>90</v>
      </c>
      <c r="B92" s="156">
        <v>44776.819444444445</v>
      </c>
      <c r="C92">
        <v>0</v>
      </c>
      <c r="D92">
        <v>0</v>
      </c>
      <c r="E92">
        <v>0</v>
      </c>
      <c r="F92">
        <v>0</v>
      </c>
      <c r="G92">
        <v>7.0009170809354799</v>
      </c>
      <c r="H92">
        <v>8.5696228570000006</v>
      </c>
      <c r="I92">
        <v>1.3508506</v>
      </c>
      <c r="J92">
        <v>28.057691503548298</v>
      </c>
      <c r="K92">
        <v>3.9350749999999999</v>
      </c>
      <c r="L92">
        <v>37.962225806451599</v>
      </c>
      <c r="M92">
        <v>18.083468750000002</v>
      </c>
      <c r="N92">
        <v>1599.7502857142799</v>
      </c>
      <c r="O92">
        <v>86.691542857142807</v>
      </c>
      <c r="P92">
        <v>5</v>
      </c>
      <c r="Q92">
        <v>135</v>
      </c>
      <c r="R92">
        <v>7.9952500000000004</v>
      </c>
      <c r="S92">
        <v>0.105325</v>
      </c>
      <c r="T92">
        <v>6</v>
      </c>
      <c r="U92">
        <v>1.64646</v>
      </c>
      <c r="V92">
        <v>6.46199999999999E-2</v>
      </c>
      <c r="W92">
        <v>15.754579999999899</v>
      </c>
      <c r="X92">
        <v>3.9704199999999998</v>
      </c>
      <c r="Y92">
        <v>67.877539999999996</v>
      </c>
      <c r="Z92">
        <v>2.0896599999999999</v>
      </c>
      <c r="AA92">
        <v>0</v>
      </c>
      <c r="AB92">
        <v>2.972E-2</v>
      </c>
      <c r="AC92">
        <v>0</v>
      </c>
      <c r="AD92">
        <v>0</v>
      </c>
      <c r="AE92">
        <v>34.749195815208203</v>
      </c>
      <c r="AF92">
        <v>1.79499320362722</v>
      </c>
      <c r="AG92">
        <v>1.35438128461708</v>
      </c>
      <c r="AH92">
        <v>8.0040277484380001E-2</v>
      </c>
      <c r="AI92">
        <v>44.9790820414838</v>
      </c>
      <c r="AJ92">
        <v>0.51193952838020096</v>
      </c>
      <c r="AK92">
        <v>0.77256347257508096</v>
      </c>
      <c r="AL92">
        <v>3.9907288502947003E-2</v>
      </c>
      <c r="AM92">
        <v>3.0111358950543898E-2</v>
      </c>
      <c r="AN92">
        <v>0.155648287230019</v>
      </c>
      <c r="AO92">
        <v>1.7795000220449E-3</v>
      </c>
      <c r="AP92">
        <v>34.749195815208203</v>
      </c>
      <c r="AQ92">
        <v>1.7644673995770399</v>
      </c>
      <c r="AR92">
        <v>7.0071932266916397</v>
      </c>
      <c r="AS92">
        <v>1.2745748295446</v>
      </c>
      <c r="AT92">
        <v>0.84288795589686605</v>
      </c>
      <c r="AU92">
        <v>91.338660000000004</v>
      </c>
      <c r="AV92">
        <v>44.795431271021499</v>
      </c>
      <c r="AW92">
        <v>0.18365077046232101</v>
      </c>
      <c r="AX92">
        <v>7.9806455072483004E-2</v>
      </c>
      <c r="AY92">
        <v>3.05258040501796E-2</v>
      </c>
      <c r="AZ92">
        <v>-6.2761457561606396E-3</v>
      </c>
      <c r="BA92">
        <v>5.8924658793587902E-2</v>
      </c>
      <c r="BB92">
        <v>-8.9647480231575601E-4</v>
      </c>
      <c r="BC92">
        <v>1.7006083359254399E-2</v>
      </c>
      <c r="BD92">
        <v>0.104056113366502</v>
      </c>
      <c r="BE92">
        <v>-7.9594657095819393E-2</v>
      </c>
      <c r="BF92" t="s">
        <v>185</v>
      </c>
      <c r="BG92" t="s">
        <v>185</v>
      </c>
      <c r="BH92" t="e">
        <f>-inf</f>
        <v>#NAME?</v>
      </c>
      <c r="BI92" t="s">
        <v>185</v>
      </c>
      <c r="BJ92" t="s">
        <v>185</v>
      </c>
      <c r="BK92" t="e">
        <f>-inf</f>
        <v>#NAME?</v>
      </c>
      <c r="BP92" t="s">
        <v>185</v>
      </c>
      <c r="BR92" t="e">
        <f>-inf</f>
        <v>#NAME?</v>
      </c>
    </row>
    <row r="93" spans="1:70" x14ac:dyDescent="0.2">
      <c r="A93">
        <v>91</v>
      </c>
      <c r="B93" s="156">
        <v>44776.833333333336</v>
      </c>
      <c r="C93">
        <v>0</v>
      </c>
      <c r="D93">
        <v>0</v>
      </c>
      <c r="E93">
        <v>0</v>
      </c>
      <c r="F93">
        <v>0</v>
      </c>
      <c r="G93">
        <v>7.0005966700000002</v>
      </c>
      <c r="H93">
        <v>8.5634612245714195</v>
      </c>
      <c r="I93">
        <v>1.347496568</v>
      </c>
      <c r="J93">
        <v>28.048338896785701</v>
      </c>
      <c r="K93">
        <v>3.9201000000000001</v>
      </c>
      <c r="L93">
        <v>37.940483870967697</v>
      </c>
      <c r="M93">
        <v>18.316315789473599</v>
      </c>
      <c r="N93">
        <v>1600.1548888888799</v>
      </c>
      <c r="O93">
        <v>85.639794871794805</v>
      </c>
      <c r="P93">
        <v>5</v>
      </c>
      <c r="Q93">
        <v>135</v>
      </c>
      <c r="R93">
        <v>7.87</v>
      </c>
      <c r="S93">
        <v>6.8625000000000103E-2</v>
      </c>
      <c r="T93">
        <v>6</v>
      </c>
      <c r="U93">
        <v>1.62225</v>
      </c>
      <c r="V93">
        <v>5.5500000000000001E-2</v>
      </c>
      <c r="W93">
        <v>15.712975</v>
      </c>
      <c r="X93">
        <v>3.9631750000000001</v>
      </c>
      <c r="Y93">
        <v>67.879575000000003</v>
      </c>
      <c r="Z93">
        <v>2.1946500000000002</v>
      </c>
      <c r="AA93">
        <v>0</v>
      </c>
      <c r="AB93">
        <v>2.01E-2</v>
      </c>
      <c r="AC93">
        <v>0</v>
      </c>
      <c r="AD93">
        <v>0</v>
      </c>
      <c r="AE93">
        <v>34.735031959380002</v>
      </c>
      <c r="AF93">
        <v>1.7937025880987301</v>
      </c>
      <c r="AG93">
        <v>1.35102471402452</v>
      </c>
      <c r="AH93">
        <v>7.9982727837497103E-2</v>
      </c>
      <c r="AI93">
        <v>44.959893359357103</v>
      </c>
      <c r="AJ93">
        <v>0.51171551912898705</v>
      </c>
      <c r="AK93">
        <v>0.77257816609458096</v>
      </c>
      <c r="AL93">
        <v>3.9895614826350997E-2</v>
      </c>
      <c r="AM93">
        <v>3.0049553348047299E-2</v>
      </c>
      <c r="AN93">
        <v>0.155707590630728</v>
      </c>
      <c r="AO93">
        <v>1.7789794828517E-3</v>
      </c>
      <c r="AP93">
        <v>34.735031959380002</v>
      </c>
      <c r="AQ93">
        <v>1.76124769830867</v>
      </c>
      <c r="AR93">
        <v>6.9886884951027</v>
      </c>
      <c r="AS93">
        <v>1.3386128124479799</v>
      </c>
      <c r="AT93">
        <v>0.83013050090700002</v>
      </c>
      <c r="AU93">
        <v>91.372624999999999</v>
      </c>
      <c r="AV93">
        <v>44.823580965239401</v>
      </c>
      <c r="AW93">
        <v>0.13631239411770199</v>
      </c>
      <c r="AX93">
        <v>1.2411901576537101E-2</v>
      </c>
      <c r="AY93">
        <v>3.2454889790054002E-2</v>
      </c>
      <c r="AZ93">
        <v>1.19081748972957E-2</v>
      </c>
      <c r="BA93">
        <v>9.1870277780217204E-3</v>
      </c>
      <c r="BB93">
        <v>1.7010228497131401E-3</v>
      </c>
      <c r="BC93">
        <v>1.8093796600056802E-2</v>
      </c>
      <c r="BD93">
        <v>5.6774966263886999E-2</v>
      </c>
      <c r="BE93">
        <v>-7.9537427853815207E-2</v>
      </c>
      <c r="BF93" t="s">
        <v>185</v>
      </c>
      <c r="BG93" t="s">
        <v>185</v>
      </c>
      <c r="BH93" t="s">
        <v>185</v>
      </c>
      <c r="BI93" t="s">
        <v>185</v>
      </c>
      <c r="BJ93" t="s">
        <v>185</v>
      </c>
      <c r="BK93" t="s">
        <v>185</v>
      </c>
      <c r="BO93" t="s">
        <v>185</v>
      </c>
      <c r="BP93" t="s">
        <v>185</v>
      </c>
    </row>
    <row r="94" spans="1:70" x14ac:dyDescent="0.2">
      <c r="A94">
        <v>92</v>
      </c>
      <c r="B94" s="156">
        <v>44776.847222222219</v>
      </c>
      <c r="C94">
        <v>0</v>
      </c>
      <c r="D94">
        <v>0</v>
      </c>
      <c r="E94">
        <v>0</v>
      </c>
      <c r="F94">
        <v>0</v>
      </c>
      <c r="G94">
        <v>6.9998631476666597</v>
      </c>
      <c r="H94">
        <v>8.5643117715999999</v>
      </c>
      <c r="I94">
        <v>1.3454322749999901</v>
      </c>
      <c r="J94">
        <v>28.051942459090899</v>
      </c>
      <c r="K94">
        <v>3.8965128205128199</v>
      </c>
      <c r="L94">
        <v>37.974037037037</v>
      </c>
      <c r="M94">
        <v>18.061657142857101</v>
      </c>
      <c r="N94">
        <v>1599.36212121212</v>
      </c>
      <c r="O94">
        <v>85.819205128205098</v>
      </c>
      <c r="P94">
        <v>5</v>
      </c>
      <c r="Q94">
        <v>135</v>
      </c>
      <c r="R94">
        <v>8.0407499999999992</v>
      </c>
      <c r="S94">
        <v>1.1052499999999901</v>
      </c>
      <c r="T94">
        <v>6</v>
      </c>
      <c r="U94">
        <v>1.7153799999999999</v>
      </c>
      <c r="V94">
        <v>6.0139999999999999E-2</v>
      </c>
      <c r="W94">
        <v>15.722</v>
      </c>
      <c r="X94">
        <v>3.9863200000000001</v>
      </c>
      <c r="Y94">
        <v>67.918419999999998</v>
      </c>
      <c r="Z94">
        <v>2.13504</v>
      </c>
      <c r="AA94">
        <v>0</v>
      </c>
      <c r="AB94">
        <v>9.2399999999999999E-3</v>
      </c>
      <c r="AC94">
        <v>0</v>
      </c>
      <c r="AD94">
        <v>0</v>
      </c>
      <c r="AE94">
        <v>34.739299662827001</v>
      </c>
      <c r="AF94">
        <v>1.79388074367933</v>
      </c>
      <c r="AG94">
        <v>1.3489607714498899</v>
      </c>
      <c r="AH94">
        <v>7.9990671946743905E-2</v>
      </c>
      <c r="AI94">
        <v>44.961549653357501</v>
      </c>
      <c r="AJ94">
        <v>0.51148568625163904</v>
      </c>
      <c r="AK94">
        <v>0.77264462481072005</v>
      </c>
      <c r="AL94">
        <v>3.9898107549888998E-2</v>
      </c>
      <c r="AM94">
        <v>3.00025417684677E-2</v>
      </c>
      <c r="AN94">
        <v>0.15568554023679901</v>
      </c>
      <c r="AO94">
        <v>1.77909063551973E-3</v>
      </c>
      <c r="AP94">
        <v>34.739299662827001</v>
      </c>
      <c r="AQ94">
        <v>1.7715334106421801</v>
      </c>
      <c r="AR94">
        <v>6.9927025607820701</v>
      </c>
      <c r="AS94">
        <v>1.3022540719882201</v>
      </c>
      <c r="AT94">
        <v>0.87739231648233595</v>
      </c>
      <c r="AU94">
        <v>91.477159999999998</v>
      </c>
      <c r="AV94">
        <v>44.805789706239501</v>
      </c>
      <c r="AW94">
        <v>0.15575994711803501</v>
      </c>
      <c r="AX94">
        <v>4.6706699461678401E-2</v>
      </c>
      <c r="AY94">
        <v>2.2347333037149499E-2</v>
      </c>
      <c r="AZ94">
        <v>7.1605868845905302E-3</v>
      </c>
      <c r="BA94">
        <v>3.46242088355741E-2</v>
      </c>
      <c r="BB94">
        <v>1.0229609827411301E-3</v>
      </c>
      <c r="BC94">
        <v>1.24575354944242E-2</v>
      </c>
      <c r="BD94">
        <v>7.6214619383418503E-2</v>
      </c>
      <c r="BE94">
        <v>-7.95453277346167E-2</v>
      </c>
      <c r="BF94" t="s">
        <v>185</v>
      </c>
      <c r="BG94" t="s">
        <v>185</v>
      </c>
      <c r="BH94" t="s">
        <v>185</v>
      </c>
      <c r="BI94" t="s">
        <v>185</v>
      </c>
      <c r="BJ94" t="s">
        <v>185</v>
      </c>
      <c r="BK94" t="s">
        <v>185</v>
      </c>
      <c r="BO94" t="s">
        <v>185</v>
      </c>
      <c r="BP94" t="s">
        <v>185</v>
      </c>
    </row>
    <row r="95" spans="1:70" x14ac:dyDescent="0.2">
      <c r="A95">
        <v>93</v>
      </c>
      <c r="B95" s="156">
        <v>44776.861111111109</v>
      </c>
      <c r="C95">
        <v>0</v>
      </c>
      <c r="D95">
        <v>0</v>
      </c>
      <c r="E95">
        <v>0</v>
      </c>
      <c r="F95">
        <v>0</v>
      </c>
      <c r="G95">
        <v>7.0006136187777699</v>
      </c>
      <c r="H95">
        <v>8.5683711999999996</v>
      </c>
      <c r="I95">
        <v>1.3477381719999999</v>
      </c>
      <c r="J95">
        <v>28.0386333663999</v>
      </c>
      <c r="K95">
        <v>3.8811249999999999</v>
      </c>
      <c r="L95">
        <v>37.954258064516097</v>
      </c>
      <c r="M95">
        <v>18.547242424242398</v>
      </c>
      <c r="N95">
        <v>1600.29666666666</v>
      </c>
      <c r="O95">
        <v>85.191868421052604</v>
      </c>
      <c r="P95">
        <v>5</v>
      </c>
      <c r="Q95">
        <v>135</v>
      </c>
      <c r="R95">
        <v>8.07775</v>
      </c>
      <c r="S95">
        <v>0.57740000000000002</v>
      </c>
      <c r="T95">
        <v>6</v>
      </c>
      <c r="U95">
        <v>1.7430999999999901</v>
      </c>
      <c r="V95">
        <v>6.0449999999999997E-2</v>
      </c>
      <c r="W95">
        <v>15.786949999999999</v>
      </c>
      <c r="X95">
        <v>3.9816750000000001</v>
      </c>
      <c r="Y95">
        <v>67.891575000000003</v>
      </c>
      <c r="Z95">
        <v>2.2473749999999999</v>
      </c>
      <c r="AA95">
        <v>0</v>
      </c>
      <c r="AB95">
        <v>2.8999999999999998E-3</v>
      </c>
      <c r="AC95">
        <v>0</v>
      </c>
      <c r="AD95">
        <v>0</v>
      </c>
      <c r="AE95">
        <v>34.729160334207997</v>
      </c>
      <c r="AF95">
        <v>1.794731031552</v>
      </c>
      <c r="AG95">
        <v>1.3512683409344</v>
      </c>
      <c r="AH95">
        <v>8.0028587007999905E-2</v>
      </c>
      <c r="AI95">
        <v>44.955356357177699</v>
      </c>
      <c r="AJ95">
        <v>0.511538586845392</v>
      </c>
      <c r="AK95">
        <v>0.77252552639732297</v>
      </c>
      <c r="AL95">
        <v>3.9922518182095197E-2</v>
      </c>
      <c r="AM95">
        <v>3.0058005328627499E-2</v>
      </c>
      <c r="AN95">
        <v>0.15572368202704701</v>
      </c>
      <c r="AO95">
        <v>1.78017912642399E-3</v>
      </c>
      <c r="AP95">
        <v>34.729160334207997</v>
      </c>
      <c r="AQ95">
        <v>1.76946915772409</v>
      </c>
      <c r="AR95">
        <v>7.0215904905189204</v>
      </c>
      <c r="AS95">
        <v>1.3707720909371801</v>
      </c>
      <c r="AT95">
        <v>0.89166291073020398</v>
      </c>
      <c r="AU95">
        <v>91.650675000000007</v>
      </c>
      <c r="AV95">
        <v>44.890992073388198</v>
      </c>
      <c r="AW95">
        <v>6.4364283789558302E-2</v>
      </c>
      <c r="AX95">
        <v>-1.9503750002784499E-2</v>
      </c>
      <c r="AY95">
        <v>2.5261873827901699E-2</v>
      </c>
      <c r="AZ95">
        <v>-2.0976871741151301E-2</v>
      </c>
      <c r="BA95">
        <v>-1.44336616288203E-2</v>
      </c>
      <c r="BB95">
        <v>-2.99643329620206E-3</v>
      </c>
      <c r="BC95">
        <v>1.40755764422574E-2</v>
      </c>
      <c r="BD95">
        <v>-1.52187479160341E-2</v>
      </c>
      <c r="BE95">
        <v>-7.95830317055925E-2</v>
      </c>
      <c r="BF95" t="e">
        <f>-inf</f>
        <v>#NAME?</v>
      </c>
      <c r="BG95" t="s">
        <v>185</v>
      </c>
      <c r="BH95" t="e">
        <f>-inf</f>
        <v>#NAME?</v>
      </c>
      <c r="BI95" t="e">
        <f>-inf</f>
        <v>#NAME?</v>
      </c>
      <c r="BK95" t="e">
        <f>-inf</f>
        <v>#NAME?</v>
      </c>
      <c r="BP95" t="e">
        <f>-inf</f>
        <v>#NAME?</v>
      </c>
    </row>
    <row r="96" spans="1:70" x14ac:dyDescent="0.2">
      <c r="A96">
        <v>94</v>
      </c>
      <c r="B96" s="156">
        <v>44776.875</v>
      </c>
      <c r="C96">
        <v>0</v>
      </c>
      <c r="D96">
        <v>0</v>
      </c>
      <c r="E96">
        <v>0</v>
      </c>
      <c r="F96">
        <v>0</v>
      </c>
      <c r="G96">
        <v>6.9985767318571401</v>
      </c>
      <c r="H96">
        <v>8.5738514284999994</v>
      </c>
      <c r="I96">
        <v>1.3508328349999901</v>
      </c>
      <c r="J96">
        <v>28.07238104</v>
      </c>
      <c r="K96">
        <v>3.8766500000000002</v>
      </c>
      <c r="L96">
        <v>37.9988125</v>
      </c>
      <c r="M96">
        <v>18.208083333333299</v>
      </c>
      <c r="N96">
        <v>1600.16334210526</v>
      </c>
      <c r="O96">
        <v>85.853440000000006</v>
      </c>
      <c r="P96">
        <v>5</v>
      </c>
      <c r="Q96">
        <v>135</v>
      </c>
      <c r="R96">
        <v>8.1335999999999995</v>
      </c>
      <c r="S96">
        <v>9.5975000000000005E-2</v>
      </c>
      <c r="T96">
        <v>6</v>
      </c>
      <c r="U96">
        <v>1.7168600000000001</v>
      </c>
      <c r="V96">
        <v>3.9620000000000002E-2</v>
      </c>
      <c r="W96">
        <v>15.788739999999899</v>
      </c>
      <c r="X96">
        <v>3.9911599999999998</v>
      </c>
      <c r="Y96">
        <v>67.994020000000006</v>
      </c>
      <c r="Z96">
        <v>2.2121400000000002</v>
      </c>
      <c r="AA96">
        <v>5.7400000000000003E-3</v>
      </c>
      <c r="AB96">
        <v>6.7400000000000003E-3</v>
      </c>
      <c r="AC96">
        <v>0</v>
      </c>
      <c r="AD96">
        <v>0</v>
      </c>
      <c r="AE96">
        <v>34.767187189429897</v>
      </c>
      <c r="AF96">
        <v>1.7958789202136101</v>
      </c>
      <c r="AG96">
        <v>1.35436526178854</v>
      </c>
      <c r="AH96">
        <v>8.0079772342190006E-2</v>
      </c>
      <c r="AI96">
        <v>44.9956420353571</v>
      </c>
      <c r="AJ96">
        <v>0.51132713125992402</v>
      </c>
      <c r="AK96">
        <v>0.77267898882541097</v>
      </c>
      <c r="AL96">
        <v>3.9912285700966901E-2</v>
      </c>
      <c r="AM96">
        <v>3.00999208039812E-2</v>
      </c>
      <c r="AN96">
        <v>0.155538990339502</v>
      </c>
      <c r="AO96">
        <v>1.7797228513655599E-3</v>
      </c>
      <c r="AP96">
        <v>34.767187189429897</v>
      </c>
      <c r="AQ96">
        <v>1.7736843221865399</v>
      </c>
      <c r="AR96">
        <v>7.0223866320774899</v>
      </c>
      <c r="AS96">
        <v>1.3492807267348701</v>
      </c>
      <c r="AT96">
        <v>0.87787709857491403</v>
      </c>
      <c r="AU96">
        <v>91.702920000000006</v>
      </c>
      <c r="AV96">
        <v>44.912538870428797</v>
      </c>
      <c r="AW96">
        <v>8.3103164928289106E-2</v>
      </c>
      <c r="AX96">
        <v>5.0845350536692299E-3</v>
      </c>
      <c r="AY96">
        <v>2.2194598027065401E-2</v>
      </c>
      <c r="AZ96">
        <v>-2.3809900220350601E-2</v>
      </c>
      <c r="BA96">
        <v>3.7541830089135001E-3</v>
      </c>
      <c r="BB96">
        <v>-3.4021060470722899E-3</v>
      </c>
      <c r="BC96">
        <v>1.2358627175391899E-2</v>
      </c>
      <c r="BD96">
        <v>3.4692328603840301E-3</v>
      </c>
      <c r="BE96">
        <v>-7.9633932067905103E-2</v>
      </c>
      <c r="BF96" t="s">
        <v>185</v>
      </c>
      <c r="BG96" t="s">
        <v>185</v>
      </c>
      <c r="BH96" t="e">
        <f>-inf</f>
        <v>#NAME?</v>
      </c>
      <c r="BI96" t="s">
        <v>185</v>
      </c>
      <c r="BJ96" t="s">
        <v>185</v>
      </c>
      <c r="BK96" t="e">
        <f>-inf</f>
        <v>#NAME?</v>
      </c>
      <c r="BP96" t="s">
        <v>185</v>
      </c>
      <c r="BR96" t="e">
        <f>-inf</f>
        <v>#NAME?</v>
      </c>
    </row>
    <row r="97" spans="1:70" x14ac:dyDescent="0.2">
      <c r="A97">
        <v>95</v>
      </c>
      <c r="B97" s="156">
        <v>44776.888888888891</v>
      </c>
      <c r="C97">
        <v>0</v>
      </c>
      <c r="D97">
        <v>0</v>
      </c>
      <c r="E97">
        <v>0</v>
      </c>
      <c r="F97">
        <v>0</v>
      </c>
      <c r="G97">
        <v>7.0007621574799996</v>
      </c>
      <c r="H97">
        <v>8.5537234284999997</v>
      </c>
      <c r="I97">
        <v>1.3473828719999901</v>
      </c>
      <c r="J97">
        <v>28.033355444999899</v>
      </c>
      <c r="K97">
        <v>3.8858749999999902</v>
      </c>
      <c r="L97">
        <v>37.9250714285714</v>
      </c>
      <c r="M97">
        <v>18.4025945945945</v>
      </c>
      <c r="N97">
        <v>1600.50397368421</v>
      </c>
      <c r="O97">
        <v>86.129736842105203</v>
      </c>
      <c r="P97">
        <v>5</v>
      </c>
      <c r="Q97">
        <v>135</v>
      </c>
      <c r="R97">
        <v>8.1585000000000001</v>
      </c>
      <c r="S97">
        <v>0.84602499999999903</v>
      </c>
      <c r="T97">
        <v>6</v>
      </c>
      <c r="U97">
        <v>1.7063250000000001</v>
      </c>
      <c r="V97">
        <v>7.9325000000000007E-2</v>
      </c>
      <c r="W97">
        <v>15.724275</v>
      </c>
      <c r="X97">
        <v>3.978275</v>
      </c>
      <c r="Y97">
        <v>67.851950000000002</v>
      </c>
      <c r="Z97">
        <v>2.0719500000000002</v>
      </c>
      <c r="AA97">
        <v>0</v>
      </c>
      <c r="AB97">
        <v>1.21E-2</v>
      </c>
      <c r="AC97">
        <v>0</v>
      </c>
      <c r="AD97">
        <v>0</v>
      </c>
      <c r="AE97">
        <v>34.712444846909897</v>
      </c>
      <c r="AF97">
        <v>1.7916629093336101</v>
      </c>
      <c r="AG97">
        <v>1.3509070060525401</v>
      </c>
      <c r="AH97">
        <v>7.9891776822189994E-2</v>
      </c>
      <c r="AI97">
        <v>44.935223902979899</v>
      </c>
      <c r="AJ97">
        <v>0.511590968968613</v>
      </c>
      <c r="AK97">
        <v>0.77249965242985896</v>
      </c>
      <c r="AL97">
        <v>3.9872126000796197E-2</v>
      </c>
      <c r="AM97">
        <v>3.0063431061772301E-2</v>
      </c>
      <c r="AN97">
        <v>0.15579675696276399</v>
      </c>
      <c r="AO97">
        <v>1.77793209609203E-3</v>
      </c>
      <c r="AP97">
        <v>34.712444846909897</v>
      </c>
      <c r="AQ97">
        <v>1.7679581868045</v>
      </c>
      <c r="AR97">
        <v>6.9937144166735496</v>
      </c>
      <c r="AS97">
        <v>1.26377272765662</v>
      </c>
      <c r="AT97">
        <v>0.87294046012536997</v>
      </c>
      <c r="AU97">
        <v>91.332774999999998</v>
      </c>
      <c r="AV97">
        <v>44.737890178044601</v>
      </c>
      <c r="AW97">
        <v>0.19733372493537599</v>
      </c>
      <c r="AX97">
        <v>8.7134278395920098E-2</v>
      </c>
      <c r="AY97">
        <v>2.37047225291027E-2</v>
      </c>
      <c r="AZ97">
        <v>7.0477408064490901E-3</v>
      </c>
      <c r="BA97">
        <v>6.4500574803097205E-2</v>
      </c>
      <c r="BB97">
        <v>1.00671050492965E-3</v>
      </c>
      <c r="BC97">
        <v>1.32305705529838E-2</v>
      </c>
      <c r="BD97">
        <v>0.117886741731471</v>
      </c>
      <c r="BE97">
        <v>-7.9446983203904198E-2</v>
      </c>
      <c r="BF97" t="s">
        <v>185</v>
      </c>
      <c r="BG97" t="s">
        <v>185</v>
      </c>
      <c r="BH97" t="s">
        <v>185</v>
      </c>
      <c r="BI97" t="s">
        <v>185</v>
      </c>
      <c r="BJ97" t="s">
        <v>185</v>
      </c>
      <c r="BK97" t="s">
        <v>185</v>
      </c>
      <c r="BO97" t="s">
        <v>185</v>
      </c>
      <c r="BP97" t="s">
        <v>185</v>
      </c>
    </row>
    <row r="98" spans="1:70" x14ac:dyDescent="0.2">
      <c r="A98">
        <v>96</v>
      </c>
      <c r="B98" s="156">
        <v>44776.902777777781</v>
      </c>
      <c r="C98">
        <v>0</v>
      </c>
      <c r="D98">
        <v>0</v>
      </c>
      <c r="E98">
        <v>0</v>
      </c>
      <c r="F98">
        <v>0</v>
      </c>
      <c r="G98">
        <v>6.9988746642222202</v>
      </c>
      <c r="H98">
        <v>8.5623271617999901</v>
      </c>
      <c r="I98">
        <v>1.3507973049999999</v>
      </c>
      <c r="J98">
        <v>28.036925832692301</v>
      </c>
      <c r="K98">
        <v>3.88997499999999</v>
      </c>
      <c r="L98">
        <v>37.930076923076903</v>
      </c>
      <c r="M98">
        <v>17.913864864864799</v>
      </c>
      <c r="N98">
        <v>1599.9333636363599</v>
      </c>
      <c r="O98">
        <v>85.314028571428494</v>
      </c>
      <c r="P98">
        <v>5</v>
      </c>
      <c r="Q98">
        <v>135</v>
      </c>
      <c r="R98">
        <v>8.1887999999999899</v>
      </c>
      <c r="S98">
        <v>0.38292499999999902</v>
      </c>
      <c r="T98">
        <v>6</v>
      </c>
      <c r="U98">
        <v>1.66349999999999</v>
      </c>
      <c r="V98">
        <v>7.1160000000000001E-2</v>
      </c>
      <c r="W98">
        <v>15.7648399999999</v>
      </c>
      <c r="X98">
        <v>4.0556799999999997</v>
      </c>
      <c r="Y98">
        <v>68.021859999999904</v>
      </c>
      <c r="Z98">
        <v>2.20038</v>
      </c>
      <c r="AA98">
        <v>0</v>
      </c>
      <c r="AB98">
        <v>1.6580000000000001E-2</v>
      </c>
      <c r="AC98">
        <v>0</v>
      </c>
      <c r="AD98">
        <v>0</v>
      </c>
      <c r="AE98">
        <v>34.722733373712202</v>
      </c>
      <c r="AF98">
        <v>1.79346504731062</v>
      </c>
      <c r="AG98">
        <v>1.3543249837906599</v>
      </c>
      <c r="AH98">
        <v>7.9972135691211907E-2</v>
      </c>
      <c r="AI98">
        <v>44.948924963714497</v>
      </c>
      <c r="AJ98">
        <v>0.51046433269705005</v>
      </c>
      <c r="AK98">
        <v>0.77249307745941598</v>
      </c>
      <c r="AL98">
        <v>3.9900065435567601E-2</v>
      </c>
      <c r="AM98">
        <v>3.0130308675545701E-2</v>
      </c>
      <c r="AN98">
        <v>0.155707275977615</v>
      </c>
      <c r="AO98">
        <v>1.77917793931157E-3</v>
      </c>
      <c r="AP98">
        <v>34.722733373712202</v>
      </c>
      <c r="AQ98">
        <v>1.8023572174018401</v>
      </c>
      <c r="AR98">
        <v>7.0117565855692403</v>
      </c>
      <c r="AS98">
        <v>1.34210778951281</v>
      </c>
      <c r="AT98">
        <v>0.84915741744154405</v>
      </c>
      <c r="AU98">
        <v>91.706259999999901</v>
      </c>
      <c r="AV98">
        <v>44.878954966196098</v>
      </c>
      <c r="AW98">
        <v>6.9969997518406005E-2</v>
      </c>
      <c r="AX98">
        <v>1.2217194277846399E-2</v>
      </c>
      <c r="AY98">
        <v>-8.8921700912121208E-3</v>
      </c>
      <c r="AZ98">
        <v>-1.28819213470219E-2</v>
      </c>
      <c r="BA98">
        <v>9.0208734418022202E-3</v>
      </c>
      <c r="BB98">
        <v>-1.84057037238764E-3</v>
      </c>
      <c r="BC98">
        <v>-4.9580950041631898E-3</v>
      </c>
      <c r="BD98">
        <v>-9.5568971603876493E-3</v>
      </c>
      <c r="BE98">
        <v>-7.9526894678793703E-2</v>
      </c>
      <c r="BF98" t="s">
        <v>185</v>
      </c>
      <c r="BG98" t="e">
        <f>-inf</f>
        <v>#NAME?</v>
      </c>
      <c r="BH98" t="e">
        <f>-inf</f>
        <v>#NAME?</v>
      </c>
      <c r="BI98" t="s">
        <v>185</v>
      </c>
      <c r="BK98" t="e">
        <f t="shared" ref="BK98:BK105" si="18">-inf</f>
        <v>#NAME?</v>
      </c>
      <c r="BP98" t="s">
        <v>185</v>
      </c>
      <c r="BR98" t="e">
        <f>-inf</f>
        <v>#NAME?</v>
      </c>
    </row>
    <row r="99" spans="1:70" x14ac:dyDescent="0.2">
      <c r="A99">
        <v>97</v>
      </c>
      <c r="B99" s="156">
        <v>44776.916666666664</v>
      </c>
      <c r="C99">
        <v>0</v>
      </c>
      <c r="D99">
        <v>0</v>
      </c>
      <c r="E99">
        <v>0</v>
      </c>
      <c r="F99">
        <v>0</v>
      </c>
      <c r="G99">
        <v>7.0004540625237999</v>
      </c>
      <c r="H99">
        <v>8.5423908573999991</v>
      </c>
      <c r="I99">
        <v>1.35106378</v>
      </c>
      <c r="J99">
        <v>28.0360110321874</v>
      </c>
      <c r="K99">
        <v>3.8564999999999898</v>
      </c>
      <c r="L99">
        <v>37.933187500000003</v>
      </c>
      <c r="M99">
        <v>18.6502424242424</v>
      </c>
      <c r="N99">
        <v>1600.03865625</v>
      </c>
      <c r="O99">
        <v>85.123055555555496</v>
      </c>
      <c r="P99">
        <v>5</v>
      </c>
      <c r="Q99">
        <v>135</v>
      </c>
      <c r="R99">
        <v>8.1829999999999998</v>
      </c>
      <c r="S99">
        <v>-0.16792499999999899</v>
      </c>
      <c r="T99">
        <v>6</v>
      </c>
      <c r="U99">
        <v>1.6656</v>
      </c>
      <c r="V99">
        <v>7.5639999999999999E-2</v>
      </c>
      <c r="W99">
        <v>15.7429399999999</v>
      </c>
      <c r="X99">
        <v>4.0310199999999998</v>
      </c>
      <c r="Y99">
        <v>67.743160000000003</v>
      </c>
      <c r="Z99">
        <v>2.1588799999999999</v>
      </c>
      <c r="AA99">
        <v>0</v>
      </c>
      <c r="AB99">
        <v>7.62E-3</v>
      </c>
      <c r="AC99">
        <v>0</v>
      </c>
      <c r="AD99">
        <v>0</v>
      </c>
      <c r="AE99">
        <v>34.706251509279703</v>
      </c>
      <c r="AF99">
        <v>1.7892891889910001</v>
      </c>
      <c r="AG99">
        <v>1.35458324503324</v>
      </c>
      <c r="AH99">
        <v>7.9785930608116007E-2</v>
      </c>
      <c r="AI99">
        <v>44.929919732111301</v>
      </c>
      <c r="AJ99">
        <v>0.51232111860857499</v>
      </c>
      <c r="AK99">
        <v>0.77245300495106906</v>
      </c>
      <c r="AL99">
        <v>3.9824001459593097E-2</v>
      </c>
      <c r="AM99">
        <v>3.0148801803114099E-2</v>
      </c>
      <c r="AN99">
        <v>0.15580829220846701</v>
      </c>
      <c r="AO99">
        <v>1.7757861817654899E-3</v>
      </c>
      <c r="AP99">
        <v>34.706251509279703</v>
      </c>
      <c r="AQ99">
        <v>1.79139823420268</v>
      </c>
      <c r="AR99">
        <v>7.0020160827018501</v>
      </c>
      <c r="AS99">
        <v>1.3167951283975601</v>
      </c>
      <c r="AT99">
        <v>0.85332205515444304</v>
      </c>
      <c r="AU99">
        <v>91.3416</v>
      </c>
      <c r="AV99">
        <v>44.8164609545818</v>
      </c>
      <c r="AW99">
        <v>0.11345877752948701</v>
      </c>
      <c r="AX99">
        <v>3.77881166356877E-2</v>
      </c>
      <c r="AY99">
        <v>-2.1090452116852001E-3</v>
      </c>
      <c r="AZ99">
        <v>-1.5620201780466301E-3</v>
      </c>
      <c r="BA99">
        <v>2.7896489030292199E-2</v>
      </c>
      <c r="BB99">
        <v>-2.2313126607154501E-4</v>
      </c>
      <c r="BC99">
        <v>-1.1787056137496101E-3</v>
      </c>
      <c r="BD99">
        <v>3.41170512459558E-2</v>
      </c>
      <c r="BE99">
        <v>-7.9341726283531602E-2</v>
      </c>
      <c r="BF99" t="s">
        <v>185</v>
      </c>
      <c r="BG99" t="e">
        <f>-inf</f>
        <v>#NAME?</v>
      </c>
      <c r="BH99" t="e">
        <f>-inf</f>
        <v>#NAME?</v>
      </c>
      <c r="BI99" t="s">
        <v>185</v>
      </c>
      <c r="BK99" t="e">
        <f t="shared" si="18"/>
        <v>#NAME?</v>
      </c>
      <c r="BP99" t="s">
        <v>185</v>
      </c>
      <c r="BR99" t="e">
        <f>-inf</f>
        <v>#NAME?</v>
      </c>
    </row>
    <row r="100" spans="1:70" x14ac:dyDescent="0.2">
      <c r="A100">
        <v>98</v>
      </c>
      <c r="B100" s="156">
        <v>44776.930555555555</v>
      </c>
      <c r="C100">
        <v>0</v>
      </c>
      <c r="D100">
        <v>0</v>
      </c>
      <c r="E100">
        <v>0</v>
      </c>
      <c r="F100">
        <v>0</v>
      </c>
      <c r="G100">
        <v>6.99952182769999</v>
      </c>
      <c r="H100">
        <v>8.5391433142000004</v>
      </c>
      <c r="I100">
        <v>1.3478021259999999</v>
      </c>
      <c r="J100">
        <v>28.037920568461502</v>
      </c>
      <c r="K100">
        <v>3.8409</v>
      </c>
      <c r="L100">
        <v>37.948187499999896</v>
      </c>
      <c r="M100">
        <v>18.252294117647001</v>
      </c>
      <c r="N100">
        <v>1600.1391612903201</v>
      </c>
      <c r="O100">
        <v>85.691388888888795</v>
      </c>
      <c r="P100">
        <v>5</v>
      </c>
      <c r="Q100">
        <v>135</v>
      </c>
      <c r="R100">
        <v>8.1975999999999996</v>
      </c>
      <c r="S100">
        <v>0.42372499999999902</v>
      </c>
      <c r="T100">
        <v>6</v>
      </c>
      <c r="U100">
        <v>1.6553500000000001</v>
      </c>
      <c r="V100">
        <v>7.4274999999999994E-2</v>
      </c>
      <c r="W100">
        <v>15.771974999999999</v>
      </c>
      <c r="X100">
        <v>3.9847749999999902</v>
      </c>
      <c r="Y100">
        <v>67.854725000000002</v>
      </c>
      <c r="Z100">
        <v>2.2034250000000002</v>
      </c>
      <c r="AA100">
        <v>0</v>
      </c>
      <c r="AB100">
        <v>6.45E-3</v>
      </c>
      <c r="AC100">
        <v>0</v>
      </c>
      <c r="AD100">
        <v>0</v>
      </c>
      <c r="AE100">
        <v>34.705625233921403</v>
      </c>
      <c r="AF100">
        <v>1.7886089585923299</v>
      </c>
      <c r="AG100">
        <v>1.35132025304545</v>
      </c>
      <c r="AH100">
        <v>7.9755598554627993E-2</v>
      </c>
      <c r="AI100">
        <v>44.924387836361497</v>
      </c>
      <c r="AJ100">
        <v>0.51146954370416298</v>
      </c>
      <c r="AK100">
        <v>0.77253418255442297</v>
      </c>
      <c r="AL100">
        <v>3.9813763631179402E-2</v>
      </c>
      <c r="AM100">
        <v>3.0079881287813501E-2</v>
      </c>
      <c r="AN100">
        <v>0.15580672692070799</v>
      </c>
      <c r="AO100">
        <v>1.77532966826704E-3</v>
      </c>
      <c r="AP100">
        <v>34.705625233921403</v>
      </c>
      <c r="AQ100">
        <v>1.77084680768019</v>
      </c>
      <c r="AR100">
        <v>7.0149300325080004</v>
      </c>
      <c r="AS100">
        <v>1.3439650679006601</v>
      </c>
      <c r="AT100">
        <v>0.84666110917068604</v>
      </c>
      <c r="AU100">
        <v>91.470249999999993</v>
      </c>
      <c r="AV100">
        <v>44.835367142010298</v>
      </c>
      <c r="AW100">
        <v>8.9020694351205507E-2</v>
      </c>
      <c r="AX100">
        <v>7.3551851447810597E-3</v>
      </c>
      <c r="AY100">
        <v>1.77621509121366E-2</v>
      </c>
      <c r="AZ100">
        <v>-1.54082048080068E-2</v>
      </c>
      <c r="BA100">
        <v>5.4429622646480604E-3</v>
      </c>
      <c r="BB100">
        <v>-2.2013224884920302E-3</v>
      </c>
      <c r="BC100">
        <v>9.9307066683350098E-3</v>
      </c>
      <c r="BD100">
        <v>9.7091312489108097E-3</v>
      </c>
      <c r="BE100">
        <v>-7.9311563102294702E-2</v>
      </c>
      <c r="BF100" t="s">
        <v>185</v>
      </c>
      <c r="BG100" t="s">
        <v>185</v>
      </c>
      <c r="BH100" t="e">
        <f t="shared" ref="BH100:BH105" si="19">-inf</f>
        <v>#NAME?</v>
      </c>
      <c r="BI100" t="s">
        <v>185</v>
      </c>
      <c r="BJ100" t="s">
        <v>185</v>
      </c>
      <c r="BK100" t="e">
        <f t="shared" si="18"/>
        <v>#NAME?</v>
      </c>
      <c r="BP100" t="s">
        <v>185</v>
      </c>
      <c r="BR100" t="e">
        <f>-inf</f>
        <v>#NAME?</v>
      </c>
    </row>
    <row r="101" spans="1:70" x14ac:dyDescent="0.2">
      <c r="A101">
        <v>99</v>
      </c>
      <c r="B101" s="156">
        <v>44776.944444444445</v>
      </c>
      <c r="C101">
        <v>0</v>
      </c>
      <c r="D101">
        <v>0</v>
      </c>
      <c r="E101">
        <v>0</v>
      </c>
      <c r="F101">
        <v>0</v>
      </c>
      <c r="G101">
        <v>6.9967969179000002</v>
      </c>
      <c r="H101">
        <v>8.5413760002500005</v>
      </c>
      <c r="I101">
        <v>1.3509483074999999</v>
      </c>
      <c r="J101">
        <v>28.030134707368401</v>
      </c>
      <c r="K101">
        <v>3.88882499999999</v>
      </c>
      <c r="L101">
        <v>37.945593749999901</v>
      </c>
      <c r="M101">
        <v>18.687121212121198</v>
      </c>
      <c r="N101">
        <v>1600.0331538461501</v>
      </c>
      <c r="O101">
        <v>85.632891891891902</v>
      </c>
      <c r="P101">
        <v>5</v>
      </c>
      <c r="Q101">
        <v>135</v>
      </c>
      <c r="R101">
        <v>8.2362500000000001</v>
      </c>
      <c r="S101">
        <v>0.54920512820512801</v>
      </c>
      <c r="T101">
        <v>6</v>
      </c>
      <c r="U101">
        <v>1.69468</v>
      </c>
      <c r="V101">
        <v>6.9860000000000005E-2</v>
      </c>
      <c r="W101">
        <v>15.77464</v>
      </c>
      <c r="X101">
        <v>4.0362799999999996</v>
      </c>
      <c r="Y101">
        <v>67.930779999999999</v>
      </c>
      <c r="Z101">
        <v>2.2764199999999999</v>
      </c>
      <c r="AA101">
        <v>0</v>
      </c>
      <c r="AB101">
        <v>9.9799999999999993E-3</v>
      </c>
      <c r="AC101">
        <v>0</v>
      </c>
      <c r="AD101">
        <v>0</v>
      </c>
      <c r="AE101">
        <v>34.699582743403603</v>
      </c>
      <c r="AF101">
        <v>1.78907661701236</v>
      </c>
      <c r="AG101">
        <v>1.3544673544121</v>
      </c>
      <c r="AH101">
        <v>7.9776451842335006E-2</v>
      </c>
      <c r="AI101">
        <v>44.919255933018398</v>
      </c>
      <c r="AJ101">
        <v>0.51080795397025602</v>
      </c>
      <c r="AK101">
        <v>0.77248792355657203</v>
      </c>
      <c r="AL101">
        <v>3.9828723335937601E-2</v>
      </c>
      <c r="AM101">
        <v>3.0153379130585401E-2</v>
      </c>
      <c r="AN101">
        <v>0.155763865018897</v>
      </c>
      <c r="AO101">
        <v>1.7759967342578799E-3</v>
      </c>
      <c r="AP101">
        <v>34.699582743403603</v>
      </c>
      <c r="AQ101">
        <v>1.7937357950959301</v>
      </c>
      <c r="AR101">
        <v>7.0161153494094401</v>
      </c>
      <c r="AS101">
        <v>1.3884879039996501</v>
      </c>
      <c r="AT101">
        <v>0.86565602343431403</v>
      </c>
      <c r="AU101">
        <v>91.712800000000001</v>
      </c>
      <c r="AV101">
        <v>44.897921791908601</v>
      </c>
      <c r="AW101">
        <v>2.1334141109740301E-2</v>
      </c>
      <c r="AX101">
        <v>-3.4020549587552698E-2</v>
      </c>
      <c r="AY101">
        <v>-4.6591780835736297E-3</v>
      </c>
      <c r="AZ101">
        <v>-1.9318431509446999E-2</v>
      </c>
      <c r="BA101">
        <v>-2.51172901854981E-2</v>
      </c>
      <c r="BB101">
        <v>-2.7610393350169099E-3</v>
      </c>
      <c r="BC101">
        <v>-2.60423619607423E-3</v>
      </c>
      <c r="BD101">
        <v>-5.79981591805733E-2</v>
      </c>
      <c r="BE101">
        <v>-7.9332300290313601E-2</v>
      </c>
      <c r="BF101" t="e">
        <f>-inf</f>
        <v>#NAME?</v>
      </c>
      <c r="BG101" t="e">
        <f>-inf</f>
        <v>#NAME?</v>
      </c>
      <c r="BH101" t="e">
        <f t="shared" si="19"/>
        <v>#NAME?</v>
      </c>
      <c r="BI101" t="e">
        <f>-inf</f>
        <v>#NAME?</v>
      </c>
      <c r="BJ101" t="e">
        <f>-inf</f>
        <v>#NAME?</v>
      </c>
      <c r="BK101" t="e">
        <f t="shared" si="18"/>
        <v>#NAME?</v>
      </c>
      <c r="BO101" t="e">
        <f>-inf</f>
        <v>#NAME?</v>
      </c>
      <c r="BP101" t="e">
        <f>-inf</f>
        <v>#NAME?</v>
      </c>
    </row>
    <row r="102" spans="1:70" x14ac:dyDescent="0.2">
      <c r="A102">
        <v>100</v>
      </c>
      <c r="B102" s="156">
        <v>44776.958333333336</v>
      </c>
      <c r="C102">
        <v>0</v>
      </c>
      <c r="D102">
        <v>0</v>
      </c>
      <c r="E102">
        <v>0</v>
      </c>
      <c r="F102">
        <v>0</v>
      </c>
      <c r="G102">
        <v>6.9995899016922998</v>
      </c>
      <c r="H102">
        <v>8.5813313013333303</v>
      </c>
      <c r="I102">
        <v>1.34854115</v>
      </c>
      <c r="J102">
        <v>28.068101309999999</v>
      </c>
      <c r="K102">
        <v>3.8485384615384599</v>
      </c>
      <c r="L102">
        <v>37.947625000000002</v>
      </c>
      <c r="M102">
        <v>17.968843750000001</v>
      </c>
      <c r="N102">
        <v>1600.20948717948</v>
      </c>
      <c r="O102">
        <v>84.676187499999997</v>
      </c>
      <c r="P102">
        <v>5</v>
      </c>
      <c r="Q102">
        <v>135</v>
      </c>
      <c r="R102">
        <v>8.2464999999999993</v>
      </c>
      <c r="S102">
        <v>8.4102564102564292E-3</v>
      </c>
      <c r="T102">
        <v>6</v>
      </c>
      <c r="U102">
        <v>1.74075</v>
      </c>
      <c r="V102">
        <v>4.9174999999999899E-2</v>
      </c>
      <c r="W102">
        <v>15.7902</v>
      </c>
      <c r="X102">
        <v>4.0355999999999996</v>
      </c>
      <c r="Y102">
        <v>68.059875000000005</v>
      </c>
      <c r="Z102">
        <v>2.2520499999999899</v>
      </c>
      <c r="AA102">
        <v>0</v>
      </c>
      <c r="AB102">
        <v>1.22499999999999E-2</v>
      </c>
      <c r="AC102">
        <v>0</v>
      </c>
      <c r="AD102">
        <v>0</v>
      </c>
      <c r="AE102">
        <v>34.768748043333098</v>
      </c>
      <c r="AF102">
        <v>1.7974456543772801</v>
      </c>
      <c r="AG102">
        <v>1.3520766584961399</v>
      </c>
      <c r="AH102">
        <v>8.0149634354453297E-2</v>
      </c>
      <c r="AI102">
        <v>44.997563663025602</v>
      </c>
      <c r="AJ102">
        <v>0.51085530267772405</v>
      </c>
      <c r="AK102">
        <v>0.77268067897423698</v>
      </c>
      <c r="AL102">
        <v>3.9945399440686501E-2</v>
      </c>
      <c r="AM102">
        <v>3.0047774777796299E-2</v>
      </c>
      <c r="AN102">
        <v>0.155554864127984</v>
      </c>
      <c r="AO102">
        <v>1.78119942125471E-3</v>
      </c>
      <c r="AP102">
        <v>34.768748043333098</v>
      </c>
      <c r="AQ102">
        <v>1.79343360091202</v>
      </c>
      <c r="AR102">
        <v>7.0230359989353204</v>
      </c>
      <c r="AS102">
        <v>1.3736235774604</v>
      </c>
      <c r="AT102">
        <v>0.88927136813624896</v>
      </c>
      <c r="AU102">
        <v>91.878474999999995</v>
      </c>
      <c r="AV102">
        <v>44.958841220640799</v>
      </c>
      <c r="AW102">
        <v>3.8722442384781099E-2</v>
      </c>
      <c r="AX102">
        <v>-2.15469189642594E-2</v>
      </c>
      <c r="AY102">
        <v>4.0120534652594497E-3</v>
      </c>
      <c r="AZ102">
        <v>-2.3446097243014299E-2</v>
      </c>
      <c r="BA102">
        <v>-1.5936166658053998E-2</v>
      </c>
      <c r="BB102">
        <v>-3.3496387034540002E-3</v>
      </c>
      <c r="BC102">
        <v>2.2320861025694901E-3</v>
      </c>
      <c r="BD102">
        <v>-4.09809627420143E-2</v>
      </c>
      <c r="BE102">
        <v>-7.9703405126795496E-2</v>
      </c>
      <c r="BF102" t="e">
        <f>-inf</f>
        <v>#NAME?</v>
      </c>
      <c r="BG102" t="s">
        <v>185</v>
      </c>
      <c r="BH102" t="e">
        <f t="shared" si="19"/>
        <v>#NAME?</v>
      </c>
      <c r="BI102" t="e">
        <f>-inf</f>
        <v>#NAME?</v>
      </c>
      <c r="BK102" t="e">
        <f t="shared" si="18"/>
        <v>#NAME?</v>
      </c>
      <c r="BP102" t="e">
        <f>-inf</f>
        <v>#NAME?</v>
      </c>
    </row>
    <row r="103" spans="1:70" x14ac:dyDescent="0.2">
      <c r="A103">
        <v>101</v>
      </c>
      <c r="B103" s="156">
        <v>44776.972222222219</v>
      </c>
      <c r="C103">
        <v>0</v>
      </c>
      <c r="D103">
        <v>0</v>
      </c>
      <c r="E103">
        <v>0</v>
      </c>
      <c r="F103">
        <v>0</v>
      </c>
      <c r="G103">
        <v>7.0009127557812398</v>
      </c>
      <c r="H103">
        <v>8.5368091429999993</v>
      </c>
      <c r="I103">
        <v>1.3517210849999901</v>
      </c>
      <c r="J103">
        <v>28.036542149374998</v>
      </c>
      <c r="K103">
        <v>3.8243999999999998</v>
      </c>
      <c r="L103">
        <v>37.968499999999999</v>
      </c>
      <c r="M103">
        <v>18.4187272727272</v>
      </c>
      <c r="N103">
        <v>1600.3737878787799</v>
      </c>
      <c r="O103">
        <v>84.367264705882306</v>
      </c>
      <c r="P103">
        <v>5</v>
      </c>
      <c r="Q103">
        <v>135</v>
      </c>
      <c r="R103">
        <v>8.2565999999999899</v>
      </c>
      <c r="S103">
        <v>1.8124999999999801E-2</v>
      </c>
      <c r="T103">
        <v>6</v>
      </c>
      <c r="U103">
        <v>1.7105599999999901</v>
      </c>
      <c r="V103">
        <v>6.182E-2</v>
      </c>
      <c r="W103">
        <v>15.795719999999999</v>
      </c>
      <c r="X103">
        <v>3.9902000000000002</v>
      </c>
      <c r="Y103">
        <v>68.081719999999905</v>
      </c>
      <c r="Z103">
        <v>2.1994199999999999</v>
      </c>
      <c r="AA103">
        <v>7.9799999999999992E-3</v>
      </c>
      <c r="AB103">
        <v>2.7799999999999999E-3</v>
      </c>
      <c r="AC103">
        <v>0</v>
      </c>
      <c r="AD103">
        <v>0</v>
      </c>
      <c r="AE103">
        <v>34.702424200595097</v>
      </c>
      <c r="AF103">
        <v>1.7881200430927799</v>
      </c>
      <c r="AG103">
        <v>1.35523825036691</v>
      </c>
      <c r="AH103">
        <v>7.9733797395619893E-2</v>
      </c>
      <c r="AI103">
        <v>44.925985133156203</v>
      </c>
      <c r="AJ103">
        <v>0.50971720750584903</v>
      </c>
      <c r="AK103">
        <v>0.77243546463679102</v>
      </c>
      <c r="AL103">
        <v>3.9801465405665898E-2</v>
      </c>
      <c r="AM103">
        <v>3.0166021876874099E-2</v>
      </c>
      <c r="AN103">
        <v>0.15583214781002999</v>
      </c>
      <c r="AO103">
        <v>1.77478127990508E-3</v>
      </c>
      <c r="AP103">
        <v>34.702424200595097</v>
      </c>
      <c r="AQ103">
        <v>1.7732576951033601</v>
      </c>
      <c r="AR103">
        <v>7.02549113938408</v>
      </c>
      <c r="AS103">
        <v>1.3415222436171299</v>
      </c>
      <c r="AT103">
        <v>0.87190186647120504</v>
      </c>
      <c r="AU103">
        <v>91.777619999999999</v>
      </c>
      <c r="AV103">
        <v>44.842695278699701</v>
      </c>
      <c r="AW103">
        <v>8.3289854456538095E-2</v>
      </c>
      <c r="AX103">
        <v>1.3716006749779E-2</v>
      </c>
      <c r="AY103">
        <v>1.48623479894134E-2</v>
      </c>
      <c r="AZ103">
        <v>-2.4578383602839201E-2</v>
      </c>
      <c r="BA103">
        <v>1.01207346723467E-2</v>
      </c>
      <c r="BB103">
        <v>-3.5107398792454301E-3</v>
      </c>
      <c r="BC103">
        <v>8.3117171281784398E-3</v>
      </c>
      <c r="BD103">
        <v>3.9999711363531898E-3</v>
      </c>
      <c r="BE103">
        <v>-7.9289883320184898E-2</v>
      </c>
      <c r="BF103" t="s">
        <v>185</v>
      </c>
      <c r="BG103" t="s">
        <v>185</v>
      </c>
      <c r="BH103" t="e">
        <f t="shared" si="19"/>
        <v>#NAME?</v>
      </c>
      <c r="BI103" t="s">
        <v>185</v>
      </c>
      <c r="BJ103" t="s">
        <v>185</v>
      </c>
      <c r="BK103" t="e">
        <f t="shared" si="18"/>
        <v>#NAME?</v>
      </c>
      <c r="BP103" t="s">
        <v>185</v>
      </c>
      <c r="BR103" t="e">
        <f>-inf</f>
        <v>#NAME?</v>
      </c>
    </row>
    <row r="104" spans="1:70" x14ac:dyDescent="0.2">
      <c r="A104">
        <v>102</v>
      </c>
      <c r="B104" s="156">
        <v>44776.986111111109</v>
      </c>
      <c r="C104">
        <v>0</v>
      </c>
      <c r="D104">
        <v>0</v>
      </c>
      <c r="E104">
        <v>0</v>
      </c>
      <c r="F104">
        <v>0</v>
      </c>
      <c r="G104">
        <v>6.9992922219090898</v>
      </c>
      <c r="H104">
        <v>8.5458639238000007</v>
      </c>
      <c r="I104">
        <v>1.3475178859999899</v>
      </c>
      <c r="J104">
        <v>28.035372151111101</v>
      </c>
      <c r="K104">
        <v>3.8121749999999999</v>
      </c>
      <c r="L104">
        <v>37.926428571428502</v>
      </c>
      <c r="M104">
        <v>18.135166666666599</v>
      </c>
      <c r="N104">
        <v>1600.2041351351299</v>
      </c>
      <c r="O104">
        <v>84.799552631578905</v>
      </c>
      <c r="P104">
        <v>5</v>
      </c>
      <c r="Q104">
        <v>135</v>
      </c>
      <c r="R104">
        <v>8.2449999999999992</v>
      </c>
      <c r="S104">
        <v>0.67627499999999896</v>
      </c>
      <c r="T104">
        <v>6</v>
      </c>
      <c r="U104">
        <v>1.7200500000000001</v>
      </c>
      <c r="V104">
        <v>5.8999999999999997E-2</v>
      </c>
      <c r="W104">
        <v>15.80865</v>
      </c>
      <c r="X104">
        <v>3.991225</v>
      </c>
      <c r="Y104">
        <v>68.096225000000004</v>
      </c>
      <c r="Z104">
        <v>2.2461500000000001</v>
      </c>
      <c r="AA104">
        <v>9.7249999999999993E-3</v>
      </c>
      <c r="AB104">
        <v>3.3E-3</v>
      </c>
      <c r="AC104">
        <v>0</v>
      </c>
      <c r="AD104">
        <v>0</v>
      </c>
      <c r="AE104">
        <v>34.708324537371098</v>
      </c>
      <c r="AF104">
        <v>1.7900166574791401</v>
      </c>
      <c r="AG104">
        <v>1.3510387819366001</v>
      </c>
      <c r="AH104">
        <v>7.9818369048291996E-2</v>
      </c>
      <c r="AI104">
        <v>44.928046182820196</v>
      </c>
      <c r="AJ104">
        <v>0.50969528101405104</v>
      </c>
      <c r="AK104">
        <v>0.77253135816627205</v>
      </c>
      <c r="AL104">
        <v>3.9841854021322197E-2</v>
      </c>
      <c r="AM104">
        <v>3.00711670487291E-2</v>
      </c>
      <c r="AN104">
        <v>0.15578892955700099</v>
      </c>
      <c r="AO104">
        <v>1.7765822427153099E-3</v>
      </c>
      <c r="AP104">
        <v>34.708324537371098</v>
      </c>
      <c r="AQ104">
        <v>1.7737132083953</v>
      </c>
      <c r="AR104">
        <v>7.0312420390222297</v>
      </c>
      <c r="AS104">
        <v>1.37002490997655</v>
      </c>
      <c r="AT104">
        <v>0.87670136810821897</v>
      </c>
      <c r="AU104">
        <v>91.862300000000005</v>
      </c>
      <c r="AV104">
        <v>44.883304694765101</v>
      </c>
      <c r="AW104">
        <v>4.4741488055009798E-2</v>
      </c>
      <c r="AX104">
        <v>-1.89861280399483E-2</v>
      </c>
      <c r="AY104">
        <v>1.63034490838465E-2</v>
      </c>
      <c r="AZ104">
        <v>-3.1949817113142397E-2</v>
      </c>
      <c r="BA104">
        <v>-1.40529852242533E-2</v>
      </c>
      <c r="BB104">
        <v>-4.5647211318215197E-3</v>
      </c>
      <c r="BC104">
        <v>9.1079873562776702E-3</v>
      </c>
      <c r="BD104">
        <v>-3.4632496069244303E-2</v>
      </c>
      <c r="BE104">
        <v>-7.9373984124254199E-2</v>
      </c>
      <c r="BF104" t="e">
        <f>-inf</f>
        <v>#NAME?</v>
      </c>
      <c r="BG104" t="s">
        <v>185</v>
      </c>
      <c r="BH104" t="e">
        <f t="shared" si="19"/>
        <v>#NAME?</v>
      </c>
      <c r="BI104" t="e">
        <f>-inf</f>
        <v>#NAME?</v>
      </c>
      <c r="BK104" t="e">
        <f t="shared" si="18"/>
        <v>#NAME?</v>
      </c>
      <c r="BP104" t="e">
        <f>-inf</f>
        <v>#NAME?</v>
      </c>
    </row>
    <row r="105" spans="1:70" x14ac:dyDescent="0.2">
      <c r="A105">
        <v>103</v>
      </c>
      <c r="B105" s="156">
        <v>44777</v>
      </c>
      <c r="C105">
        <v>0</v>
      </c>
      <c r="D105">
        <v>0</v>
      </c>
      <c r="E105">
        <v>0</v>
      </c>
      <c r="F105">
        <v>0</v>
      </c>
      <c r="G105">
        <v>7.0010569190799998</v>
      </c>
      <c r="H105">
        <v>8.5522011429999996</v>
      </c>
      <c r="I105">
        <v>1.3502998849999901</v>
      </c>
      <c r="J105">
        <v>28.045695005454501</v>
      </c>
      <c r="K105">
        <v>3.8084500000000001</v>
      </c>
      <c r="L105">
        <v>37.949310344827502</v>
      </c>
      <c r="M105">
        <v>18.194599999999902</v>
      </c>
      <c r="N105">
        <v>1600.06455555555</v>
      </c>
      <c r="O105">
        <v>84.230526315789504</v>
      </c>
      <c r="P105">
        <v>5</v>
      </c>
      <c r="Q105">
        <v>135</v>
      </c>
      <c r="R105">
        <v>8.1980000000000004</v>
      </c>
      <c r="S105">
        <v>0.30223684210526303</v>
      </c>
      <c r="T105">
        <v>6</v>
      </c>
      <c r="U105">
        <v>1.72102</v>
      </c>
      <c r="V105">
        <v>6.2859999999999999E-2</v>
      </c>
      <c r="W105">
        <v>15.812959999999901</v>
      </c>
      <c r="X105">
        <v>3.95024</v>
      </c>
      <c r="Y105">
        <v>68.030720000000002</v>
      </c>
      <c r="Z105">
        <v>2.2245400000000002</v>
      </c>
      <c r="AA105">
        <v>0</v>
      </c>
      <c r="AB105">
        <v>3.322E-2</v>
      </c>
      <c r="AC105">
        <v>0</v>
      </c>
      <c r="AD105">
        <v>0</v>
      </c>
      <c r="AE105">
        <v>34.723595745954597</v>
      </c>
      <c r="AF105">
        <v>1.7913440514127801</v>
      </c>
      <c r="AG105">
        <v>1.3538233918709099</v>
      </c>
      <c r="AH105">
        <v>7.9877558675620006E-2</v>
      </c>
      <c r="AI105">
        <v>44.949252952534501</v>
      </c>
      <c r="AJ105">
        <v>0.51041052844883406</v>
      </c>
      <c r="AK105">
        <v>0.77250662614175203</v>
      </c>
      <c r="AL105">
        <v>3.9852587835094801E-2</v>
      </c>
      <c r="AM105">
        <v>3.0118929747298E-2</v>
      </c>
      <c r="AN105">
        <v>0.15575468910401999</v>
      </c>
      <c r="AO105">
        <v>1.77706087262382E-3</v>
      </c>
      <c r="AP105">
        <v>34.723595745954597</v>
      </c>
      <c r="AQ105">
        <v>1.7554993427660499</v>
      </c>
      <c r="AR105">
        <v>7.0331590055682804</v>
      </c>
      <c r="AS105">
        <v>1.3568440278873799</v>
      </c>
      <c r="AT105">
        <v>0.87842672767101204</v>
      </c>
      <c r="AU105">
        <v>91.73948</v>
      </c>
      <c r="AV105">
        <v>44.869098122176297</v>
      </c>
      <c r="AW105">
        <v>8.0154830358161094E-2</v>
      </c>
      <c r="AX105">
        <v>-3.0206360164661801E-3</v>
      </c>
      <c r="AY105">
        <v>3.5844708646722998E-2</v>
      </c>
      <c r="AZ105">
        <v>-3.2102086488278801E-2</v>
      </c>
      <c r="BA105">
        <v>-2.23118911565844E-3</v>
      </c>
      <c r="BB105">
        <v>-4.5853200251509E-3</v>
      </c>
      <c r="BC105">
        <v>2.0009952090696E-2</v>
      </c>
      <c r="BD105">
        <v>7.2198614197804801E-4</v>
      </c>
      <c r="BE105">
        <v>-7.9432844216183102E-2</v>
      </c>
      <c r="BF105" t="e">
        <f>-inf</f>
        <v>#NAME?</v>
      </c>
      <c r="BG105" t="s">
        <v>185</v>
      </c>
      <c r="BH105" t="e">
        <f t="shared" si="19"/>
        <v>#NAME?</v>
      </c>
      <c r="BI105" t="e">
        <f>-inf</f>
        <v>#NAME?</v>
      </c>
      <c r="BK105" t="e">
        <f t="shared" si="18"/>
        <v>#NAME?</v>
      </c>
      <c r="BP105" t="e">
        <f>-inf</f>
        <v>#NAME?</v>
      </c>
    </row>
    <row r="106" spans="1:70" x14ac:dyDescent="0.2">
      <c r="A106">
        <v>104</v>
      </c>
      <c r="B106" s="156">
        <v>44777.013888888891</v>
      </c>
      <c r="C106">
        <v>0</v>
      </c>
      <c r="D106">
        <v>0</v>
      </c>
      <c r="E106">
        <v>0</v>
      </c>
      <c r="F106">
        <v>0</v>
      </c>
      <c r="G106">
        <v>7.0007960001249998</v>
      </c>
      <c r="H106">
        <v>8.56065828579999</v>
      </c>
      <c r="I106">
        <v>1.3495804025</v>
      </c>
      <c r="J106">
        <v>28.0582179041666</v>
      </c>
      <c r="K106">
        <v>3.7575750000000001</v>
      </c>
      <c r="L106">
        <v>37.962206896551699</v>
      </c>
      <c r="M106">
        <v>18.042200000000001</v>
      </c>
      <c r="N106">
        <v>1600.1825428571401</v>
      </c>
      <c r="O106">
        <v>84.573868421052595</v>
      </c>
      <c r="P106">
        <v>5</v>
      </c>
      <c r="Q106">
        <v>135</v>
      </c>
      <c r="R106">
        <v>8.1679999999999993</v>
      </c>
      <c r="S106">
        <v>-0.23456410256410201</v>
      </c>
      <c r="T106">
        <v>6</v>
      </c>
      <c r="U106">
        <v>1.6694</v>
      </c>
      <c r="V106">
        <v>7.5874999999999998E-2</v>
      </c>
      <c r="W106">
        <v>15.699175</v>
      </c>
      <c r="X106">
        <v>3.918425</v>
      </c>
      <c r="Y106">
        <v>67.872699999999995</v>
      </c>
      <c r="Z106">
        <v>2.1276250000000001</v>
      </c>
      <c r="AA106">
        <v>0</v>
      </c>
      <c r="AB106">
        <v>3.8150000000000003E-2</v>
      </c>
      <c r="AC106">
        <v>0</v>
      </c>
      <c r="AD106">
        <v>0</v>
      </c>
      <c r="AE106">
        <v>34.742722320050703</v>
      </c>
      <c r="AF106">
        <v>1.7931154845436601</v>
      </c>
      <c r="AG106">
        <v>1.3531073937137399</v>
      </c>
      <c r="AH106">
        <v>7.9956548389371898E-2</v>
      </c>
      <c r="AI106">
        <v>44.969252592591602</v>
      </c>
      <c r="AJ106">
        <v>0.51188065776152603</v>
      </c>
      <c r="AK106">
        <v>0.77258838688758402</v>
      </c>
      <c r="AL106">
        <v>3.9874255878539301E-2</v>
      </c>
      <c r="AM106">
        <v>3.0089612695423401E-2</v>
      </c>
      <c r="AN106">
        <v>0.15567961654933801</v>
      </c>
      <c r="AO106">
        <v>1.7780270691566699E-3</v>
      </c>
      <c r="AP106">
        <v>34.742722320050703</v>
      </c>
      <c r="AQ106">
        <v>1.7413606545875899</v>
      </c>
      <c r="AR106">
        <v>6.9825506439807796</v>
      </c>
      <c r="AS106">
        <v>1.2977313398877399</v>
      </c>
      <c r="AT106">
        <v>0.85453357006709096</v>
      </c>
      <c r="AU106">
        <v>91.287324999999996</v>
      </c>
      <c r="AV106">
        <v>44.764364958506803</v>
      </c>
      <c r="AW106">
        <v>0.20488763408480501</v>
      </c>
      <c r="AX106">
        <v>5.5376053826001498E-2</v>
      </c>
      <c r="AY106">
        <v>5.1754829956076102E-2</v>
      </c>
      <c r="AZ106">
        <v>1.8245356144213899E-2</v>
      </c>
      <c r="BA106">
        <v>4.0925098837880002E-2</v>
      </c>
      <c r="BB106">
        <v>2.6061830888784898E-3</v>
      </c>
      <c r="BC106">
        <v>2.8863076808043502E-2</v>
      </c>
      <c r="BD106">
        <v>0.12537623992629099</v>
      </c>
      <c r="BE106">
        <v>-7.9511394158513701E-2</v>
      </c>
      <c r="BF106" t="s">
        <v>185</v>
      </c>
      <c r="BG106" t="s">
        <v>185</v>
      </c>
      <c r="BH106" t="s">
        <v>185</v>
      </c>
      <c r="BI106" t="s">
        <v>185</v>
      </c>
      <c r="BJ106" t="s">
        <v>185</v>
      </c>
      <c r="BK106" t="s">
        <v>185</v>
      </c>
      <c r="BO106" t="s">
        <v>185</v>
      </c>
      <c r="BP106" t="s">
        <v>185</v>
      </c>
    </row>
    <row r="107" spans="1:70" x14ac:dyDescent="0.2">
      <c r="A107">
        <v>105</v>
      </c>
      <c r="B107" s="156">
        <v>44777.027777777781</v>
      </c>
      <c r="C107">
        <v>0</v>
      </c>
      <c r="D107">
        <v>0</v>
      </c>
      <c r="E107">
        <v>0</v>
      </c>
      <c r="F107">
        <v>0</v>
      </c>
      <c r="G107">
        <v>6.9998273086799898</v>
      </c>
      <c r="H107">
        <v>8.5764449524999993</v>
      </c>
      <c r="I107">
        <v>1.348235592</v>
      </c>
      <c r="J107">
        <v>28.051558591071402</v>
      </c>
      <c r="K107">
        <v>3.8044499999999899</v>
      </c>
      <c r="L107">
        <v>37.959777777777703</v>
      </c>
      <c r="M107">
        <v>18.164866666666601</v>
      </c>
      <c r="N107">
        <v>1599.9720322580599</v>
      </c>
      <c r="O107">
        <v>85.846974358974293</v>
      </c>
      <c r="P107">
        <v>5</v>
      </c>
      <c r="Q107">
        <v>135</v>
      </c>
      <c r="R107">
        <v>8.1191999999999993</v>
      </c>
      <c r="S107">
        <v>-0.314564102564102</v>
      </c>
      <c r="T107">
        <v>6</v>
      </c>
      <c r="U107">
        <v>1.6891799999999999</v>
      </c>
      <c r="V107">
        <v>6.046E-2</v>
      </c>
      <c r="W107">
        <v>15.803039999999999</v>
      </c>
      <c r="X107">
        <v>3.9093799999999899</v>
      </c>
      <c r="Y107">
        <v>68.051659999999998</v>
      </c>
      <c r="Z107">
        <v>2.3433999999999999</v>
      </c>
      <c r="AA107">
        <v>0</v>
      </c>
      <c r="AB107">
        <v>3.56E-2</v>
      </c>
      <c r="AC107">
        <v>0</v>
      </c>
      <c r="AD107">
        <v>0</v>
      </c>
      <c r="AE107">
        <v>34.748389867781498</v>
      </c>
      <c r="AF107">
        <v>1.79642215975065</v>
      </c>
      <c r="AG107">
        <v>1.35176908732043</v>
      </c>
      <c r="AH107">
        <v>8.0103995856349905E-2</v>
      </c>
      <c r="AI107">
        <v>44.976066444251401</v>
      </c>
      <c r="AJ107">
        <v>0.51061781399280304</v>
      </c>
      <c r="AK107">
        <v>0.77259735265761198</v>
      </c>
      <c r="AL107">
        <v>3.9941735722427901E-2</v>
      </c>
      <c r="AM107">
        <v>3.0055298166102799E-2</v>
      </c>
      <c r="AN107">
        <v>0.155634493233337</v>
      </c>
      <c r="AO107">
        <v>1.7810360529336201E-3</v>
      </c>
      <c r="AP107">
        <v>34.748389867781498</v>
      </c>
      <c r="AQ107">
        <v>1.7373410275382599</v>
      </c>
      <c r="AR107">
        <v>7.0287468691096198</v>
      </c>
      <c r="AS107">
        <v>1.4293419290960301</v>
      </c>
      <c r="AT107">
        <v>0.86252539904036396</v>
      </c>
      <c r="AU107">
        <v>91.796659999999903</v>
      </c>
      <c r="AV107">
        <v>44.943819693525398</v>
      </c>
      <c r="AW107">
        <v>3.2246750725967298E-2</v>
      </c>
      <c r="AX107">
        <v>-7.7572841775603599E-2</v>
      </c>
      <c r="AY107">
        <v>5.9081132212381801E-2</v>
      </c>
      <c r="AZ107">
        <v>-2.8919560429628101E-2</v>
      </c>
      <c r="BA107">
        <v>-5.7386163438145898E-2</v>
      </c>
      <c r="BB107">
        <v>-4.1314676997483901E-3</v>
      </c>
      <c r="BC107">
        <v>3.2888222788669298E-2</v>
      </c>
      <c r="BD107">
        <v>-4.7411269992849898E-2</v>
      </c>
      <c r="BE107">
        <v>-7.9658020718817293E-2</v>
      </c>
      <c r="BF107" t="e">
        <f t="shared" ref="BF107:BF112" si="20">-inf</f>
        <v>#NAME?</v>
      </c>
      <c r="BG107" t="s">
        <v>185</v>
      </c>
      <c r="BH107" t="e">
        <f t="shared" ref="BH107:BI112" si="21">-inf</f>
        <v>#NAME?</v>
      </c>
      <c r="BI107" t="e">
        <f t="shared" si="21"/>
        <v>#NAME?</v>
      </c>
      <c r="BK107" t="e">
        <f t="shared" ref="BK107:BK112" si="22">-inf</f>
        <v>#NAME?</v>
      </c>
      <c r="BP107" t="e">
        <f t="shared" ref="BP107:BP112" si="23">-inf</f>
        <v>#NAME?</v>
      </c>
    </row>
    <row r="108" spans="1:70" x14ac:dyDescent="0.2">
      <c r="A108">
        <v>106</v>
      </c>
      <c r="B108" s="156">
        <v>44777.041666666664</v>
      </c>
      <c r="C108">
        <v>0</v>
      </c>
      <c r="D108">
        <v>0</v>
      </c>
      <c r="E108">
        <v>0</v>
      </c>
      <c r="F108">
        <v>0</v>
      </c>
      <c r="G108">
        <v>7.000275029</v>
      </c>
      <c r="H108">
        <v>8.5512426667499994</v>
      </c>
      <c r="I108">
        <v>1.34591193</v>
      </c>
      <c r="J108">
        <v>28.045178584999999</v>
      </c>
      <c r="K108">
        <v>3.8294749999999902</v>
      </c>
      <c r="L108">
        <v>37.966481481481402</v>
      </c>
      <c r="M108">
        <v>18.068771428571399</v>
      </c>
      <c r="N108">
        <v>1599.7621714285699</v>
      </c>
      <c r="O108">
        <v>85.707921052631505</v>
      </c>
      <c r="P108">
        <v>5</v>
      </c>
      <c r="Q108">
        <v>135</v>
      </c>
      <c r="R108">
        <v>8.0702499999999997</v>
      </c>
      <c r="S108">
        <v>0.116524999999999</v>
      </c>
      <c r="T108">
        <v>6</v>
      </c>
      <c r="U108">
        <v>1.6997499999999901</v>
      </c>
      <c r="V108">
        <v>6.6799999999999998E-2</v>
      </c>
      <c r="W108">
        <v>15.800700000000001</v>
      </c>
      <c r="X108">
        <v>3.9582999999999902</v>
      </c>
      <c r="Y108">
        <v>67.933700000000002</v>
      </c>
      <c r="Z108">
        <v>2.2543500000000001</v>
      </c>
      <c r="AA108">
        <v>0</v>
      </c>
      <c r="AB108">
        <v>2.1749999999999999E-2</v>
      </c>
      <c r="AC108">
        <v>0</v>
      </c>
      <c r="AD108">
        <v>0</v>
      </c>
      <c r="AE108">
        <v>34.722330908905001</v>
      </c>
      <c r="AF108">
        <v>1.7911432889774499</v>
      </c>
      <c r="AG108">
        <v>1.3494350419787</v>
      </c>
      <c r="AH108">
        <v>7.98686065074449E-2</v>
      </c>
      <c r="AI108">
        <v>44.942608210750002</v>
      </c>
      <c r="AJ108">
        <v>0.51112085620104697</v>
      </c>
      <c r="AK108">
        <v>0.77259269747054105</v>
      </c>
      <c r="AL108">
        <v>3.9854012935302302E-2</v>
      </c>
      <c r="AM108">
        <v>3.00257393974728E-2</v>
      </c>
      <c r="AN108">
        <v>0.15576031983220701</v>
      </c>
      <c r="AO108">
        <v>1.7771244190572101E-3</v>
      </c>
      <c r="AP108">
        <v>34.722330908905001</v>
      </c>
      <c r="AQ108">
        <v>1.7590812326519101</v>
      </c>
      <c r="AR108">
        <v>7.0277061030498196</v>
      </c>
      <c r="AS108">
        <v>1.3750264478354699</v>
      </c>
      <c r="AT108">
        <v>0.86877767532772898</v>
      </c>
      <c r="AU108">
        <v>91.646799999999999</v>
      </c>
      <c r="AV108">
        <v>44.884144692442199</v>
      </c>
      <c r="AW108">
        <v>5.8463518307725303E-2</v>
      </c>
      <c r="AX108">
        <v>-2.5591405856770302E-2</v>
      </c>
      <c r="AY108">
        <v>3.2062056325544201E-2</v>
      </c>
      <c r="AZ108">
        <v>-2.74310740498231E-2</v>
      </c>
      <c r="BA108">
        <v>-1.8964533349634299E-2</v>
      </c>
      <c r="BB108">
        <v>-3.9185709041694196E-3</v>
      </c>
      <c r="BC108">
        <v>1.79003302096775E-2</v>
      </c>
      <c r="BD108">
        <v>-2.0960423581049201E-2</v>
      </c>
      <c r="BE108">
        <v>-7.9423941888774496E-2</v>
      </c>
      <c r="BF108" t="e">
        <f t="shared" si="20"/>
        <v>#NAME?</v>
      </c>
      <c r="BG108" t="s">
        <v>185</v>
      </c>
      <c r="BH108" t="e">
        <f t="shared" si="21"/>
        <v>#NAME?</v>
      </c>
      <c r="BI108" t="e">
        <f t="shared" si="21"/>
        <v>#NAME?</v>
      </c>
      <c r="BK108" t="e">
        <f t="shared" si="22"/>
        <v>#NAME?</v>
      </c>
      <c r="BP108" t="e">
        <f t="shared" si="23"/>
        <v>#NAME?</v>
      </c>
    </row>
    <row r="109" spans="1:70" x14ac:dyDescent="0.2">
      <c r="A109">
        <v>107</v>
      </c>
      <c r="B109" s="156">
        <v>44777.055555555555</v>
      </c>
      <c r="C109">
        <v>0</v>
      </c>
      <c r="D109">
        <v>0</v>
      </c>
      <c r="E109">
        <v>0</v>
      </c>
      <c r="F109">
        <v>0</v>
      </c>
      <c r="G109">
        <v>6.9997988784782601</v>
      </c>
      <c r="H109">
        <v>8.5654393903999999</v>
      </c>
      <c r="I109">
        <v>1.3454784639999999</v>
      </c>
      <c r="J109">
        <v>28.0246882225</v>
      </c>
      <c r="K109">
        <v>3.7780499999999901</v>
      </c>
      <c r="L109">
        <v>37.9264193548387</v>
      </c>
      <c r="M109">
        <v>17.920384615384599</v>
      </c>
      <c r="N109">
        <v>1600.4142285714199</v>
      </c>
      <c r="O109">
        <v>84.654729729729695</v>
      </c>
      <c r="P109">
        <v>5</v>
      </c>
      <c r="Q109">
        <v>135</v>
      </c>
      <c r="R109">
        <v>8.0125999999999902</v>
      </c>
      <c r="S109">
        <v>-2.4162162162162201E-2</v>
      </c>
      <c r="T109">
        <v>6</v>
      </c>
      <c r="U109">
        <v>1.7269999999999901</v>
      </c>
      <c r="V109">
        <v>6.4559999999999895E-2</v>
      </c>
      <c r="W109">
        <v>15.76886</v>
      </c>
      <c r="X109">
        <v>3.9577800000000001</v>
      </c>
      <c r="Y109">
        <v>67.740559999999903</v>
      </c>
      <c r="Z109">
        <v>2.2614399999999999</v>
      </c>
      <c r="AA109">
        <v>3.3E-3</v>
      </c>
      <c r="AB109">
        <v>1.056E-2</v>
      </c>
      <c r="AC109">
        <v>0</v>
      </c>
      <c r="AD109">
        <v>0</v>
      </c>
      <c r="AE109">
        <v>34.712925916099898</v>
      </c>
      <c r="AF109">
        <v>1.79411693471318</v>
      </c>
      <c r="AG109">
        <v>1.34900742502884</v>
      </c>
      <c r="AH109">
        <v>8.0001203906335999E-2</v>
      </c>
      <c r="AI109">
        <v>44.935404955378203</v>
      </c>
      <c r="AJ109">
        <v>0.51243931133873</v>
      </c>
      <c r="AK109">
        <v>0.77250724569124396</v>
      </c>
      <c r="AL109">
        <v>3.9926577639497703E-2</v>
      </c>
      <c r="AM109">
        <v>3.0021036338015301E-2</v>
      </c>
      <c r="AN109">
        <v>0.155774692259459</v>
      </c>
      <c r="AO109">
        <v>1.7803601410909401E-3</v>
      </c>
      <c r="AP109">
        <v>34.712925916099898</v>
      </c>
      <c r="AQ109">
        <v>1.7588501429818499</v>
      </c>
      <c r="AR109">
        <v>7.0135445682873696</v>
      </c>
      <c r="AS109">
        <v>1.3793509482525099</v>
      </c>
      <c r="AT109">
        <v>0.88498269068198698</v>
      </c>
      <c r="AU109">
        <v>91.455639999999903</v>
      </c>
      <c r="AV109">
        <v>44.8646715756216</v>
      </c>
      <c r="AW109">
        <v>7.0733379756589401E-2</v>
      </c>
      <c r="AX109">
        <v>-3.0343523223666399E-2</v>
      </c>
      <c r="AY109">
        <v>3.5266791731327803E-2</v>
      </c>
      <c r="AZ109">
        <v>-1.37456898091086E-2</v>
      </c>
      <c r="BA109">
        <v>-2.24932218019612E-2</v>
      </c>
      <c r="BB109">
        <v>-1.96372639382131E-3</v>
      </c>
      <c r="BC109">
        <v>1.96569081139439E-2</v>
      </c>
      <c r="BD109">
        <v>-8.8224213014471697E-3</v>
      </c>
      <c r="BE109">
        <v>-7.9555801058036599E-2</v>
      </c>
      <c r="BF109" t="e">
        <f t="shared" si="20"/>
        <v>#NAME?</v>
      </c>
      <c r="BG109" t="s">
        <v>185</v>
      </c>
      <c r="BH109" t="e">
        <f t="shared" si="21"/>
        <v>#NAME?</v>
      </c>
      <c r="BI109" t="e">
        <f t="shared" si="21"/>
        <v>#NAME?</v>
      </c>
      <c r="BK109" t="e">
        <f t="shared" si="22"/>
        <v>#NAME?</v>
      </c>
      <c r="BP109" t="e">
        <f t="shared" si="23"/>
        <v>#NAME?</v>
      </c>
    </row>
    <row r="110" spans="1:70" x14ac:dyDescent="0.2">
      <c r="A110">
        <v>108</v>
      </c>
      <c r="B110" s="156">
        <v>44777.069444444445</v>
      </c>
      <c r="C110">
        <v>0</v>
      </c>
      <c r="D110">
        <v>0</v>
      </c>
      <c r="E110">
        <v>0</v>
      </c>
      <c r="F110">
        <v>0</v>
      </c>
      <c r="G110">
        <v>6.9989468415999996</v>
      </c>
      <c r="H110">
        <v>8.5580647617499999</v>
      </c>
      <c r="I110">
        <v>1.3494027525000001</v>
      </c>
      <c r="J110">
        <v>28.036663183448201</v>
      </c>
      <c r="K110">
        <v>3.7470500000000002</v>
      </c>
      <c r="L110">
        <v>37.959199999999903</v>
      </c>
      <c r="M110">
        <v>18.140918918918899</v>
      </c>
      <c r="N110">
        <v>1600.13888461538</v>
      </c>
      <c r="O110">
        <v>85.215263157894697</v>
      </c>
      <c r="P110">
        <v>5</v>
      </c>
      <c r="Q110">
        <v>135</v>
      </c>
      <c r="R110">
        <v>7.9265999999999899</v>
      </c>
      <c r="S110">
        <v>-3.7774999999999899E-2</v>
      </c>
      <c r="T110">
        <v>6</v>
      </c>
      <c r="U110">
        <v>1.7355399999999901</v>
      </c>
      <c r="V110">
        <v>5.0859999999999898E-2</v>
      </c>
      <c r="W110">
        <v>15.7956</v>
      </c>
      <c r="X110">
        <v>3.94882</v>
      </c>
      <c r="Y110">
        <v>67.817160000000001</v>
      </c>
      <c r="Z110">
        <v>2.2940399999999999</v>
      </c>
      <c r="AA110">
        <v>2.1199999999999999E-3</v>
      </c>
      <c r="AB110">
        <v>1.0959999999999999E-2</v>
      </c>
      <c r="AC110">
        <v>0</v>
      </c>
      <c r="AD110">
        <v>0</v>
      </c>
      <c r="AE110">
        <v>34.719142472013097</v>
      </c>
      <c r="AF110">
        <v>1.7925722449961501</v>
      </c>
      <c r="AG110">
        <v>1.3529286751818399</v>
      </c>
      <c r="AH110">
        <v>7.9932324874744998E-2</v>
      </c>
      <c r="AI110">
        <v>44.943077539298201</v>
      </c>
      <c r="AJ110">
        <v>0.51195217363884205</v>
      </c>
      <c r="AK110">
        <v>0.77251368559829203</v>
      </c>
      <c r="AL110">
        <v>3.9885391547312798E-2</v>
      </c>
      <c r="AM110">
        <v>3.0103160470015398E-2</v>
      </c>
      <c r="AN110">
        <v>0.155729140610811</v>
      </c>
      <c r="AO110">
        <v>1.77852361812232E-3</v>
      </c>
      <c r="AP110">
        <v>34.719142472013097</v>
      </c>
      <c r="AQ110">
        <v>1.7548682902055199</v>
      </c>
      <c r="AR110">
        <v>7.0254377667656298</v>
      </c>
      <c r="AS110">
        <v>1.3992351109599099</v>
      </c>
      <c r="AT110">
        <v>0.88851347543715598</v>
      </c>
      <c r="AU110">
        <v>91.591160000000002</v>
      </c>
      <c r="AV110">
        <v>44.898683639944203</v>
      </c>
      <c r="AW110">
        <v>4.4393899354055501E-2</v>
      </c>
      <c r="AX110">
        <v>-4.6306435778074001E-2</v>
      </c>
      <c r="AY110">
        <v>3.7703954790633001E-2</v>
      </c>
      <c r="AZ110">
        <v>-2.64909251656382E-2</v>
      </c>
      <c r="BA110">
        <v>-3.4226812268466501E-2</v>
      </c>
      <c r="BB110">
        <v>-3.7849873366922501E-3</v>
      </c>
      <c r="BC110">
        <v>2.1033436669501599E-2</v>
      </c>
      <c r="BD110">
        <v>-3.5093406153079203E-2</v>
      </c>
      <c r="BE110">
        <v>-7.9487305507134703E-2</v>
      </c>
      <c r="BF110" t="e">
        <f t="shared" si="20"/>
        <v>#NAME?</v>
      </c>
      <c r="BG110" t="s">
        <v>185</v>
      </c>
      <c r="BH110" t="e">
        <f t="shared" si="21"/>
        <v>#NAME?</v>
      </c>
      <c r="BI110" t="e">
        <f t="shared" si="21"/>
        <v>#NAME?</v>
      </c>
      <c r="BK110" t="e">
        <f t="shared" si="22"/>
        <v>#NAME?</v>
      </c>
      <c r="BP110" t="e">
        <f t="shared" si="23"/>
        <v>#NAME?</v>
      </c>
    </row>
    <row r="111" spans="1:70" x14ac:dyDescent="0.2">
      <c r="A111">
        <v>109</v>
      </c>
      <c r="B111" s="156">
        <v>44777.083333333336</v>
      </c>
      <c r="C111">
        <v>0</v>
      </c>
      <c r="D111">
        <v>0</v>
      </c>
      <c r="E111">
        <v>0</v>
      </c>
      <c r="F111">
        <v>0</v>
      </c>
      <c r="G111">
        <v>7.0017735078421</v>
      </c>
      <c r="H111">
        <v>8.5710774856</v>
      </c>
      <c r="I111">
        <v>1.3482569099999999</v>
      </c>
      <c r="J111">
        <v>28.0747474271428</v>
      </c>
      <c r="K111">
        <v>3.84462499999999</v>
      </c>
      <c r="L111">
        <v>37.962533333333297</v>
      </c>
      <c r="M111">
        <v>18.368676470588198</v>
      </c>
      <c r="N111">
        <v>1599.7992285714199</v>
      </c>
      <c r="O111">
        <v>85.172593750000004</v>
      </c>
      <c r="P111">
        <v>5</v>
      </c>
      <c r="Q111">
        <v>135</v>
      </c>
      <c r="R111">
        <v>7.79571428571428</v>
      </c>
      <c r="S111">
        <v>-0.34989743589743499</v>
      </c>
      <c r="T111">
        <v>6</v>
      </c>
      <c r="U111">
        <v>1.7161</v>
      </c>
      <c r="V111">
        <v>6.6250000000000003E-2</v>
      </c>
      <c r="W111">
        <v>15.8029999999999</v>
      </c>
      <c r="X111">
        <v>3.9524249999999999</v>
      </c>
      <c r="Y111">
        <v>68</v>
      </c>
      <c r="Z111">
        <v>2.3186749999999998</v>
      </c>
      <c r="AA111">
        <v>0</v>
      </c>
      <c r="AB111">
        <v>2.01E-2</v>
      </c>
      <c r="AC111">
        <v>0</v>
      </c>
      <c r="AD111">
        <v>0</v>
      </c>
      <c r="AE111">
        <v>34.7673875709987</v>
      </c>
      <c r="AF111">
        <v>1.7952978901337699</v>
      </c>
      <c r="AG111">
        <v>1.3517881939240599</v>
      </c>
      <c r="AH111">
        <v>8.0053863715503895E-2</v>
      </c>
      <c r="AI111">
        <v>44.995855330584902</v>
      </c>
      <c r="AJ111">
        <v>0.51128511133821697</v>
      </c>
      <c r="AK111">
        <v>0.77267977940551202</v>
      </c>
      <c r="AL111">
        <v>3.9899183534654603E-2</v>
      </c>
      <c r="AM111">
        <v>3.0042504670540499E-2</v>
      </c>
      <c r="AN111">
        <v>0.155609299043212</v>
      </c>
      <c r="AO111">
        <v>1.77913861459788E-3</v>
      </c>
      <c r="AP111">
        <v>34.7673875709987</v>
      </c>
      <c r="AQ111">
        <v>1.7564703637835</v>
      </c>
      <c r="AR111">
        <v>7.0287290782368101</v>
      </c>
      <c r="AS111">
        <v>1.41426107256411</v>
      </c>
      <c r="AT111">
        <v>0.87741637956751395</v>
      </c>
      <c r="AU111">
        <v>91.790199999999999</v>
      </c>
      <c r="AV111">
        <v>44.966848085583102</v>
      </c>
      <c r="AW111">
        <v>2.90072450017788E-2</v>
      </c>
      <c r="AX111">
        <v>-6.2472878640047198E-2</v>
      </c>
      <c r="AY111">
        <v>3.88275263502759E-2</v>
      </c>
      <c r="AZ111">
        <v>-2.6955570394704802E-2</v>
      </c>
      <c r="BA111">
        <v>-4.6214990573853497E-2</v>
      </c>
      <c r="BB111">
        <v>-3.8498203868654302E-3</v>
      </c>
      <c r="BC111">
        <v>2.1627344722932099E-2</v>
      </c>
      <c r="BD111">
        <v>-5.06009226844761E-2</v>
      </c>
      <c r="BE111">
        <v>-7.9608167686255005E-2</v>
      </c>
      <c r="BF111" t="e">
        <f t="shared" si="20"/>
        <v>#NAME?</v>
      </c>
      <c r="BG111" t="s">
        <v>185</v>
      </c>
      <c r="BH111" t="e">
        <f t="shared" si="21"/>
        <v>#NAME?</v>
      </c>
      <c r="BI111" t="e">
        <f t="shared" si="21"/>
        <v>#NAME?</v>
      </c>
      <c r="BK111" t="e">
        <f t="shared" si="22"/>
        <v>#NAME?</v>
      </c>
      <c r="BP111" t="e">
        <f t="shared" si="23"/>
        <v>#NAME?</v>
      </c>
    </row>
    <row r="112" spans="1:70" x14ac:dyDescent="0.2">
      <c r="A112">
        <v>110</v>
      </c>
      <c r="B112" s="156">
        <v>44777.097222222219</v>
      </c>
      <c r="C112">
        <v>0</v>
      </c>
      <c r="D112">
        <v>0</v>
      </c>
      <c r="E112">
        <v>0</v>
      </c>
      <c r="F112">
        <v>0</v>
      </c>
      <c r="G112">
        <v>6.9999654434117602</v>
      </c>
      <c r="H112">
        <v>8.5775161904999901</v>
      </c>
      <c r="I112">
        <v>1.3489319799999999</v>
      </c>
      <c r="J112">
        <v>28.064034306818101</v>
      </c>
      <c r="K112">
        <v>3.7452999999999901</v>
      </c>
      <c r="L112">
        <v>37.965766666666603</v>
      </c>
      <c r="M112">
        <v>18.2027179487179</v>
      </c>
      <c r="N112">
        <v>1600.10883333333</v>
      </c>
      <c r="O112">
        <v>84.884416666666596</v>
      </c>
      <c r="P112">
        <v>5</v>
      </c>
      <c r="Q112">
        <v>135</v>
      </c>
      <c r="R112">
        <v>7.5568181818181799</v>
      </c>
      <c r="S112">
        <v>-0.36304999999999998</v>
      </c>
      <c r="T112">
        <v>6</v>
      </c>
      <c r="U112">
        <v>1.70712</v>
      </c>
      <c r="V112">
        <v>6.1600000000000002E-2</v>
      </c>
      <c r="W112">
        <v>15.7471399999999</v>
      </c>
      <c r="X112">
        <v>3.9024399999999999</v>
      </c>
      <c r="Y112">
        <v>67.842879999999994</v>
      </c>
      <c r="Z112">
        <v>2.2877200000000002</v>
      </c>
      <c r="AA112">
        <v>0</v>
      </c>
      <c r="AB112">
        <v>2.11799999999999E-2</v>
      </c>
      <c r="AC112">
        <v>0</v>
      </c>
      <c r="AD112">
        <v>0</v>
      </c>
      <c r="AE112">
        <v>34.7617020490082</v>
      </c>
      <c r="AF112">
        <v>1.79664654126212</v>
      </c>
      <c r="AG112">
        <v>1.35246591667048</v>
      </c>
      <c r="AH112">
        <v>8.0114001219269898E-2</v>
      </c>
      <c r="AI112">
        <v>44.990447920729899</v>
      </c>
      <c r="AJ112">
        <v>0.51238541242659796</v>
      </c>
      <c r="AK112">
        <v>0.77264627616635195</v>
      </c>
      <c r="AL112">
        <v>3.9933955412662099E-2</v>
      </c>
      <c r="AM112">
        <v>3.0061179187489601E-2</v>
      </c>
      <c r="AN112">
        <v>0.155587814012103</v>
      </c>
      <c r="AO112">
        <v>1.7806891222871401E-3</v>
      </c>
      <c r="AP112">
        <v>34.7617020490082</v>
      </c>
      <c r="AQ112">
        <v>1.73425686924945</v>
      </c>
      <c r="AR112">
        <v>7.0038841243476497</v>
      </c>
      <c r="AS112">
        <v>1.3953802671466999</v>
      </c>
      <c r="AT112">
        <v>0.874703385261694</v>
      </c>
      <c r="AU112">
        <v>91.487300000000005</v>
      </c>
      <c r="AV112">
        <v>44.895223309751998</v>
      </c>
      <c r="AW112">
        <v>9.5224610977936594E-2</v>
      </c>
      <c r="AX112">
        <v>-4.2914350476214599E-2</v>
      </c>
      <c r="AY112">
        <v>6.23896720126733E-2</v>
      </c>
      <c r="AZ112">
        <v>-3.9186809358904198E-3</v>
      </c>
      <c r="BA112">
        <v>-3.1730448765660203E-2</v>
      </c>
      <c r="BB112">
        <v>-5.5981432588051003E-4</v>
      </c>
      <c r="BC112">
        <v>3.4725623866364401E-2</v>
      </c>
      <c r="BD112">
        <v>1.5556640600568199E-2</v>
      </c>
      <c r="BE112">
        <v>-7.9667970377368294E-2</v>
      </c>
      <c r="BF112" t="e">
        <f t="shared" si="20"/>
        <v>#NAME?</v>
      </c>
      <c r="BG112" t="s">
        <v>185</v>
      </c>
      <c r="BH112" t="e">
        <f t="shared" si="21"/>
        <v>#NAME?</v>
      </c>
      <c r="BI112" t="e">
        <f t="shared" si="21"/>
        <v>#NAME?</v>
      </c>
      <c r="BK112" t="e">
        <f t="shared" si="22"/>
        <v>#NAME?</v>
      </c>
      <c r="BP112" t="e">
        <f t="shared" si="23"/>
        <v>#NAME?</v>
      </c>
    </row>
    <row r="113" spans="1:72" x14ac:dyDescent="0.2">
      <c r="A113">
        <v>111</v>
      </c>
      <c r="B113" s="156">
        <v>44777.111111111109</v>
      </c>
      <c r="C113">
        <v>0</v>
      </c>
      <c r="D113">
        <v>0</v>
      </c>
      <c r="E113">
        <v>0</v>
      </c>
      <c r="F113">
        <v>0</v>
      </c>
      <c r="G113">
        <v>6.9999827766399996</v>
      </c>
      <c r="H113">
        <v>8.5778432000000002</v>
      </c>
      <c r="I113">
        <v>1.3479797759999901</v>
      </c>
      <c r="J113">
        <v>28.056792116153801</v>
      </c>
      <c r="K113">
        <v>3.7555499999999999</v>
      </c>
      <c r="L113">
        <v>37.9581724137931</v>
      </c>
      <c r="M113">
        <v>18.022542857142799</v>
      </c>
      <c r="N113">
        <v>1599.70171794871</v>
      </c>
      <c r="O113">
        <v>84.971764705882293</v>
      </c>
      <c r="P113">
        <v>5</v>
      </c>
      <c r="Q113">
        <v>135</v>
      </c>
      <c r="R113">
        <v>7.3827692307692203</v>
      </c>
      <c r="S113">
        <v>-0.42579999999999901</v>
      </c>
      <c r="T113">
        <v>6</v>
      </c>
      <c r="U113">
        <v>1.7354750000000001</v>
      </c>
      <c r="V113">
        <v>6.7299999999999999E-2</v>
      </c>
      <c r="W113">
        <v>15.725174999999901</v>
      </c>
      <c r="X113">
        <v>3.9148749999999901</v>
      </c>
      <c r="Y113">
        <v>67.895600000000002</v>
      </c>
      <c r="Z113">
        <v>2.1066750000000001</v>
      </c>
      <c r="AA113">
        <v>0</v>
      </c>
      <c r="AB113">
        <v>3.5325000000000002E-2</v>
      </c>
      <c r="AC113">
        <v>0</v>
      </c>
      <c r="AD113">
        <v>0</v>
      </c>
      <c r="AE113">
        <v>34.754715200441801</v>
      </c>
      <c r="AF113">
        <v>1.7967150366719999</v>
      </c>
      <c r="AG113">
        <v>1.3515138473983901</v>
      </c>
      <c r="AH113">
        <v>8.0117055487999994E-2</v>
      </c>
      <c r="AI113">
        <v>44.982597868793803</v>
      </c>
      <c r="AJ113">
        <v>0.51188464643425802</v>
      </c>
      <c r="AK113">
        <v>0.77262578968460405</v>
      </c>
      <c r="AL113">
        <v>3.9942447119499298E-2</v>
      </c>
      <c r="AM113">
        <v>3.0045259976769701E-2</v>
      </c>
      <c r="AN113">
        <v>0.15561535145341501</v>
      </c>
      <c r="AO113">
        <v>1.78106777473562E-3</v>
      </c>
      <c r="AP113">
        <v>34.754715200441801</v>
      </c>
      <c r="AQ113">
        <v>1.7397830231862501</v>
      </c>
      <c r="AR113">
        <v>6.99411471131193</v>
      </c>
      <c r="AS113">
        <v>1.28495302060185</v>
      </c>
      <c r="AT113">
        <v>0.88836300677049396</v>
      </c>
      <c r="AU113">
        <v>91.377799999999894</v>
      </c>
      <c r="AV113">
        <v>44.773565955541798</v>
      </c>
      <c r="AW113">
        <v>0.20903191325196199</v>
      </c>
      <c r="AX113">
        <v>6.6560826796544903E-2</v>
      </c>
      <c r="AY113">
        <v>5.6932013485746197E-2</v>
      </c>
      <c r="AZ113">
        <v>5.8680653280642698E-3</v>
      </c>
      <c r="BA113">
        <v>4.9249089770461003E-2</v>
      </c>
      <c r="BB113">
        <v>8.3829710947959705E-4</v>
      </c>
      <c r="BC113">
        <v>3.1686724006718202E-2</v>
      </c>
      <c r="BD113">
        <v>0.12936090561035499</v>
      </c>
      <c r="BE113">
        <v>-7.9671007641606895E-2</v>
      </c>
      <c r="BF113" t="s">
        <v>185</v>
      </c>
      <c r="BG113" t="s">
        <v>185</v>
      </c>
      <c r="BH113" t="s">
        <v>185</v>
      </c>
      <c r="BI113" t="s">
        <v>185</v>
      </c>
      <c r="BJ113" t="s">
        <v>185</v>
      </c>
      <c r="BK113" t="s">
        <v>185</v>
      </c>
      <c r="BO113" t="s">
        <v>185</v>
      </c>
      <c r="BP113" t="s">
        <v>185</v>
      </c>
    </row>
    <row r="114" spans="1:72" x14ac:dyDescent="0.2">
      <c r="A114">
        <v>112</v>
      </c>
      <c r="B114" s="156">
        <v>44777.125</v>
      </c>
      <c r="C114">
        <v>0</v>
      </c>
      <c r="D114">
        <v>0</v>
      </c>
      <c r="E114">
        <v>0</v>
      </c>
      <c r="F114">
        <v>0</v>
      </c>
      <c r="G114">
        <v>6.9989419605217398</v>
      </c>
      <c r="H114">
        <v>8.5810118097500006</v>
      </c>
      <c r="I114">
        <v>1.34989129</v>
      </c>
      <c r="J114">
        <v>28.049317391153799</v>
      </c>
      <c r="K114">
        <v>3.7455500000000002</v>
      </c>
      <c r="L114">
        <v>37.972399999999901</v>
      </c>
      <c r="M114">
        <v>18.198153846153801</v>
      </c>
      <c r="N114">
        <v>1600.04966666666</v>
      </c>
      <c r="O114">
        <v>85.203108108108097</v>
      </c>
      <c r="P114">
        <v>5</v>
      </c>
      <c r="Q114">
        <v>135</v>
      </c>
      <c r="R114">
        <v>7.1769999999999996</v>
      </c>
      <c r="S114">
        <v>-4.1710526315789399E-2</v>
      </c>
      <c r="T114">
        <v>6</v>
      </c>
      <c r="U114">
        <v>1.7154400000000001</v>
      </c>
      <c r="V114">
        <v>7.0080000000000003E-2</v>
      </c>
      <c r="W114">
        <v>15.794320000000001</v>
      </c>
      <c r="X114">
        <v>3.9574799999999999</v>
      </c>
      <c r="Y114">
        <v>68.236040000000003</v>
      </c>
      <c r="Z114">
        <v>2.2006199999999998</v>
      </c>
      <c r="AA114">
        <v>0</v>
      </c>
      <c r="AB114">
        <v>2.3220000000000001E-2</v>
      </c>
      <c r="AC114">
        <v>0</v>
      </c>
      <c r="AD114">
        <v>0</v>
      </c>
      <c r="AE114">
        <v>34.749714652679003</v>
      </c>
      <c r="AF114">
        <v>1.79737873367023</v>
      </c>
      <c r="AG114">
        <v>1.3534266668656101</v>
      </c>
      <c r="AH114">
        <v>8.0146650303065003E-2</v>
      </c>
      <c r="AI114">
        <v>44.979162451425502</v>
      </c>
      <c r="AJ114">
        <v>0.50925749285390798</v>
      </c>
      <c r="AK114">
        <v>0.77257362651441797</v>
      </c>
      <c r="AL114">
        <v>3.9960253497634102E-2</v>
      </c>
      <c r="AM114">
        <v>3.0090081564484901E-2</v>
      </c>
      <c r="AN114">
        <v>0.15560409707673201</v>
      </c>
      <c r="AO114">
        <v>1.78186177631959E-3</v>
      </c>
      <c r="AP114">
        <v>34.749714652679003</v>
      </c>
      <c r="AQ114">
        <v>1.75871682201836</v>
      </c>
      <c r="AR114">
        <v>7.0248684588354804</v>
      </c>
      <c r="AS114">
        <v>1.3422541759867299</v>
      </c>
      <c r="AT114">
        <v>0.87360067354130899</v>
      </c>
      <c r="AU114">
        <v>91.903899999999993</v>
      </c>
      <c r="AV114">
        <v>44.875554109519598</v>
      </c>
      <c r="AW114">
        <v>0.10360834190595999</v>
      </c>
      <c r="AX114">
        <v>1.1172490878882601E-2</v>
      </c>
      <c r="AY114">
        <v>3.8661911651872397E-2</v>
      </c>
      <c r="AZ114">
        <v>-2.5926498313748599E-2</v>
      </c>
      <c r="BA114">
        <v>8.2549658229779301E-3</v>
      </c>
      <c r="BB114">
        <v>-3.7043453796287598E-3</v>
      </c>
      <c r="BC114">
        <v>2.1510164178322601E-2</v>
      </c>
      <c r="BD114">
        <v>2.39079042170065E-2</v>
      </c>
      <c r="BE114">
        <v>-7.9700437688954295E-2</v>
      </c>
      <c r="BF114" t="s">
        <v>185</v>
      </c>
      <c r="BG114" t="s">
        <v>185</v>
      </c>
      <c r="BH114" t="e">
        <f>-inf</f>
        <v>#NAME?</v>
      </c>
      <c r="BI114" t="s">
        <v>185</v>
      </c>
      <c r="BJ114" t="s">
        <v>185</v>
      </c>
      <c r="BK114" t="e">
        <f>-inf</f>
        <v>#NAME?</v>
      </c>
      <c r="BP114" t="s">
        <v>185</v>
      </c>
      <c r="BR114" t="e">
        <f>-inf</f>
        <v>#NAME?</v>
      </c>
    </row>
    <row r="115" spans="1:72" x14ac:dyDescent="0.2">
      <c r="A115">
        <v>113</v>
      </c>
      <c r="B115" s="156">
        <v>44777.138888888891</v>
      </c>
      <c r="C115">
        <v>0</v>
      </c>
      <c r="D115">
        <v>0.56505263157894703</v>
      </c>
      <c r="E115">
        <v>0</v>
      </c>
      <c r="F115">
        <v>0</v>
      </c>
      <c r="G115">
        <v>7.00077169733333</v>
      </c>
      <c r="H115">
        <v>8.5727613968333305</v>
      </c>
      <c r="I115">
        <v>1.3491185125</v>
      </c>
      <c r="J115">
        <v>28.053453939545399</v>
      </c>
      <c r="K115">
        <v>3.7183749999999902</v>
      </c>
      <c r="L115">
        <v>37.952781250000001</v>
      </c>
      <c r="M115">
        <v>18.2480571428571</v>
      </c>
      <c r="N115">
        <v>1599.72383333333</v>
      </c>
      <c r="O115">
        <v>85.361361111111094</v>
      </c>
      <c r="P115">
        <v>5</v>
      </c>
      <c r="Q115">
        <v>135</v>
      </c>
      <c r="R115">
        <v>7.0191666666666599</v>
      </c>
      <c r="S115">
        <v>-0.28608108108107999</v>
      </c>
      <c r="T115">
        <v>6</v>
      </c>
      <c r="U115">
        <v>1.6294999999999999</v>
      </c>
      <c r="V115">
        <v>8.40749999999999E-2</v>
      </c>
      <c r="W115">
        <v>15.805425</v>
      </c>
      <c r="X115">
        <v>3.9376249999999899</v>
      </c>
      <c r="Y115">
        <v>68.330299999999994</v>
      </c>
      <c r="Z115">
        <v>1.901125</v>
      </c>
      <c r="AA115">
        <v>5.5000000000000003E-4</v>
      </c>
      <c r="AB115">
        <v>2.4499999999999999E-3</v>
      </c>
      <c r="AC115">
        <v>0.56505263157894703</v>
      </c>
      <c r="AD115">
        <v>0.56505263157894703</v>
      </c>
      <c r="AE115">
        <v>34.747408948648797</v>
      </c>
      <c r="AF115">
        <v>1.7956506021807099</v>
      </c>
      <c r="AG115">
        <v>1.3526504901954901</v>
      </c>
      <c r="AH115">
        <v>8.0069591446423297E-2</v>
      </c>
      <c r="AI115">
        <v>44.976105546212104</v>
      </c>
      <c r="AJ115">
        <v>0.50852124092311601</v>
      </c>
      <c r="AK115">
        <v>0.77257487118235402</v>
      </c>
      <c r="AL115">
        <v>3.9924546164534197E-2</v>
      </c>
      <c r="AM115">
        <v>3.0074869172602499E-2</v>
      </c>
      <c r="AN115">
        <v>0.155655355489598</v>
      </c>
      <c r="AO115">
        <v>1.78026955589014E-3</v>
      </c>
      <c r="AP115">
        <v>34.747408948648797</v>
      </c>
      <c r="AQ115">
        <v>1.7498931962511599</v>
      </c>
      <c r="AR115">
        <v>7.0298076499013504</v>
      </c>
      <c r="AS115">
        <v>1.1595791051261799</v>
      </c>
      <c r="AT115">
        <v>0.82863536208421695</v>
      </c>
      <c r="AU115">
        <v>91.603974999999906</v>
      </c>
      <c r="AV115">
        <v>44.686688899927397</v>
      </c>
      <c r="AW115">
        <v>0.28941664628462799</v>
      </c>
      <c r="AX115">
        <v>0.19307138506931201</v>
      </c>
      <c r="AY115">
        <v>4.57574059295466E-2</v>
      </c>
      <c r="AZ115">
        <v>-2.9035952568016801E-2</v>
      </c>
      <c r="BA115">
        <v>0.14273560425901899</v>
      </c>
      <c r="BB115">
        <v>-4.14753598936484E-3</v>
      </c>
      <c r="BC115">
        <v>2.5482354904666299E-2</v>
      </c>
      <c r="BD115">
        <v>0.20979283843084201</v>
      </c>
      <c r="BE115">
        <v>-7.9623807853786296E-2</v>
      </c>
      <c r="BF115">
        <v>14.2369765132767</v>
      </c>
      <c r="BG115">
        <v>3.3741256545787799</v>
      </c>
      <c r="BH115">
        <v>-2.1410949872404301</v>
      </c>
      <c r="BI115">
        <v>14.2369765132767</v>
      </c>
      <c r="BJ115">
        <v>35.222204335710998</v>
      </c>
      <c r="BK115">
        <v>-4.28218997448087</v>
      </c>
      <c r="BL115">
        <v>0.236997346412156</v>
      </c>
      <c r="BM115">
        <v>-0.15038972532150699</v>
      </c>
      <c r="BN115">
        <v>-0.63456290797436998</v>
      </c>
      <c r="BO115">
        <v>730.11679755621606</v>
      </c>
      <c r="BP115">
        <v>334.56894806200302</v>
      </c>
      <c r="BQ115">
        <v>395.54784949421298</v>
      </c>
      <c r="BR115">
        <v>-28.485050047051299</v>
      </c>
      <c r="BS115">
        <v>29.527413730400301</v>
      </c>
      <c r="BT115">
        <v>-0.96469844284818496</v>
      </c>
    </row>
    <row r="116" spans="1:72" x14ac:dyDescent="0.2">
      <c r="A116">
        <v>114</v>
      </c>
      <c r="B116" s="156">
        <v>44777.152777777781</v>
      </c>
      <c r="C116">
        <v>0</v>
      </c>
      <c r="D116">
        <v>3.5354249999999898</v>
      </c>
      <c r="E116">
        <v>0</v>
      </c>
      <c r="F116">
        <v>0</v>
      </c>
      <c r="G116">
        <v>6.9997789008214299</v>
      </c>
      <c r="H116">
        <v>8.5654318731666592</v>
      </c>
      <c r="I116">
        <v>1.3481716379999999</v>
      </c>
      <c r="J116">
        <v>28.076937873750001</v>
      </c>
      <c r="K116">
        <v>3.6933500000000001</v>
      </c>
      <c r="L116">
        <v>37.973029411764699</v>
      </c>
      <c r="M116">
        <v>18.0537631578947</v>
      </c>
      <c r="N116">
        <v>1600.20126315789</v>
      </c>
      <c r="O116">
        <v>84.479189189189199</v>
      </c>
      <c r="P116">
        <v>5</v>
      </c>
      <c r="Q116">
        <v>135</v>
      </c>
      <c r="R116">
        <v>6.8708499999999999</v>
      </c>
      <c r="S116">
        <v>-0.35138461538461502</v>
      </c>
      <c r="T116">
        <v>6</v>
      </c>
      <c r="U116">
        <v>1.6791199999999999</v>
      </c>
      <c r="V116">
        <v>7.6839999999999894E-2</v>
      </c>
      <c r="W116">
        <v>15.76168</v>
      </c>
      <c r="X116">
        <v>3.96366</v>
      </c>
      <c r="Y116">
        <v>68.019660000000002</v>
      </c>
      <c r="Z116">
        <v>1.7245999999999999</v>
      </c>
      <c r="AA116">
        <v>5.9999999999999995E-4</v>
      </c>
      <c r="AB116">
        <v>1.01199999999999E-2</v>
      </c>
      <c r="AC116">
        <v>3.5354249999999898</v>
      </c>
      <c r="AD116">
        <v>3.5354249999999898</v>
      </c>
      <c r="AE116">
        <v>34.7651696975934</v>
      </c>
      <c r="AF116">
        <v>1.79411536015349</v>
      </c>
      <c r="AG116">
        <v>1.3517005959317401</v>
      </c>
      <c r="AH116">
        <v>8.0001133695376606E-2</v>
      </c>
      <c r="AI116">
        <v>44.9903202857381</v>
      </c>
      <c r="AJ116">
        <v>0.51110472615701696</v>
      </c>
      <c r="AK116">
        <v>0.77272554355684298</v>
      </c>
      <c r="AL116">
        <v>3.9877808132035501E-2</v>
      </c>
      <c r="AM116">
        <v>3.0044253682724498E-2</v>
      </c>
      <c r="AN116">
        <v>0.15558410912314299</v>
      </c>
      <c r="AO116">
        <v>1.77818546716896E-3</v>
      </c>
      <c r="AP116">
        <v>34.7651696975934</v>
      </c>
      <c r="AQ116">
        <v>1.7614632338663201</v>
      </c>
      <c r="AR116">
        <v>7.0103511066166897</v>
      </c>
      <c r="AS116">
        <v>1.0519088038401501</v>
      </c>
      <c r="AT116">
        <v>0.85820616778477099</v>
      </c>
      <c r="AU116">
        <v>91.148719999999997</v>
      </c>
      <c r="AV116">
        <v>44.588892841916604</v>
      </c>
      <c r="AW116">
        <v>0.401427443821468</v>
      </c>
      <c r="AX116">
        <v>0.29979179209158902</v>
      </c>
      <c r="AY116">
        <v>3.2652126287165198E-2</v>
      </c>
      <c r="AZ116">
        <v>-1.05722057952606E-2</v>
      </c>
      <c r="BA116">
        <v>0.221788606880756</v>
      </c>
      <c r="BB116">
        <v>-1.5103628193199E-3</v>
      </c>
      <c r="BC116">
        <v>1.81995689978217E-2</v>
      </c>
      <c r="BD116">
        <v>0.32187171258349401</v>
      </c>
      <c r="BE116">
        <v>-7.9555731237974395E-2</v>
      </c>
      <c r="BF116">
        <v>3.53318898590208</v>
      </c>
      <c r="BG116">
        <v>0.38482085236293201</v>
      </c>
      <c r="BH116">
        <v>-0.124598478203476</v>
      </c>
      <c r="BI116">
        <v>3.53318898590208</v>
      </c>
      <c r="BJ116">
        <v>7.8360196765300403</v>
      </c>
      <c r="BK116">
        <v>-0.249196956406953</v>
      </c>
      <c r="BL116">
        <v>0.10891601154040099</v>
      </c>
      <c r="BM116">
        <v>-3.52651609355292E-2</v>
      </c>
      <c r="BN116">
        <v>-0.32378307318431099</v>
      </c>
      <c r="BO116">
        <v>167.52538569889799</v>
      </c>
      <c r="BP116">
        <v>83.029941168698997</v>
      </c>
      <c r="BQ116">
        <v>84.495444530199705</v>
      </c>
      <c r="BR116">
        <v>-6.2556182324404999</v>
      </c>
      <c r="BS116">
        <v>6.4227440821692001</v>
      </c>
      <c r="BT116">
        <v>-0.97397905823576603</v>
      </c>
    </row>
    <row r="117" spans="1:72" x14ac:dyDescent="0.2">
      <c r="A117">
        <v>115</v>
      </c>
      <c r="B117" s="156">
        <v>44777.166666666664</v>
      </c>
      <c r="C117">
        <v>0</v>
      </c>
      <c r="D117">
        <v>7.4686749999999904</v>
      </c>
      <c r="E117">
        <v>0</v>
      </c>
      <c r="F117">
        <v>0</v>
      </c>
      <c r="G117">
        <v>7.00034471519999</v>
      </c>
      <c r="H117">
        <v>8.5516373334000004</v>
      </c>
      <c r="I117">
        <v>1.3463471725</v>
      </c>
      <c r="J117">
        <v>28.0530474034482</v>
      </c>
      <c r="K117">
        <v>3.7275749999999901</v>
      </c>
      <c r="L117">
        <v>37.963058823529401</v>
      </c>
      <c r="M117">
        <v>18.136187499999998</v>
      </c>
      <c r="N117">
        <v>1600.10505714285</v>
      </c>
      <c r="O117">
        <v>85.539842105263105</v>
      </c>
      <c r="P117">
        <v>5</v>
      </c>
      <c r="Q117">
        <v>135</v>
      </c>
      <c r="R117">
        <v>6.77911111111111</v>
      </c>
      <c r="S117">
        <v>-0.57797297297297301</v>
      </c>
      <c r="T117">
        <v>6</v>
      </c>
      <c r="U117">
        <v>1.7036750000000001</v>
      </c>
      <c r="V117">
        <v>5.45E-2</v>
      </c>
      <c r="W117">
        <v>15.81095</v>
      </c>
      <c r="X117">
        <v>3.9735</v>
      </c>
      <c r="Y117">
        <v>68.03</v>
      </c>
      <c r="Z117">
        <v>1.9657</v>
      </c>
      <c r="AA117">
        <v>2E-3</v>
      </c>
      <c r="AB117">
        <v>1.06E-2</v>
      </c>
      <c r="AC117">
        <v>7.4686749999999904</v>
      </c>
      <c r="AD117">
        <v>7.4686749999999904</v>
      </c>
      <c r="AE117">
        <v>34.730507898860303</v>
      </c>
      <c r="AF117">
        <v>1.7912259558539601</v>
      </c>
      <c r="AG117">
        <v>1.3498704470813601</v>
      </c>
      <c r="AH117">
        <v>7.9872292693956001E-2</v>
      </c>
      <c r="AI117">
        <v>44.951376624548203</v>
      </c>
      <c r="AJ117">
        <v>0.51051753489431595</v>
      </c>
      <c r="AK117">
        <v>0.772623899573606</v>
      </c>
      <c r="AL117">
        <v>3.9848077864555499E-2</v>
      </c>
      <c r="AM117">
        <v>3.0029568579312101E-2</v>
      </c>
      <c r="AN117">
        <v>0.15573148679449</v>
      </c>
      <c r="AO117">
        <v>1.7768597691919599E-3</v>
      </c>
      <c r="AP117">
        <v>34.730507898860303</v>
      </c>
      <c r="AQ117">
        <v>1.7658361614689</v>
      </c>
      <c r="AR117">
        <v>7.0322650142092096</v>
      </c>
      <c r="AS117">
        <v>1.1989662157651499</v>
      </c>
      <c r="AT117">
        <v>0.86975596126107402</v>
      </c>
      <c r="AU117">
        <v>91.483824999999996</v>
      </c>
      <c r="AV117">
        <v>44.727575290303598</v>
      </c>
      <c r="AW117">
        <v>0.22380133424465401</v>
      </c>
      <c r="AX117">
        <v>0.15090423131620101</v>
      </c>
      <c r="AY117">
        <v>2.5389794385058499E-2</v>
      </c>
      <c r="AZ117">
        <v>-3.1920299009220401E-2</v>
      </c>
      <c r="BA117">
        <v>0.11179164018479</v>
      </c>
      <c r="BB117">
        <v>-4.5598181672269903E-3</v>
      </c>
      <c r="BC117">
        <v>1.41745346543697E-2</v>
      </c>
      <c r="BD117">
        <v>0.14437372669203899</v>
      </c>
      <c r="BE117">
        <v>-7.9427607552615007E-2</v>
      </c>
      <c r="BF117">
        <v>0.84187306380874005</v>
      </c>
      <c r="BG117">
        <v>0.14164602146665001</v>
      </c>
      <c r="BH117">
        <v>-0.17807877015903301</v>
      </c>
      <c r="BI117">
        <v>0.84187306380874005</v>
      </c>
      <c r="BJ117">
        <v>1.96703817055078</v>
      </c>
      <c r="BK117">
        <v>-0.35615754031806601</v>
      </c>
      <c r="BL117">
        <v>0.168251043483712</v>
      </c>
      <c r="BM117">
        <v>-0.211526865289385</v>
      </c>
      <c r="BN117">
        <v>-1.25720982711088</v>
      </c>
      <c r="BO117">
        <v>41.218929954199297</v>
      </c>
      <c r="BP117">
        <v>19.7840169995054</v>
      </c>
      <c r="BQ117">
        <v>21.4349129546939</v>
      </c>
      <c r="BR117">
        <v>-1.78734174879292</v>
      </c>
      <c r="BS117">
        <v>1.6302889450272799</v>
      </c>
      <c r="BT117">
        <v>-1.0963343364651199</v>
      </c>
    </row>
    <row r="118" spans="1:72" x14ac:dyDescent="0.2">
      <c r="A118">
        <v>116</v>
      </c>
      <c r="B118" s="156">
        <v>44777.180555555555</v>
      </c>
      <c r="C118">
        <v>0</v>
      </c>
      <c r="D118">
        <v>8.1235128205128202</v>
      </c>
      <c r="E118">
        <v>0</v>
      </c>
      <c r="F118">
        <v>0</v>
      </c>
      <c r="G118">
        <v>6.9997992882307596</v>
      </c>
      <c r="H118">
        <v>8.5565988571666605</v>
      </c>
      <c r="I118">
        <v>1.3475889459999999</v>
      </c>
      <c r="J118">
        <v>28.053161596296199</v>
      </c>
      <c r="K118">
        <v>3.733225</v>
      </c>
      <c r="L118">
        <v>37.931750000000001</v>
      </c>
      <c r="M118">
        <v>18.255605263157801</v>
      </c>
      <c r="N118">
        <v>1600.2367948717899</v>
      </c>
      <c r="O118">
        <v>85.909888888888801</v>
      </c>
      <c r="P118">
        <v>5</v>
      </c>
      <c r="Q118">
        <v>135</v>
      </c>
      <c r="R118">
        <v>6.8245199999999997</v>
      </c>
      <c r="S118">
        <v>-0.34050000000000002</v>
      </c>
      <c r="T118">
        <v>6</v>
      </c>
      <c r="U118">
        <v>1.6580600000000001</v>
      </c>
      <c r="V118">
        <v>4.9360000000000001E-2</v>
      </c>
      <c r="W118">
        <v>15.75806</v>
      </c>
      <c r="X118">
        <v>3.976</v>
      </c>
      <c r="Y118">
        <v>67.994540000000001</v>
      </c>
      <c r="Z118">
        <v>2.15638</v>
      </c>
      <c r="AA118">
        <v>0</v>
      </c>
      <c r="AB118">
        <v>7.7600000000000004E-3</v>
      </c>
      <c r="AC118">
        <v>8.1235128205128202</v>
      </c>
      <c r="AD118">
        <v>8.1235128205128202</v>
      </c>
      <c r="AE118">
        <v>34.734496247926302</v>
      </c>
      <c r="AF118">
        <v>1.7922651966221299</v>
      </c>
      <c r="AG118">
        <v>1.3511142647291501</v>
      </c>
      <c r="AH118">
        <v>7.99186333259366E-2</v>
      </c>
      <c r="AI118">
        <v>44.957148687693703</v>
      </c>
      <c r="AJ118">
        <v>0.51084243305309895</v>
      </c>
      <c r="AK118">
        <v>0.77261341659406202</v>
      </c>
      <c r="AL118">
        <v>3.9866078008473201E-2</v>
      </c>
      <c r="AM118">
        <v>3.0053379810962001E-2</v>
      </c>
      <c r="AN118">
        <v>0.15569936022537001</v>
      </c>
      <c r="AO118">
        <v>1.77766241095741E-3</v>
      </c>
      <c r="AP118">
        <v>34.734496247926302</v>
      </c>
      <c r="AQ118">
        <v>1.7669471694980099</v>
      </c>
      <c r="AR118">
        <v>7.0087410326267303</v>
      </c>
      <c r="AS118">
        <v>1.31527026929423</v>
      </c>
      <c r="AT118">
        <v>0.84700740454802204</v>
      </c>
      <c r="AU118">
        <v>91.543040000000005</v>
      </c>
      <c r="AV118">
        <v>44.825454719345302</v>
      </c>
      <c r="AW118">
        <v>0.13169396834842201</v>
      </c>
      <c r="AX118">
        <v>3.5843995434919597E-2</v>
      </c>
      <c r="AY118">
        <v>2.5318027124113501E-2</v>
      </c>
      <c r="AZ118">
        <v>-8.94174439596984E-3</v>
      </c>
      <c r="BA118">
        <v>2.65292110154021E-2</v>
      </c>
      <c r="BB118">
        <v>-1.27742868442016E-3</v>
      </c>
      <c r="BC118">
        <v>1.4126272814888201E-2</v>
      </c>
      <c r="BD118">
        <v>5.2220278163063398E-2</v>
      </c>
      <c r="BE118">
        <v>-7.94736901853587E-2</v>
      </c>
      <c r="BF118">
        <v>0.183849012463802</v>
      </c>
      <c r="BG118">
        <v>0.12985980574490799</v>
      </c>
      <c r="BH118">
        <v>-4.5863494204701698E-2</v>
      </c>
      <c r="BI118">
        <v>0.183849012463802</v>
      </c>
      <c r="BJ118">
        <v>0.62741763641741999</v>
      </c>
      <c r="BK118">
        <v>-9.1726988409403395E-2</v>
      </c>
      <c r="BL118">
        <v>0.70633942496958402</v>
      </c>
      <c r="BM118">
        <v>-0.24946282599005901</v>
      </c>
      <c r="BN118">
        <v>-0.35317698145024401</v>
      </c>
      <c r="BO118">
        <v>12.1531433438349</v>
      </c>
      <c r="BP118">
        <v>4.32045179289935</v>
      </c>
      <c r="BQ118">
        <v>7.8326915509355999</v>
      </c>
      <c r="BR118">
        <v>-0.40427030959786697</v>
      </c>
      <c r="BS118">
        <v>0.55387803143189995</v>
      </c>
      <c r="BT118">
        <v>-0.72989049331445199</v>
      </c>
    </row>
    <row r="119" spans="1:72" x14ac:dyDescent="0.2">
      <c r="A119">
        <v>117</v>
      </c>
      <c r="B119" s="156">
        <v>44777.194444444445</v>
      </c>
      <c r="C119">
        <v>0</v>
      </c>
      <c r="D119">
        <v>3.5161052631578902</v>
      </c>
      <c r="E119">
        <v>0</v>
      </c>
      <c r="F119">
        <v>0</v>
      </c>
      <c r="G119">
        <v>7.0000228332307604</v>
      </c>
      <c r="H119">
        <v>8.5542872380000006</v>
      </c>
      <c r="I119">
        <v>1.3476795474999901</v>
      </c>
      <c r="J119">
        <v>28.047594491034399</v>
      </c>
      <c r="K119">
        <v>3.7827500000000001</v>
      </c>
      <c r="L119">
        <v>37.9499722222222</v>
      </c>
      <c r="M119">
        <v>18.114971428571401</v>
      </c>
      <c r="N119">
        <v>1599.7181111111099</v>
      </c>
      <c r="O119">
        <v>85.395896551724107</v>
      </c>
      <c r="P119">
        <v>5</v>
      </c>
      <c r="Q119">
        <v>135</v>
      </c>
      <c r="R119">
        <v>6.92959999999999</v>
      </c>
      <c r="S119">
        <v>9.2631578947368495E-2</v>
      </c>
      <c r="T119">
        <v>6</v>
      </c>
      <c r="U119">
        <v>1.637375</v>
      </c>
      <c r="V119">
        <v>6.4149999999999999E-2</v>
      </c>
      <c r="W119">
        <v>15.829525</v>
      </c>
      <c r="X119">
        <v>3.94447499999999</v>
      </c>
      <c r="Y119">
        <v>68.348124999999996</v>
      </c>
      <c r="Z119">
        <v>2.2513000000000001</v>
      </c>
      <c r="AA119">
        <v>0</v>
      </c>
      <c r="AB119">
        <v>1.6725E-2</v>
      </c>
      <c r="AC119">
        <v>3.5161052631578902</v>
      </c>
      <c r="AD119">
        <v>3.5161052631578902</v>
      </c>
      <c r="AE119">
        <v>34.727124137954299</v>
      </c>
      <c r="AF119">
        <v>1.79178100487148</v>
      </c>
      <c r="AG119">
        <v>1.35120391384205</v>
      </c>
      <c r="AH119">
        <v>7.9897042802919996E-2</v>
      </c>
      <c r="AI119">
        <v>44.949584109765198</v>
      </c>
      <c r="AJ119">
        <v>0.50809183335979402</v>
      </c>
      <c r="AK119">
        <v>0.77257943150601804</v>
      </c>
      <c r="AL119">
        <v>3.9862015196759401E-2</v>
      </c>
      <c r="AM119">
        <v>3.0060431939536201E-2</v>
      </c>
      <c r="AN119">
        <v>0.155730536152169</v>
      </c>
      <c r="AO119">
        <v>1.77748124671886E-3</v>
      </c>
      <c r="AP119">
        <v>34.727124137954299</v>
      </c>
      <c r="AQ119">
        <v>1.75293735825092</v>
      </c>
      <c r="AR119">
        <v>7.0405266507736801</v>
      </c>
      <c r="AS119">
        <v>1.3731661197294101</v>
      </c>
      <c r="AT119">
        <v>0.83193686564749303</v>
      </c>
      <c r="AU119">
        <v>92.010800000000003</v>
      </c>
      <c r="AV119">
        <v>44.893754266708399</v>
      </c>
      <c r="AW119">
        <v>5.5829843056827103E-2</v>
      </c>
      <c r="AX119">
        <v>-2.1962205887354699E-2</v>
      </c>
      <c r="AY119">
        <v>3.8843646620552799E-2</v>
      </c>
      <c r="AZ119">
        <v>-4.0503817542917098E-2</v>
      </c>
      <c r="BA119">
        <v>-1.6253805707908801E-2</v>
      </c>
      <c r="BB119">
        <v>-5.7862407749065996E-3</v>
      </c>
      <c r="BC119">
        <v>2.16787913896536E-2</v>
      </c>
      <c r="BD119">
        <v>-2.3622376809719001E-2</v>
      </c>
      <c r="BE119">
        <v>-7.9452219866546103E-2</v>
      </c>
      <c r="BF119">
        <v>-0.26025725724469601</v>
      </c>
      <c r="BG119">
        <v>0.46030626352829002</v>
      </c>
      <c r="BH119">
        <v>-0.47997967579971901</v>
      </c>
      <c r="BI119">
        <v>-0.26025725724469601</v>
      </c>
      <c r="BJ119">
        <v>0.40009801256718902</v>
      </c>
      <c r="BK119">
        <v>-0.95995935159943802</v>
      </c>
      <c r="BL119">
        <v>-1.7686587048579601</v>
      </c>
      <c r="BM119">
        <v>1.8442508803834701</v>
      </c>
      <c r="BN119">
        <v>-1.04273983178206</v>
      </c>
      <c r="BO119">
        <v>2.31852176253923</v>
      </c>
      <c r="BP119">
        <v>-6.1160455452503601</v>
      </c>
      <c r="BQ119">
        <v>8.4345673077895906</v>
      </c>
      <c r="BR119">
        <v>-0.51752201428345401</v>
      </c>
      <c r="BS119">
        <v>0.50420091546506696</v>
      </c>
      <c r="BT119">
        <v>-1.02642021942006</v>
      </c>
    </row>
    <row r="120" spans="1:72" x14ac:dyDescent="0.2">
      <c r="A120">
        <v>118</v>
      </c>
      <c r="B120" s="156">
        <v>44777.208333333336</v>
      </c>
      <c r="C120">
        <v>0</v>
      </c>
      <c r="D120">
        <v>2.5428333333333302</v>
      </c>
      <c r="E120">
        <v>0</v>
      </c>
      <c r="F120">
        <v>0</v>
      </c>
      <c r="G120">
        <v>7.0007023414583296</v>
      </c>
      <c r="H120">
        <v>8.5686643809999996</v>
      </c>
      <c r="I120">
        <v>1.3473047059999901</v>
      </c>
      <c r="J120">
        <v>28.050305021666599</v>
      </c>
      <c r="K120">
        <v>3.69685</v>
      </c>
      <c r="L120">
        <v>37.9569642857142</v>
      </c>
      <c r="M120">
        <v>18.175685714285699</v>
      </c>
      <c r="N120">
        <v>1600.25484210526</v>
      </c>
      <c r="O120">
        <v>85.700888888888798</v>
      </c>
      <c r="P120">
        <v>5</v>
      </c>
      <c r="Q120">
        <v>135</v>
      </c>
      <c r="R120">
        <v>7.0239130434782604</v>
      </c>
      <c r="S120">
        <v>-2.0230769230769101E-2</v>
      </c>
      <c r="T120">
        <v>6</v>
      </c>
      <c r="U120">
        <v>1.6633800000000001</v>
      </c>
      <c r="V120">
        <v>7.5800000000000006E-2</v>
      </c>
      <c r="W120">
        <v>15.78628</v>
      </c>
      <c r="X120">
        <v>3.9260799999999998</v>
      </c>
      <c r="Y120">
        <v>68.057879999999997</v>
      </c>
      <c r="Z120">
        <v>2.30158</v>
      </c>
      <c r="AA120">
        <v>0</v>
      </c>
      <c r="AB120">
        <v>1.204E-2</v>
      </c>
      <c r="AC120">
        <v>2.5428333333333302</v>
      </c>
      <c r="AD120">
        <v>2.5428333333333302</v>
      </c>
      <c r="AE120">
        <v>34.741060916926699</v>
      </c>
      <c r="AF120">
        <v>1.79479244124426</v>
      </c>
      <c r="AG120">
        <v>1.3508349957249699</v>
      </c>
      <c r="AH120">
        <v>8.0031325318539903E-2</v>
      </c>
      <c r="AI120">
        <v>44.966976450125003</v>
      </c>
      <c r="AJ120">
        <v>0.51046346017429101</v>
      </c>
      <c r="AK120">
        <v>0.77259054665282301</v>
      </c>
      <c r="AL120">
        <v>3.9913567309444203E-2</v>
      </c>
      <c r="AM120">
        <v>3.0040600955753501E-2</v>
      </c>
      <c r="AN120">
        <v>0.155685413921995</v>
      </c>
      <c r="AO120">
        <v>1.77977999938035E-3</v>
      </c>
      <c r="AP120">
        <v>34.741060916926699</v>
      </c>
      <c r="AQ120">
        <v>1.74476256117272</v>
      </c>
      <c r="AR120">
        <v>7.0212924933992404</v>
      </c>
      <c r="AS120">
        <v>1.40383408601555</v>
      </c>
      <c r="AT120">
        <v>0.84909471038471196</v>
      </c>
      <c r="AU120">
        <v>91.735200000000006</v>
      </c>
      <c r="AV120">
        <v>44.910950057514199</v>
      </c>
      <c r="AW120">
        <v>5.6026392610775098E-2</v>
      </c>
      <c r="AX120">
        <v>-5.29990902905823E-2</v>
      </c>
      <c r="AY120">
        <v>5.00298800715306E-2</v>
      </c>
      <c r="AZ120">
        <v>-2.0590151940908099E-2</v>
      </c>
      <c r="BA120">
        <v>-3.9234318372199498E-2</v>
      </c>
      <c r="BB120">
        <v>-2.9411551779559E-3</v>
      </c>
      <c r="BC120">
        <v>2.7875022716747602E-2</v>
      </c>
      <c r="BD120">
        <v>-2.35593621599599E-2</v>
      </c>
      <c r="BE120">
        <v>-7.9585754770734998E-2</v>
      </c>
      <c r="BF120">
        <v>-0.868438918047164</v>
      </c>
      <c r="BG120">
        <v>0.81978567332258301</v>
      </c>
      <c r="BH120">
        <v>-0.337388607539296</v>
      </c>
      <c r="BI120">
        <v>-0.868438918047164</v>
      </c>
      <c r="BJ120">
        <v>-9.7306489449161704E-2</v>
      </c>
      <c r="BK120">
        <v>-0.67477721507859201</v>
      </c>
      <c r="BL120">
        <v>-0.943976204067424</v>
      </c>
      <c r="BM120">
        <v>0.38850010119073503</v>
      </c>
      <c r="BN120">
        <v>-0.411557091711378</v>
      </c>
      <c r="BO120">
        <v>-12.652948062831101</v>
      </c>
      <c r="BP120">
        <v>-20.408314574108299</v>
      </c>
      <c r="BQ120">
        <v>7.7553665112772103</v>
      </c>
      <c r="BR120">
        <v>0.80156894560158598</v>
      </c>
      <c r="BS120">
        <v>0.250069077769704</v>
      </c>
      <c r="BT120">
        <v>3.2053900976104401</v>
      </c>
    </row>
    <row r="121" spans="1:72" x14ac:dyDescent="0.2">
      <c r="A121">
        <v>119</v>
      </c>
      <c r="B121" s="156">
        <v>44777.222222222219</v>
      </c>
      <c r="C121">
        <v>0</v>
      </c>
      <c r="D121">
        <v>0.41487499999999999</v>
      </c>
      <c r="E121">
        <v>0</v>
      </c>
      <c r="F121">
        <v>0</v>
      </c>
      <c r="G121">
        <v>6.9998926493912998</v>
      </c>
      <c r="H121">
        <v>8.5718893713999993</v>
      </c>
      <c r="I121">
        <v>1.3512059000000001</v>
      </c>
      <c r="J121">
        <v>28.063975526562398</v>
      </c>
      <c r="K121">
        <v>3.6841249999999901</v>
      </c>
      <c r="L121">
        <v>37.974176470588198</v>
      </c>
      <c r="M121">
        <v>17.8734705882352</v>
      </c>
      <c r="N121">
        <v>1599.6171142857099</v>
      </c>
      <c r="O121">
        <v>84.447294117647004</v>
      </c>
      <c r="P121">
        <v>5</v>
      </c>
      <c r="Q121">
        <v>134.99816666666601</v>
      </c>
      <c r="R121">
        <v>7.1206818181818097</v>
      </c>
      <c r="S121">
        <v>-4.3230769230769198E-2</v>
      </c>
      <c r="T121">
        <v>6</v>
      </c>
      <c r="U121">
        <v>1.69963999999999</v>
      </c>
      <c r="V121">
        <v>8.9899999999999994E-2</v>
      </c>
      <c r="W121">
        <v>15.83766</v>
      </c>
      <c r="X121">
        <v>3.9614600000000002</v>
      </c>
      <c r="Y121">
        <v>68.314339999999902</v>
      </c>
      <c r="Z121">
        <v>2.2976999999999999</v>
      </c>
      <c r="AA121">
        <v>1.24E-2</v>
      </c>
      <c r="AB121">
        <v>1.6000000000000001E-4</v>
      </c>
      <c r="AC121">
        <v>0.41487499999999999</v>
      </c>
      <c r="AD121">
        <v>0.41487499999999999</v>
      </c>
      <c r="AE121">
        <v>34.757249623326402</v>
      </c>
      <c r="AF121">
        <v>1.7954679477334401</v>
      </c>
      <c r="AG121">
        <v>1.35473751842101</v>
      </c>
      <c r="AH121">
        <v>8.0061446728875899E-2</v>
      </c>
      <c r="AI121">
        <v>44.986963447353702</v>
      </c>
      <c r="AJ121">
        <v>0.50878409457408902</v>
      </c>
      <c r="AK121">
        <v>0.772607150158096</v>
      </c>
      <c r="AL121">
        <v>3.9910849947331899E-2</v>
      </c>
      <c r="AM121">
        <v>3.0114002248816E-2</v>
      </c>
      <c r="AN121">
        <v>0.15559824698065999</v>
      </c>
      <c r="AO121">
        <v>1.77965882988675E-3</v>
      </c>
      <c r="AP121">
        <v>34.757249623326402</v>
      </c>
      <c r="AQ121">
        <v>1.7604855468006999</v>
      </c>
      <c r="AR121">
        <v>7.0441448695328699</v>
      </c>
      <c r="AS121">
        <v>1.4014675046871801</v>
      </c>
      <c r="AT121">
        <v>0.86474979850190403</v>
      </c>
      <c r="AU121">
        <v>92.110799999999998</v>
      </c>
      <c r="AV121">
        <v>44.963347544347201</v>
      </c>
      <c r="AW121">
        <v>2.3615903006550799E-2</v>
      </c>
      <c r="AX121">
        <v>-4.6729986266171197E-2</v>
      </c>
      <c r="AY121">
        <v>3.49824009327366E-2</v>
      </c>
      <c r="AZ121">
        <v>-4.4252220141571798E-2</v>
      </c>
      <c r="BA121">
        <v>-3.4493756636072397E-2</v>
      </c>
      <c r="BB121">
        <v>-6.3218426850331598E-3</v>
      </c>
      <c r="BC121">
        <v>1.94837234364988E-2</v>
      </c>
      <c r="BD121">
        <v>-5.5999805475006298E-2</v>
      </c>
      <c r="BE121">
        <v>-7.9615708481557093E-2</v>
      </c>
      <c r="BF121">
        <v>-4.6931792975967799</v>
      </c>
      <c r="BG121">
        <v>3.5133474874697801</v>
      </c>
      <c r="BH121">
        <v>-4.4443326445286502</v>
      </c>
      <c r="BI121">
        <v>-4.6931792975967799</v>
      </c>
      <c r="BJ121">
        <v>-2.359663620254</v>
      </c>
      <c r="BK121">
        <v>-8.8886652890573092</v>
      </c>
      <c r="BL121">
        <v>-0.74860713062227202</v>
      </c>
      <c r="BM121">
        <v>0.94697695585686303</v>
      </c>
      <c r="BN121">
        <v>-1.26498522004418</v>
      </c>
      <c r="BO121">
        <v>-102.96143478428201</v>
      </c>
      <c r="BP121">
        <v>-110.289713493524</v>
      </c>
      <c r="BQ121">
        <v>7.3282787092416504</v>
      </c>
      <c r="BR121">
        <v>-0.91026048314277397</v>
      </c>
      <c r="BS121">
        <v>-0.48239190121528902</v>
      </c>
      <c r="BT121">
        <v>1.88697297954123</v>
      </c>
    </row>
    <row r="122" spans="1:72" x14ac:dyDescent="0.2">
      <c r="A122">
        <v>120</v>
      </c>
      <c r="B122" s="156">
        <v>44777.236111111109</v>
      </c>
      <c r="C122">
        <v>0</v>
      </c>
      <c r="D122">
        <v>1.44359999999999</v>
      </c>
      <c r="E122">
        <v>0</v>
      </c>
      <c r="F122">
        <v>0</v>
      </c>
      <c r="G122">
        <v>7.0017623448095199</v>
      </c>
      <c r="H122">
        <v>8.5547382859999992</v>
      </c>
      <c r="I122">
        <v>1.3487969660000001</v>
      </c>
      <c r="J122">
        <v>28.074959962400001</v>
      </c>
      <c r="K122">
        <v>3.6494499999999901</v>
      </c>
      <c r="L122">
        <v>37.996333333333297</v>
      </c>
      <c r="M122">
        <v>18.300282051282</v>
      </c>
      <c r="N122">
        <v>1600.35192307692</v>
      </c>
      <c r="O122">
        <v>85.909542857142796</v>
      </c>
      <c r="P122">
        <v>5</v>
      </c>
      <c r="Q122">
        <v>135</v>
      </c>
      <c r="R122">
        <v>7.0176071428571403</v>
      </c>
      <c r="S122">
        <v>-0.34478947368420998</v>
      </c>
      <c r="T122">
        <v>6</v>
      </c>
      <c r="U122">
        <v>1.6914749999999901</v>
      </c>
      <c r="V122">
        <v>9.1249999999999998E-2</v>
      </c>
      <c r="W122">
        <v>15.805249999999999</v>
      </c>
      <c r="X122">
        <v>4.0001499999999997</v>
      </c>
      <c r="Y122">
        <v>68.174949999999995</v>
      </c>
      <c r="Z122">
        <v>2.2196499999999899</v>
      </c>
      <c r="AA122">
        <v>9.8250000000000004E-3</v>
      </c>
      <c r="AB122">
        <v>0</v>
      </c>
      <c r="AC122">
        <v>1.44359999999999</v>
      </c>
      <c r="AD122">
        <v>1.44359999999999</v>
      </c>
      <c r="AE122">
        <v>34.754841805640197</v>
      </c>
      <c r="AF122">
        <v>1.79187548138556</v>
      </c>
      <c r="AG122">
        <v>1.35232151817383</v>
      </c>
      <c r="AH122">
        <v>7.9901255591239895E-2</v>
      </c>
      <c r="AI122">
        <v>44.980257559209498</v>
      </c>
      <c r="AJ122">
        <v>0.50978903256460295</v>
      </c>
      <c r="AK122">
        <v>0.77266880386113501</v>
      </c>
      <c r="AL122">
        <v>3.9836932437010399E-2</v>
      </c>
      <c r="AM122">
        <v>3.0064779339996201E-2</v>
      </c>
      <c r="AN122">
        <v>0.155663011391003</v>
      </c>
      <c r="AO122">
        <v>1.77636278507437E-3</v>
      </c>
      <c r="AP122">
        <v>34.754841805640197</v>
      </c>
      <c r="AQ122">
        <v>1.77767950705922</v>
      </c>
      <c r="AR122">
        <v>7.0297298148327698</v>
      </c>
      <c r="AS122">
        <v>1.3538614034812699</v>
      </c>
      <c r="AT122">
        <v>0.86229540385721304</v>
      </c>
      <c r="AU122">
        <v>91.891475</v>
      </c>
      <c r="AV122">
        <v>44.916112531013503</v>
      </c>
      <c r="AW122">
        <v>6.4145028196016002E-2</v>
      </c>
      <c r="AX122">
        <v>-1.5398853074388701E-3</v>
      </c>
      <c r="AY122">
        <v>1.4195974326332199E-2</v>
      </c>
      <c r="AZ122">
        <v>-2.7967470023252599E-2</v>
      </c>
      <c r="BA122">
        <v>-1.1386976297754401E-3</v>
      </c>
      <c r="BB122">
        <v>-3.9943472294493299E-3</v>
      </c>
      <c r="BC122">
        <v>7.9224111685234199E-3</v>
      </c>
      <c r="BD122">
        <v>-1.5311381004359199E-2</v>
      </c>
      <c r="BE122">
        <v>-7.9456409200375305E-2</v>
      </c>
      <c r="BF122">
        <v>-4.4445752154303797E-2</v>
      </c>
      <c r="BG122">
        <v>0.40973879901901</v>
      </c>
      <c r="BH122">
        <v>-0.80722585963484295</v>
      </c>
      <c r="BI122">
        <v>-4.4445752154303797E-2</v>
      </c>
      <c r="BJ122">
        <v>0.73058609372941297</v>
      </c>
      <c r="BK122">
        <v>-1.6144517192696799</v>
      </c>
      <c r="BL122">
        <v>-9.2188517273035799</v>
      </c>
      <c r="BM122">
        <v>18.162047451292299</v>
      </c>
      <c r="BN122">
        <v>-1.9700986617998799</v>
      </c>
      <c r="BO122">
        <v>9.5415767545492791</v>
      </c>
      <c r="BP122">
        <v>-1.0444751756261299</v>
      </c>
      <c r="BQ122">
        <v>10.586051930175399</v>
      </c>
      <c r="BR122">
        <v>-1.5388939406073601</v>
      </c>
      <c r="BS122">
        <v>0.74836439459113402</v>
      </c>
      <c r="BT122">
        <v>-2.0563430752850498</v>
      </c>
    </row>
    <row r="123" spans="1:72" x14ac:dyDescent="0.2">
      <c r="A123">
        <v>121</v>
      </c>
      <c r="B123" s="156">
        <v>44777.25</v>
      </c>
      <c r="C123">
        <v>0</v>
      </c>
      <c r="D123">
        <v>2.0321052631578902</v>
      </c>
      <c r="E123">
        <v>0</v>
      </c>
      <c r="F123">
        <v>0</v>
      </c>
      <c r="G123">
        <v>6.9999787496521702</v>
      </c>
      <c r="H123">
        <v>8.5606019047499995</v>
      </c>
      <c r="I123">
        <v>1.3488520374999999</v>
      </c>
      <c r="J123">
        <v>28.041437668124999</v>
      </c>
      <c r="K123">
        <v>3.7207948717948698</v>
      </c>
      <c r="L123">
        <v>37.944034482758603</v>
      </c>
      <c r="M123">
        <v>17.9835161290322</v>
      </c>
      <c r="N123">
        <v>1600.32664864864</v>
      </c>
      <c r="O123">
        <v>84.939030303030293</v>
      </c>
      <c r="P123">
        <v>4.9989999999999997</v>
      </c>
      <c r="Q123">
        <v>134.98128571428501</v>
      </c>
      <c r="R123">
        <v>7.06970588235294</v>
      </c>
      <c r="S123">
        <v>-4.48717948717949E-2</v>
      </c>
      <c r="T123">
        <v>6</v>
      </c>
      <c r="U123">
        <v>1.7006399999999999</v>
      </c>
      <c r="V123">
        <v>7.0919999999999997E-2</v>
      </c>
      <c r="W123">
        <v>15.84778</v>
      </c>
      <c r="X123">
        <v>3.97141999999999</v>
      </c>
      <c r="Y123">
        <v>68.452460000000002</v>
      </c>
      <c r="Z123">
        <v>2.2521200000000001</v>
      </c>
      <c r="AA123">
        <v>9.0600000000000003E-3</v>
      </c>
      <c r="AB123">
        <v>0</v>
      </c>
      <c r="AC123">
        <v>2.0321052631578902</v>
      </c>
      <c r="AD123">
        <v>2.0321052631578902</v>
      </c>
      <c r="AE123">
        <v>34.725898059429902</v>
      </c>
      <c r="AF123">
        <v>1.79310367496893</v>
      </c>
      <c r="AG123">
        <v>1.35237900548475</v>
      </c>
      <c r="AH123">
        <v>7.9956021790364901E-2</v>
      </c>
      <c r="AI123">
        <v>44.950870360027103</v>
      </c>
      <c r="AJ123">
        <v>0.50729949017800002</v>
      </c>
      <c r="AK123">
        <v>0.77253004850180096</v>
      </c>
      <c r="AL123">
        <v>3.9890299355882099E-2</v>
      </c>
      <c r="AM123">
        <v>3.0085713461231799E-2</v>
      </c>
      <c r="AN123">
        <v>0.15572509928254699</v>
      </c>
      <c r="AO123">
        <v>1.77874246149116E-3</v>
      </c>
      <c r="AP123">
        <v>34.725898059429902</v>
      </c>
      <c r="AQ123">
        <v>1.7649118027886801</v>
      </c>
      <c r="AR123">
        <v>7.0486459603556098</v>
      </c>
      <c r="AS123">
        <v>1.3736662735153</v>
      </c>
      <c r="AT123">
        <v>0.86273380497631502</v>
      </c>
      <c r="AU123">
        <v>92.224419999999995</v>
      </c>
      <c r="AV123">
        <v>44.913122096089502</v>
      </c>
      <c r="AW123">
        <v>3.7748263937586998E-2</v>
      </c>
      <c r="AX123">
        <v>-2.1287268030545502E-2</v>
      </c>
      <c r="AY123">
        <v>2.8191872180249801E-2</v>
      </c>
      <c r="AZ123">
        <v>-4.8667210703440399E-2</v>
      </c>
      <c r="BA123">
        <v>-1.5740608175823598E-2</v>
      </c>
      <c r="BB123">
        <v>-6.9524797780077096E-3</v>
      </c>
      <c r="BC123">
        <v>1.57223882666674E-2</v>
      </c>
      <c r="BD123">
        <v>-4.1762606553736203E-2</v>
      </c>
      <c r="BE123">
        <v>-7.9510870491323202E-2</v>
      </c>
      <c r="BF123">
        <v>-0.43647812805443997</v>
      </c>
      <c r="BG123">
        <v>0.57805142388063002</v>
      </c>
      <c r="BH123">
        <v>-0.99788159734672499</v>
      </c>
      <c r="BI123">
        <v>-0.43647812805443997</v>
      </c>
      <c r="BJ123">
        <v>0.28314659165238099</v>
      </c>
      <c r="BK123">
        <v>-1.99576319469345</v>
      </c>
      <c r="BL123">
        <v>-1.3243537000519101</v>
      </c>
      <c r="BM123">
        <v>2.2862121449124699</v>
      </c>
      <c r="BN123">
        <v>-1.7262851644714401</v>
      </c>
      <c r="BO123">
        <v>-2.7031552649086201</v>
      </c>
      <c r="BP123">
        <v>-10.2572360092793</v>
      </c>
      <c r="BQ123">
        <v>7.5540807443707099</v>
      </c>
      <c r="BR123">
        <v>-1.2537503770009</v>
      </c>
      <c r="BS123">
        <v>0.45773784287415697</v>
      </c>
      <c r="BT123">
        <v>-2.7390140372238898</v>
      </c>
    </row>
    <row r="124" spans="1:72" x14ac:dyDescent="0.2">
      <c r="A124">
        <v>122</v>
      </c>
      <c r="B124" s="156">
        <v>44777.263888888891</v>
      </c>
      <c r="C124">
        <v>0</v>
      </c>
      <c r="D124">
        <v>0</v>
      </c>
      <c r="E124">
        <v>0</v>
      </c>
      <c r="F124">
        <v>0</v>
      </c>
      <c r="G124">
        <v>6.9983665501111103</v>
      </c>
      <c r="H124">
        <v>8.5467660189999997</v>
      </c>
      <c r="I124">
        <v>1.345290155</v>
      </c>
      <c r="J124">
        <v>28.025159535384599</v>
      </c>
      <c r="K124">
        <v>3.6876500000000001</v>
      </c>
      <c r="L124">
        <v>37.92159375</v>
      </c>
      <c r="M124">
        <v>18.359972222222201</v>
      </c>
      <c r="N124">
        <v>1600.02574999999</v>
      </c>
      <c r="O124">
        <v>84.582342857142805</v>
      </c>
      <c r="P124">
        <v>5</v>
      </c>
      <c r="Q124">
        <v>135</v>
      </c>
      <c r="R124">
        <v>7.0944814814814796</v>
      </c>
      <c r="S124">
        <v>-7.8222222222222207E-2</v>
      </c>
      <c r="T124">
        <v>6</v>
      </c>
      <c r="U124">
        <v>1.732675</v>
      </c>
      <c r="V124">
        <v>7.7824999999999894E-2</v>
      </c>
      <c r="W124">
        <v>15.809900000000001</v>
      </c>
      <c r="X124">
        <v>4.0112499999999898</v>
      </c>
      <c r="Y124">
        <v>68.496949999999998</v>
      </c>
      <c r="Z124">
        <v>2.2235</v>
      </c>
      <c r="AA124">
        <v>1.0675E-2</v>
      </c>
      <c r="AB124">
        <v>0</v>
      </c>
      <c r="AC124">
        <v>0</v>
      </c>
      <c r="AD124">
        <v>0</v>
      </c>
      <c r="AE124">
        <v>34.698816313660501</v>
      </c>
      <c r="AF124">
        <v>1.7902056103397399</v>
      </c>
      <c r="AG124">
        <v>1.34881142259982</v>
      </c>
      <c r="AH124">
        <v>7.9826794617459895E-2</v>
      </c>
      <c r="AI124">
        <v>44.9155822594957</v>
      </c>
      <c r="AJ124">
        <v>0.50657461848535701</v>
      </c>
      <c r="AK124">
        <v>0.77253404204338905</v>
      </c>
      <c r="AL124">
        <v>3.9857116846376099E-2</v>
      </c>
      <c r="AM124">
        <v>3.0029921794338301E-2</v>
      </c>
      <c r="AN124">
        <v>0.15581155131594801</v>
      </c>
      <c r="AO124">
        <v>1.7772628250986001E-3</v>
      </c>
      <c r="AP124">
        <v>34.698816313660501</v>
      </c>
      <c r="AQ124">
        <v>1.7826123827084801</v>
      </c>
      <c r="AR124">
        <v>7.0317980037977597</v>
      </c>
      <c r="AS124">
        <v>1.3562096865003901</v>
      </c>
      <c r="AT124">
        <v>0.87772917708411502</v>
      </c>
      <c r="AU124">
        <v>92.274275000000003</v>
      </c>
      <c r="AV124">
        <v>44.869436386667203</v>
      </c>
      <c r="AW124">
        <v>4.6145872828503798E-2</v>
      </c>
      <c r="AX124">
        <v>-7.3982639005691899E-3</v>
      </c>
      <c r="AY124">
        <v>7.5932276312597998E-3</v>
      </c>
      <c r="AZ124">
        <v>-3.3431453686658202E-2</v>
      </c>
      <c r="BA124">
        <v>-5.4850246495607704E-3</v>
      </c>
      <c r="BB124">
        <v>-4.7770366766695599E-3</v>
      </c>
      <c r="BC124">
        <v>4.2415394005042703E-3</v>
      </c>
      <c r="BD124">
        <v>-3.3236489955967598E-2</v>
      </c>
      <c r="BE124">
        <v>-7.9382362784471402E-2</v>
      </c>
      <c r="BF124" t="e">
        <f>-inf</f>
        <v>#NAME?</v>
      </c>
      <c r="BG124" t="s">
        <v>185</v>
      </c>
      <c r="BH124" t="e">
        <f>-inf</f>
        <v>#NAME?</v>
      </c>
      <c r="BI124" t="e">
        <f>-inf</f>
        <v>#NAME?</v>
      </c>
      <c r="BK124" t="e">
        <f>-inf</f>
        <v>#NAME?</v>
      </c>
      <c r="BP124" t="e">
        <f>-inf</f>
        <v>#NAME?</v>
      </c>
    </row>
    <row r="125" spans="1:72" x14ac:dyDescent="0.2">
      <c r="A125">
        <v>123</v>
      </c>
      <c r="B125" s="156">
        <v>44777.277777777781</v>
      </c>
      <c r="C125">
        <v>0</v>
      </c>
      <c r="D125">
        <v>0.65863636363636302</v>
      </c>
      <c r="E125">
        <v>0</v>
      </c>
      <c r="F125">
        <v>0</v>
      </c>
      <c r="G125">
        <v>6.9998615837199996</v>
      </c>
      <c r="H125">
        <v>8.5546067299999997</v>
      </c>
      <c r="I125">
        <v>1.344796288</v>
      </c>
      <c r="J125">
        <v>28.036400880294099</v>
      </c>
      <c r="K125">
        <v>3.7087749999999899</v>
      </c>
      <c r="L125">
        <v>37.951384615384598</v>
      </c>
      <c r="M125">
        <v>17.744264705882301</v>
      </c>
      <c r="N125">
        <v>1600.3247368421</v>
      </c>
      <c r="O125">
        <v>84.885184210526305</v>
      </c>
      <c r="P125">
        <v>5</v>
      </c>
      <c r="Q125">
        <v>135</v>
      </c>
      <c r="R125">
        <v>7.1106999999999898</v>
      </c>
      <c r="S125">
        <v>-0.30165789473684201</v>
      </c>
      <c r="T125">
        <v>6</v>
      </c>
      <c r="U125">
        <v>1.6870400000000001</v>
      </c>
      <c r="V125">
        <v>8.4320000000000006E-2</v>
      </c>
      <c r="W125">
        <v>15.7715</v>
      </c>
      <c r="X125">
        <v>4.0091200000000002</v>
      </c>
      <c r="Y125">
        <v>68.201040000000006</v>
      </c>
      <c r="Z125">
        <v>2.2322799999999998</v>
      </c>
      <c r="AA125">
        <v>7.09999999999999E-3</v>
      </c>
      <c r="AB125">
        <v>1.56E-3</v>
      </c>
      <c r="AC125">
        <v>0.65863636363636302</v>
      </c>
      <c r="AD125">
        <v>0.65863636363636302</v>
      </c>
      <c r="AE125">
        <v>34.716179999347297</v>
      </c>
      <c r="AF125">
        <v>1.7918479256658</v>
      </c>
      <c r="AG125">
        <v>1.3483207859727599</v>
      </c>
      <c r="AH125">
        <v>7.9900026858199996E-2</v>
      </c>
      <c r="AI125">
        <v>44.935665482014102</v>
      </c>
      <c r="AJ125">
        <v>0.509027135060511</v>
      </c>
      <c r="AK125">
        <v>0.77257518336393105</v>
      </c>
      <c r="AL125">
        <v>3.9875851541199499E-2</v>
      </c>
      <c r="AM125">
        <v>3.0005581791426601E-2</v>
      </c>
      <c r="AN125">
        <v>0.155775184558505</v>
      </c>
      <c r="AO125">
        <v>1.7780982211152601E-3</v>
      </c>
      <c r="AP125">
        <v>34.716179999347297</v>
      </c>
      <c r="AQ125">
        <v>1.78166580386767</v>
      </c>
      <c r="AR125">
        <v>7.0147187658933001</v>
      </c>
      <c r="AS125">
        <v>1.36156499167128</v>
      </c>
      <c r="AT125">
        <v>0.85874913793248397</v>
      </c>
      <c r="AU125">
        <v>91.900980000000004</v>
      </c>
      <c r="AV125">
        <v>44.874129560779501</v>
      </c>
      <c r="AW125">
        <v>6.1535921234529598E-2</v>
      </c>
      <c r="AX125">
        <v>-1.32442056985269E-2</v>
      </c>
      <c r="AY125">
        <v>1.01821217981223E-2</v>
      </c>
      <c r="AZ125">
        <v>-1.48571821733023E-2</v>
      </c>
      <c r="BA125">
        <v>-9.8227408761422698E-3</v>
      </c>
      <c r="BB125">
        <v>-2.1224965659116099E-3</v>
      </c>
      <c r="BC125">
        <v>5.6824698414844497E-3</v>
      </c>
      <c r="BD125">
        <v>-1.7919266073706801E-2</v>
      </c>
      <c r="BE125">
        <v>-7.9455187308236502E-2</v>
      </c>
      <c r="BF125">
        <v>-0.83785520292038196</v>
      </c>
      <c r="BG125">
        <v>0.64414159063346099</v>
      </c>
      <c r="BH125">
        <v>-0.93989535257836299</v>
      </c>
      <c r="BI125">
        <v>-0.83785520292038196</v>
      </c>
      <c r="BJ125">
        <v>-0.38742722457384099</v>
      </c>
      <c r="BK125">
        <v>-1.87979070515672</v>
      </c>
      <c r="BL125">
        <v>-0.76879822239961804</v>
      </c>
      <c r="BM125">
        <v>1.12178733187108</v>
      </c>
      <c r="BN125">
        <v>-1.45914402399331</v>
      </c>
      <c r="BO125">
        <v>-18.1328887333827</v>
      </c>
      <c r="BP125">
        <v>-19.689597268628901</v>
      </c>
      <c r="BQ125">
        <v>1.5567085352462</v>
      </c>
      <c r="BR125">
        <v>-0.45543686019207602</v>
      </c>
      <c r="BS125">
        <v>-5.2285143405688302E-2</v>
      </c>
      <c r="BT125">
        <v>8.7106361487482697</v>
      </c>
    </row>
    <row r="126" spans="1:72" x14ac:dyDescent="0.2">
      <c r="A126">
        <v>124</v>
      </c>
      <c r="B126" s="156">
        <v>44777.291666666664</v>
      </c>
      <c r="C126">
        <v>0</v>
      </c>
      <c r="D126">
        <v>0</v>
      </c>
      <c r="E126">
        <v>0</v>
      </c>
      <c r="F126">
        <v>0</v>
      </c>
      <c r="G126">
        <v>7.0028517948235196</v>
      </c>
      <c r="H126">
        <v>8.5580422095999999</v>
      </c>
      <c r="I126">
        <v>1.3466847074999999</v>
      </c>
      <c r="J126">
        <v>28.043888980384601</v>
      </c>
      <c r="K126">
        <v>3.7035749999999998</v>
      </c>
      <c r="L126">
        <v>37.933068965517201</v>
      </c>
      <c r="M126">
        <v>18.058181818181801</v>
      </c>
      <c r="N126">
        <v>1599.6289473684201</v>
      </c>
      <c r="O126">
        <v>85.946222222222204</v>
      </c>
      <c r="P126">
        <v>5</v>
      </c>
      <c r="Q126">
        <v>135</v>
      </c>
      <c r="R126">
        <v>7.2988709677419301</v>
      </c>
      <c r="S126">
        <v>-0.54064864864864803</v>
      </c>
      <c r="T126">
        <v>6</v>
      </c>
      <c r="U126">
        <v>1.6971750000000001</v>
      </c>
      <c r="V126">
        <v>9.4375000000000001E-2</v>
      </c>
      <c r="W126">
        <v>15.809875</v>
      </c>
      <c r="X126">
        <v>4.0113750000000001</v>
      </c>
      <c r="Y126">
        <v>68.003074999999995</v>
      </c>
      <c r="Z126">
        <v>2.3572500000000001</v>
      </c>
      <c r="AA126">
        <v>2.4999999999999901E-3</v>
      </c>
      <c r="AB126">
        <v>1.65E-3</v>
      </c>
      <c r="AC126">
        <v>0</v>
      </c>
      <c r="AD126">
        <v>0</v>
      </c>
      <c r="AE126">
        <v>34.726350659328602</v>
      </c>
      <c r="AF126">
        <v>1.79256752122281</v>
      </c>
      <c r="AG126">
        <v>1.3502106208903499</v>
      </c>
      <c r="AH126">
        <v>7.9932114237663998E-2</v>
      </c>
      <c r="AI126">
        <v>44.9514676923081</v>
      </c>
      <c r="AJ126">
        <v>0.51065853506372505</v>
      </c>
      <c r="AK126">
        <v>0.77252985146179898</v>
      </c>
      <c r="AL126">
        <v>3.9877841887007999E-2</v>
      </c>
      <c r="AM126">
        <v>3.00370753216005E-2</v>
      </c>
      <c r="AN126">
        <v>0.15578694432755499</v>
      </c>
      <c r="AO126">
        <v>1.7781869723319701E-3</v>
      </c>
      <c r="AP126">
        <v>34.726350659328602</v>
      </c>
      <c r="AQ126">
        <v>1.78266793310993</v>
      </c>
      <c r="AR126">
        <v>7.0317868845022504</v>
      </c>
      <c r="AS126">
        <v>1.43778964852847</v>
      </c>
      <c r="AT126">
        <v>0.86667689924677904</v>
      </c>
      <c r="AU126">
        <v>91.878749999999997</v>
      </c>
      <c r="AV126">
        <v>44.978595125469297</v>
      </c>
      <c r="AW126">
        <v>-2.7127433161204799E-2</v>
      </c>
      <c r="AX126">
        <v>-8.7579027638118506E-2</v>
      </c>
      <c r="AY126">
        <v>9.8995881128800499E-3</v>
      </c>
      <c r="AZ126">
        <v>-2.8935089678729001E-2</v>
      </c>
      <c r="BA126">
        <v>-6.4863234137772605E-2</v>
      </c>
      <c r="BB126">
        <v>-4.1319009064446702E-3</v>
      </c>
      <c r="BC126">
        <v>5.5225747402401597E-3</v>
      </c>
      <c r="BD126">
        <v>-0.106614529203967</v>
      </c>
      <c r="BE126">
        <v>-7.9487096042762703E-2</v>
      </c>
      <c r="BF126" t="e">
        <f t="shared" ref="BF126:BF132" si="24">-inf</f>
        <v>#NAME?</v>
      </c>
      <c r="BG126" t="s">
        <v>185</v>
      </c>
      <c r="BH126" t="e">
        <f t="shared" ref="BH126:BI130" si="25">-inf</f>
        <v>#NAME?</v>
      </c>
      <c r="BI126" t="e">
        <f t="shared" si="25"/>
        <v>#NAME?</v>
      </c>
      <c r="BK126" t="e">
        <f>-inf</f>
        <v>#NAME?</v>
      </c>
      <c r="BP126" t="e">
        <f t="shared" ref="BP126:BP132" si="26">-inf</f>
        <v>#NAME?</v>
      </c>
    </row>
    <row r="127" spans="1:72" x14ac:dyDescent="0.2">
      <c r="A127">
        <v>125</v>
      </c>
      <c r="B127" s="156">
        <v>44777.305555555555</v>
      </c>
      <c r="C127">
        <v>0</v>
      </c>
      <c r="D127">
        <v>0</v>
      </c>
      <c r="E127">
        <v>0</v>
      </c>
      <c r="F127">
        <v>0</v>
      </c>
      <c r="G127">
        <v>6.9990349917307597</v>
      </c>
      <c r="H127">
        <v>8.5626880001666592</v>
      </c>
      <c r="I127">
        <v>1.345229754</v>
      </c>
      <c r="J127">
        <v>28.0321700518518</v>
      </c>
      <c r="K127">
        <v>3.6414871794871702</v>
      </c>
      <c r="L127">
        <v>37.932178571428501</v>
      </c>
      <c r="M127">
        <v>17.8258333333333</v>
      </c>
      <c r="N127">
        <v>1599.9970571428501</v>
      </c>
      <c r="O127">
        <v>85.171222222222198</v>
      </c>
      <c r="P127">
        <v>4.9975714285714199</v>
      </c>
      <c r="Q127">
        <v>134.945666666666</v>
      </c>
      <c r="R127">
        <v>7.2127333333333299</v>
      </c>
      <c r="S127">
        <v>-0.21035897435897399</v>
      </c>
      <c r="T127">
        <v>6</v>
      </c>
      <c r="U127">
        <v>1.71536</v>
      </c>
      <c r="V127">
        <v>8.8319999999999996E-2</v>
      </c>
      <c r="W127">
        <v>15.784520000000001</v>
      </c>
      <c r="X127">
        <v>4.0157999999999996</v>
      </c>
      <c r="Y127">
        <v>67.980580000000003</v>
      </c>
      <c r="Z127">
        <v>2.2243200000000001</v>
      </c>
      <c r="AA127">
        <v>2.0200000000000001E-3</v>
      </c>
      <c r="AB127">
        <v>1.57999999999999E-3</v>
      </c>
      <c r="AC127">
        <v>0</v>
      </c>
      <c r="AD127">
        <v>0</v>
      </c>
      <c r="AE127">
        <v>34.718259349901999</v>
      </c>
      <c r="AF127">
        <v>1.7935406285149</v>
      </c>
      <c r="AG127">
        <v>1.34875758145606</v>
      </c>
      <c r="AH127">
        <v>7.9975505921556597E-2</v>
      </c>
      <c r="AI127">
        <v>44.939122797749199</v>
      </c>
      <c r="AJ127">
        <v>0.51070848983492001</v>
      </c>
      <c r="AK127">
        <v>0.77256201697912996</v>
      </c>
      <c r="AL127">
        <v>3.9910450334930299E-2</v>
      </c>
      <c r="AM127">
        <v>3.0012993077907099E-2</v>
      </c>
      <c r="AN127">
        <v>0.155744806662788</v>
      </c>
      <c r="AO127">
        <v>1.7796410108290299E-3</v>
      </c>
      <c r="AP127">
        <v>34.718259349901999</v>
      </c>
      <c r="AQ127">
        <v>1.7846344173214601</v>
      </c>
      <c r="AR127">
        <v>7.0205096949952797</v>
      </c>
      <c r="AS127">
        <v>1.3567098402862801</v>
      </c>
      <c r="AT127">
        <v>0.87604891512322902</v>
      </c>
      <c r="AU127">
        <v>91.720579999999998</v>
      </c>
      <c r="AV127">
        <v>44.880113302505002</v>
      </c>
      <c r="AW127">
        <v>5.9009495244254098E-2</v>
      </c>
      <c r="AX127">
        <v>-7.9522588302205401E-3</v>
      </c>
      <c r="AY127">
        <v>8.9062111934470299E-3</v>
      </c>
      <c r="AZ127">
        <v>-2.1474703264517201E-2</v>
      </c>
      <c r="BA127">
        <v>-5.8959882335827803E-3</v>
      </c>
      <c r="BB127">
        <v>-3.0682377341861001E-3</v>
      </c>
      <c r="BC127">
        <v>4.9657147721384803E-3</v>
      </c>
      <c r="BD127">
        <v>-2.0520750901290699E-2</v>
      </c>
      <c r="BE127">
        <v>-7.9530246145544894E-2</v>
      </c>
      <c r="BF127" t="e">
        <f t="shared" si="24"/>
        <v>#NAME?</v>
      </c>
      <c r="BG127" t="s">
        <v>185</v>
      </c>
      <c r="BH127" t="e">
        <f t="shared" si="25"/>
        <v>#NAME?</v>
      </c>
      <c r="BI127" t="e">
        <f t="shared" si="25"/>
        <v>#NAME?</v>
      </c>
      <c r="BK127" t="e">
        <f>-inf</f>
        <v>#NAME?</v>
      </c>
      <c r="BP127" t="e">
        <f t="shared" si="26"/>
        <v>#NAME?</v>
      </c>
    </row>
    <row r="128" spans="1:72" x14ac:dyDescent="0.2">
      <c r="A128">
        <v>126</v>
      </c>
      <c r="B128" s="156">
        <v>44777.319444444445</v>
      </c>
      <c r="C128">
        <v>0</v>
      </c>
      <c r="D128">
        <v>0</v>
      </c>
      <c r="E128">
        <v>0</v>
      </c>
      <c r="F128">
        <v>0</v>
      </c>
      <c r="G128">
        <v>7.0004074572857098</v>
      </c>
      <c r="H128">
        <v>8.5361889523333296</v>
      </c>
      <c r="I128">
        <v>1.3440643699999999</v>
      </c>
      <c r="J128">
        <v>28.0222935977419</v>
      </c>
      <c r="K128">
        <v>3.6497000000000002</v>
      </c>
      <c r="L128">
        <v>37.886352941176398</v>
      </c>
      <c r="M128">
        <v>18.2212702702702</v>
      </c>
      <c r="N128">
        <v>1599.7155945945899</v>
      </c>
      <c r="O128">
        <v>86.015764705882304</v>
      </c>
      <c r="P128">
        <v>5</v>
      </c>
      <c r="Q128">
        <v>135</v>
      </c>
      <c r="R128">
        <v>7.2707499999999996</v>
      </c>
      <c r="S128">
        <v>-0.10448648648648599</v>
      </c>
      <c r="T128">
        <v>6</v>
      </c>
      <c r="U128">
        <v>1.6533499999999901</v>
      </c>
      <c r="V128">
        <v>7.8825000000000006E-2</v>
      </c>
      <c r="W128">
        <v>15.758274999999999</v>
      </c>
      <c r="X128">
        <v>4.0122</v>
      </c>
      <c r="Y128">
        <v>67.901799999999994</v>
      </c>
      <c r="Z128">
        <v>2.2782249999999999</v>
      </c>
      <c r="AA128">
        <v>0</v>
      </c>
      <c r="AB128">
        <v>4.1250000000000002E-3</v>
      </c>
      <c r="AC128">
        <v>0</v>
      </c>
      <c r="AD128">
        <v>0</v>
      </c>
      <c r="AE128">
        <v>34.687691379281802</v>
      </c>
      <c r="AF128">
        <v>1.7879901379557399</v>
      </c>
      <c r="AG128">
        <v>1.34758127984836</v>
      </c>
      <c r="AH128">
        <v>7.9728004814793293E-2</v>
      </c>
      <c r="AI128">
        <v>44.902954377360899</v>
      </c>
      <c r="AJ128">
        <v>0.51085083722790703</v>
      </c>
      <c r="AK128">
        <v>0.77250354370381003</v>
      </c>
      <c r="AL128">
        <v>3.9818986584481901E-2</v>
      </c>
      <c r="AM128">
        <v>3.00109714056538E-2</v>
      </c>
      <c r="AN128">
        <v>0.155900821100875</v>
      </c>
      <c r="AO128">
        <v>1.7755625642082501E-3</v>
      </c>
      <c r="AP128">
        <v>34.687691379281802</v>
      </c>
      <c r="AQ128">
        <v>1.7830345657595399</v>
      </c>
      <c r="AR128">
        <v>7.0088366585681303</v>
      </c>
      <c r="AS128">
        <v>1.3895888522722499</v>
      </c>
      <c r="AT128">
        <v>0.84461523173076003</v>
      </c>
      <c r="AU128">
        <v>91.603849999999994</v>
      </c>
      <c r="AV128">
        <v>44.869151455881799</v>
      </c>
      <c r="AW128">
        <v>3.3802921479157498E-2</v>
      </c>
      <c r="AX128">
        <v>-4.20075724238975E-2</v>
      </c>
      <c r="AY128">
        <v>4.9555721961975696E-3</v>
      </c>
      <c r="AZ128">
        <v>-8.4292012824151996E-3</v>
      </c>
      <c r="BA128">
        <v>-3.11725704802195E-2</v>
      </c>
      <c r="BB128">
        <v>-1.2041015232109699E-3</v>
      </c>
      <c r="BC128">
        <v>2.7715881038714299E-3</v>
      </c>
      <c r="BD128">
        <v>-4.5481201510115102E-2</v>
      </c>
      <c r="BE128">
        <v>-7.9284122989272607E-2</v>
      </c>
      <c r="BF128" t="e">
        <f t="shared" si="24"/>
        <v>#NAME?</v>
      </c>
      <c r="BG128" t="s">
        <v>185</v>
      </c>
      <c r="BH128" t="e">
        <f t="shared" si="25"/>
        <v>#NAME?</v>
      </c>
      <c r="BI128" t="e">
        <f t="shared" si="25"/>
        <v>#NAME?</v>
      </c>
      <c r="BK128" t="e">
        <f>-inf</f>
        <v>#NAME?</v>
      </c>
      <c r="BP128" t="e">
        <f t="shared" si="26"/>
        <v>#NAME?</v>
      </c>
    </row>
    <row r="129" spans="1:70" x14ac:dyDescent="0.2">
      <c r="A129">
        <v>127</v>
      </c>
      <c r="B129" s="156">
        <v>44777.333333333336</v>
      </c>
      <c r="C129">
        <v>0</v>
      </c>
      <c r="D129">
        <v>0</v>
      </c>
      <c r="E129">
        <v>0</v>
      </c>
      <c r="F129">
        <v>0</v>
      </c>
      <c r="G129">
        <v>6.9995244856774104</v>
      </c>
      <c r="H129">
        <v>8.54126323825</v>
      </c>
      <c r="I129">
        <v>1.347340236</v>
      </c>
      <c r="J129">
        <v>28.051764441500001</v>
      </c>
      <c r="K129">
        <v>3.7058249999999999</v>
      </c>
      <c r="L129">
        <v>38.004740740740701</v>
      </c>
      <c r="M129">
        <v>17.998657894736802</v>
      </c>
      <c r="N129">
        <v>1600.54044117647</v>
      </c>
      <c r="O129">
        <v>85.716606060605997</v>
      </c>
      <c r="P129">
        <v>4.99816666666666</v>
      </c>
      <c r="Q129">
        <v>134.956444444444</v>
      </c>
      <c r="R129">
        <v>7.3438076923076903</v>
      </c>
      <c r="S129">
        <v>-0.386210526315789</v>
      </c>
      <c r="T129">
        <v>6</v>
      </c>
      <c r="U129">
        <v>1.71701999999999</v>
      </c>
      <c r="V129">
        <v>7.4499999999999997E-2</v>
      </c>
      <c r="W129">
        <v>15.757679999999899</v>
      </c>
      <c r="X129">
        <v>4.0346000000000002</v>
      </c>
      <c r="Y129">
        <v>67.930499999999995</v>
      </c>
      <c r="Z129">
        <v>2.2521399999999998</v>
      </c>
      <c r="AA129">
        <v>5.8E-4</v>
      </c>
      <c r="AB129">
        <v>1.5E-3</v>
      </c>
      <c r="AC129">
        <v>0</v>
      </c>
      <c r="AD129">
        <v>0</v>
      </c>
      <c r="AE129">
        <v>34.721124428455099</v>
      </c>
      <c r="AF129">
        <v>1.7890529978838401</v>
      </c>
      <c r="AG129">
        <v>1.3508592364541501</v>
      </c>
      <c r="AH129">
        <v>7.9775398645255E-2</v>
      </c>
      <c r="AI129">
        <v>44.9398924014274</v>
      </c>
      <c r="AJ129">
        <v>0.51112717304384803</v>
      </c>
      <c r="AK129">
        <v>0.77261254028619497</v>
      </c>
      <c r="AL129">
        <v>3.9809908352762699E-2</v>
      </c>
      <c r="AM129">
        <v>3.0059245010814702E-2</v>
      </c>
      <c r="AN129">
        <v>0.15575303169740301</v>
      </c>
      <c r="AO129">
        <v>1.7751577581151699E-3</v>
      </c>
      <c r="AP129">
        <v>34.721124428455099</v>
      </c>
      <c r="AQ129">
        <v>1.79298919770037</v>
      </c>
      <c r="AR129">
        <v>7.0085720193349701</v>
      </c>
      <c r="AS129">
        <v>1.3736784723881199</v>
      </c>
      <c r="AT129">
        <v>0.87761557865974804</v>
      </c>
      <c r="AU129">
        <v>91.691939999999903</v>
      </c>
      <c r="AV129">
        <v>44.896364117878598</v>
      </c>
      <c r="AW129">
        <v>4.35282835488024E-2</v>
      </c>
      <c r="AX129">
        <v>-2.2819235933969801E-2</v>
      </c>
      <c r="AY129">
        <v>-3.9361998165314801E-3</v>
      </c>
      <c r="AZ129">
        <v>-9.0475336575570608E-3</v>
      </c>
      <c r="BA129">
        <v>-1.6892386207364898E-2</v>
      </c>
      <c r="BB129">
        <v>-1.29259261483695E-3</v>
      </c>
      <c r="BC129">
        <v>-2.2001583078798399E-3</v>
      </c>
      <c r="BD129">
        <v>-3.5802969408058299E-2</v>
      </c>
      <c r="BE129">
        <v>-7.9331252956860804E-2</v>
      </c>
      <c r="BF129" t="e">
        <f t="shared" si="24"/>
        <v>#NAME?</v>
      </c>
      <c r="BG129" t="e">
        <f>-inf</f>
        <v>#NAME?</v>
      </c>
      <c r="BH129" t="e">
        <f t="shared" si="25"/>
        <v>#NAME?</v>
      </c>
      <c r="BI129" t="e">
        <f t="shared" si="25"/>
        <v>#NAME?</v>
      </c>
      <c r="BJ129" t="e">
        <f>-inf</f>
        <v>#NAME?</v>
      </c>
      <c r="BK129" t="e">
        <f>-inf</f>
        <v>#NAME?</v>
      </c>
      <c r="BO129" t="e">
        <f>-inf</f>
        <v>#NAME?</v>
      </c>
      <c r="BP129" t="e">
        <f t="shared" si="26"/>
        <v>#NAME?</v>
      </c>
    </row>
    <row r="130" spans="1:70" x14ac:dyDescent="0.2">
      <c r="A130">
        <v>128</v>
      </c>
      <c r="B130" s="156">
        <v>44777.347222222219</v>
      </c>
      <c r="C130">
        <v>0</v>
      </c>
      <c r="D130">
        <v>0</v>
      </c>
      <c r="E130">
        <v>0</v>
      </c>
      <c r="F130">
        <v>0</v>
      </c>
      <c r="G130">
        <v>6.9998972320400004</v>
      </c>
      <c r="H130">
        <v>8.5598689524999898</v>
      </c>
      <c r="I130">
        <v>1.35159673</v>
      </c>
      <c r="J130">
        <v>28.0789699770833</v>
      </c>
      <c r="K130">
        <v>3.617</v>
      </c>
      <c r="L130">
        <v>37.983281249999997</v>
      </c>
      <c r="M130">
        <v>18.121351351351301</v>
      </c>
      <c r="N130">
        <v>1600.2426666666599</v>
      </c>
      <c r="O130">
        <v>85.389871794871794</v>
      </c>
      <c r="P130">
        <v>5</v>
      </c>
      <c r="Q130">
        <v>135</v>
      </c>
      <c r="R130">
        <v>7.6257428571428498</v>
      </c>
      <c r="S130">
        <v>-0.63597222222222205</v>
      </c>
      <c r="T130">
        <v>6</v>
      </c>
      <c r="U130">
        <v>1.6954750000000001</v>
      </c>
      <c r="V130">
        <v>6.2649999999999997E-2</v>
      </c>
      <c r="W130">
        <v>15.743625</v>
      </c>
      <c r="X130">
        <v>4.0368250000000003</v>
      </c>
      <c r="Y130">
        <v>68.249875000000003</v>
      </c>
      <c r="Z130">
        <v>2.3070249999999999</v>
      </c>
      <c r="AA130">
        <v>9.7499999999999996E-4</v>
      </c>
      <c r="AB130">
        <v>0</v>
      </c>
      <c r="AC130">
        <v>0</v>
      </c>
      <c r="AD130">
        <v>0</v>
      </c>
      <c r="AE130">
        <v>34.762858049953401</v>
      </c>
      <c r="AF130">
        <v>1.79295015079064</v>
      </c>
      <c r="AG130">
        <v>1.3551233960084299</v>
      </c>
      <c r="AH130">
        <v>7.9949176016349904E-2</v>
      </c>
      <c r="AI130">
        <v>44.990332891623297</v>
      </c>
      <c r="AJ130">
        <v>0.50934683836349004</v>
      </c>
      <c r="AK130">
        <v>0.77267394606066198</v>
      </c>
      <c r="AL130">
        <v>3.9851897853471402E-2</v>
      </c>
      <c r="AM130">
        <v>3.0120323832072301E-2</v>
      </c>
      <c r="AN130">
        <v>0.155586695677535</v>
      </c>
      <c r="AO130">
        <v>1.7770301057549E-3</v>
      </c>
      <c r="AP130">
        <v>34.762858049953401</v>
      </c>
      <c r="AQ130">
        <v>1.79397799484628</v>
      </c>
      <c r="AR130">
        <v>7.0023207513988401</v>
      </c>
      <c r="AS130">
        <v>1.4071552291425999</v>
      </c>
      <c r="AT130">
        <v>0.86358483077433901</v>
      </c>
      <c r="AU130">
        <v>92.032825000000003</v>
      </c>
      <c r="AV130">
        <v>44.966312025341097</v>
      </c>
      <c r="AW130">
        <v>2.4020866282157199E-2</v>
      </c>
      <c r="AX130">
        <v>-5.2031833134173498E-2</v>
      </c>
      <c r="AY130">
        <v>-1.0278440556354899E-3</v>
      </c>
      <c r="AZ130">
        <v>-2.4235193588477699E-3</v>
      </c>
      <c r="BA130">
        <v>-3.8396380202301399E-2</v>
      </c>
      <c r="BB130">
        <v>-3.46222134198601E-4</v>
      </c>
      <c r="BC130">
        <v>-5.7326973378609499E-4</v>
      </c>
      <c r="BD130">
        <v>-5.5483196548656799E-2</v>
      </c>
      <c r="BE130">
        <v>-7.9504062830814098E-2</v>
      </c>
      <c r="BF130" t="e">
        <f t="shared" si="24"/>
        <v>#NAME?</v>
      </c>
      <c r="BG130" t="e">
        <f>-inf</f>
        <v>#NAME?</v>
      </c>
      <c r="BH130" t="e">
        <f t="shared" si="25"/>
        <v>#NAME?</v>
      </c>
      <c r="BI130" t="e">
        <f t="shared" si="25"/>
        <v>#NAME?</v>
      </c>
      <c r="BJ130" t="e">
        <f>-inf</f>
        <v>#NAME?</v>
      </c>
      <c r="BK130" t="e">
        <f>-inf</f>
        <v>#NAME?</v>
      </c>
      <c r="BO130" t="e">
        <f>-inf</f>
        <v>#NAME?</v>
      </c>
      <c r="BP130" t="e">
        <f t="shared" si="26"/>
        <v>#NAME?</v>
      </c>
    </row>
    <row r="131" spans="1:70" x14ac:dyDescent="0.2">
      <c r="A131">
        <v>129</v>
      </c>
      <c r="B131" s="156">
        <v>44777.361111111109</v>
      </c>
      <c r="C131">
        <v>0</v>
      </c>
      <c r="D131">
        <v>0</v>
      </c>
      <c r="E131">
        <v>0</v>
      </c>
      <c r="F131">
        <v>0</v>
      </c>
      <c r="G131">
        <v>6.9998379853846098</v>
      </c>
      <c r="H131">
        <v>8.5618986667500003</v>
      </c>
      <c r="I131">
        <v>1.349294386</v>
      </c>
      <c r="J131">
        <v>28.036075908095199</v>
      </c>
      <c r="K131">
        <v>3.6684615384615298</v>
      </c>
      <c r="L131">
        <v>37.920863636363599</v>
      </c>
      <c r="M131">
        <v>18.190000000000001</v>
      </c>
      <c r="N131">
        <v>1600.11317142857</v>
      </c>
      <c r="O131">
        <v>85.775783783783695</v>
      </c>
      <c r="P131">
        <v>4.9969999999999999</v>
      </c>
      <c r="Q131">
        <v>134.94077777777699</v>
      </c>
      <c r="R131">
        <v>7.8090285714285699</v>
      </c>
      <c r="S131">
        <v>-0.31048717948717902</v>
      </c>
      <c r="T131">
        <v>6</v>
      </c>
      <c r="U131">
        <v>1.73716</v>
      </c>
      <c r="V131">
        <v>6.0100000000000001E-2</v>
      </c>
      <c r="W131">
        <v>15.72208</v>
      </c>
      <c r="X131">
        <v>4.0065999999999997</v>
      </c>
      <c r="Y131">
        <v>68.235379999999907</v>
      </c>
      <c r="Z131">
        <v>2.3440199999999898</v>
      </c>
      <c r="AA131">
        <v>3.8E-3</v>
      </c>
      <c r="AB131">
        <v>0</v>
      </c>
      <c r="AC131">
        <v>0</v>
      </c>
      <c r="AD131">
        <v>0</v>
      </c>
      <c r="AE131">
        <v>34.721548863040297</v>
      </c>
      <c r="AF131">
        <v>1.7933752947374499</v>
      </c>
      <c r="AG131">
        <v>1.3528218882506999</v>
      </c>
      <c r="AH131">
        <v>7.9968133547445003E-2</v>
      </c>
      <c r="AI131">
        <v>44.947106946229802</v>
      </c>
      <c r="AJ131">
        <v>0.508849644613107</v>
      </c>
      <c r="AK131">
        <v>0.77249796977094898</v>
      </c>
      <c r="AL131">
        <v>3.9899682461940499E-2</v>
      </c>
      <c r="AM131">
        <v>3.0098085953987601E-2</v>
      </c>
      <c r="AN131">
        <v>0.155735006343311</v>
      </c>
      <c r="AO131">
        <v>1.7791608621909899E-3</v>
      </c>
      <c r="AP131">
        <v>34.721548863040297</v>
      </c>
      <c r="AQ131">
        <v>1.78054590777433</v>
      </c>
      <c r="AR131">
        <v>6.9927381425277098</v>
      </c>
      <c r="AS131">
        <v>1.4297200941536501</v>
      </c>
      <c r="AT131">
        <v>0.88395324863610503</v>
      </c>
      <c r="AU131">
        <v>92.045240000000007</v>
      </c>
      <c r="AV131">
        <v>44.924553007496002</v>
      </c>
      <c r="AW131">
        <v>2.2553938733842899E-2</v>
      </c>
      <c r="AX131">
        <v>-7.68982059029579E-2</v>
      </c>
      <c r="AY131">
        <v>1.2829386963120601E-2</v>
      </c>
      <c r="AZ131">
        <v>7.0998428569044496E-3</v>
      </c>
      <c r="BA131">
        <v>-5.6842816168795801E-2</v>
      </c>
      <c r="BB131">
        <v>1.0142867408829499E-3</v>
      </c>
      <c r="BC131">
        <v>7.1537658630447497E-3</v>
      </c>
      <c r="BD131">
        <v>-5.6968976082932797E-2</v>
      </c>
      <c r="BE131">
        <v>-7.9522914816775703E-2</v>
      </c>
      <c r="BF131" t="e">
        <f t="shared" si="24"/>
        <v>#NAME?</v>
      </c>
      <c r="BG131" t="s">
        <v>185</v>
      </c>
      <c r="BH131" t="s">
        <v>185</v>
      </c>
      <c r="BI131" t="e">
        <f>-inf</f>
        <v>#NAME?</v>
      </c>
      <c r="BK131" t="s">
        <v>185</v>
      </c>
      <c r="BP131" t="e">
        <f t="shared" si="26"/>
        <v>#NAME?</v>
      </c>
      <c r="BR131" t="s">
        <v>185</v>
      </c>
    </row>
    <row r="132" spans="1:70" x14ac:dyDescent="0.2">
      <c r="A132">
        <v>130</v>
      </c>
      <c r="B132" s="156">
        <v>44777.375</v>
      </c>
      <c r="C132">
        <v>0</v>
      </c>
      <c r="D132">
        <v>0</v>
      </c>
      <c r="E132">
        <v>0</v>
      </c>
      <c r="F132">
        <v>0</v>
      </c>
      <c r="G132">
        <v>6.9991401566296201</v>
      </c>
      <c r="H132">
        <v>8.5665670093999999</v>
      </c>
      <c r="I132">
        <v>1.3463738199999999</v>
      </c>
      <c r="J132">
        <v>28.047921921499999</v>
      </c>
      <c r="K132">
        <v>3.6906923076922999</v>
      </c>
      <c r="L132">
        <v>37.955185185185101</v>
      </c>
      <c r="M132">
        <v>17.734783783783701</v>
      </c>
      <c r="N132">
        <v>1599.94122857142</v>
      </c>
      <c r="O132">
        <v>86.142666666666599</v>
      </c>
      <c r="P132">
        <v>5</v>
      </c>
      <c r="Q132">
        <v>134.96871428571399</v>
      </c>
      <c r="R132">
        <v>7.9522500000000003</v>
      </c>
      <c r="S132">
        <v>0.239424999999999</v>
      </c>
      <c r="T132">
        <v>6</v>
      </c>
      <c r="U132">
        <v>1.7438199999999999</v>
      </c>
      <c r="V132">
        <v>7.5459999999999999E-2</v>
      </c>
      <c r="W132">
        <v>15.6521799999999</v>
      </c>
      <c r="X132">
        <v>4.0374799999999897</v>
      </c>
      <c r="Y132">
        <v>67.961519999999993</v>
      </c>
      <c r="Z132">
        <v>2.27684</v>
      </c>
      <c r="AA132">
        <v>3.46E-3</v>
      </c>
      <c r="AB132">
        <v>2.5999999999999998E-4</v>
      </c>
      <c r="AC132">
        <v>0</v>
      </c>
      <c r="AD132">
        <v>0</v>
      </c>
      <c r="AE132">
        <v>34.737040105119902</v>
      </c>
      <c r="AF132">
        <v>1.79435312578892</v>
      </c>
      <c r="AG132">
        <v>1.3499032456078699</v>
      </c>
      <c r="AH132">
        <v>8.0011735867795905E-2</v>
      </c>
      <c r="AI132">
        <v>44.960002907529599</v>
      </c>
      <c r="AJ132">
        <v>0.51112806342647799</v>
      </c>
      <c r="AK132">
        <v>0.77262094881453702</v>
      </c>
      <c r="AL132">
        <v>3.9909986871651502E-2</v>
      </c>
      <c r="AM132">
        <v>3.0024536439293599E-2</v>
      </c>
      <c r="AN132">
        <v>0.15567481548043699</v>
      </c>
      <c r="AO132">
        <v>1.77962034460625E-3</v>
      </c>
      <c r="AP132">
        <v>34.737040105119902</v>
      </c>
      <c r="AQ132">
        <v>1.7942690789499101</v>
      </c>
      <c r="AR132">
        <v>6.9616485922797304</v>
      </c>
      <c r="AS132">
        <v>1.3887440803290101</v>
      </c>
      <c r="AT132">
        <v>0.89131533956436204</v>
      </c>
      <c r="AU132">
        <v>91.671840000000003</v>
      </c>
      <c r="AV132">
        <v>44.881701856678497</v>
      </c>
      <c r="AW132">
        <v>7.83010508510813E-2</v>
      </c>
      <c r="AX132">
        <v>-3.8840834721141901E-2</v>
      </c>
      <c r="AY132" s="157">
        <v>8.4046839011975294E-5</v>
      </c>
      <c r="AZ132">
        <v>3.7491564349894903E-2</v>
      </c>
      <c r="BA132">
        <v>-2.8773050844582201E-2</v>
      </c>
      <c r="BB132">
        <v>5.3565957404614504E-3</v>
      </c>
      <c r="BC132" s="157">
        <v>4.6839631399211002E-5</v>
      </c>
      <c r="BD132">
        <v>-1.26522353223501E-3</v>
      </c>
      <c r="BE132">
        <v>-7.9566274383316302E-2</v>
      </c>
      <c r="BF132" t="e">
        <f t="shared" si="24"/>
        <v>#NAME?</v>
      </c>
      <c r="BG132" t="s">
        <v>185</v>
      </c>
      <c r="BH132" t="s">
        <v>185</v>
      </c>
      <c r="BI132" t="e">
        <f>-inf</f>
        <v>#NAME?</v>
      </c>
      <c r="BK132" t="s">
        <v>185</v>
      </c>
      <c r="BP132" t="e">
        <f t="shared" si="26"/>
        <v>#NAME?</v>
      </c>
      <c r="BR132" t="s">
        <v>185</v>
      </c>
    </row>
    <row r="133" spans="1:70" x14ac:dyDescent="0.2">
      <c r="A133">
        <v>131</v>
      </c>
      <c r="B133" s="156">
        <v>44777.388888888891</v>
      </c>
      <c r="C133">
        <v>0</v>
      </c>
      <c r="D133">
        <v>0</v>
      </c>
      <c r="E133">
        <v>0</v>
      </c>
      <c r="F133">
        <v>0</v>
      </c>
      <c r="G133">
        <v>7.0013957660666604</v>
      </c>
      <c r="H133">
        <v>8.5593051429999996</v>
      </c>
      <c r="I133">
        <v>1.3478216674999901</v>
      </c>
      <c r="J133">
        <v>28.035460120714198</v>
      </c>
      <c r="K133">
        <v>3.6658249999999901</v>
      </c>
      <c r="L133">
        <v>37.948740740740703</v>
      </c>
      <c r="M133">
        <v>17.900314285714199</v>
      </c>
      <c r="N133">
        <v>1600.13343589743</v>
      </c>
      <c r="O133">
        <v>86.403606060605995</v>
      </c>
      <c r="P133">
        <v>5</v>
      </c>
      <c r="Q133">
        <v>134.9982</v>
      </c>
      <c r="R133">
        <v>8.1460000000000008</v>
      </c>
      <c r="S133">
        <v>0.102153846153846</v>
      </c>
      <c r="T133">
        <v>6</v>
      </c>
      <c r="U133">
        <v>1.71939999999999</v>
      </c>
      <c r="V133">
        <v>7.5624999999999998E-2</v>
      </c>
      <c r="W133">
        <v>15.6701</v>
      </c>
      <c r="X133">
        <v>3.9811999999999999</v>
      </c>
      <c r="Y133">
        <v>68.093699999999998</v>
      </c>
      <c r="Z133">
        <v>2.2124999999999999</v>
      </c>
      <c r="AA133">
        <v>0</v>
      </c>
      <c r="AB133">
        <v>1.8800000000000001E-2</v>
      </c>
      <c r="AC133">
        <v>0</v>
      </c>
      <c r="AD133">
        <v>0</v>
      </c>
      <c r="AE133">
        <v>34.718907948574397</v>
      </c>
      <c r="AF133">
        <v>1.7928320552527699</v>
      </c>
      <c r="AG133">
        <v>1.3513481012189099</v>
      </c>
      <c r="AH133">
        <v>7.9943910035619903E-2</v>
      </c>
      <c r="AI133">
        <v>44.943982697280902</v>
      </c>
      <c r="AJ133">
        <v>0.50986960539043102</v>
      </c>
      <c r="AK133">
        <v>0.77249290928271097</v>
      </c>
      <c r="AL133">
        <v>3.9890369025111803E-2</v>
      </c>
      <c r="AM133">
        <v>3.0067386558082401E-2</v>
      </c>
      <c r="AN133">
        <v>0.155780492646243</v>
      </c>
      <c r="AO133">
        <v>1.77874556810152E-3</v>
      </c>
      <c r="AP133">
        <v>34.718907948574397</v>
      </c>
      <c r="AQ133">
        <v>1.76925806619856</v>
      </c>
      <c r="AR133">
        <v>6.9696189033018197</v>
      </c>
      <c r="AS133">
        <v>1.34950030644575</v>
      </c>
      <c r="AT133">
        <v>0.87666979950830703</v>
      </c>
      <c r="AU133">
        <v>91.676900000000003</v>
      </c>
      <c r="AV133">
        <v>44.807285224520498</v>
      </c>
      <c r="AW133">
        <v>0.13669747276039601</v>
      </c>
      <c r="AX133">
        <v>1.8477947731643199E-3</v>
      </c>
      <c r="AY133">
        <v>2.3573989054212801E-2</v>
      </c>
      <c r="AZ133">
        <v>3.1776862764846002E-2</v>
      </c>
      <c r="BA133">
        <v>1.3673714208038701E-3</v>
      </c>
      <c r="BB133">
        <v>4.5386468393712898E-3</v>
      </c>
      <c r="BC133">
        <v>1.31490225116981E-2</v>
      </c>
      <c r="BD133">
        <v>5.7198646592223103E-2</v>
      </c>
      <c r="BE133">
        <v>-7.9498826168172804E-2</v>
      </c>
      <c r="BF133" t="s">
        <v>185</v>
      </c>
      <c r="BG133" t="s">
        <v>185</v>
      </c>
      <c r="BH133" t="s">
        <v>185</v>
      </c>
      <c r="BI133" t="s">
        <v>185</v>
      </c>
      <c r="BJ133" t="s">
        <v>185</v>
      </c>
      <c r="BK133" t="s">
        <v>185</v>
      </c>
      <c r="BO133" t="s">
        <v>185</v>
      </c>
      <c r="BP133" t="s">
        <v>185</v>
      </c>
    </row>
    <row r="134" spans="1:70" x14ac:dyDescent="0.2">
      <c r="A134">
        <v>132</v>
      </c>
      <c r="B134" s="156">
        <v>44777.402777777781</v>
      </c>
      <c r="C134">
        <v>0</v>
      </c>
      <c r="D134">
        <v>0</v>
      </c>
      <c r="E134">
        <v>0</v>
      </c>
      <c r="F134">
        <v>0</v>
      </c>
      <c r="G134">
        <v>6.99908677018181</v>
      </c>
      <c r="H134">
        <v>8.5469013329999992</v>
      </c>
      <c r="I134">
        <v>1.3473544479999999</v>
      </c>
      <c r="J134">
        <v>28.040277040869501</v>
      </c>
      <c r="K134">
        <v>3.652625</v>
      </c>
      <c r="L134">
        <v>37.935851851851801</v>
      </c>
      <c r="M134">
        <v>17.872378378378301</v>
      </c>
      <c r="N134">
        <v>1600.0674999999901</v>
      </c>
      <c r="O134">
        <v>85.994636363636303</v>
      </c>
      <c r="P134">
        <v>5</v>
      </c>
      <c r="Q134">
        <v>134.96799999999999</v>
      </c>
      <c r="R134">
        <v>7.9462307692307599</v>
      </c>
      <c r="S134">
        <v>1.0487179487179501E-2</v>
      </c>
      <c r="T134">
        <v>6</v>
      </c>
      <c r="U134">
        <v>1.72525999999999</v>
      </c>
      <c r="V134">
        <v>7.1939999999999907E-2</v>
      </c>
      <c r="W134">
        <v>15.71744</v>
      </c>
      <c r="X134">
        <v>3.97566</v>
      </c>
      <c r="Y134">
        <v>67.859819999999999</v>
      </c>
      <c r="Z134">
        <v>2.1695199999999999</v>
      </c>
      <c r="AA134">
        <v>0</v>
      </c>
      <c r="AB134">
        <v>1.222E-2</v>
      </c>
      <c r="AC134">
        <v>0</v>
      </c>
      <c r="AD134">
        <v>0</v>
      </c>
      <c r="AE134">
        <v>34.714039477729202</v>
      </c>
      <c r="AF134">
        <v>1.7902339532101801</v>
      </c>
      <c r="AG134">
        <v>1.3508757713491899</v>
      </c>
      <c r="AH134">
        <v>7.9828058450219994E-2</v>
      </c>
      <c r="AI134">
        <v>44.933619592051301</v>
      </c>
      <c r="AJ134">
        <v>0.51155513642283801</v>
      </c>
      <c r="AK134">
        <v>0.77256272236457202</v>
      </c>
      <c r="AL134">
        <v>3.9841748104505401E-2</v>
      </c>
      <c r="AM134">
        <v>3.0063809317247999E-2</v>
      </c>
      <c r="AN134">
        <v>0.15576503370362599</v>
      </c>
      <c r="AO134">
        <v>1.7765775197941299E-3</v>
      </c>
      <c r="AP134">
        <v>34.714039477729202</v>
      </c>
      <c r="AQ134">
        <v>1.7667960724060501</v>
      </c>
      <c r="AR134">
        <v>6.9906744012809199</v>
      </c>
      <c r="AS134">
        <v>1.32328492874132</v>
      </c>
      <c r="AT134">
        <v>0.88256561466486605</v>
      </c>
      <c r="AU134">
        <v>91.447699999999998</v>
      </c>
      <c r="AV134">
        <v>44.794794880157497</v>
      </c>
      <c r="AW134">
        <v>0.138824711893796</v>
      </c>
      <c r="AX134">
        <v>2.7590842607868302E-2</v>
      </c>
      <c r="AY134">
        <v>2.3437880804123099E-2</v>
      </c>
      <c r="AZ134">
        <v>8.4123689008981303E-3</v>
      </c>
      <c r="BA134">
        <v>2.0424411476646601E-2</v>
      </c>
      <c r="BB134">
        <v>1.2019237905061099E-3</v>
      </c>
      <c r="BC134">
        <v>1.3092077022723801E-2</v>
      </c>
      <c r="BD134">
        <v>5.9441092312889597E-2</v>
      </c>
      <c r="BE134">
        <v>-7.93836195809072E-2</v>
      </c>
      <c r="BF134" t="s">
        <v>185</v>
      </c>
      <c r="BG134" t="s">
        <v>185</v>
      </c>
      <c r="BH134" t="s">
        <v>185</v>
      </c>
      <c r="BI134" t="s">
        <v>185</v>
      </c>
      <c r="BJ134" t="s">
        <v>185</v>
      </c>
      <c r="BK134" t="s">
        <v>185</v>
      </c>
      <c r="BO134" t="s">
        <v>185</v>
      </c>
      <c r="BP134" t="s">
        <v>185</v>
      </c>
    </row>
    <row r="135" spans="1:70" x14ac:dyDescent="0.2">
      <c r="A135">
        <v>133</v>
      </c>
      <c r="B135" s="156">
        <v>44777.416666666664</v>
      </c>
      <c r="C135">
        <v>0</v>
      </c>
      <c r="D135">
        <v>0</v>
      </c>
      <c r="E135">
        <v>0</v>
      </c>
      <c r="F135">
        <v>0</v>
      </c>
      <c r="G135">
        <v>6.9975709413684202</v>
      </c>
      <c r="H135">
        <v>8.5439244189999997</v>
      </c>
      <c r="I135">
        <v>1.3477328424999999</v>
      </c>
      <c r="J135">
        <v>28.037419648749999</v>
      </c>
      <c r="K135">
        <v>3.7269999999999901</v>
      </c>
      <c r="L135">
        <v>37.9434545454545</v>
      </c>
      <c r="M135">
        <v>18.210243243243202</v>
      </c>
      <c r="N135">
        <v>1599.67155555555</v>
      </c>
      <c r="O135">
        <v>86.312666666666601</v>
      </c>
      <c r="P135">
        <v>4.9971666666666597</v>
      </c>
      <c r="Q135">
        <v>134.94441176470499</v>
      </c>
      <c r="R135">
        <v>8.6650256410256397</v>
      </c>
      <c r="S135">
        <v>-0.41266666666666602</v>
      </c>
      <c r="T135">
        <v>6</v>
      </c>
      <c r="U135">
        <v>1.661975</v>
      </c>
      <c r="V135">
        <v>7.3450000000000001E-2</v>
      </c>
      <c r="W135">
        <v>15.679874999999999</v>
      </c>
      <c r="X135">
        <v>3.9037999999999999</v>
      </c>
      <c r="Y135">
        <v>68.018799999999999</v>
      </c>
      <c r="Z135">
        <v>2.2338499999999999</v>
      </c>
      <c r="AA135">
        <v>0</v>
      </c>
      <c r="AB135">
        <v>6.3E-3</v>
      </c>
      <c r="AC135">
        <v>0</v>
      </c>
      <c r="AD135">
        <v>0</v>
      </c>
      <c r="AE135">
        <v>34.708857592081898</v>
      </c>
      <c r="AF135">
        <v>1.7896104088037399</v>
      </c>
      <c r="AG135">
        <v>1.3512529393606201</v>
      </c>
      <c r="AH135">
        <v>7.9800254073460003E-2</v>
      </c>
      <c r="AI135">
        <v>44.926647851618398</v>
      </c>
      <c r="AJ135">
        <v>0.51028329803057304</v>
      </c>
      <c r="AK135">
        <v>0.77256726802134601</v>
      </c>
      <c r="AL135">
        <v>3.9834051601498902E-2</v>
      </c>
      <c r="AM135">
        <v>3.0076869830650999E-2</v>
      </c>
      <c r="AN135">
        <v>0.15575546531937201</v>
      </c>
      <c r="AO135">
        <v>1.77623432616251E-3</v>
      </c>
      <c r="AP135">
        <v>34.708857592081898</v>
      </c>
      <c r="AQ135">
        <v>1.7348612576172899</v>
      </c>
      <c r="AR135">
        <v>6.9739665478465103</v>
      </c>
      <c r="AS135">
        <v>1.3625226031881701</v>
      </c>
      <c r="AT135">
        <v>0.84807808424436204</v>
      </c>
      <c r="AU135">
        <v>91.4983</v>
      </c>
      <c r="AV135">
        <v>44.7802080007339</v>
      </c>
      <c r="AW135">
        <v>0.14643985088448999</v>
      </c>
      <c r="AX135">
        <v>-1.12696638275495E-2</v>
      </c>
      <c r="AY135">
        <v>5.4749151186447298E-2</v>
      </c>
      <c r="AZ135">
        <v>2.3604393521909899E-2</v>
      </c>
      <c r="BA135">
        <v>-8.3401586033788992E-3</v>
      </c>
      <c r="BB135">
        <v>3.37322675535375E-3</v>
      </c>
      <c r="BC135">
        <v>3.0592776459678801E-2</v>
      </c>
      <c r="BD135">
        <v>6.7083880880807606E-2</v>
      </c>
      <c r="BE135">
        <v>-7.9355970003683204E-2</v>
      </c>
      <c r="BF135" t="e">
        <f>-inf</f>
        <v>#NAME?</v>
      </c>
      <c r="BG135" t="s">
        <v>185</v>
      </c>
      <c r="BH135" t="s">
        <v>185</v>
      </c>
      <c r="BI135" t="e">
        <f>-inf</f>
        <v>#NAME?</v>
      </c>
      <c r="BK135" t="s">
        <v>185</v>
      </c>
      <c r="BP135" t="e">
        <f>-inf</f>
        <v>#NAME?</v>
      </c>
      <c r="BR135" t="s">
        <v>185</v>
      </c>
    </row>
    <row r="136" spans="1:70" x14ac:dyDescent="0.2">
      <c r="A136">
        <v>134</v>
      </c>
      <c r="B136" s="156">
        <v>44777.430555555555</v>
      </c>
      <c r="C136">
        <v>0</v>
      </c>
      <c r="D136">
        <v>0</v>
      </c>
      <c r="E136">
        <v>0</v>
      </c>
      <c r="F136">
        <v>0</v>
      </c>
      <c r="G136">
        <v>6.9989527067916599</v>
      </c>
      <c r="H136">
        <v>8.5556967618333299</v>
      </c>
      <c r="I136">
        <v>1.3495217779999999</v>
      </c>
      <c r="J136">
        <v>28.061099369999901</v>
      </c>
      <c r="K136">
        <v>3.7719249999999902</v>
      </c>
      <c r="L136">
        <v>37.965531249999998</v>
      </c>
      <c r="M136">
        <v>17.9136666666666</v>
      </c>
      <c r="N136">
        <v>1599.8711333333299</v>
      </c>
      <c r="O136">
        <v>85.241487179487095</v>
      </c>
      <c r="P136">
        <v>4.9967142857142797</v>
      </c>
      <c r="Q136">
        <v>134.9384</v>
      </c>
      <c r="R136">
        <v>8.8208717948717901</v>
      </c>
      <c r="S136">
        <v>-0.48854999999999998</v>
      </c>
      <c r="T136">
        <v>6</v>
      </c>
      <c r="U136">
        <v>1.6493</v>
      </c>
      <c r="V136">
        <v>7.4800000000000005E-2</v>
      </c>
      <c r="W136">
        <v>15.69754</v>
      </c>
      <c r="X136">
        <v>3.9258999999999999</v>
      </c>
      <c r="Y136">
        <v>68.087400000000002</v>
      </c>
      <c r="Z136">
        <v>2.2224199999999898</v>
      </c>
      <c r="AA136">
        <v>0</v>
      </c>
      <c r="AB136">
        <v>1.62399999999999E-2</v>
      </c>
      <c r="AC136">
        <v>0</v>
      </c>
      <c r="AD136">
        <v>0</v>
      </c>
      <c r="AE136">
        <v>34.741729629509898</v>
      </c>
      <c r="AF136">
        <v>1.79207624373361</v>
      </c>
      <c r="AG136">
        <v>1.35304672506587</v>
      </c>
      <c r="AH136">
        <v>7.9910207755523294E-2</v>
      </c>
      <c r="AI136">
        <v>44.965270616624998</v>
      </c>
      <c r="AJ136">
        <v>0.51025196482036195</v>
      </c>
      <c r="AK136">
        <v>0.77263472793745103</v>
      </c>
      <c r="AL136">
        <v>3.9854674933748203E-2</v>
      </c>
      <c r="AM136">
        <v>3.00909280987539E-2</v>
      </c>
      <c r="AN136">
        <v>0.15565240931084101</v>
      </c>
      <c r="AO136">
        <v>1.77715393813238E-3</v>
      </c>
      <c r="AP136">
        <v>34.741729629509898</v>
      </c>
      <c r="AQ136">
        <v>1.7446825685946299</v>
      </c>
      <c r="AR136">
        <v>6.9818234420543801</v>
      </c>
      <c r="AS136">
        <v>1.3555509473677501</v>
      </c>
      <c r="AT136">
        <v>0.84155856557822295</v>
      </c>
      <c r="AU136">
        <v>91.582560000000001</v>
      </c>
      <c r="AV136">
        <v>44.823786587526698</v>
      </c>
      <c r="AW136">
        <v>0.141484029098286</v>
      </c>
      <c r="AX136">
        <v>-2.5042223018836201E-3</v>
      </c>
      <c r="AY136">
        <v>4.7393675138976701E-2</v>
      </c>
      <c r="AZ136">
        <v>1.7129264737281599E-2</v>
      </c>
      <c r="BA136">
        <v>-1.8508025299434499E-3</v>
      </c>
      <c r="BB136">
        <v>2.44740398383598E-3</v>
      </c>
      <c r="BC136">
        <v>2.6446238157946202E-2</v>
      </c>
      <c r="BD136">
        <v>6.2018717574374702E-2</v>
      </c>
      <c r="BE136">
        <v>-7.9465311523911897E-2</v>
      </c>
      <c r="BF136" t="e">
        <f>-inf</f>
        <v>#NAME?</v>
      </c>
      <c r="BG136" t="s">
        <v>185</v>
      </c>
      <c r="BH136" t="s">
        <v>185</v>
      </c>
      <c r="BI136" t="e">
        <f>-inf</f>
        <v>#NAME?</v>
      </c>
      <c r="BK136" t="s">
        <v>185</v>
      </c>
      <c r="BP136" t="e">
        <f>-inf</f>
        <v>#NAME?</v>
      </c>
      <c r="BR136" t="s">
        <v>185</v>
      </c>
    </row>
    <row r="137" spans="1:70" x14ac:dyDescent="0.2">
      <c r="A137">
        <v>135</v>
      </c>
      <c r="B137" s="156">
        <v>44777.444444444445</v>
      </c>
      <c r="C137">
        <v>0</v>
      </c>
      <c r="D137">
        <v>0</v>
      </c>
      <c r="E137">
        <v>0</v>
      </c>
      <c r="F137">
        <v>0</v>
      </c>
      <c r="G137">
        <v>6.9987378854999998</v>
      </c>
      <c r="H137">
        <v>8.5400792382499997</v>
      </c>
      <c r="I137">
        <v>1.34544115749999</v>
      </c>
      <c r="J137">
        <v>28.020199122000001</v>
      </c>
      <c r="K137">
        <v>3.83242499999999</v>
      </c>
      <c r="L137">
        <v>37.937911764705802</v>
      </c>
      <c r="M137">
        <v>18.1854444444444</v>
      </c>
      <c r="N137">
        <v>1599.42208571428</v>
      </c>
      <c r="O137">
        <v>85.435374999999894</v>
      </c>
      <c r="P137">
        <v>4.9984999999999999</v>
      </c>
      <c r="Q137">
        <v>134.94807142857101</v>
      </c>
      <c r="R137">
        <v>8.9776216216216191</v>
      </c>
      <c r="S137">
        <v>-0.215282051282051</v>
      </c>
      <c r="T137">
        <v>6</v>
      </c>
      <c r="U137">
        <v>1.6416499999999901</v>
      </c>
      <c r="V137">
        <v>6.9724999999999995E-2</v>
      </c>
      <c r="W137">
        <v>15.629200000000001</v>
      </c>
      <c r="X137">
        <v>4.0116750000000003</v>
      </c>
      <c r="Y137">
        <v>67.959599999999995</v>
      </c>
      <c r="Z137">
        <v>2.1833</v>
      </c>
      <c r="AA137">
        <v>2.2499999999999998E-3</v>
      </c>
      <c r="AB137">
        <v>1.055E-2</v>
      </c>
      <c r="AC137">
        <v>0</v>
      </c>
      <c r="AD137">
        <v>0</v>
      </c>
      <c r="AE137">
        <v>34.688634594395097</v>
      </c>
      <c r="AF137">
        <v>1.78880499724384</v>
      </c>
      <c r="AG137">
        <v>1.3489596701461499</v>
      </c>
      <c r="AH137">
        <v>7.9764340085254903E-2</v>
      </c>
      <c r="AI137">
        <v>44.904457403249999</v>
      </c>
      <c r="AJ137">
        <v>0.51043023493951001</v>
      </c>
      <c r="AK137">
        <v>0.77249869167519403</v>
      </c>
      <c r="AL137">
        <v>3.9835800289936801E-2</v>
      </c>
      <c r="AM137">
        <v>3.0040662957627098E-2</v>
      </c>
      <c r="AN137">
        <v>0.15585842230872701</v>
      </c>
      <c r="AO137">
        <v>1.7763123016710099E-3</v>
      </c>
      <c r="AP137">
        <v>34.688634594395097</v>
      </c>
      <c r="AQ137">
        <v>1.7828012540734199</v>
      </c>
      <c r="AR137">
        <v>6.9514277358462797</v>
      </c>
      <c r="AS137">
        <v>1.3316899521188701</v>
      </c>
      <c r="AT137">
        <v>0.83794779518844598</v>
      </c>
      <c r="AU137">
        <v>91.425424999999905</v>
      </c>
      <c r="AV137">
        <v>44.754553536433697</v>
      </c>
      <c r="AW137">
        <v>0.14990386681628801</v>
      </c>
      <c r="AX137">
        <v>1.7269718027284199E-2</v>
      </c>
      <c r="AY137">
        <v>6.0037431704156301E-3</v>
      </c>
      <c r="AZ137">
        <v>4.7310149653719998E-2</v>
      </c>
      <c r="BA137">
        <v>1.28022493255214E-2</v>
      </c>
      <c r="BB137">
        <v>6.7598116157110699E-3</v>
      </c>
      <c r="BC137">
        <v>3.35628711886766E-3</v>
      </c>
      <c r="BD137">
        <v>7.0583610851419898E-2</v>
      </c>
      <c r="BE137">
        <v>-7.9320255964868205E-2</v>
      </c>
      <c r="BF137" t="s">
        <v>185</v>
      </c>
      <c r="BG137" t="s">
        <v>185</v>
      </c>
      <c r="BH137" t="s">
        <v>185</v>
      </c>
      <c r="BI137" t="s">
        <v>185</v>
      </c>
      <c r="BJ137" t="s">
        <v>185</v>
      </c>
      <c r="BK137" t="s">
        <v>185</v>
      </c>
      <c r="BO137" t="s">
        <v>185</v>
      </c>
      <c r="BP137" t="s">
        <v>185</v>
      </c>
    </row>
    <row r="138" spans="1:70" x14ac:dyDescent="0.2">
      <c r="A138">
        <v>136</v>
      </c>
      <c r="B138" s="156">
        <v>44777.458333333336</v>
      </c>
      <c r="C138">
        <v>0</v>
      </c>
      <c r="D138">
        <v>0</v>
      </c>
      <c r="E138">
        <v>0</v>
      </c>
      <c r="F138">
        <v>0</v>
      </c>
      <c r="G138">
        <v>7.0007223605999904</v>
      </c>
      <c r="H138">
        <v>8.5826092698333305</v>
      </c>
      <c r="I138">
        <v>1.352214952</v>
      </c>
      <c r="J138">
        <v>28.055372961</v>
      </c>
      <c r="K138">
        <v>3.8484749999999899</v>
      </c>
      <c r="L138">
        <v>37.967060606060599</v>
      </c>
      <c r="M138">
        <v>17.787263157894699</v>
      </c>
      <c r="N138">
        <v>1599.6496486486401</v>
      </c>
      <c r="O138">
        <v>85.298885714285603</v>
      </c>
      <c r="P138">
        <v>5</v>
      </c>
      <c r="Q138">
        <v>134.96733333333299</v>
      </c>
      <c r="R138">
        <v>9.0852500000000003</v>
      </c>
      <c r="S138">
        <v>-4.4666666666666598E-2</v>
      </c>
      <c r="T138">
        <v>6</v>
      </c>
      <c r="U138">
        <v>1.6702399999999999</v>
      </c>
      <c r="V138">
        <v>5.9499999999999997E-2</v>
      </c>
      <c r="W138">
        <v>15.69538</v>
      </c>
      <c r="X138">
        <v>3.9966400000000002</v>
      </c>
      <c r="Y138">
        <v>68.119799999999998</v>
      </c>
      <c r="Z138">
        <v>2.1455600000000001</v>
      </c>
      <c r="AA138">
        <v>5.0400000000000002E-3</v>
      </c>
      <c r="AB138">
        <v>1.9740000000000001E-2</v>
      </c>
      <c r="AC138">
        <v>0</v>
      </c>
      <c r="AD138">
        <v>0</v>
      </c>
      <c r="AE138">
        <v>34.757017583256598</v>
      </c>
      <c r="AF138">
        <v>1.79771333765928</v>
      </c>
      <c r="AG138">
        <v>1.35575098701917</v>
      </c>
      <c r="AH138">
        <v>8.0161570580243299E-2</v>
      </c>
      <c r="AI138">
        <v>44.9909195434333</v>
      </c>
      <c r="AJ138">
        <v>0.51023369979443001</v>
      </c>
      <c r="AK138">
        <v>0.77253405656007801</v>
      </c>
      <c r="AL138">
        <v>3.99572481714629E-2</v>
      </c>
      <c r="AM138">
        <v>3.0133880364689E-2</v>
      </c>
      <c r="AN138">
        <v>0.15560300682100101</v>
      </c>
      <c r="AO138">
        <v>1.78172776626307E-3</v>
      </c>
      <c r="AP138">
        <v>34.757017583256598</v>
      </c>
      <c r="AQ138">
        <v>1.77611965178635</v>
      </c>
      <c r="AR138">
        <v>6.9808627349222601</v>
      </c>
      <c r="AS138">
        <v>1.30867067909502</v>
      </c>
      <c r="AT138">
        <v>0.85221273474464998</v>
      </c>
      <c r="AU138">
        <v>91.627619999999993</v>
      </c>
      <c r="AV138">
        <v>44.822670649060299</v>
      </c>
      <c r="AW138">
        <v>0.16824889437302201</v>
      </c>
      <c r="AX138">
        <v>4.7080307924144103E-2</v>
      </c>
      <c r="AY138">
        <v>2.1593685872933501E-2</v>
      </c>
      <c r="AZ138">
        <v>1.98596256777392E-2</v>
      </c>
      <c r="BA138">
        <v>3.4726368171530901E-2</v>
      </c>
      <c r="BB138">
        <v>2.8367966410879301E-3</v>
      </c>
      <c r="BC138">
        <v>1.2011751495958499E-2</v>
      </c>
      <c r="BD138">
        <v>8.8533619474816902E-2</v>
      </c>
      <c r="BE138">
        <v>-7.9715274898204999E-2</v>
      </c>
      <c r="BF138" t="s">
        <v>185</v>
      </c>
      <c r="BG138" t="s">
        <v>185</v>
      </c>
      <c r="BH138" t="s">
        <v>185</v>
      </c>
      <c r="BI138" t="s">
        <v>185</v>
      </c>
      <c r="BJ138" t="s">
        <v>185</v>
      </c>
      <c r="BK138" t="s">
        <v>185</v>
      </c>
      <c r="BO138" t="s">
        <v>185</v>
      </c>
      <c r="BP138" t="s">
        <v>185</v>
      </c>
    </row>
    <row r="139" spans="1:70" x14ac:dyDescent="0.2">
      <c r="A139">
        <v>137</v>
      </c>
      <c r="B139" s="156">
        <v>44777.472222222219</v>
      </c>
      <c r="C139">
        <v>0</v>
      </c>
      <c r="D139">
        <v>0</v>
      </c>
      <c r="E139">
        <v>0</v>
      </c>
      <c r="F139">
        <v>0</v>
      </c>
      <c r="G139">
        <v>6.9991181374</v>
      </c>
      <c r="H139">
        <v>8.5692281905000005</v>
      </c>
      <c r="I139">
        <v>1.34822138</v>
      </c>
      <c r="J139">
        <v>28.048098447036999</v>
      </c>
      <c r="K139">
        <v>3.8602750000000001</v>
      </c>
      <c r="L139">
        <v>37.949121212121199</v>
      </c>
      <c r="M139">
        <v>17.859764705882299</v>
      </c>
      <c r="N139">
        <v>1600.26348571428</v>
      </c>
      <c r="O139">
        <v>84.900199999999998</v>
      </c>
      <c r="P139">
        <v>4.9974999999999996</v>
      </c>
      <c r="Q139">
        <v>134.94125</v>
      </c>
      <c r="R139">
        <v>9.1149411764705892</v>
      </c>
      <c r="S139">
        <v>2.9846153846153901E-2</v>
      </c>
      <c r="T139">
        <v>6</v>
      </c>
      <c r="U139">
        <v>1.6577249999999999</v>
      </c>
      <c r="V139">
        <v>5.3225000000000001E-2</v>
      </c>
      <c r="W139">
        <v>15.719749999999999</v>
      </c>
      <c r="X139">
        <v>3.9314499999999999</v>
      </c>
      <c r="Y139">
        <v>68.038649999999905</v>
      </c>
      <c r="Z139">
        <v>2.17415</v>
      </c>
      <c r="AA139">
        <v>0</v>
      </c>
      <c r="AB139">
        <v>2.3975E-2</v>
      </c>
      <c r="AC139">
        <v>0</v>
      </c>
      <c r="AD139">
        <v>0</v>
      </c>
      <c r="AE139">
        <v>34.739294587307</v>
      </c>
      <c r="AF139">
        <v>1.7949105367821301</v>
      </c>
      <c r="AG139">
        <v>1.3517519020144799</v>
      </c>
      <c r="AH139">
        <v>8.0036591299270002E-2</v>
      </c>
      <c r="AI139">
        <v>44.964666154936999</v>
      </c>
      <c r="AJ139">
        <v>0.510581773555281</v>
      </c>
      <c r="AK139">
        <v>0.77259095992404503</v>
      </c>
      <c r="AL139">
        <v>3.9918244485510297E-2</v>
      </c>
      <c r="AM139">
        <v>3.0062536155760201E-2</v>
      </c>
      <c r="AN139">
        <v>0.15565818087657499</v>
      </c>
      <c r="AO139">
        <v>1.7799885586492199E-3</v>
      </c>
      <c r="AP139">
        <v>34.739294587307</v>
      </c>
      <c r="AQ139">
        <v>1.7471490064192501</v>
      </c>
      <c r="AR139">
        <v>6.9917018241860998</v>
      </c>
      <c r="AS139">
        <v>1.3261089678006901</v>
      </c>
      <c r="AT139">
        <v>0.84640417056692896</v>
      </c>
      <c r="AU139">
        <v>91.521724999999904</v>
      </c>
      <c r="AV139">
        <v>44.804254385713101</v>
      </c>
      <c r="AW139">
        <v>0.160411769223927</v>
      </c>
      <c r="AX139">
        <v>2.5642934213793801E-2</v>
      </c>
      <c r="AY139">
        <v>4.7761530362870397E-2</v>
      </c>
      <c r="AZ139">
        <v>7.4163132138922398E-3</v>
      </c>
      <c r="BA139">
        <v>1.8970148424114399E-2</v>
      </c>
      <c r="BB139">
        <v>1.0596068059292899E-3</v>
      </c>
      <c r="BC139">
        <v>2.6609421129420802E-2</v>
      </c>
      <c r="BD139">
        <v>8.0820777790556506E-2</v>
      </c>
      <c r="BE139">
        <v>-7.9590991433370506E-2</v>
      </c>
      <c r="BF139" t="s">
        <v>185</v>
      </c>
      <c r="BG139" t="s">
        <v>185</v>
      </c>
      <c r="BH139" t="s">
        <v>185</v>
      </c>
      <c r="BI139" t="s">
        <v>185</v>
      </c>
      <c r="BJ139" t="s">
        <v>185</v>
      </c>
      <c r="BK139" t="s">
        <v>185</v>
      </c>
      <c r="BO139" t="s">
        <v>185</v>
      </c>
      <c r="BP139" t="s">
        <v>185</v>
      </c>
    </row>
    <row r="140" spans="1:70" x14ac:dyDescent="0.2">
      <c r="A140">
        <v>138</v>
      </c>
      <c r="B140" s="156">
        <v>44777.486111111109</v>
      </c>
      <c r="C140">
        <v>0</v>
      </c>
      <c r="D140">
        <v>0</v>
      </c>
      <c r="E140">
        <v>0</v>
      </c>
      <c r="F140">
        <v>0</v>
      </c>
      <c r="G140">
        <v>7.0022222117894701</v>
      </c>
      <c r="H140">
        <v>8.5908033014999994</v>
      </c>
      <c r="I140">
        <v>1.3495981674999999</v>
      </c>
      <c r="J140">
        <v>28.087395662758599</v>
      </c>
      <c r="K140">
        <v>3.8924500000000002</v>
      </c>
      <c r="L140">
        <v>38.004399999999997</v>
      </c>
      <c r="M140">
        <v>17.811235294117601</v>
      </c>
      <c r="N140">
        <v>1599.7594545454499</v>
      </c>
      <c r="O140">
        <v>84.984184210526294</v>
      </c>
      <c r="P140">
        <v>4.9968571428571398</v>
      </c>
      <c r="Q140">
        <v>134.9341</v>
      </c>
      <c r="R140">
        <v>9.17862857142857</v>
      </c>
      <c r="S140">
        <v>-0.151175</v>
      </c>
      <c r="T140">
        <v>6</v>
      </c>
      <c r="U140">
        <v>1.7543</v>
      </c>
      <c r="V140">
        <v>2.708E-2</v>
      </c>
      <c r="W140">
        <v>15.6774</v>
      </c>
      <c r="X140">
        <v>3.8719600000000001</v>
      </c>
      <c r="Y140">
        <v>67.944699999999997</v>
      </c>
      <c r="Z140">
        <v>2.1434600000000001</v>
      </c>
      <c r="AA140">
        <v>0</v>
      </c>
      <c r="AB140">
        <v>2.5219999999999999E-2</v>
      </c>
      <c r="AC140">
        <v>0</v>
      </c>
      <c r="AD140">
        <v>0</v>
      </c>
      <c r="AE140">
        <v>34.7954385127018</v>
      </c>
      <c r="AF140">
        <v>1.7994296595321899</v>
      </c>
      <c r="AG140">
        <v>1.35313757846021</v>
      </c>
      <c r="AH140">
        <v>8.0238102836010003E-2</v>
      </c>
      <c r="AI140">
        <v>45.030019343547998</v>
      </c>
      <c r="AJ140">
        <v>0.51211409444300804</v>
      </c>
      <c r="AK140">
        <v>0.77271649046465196</v>
      </c>
      <c r="AL140">
        <v>3.99606681445943E-2</v>
      </c>
      <c r="AM140">
        <v>3.00496779301094E-2</v>
      </c>
      <c r="AN140">
        <v>0.15550120372739201</v>
      </c>
      <c r="AO140">
        <v>1.78188026578111E-3</v>
      </c>
      <c r="AP140">
        <v>34.7954385127018</v>
      </c>
      <c r="AQ140">
        <v>1.72071145935853</v>
      </c>
      <c r="AR140">
        <v>6.9728657375909497</v>
      </c>
      <c r="AS140">
        <v>1.30738979744823</v>
      </c>
      <c r="AT140">
        <v>0.89840175588136895</v>
      </c>
      <c r="AU140">
        <v>91.391819999999996</v>
      </c>
      <c r="AV140">
        <v>44.7964055070995</v>
      </c>
      <c r="AW140">
        <v>0.23361383644849801</v>
      </c>
      <c r="AX140">
        <v>4.5747781011986802E-2</v>
      </c>
      <c r="AY140">
        <v>7.8718200173654301E-2</v>
      </c>
      <c r="AZ140">
        <v>2.9356474198524801E-2</v>
      </c>
      <c r="BA140">
        <v>3.38086693771706E-2</v>
      </c>
      <c r="BB140">
        <v>4.1924510977526504E-3</v>
      </c>
      <c r="BC140">
        <v>4.3746194665991701E-2</v>
      </c>
      <c r="BD140">
        <v>0.153822455384166</v>
      </c>
      <c r="BE140">
        <v>-7.9791381064332007E-2</v>
      </c>
      <c r="BF140" t="s">
        <v>185</v>
      </c>
      <c r="BG140" t="s">
        <v>185</v>
      </c>
      <c r="BH140" t="s">
        <v>185</v>
      </c>
      <c r="BI140" t="s">
        <v>185</v>
      </c>
      <c r="BJ140" t="s">
        <v>185</v>
      </c>
      <c r="BK140" t="s">
        <v>185</v>
      </c>
      <c r="BO140" t="s">
        <v>185</v>
      </c>
      <c r="BP140" t="s">
        <v>185</v>
      </c>
    </row>
    <row r="141" spans="1:70" x14ac:dyDescent="0.2">
      <c r="A141">
        <v>139</v>
      </c>
      <c r="B141" s="156">
        <v>44777.5</v>
      </c>
      <c r="C141">
        <v>0</v>
      </c>
      <c r="D141">
        <v>0</v>
      </c>
      <c r="E141">
        <v>0</v>
      </c>
      <c r="F141">
        <v>0</v>
      </c>
      <c r="G141">
        <v>7.0022528767916601</v>
      </c>
      <c r="H141">
        <v>8.5591698288</v>
      </c>
      <c r="I141">
        <v>1.345691644</v>
      </c>
      <c r="J141">
        <v>28.0378814887499</v>
      </c>
      <c r="K141">
        <v>3.862625</v>
      </c>
      <c r="L141">
        <v>37.941200000000002</v>
      </c>
      <c r="M141">
        <v>17.866323529411702</v>
      </c>
      <c r="N141">
        <v>1599.3944210526299</v>
      </c>
      <c r="O141">
        <v>85.053749999999994</v>
      </c>
      <c r="P141">
        <v>5</v>
      </c>
      <c r="Q141">
        <v>134.96222222222201</v>
      </c>
      <c r="R141">
        <v>9.2094242424242392</v>
      </c>
      <c r="S141">
        <v>-0.14361538461538401</v>
      </c>
      <c r="T141">
        <v>6</v>
      </c>
      <c r="U141">
        <v>1.7369599999999901</v>
      </c>
      <c r="V141">
        <v>2.0459999999999999E-2</v>
      </c>
      <c r="W141">
        <v>15.67084</v>
      </c>
      <c r="X141">
        <v>3.92667999999999</v>
      </c>
      <c r="Y141">
        <v>67.863419999999905</v>
      </c>
      <c r="Z141">
        <v>2.2867999999999999</v>
      </c>
      <c r="AA141">
        <v>0</v>
      </c>
      <c r="AB141">
        <v>2.0920000000000001E-2</v>
      </c>
      <c r="AC141">
        <v>0</v>
      </c>
      <c r="AD141">
        <v>0</v>
      </c>
      <c r="AE141">
        <v>34.721223657870098</v>
      </c>
      <c r="AF141">
        <v>1.7928037123404399</v>
      </c>
      <c r="AG141">
        <v>1.3492180219694601</v>
      </c>
      <c r="AH141">
        <v>7.9942646200991896E-2</v>
      </c>
      <c r="AI141">
        <v>44.944995838341598</v>
      </c>
      <c r="AJ141">
        <v>0.51163386192252303</v>
      </c>
      <c r="AK141">
        <v>0.77252701908696597</v>
      </c>
      <c r="AL141">
        <v>3.9888839211128402E-2</v>
      </c>
      <c r="AM141">
        <v>3.0019315761477299E-2</v>
      </c>
      <c r="AN141">
        <v>0.15579605128849899</v>
      </c>
      <c r="AO141">
        <v>1.7786773523915699E-3</v>
      </c>
      <c r="AP141">
        <v>34.721223657870098</v>
      </c>
      <c r="AQ141">
        <v>1.7450292030997101</v>
      </c>
      <c r="AR141">
        <v>6.9699480344489304</v>
      </c>
      <c r="AS141">
        <v>1.3948191189966701</v>
      </c>
      <c r="AT141">
        <v>0.88868755280494505</v>
      </c>
      <c r="AU141">
        <v>91.484699999999904</v>
      </c>
      <c r="AV141">
        <v>44.8310200144155</v>
      </c>
      <c r="AW141">
        <v>0.11397582392613199</v>
      </c>
      <c r="AX141">
        <v>-4.56010970272102E-2</v>
      </c>
      <c r="AY141">
        <v>4.7774509240732198E-2</v>
      </c>
      <c r="AZ141">
        <v>3.2304842342727902E-2</v>
      </c>
      <c r="BA141">
        <v>-3.3798167742116199E-2</v>
      </c>
      <c r="BB141">
        <v>4.6134926731651402E-3</v>
      </c>
      <c r="BC141">
        <v>2.6647930786780901E-2</v>
      </c>
      <c r="BD141">
        <v>3.4478254556249803E-2</v>
      </c>
      <c r="BE141">
        <v>-7.9497569369882698E-2</v>
      </c>
      <c r="BF141" t="e">
        <f>-inf</f>
        <v>#NAME?</v>
      </c>
      <c r="BG141" t="s">
        <v>185</v>
      </c>
      <c r="BH141" t="s">
        <v>185</v>
      </c>
      <c r="BI141" t="e">
        <f>-inf</f>
        <v>#NAME?</v>
      </c>
      <c r="BK141" t="s">
        <v>185</v>
      </c>
      <c r="BP141" t="e">
        <f>-inf</f>
        <v>#NAME?</v>
      </c>
      <c r="BR141" t="s">
        <v>185</v>
      </c>
    </row>
    <row r="142" spans="1:70" x14ac:dyDescent="0.2">
      <c r="A142">
        <v>140</v>
      </c>
      <c r="B142" s="156">
        <v>44777.513888888891</v>
      </c>
      <c r="C142">
        <v>0</v>
      </c>
      <c r="D142">
        <v>0</v>
      </c>
      <c r="E142">
        <v>0</v>
      </c>
      <c r="F142">
        <v>0</v>
      </c>
      <c r="G142">
        <v>7.00174601866666</v>
      </c>
      <c r="H142">
        <v>8.5622933332500004</v>
      </c>
      <c r="I142">
        <v>1.3443397275</v>
      </c>
      <c r="J142">
        <v>28.008680519090898</v>
      </c>
      <c r="K142">
        <v>3.8936749999999898</v>
      </c>
      <c r="L142">
        <v>37.907222222222202</v>
      </c>
      <c r="M142">
        <v>17.9663055555555</v>
      </c>
      <c r="N142">
        <v>1599.9496216216201</v>
      </c>
      <c r="O142">
        <v>85.669648648648604</v>
      </c>
      <c r="P142">
        <v>4.9963333333333297</v>
      </c>
      <c r="Q142">
        <v>134.92250000000001</v>
      </c>
      <c r="R142">
        <v>9.2482500000000005</v>
      </c>
      <c r="S142">
        <v>-0.25019999999999998</v>
      </c>
      <c r="T142">
        <v>6</v>
      </c>
      <c r="U142">
        <v>1.7319249999999999</v>
      </c>
      <c r="V142">
        <v>5.4849999999999899E-2</v>
      </c>
      <c r="W142">
        <v>15.647425</v>
      </c>
      <c r="X142">
        <v>3.9628999999999999</v>
      </c>
      <c r="Y142">
        <v>68.099399999999903</v>
      </c>
      <c r="Z142">
        <v>2.1611750000000001</v>
      </c>
      <c r="AA142">
        <v>6.1000000000000004E-3</v>
      </c>
      <c r="AB142">
        <v>5.9749999999999899E-3</v>
      </c>
      <c r="AC142">
        <v>0</v>
      </c>
      <c r="AD142">
        <v>0</v>
      </c>
      <c r="AE142">
        <v>34.694461645425797</v>
      </c>
      <c r="AF142">
        <v>1.7934579615825399</v>
      </c>
      <c r="AG142">
        <v>1.34786739235329</v>
      </c>
      <c r="AH142">
        <v>7.9971819732555002E-2</v>
      </c>
      <c r="AI142">
        <v>44.9170595985075</v>
      </c>
      <c r="AJ142">
        <v>0.50946794898965098</v>
      </c>
      <c r="AK142">
        <v>0.77241168401367499</v>
      </c>
      <c r="AL142">
        <v>3.9928213859353599E-2</v>
      </c>
      <c r="AM142">
        <v>3.00079169117758E-2</v>
      </c>
      <c r="AN142">
        <v>0.15588166458917699</v>
      </c>
      <c r="AO142">
        <v>1.78043310152947E-3</v>
      </c>
      <c r="AP142">
        <v>34.694461645425797</v>
      </c>
      <c r="AQ142">
        <v>1.76112548742547</v>
      </c>
      <c r="AR142">
        <v>6.9595337022735899</v>
      </c>
      <c r="AS142">
        <v>1.31819494905441</v>
      </c>
      <c r="AT142">
        <v>0.88236027755390101</v>
      </c>
      <c r="AU142">
        <v>91.602824999999996</v>
      </c>
      <c r="AV142">
        <v>44.733315784179297</v>
      </c>
      <c r="AW142">
        <v>0.18374381432824499</v>
      </c>
      <c r="AX142">
        <v>2.9672443298882099E-2</v>
      </c>
      <c r="AY142">
        <v>3.2332474157070003E-2</v>
      </c>
      <c r="AZ142">
        <v>4.2212316393072699E-2</v>
      </c>
      <c r="BA142">
        <v>2.2014363925724E-2</v>
      </c>
      <c r="BB142">
        <v>6.0288271354794398E-3</v>
      </c>
      <c r="BC142">
        <v>1.8028007820456399E-2</v>
      </c>
      <c r="BD142">
        <v>0.104217233849025</v>
      </c>
      <c r="BE142">
        <v>-7.9526580479220399E-2</v>
      </c>
      <c r="BF142" t="s">
        <v>185</v>
      </c>
      <c r="BG142" t="s">
        <v>185</v>
      </c>
      <c r="BH142" t="s">
        <v>185</v>
      </c>
      <c r="BI142" t="s">
        <v>185</v>
      </c>
      <c r="BJ142" t="s">
        <v>185</v>
      </c>
      <c r="BK142" t="s">
        <v>185</v>
      </c>
      <c r="BO142" t="s">
        <v>185</v>
      </c>
      <c r="BP142" t="s">
        <v>185</v>
      </c>
    </row>
    <row r="143" spans="1:70" x14ac:dyDescent="0.2">
      <c r="A143">
        <v>141</v>
      </c>
      <c r="B143" s="156">
        <v>44777.527777777781</v>
      </c>
      <c r="C143">
        <v>0</v>
      </c>
      <c r="D143">
        <v>0</v>
      </c>
      <c r="E143">
        <v>0</v>
      </c>
      <c r="F143">
        <v>0</v>
      </c>
      <c r="G143">
        <v>7.0007639407999998</v>
      </c>
      <c r="H143">
        <v>8.5685140316666608</v>
      </c>
      <c r="I143">
        <v>1.3451942240000001</v>
      </c>
      <c r="J143">
        <v>28.030498624285698</v>
      </c>
      <c r="K143">
        <v>3.8646750000000001</v>
      </c>
      <c r="L143">
        <v>37.946566666666598</v>
      </c>
      <c r="M143">
        <v>17.542638888888799</v>
      </c>
      <c r="N143">
        <v>1599.9259444444399</v>
      </c>
      <c r="O143">
        <v>85.522421052631501</v>
      </c>
      <c r="P143">
        <v>4.9997999999999996</v>
      </c>
      <c r="Q143">
        <v>134.983</v>
      </c>
      <c r="R143">
        <v>9.2881891891891808</v>
      </c>
      <c r="S143">
        <v>-0.28137499999999999</v>
      </c>
      <c r="T143">
        <v>6</v>
      </c>
      <c r="U143">
        <v>1.7256199999999999</v>
      </c>
      <c r="V143">
        <v>5.6160000000000002E-2</v>
      </c>
      <c r="W143">
        <v>15.56574</v>
      </c>
      <c r="X143">
        <v>3.9232399999999998</v>
      </c>
      <c r="Y143">
        <v>67.868579999999994</v>
      </c>
      <c r="Z143">
        <v>2.10767999999999</v>
      </c>
      <c r="AA143">
        <v>1.1379999999999999E-2</v>
      </c>
      <c r="AB143">
        <v>0</v>
      </c>
      <c r="AC143">
        <v>0</v>
      </c>
      <c r="AD143">
        <v>0</v>
      </c>
      <c r="AE143">
        <v>34.721137120772298</v>
      </c>
      <c r="AF143">
        <v>1.7947609490729</v>
      </c>
      <c r="AG143">
        <v>1.3487244517810399</v>
      </c>
      <c r="AH143">
        <v>8.0029921055766604E-2</v>
      </c>
      <c r="AI143">
        <v>44.944970820752303</v>
      </c>
      <c r="AJ143">
        <v>0.51159368769425095</v>
      </c>
      <c r="AK143">
        <v>0.77252552369531302</v>
      </c>
      <c r="AL143">
        <v>3.9932408816788098E-2</v>
      </c>
      <c r="AM143">
        <v>3.0008350815488801E-2</v>
      </c>
      <c r="AN143">
        <v>0.155763010031092</v>
      </c>
      <c r="AO143">
        <v>1.78062015825838E-3</v>
      </c>
      <c r="AP143">
        <v>34.721137120772298</v>
      </c>
      <c r="AQ143">
        <v>1.74350045605165</v>
      </c>
      <c r="AR143">
        <v>6.9232025161218598</v>
      </c>
      <c r="AS143">
        <v>1.28556601396139</v>
      </c>
      <c r="AT143">
        <v>0.882816299358954</v>
      </c>
      <c r="AU143">
        <v>91.190860000000001</v>
      </c>
      <c r="AV143">
        <v>44.673406106907201</v>
      </c>
      <c r="AW143">
        <v>0.27156471384515102</v>
      </c>
      <c r="AX143">
        <v>6.3158437819653898E-2</v>
      </c>
      <c r="AY143">
        <v>5.12604930212412E-2</v>
      </c>
      <c r="AZ143">
        <v>7.7561424678134594E-2</v>
      </c>
      <c r="BA143">
        <v>4.6828273733934701E-2</v>
      </c>
      <c r="BB143">
        <v>1.10789944260385E-2</v>
      </c>
      <c r="BC143">
        <v>2.85611813917169E-2</v>
      </c>
      <c r="BD143">
        <v>0.19198035551902901</v>
      </c>
      <c r="BE143">
        <v>-7.9584358326121707E-2</v>
      </c>
      <c r="BF143" t="s">
        <v>185</v>
      </c>
      <c r="BG143" t="s">
        <v>185</v>
      </c>
      <c r="BH143" t="s">
        <v>185</v>
      </c>
      <c r="BI143" t="s">
        <v>185</v>
      </c>
      <c r="BJ143" t="s">
        <v>185</v>
      </c>
      <c r="BK143" t="s">
        <v>185</v>
      </c>
      <c r="BO143" t="s">
        <v>185</v>
      </c>
      <c r="BP143" t="s">
        <v>185</v>
      </c>
    </row>
    <row r="144" spans="1:70" x14ac:dyDescent="0.2">
      <c r="A144">
        <v>142</v>
      </c>
      <c r="B144" s="156">
        <v>44777.541666666664</v>
      </c>
      <c r="C144">
        <v>0</v>
      </c>
      <c r="D144">
        <v>0</v>
      </c>
      <c r="E144">
        <v>0</v>
      </c>
      <c r="F144">
        <v>0</v>
      </c>
      <c r="G144">
        <v>6.9986233948999903</v>
      </c>
      <c r="H144">
        <v>8.5548322540000008</v>
      </c>
      <c r="I144">
        <v>1.3509305425</v>
      </c>
      <c r="J144">
        <v>28.0320541382352</v>
      </c>
      <c r="K144">
        <v>3.904725</v>
      </c>
      <c r="L144">
        <v>37.927318181818102</v>
      </c>
      <c r="M144">
        <v>17.888500000000001</v>
      </c>
      <c r="N144">
        <v>1600.5120277777701</v>
      </c>
      <c r="O144">
        <v>85.371727272727199</v>
      </c>
      <c r="P144">
        <v>5</v>
      </c>
      <c r="Q144">
        <v>135</v>
      </c>
      <c r="R144">
        <v>9.3022500000000008</v>
      </c>
      <c r="S144">
        <v>-7.9174999999999995E-2</v>
      </c>
      <c r="T144">
        <v>6</v>
      </c>
      <c r="U144">
        <v>1.7199</v>
      </c>
      <c r="V144">
        <v>4.0874999999999898E-2</v>
      </c>
      <c r="W144">
        <v>15.637924999999999</v>
      </c>
      <c r="X144">
        <v>3.8865749999999899</v>
      </c>
      <c r="Y144">
        <v>68.153300000000002</v>
      </c>
      <c r="Z144">
        <v>2.3586499999999999</v>
      </c>
      <c r="AA144">
        <v>1.555E-2</v>
      </c>
      <c r="AB144">
        <v>0</v>
      </c>
      <c r="AC144">
        <v>0</v>
      </c>
      <c r="AD144">
        <v>0</v>
      </c>
      <c r="AE144">
        <v>34.7120093554486</v>
      </c>
      <c r="AF144">
        <v>1.79189516392284</v>
      </c>
      <c r="AG144">
        <v>1.3544551333886401</v>
      </c>
      <c r="AH144">
        <v>7.9902133252359994E-2</v>
      </c>
      <c r="AI144">
        <v>44.936440329635197</v>
      </c>
      <c r="AJ144">
        <v>0.50932250317224004</v>
      </c>
      <c r="AK144">
        <v>0.772469049635787</v>
      </c>
      <c r="AL144">
        <v>3.9876215178109999E-2</v>
      </c>
      <c r="AM144">
        <v>3.0141576045029799E-2</v>
      </c>
      <c r="AN144">
        <v>0.15574494427152999</v>
      </c>
      <c r="AO144">
        <v>1.77811443599516E-3</v>
      </c>
      <c r="AP144">
        <v>34.7120093554486</v>
      </c>
      <c r="AQ144">
        <v>1.7272064122967099</v>
      </c>
      <c r="AR144">
        <v>6.9553083699795204</v>
      </c>
      <c r="AS144">
        <v>1.43864356962633</v>
      </c>
      <c r="AT144">
        <v>0.87598377320593601</v>
      </c>
      <c r="AU144">
        <v>91.756349999999898</v>
      </c>
      <c r="AV144">
        <v>44.833167707351201</v>
      </c>
      <c r="AW144">
        <v>0.103272622284073</v>
      </c>
      <c r="AX144">
        <v>-8.4188436237689596E-2</v>
      </c>
      <c r="AY144">
        <v>6.4688751626121796E-2</v>
      </c>
      <c r="AZ144">
        <v>4.3315024920478701E-2</v>
      </c>
      <c r="BA144">
        <v>-6.2156681430312499E-2</v>
      </c>
      <c r="BB144">
        <v>6.1890778337984403E-3</v>
      </c>
      <c r="BC144">
        <v>3.6100745695693701E-2</v>
      </c>
      <c r="BD144">
        <v>2.3815340308910901E-2</v>
      </c>
      <c r="BE144">
        <v>-7.9457281975162594E-2</v>
      </c>
      <c r="BF144" t="e">
        <f>-inf</f>
        <v>#NAME?</v>
      </c>
      <c r="BG144" t="s">
        <v>185</v>
      </c>
      <c r="BH144" t="s">
        <v>185</v>
      </c>
      <c r="BI144" t="e">
        <f>-inf</f>
        <v>#NAME?</v>
      </c>
      <c r="BK144" t="s">
        <v>185</v>
      </c>
      <c r="BP144" t="e">
        <f>-inf</f>
        <v>#NAME?</v>
      </c>
      <c r="BR144" t="s">
        <v>185</v>
      </c>
    </row>
    <row r="145" spans="1:72" x14ac:dyDescent="0.2">
      <c r="A145">
        <v>143</v>
      </c>
      <c r="B145" s="156">
        <v>44777.555555555555</v>
      </c>
      <c r="C145">
        <v>0</v>
      </c>
      <c r="D145">
        <v>0</v>
      </c>
      <c r="E145">
        <v>0</v>
      </c>
      <c r="F145">
        <v>0</v>
      </c>
      <c r="G145">
        <v>7.0006224559615298</v>
      </c>
      <c r="H145">
        <v>8.5570950093999993</v>
      </c>
      <c r="I145">
        <v>1.3473828720000001</v>
      </c>
      <c r="J145">
        <v>28.037050175624898</v>
      </c>
      <c r="K145">
        <v>3.90074358974358</v>
      </c>
      <c r="L145">
        <v>37.956379310344801</v>
      </c>
      <c r="M145">
        <v>17.523911764705801</v>
      </c>
      <c r="N145">
        <v>1599.98905128205</v>
      </c>
      <c r="O145">
        <v>86.009083333333294</v>
      </c>
      <c r="P145">
        <v>4.9951428571428496</v>
      </c>
      <c r="Q145">
        <v>134.87887499999999</v>
      </c>
      <c r="R145">
        <v>9.3330749999999991</v>
      </c>
      <c r="S145">
        <v>-0.20215384615384599</v>
      </c>
      <c r="T145">
        <v>6</v>
      </c>
      <c r="U145">
        <v>1.7088999999999901</v>
      </c>
      <c r="V145">
        <v>3.7620000000000001E-2</v>
      </c>
      <c r="W145">
        <v>15.5504199999999</v>
      </c>
      <c r="X145">
        <v>3.9546999999999999</v>
      </c>
      <c r="Y145">
        <v>68.139859999999999</v>
      </c>
      <c r="Z145">
        <v>2.2202599999999899</v>
      </c>
      <c r="AA145">
        <v>1.6959999999999999E-2</v>
      </c>
      <c r="AB145">
        <v>0</v>
      </c>
      <c r="AC145">
        <v>0</v>
      </c>
      <c r="AD145">
        <v>0</v>
      </c>
      <c r="AE145">
        <v>34.7187722427648</v>
      </c>
      <c r="AF145">
        <v>1.7923691206689201</v>
      </c>
      <c r="AG145">
        <v>1.3509083951438701</v>
      </c>
      <c r="AH145">
        <v>7.9923267387795899E-2</v>
      </c>
      <c r="AI145">
        <v>44.942150512986501</v>
      </c>
      <c r="AJ145">
        <v>0.50952221273664</v>
      </c>
      <c r="AK145">
        <v>0.772521382409871</v>
      </c>
      <c r="AL145">
        <v>3.9881694583150801E-2</v>
      </c>
      <c r="AM145">
        <v>3.00588285100757E-2</v>
      </c>
      <c r="AN145">
        <v>0.15576963665631899</v>
      </c>
      <c r="AO145">
        <v>1.7783587673380499E-3</v>
      </c>
      <c r="AP145">
        <v>34.718772242764899</v>
      </c>
      <c r="AQ145">
        <v>1.7574813810899901</v>
      </c>
      <c r="AR145">
        <v>6.9163886118328897</v>
      </c>
      <c r="AS145">
        <v>1.35423346910248</v>
      </c>
      <c r="AT145">
        <v>0.87072250934564399</v>
      </c>
      <c r="AU145">
        <v>91.57414</v>
      </c>
      <c r="AV145">
        <v>44.746875704790199</v>
      </c>
      <c r="AW145">
        <v>0.19527480819627299</v>
      </c>
      <c r="AX145">
        <v>-3.3250739586103599E-3</v>
      </c>
      <c r="AY145">
        <v>3.4887739578932597E-2</v>
      </c>
      <c r="AZ145">
        <v>8.4233844128641794E-2</v>
      </c>
      <c r="BA145">
        <v>-2.4613615331454401E-3</v>
      </c>
      <c r="BB145">
        <v>1.2032336361306E-2</v>
      </c>
      <c r="BC145">
        <v>1.9464595309426101E-2</v>
      </c>
      <c r="BD145">
        <v>0.11579650974896399</v>
      </c>
      <c r="BE145">
        <v>-7.9478298447309595E-2</v>
      </c>
      <c r="BF145" t="e">
        <f>-inf</f>
        <v>#NAME?</v>
      </c>
      <c r="BG145" t="s">
        <v>185</v>
      </c>
      <c r="BH145" t="s">
        <v>185</v>
      </c>
      <c r="BI145" t="e">
        <f>-inf</f>
        <v>#NAME?</v>
      </c>
      <c r="BK145" t="s">
        <v>185</v>
      </c>
      <c r="BP145" t="e">
        <f>-inf</f>
        <v>#NAME?</v>
      </c>
      <c r="BR145" t="s">
        <v>185</v>
      </c>
    </row>
    <row r="146" spans="1:72" x14ac:dyDescent="0.2">
      <c r="A146">
        <v>144</v>
      </c>
      <c r="B146" s="156">
        <v>44777.569444444445</v>
      </c>
      <c r="C146">
        <v>0</v>
      </c>
      <c r="D146">
        <v>0</v>
      </c>
      <c r="E146">
        <v>102.49299999999999</v>
      </c>
      <c r="F146">
        <v>0</v>
      </c>
      <c r="G146">
        <v>6.9998495989655103</v>
      </c>
      <c r="H146">
        <v>8.5706940952499995</v>
      </c>
      <c r="I146">
        <v>1.3500067625000001</v>
      </c>
      <c r="J146">
        <v>28.0601044563636</v>
      </c>
      <c r="K146">
        <v>3.8010000000000002</v>
      </c>
      <c r="L146">
        <v>37.954793103448203</v>
      </c>
      <c r="M146">
        <v>17.9560303030303</v>
      </c>
      <c r="N146">
        <v>1599.90112121212</v>
      </c>
      <c r="O146">
        <v>85.437649999999906</v>
      </c>
      <c r="P146">
        <v>4.9995000000000003</v>
      </c>
      <c r="Q146">
        <v>134.962111111111</v>
      </c>
      <c r="R146">
        <v>8.5168378378378407</v>
      </c>
      <c r="S146">
        <v>5.4105263157894601E-2</v>
      </c>
      <c r="T146">
        <v>6</v>
      </c>
      <c r="U146">
        <v>1.673675</v>
      </c>
      <c r="V146">
        <v>3.6124999999999997E-2</v>
      </c>
      <c r="W146">
        <v>15.515075</v>
      </c>
      <c r="X146">
        <v>3.9632499999999999</v>
      </c>
      <c r="Y146">
        <v>67.919749999999993</v>
      </c>
      <c r="Z146">
        <v>2.2309749999999999</v>
      </c>
      <c r="AA146">
        <v>4.2249999999999996E-3</v>
      </c>
      <c r="AB146">
        <v>0</v>
      </c>
      <c r="AC146">
        <v>102.49299999999999</v>
      </c>
      <c r="AD146">
        <v>102.49299999999999</v>
      </c>
      <c r="AE146">
        <v>34.752445233698602</v>
      </c>
      <c r="AF146">
        <v>1.7952175851910599</v>
      </c>
      <c r="AG146">
        <v>1.35353788846724</v>
      </c>
      <c r="AH146">
        <v>8.0050282849634904E-2</v>
      </c>
      <c r="AI146">
        <v>44.9806549130791</v>
      </c>
      <c r="AJ146">
        <v>0.51166921600416104</v>
      </c>
      <c r="AK146">
        <v>0.77260869813599697</v>
      </c>
      <c r="AL146">
        <v>3.9910881436923298E-2</v>
      </c>
      <c r="AM146">
        <v>3.0091555827340102E-2</v>
      </c>
      <c r="AN146">
        <v>0.15561911253831301</v>
      </c>
      <c r="AO146">
        <v>1.7796602340344799E-3</v>
      </c>
      <c r="AP146">
        <v>34.752445233698602</v>
      </c>
      <c r="AQ146">
        <v>1.7612810285495499</v>
      </c>
      <c r="AR146">
        <v>6.9006681518398301</v>
      </c>
      <c r="AS146">
        <v>1.3607690152193399</v>
      </c>
      <c r="AT146">
        <v>0.85636797509576501</v>
      </c>
      <c r="AU146">
        <v>91.302724999999995</v>
      </c>
      <c r="AV146">
        <v>44.775163429307398</v>
      </c>
      <c r="AW146">
        <v>0.20549148377176599</v>
      </c>
      <c r="AX146">
        <v>-7.2311267521063503E-3</v>
      </c>
      <c r="AY146">
        <v>3.3936556641514098E-2</v>
      </c>
      <c r="AZ146">
        <v>9.9181447125677502E-2</v>
      </c>
      <c r="BA146">
        <v>-5.3423896100130101E-3</v>
      </c>
      <c r="BB146">
        <v>1.4169082595765299E-2</v>
      </c>
      <c r="BC146">
        <v>1.8903868211552901E-2</v>
      </c>
      <c r="BD146">
        <v>0.125886877015085</v>
      </c>
      <c r="BE146">
        <v>-7.9604606756680601E-2</v>
      </c>
      <c r="BF146">
        <v>-2.93968317840663E-3</v>
      </c>
      <c r="BG146">
        <v>1.37962904139446E-2</v>
      </c>
      <c r="BH146">
        <v>4.0320415022520803E-2</v>
      </c>
      <c r="BI146">
        <v>-2.93968317840663E-3</v>
      </c>
      <c r="BJ146">
        <v>2.1713214471075899E-2</v>
      </c>
      <c r="BK146">
        <v>8.0640830045041703E-2</v>
      </c>
      <c r="BL146">
        <v>-4.6931215293147499</v>
      </c>
      <c r="BM146">
        <v>-13.715904937883501</v>
      </c>
      <c r="BN146">
        <v>2.9225548181971401</v>
      </c>
      <c r="BO146">
        <v>0.392776063441377</v>
      </c>
      <c r="BP146">
        <v>-6.9082554692555906E-2</v>
      </c>
      <c r="BQ146">
        <v>0.46185861813393297</v>
      </c>
      <c r="BR146">
        <v>8.5638291448333001E-2</v>
      </c>
      <c r="BS146">
        <v>2.2889087742438499E-2</v>
      </c>
      <c r="BT146">
        <v>3.74144624774849</v>
      </c>
    </row>
    <row r="147" spans="1:72" x14ac:dyDescent="0.2">
      <c r="A147">
        <v>145</v>
      </c>
      <c r="B147" s="156">
        <v>44777.583333333336</v>
      </c>
      <c r="C147">
        <v>0</v>
      </c>
      <c r="D147">
        <v>0</v>
      </c>
      <c r="E147">
        <v>132.046999999999</v>
      </c>
      <c r="F147">
        <v>0</v>
      </c>
      <c r="G147">
        <v>7.0017069253636297</v>
      </c>
      <c r="H147">
        <v>8.5947687619999993</v>
      </c>
      <c r="I147">
        <v>1.3495430960000001</v>
      </c>
      <c r="J147">
        <v>28.091140195908999</v>
      </c>
      <c r="K147">
        <v>3.7174249999999902</v>
      </c>
      <c r="L147">
        <v>37.983041666666601</v>
      </c>
      <c r="M147">
        <v>17.203052631578899</v>
      </c>
      <c r="N147">
        <v>1599.8156875</v>
      </c>
      <c r="O147">
        <v>85.334249999999997</v>
      </c>
      <c r="P147">
        <v>4.9989999999999997</v>
      </c>
      <c r="Q147">
        <v>134.97357142857101</v>
      </c>
      <c r="R147">
        <v>7.7899459459459397</v>
      </c>
      <c r="S147">
        <v>0.149230769230769</v>
      </c>
      <c r="T147">
        <v>6</v>
      </c>
      <c r="U147">
        <v>1.73209999999999</v>
      </c>
      <c r="V147">
        <v>6.9879999999999998E-2</v>
      </c>
      <c r="W147">
        <v>15.473459999999999</v>
      </c>
      <c r="X147">
        <v>4.0278999999999998</v>
      </c>
      <c r="Y147">
        <v>67.976979999999998</v>
      </c>
      <c r="Z147">
        <v>2.7696000000000001</v>
      </c>
      <c r="AA147">
        <v>8.7600000000000004E-3</v>
      </c>
      <c r="AB147">
        <v>0</v>
      </c>
      <c r="AC147">
        <v>132.046999999999</v>
      </c>
      <c r="AD147">
        <v>132.046999999999</v>
      </c>
      <c r="AE147">
        <v>34.802279436029103</v>
      </c>
      <c r="AF147">
        <v>1.80026026488852</v>
      </c>
      <c r="AG147">
        <v>1.3530841407299401</v>
      </c>
      <c r="AH147">
        <v>8.0275140237079906E-2</v>
      </c>
      <c r="AI147">
        <v>45.037158979272697</v>
      </c>
      <c r="AJ147">
        <v>0.51197154442620296</v>
      </c>
      <c r="AK147">
        <v>0.772745888612691</v>
      </c>
      <c r="AL147">
        <v>3.9972775940796901E-2</v>
      </c>
      <c r="AM147">
        <v>3.0043727699446299E-2</v>
      </c>
      <c r="AN147">
        <v>0.155465111122706</v>
      </c>
      <c r="AO147">
        <v>1.7824201627377201E-3</v>
      </c>
      <c r="AP147">
        <v>34.802279436029103</v>
      </c>
      <c r="AQ147">
        <v>1.79001169618235</v>
      </c>
      <c r="AR147">
        <v>6.8821589725326904</v>
      </c>
      <c r="AS147">
        <v>1.68929990903148</v>
      </c>
      <c r="AT147">
        <v>0.88678591210062696</v>
      </c>
      <c r="AU147">
        <v>91.980040000000002</v>
      </c>
      <c r="AV147">
        <v>45.163750013775697</v>
      </c>
      <c r="AW147">
        <v>-0.12659103450298601</v>
      </c>
      <c r="AX147">
        <v>-0.33621576830153699</v>
      </c>
      <c r="AY147">
        <v>1.02485687061608E-2</v>
      </c>
      <c r="AZ147">
        <v>0.11954795283094199</v>
      </c>
      <c r="BA147">
        <v>-0.248481050202953</v>
      </c>
      <c r="BB147">
        <v>1.7074115512873099E-2</v>
      </c>
      <c r="BC147">
        <v>5.6928261463325101E-3</v>
      </c>
      <c r="BD147">
        <v>-0.20641924676443399</v>
      </c>
      <c r="BE147">
        <v>-7.9828212261447498E-2</v>
      </c>
      <c r="BF147">
        <v>-0.106090939937275</v>
      </c>
      <c r="BG147">
        <v>3.2338765446396798E-3</v>
      </c>
      <c r="BH147">
        <v>3.7722664667044901E-2</v>
      </c>
      <c r="BI147">
        <v>-0.106090939937275</v>
      </c>
      <c r="BJ147">
        <v>-0.20571412678527101</v>
      </c>
      <c r="BK147">
        <v>7.54453293340899E-2</v>
      </c>
      <c r="BL147">
        <v>-3.0482117950426799E-2</v>
      </c>
      <c r="BM147">
        <v>-0.35556914369264597</v>
      </c>
      <c r="BN147">
        <v>11.6648437707284</v>
      </c>
      <c r="BO147">
        <v>-4.4890719784775603</v>
      </c>
      <c r="BP147">
        <v>-2.49313708852597</v>
      </c>
      <c r="BQ147">
        <v>-1.9959348899515801</v>
      </c>
      <c r="BR147">
        <v>0.25579992722745798</v>
      </c>
      <c r="BS147">
        <v>-0.163277750810361</v>
      </c>
      <c r="BT147">
        <v>-1.56665513799584</v>
      </c>
    </row>
    <row r="148" spans="1:72" x14ac:dyDescent="0.2">
      <c r="A148">
        <v>146</v>
      </c>
      <c r="B148" s="156">
        <v>44777.597222222219</v>
      </c>
      <c r="C148">
        <v>0</v>
      </c>
      <c r="D148">
        <v>0</v>
      </c>
      <c r="E148">
        <v>83.648099999999999</v>
      </c>
      <c r="F148">
        <v>0</v>
      </c>
      <c r="G148">
        <v>7.00243655271428</v>
      </c>
      <c r="H148">
        <v>8.5599366095999994</v>
      </c>
      <c r="I148">
        <v>1.3487099174999999</v>
      </c>
      <c r="J148">
        <v>28.059326323333298</v>
      </c>
      <c r="K148">
        <v>3.7101282051281999</v>
      </c>
      <c r="L148">
        <v>37.971193548387099</v>
      </c>
      <c r="M148">
        <v>17.631631578947299</v>
      </c>
      <c r="N148">
        <v>1599.8935454545399</v>
      </c>
      <c r="O148">
        <v>87.661945945945902</v>
      </c>
      <c r="P148">
        <v>5</v>
      </c>
      <c r="Q148">
        <v>135</v>
      </c>
      <c r="R148">
        <v>7.7549189189189196</v>
      </c>
      <c r="S148">
        <v>-0.32251351351351298</v>
      </c>
      <c r="T148">
        <v>6</v>
      </c>
      <c r="U148">
        <v>1.7650250000000001</v>
      </c>
      <c r="V148">
        <v>2.0025000000000001E-2</v>
      </c>
      <c r="W148">
        <v>15.577624999999999</v>
      </c>
      <c r="X148">
        <v>3.9284249999999998</v>
      </c>
      <c r="Y148">
        <v>68.186350000000004</v>
      </c>
      <c r="Z148">
        <v>2.2328250000000001</v>
      </c>
      <c r="AA148">
        <v>6.9750000000000003E-3</v>
      </c>
      <c r="AB148">
        <v>0</v>
      </c>
      <c r="AC148">
        <v>83.648099999999999</v>
      </c>
      <c r="AD148">
        <v>83.648099999999999</v>
      </c>
      <c r="AE148">
        <v>34.743267225573398</v>
      </c>
      <c r="AF148">
        <v>1.7929643222468099</v>
      </c>
      <c r="AG148">
        <v>1.3522366113831501</v>
      </c>
      <c r="AH148">
        <v>7.9949807933664005E-2</v>
      </c>
      <c r="AI148">
        <v>44.970409403147599</v>
      </c>
      <c r="AJ148">
        <v>0.50953405227840098</v>
      </c>
      <c r="AK148">
        <v>0.77258062994511201</v>
      </c>
      <c r="AL148">
        <v>3.98698687880151E-2</v>
      </c>
      <c r="AM148">
        <v>3.0069475224490699E-2</v>
      </c>
      <c r="AN148">
        <v>0.155712092588246</v>
      </c>
      <c r="AO148">
        <v>1.7778314450494601E-3</v>
      </c>
      <c r="AP148">
        <v>34.743267225573398</v>
      </c>
      <c r="AQ148">
        <v>1.74580468670403</v>
      </c>
      <c r="AR148">
        <v>6.92848862920766</v>
      </c>
      <c r="AS148">
        <v>1.36189741095581</v>
      </c>
      <c r="AT148">
        <v>0.89934034062268597</v>
      </c>
      <c r="AU148">
        <v>91.690250000000006</v>
      </c>
      <c r="AV148">
        <v>44.7794579524409</v>
      </c>
      <c r="AW148">
        <v>0.19095145070671199</v>
      </c>
      <c r="AX148">
        <v>-9.6607995726576395E-3</v>
      </c>
      <c r="AY148">
        <v>4.7159635542780999E-2</v>
      </c>
      <c r="AZ148">
        <v>7.3947923506625296E-2</v>
      </c>
      <c r="BA148">
        <v>-7.1443114994319996E-3</v>
      </c>
      <c r="BB148">
        <v>1.05603132495305E-2</v>
      </c>
      <c r="BC148">
        <v>2.63026067823167E-2</v>
      </c>
      <c r="BD148">
        <v>0.11144675947674799</v>
      </c>
      <c r="BE148">
        <v>-7.9504691229964106E-2</v>
      </c>
      <c r="BF148">
        <v>-4.8122230573964201E-3</v>
      </c>
      <c r="BG148">
        <v>2.34910872366801E-2</v>
      </c>
      <c r="BH148">
        <v>3.6834829236321198E-2</v>
      </c>
      <c r="BI148">
        <v>-4.8122230573964201E-3</v>
      </c>
      <c r="BJ148">
        <v>3.7357728358567398E-2</v>
      </c>
      <c r="BK148">
        <v>7.3669658472642494E-2</v>
      </c>
      <c r="BL148">
        <v>-4.8815457962976403</v>
      </c>
      <c r="BM148">
        <v>-7.6544309764913798</v>
      </c>
      <c r="BN148">
        <v>1.5680342448690701</v>
      </c>
      <c r="BO148">
        <v>0.61364663552096299</v>
      </c>
      <c r="BP148">
        <v>-0.113087241848815</v>
      </c>
      <c r="BQ148">
        <v>0.72673387736977901</v>
      </c>
      <c r="BR148">
        <v>8.1850437670216394E-2</v>
      </c>
      <c r="BS148">
        <v>3.9282617581525903E-2</v>
      </c>
      <c r="BT148">
        <v>2.08362992869165</v>
      </c>
    </row>
    <row r="149" spans="1:72" x14ac:dyDescent="0.2">
      <c r="A149">
        <v>147</v>
      </c>
      <c r="B149" s="156">
        <v>44777.611111111109</v>
      </c>
      <c r="C149">
        <v>0</v>
      </c>
      <c r="D149">
        <v>0</v>
      </c>
      <c r="E149">
        <v>0</v>
      </c>
      <c r="F149">
        <v>0</v>
      </c>
      <c r="G149">
        <v>7.0003235991818196</v>
      </c>
      <c r="H149">
        <v>8.5493257140000001</v>
      </c>
      <c r="I149">
        <v>1.3478127849999999</v>
      </c>
      <c r="J149">
        <v>28.026645548214201</v>
      </c>
      <c r="K149">
        <v>3.69254999999999</v>
      </c>
      <c r="L149">
        <v>37.917423076923001</v>
      </c>
      <c r="M149">
        <v>17.304343750000001</v>
      </c>
      <c r="N149">
        <v>1600.192</v>
      </c>
      <c r="O149">
        <v>87.744799999999898</v>
      </c>
      <c r="P149">
        <v>5</v>
      </c>
      <c r="Q149">
        <v>135</v>
      </c>
      <c r="R149">
        <v>7.5891714285714196</v>
      </c>
      <c r="S149">
        <v>-0.37075675675675601</v>
      </c>
      <c r="T149">
        <v>6</v>
      </c>
      <c r="U149">
        <v>1.76908</v>
      </c>
      <c r="V149">
        <v>4.6280000000000002E-2</v>
      </c>
      <c r="W149">
        <v>15.60702</v>
      </c>
      <c r="X149">
        <v>4.0030999999999999</v>
      </c>
      <c r="Y149">
        <v>68.345119999999994</v>
      </c>
      <c r="Z149">
        <v>2.2490399999999999</v>
      </c>
      <c r="AA149">
        <v>0</v>
      </c>
      <c r="AB149">
        <v>1.354E-2</v>
      </c>
      <c r="AC149">
        <v>0</v>
      </c>
      <c r="AD149">
        <v>0</v>
      </c>
      <c r="AE149">
        <v>34.702301038733999</v>
      </c>
      <c r="AF149">
        <v>1.7907417640544401</v>
      </c>
      <c r="AG149">
        <v>1.3513351071941599</v>
      </c>
      <c r="AH149">
        <v>7.9850702168760002E-2</v>
      </c>
      <c r="AI149">
        <v>44.924107646396102</v>
      </c>
      <c r="AJ149">
        <v>0.50775097093595001</v>
      </c>
      <c r="AK149">
        <v>0.77246500502315296</v>
      </c>
      <c r="AL149">
        <v>3.98614876927465E-2</v>
      </c>
      <c r="AM149">
        <v>3.0080399544732499E-2</v>
      </c>
      <c r="AN149">
        <v>0.15582554592474801</v>
      </c>
      <c r="AO149">
        <v>1.77745772486514E-3</v>
      </c>
      <c r="AP149">
        <v>34.702301038733999</v>
      </c>
      <c r="AQ149">
        <v>1.7789904965335701</v>
      </c>
      <c r="AR149">
        <v>6.9415626968691599</v>
      </c>
      <c r="AS149">
        <v>1.3717876470999999</v>
      </c>
      <c r="AT149">
        <v>0.89825208766337095</v>
      </c>
      <c r="AU149">
        <v>91.97336</v>
      </c>
      <c r="AV149">
        <v>44.794641879236799</v>
      </c>
      <c r="AW149">
        <v>0.12946576715930999</v>
      </c>
      <c r="AX149">
        <v>-2.0452539905833501E-2</v>
      </c>
      <c r="AY149">
        <v>1.17512675208613E-2</v>
      </c>
      <c r="AZ149">
        <v>5.8760902312651603E-2</v>
      </c>
      <c r="BA149">
        <v>-1.51350614639916E-2</v>
      </c>
      <c r="BB149">
        <v>8.3940265732171896E-3</v>
      </c>
      <c r="BC149">
        <v>6.5622345760536199E-3</v>
      </c>
      <c r="BD149">
        <v>5.00596299276794E-2</v>
      </c>
      <c r="BE149">
        <v>-7.9406137231630494E-2</v>
      </c>
      <c r="BF149" t="e">
        <f>-inf</f>
        <v>#NAME?</v>
      </c>
      <c r="BG149" t="s">
        <v>185</v>
      </c>
      <c r="BH149" t="s">
        <v>185</v>
      </c>
      <c r="BI149" t="e">
        <f>-inf</f>
        <v>#NAME?</v>
      </c>
      <c r="BK149" t="s">
        <v>185</v>
      </c>
      <c r="BP149" t="e">
        <f>-inf</f>
        <v>#NAME?</v>
      </c>
      <c r="BR149" t="s">
        <v>185</v>
      </c>
    </row>
    <row r="150" spans="1:72" x14ac:dyDescent="0.2">
      <c r="A150">
        <v>148</v>
      </c>
      <c r="B150" s="156">
        <v>44777.625</v>
      </c>
      <c r="C150">
        <v>0</v>
      </c>
      <c r="D150">
        <v>0</v>
      </c>
      <c r="E150">
        <v>0</v>
      </c>
      <c r="F150">
        <v>0</v>
      </c>
      <c r="G150">
        <v>7.0003984069199898</v>
      </c>
      <c r="H150">
        <v>8.5788806096000005</v>
      </c>
      <c r="I150">
        <v>1.3460256259999901</v>
      </c>
      <c r="J150">
        <v>28.012109030000001</v>
      </c>
      <c r="K150">
        <v>3.7673749999999999</v>
      </c>
      <c r="L150">
        <v>37.896499999999897</v>
      </c>
      <c r="M150">
        <v>17.6773142857142</v>
      </c>
      <c r="N150">
        <v>1599.8155454545399</v>
      </c>
      <c r="O150">
        <v>88.181685714285706</v>
      </c>
      <c r="P150">
        <v>5</v>
      </c>
      <c r="Q150">
        <v>135</v>
      </c>
      <c r="R150">
        <v>7.6021142857142801</v>
      </c>
      <c r="S150">
        <v>-0.534263157894736</v>
      </c>
      <c r="T150">
        <v>6</v>
      </c>
      <c r="U150">
        <v>1.7807599999999999</v>
      </c>
      <c r="V150">
        <v>3.9759999999999997E-2</v>
      </c>
      <c r="W150">
        <v>15.5905199999999</v>
      </c>
      <c r="X150">
        <v>3.9515199999999999</v>
      </c>
      <c r="Y150">
        <v>68.38552</v>
      </c>
      <c r="Z150">
        <v>2.3361200000000002</v>
      </c>
      <c r="AA150">
        <v>0</v>
      </c>
      <c r="AB150">
        <v>7.1199999999999996E-3</v>
      </c>
      <c r="AC150">
        <v>0</v>
      </c>
      <c r="AD150">
        <v>0</v>
      </c>
      <c r="AE150">
        <v>34.710842165199999</v>
      </c>
      <c r="AF150">
        <v>1.7969323324868101</v>
      </c>
      <c r="AG150">
        <v>1.34956012481115</v>
      </c>
      <c r="AH150">
        <v>8.0126744893664004E-2</v>
      </c>
      <c r="AI150">
        <v>44.937413672520002</v>
      </c>
      <c r="AJ150">
        <v>0.50757590444877898</v>
      </c>
      <c r="AK150">
        <v>0.772426344296408</v>
      </c>
      <c r="AL150">
        <v>3.9987444439546597E-2</v>
      </c>
      <c r="AM150">
        <v>3.0031993711209799E-2</v>
      </c>
      <c r="AN150">
        <v>0.155781070489173</v>
      </c>
      <c r="AO150">
        <v>1.78307424360434E-3</v>
      </c>
      <c r="AP150">
        <v>34.710842165199999</v>
      </c>
      <c r="AQ150">
        <v>1.7560681788769601</v>
      </c>
      <c r="AR150">
        <v>6.9342239618320898</v>
      </c>
      <c r="AS150">
        <v>1.42490153938714</v>
      </c>
      <c r="AT150">
        <v>0.90387086760620705</v>
      </c>
      <c r="AU150">
        <v>92.044439999999994</v>
      </c>
      <c r="AV150">
        <v>44.826035845296197</v>
      </c>
      <c r="AW150">
        <v>0.111377827223734</v>
      </c>
      <c r="AX150">
        <v>-7.5341414575986004E-2</v>
      </c>
      <c r="AY150">
        <v>4.0864153609854098E-2</v>
      </c>
      <c r="AZ150">
        <v>6.6174445087907097E-2</v>
      </c>
      <c r="BA150">
        <v>-5.5826645431250099E-2</v>
      </c>
      <c r="BB150">
        <v>9.4529541379377302E-3</v>
      </c>
      <c r="BC150">
        <v>2.2741064241023099E-2</v>
      </c>
      <c r="BD150">
        <v>3.1697184121775197E-2</v>
      </c>
      <c r="BE150">
        <v>-7.9680643101958701E-2</v>
      </c>
      <c r="BF150" t="e">
        <f>-inf</f>
        <v>#NAME?</v>
      </c>
      <c r="BG150" t="s">
        <v>185</v>
      </c>
      <c r="BH150" t="s">
        <v>185</v>
      </c>
      <c r="BI150" t="e">
        <f>-inf</f>
        <v>#NAME?</v>
      </c>
      <c r="BK150" t="s">
        <v>185</v>
      </c>
      <c r="BP150" t="e">
        <f>-inf</f>
        <v>#NAME?</v>
      </c>
      <c r="BR150" t="s">
        <v>185</v>
      </c>
    </row>
    <row r="151" spans="1:72" x14ac:dyDescent="0.2">
      <c r="A151">
        <v>149</v>
      </c>
      <c r="B151" s="156">
        <v>44777.638888888891</v>
      </c>
      <c r="C151">
        <v>0</v>
      </c>
      <c r="D151">
        <v>0</v>
      </c>
      <c r="E151">
        <v>0</v>
      </c>
      <c r="F151">
        <v>0</v>
      </c>
      <c r="G151">
        <v>6.9998622099333296</v>
      </c>
      <c r="H151">
        <v>8.5611657142499897</v>
      </c>
      <c r="I151">
        <v>1.3475374275000001</v>
      </c>
      <c r="J151">
        <v>28.040263272142798</v>
      </c>
      <c r="K151">
        <v>3.7762499999999899</v>
      </c>
      <c r="L151">
        <v>37.954346153846103</v>
      </c>
      <c r="M151">
        <v>17.506555555555501</v>
      </c>
      <c r="N151">
        <v>1599.73003225806</v>
      </c>
      <c r="O151">
        <v>87.594074999999904</v>
      </c>
      <c r="P151">
        <v>5</v>
      </c>
      <c r="Q151">
        <v>135</v>
      </c>
      <c r="R151">
        <v>7.6051428571428499</v>
      </c>
      <c r="S151">
        <v>-0.35117499999999902</v>
      </c>
      <c r="T151">
        <v>6</v>
      </c>
      <c r="U151">
        <v>1.7867249999999999</v>
      </c>
      <c r="V151">
        <v>5.2974999999999897E-2</v>
      </c>
      <c r="W151">
        <v>15.52355</v>
      </c>
      <c r="X151">
        <v>3.90225</v>
      </c>
      <c r="Y151">
        <v>68.058075000000002</v>
      </c>
      <c r="Z151">
        <v>2.2567750000000002</v>
      </c>
      <c r="AA151">
        <v>0</v>
      </c>
      <c r="AB151">
        <v>3.4749999999999898E-3</v>
      </c>
      <c r="AC151">
        <v>0</v>
      </c>
      <c r="AD151">
        <v>0</v>
      </c>
      <c r="AE151">
        <v>34.725163908457802</v>
      </c>
      <c r="AF151">
        <v>1.7932217705068001</v>
      </c>
      <c r="AG151">
        <v>1.3510646277742699</v>
      </c>
      <c r="AH151">
        <v>7.9961287771094902E-2</v>
      </c>
      <c r="AI151">
        <v>44.948828623826103</v>
      </c>
      <c r="AJ151">
        <v>0.51022841754571802</v>
      </c>
      <c r="AK151">
        <v>0.77254880653443603</v>
      </c>
      <c r="AL151">
        <v>3.9894738648567601E-2</v>
      </c>
      <c r="AM151">
        <v>3.0057838416240799E-2</v>
      </c>
      <c r="AN151">
        <v>0.15572958015246</v>
      </c>
      <c r="AO151">
        <v>1.77894041333725E-3</v>
      </c>
      <c r="AP151">
        <v>34.725163908457802</v>
      </c>
      <c r="AQ151">
        <v>1.73417243263924</v>
      </c>
      <c r="AR151">
        <v>6.9044375930179704</v>
      </c>
      <c r="AS151">
        <v>1.3765055611657</v>
      </c>
      <c r="AT151">
        <v>0.91163786933937396</v>
      </c>
      <c r="AU151">
        <v>91.527375000000006</v>
      </c>
      <c r="AV151">
        <v>44.740279495280703</v>
      </c>
      <c r="AW151">
        <v>0.20854912854544899</v>
      </c>
      <c r="AX151">
        <v>-2.54409333914291E-2</v>
      </c>
      <c r="AY151">
        <v>5.9049337867560697E-2</v>
      </c>
      <c r="AZ151">
        <v>9.5424616915358307E-2</v>
      </c>
      <c r="BA151">
        <v>-1.8830286034014699E-2</v>
      </c>
      <c r="BB151">
        <v>1.36323564740951E-2</v>
      </c>
      <c r="BC151">
        <v>3.2929188591588401E-2</v>
      </c>
      <c r="BD151">
        <v>0.12903302139148901</v>
      </c>
      <c r="BE151">
        <v>-7.9516107153959598E-2</v>
      </c>
      <c r="BF151" t="e">
        <f>-inf</f>
        <v>#NAME?</v>
      </c>
      <c r="BG151" t="s">
        <v>185</v>
      </c>
      <c r="BH151" t="s">
        <v>185</v>
      </c>
      <c r="BI151" t="e">
        <f>-inf</f>
        <v>#NAME?</v>
      </c>
      <c r="BK151" t="s">
        <v>185</v>
      </c>
      <c r="BP151" t="e">
        <f>-inf</f>
        <v>#NAME?</v>
      </c>
      <c r="BR151" t="s">
        <v>185</v>
      </c>
    </row>
    <row r="152" spans="1:72" x14ac:dyDescent="0.2">
      <c r="A152">
        <v>150</v>
      </c>
      <c r="B152" s="156">
        <v>44777.652777777781</v>
      </c>
      <c r="C152">
        <v>0</v>
      </c>
      <c r="D152">
        <v>0</v>
      </c>
      <c r="E152">
        <v>0</v>
      </c>
      <c r="F152">
        <v>0</v>
      </c>
      <c r="G152">
        <v>7.0036297052173904</v>
      </c>
      <c r="H152">
        <v>8.5685516194999902</v>
      </c>
      <c r="I152">
        <v>1.349138054</v>
      </c>
      <c r="J152">
        <v>28.056917502941101</v>
      </c>
      <c r="K152">
        <v>3.7780999999999998</v>
      </c>
      <c r="L152">
        <v>37.967653846153802</v>
      </c>
      <c r="M152">
        <v>17.4206842105263</v>
      </c>
      <c r="N152">
        <v>1600.21191666666</v>
      </c>
      <c r="O152">
        <v>87.672049999999999</v>
      </c>
      <c r="P152">
        <v>5</v>
      </c>
      <c r="Q152">
        <v>135</v>
      </c>
      <c r="R152">
        <v>7.6096000000000004</v>
      </c>
      <c r="S152">
        <v>-1.3615384615384699E-2</v>
      </c>
      <c r="T152">
        <v>6</v>
      </c>
      <c r="U152">
        <v>1.7910999999999999</v>
      </c>
      <c r="V152">
        <v>5.9580000000000001E-2</v>
      </c>
      <c r="W152">
        <v>15.47288</v>
      </c>
      <c r="X152">
        <v>3.8821199999999898</v>
      </c>
      <c r="Y152">
        <v>68.176259999999999</v>
      </c>
      <c r="Z152">
        <v>2.1809400000000001</v>
      </c>
      <c r="AA152">
        <v>0</v>
      </c>
      <c r="AB152">
        <v>5.1399999999999996E-3</v>
      </c>
      <c r="AC152">
        <v>0</v>
      </c>
      <c r="AD152">
        <v>0</v>
      </c>
      <c r="AE152">
        <v>34.747585349511503</v>
      </c>
      <c r="AF152">
        <v>1.7947688222204601</v>
      </c>
      <c r="AG152">
        <v>1.3526682972672299</v>
      </c>
      <c r="AH152">
        <v>8.0030272126129898E-2</v>
      </c>
      <c r="AI152">
        <v>44.978236881658503</v>
      </c>
      <c r="AJ152">
        <v>0.509672800319518</v>
      </c>
      <c r="AK152">
        <v>0.77254218392186602</v>
      </c>
      <c r="AL152">
        <v>3.9903049711411599E-2</v>
      </c>
      <c r="AM152">
        <v>3.0073839951223799E-2</v>
      </c>
      <c r="AN152">
        <v>0.155711521633107</v>
      </c>
      <c r="AO152">
        <v>1.77931101071605E-3</v>
      </c>
      <c r="AP152">
        <v>34.747585349511503</v>
      </c>
      <c r="AQ152">
        <v>1.72522659598884</v>
      </c>
      <c r="AR152">
        <v>6.8819010048768403</v>
      </c>
      <c r="AS152">
        <v>1.3302504851253301</v>
      </c>
      <c r="AT152">
        <v>0.91287495265228902</v>
      </c>
      <c r="AU152">
        <v>91.503299999999996</v>
      </c>
      <c r="AV152">
        <v>44.684963435502503</v>
      </c>
      <c r="AW152">
        <v>0.29327344615599299</v>
      </c>
      <c r="AX152">
        <v>2.2417812141901802E-2</v>
      </c>
      <c r="AY152">
        <v>6.9542226231627202E-2</v>
      </c>
      <c r="AZ152">
        <v>0.121728700340546</v>
      </c>
      <c r="BA152">
        <v>1.6573029904812599E-2</v>
      </c>
      <c r="BB152">
        <v>1.7380801879040501E-2</v>
      </c>
      <c r="BC152">
        <v>3.8747177558829102E-2</v>
      </c>
      <c r="BD152">
        <v>0.21368873871407501</v>
      </c>
      <c r="BE152">
        <v>-7.9584707441917493E-2</v>
      </c>
      <c r="BF152" t="s">
        <v>185</v>
      </c>
      <c r="BG152" t="s">
        <v>185</v>
      </c>
      <c r="BH152" t="s">
        <v>185</v>
      </c>
      <c r="BI152" t="s">
        <v>185</v>
      </c>
      <c r="BJ152" t="s">
        <v>185</v>
      </c>
      <c r="BK152" t="s">
        <v>185</v>
      </c>
      <c r="BO152" t="s">
        <v>185</v>
      </c>
      <c r="BP152" t="s">
        <v>185</v>
      </c>
    </row>
    <row r="153" spans="1:72" x14ac:dyDescent="0.2">
      <c r="A153">
        <v>151</v>
      </c>
      <c r="B153" s="156">
        <v>44777.666666666664</v>
      </c>
      <c r="C153">
        <v>0</v>
      </c>
      <c r="D153">
        <v>0</v>
      </c>
      <c r="E153">
        <v>0</v>
      </c>
      <c r="F153">
        <v>0</v>
      </c>
      <c r="G153">
        <v>6.9997488260000003</v>
      </c>
      <c r="H153">
        <v>8.5902394921666598</v>
      </c>
      <c r="I153">
        <v>1.353710765</v>
      </c>
      <c r="J153">
        <v>28.063170602857099</v>
      </c>
      <c r="K153">
        <v>3.7418499999999999</v>
      </c>
      <c r="L153">
        <v>37.969740740740697</v>
      </c>
      <c r="M153">
        <v>17.117641025640999</v>
      </c>
      <c r="N153">
        <v>1599.86388888888</v>
      </c>
      <c r="O153">
        <v>87.951735294117597</v>
      </c>
      <c r="P153">
        <v>5</v>
      </c>
      <c r="Q153">
        <v>135</v>
      </c>
      <c r="R153">
        <v>7.6021944444444403</v>
      </c>
      <c r="S153">
        <v>-0.27505000000000002</v>
      </c>
      <c r="T153">
        <v>6</v>
      </c>
      <c r="U153">
        <v>1.79105</v>
      </c>
      <c r="V153">
        <v>6.4475000000000005E-2</v>
      </c>
      <c r="W153">
        <v>15.468500000000001</v>
      </c>
      <c r="X153">
        <v>3.8420000000000001</v>
      </c>
      <c r="Y153">
        <v>68.220399999999998</v>
      </c>
      <c r="Z153">
        <v>2.27915</v>
      </c>
      <c r="AA153">
        <v>0</v>
      </c>
      <c r="AB153">
        <v>2.725E-3</v>
      </c>
      <c r="AC153">
        <v>0</v>
      </c>
      <c r="AD153">
        <v>0</v>
      </c>
      <c r="AE153">
        <v>34.770773207920499</v>
      </c>
      <c r="AF153">
        <v>1.7993115640292301</v>
      </c>
      <c r="AG153">
        <v>1.3572499436707699</v>
      </c>
      <c r="AH153">
        <v>8.0232836856836603E-2</v>
      </c>
      <c r="AI153">
        <v>45.006869686023798</v>
      </c>
      <c r="AJ153">
        <v>0.50968292780342195</v>
      </c>
      <c r="AK153">
        <v>0.77256590939311798</v>
      </c>
      <c r="AL153">
        <v>3.9978598302471503E-2</v>
      </c>
      <c r="AM153">
        <v>3.0156506176483602E-2</v>
      </c>
      <c r="AN153">
        <v>0.15552623132494001</v>
      </c>
      <c r="AO153">
        <v>1.78267978680933E-3</v>
      </c>
      <c r="AP153">
        <v>34.770773207920499</v>
      </c>
      <c r="AQ153">
        <v>1.7073971391376701</v>
      </c>
      <c r="AR153">
        <v>6.8799529043033596</v>
      </c>
      <c r="AS153">
        <v>1.39015305014049</v>
      </c>
      <c r="AT153">
        <v>0.91286760784231802</v>
      </c>
      <c r="AU153">
        <v>91.601100000000002</v>
      </c>
      <c r="AV153">
        <v>44.748276301502003</v>
      </c>
      <c r="AW153">
        <v>0.25859338452172398</v>
      </c>
      <c r="AX153">
        <v>-3.2903106469717801E-2</v>
      </c>
      <c r="AY153">
        <v>9.1914424891559293E-2</v>
      </c>
      <c r="AZ153">
        <v>0.119795921696633</v>
      </c>
      <c r="BA153">
        <v>-2.4242481366939E-2</v>
      </c>
      <c r="BB153">
        <v>1.7114317195448599E-2</v>
      </c>
      <c r="BC153">
        <v>5.1083106855454002E-2</v>
      </c>
      <c r="BD153">
        <v>0.17880724011847501</v>
      </c>
      <c r="BE153">
        <v>-7.9786144403249007E-2</v>
      </c>
      <c r="BF153" t="e">
        <f>-inf</f>
        <v>#NAME?</v>
      </c>
      <c r="BG153" t="s">
        <v>185</v>
      </c>
      <c r="BH153" t="s">
        <v>185</v>
      </c>
      <c r="BI153" t="e">
        <f>-inf</f>
        <v>#NAME?</v>
      </c>
      <c r="BK153" t="s">
        <v>185</v>
      </c>
      <c r="BP153" t="e">
        <f>-inf</f>
        <v>#NAME?</v>
      </c>
      <c r="BR153" t="s">
        <v>185</v>
      </c>
    </row>
    <row r="154" spans="1:72" x14ac:dyDescent="0.2">
      <c r="A154">
        <v>152</v>
      </c>
      <c r="B154" s="156">
        <v>44777.680555555555</v>
      </c>
      <c r="C154">
        <v>0</v>
      </c>
      <c r="D154">
        <v>0</v>
      </c>
      <c r="E154">
        <v>0</v>
      </c>
      <c r="F154">
        <v>0</v>
      </c>
      <c r="G154">
        <v>7.0004363339411704</v>
      </c>
      <c r="H154">
        <v>8.5677848379999997</v>
      </c>
      <c r="I154">
        <v>1.349806018</v>
      </c>
      <c r="J154">
        <v>28.0407910899999</v>
      </c>
      <c r="K154">
        <v>3.7870249999999901</v>
      </c>
      <c r="L154">
        <v>37.950290322580599</v>
      </c>
      <c r="M154">
        <v>17.256105263157799</v>
      </c>
      <c r="N154">
        <v>1599.53436111111</v>
      </c>
      <c r="O154">
        <v>89.208837837837805</v>
      </c>
      <c r="P154">
        <v>5</v>
      </c>
      <c r="Q154">
        <v>135</v>
      </c>
      <c r="R154">
        <v>7.6144324324324302</v>
      </c>
      <c r="S154">
        <v>4.3513513513512899E-3</v>
      </c>
      <c r="T154">
        <v>6</v>
      </c>
      <c r="U154">
        <v>1.7467600000000001</v>
      </c>
      <c r="V154">
        <v>5.0500000000000003E-2</v>
      </c>
      <c r="W154">
        <v>15.469939999999999</v>
      </c>
      <c r="X154">
        <v>3.8448000000000002</v>
      </c>
      <c r="Y154">
        <v>68.529959999999903</v>
      </c>
      <c r="Z154">
        <v>2.2258</v>
      </c>
      <c r="AA154">
        <v>0</v>
      </c>
      <c r="AB154">
        <v>5.4999999999999997E-3</v>
      </c>
      <c r="AC154">
        <v>0</v>
      </c>
      <c r="AD154">
        <v>0</v>
      </c>
      <c r="AE154">
        <v>34.730860202903898</v>
      </c>
      <c r="AF154">
        <v>1.79460821216748</v>
      </c>
      <c r="AG154">
        <v>1.3533359453532501</v>
      </c>
      <c r="AH154">
        <v>8.0023110386919893E-2</v>
      </c>
      <c r="AI154">
        <v>44.958818279941099</v>
      </c>
      <c r="AJ154">
        <v>0.50679819750228805</v>
      </c>
      <c r="AK154">
        <v>0.77250384978200004</v>
      </c>
      <c r="AL154">
        <v>3.99167122452629E-2</v>
      </c>
      <c r="AM154">
        <v>3.0101679651065399E-2</v>
      </c>
      <c r="AN154">
        <v>0.15570774770707199</v>
      </c>
      <c r="AO154">
        <v>1.7799202347500999E-3</v>
      </c>
      <c r="AP154">
        <v>34.730860202903898</v>
      </c>
      <c r="AQ154">
        <v>1.70864146813027</v>
      </c>
      <c r="AR154">
        <v>6.8805933757247804</v>
      </c>
      <c r="AS154">
        <v>1.35761255687545</v>
      </c>
      <c r="AT154">
        <v>0.88525481946909701</v>
      </c>
      <c r="AU154">
        <v>91.817259999999905</v>
      </c>
      <c r="AV154">
        <v>44.677707603634403</v>
      </c>
      <c r="AW154">
        <v>0.28111067630673803</v>
      </c>
      <c r="AX154">
        <v>-4.2766115222037096E-3</v>
      </c>
      <c r="AY154">
        <v>8.5966744037204904E-2</v>
      </c>
      <c r="AZ154">
        <v>0.119842958216392</v>
      </c>
      <c r="BA154">
        <v>-3.1600516759254498E-3</v>
      </c>
      <c r="BB154">
        <v>1.7119355494362699E-2</v>
      </c>
      <c r="BC154">
        <v>4.7902792071466402E-2</v>
      </c>
      <c r="BD154">
        <v>0.201533090731393</v>
      </c>
      <c r="BE154">
        <v>-7.9577585575344598E-2</v>
      </c>
      <c r="BF154" t="e">
        <f>-inf</f>
        <v>#NAME?</v>
      </c>
      <c r="BG154" t="s">
        <v>185</v>
      </c>
      <c r="BH154" t="s">
        <v>185</v>
      </c>
      <c r="BI154" t="e">
        <f>-inf</f>
        <v>#NAME?</v>
      </c>
      <c r="BK154" t="s">
        <v>185</v>
      </c>
      <c r="BP154" t="e">
        <f>-inf</f>
        <v>#NAME?</v>
      </c>
      <c r="BR154" t="s">
        <v>185</v>
      </c>
    </row>
    <row r="155" spans="1:72" x14ac:dyDescent="0.2">
      <c r="A155">
        <v>153</v>
      </c>
      <c r="B155" s="156">
        <v>44777.694444444445</v>
      </c>
      <c r="C155">
        <v>0</v>
      </c>
      <c r="D155">
        <v>0</v>
      </c>
      <c r="E155">
        <v>0</v>
      </c>
      <c r="F155">
        <v>0</v>
      </c>
      <c r="G155">
        <v>7.0003849984000004</v>
      </c>
      <c r="H155">
        <v>8.5477470474999997</v>
      </c>
      <c r="I155">
        <v>1.3466491775</v>
      </c>
      <c r="J155">
        <v>28.043679698181801</v>
      </c>
      <c r="K155">
        <v>3.69504999999999</v>
      </c>
      <c r="L155">
        <v>37.95040625</v>
      </c>
      <c r="M155">
        <v>17.4311111111111</v>
      </c>
      <c r="N155">
        <v>1599.80368</v>
      </c>
      <c r="O155">
        <v>87.756205128205096</v>
      </c>
      <c r="P155">
        <v>5</v>
      </c>
      <c r="Q155">
        <v>135</v>
      </c>
      <c r="R155">
        <v>7.6077027027027002</v>
      </c>
      <c r="S155">
        <v>-0.119717948717948</v>
      </c>
      <c r="T155">
        <v>6</v>
      </c>
      <c r="U155">
        <v>1.691975</v>
      </c>
      <c r="V155">
        <v>5.645E-2</v>
      </c>
      <c r="W155">
        <v>15.465874999999899</v>
      </c>
      <c r="X155">
        <v>3.8031999999999999</v>
      </c>
      <c r="Y155">
        <v>68.641099999999994</v>
      </c>
      <c r="Z155">
        <v>2.2886500000000001</v>
      </c>
      <c r="AA155">
        <v>0</v>
      </c>
      <c r="AB155">
        <v>2.5999999999999999E-3</v>
      </c>
      <c r="AC155">
        <v>0</v>
      </c>
      <c r="AD155">
        <v>0</v>
      </c>
      <c r="AE155">
        <v>34.718102502751698</v>
      </c>
      <c r="AF155">
        <v>1.79041109656935</v>
      </c>
      <c r="AG155">
        <v>1.35017084928357</v>
      </c>
      <c r="AH155">
        <v>7.9835957423649906E-2</v>
      </c>
      <c r="AI155">
        <v>44.9384609215818</v>
      </c>
      <c r="AJ155">
        <v>0.50579175599971005</v>
      </c>
      <c r="AK155">
        <v>0.77256990539429504</v>
      </c>
      <c r="AL155">
        <v>3.9841397766016903E-2</v>
      </c>
      <c r="AM155">
        <v>3.0044884083583401E-2</v>
      </c>
      <c r="AN155">
        <v>0.15577714178097299</v>
      </c>
      <c r="AO155">
        <v>1.7765618979022099E-3</v>
      </c>
      <c r="AP155">
        <v>34.718102502751698</v>
      </c>
      <c r="AQ155">
        <v>1.6901542945258601</v>
      </c>
      <c r="AR155">
        <v>6.8787853782747401</v>
      </c>
      <c r="AS155">
        <v>1.3959475147331299</v>
      </c>
      <c r="AT155">
        <v>0.85578700635760996</v>
      </c>
      <c r="AU155">
        <v>91.890799999999999</v>
      </c>
      <c r="AV155">
        <v>44.682989690285403</v>
      </c>
      <c r="AW155">
        <v>0.25547123129635402</v>
      </c>
      <c r="AX155">
        <v>-4.57766654495688E-2</v>
      </c>
      <c r="AY155">
        <v>0.10025680204348</v>
      </c>
      <c r="AZ155">
        <v>0.12159962012526</v>
      </c>
      <c r="BA155">
        <v>-3.3904350307858301E-2</v>
      </c>
      <c r="BB155">
        <v>1.7370418934537502E-2</v>
      </c>
      <c r="BC155">
        <v>5.5996526292528701E-2</v>
      </c>
      <c r="BD155">
        <v>0.176079756719172</v>
      </c>
      <c r="BE155">
        <v>-7.9391474577182194E-2</v>
      </c>
      <c r="BF155" t="e">
        <f>-inf</f>
        <v>#NAME?</v>
      </c>
      <c r="BG155" t="s">
        <v>185</v>
      </c>
      <c r="BH155" t="s">
        <v>185</v>
      </c>
      <c r="BI155" t="e">
        <f>-inf</f>
        <v>#NAME?</v>
      </c>
      <c r="BK155" t="s">
        <v>185</v>
      </c>
      <c r="BP155" t="e">
        <f>-inf</f>
        <v>#NAME?</v>
      </c>
      <c r="BR155" t="s">
        <v>185</v>
      </c>
    </row>
    <row r="156" spans="1:72" x14ac:dyDescent="0.2">
      <c r="A156">
        <v>154</v>
      </c>
      <c r="B156" s="156">
        <v>44777.708333333336</v>
      </c>
      <c r="C156">
        <v>0</v>
      </c>
      <c r="D156">
        <v>0</v>
      </c>
      <c r="E156">
        <v>0</v>
      </c>
      <c r="F156">
        <v>0</v>
      </c>
      <c r="G156">
        <v>6.9973133161153802</v>
      </c>
      <c r="H156">
        <v>8.5461683812499896</v>
      </c>
      <c r="I156">
        <v>1.3464004674999901</v>
      </c>
      <c r="J156">
        <v>28.061570256</v>
      </c>
      <c r="K156">
        <v>3.7314615384615299</v>
      </c>
      <c r="L156">
        <v>37.957612903225801</v>
      </c>
      <c r="M156">
        <v>17.0549411764705</v>
      </c>
      <c r="N156">
        <v>1600.1292285714201</v>
      </c>
      <c r="O156">
        <v>87.7287179487179</v>
      </c>
      <c r="P156">
        <v>5</v>
      </c>
      <c r="Q156">
        <v>135</v>
      </c>
      <c r="R156">
        <v>7.6029722222222196</v>
      </c>
      <c r="S156">
        <v>-0.34941025641025603</v>
      </c>
      <c r="T156">
        <v>6</v>
      </c>
      <c r="U156">
        <v>1.67797999999999</v>
      </c>
      <c r="V156">
        <v>5.9119999999999902E-2</v>
      </c>
      <c r="W156">
        <v>15.42944</v>
      </c>
      <c r="X156">
        <v>3.8339799999999999</v>
      </c>
      <c r="Y156">
        <v>68.566199999999995</v>
      </c>
      <c r="Z156">
        <v>2.2915599999999898</v>
      </c>
      <c r="AA156">
        <v>2.48E-3</v>
      </c>
      <c r="AB156">
        <v>4.1999999999999997E-3</v>
      </c>
      <c r="AC156">
        <v>0</v>
      </c>
      <c r="AD156">
        <v>0</v>
      </c>
      <c r="AE156">
        <v>34.734760374815203</v>
      </c>
      <c r="AF156">
        <v>1.7900804291366199</v>
      </c>
      <c r="AG156">
        <v>1.34992148887307</v>
      </c>
      <c r="AH156">
        <v>7.9821212680874901E-2</v>
      </c>
      <c r="AI156">
        <v>44.951452420865301</v>
      </c>
      <c r="AJ156">
        <v>0.50658721607461399</v>
      </c>
      <c r="AK156">
        <v>0.77271719831442398</v>
      </c>
      <c r="AL156">
        <v>3.9822527031533897E-2</v>
      </c>
      <c r="AM156">
        <v>3.0030653431044E-2</v>
      </c>
      <c r="AN156">
        <v>0.155663787025208</v>
      </c>
      <c r="AO156">
        <v>1.77572043576113E-3</v>
      </c>
      <c r="AP156">
        <v>34.734760374815203</v>
      </c>
      <c r="AQ156">
        <v>1.70383302538028</v>
      </c>
      <c r="AR156">
        <v>6.8625801169974103</v>
      </c>
      <c r="AS156">
        <v>1.3977224507294099</v>
      </c>
      <c r="AT156">
        <v>0.85004321682888095</v>
      </c>
      <c r="AU156">
        <v>91.799160000000001</v>
      </c>
      <c r="AV156">
        <v>44.698895967922297</v>
      </c>
      <c r="AW156">
        <v>0.25255645294302498</v>
      </c>
      <c r="AX156">
        <v>-4.7800961856338198E-2</v>
      </c>
      <c r="AY156">
        <v>8.6247403756341795E-2</v>
      </c>
      <c r="AZ156">
        <v>0.13473319911796899</v>
      </c>
      <c r="BA156">
        <v>-3.5410179221787699E-2</v>
      </c>
      <c r="BB156">
        <v>1.9254990169965399E-2</v>
      </c>
      <c r="BC156">
        <v>4.8180742246279898E-2</v>
      </c>
      <c r="BD156">
        <v>0.17317964101797301</v>
      </c>
      <c r="BE156">
        <v>-7.9376811925051902E-2</v>
      </c>
      <c r="BF156" t="e">
        <f>-inf</f>
        <v>#NAME?</v>
      </c>
      <c r="BG156" t="s">
        <v>185</v>
      </c>
      <c r="BH156" t="s">
        <v>185</v>
      </c>
      <c r="BI156" t="e">
        <f>-inf</f>
        <v>#NAME?</v>
      </c>
      <c r="BK156" t="s">
        <v>185</v>
      </c>
      <c r="BP156" t="e">
        <f>-inf</f>
        <v>#NAME?</v>
      </c>
      <c r="BR156" t="s">
        <v>185</v>
      </c>
    </row>
    <row r="157" spans="1:72" x14ac:dyDescent="0.2">
      <c r="A157">
        <v>155</v>
      </c>
      <c r="B157" s="156">
        <v>44777.722222222219</v>
      </c>
      <c r="C157">
        <v>0</v>
      </c>
      <c r="D157">
        <v>0</v>
      </c>
      <c r="E157">
        <v>0</v>
      </c>
      <c r="F157">
        <v>0</v>
      </c>
      <c r="G157">
        <v>6.99988295047058</v>
      </c>
      <c r="H157">
        <v>8.5539207620000006</v>
      </c>
      <c r="I157">
        <v>1.347766596</v>
      </c>
      <c r="J157">
        <v>28.0263508508333</v>
      </c>
      <c r="K157">
        <v>3.6705897435897401</v>
      </c>
      <c r="L157">
        <v>37.942965517241298</v>
      </c>
      <c r="M157">
        <v>17.04365</v>
      </c>
      <c r="N157">
        <v>1599.66908333333</v>
      </c>
      <c r="O157">
        <v>86.6507222222222</v>
      </c>
      <c r="P157">
        <v>5</v>
      </c>
      <c r="Q157">
        <v>135</v>
      </c>
      <c r="R157">
        <v>7.60060526315789</v>
      </c>
      <c r="S157">
        <v>-0.44935897435897398</v>
      </c>
      <c r="T157">
        <v>6</v>
      </c>
      <c r="U157">
        <v>1.6442999999999901</v>
      </c>
      <c r="V157">
        <v>6.5975000000000006E-2</v>
      </c>
      <c r="W157">
        <v>15.409700000000001</v>
      </c>
      <c r="X157">
        <v>3.7597499999999999</v>
      </c>
      <c r="Y157">
        <v>68.279274999999998</v>
      </c>
      <c r="Z157">
        <v>2.2067999999999999</v>
      </c>
      <c r="AA157">
        <v>0</v>
      </c>
      <c r="AB157">
        <v>1.43749999999999E-2</v>
      </c>
      <c r="AC157">
        <v>0</v>
      </c>
      <c r="AD157">
        <v>0</v>
      </c>
      <c r="AE157">
        <v>34.705594338633396</v>
      </c>
      <c r="AF157">
        <v>1.7917042428085199</v>
      </c>
      <c r="AG157">
        <v>1.3512908113539399</v>
      </c>
      <c r="AH157">
        <v>7.9893619917079994E-2</v>
      </c>
      <c r="AI157">
        <v>44.927921159303899</v>
      </c>
      <c r="AJ157">
        <v>0.50828885249050104</v>
      </c>
      <c r="AK157">
        <v>0.77247273951482098</v>
      </c>
      <c r="AL157">
        <v>3.9879526952862003E-2</v>
      </c>
      <c r="AM157">
        <v>3.0076860368468399E-2</v>
      </c>
      <c r="AN157">
        <v>0.155802511441618</v>
      </c>
      <c r="AO157">
        <v>1.7782621108552001E-3</v>
      </c>
      <c r="AP157">
        <v>34.705594338633396</v>
      </c>
      <c r="AQ157">
        <v>1.6708449749799199</v>
      </c>
      <c r="AR157">
        <v>6.8538003212621499</v>
      </c>
      <c r="AS157">
        <v>1.34602362769016</v>
      </c>
      <c r="AT157">
        <v>0.83577936015013199</v>
      </c>
      <c r="AU157">
        <v>91.299824999999998</v>
      </c>
      <c r="AV157">
        <v>44.576263262565597</v>
      </c>
      <c r="AW157">
        <v>0.35165789673826697</v>
      </c>
      <c r="AX157">
        <v>5.2671836637812001E-3</v>
      </c>
      <c r="AY157">
        <v>0.120859267828598</v>
      </c>
      <c r="AZ157">
        <v>0.14608262920843601</v>
      </c>
      <c r="BA157">
        <v>3.89789053512743E-3</v>
      </c>
      <c r="BB157">
        <v>2.0869295992815898E-2</v>
      </c>
      <c r="BC157">
        <v>6.7454920818377007E-2</v>
      </c>
      <c r="BD157">
        <v>0.27220908070081601</v>
      </c>
      <c r="BE157">
        <v>-7.9448816037450604E-2</v>
      </c>
      <c r="BF157" t="s">
        <v>185</v>
      </c>
      <c r="BG157" t="s">
        <v>185</v>
      </c>
      <c r="BH157" t="s">
        <v>185</v>
      </c>
      <c r="BI157" t="s">
        <v>185</v>
      </c>
      <c r="BJ157" t="s">
        <v>185</v>
      </c>
      <c r="BK157" t="s">
        <v>185</v>
      </c>
      <c r="BO157" t="s">
        <v>185</v>
      </c>
      <c r="BP157" t="s">
        <v>185</v>
      </c>
    </row>
    <row r="158" spans="1:72" x14ac:dyDescent="0.2">
      <c r="A158">
        <v>156</v>
      </c>
      <c r="B158" s="156">
        <v>44777.736111111109</v>
      </c>
      <c r="C158">
        <v>0</v>
      </c>
      <c r="D158">
        <v>0</v>
      </c>
      <c r="E158">
        <v>0</v>
      </c>
      <c r="F158">
        <v>0</v>
      </c>
      <c r="G158">
        <v>6.9988685448333303</v>
      </c>
      <c r="H158">
        <v>8.5681569523750003</v>
      </c>
      <c r="I158">
        <v>1.35071736249999</v>
      </c>
      <c r="J158">
        <v>28.065314866562499</v>
      </c>
      <c r="K158">
        <v>3.7055750000000001</v>
      </c>
      <c r="L158">
        <v>37.960416666666603</v>
      </c>
      <c r="M158">
        <v>16.924033333333298</v>
      </c>
      <c r="N158">
        <v>1600.2681176470501</v>
      </c>
      <c r="O158">
        <v>86.827538461538396</v>
      </c>
      <c r="P158">
        <v>5</v>
      </c>
      <c r="Q158">
        <v>135</v>
      </c>
      <c r="R158">
        <v>7.5906315789473702</v>
      </c>
      <c r="S158">
        <v>-0.33289999999999997</v>
      </c>
      <c r="T158">
        <v>6</v>
      </c>
      <c r="U158">
        <v>1.66773999999999</v>
      </c>
      <c r="V158">
        <v>7.9399999999999998E-2</v>
      </c>
      <c r="W158">
        <v>15.3726799999999</v>
      </c>
      <c r="X158">
        <v>3.80391999999999</v>
      </c>
      <c r="Y158">
        <v>68.315519999999907</v>
      </c>
      <c r="Z158">
        <v>2.20764</v>
      </c>
      <c r="AA158">
        <v>2.8999999999999998E-3</v>
      </c>
      <c r="AB158">
        <v>1.444E-2</v>
      </c>
      <c r="AC158">
        <v>0</v>
      </c>
      <c r="AD158">
        <v>0</v>
      </c>
      <c r="AE158">
        <v>34.755674541254997</v>
      </c>
      <c r="AF158">
        <v>1.79468615524446</v>
      </c>
      <c r="AG158">
        <v>1.3542474431643701</v>
      </c>
      <c r="AH158">
        <v>8.0026585935182498E-2</v>
      </c>
      <c r="AI158">
        <v>44.9830577262708</v>
      </c>
      <c r="AJ158">
        <v>0.50875225045868</v>
      </c>
      <c r="AK158">
        <v>0.77263921791953005</v>
      </c>
      <c r="AL158">
        <v>3.9896935556613798E-2</v>
      </c>
      <c r="AM158">
        <v>3.01057222789342E-2</v>
      </c>
      <c r="AN158">
        <v>0.15558899058002101</v>
      </c>
      <c r="AO158">
        <v>1.7790383753402701E-3</v>
      </c>
      <c r="AP158">
        <v>34.755674541254997</v>
      </c>
      <c r="AQ158">
        <v>1.69047426483825</v>
      </c>
      <c r="AR158">
        <v>6.8373348684698696</v>
      </c>
      <c r="AS158">
        <v>1.3465359803488799</v>
      </c>
      <c r="AT158">
        <v>0.84846647817995902</v>
      </c>
      <c r="AU158">
        <v>91.367499999999893</v>
      </c>
      <c r="AV158">
        <v>44.630019654911997</v>
      </c>
      <c r="AW158">
        <v>0.35303807135883097</v>
      </c>
      <c r="AX158">
        <v>7.7114628154972796E-3</v>
      </c>
      <c r="AY158">
        <v>0.10421189040621499</v>
      </c>
      <c r="AZ158">
        <v>0.161533676363458</v>
      </c>
      <c r="BA158">
        <v>5.6942790288593203E-3</v>
      </c>
      <c r="BB158">
        <v>2.30799700449731E-2</v>
      </c>
      <c r="BC158">
        <v>5.8066916102118997E-2</v>
      </c>
      <c r="BD158">
        <v>0.27345702958516999</v>
      </c>
      <c r="BE158">
        <v>-7.9581041773661099E-2</v>
      </c>
      <c r="BF158" t="s">
        <v>185</v>
      </c>
      <c r="BG158" t="s">
        <v>185</v>
      </c>
      <c r="BH158" t="s">
        <v>185</v>
      </c>
      <c r="BI158" t="s">
        <v>185</v>
      </c>
      <c r="BJ158" t="s">
        <v>185</v>
      </c>
      <c r="BK158" t="s">
        <v>185</v>
      </c>
      <c r="BO158" t="s">
        <v>185</v>
      </c>
      <c r="BP158" t="s">
        <v>185</v>
      </c>
    </row>
    <row r="159" spans="1:72" x14ac:dyDescent="0.2">
      <c r="A159">
        <v>157</v>
      </c>
      <c r="B159" s="156">
        <v>44777.75</v>
      </c>
      <c r="C159">
        <v>0</v>
      </c>
      <c r="D159">
        <v>0</v>
      </c>
      <c r="E159">
        <v>0</v>
      </c>
      <c r="F159">
        <v>0</v>
      </c>
      <c r="G159">
        <v>6.9997926586521704</v>
      </c>
      <c r="H159">
        <v>8.5531408253333296</v>
      </c>
      <c r="I159">
        <v>1.347631582</v>
      </c>
      <c r="J159">
        <v>28.039830460999902</v>
      </c>
      <c r="K159">
        <v>3.6718999999999902</v>
      </c>
      <c r="L159">
        <v>37.933571428571398</v>
      </c>
      <c r="M159">
        <v>17.164857142857102</v>
      </c>
      <c r="N159">
        <v>1599.9875675675601</v>
      </c>
      <c r="O159">
        <v>87.658333333333303</v>
      </c>
      <c r="P159">
        <v>5</v>
      </c>
      <c r="Q159">
        <v>135</v>
      </c>
      <c r="R159">
        <v>7.5854749999999997</v>
      </c>
      <c r="S159">
        <v>-0.22169999999999901</v>
      </c>
      <c r="T159">
        <v>6</v>
      </c>
      <c r="U159">
        <v>1.6698999999999999</v>
      </c>
      <c r="V159">
        <v>7.2775000000000006E-2</v>
      </c>
      <c r="W159">
        <v>15.382325</v>
      </c>
      <c r="X159">
        <v>3.7950750000000002</v>
      </c>
      <c r="Y159">
        <v>68.614725000000007</v>
      </c>
      <c r="Z159">
        <v>2.17922499999999</v>
      </c>
      <c r="AA159">
        <v>1.2049999999999899E-2</v>
      </c>
      <c r="AB159">
        <v>0</v>
      </c>
      <c r="AC159">
        <v>0</v>
      </c>
      <c r="AD159">
        <v>0</v>
      </c>
      <c r="AE159">
        <v>34.718464943053199</v>
      </c>
      <c r="AF159">
        <v>1.79154087727432</v>
      </c>
      <c r="AG159">
        <v>1.3511554760200299</v>
      </c>
      <c r="AH159">
        <v>7.9886335308613304E-2</v>
      </c>
      <c r="AI159">
        <v>44.940395526985498</v>
      </c>
      <c r="AJ159">
        <v>0.50599146091532499</v>
      </c>
      <c r="AK159">
        <v>0.77254471252274004</v>
      </c>
      <c r="AL159">
        <v>3.98648221998524E-2</v>
      </c>
      <c r="AM159">
        <v>3.0065500318276098E-2</v>
      </c>
      <c r="AN159">
        <v>0.15575725528381201</v>
      </c>
      <c r="AO159">
        <v>1.77760641338022E-3</v>
      </c>
      <c r="AP159">
        <v>34.718464943053199</v>
      </c>
      <c r="AQ159">
        <v>1.6865435184312501</v>
      </c>
      <c r="AR159">
        <v>6.8416246926779101</v>
      </c>
      <c r="AS159">
        <v>1.3292044317804399</v>
      </c>
      <c r="AT159">
        <v>0.84495514058250099</v>
      </c>
      <c r="AU159">
        <v>91.641249999999999</v>
      </c>
      <c r="AV159">
        <v>44.5758375859428</v>
      </c>
      <c r="AW159">
        <v>0.36455794104261202</v>
      </c>
      <c r="AX159">
        <v>2.1951044239588699E-2</v>
      </c>
      <c r="AY159">
        <v>0.10499735884306099</v>
      </c>
      <c r="AZ159">
        <v>0.158167965974261</v>
      </c>
      <c r="BA159">
        <v>1.6246127576855601E-2</v>
      </c>
      <c r="BB159">
        <v>2.2596093011234501E-2</v>
      </c>
      <c r="BC159">
        <v>5.8607291731353602E-2</v>
      </c>
      <c r="BD159">
        <v>0.28511636905691101</v>
      </c>
      <c r="BE159">
        <v>-7.9441571985701107E-2</v>
      </c>
      <c r="BF159" t="s">
        <v>185</v>
      </c>
      <c r="BG159" t="s">
        <v>185</v>
      </c>
      <c r="BH159" t="s">
        <v>185</v>
      </c>
      <c r="BI159" t="s">
        <v>185</v>
      </c>
      <c r="BJ159" t="s">
        <v>185</v>
      </c>
      <c r="BK159" t="s">
        <v>185</v>
      </c>
      <c r="BO159" t="s">
        <v>185</v>
      </c>
      <c r="BP159" t="s">
        <v>185</v>
      </c>
    </row>
    <row r="160" spans="1:72" x14ac:dyDescent="0.2">
      <c r="A160">
        <v>158</v>
      </c>
      <c r="B160" s="156">
        <v>44777.763888888891</v>
      </c>
      <c r="C160">
        <v>0</v>
      </c>
      <c r="D160">
        <v>0</v>
      </c>
      <c r="E160">
        <v>0</v>
      </c>
      <c r="F160">
        <v>0</v>
      </c>
      <c r="G160">
        <v>7.0009716747999997</v>
      </c>
      <c r="H160">
        <v>8.5472396188333306</v>
      </c>
      <c r="I160">
        <v>1.3469511825</v>
      </c>
      <c r="J160">
        <v>28.0343780928571</v>
      </c>
      <c r="K160">
        <v>3.6568999999999998</v>
      </c>
      <c r="L160">
        <v>37.934642857142798</v>
      </c>
      <c r="M160">
        <v>16.565324324324301</v>
      </c>
      <c r="N160">
        <v>1600.26842424242</v>
      </c>
      <c r="O160">
        <v>87.056717948717903</v>
      </c>
      <c r="P160">
        <v>5</v>
      </c>
      <c r="Q160">
        <v>135</v>
      </c>
      <c r="R160">
        <v>7.5829743589743499</v>
      </c>
      <c r="S160">
        <v>-0.27137499999999998</v>
      </c>
      <c r="T160">
        <v>6</v>
      </c>
      <c r="U160">
        <v>1.68048</v>
      </c>
      <c r="V160">
        <v>7.4319999999999997E-2</v>
      </c>
      <c r="W160">
        <v>15.2691</v>
      </c>
      <c r="X160">
        <v>3.8158599999999998</v>
      </c>
      <c r="Y160">
        <v>68.83972</v>
      </c>
      <c r="Z160">
        <v>2.1997</v>
      </c>
      <c r="AA160">
        <v>5.0000000000000001E-4</v>
      </c>
      <c r="AB160">
        <v>4.4999999999999997E-3</v>
      </c>
      <c r="AC160">
        <v>0</v>
      </c>
      <c r="AD160">
        <v>0</v>
      </c>
      <c r="AE160">
        <v>34.708404676826902</v>
      </c>
      <c r="AF160">
        <v>1.7903048105608299</v>
      </c>
      <c r="AG160">
        <v>1.3504726452229501</v>
      </c>
      <c r="AH160">
        <v>7.9831218039903298E-2</v>
      </c>
      <c r="AI160">
        <v>44.929540568990397</v>
      </c>
      <c r="AJ160">
        <v>0.50419154344071904</v>
      </c>
      <c r="AK160">
        <v>0.77250744693307705</v>
      </c>
      <c r="AL160">
        <v>3.9846942298725901E-2</v>
      </c>
      <c r="AM160">
        <v>3.0057566316514399E-2</v>
      </c>
      <c r="AN160">
        <v>0.15582112761758199</v>
      </c>
      <c r="AO160">
        <v>1.7768091333433601E-3</v>
      </c>
      <c r="AP160">
        <v>34.708404676826902</v>
      </c>
      <c r="AQ160">
        <v>1.69578043918528</v>
      </c>
      <c r="AR160">
        <v>6.7912654033098496</v>
      </c>
      <c r="AS160">
        <v>1.3416930278367001</v>
      </c>
      <c r="AT160">
        <v>0.84728380492125999</v>
      </c>
      <c r="AU160">
        <v>91.804859999999906</v>
      </c>
      <c r="AV160">
        <v>44.537143547158799</v>
      </c>
      <c r="AW160">
        <v>0.39239702183166197</v>
      </c>
      <c r="AX160">
        <v>8.77961738624977E-3</v>
      </c>
      <c r="AY160">
        <v>9.4524371375542995E-2</v>
      </c>
      <c r="AZ160">
        <v>0.20970627149014201</v>
      </c>
      <c r="BA160">
        <v>6.5011441863009898E-3</v>
      </c>
      <c r="BB160">
        <v>2.99538808655633E-2</v>
      </c>
      <c r="BC160">
        <v>5.2797920676944603E-2</v>
      </c>
      <c r="BD160">
        <v>0.31301026025193501</v>
      </c>
      <c r="BE160">
        <v>-7.9386761579726794E-2</v>
      </c>
      <c r="BF160" t="s">
        <v>185</v>
      </c>
      <c r="BG160" t="s">
        <v>185</v>
      </c>
      <c r="BH160" t="s">
        <v>185</v>
      </c>
      <c r="BI160" t="s">
        <v>185</v>
      </c>
      <c r="BJ160" t="s">
        <v>185</v>
      </c>
      <c r="BK160" t="s">
        <v>185</v>
      </c>
      <c r="BO160" t="s">
        <v>185</v>
      </c>
      <c r="BP160" t="s">
        <v>185</v>
      </c>
    </row>
    <row r="161" spans="1:72" x14ac:dyDescent="0.2">
      <c r="A161">
        <v>159</v>
      </c>
      <c r="B161" s="156">
        <v>44777.777777777781</v>
      </c>
      <c r="C161">
        <v>0</v>
      </c>
      <c r="D161">
        <v>0</v>
      </c>
      <c r="E161">
        <v>0</v>
      </c>
      <c r="F161">
        <v>0</v>
      </c>
      <c r="G161">
        <v>6.9993480929259198</v>
      </c>
      <c r="H161">
        <v>8.5709196188333294</v>
      </c>
      <c r="I161">
        <v>1.344568896</v>
      </c>
      <c r="J161">
        <v>28.0294820008695</v>
      </c>
      <c r="K161">
        <v>3.605575</v>
      </c>
      <c r="L161">
        <v>37.929212121212103</v>
      </c>
      <c r="M161">
        <v>16.781378378378299</v>
      </c>
      <c r="N161">
        <v>1600.10594444444</v>
      </c>
      <c r="O161">
        <v>87.699060606060598</v>
      </c>
      <c r="P161">
        <v>5</v>
      </c>
      <c r="Q161">
        <v>135</v>
      </c>
      <c r="R161">
        <v>7.5666749999999903</v>
      </c>
      <c r="S161">
        <v>-0.32687500000000003</v>
      </c>
      <c r="T161">
        <v>6</v>
      </c>
      <c r="U161">
        <v>1.67442</v>
      </c>
      <c r="V161">
        <v>5.8819999999999997E-2</v>
      </c>
      <c r="W161">
        <v>15.258459999999999</v>
      </c>
      <c r="X161">
        <v>3.8218200000000002</v>
      </c>
      <c r="Y161">
        <v>69.134299999999996</v>
      </c>
      <c r="Z161">
        <v>2.12784</v>
      </c>
      <c r="AA161">
        <v>0</v>
      </c>
      <c r="AB161">
        <v>6.0199999999999898E-3</v>
      </c>
      <c r="AC161">
        <v>0</v>
      </c>
      <c r="AD161">
        <v>0</v>
      </c>
      <c r="AE161">
        <v>34.721998876039301</v>
      </c>
      <c r="AF161">
        <v>1.7952648233608299</v>
      </c>
      <c r="AG161">
        <v>1.3481001148829499</v>
      </c>
      <c r="AH161">
        <v>8.0052389239903293E-2</v>
      </c>
      <c r="AI161">
        <v>44.944318608628798</v>
      </c>
      <c r="AJ161">
        <v>0.50223982706181103</v>
      </c>
      <c r="AK161">
        <v>0.77255590808696994</v>
      </c>
      <c r="AL161">
        <v>3.9944199376874198E-2</v>
      </c>
      <c r="AM161">
        <v>2.9994894941496299E-2</v>
      </c>
      <c r="AN161">
        <v>0.155733768129307</v>
      </c>
      <c r="AO161">
        <v>1.78114590938606E-3</v>
      </c>
      <c r="AP161">
        <v>34.721998876039301</v>
      </c>
      <c r="AQ161">
        <v>1.6984290823266801</v>
      </c>
      <c r="AR161">
        <v>6.7865330311404897</v>
      </c>
      <c r="AS161">
        <v>1.29786247777063</v>
      </c>
      <c r="AT161">
        <v>0.84096041122883802</v>
      </c>
      <c r="AU161">
        <v>92.016840000000002</v>
      </c>
      <c r="AV161">
        <v>44.504823467277198</v>
      </c>
      <c r="AW161">
        <v>0.43949514135162099</v>
      </c>
      <c r="AX161">
        <v>5.0237637112324901E-2</v>
      </c>
      <c r="AY161">
        <v>9.6835741034142497E-2</v>
      </c>
      <c r="AZ161">
        <v>0.212815061785429</v>
      </c>
      <c r="BA161">
        <v>3.7265509109971798E-2</v>
      </c>
      <c r="BB161">
        <v>3.0404983287017299E-2</v>
      </c>
      <c r="BC161">
        <v>5.3939530131749999E-2</v>
      </c>
      <c r="BD161">
        <v>0.35988843993189601</v>
      </c>
      <c r="BE161">
        <v>-7.9606701419724299E-2</v>
      </c>
      <c r="BF161" t="s">
        <v>185</v>
      </c>
      <c r="BG161" t="s">
        <v>185</v>
      </c>
      <c r="BH161" t="s">
        <v>185</v>
      </c>
      <c r="BI161" t="s">
        <v>185</v>
      </c>
      <c r="BJ161" t="s">
        <v>185</v>
      </c>
      <c r="BK161" t="s">
        <v>185</v>
      </c>
      <c r="BO161" t="s">
        <v>185</v>
      </c>
      <c r="BP161" t="s">
        <v>185</v>
      </c>
    </row>
    <row r="162" spans="1:72" x14ac:dyDescent="0.2">
      <c r="A162">
        <v>160</v>
      </c>
      <c r="B162" s="156">
        <v>44777.791666666664</v>
      </c>
      <c r="C162">
        <v>0</v>
      </c>
      <c r="D162">
        <v>0</v>
      </c>
      <c r="E162">
        <v>0</v>
      </c>
      <c r="F162">
        <v>0</v>
      </c>
      <c r="G162">
        <v>7.0004981953750001</v>
      </c>
      <c r="H162">
        <v>8.5543436189999902</v>
      </c>
      <c r="I162">
        <v>1.3469156524999999</v>
      </c>
      <c r="J162">
        <v>28.052225309999901</v>
      </c>
      <c r="K162">
        <v>3.6113249999999999</v>
      </c>
      <c r="L162">
        <v>37.951633333333298</v>
      </c>
      <c r="M162">
        <v>16.1018235294117</v>
      </c>
      <c r="N162">
        <v>1599.9913548387001</v>
      </c>
      <c r="O162">
        <v>87.868054054053999</v>
      </c>
      <c r="P162">
        <v>5</v>
      </c>
      <c r="Q162">
        <v>135</v>
      </c>
      <c r="R162">
        <v>7.5595128205128201</v>
      </c>
      <c r="S162">
        <v>-0.19351282051282001</v>
      </c>
      <c r="T162">
        <v>6</v>
      </c>
      <c r="U162">
        <v>1.695325</v>
      </c>
      <c r="V162">
        <v>5.7424999999999997E-2</v>
      </c>
      <c r="W162">
        <v>15.176550000000001</v>
      </c>
      <c r="X162">
        <v>3.8274499999999998</v>
      </c>
      <c r="Y162">
        <v>69.070574999999906</v>
      </c>
      <c r="Z162">
        <v>2.1474500000000001</v>
      </c>
      <c r="AA162">
        <v>0</v>
      </c>
      <c r="AB162">
        <v>2.2000000000000001E-3</v>
      </c>
      <c r="AC162">
        <v>0</v>
      </c>
      <c r="AD162">
        <v>0</v>
      </c>
      <c r="AE162">
        <v>34.731798981459903</v>
      </c>
      <c r="AF162">
        <v>1.79179281443573</v>
      </c>
      <c r="AG162">
        <v>1.3504400420710201</v>
      </c>
      <c r="AH162">
        <v>7.9897569401459895E-2</v>
      </c>
      <c r="AI162">
        <v>44.953982776875002</v>
      </c>
      <c r="AJ162">
        <v>0.50284508246036697</v>
      </c>
      <c r="AK162">
        <v>0.77260782773904702</v>
      </c>
      <c r="AL162">
        <v>3.9858377473007002E-2</v>
      </c>
      <c r="AM162">
        <v>3.0040498275176498E-2</v>
      </c>
      <c r="AN162">
        <v>0.15572587261336401</v>
      </c>
      <c r="AO162">
        <v>1.77731903751496E-3</v>
      </c>
      <c r="AP162">
        <v>34.731798981459903</v>
      </c>
      <c r="AQ162">
        <v>1.70093107240824</v>
      </c>
      <c r="AR162">
        <v>6.7501017713291596</v>
      </c>
      <c r="AS162">
        <v>1.30982347257714</v>
      </c>
      <c r="AT162">
        <v>0.85248583942212097</v>
      </c>
      <c r="AU162">
        <v>91.917349999999999</v>
      </c>
      <c r="AV162">
        <v>44.492655297774498</v>
      </c>
      <c r="AW162">
        <v>0.461327479100482</v>
      </c>
      <c r="AX162">
        <v>4.0616569493884397E-2</v>
      </c>
      <c r="AY162">
        <v>9.0861742027494793E-2</v>
      </c>
      <c r="AZ162">
        <v>0.25039642404583101</v>
      </c>
      <c r="BA162">
        <v>3.0076544110462702E-2</v>
      </c>
      <c r="BB162">
        <v>3.5768372058328599E-2</v>
      </c>
      <c r="BC162">
        <v>5.0709960044185397E-2</v>
      </c>
      <c r="BD162">
        <v>0.38187473556721002</v>
      </c>
      <c r="BE162">
        <v>-7.9452743533271697E-2</v>
      </c>
      <c r="BF162" t="s">
        <v>185</v>
      </c>
      <c r="BG162" t="s">
        <v>185</v>
      </c>
      <c r="BH162" t="s">
        <v>185</v>
      </c>
      <c r="BI162" t="s">
        <v>185</v>
      </c>
      <c r="BJ162" t="s">
        <v>185</v>
      </c>
      <c r="BK162" t="s">
        <v>185</v>
      </c>
      <c r="BO162" t="s">
        <v>185</v>
      </c>
      <c r="BP162" t="s">
        <v>185</v>
      </c>
    </row>
    <row r="163" spans="1:72" x14ac:dyDescent="0.2">
      <c r="A163">
        <v>161</v>
      </c>
      <c r="B163" s="156">
        <v>44777.805555555555</v>
      </c>
      <c r="C163">
        <v>0</v>
      </c>
      <c r="D163">
        <v>0</v>
      </c>
      <c r="E163">
        <v>0</v>
      </c>
      <c r="F163">
        <v>0</v>
      </c>
      <c r="G163">
        <v>6.9987212692307699</v>
      </c>
      <c r="H163">
        <v>8.5641764572000003</v>
      </c>
      <c r="I163">
        <v>1.34694229999999</v>
      </c>
      <c r="J163">
        <v>28.0365563596153</v>
      </c>
      <c r="K163">
        <v>3.6092499999999998</v>
      </c>
      <c r="L163">
        <v>37.954439999999998</v>
      </c>
      <c r="M163">
        <v>16.2312894736842</v>
      </c>
      <c r="N163">
        <v>1600.0414705882299</v>
      </c>
      <c r="O163">
        <v>87.093249999999998</v>
      </c>
      <c r="P163">
        <v>5</v>
      </c>
      <c r="Q163">
        <v>135</v>
      </c>
      <c r="R163">
        <v>7.5334210526315699</v>
      </c>
      <c r="S163">
        <v>-0.192275</v>
      </c>
      <c r="T163">
        <v>6</v>
      </c>
      <c r="U163">
        <v>1.73688</v>
      </c>
      <c r="V163">
        <v>2.38999999999999E-2</v>
      </c>
      <c r="W163">
        <v>15.114619999999899</v>
      </c>
      <c r="X163">
        <v>3.8597000000000001</v>
      </c>
      <c r="Y163">
        <v>69.021619999999999</v>
      </c>
      <c r="Z163">
        <v>2.2664</v>
      </c>
      <c r="AA163">
        <v>1.8400000000000001E-3</v>
      </c>
      <c r="AB163">
        <v>4.6600000000000001E-3</v>
      </c>
      <c r="AC163">
        <v>0</v>
      </c>
      <c r="AD163">
        <v>0</v>
      </c>
      <c r="AE163">
        <v>34.723807904455398</v>
      </c>
      <c r="AF163">
        <v>1.79385240072511</v>
      </c>
      <c r="AG163">
        <v>1.35047074070036</v>
      </c>
      <c r="AH163">
        <v>7.9989408110248003E-2</v>
      </c>
      <c r="AI163">
        <v>44.946396386046104</v>
      </c>
      <c r="AJ163">
        <v>0.50308595921763899</v>
      </c>
      <c r="AK163">
        <v>0.77256044302665405</v>
      </c>
      <c r="AL163">
        <v>3.9910928238109399E-2</v>
      </c>
      <c r="AM163">
        <v>3.0046251741766401E-2</v>
      </c>
      <c r="AN163">
        <v>0.15571262285675799</v>
      </c>
      <c r="AO163">
        <v>1.7796623209392799E-3</v>
      </c>
      <c r="AP163">
        <v>34.723807904455398</v>
      </c>
      <c r="AQ163">
        <v>1.7152630759837699</v>
      </c>
      <c r="AR163">
        <v>6.7225570524900098</v>
      </c>
      <c r="AS163">
        <v>1.3823762687135099</v>
      </c>
      <c r="AT163">
        <v>0.87379994084593404</v>
      </c>
      <c r="AU163">
        <v>91.999219999999994</v>
      </c>
      <c r="AV163">
        <v>44.544004301642701</v>
      </c>
      <c r="AW163">
        <v>0.402392084403423</v>
      </c>
      <c r="AX163">
        <v>-3.1905528013148603E-2</v>
      </c>
      <c r="AY163">
        <v>7.8589324741335995E-2</v>
      </c>
      <c r="AZ163">
        <v>0.27616421674075797</v>
      </c>
      <c r="BA163">
        <v>-2.36254863223486E-2</v>
      </c>
      <c r="BB163">
        <v>3.9459239212009799E-2</v>
      </c>
      <c r="BC163">
        <v>4.38103629426638E-2</v>
      </c>
      <c r="BD163">
        <v>0.32284801346894498</v>
      </c>
      <c r="BE163">
        <v>-7.9544070934477906E-2</v>
      </c>
      <c r="BF163" t="e">
        <f>-inf</f>
        <v>#NAME?</v>
      </c>
      <c r="BG163" t="s">
        <v>185</v>
      </c>
      <c r="BH163" t="s">
        <v>185</v>
      </c>
      <c r="BI163" t="e">
        <f>-inf</f>
        <v>#NAME?</v>
      </c>
      <c r="BK163" t="s">
        <v>185</v>
      </c>
      <c r="BP163" t="e">
        <f>-inf</f>
        <v>#NAME?</v>
      </c>
      <c r="BR163" t="s">
        <v>185</v>
      </c>
    </row>
    <row r="164" spans="1:72" x14ac:dyDescent="0.2">
      <c r="A164">
        <v>162</v>
      </c>
      <c r="B164" s="156">
        <v>44777.819444444445</v>
      </c>
      <c r="C164">
        <v>0</v>
      </c>
      <c r="D164">
        <v>0</v>
      </c>
      <c r="E164">
        <v>0</v>
      </c>
      <c r="F164">
        <v>0</v>
      </c>
      <c r="G164">
        <v>7.0013445615833296</v>
      </c>
      <c r="H164">
        <v>8.5414323809999999</v>
      </c>
      <c r="I164">
        <v>1.349873525</v>
      </c>
      <c r="J164">
        <v>28.064546841111099</v>
      </c>
      <c r="K164">
        <v>3.6021000000000001</v>
      </c>
      <c r="L164">
        <v>37.959176470588197</v>
      </c>
      <c r="M164">
        <v>15.854666666666599</v>
      </c>
      <c r="N164">
        <v>1600.18233333333</v>
      </c>
      <c r="O164">
        <v>87.524631578947293</v>
      </c>
      <c r="P164">
        <v>5</v>
      </c>
      <c r="Q164">
        <v>135</v>
      </c>
      <c r="R164">
        <v>7.52323684210526</v>
      </c>
      <c r="S164">
        <v>-0.29502564102564099</v>
      </c>
      <c r="T164">
        <v>6</v>
      </c>
      <c r="U164">
        <v>1.7723500000000001</v>
      </c>
      <c r="V164">
        <v>2.5124999999999901E-2</v>
      </c>
      <c r="W164">
        <v>15.074325</v>
      </c>
      <c r="X164">
        <v>3.8826000000000001</v>
      </c>
      <c r="Y164">
        <v>69.049199999999999</v>
      </c>
      <c r="Z164">
        <v>2.155875</v>
      </c>
      <c r="AA164">
        <v>0</v>
      </c>
      <c r="AB164">
        <v>1.7149999999999999E-2</v>
      </c>
      <c r="AC164">
        <v>0</v>
      </c>
      <c r="AD164">
        <v>0</v>
      </c>
      <c r="AE164">
        <v>34.734038901491097</v>
      </c>
      <c r="AF164">
        <v>1.7890884265242599</v>
      </c>
      <c r="AG164">
        <v>1.35339259514097</v>
      </c>
      <c r="AH164">
        <v>7.9776978438539994E-2</v>
      </c>
      <c r="AI164">
        <v>44.957197308694397</v>
      </c>
      <c r="AJ164">
        <v>0.50303318360663296</v>
      </c>
      <c r="AK164">
        <v>0.77260240808591896</v>
      </c>
      <c r="AL164">
        <v>3.9795372790693499E-2</v>
      </c>
      <c r="AM164">
        <v>3.0104025076297E-2</v>
      </c>
      <c r="AN164">
        <v>0.15573356393881099</v>
      </c>
      <c r="AO164">
        <v>1.77450960500848E-3</v>
      </c>
      <c r="AP164">
        <v>34.734038901491097</v>
      </c>
      <c r="AQ164">
        <v>1.72543990953043</v>
      </c>
      <c r="AR164">
        <v>6.70463497198583</v>
      </c>
      <c r="AS164">
        <v>1.31496224775536</v>
      </c>
      <c r="AT164">
        <v>0.89155086296521602</v>
      </c>
      <c r="AU164">
        <v>91.934349999999995</v>
      </c>
      <c r="AV164">
        <v>44.479076030762698</v>
      </c>
      <c r="AW164">
        <v>0.47812127793166997</v>
      </c>
      <c r="AX164">
        <v>3.8430347385611498E-2</v>
      </c>
      <c r="AY164">
        <v>6.3648516993827897E-2</v>
      </c>
      <c r="AZ164">
        <v>0.29670958959750199</v>
      </c>
      <c r="BA164">
        <v>2.83955649850504E-2</v>
      </c>
      <c r="BB164">
        <v>4.2378944071051701E-2</v>
      </c>
      <c r="BC164">
        <v>3.5575948091889797E-2</v>
      </c>
      <c r="BD164">
        <v>0.39878845397694102</v>
      </c>
      <c r="BE164">
        <v>-7.9332823954728598E-2</v>
      </c>
      <c r="BF164" t="s">
        <v>185</v>
      </c>
      <c r="BG164" t="s">
        <v>185</v>
      </c>
      <c r="BH164" t="s">
        <v>185</v>
      </c>
      <c r="BI164" t="s">
        <v>185</v>
      </c>
      <c r="BJ164" t="s">
        <v>185</v>
      </c>
      <c r="BK164" t="s">
        <v>185</v>
      </c>
      <c r="BO164" t="s">
        <v>185</v>
      </c>
      <c r="BP164" t="s">
        <v>185</v>
      </c>
    </row>
    <row r="165" spans="1:72" x14ac:dyDescent="0.2">
      <c r="A165">
        <v>163</v>
      </c>
      <c r="B165" s="156">
        <v>44777.833333333336</v>
      </c>
      <c r="C165">
        <v>0</v>
      </c>
      <c r="D165">
        <v>0</v>
      </c>
      <c r="E165">
        <v>0</v>
      </c>
      <c r="F165">
        <v>0</v>
      </c>
      <c r="G165">
        <v>6.99956663445833</v>
      </c>
      <c r="H165">
        <v>8.5646726094000005</v>
      </c>
      <c r="I165">
        <v>1.3498557600000001</v>
      </c>
      <c r="J165">
        <v>28.034023898421001</v>
      </c>
      <c r="K165">
        <v>3.5298461538461501</v>
      </c>
      <c r="L165">
        <v>37.984689655172403</v>
      </c>
      <c r="M165">
        <v>16.337812499999998</v>
      </c>
      <c r="N165">
        <v>1599.88061290322</v>
      </c>
      <c r="O165">
        <v>87.110685714285694</v>
      </c>
      <c r="P165">
        <v>5</v>
      </c>
      <c r="Q165">
        <v>135</v>
      </c>
      <c r="R165">
        <v>7.4912571428571404</v>
      </c>
      <c r="S165">
        <v>0.179342105263157</v>
      </c>
      <c r="T165">
        <v>6</v>
      </c>
      <c r="U165">
        <v>1.7502599999999999</v>
      </c>
      <c r="V165">
        <v>5.3440000000000001E-2</v>
      </c>
      <c r="W165">
        <v>15.1128599999999</v>
      </c>
      <c r="X165">
        <v>3.85563999999999</v>
      </c>
      <c r="Y165">
        <v>69.340419999999995</v>
      </c>
      <c r="Z165">
        <v>2.1565799999999999</v>
      </c>
      <c r="AA165">
        <v>0</v>
      </c>
      <c r="AB165">
        <v>1.9380000000000001E-2</v>
      </c>
      <c r="AC165">
        <v>0</v>
      </c>
      <c r="AD165">
        <v>0</v>
      </c>
      <c r="AE165">
        <v>34.721662858744899</v>
      </c>
      <c r="AF165">
        <v>1.79395632476492</v>
      </c>
      <c r="AG165">
        <v>1.3533844051150701</v>
      </c>
      <c r="AH165">
        <v>7.9994042171795995E-2</v>
      </c>
      <c r="AI165">
        <v>44.948118902279298</v>
      </c>
      <c r="AJ165">
        <v>0.50074203269528705</v>
      </c>
      <c r="AK165">
        <v>0.77248311401490399</v>
      </c>
      <c r="AL165">
        <v>3.9911710847457697E-2</v>
      </c>
      <c r="AM165">
        <v>3.0109923132877501E-2</v>
      </c>
      <c r="AN165">
        <v>0.15572546316511901</v>
      </c>
      <c r="AO165">
        <v>1.7796972181574201E-3</v>
      </c>
      <c r="AP165">
        <v>34.721662858744899</v>
      </c>
      <c r="AQ165">
        <v>1.71345879894449</v>
      </c>
      <c r="AR165">
        <v>6.7217742540860499</v>
      </c>
      <c r="AS165">
        <v>1.3153922580224899</v>
      </c>
      <c r="AT165">
        <v>0.87642875014525301</v>
      </c>
      <c r="AU165">
        <v>92.215760000000003</v>
      </c>
      <c r="AV165">
        <v>44.472288169797999</v>
      </c>
      <c r="AW165">
        <v>0.47583073248137697</v>
      </c>
      <c r="AX165">
        <v>3.7992147092573897E-2</v>
      </c>
      <c r="AY165">
        <v>8.0497525820424298E-2</v>
      </c>
      <c r="AZ165">
        <v>0.27779238037227599</v>
      </c>
      <c r="BA165">
        <v>2.8071955720033199E-2</v>
      </c>
      <c r="BB165">
        <v>3.9687082769485398E-2</v>
      </c>
      <c r="BC165">
        <v>4.48715081349444E-2</v>
      </c>
      <c r="BD165">
        <v>0.39628205328527399</v>
      </c>
      <c r="BE165">
        <v>-7.9548679196102201E-2</v>
      </c>
      <c r="BF165" t="s">
        <v>185</v>
      </c>
      <c r="BG165" t="s">
        <v>185</v>
      </c>
      <c r="BH165" t="s">
        <v>185</v>
      </c>
      <c r="BI165" t="s">
        <v>185</v>
      </c>
      <c r="BJ165" t="s">
        <v>185</v>
      </c>
      <c r="BK165" t="s">
        <v>185</v>
      </c>
      <c r="BO165" t="s">
        <v>185</v>
      </c>
      <c r="BP165" t="s">
        <v>185</v>
      </c>
    </row>
    <row r="166" spans="1:72" x14ac:dyDescent="0.2">
      <c r="A166">
        <v>164</v>
      </c>
      <c r="B166" s="156">
        <v>44777.847222222219</v>
      </c>
      <c r="C166">
        <v>0</v>
      </c>
      <c r="D166">
        <v>0</v>
      </c>
      <c r="E166">
        <v>0</v>
      </c>
      <c r="F166">
        <v>0</v>
      </c>
      <c r="G166">
        <v>6.9980579175263102</v>
      </c>
      <c r="H166">
        <v>8.5339900952499992</v>
      </c>
      <c r="I166">
        <v>1.3435385259999999</v>
      </c>
      <c r="J166">
        <v>27.991090116666602</v>
      </c>
      <c r="K166">
        <v>3.5602</v>
      </c>
      <c r="L166">
        <v>37.877290322580599</v>
      </c>
      <c r="M166">
        <v>15.403057142857101</v>
      </c>
      <c r="N166">
        <v>1600.2080769230699</v>
      </c>
      <c r="O166">
        <v>87.653648648648598</v>
      </c>
      <c r="P166">
        <v>5</v>
      </c>
      <c r="Q166">
        <v>135</v>
      </c>
      <c r="R166">
        <v>7.4772999999999898</v>
      </c>
      <c r="S166">
        <v>-0.26135000000000003</v>
      </c>
      <c r="T166">
        <v>6</v>
      </c>
      <c r="U166">
        <v>1.7586999999999999</v>
      </c>
      <c r="V166">
        <v>8.6025000000000004E-2</v>
      </c>
      <c r="W166">
        <v>15.0834999999999</v>
      </c>
      <c r="X166">
        <v>3.8076749999999899</v>
      </c>
      <c r="Y166">
        <v>69.272999999999996</v>
      </c>
      <c r="Z166">
        <v>2.1746749999999899</v>
      </c>
      <c r="AA166">
        <v>0</v>
      </c>
      <c r="AB166">
        <v>3.4424999999999997E-2</v>
      </c>
      <c r="AC166">
        <v>0</v>
      </c>
      <c r="AD166">
        <v>0</v>
      </c>
      <c r="AE166">
        <v>34.654770942641598</v>
      </c>
      <c r="AF166">
        <v>1.7875295653510599</v>
      </c>
      <c r="AG166">
        <v>1.34705452991924</v>
      </c>
      <c r="AH166">
        <v>7.9707467489634906E-2</v>
      </c>
      <c r="AI166">
        <v>44.866676655442902</v>
      </c>
      <c r="AJ166">
        <v>0.50026375272677204</v>
      </c>
      <c r="AK166">
        <v>0.77239442557280502</v>
      </c>
      <c r="AL166">
        <v>3.9840917549532999E-2</v>
      </c>
      <c r="AM166">
        <v>3.0023496954411099E-2</v>
      </c>
      <c r="AN166">
        <v>0.15597451024216499</v>
      </c>
      <c r="AO166">
        <v>1.7765404846397301E-3</v>
      </c>
      <c r="AP166">
        <v>34.654770942641598</v>
      </c>
      <c r="AQ166">
        <v>1.6921429988979699</v>
      </c>
      <c r="AR166">
        <v>6.70871575343826</v>
      </c>
      <c r="AS166">
        <v>1.32642918821239</v>
      </c>
      <c r="AT166">
        <v>0.87981386192057398</v>
      </c>
      <c r="AU166">
        <v>92.097549999999998</v>
      </c>
      <c r="AV166">
        <v>44.382058883190297</v>
      </c>
      <c r="AW166">
        <v>0.484617772252669</v>
      </c>
      <c r="AX166">
        <v>2.06253417068522E-2</v>
      </c>
      <c r="AY166">
        <v>9.5386566453087504E-2</v>
      </c>
      <c r="AZ166">
        <v>0.28934216408804903</v>
      </c>
      <c r="BA166">
        <v>1.5311437843640001E-2</v>
      </c>
      <c r="BB166">
        <v>4.1346065936865802E-2</v>
      </c>
      <c r="BC166">
        <v>5.3362231485303502E-2</v>
      </c>
      <c r="BD166">
        <v>0.40535407224798897</v>
      </c>
      <c r="BE166">
        <v>-7.9263700004679805E-2</v>
      </c>
      <c r="BF166" t="s">
        <v>185</v>
      </c>
      <c r="BG166" t="s">
        <v>185</v>
      </c>
      <c r="BH166" t="s">
        <v>185</v>
      </c>
      <c r="BI166" t="s">
        <v>185</v>
      </c>
      <c r="BJ166" t="s">
        <v>185</v>
      </c>
      <c r="BK166" t="s">
        <v>185</v>
      </c>
      <c r="BO166" t="s">
        <v>185</v>
      </c>
      <c r="BP166" t="s">
        <v>185</v>
      </c>
    </row>
    <row r="167" spans="1:72" x14ac:dyDescent="0.2">
      <c r="A167">
        <v>165</v>
      </c>
      <c r="B167" s="156">
        <v>44777.861111111109</v>
      </c>
      <c r="C167">
        <v>0</v>
      </c>
      <c r="D167">
        <v>0</v>
      </c>
      <c r="E167">
        <v>0</v>
      </c>
      <c r="F167">
        <v>0</v>
      </c>
      <c r="G167">
        <v>6.9974591970500004</v>
      </c>
      <c r="H167">
        <v>8.5613348570000003</v>
      </c>
      <c r="I167">
        <v>1.3496248149999901</v>
      </c>
      <c r="J167">
        <v>28.034851098461498</v>
      </c>
      <c r="K167">
        <v>3.5170769230769201</v>
      </c>
      <c r="L167">
        <v>37.917000000000002</v>
      </c>
      <c r="M167">
        <v>15.8170249999999</v>
      </c>
      <c r="N167">
        <v>1600.14726923076</v>
      </c>
      <c r="O167">
        <v>88.005583333333306</v>
      </c>
      <c r="P167">
        <v>5</v>
      </c>
      <c r="Q167">
        <v>135</v>
      </c>
      <c r="R167">
        <v>7.4389487179487199</v>
      </c>
      <c r="S167">
        <v>-0.20324999999999999</v>
      </c>
      <c r="T167">
        <v>6</v>
      </c>
      <c r="U167">
        <v>1.7720399999999901</v>
      </c>
      <c r="V167">
        <v>3.1919999999999997E-2</v>
      </c>
      <c r="W167">
        <v>14.949159999999999</v>
      </c>
      <c r="X167">
        <v>3.8361399999999999</v>
      </c>
      <c r="Y167">
        <v>69.4709</v>
      </c>
      <c r="Z167">
        <v>2.2175199999999999</v>
      </c>
      <c r="AA167">
        <v>3.32E-3</v>
      </c>
      <c r="AB167">
        <v>4.0000000000000001E-3</v>
      </c>
      <c r="AC167">
        <v>0</v>
      </c>
      <c r="AD167">
        <v>0</v>
      </c>
      <c r="AE167">
        <v>34.719883808201402</v>
      </c>
      <c r="AF167">
        <v>1.7932571991472199</v>
      </c>
      <c r="AG167">
        <v>1.3531520849610801</v>
      </c>
      <c r="AH167">
        <v>7.9962867564379994E-2</v>
      </c>
      <c r="AI167">
        <v>44.943269967511497</v>
      </c>
      <c r="AJ167">
        <v>0.49977593219896899</v>
      </c>
      <c r="AK167">
        <v>0.77252687295115796</v>
      </c>
      <c r="AL167">
        <v>3.9900461191264502E-2</v>
      </c>
      <c r="AM167">
        <v>3.01080025093689E-2</v>
      </c>
      <c r="AN167">
        <v>0.15569537334751701</v>
      </c>
      <c r="AO167">
        <v>1.7791955863955401E-3</v>
      </c>
      <c r="AP167">
        <v>34.719883808201402</v>
      </c>
      <c r="AQ167">
        <v>1.7047929363174299</v>
      </c>
      <c r="AR167">
        <v>6.6489651070818496</v>
      </c>
      <c r="AS167">
        <v>1.3525622235252299</v>
      </c>
      <c r="AT167">
        <v>0.88562294289386201</v>
      </c>
      <c r="AU167">
        <v>92.245760000000004</v>
      </c>
      <c r="AV167">
        <v>44.426204075125902</v>
      </c>
      <c r="AW167">
        <v>0.51706589238559497</v>
      </c>
      <c r="AX167">
        <v>5.8986143584815998E-4</v>
      </c>
      <c r="AY167">
        <v>8.8464262829785298E-2</v>
      </c>
      <c r="AZ167">
        <v>0.34849408996814202</v>
      </c>
      <c r="BA167">
        <v>4.35916584989871E-4</v>
      </c>
      <c r="BB167">
        <v>4.9802947063279902E-2</v>
      </c>
      <c r="BC167">
        <v>4.9331608913575999E-2</v>
      </c>
      <c r="BD167">
        <v>0.43754821423377599</v>
      </c>
      <c r="BE167">
        <v>-7.9517678151818899E-2</v>
      </c>
      <c r="BF167" t="s">
        <v>185</v>
      </c>
      <c r="BG167" t="s">
        <v>185</v>
      </c>
      <c r="BH167" t="s">
        <v>185</v>
      </c>
      <c r="BI167" t="s">
        <v>185</v>
      </c>
      <c r="BJ167" t="s">
        <v>185</v>
      </c>
      <c r="BK167" t="s">
        <v>185</v>
      </c>
      <c r="BO167" t="s">
        <v>185</v>
      </c>
      <c r="BP167" t="s">
        <v>185</v>
      </c>
    </row>
    <row r="168" spans="1:72" x14ac:dyDescent="0.2">
      <c r="A168">
        <v>166</v>
      </c>
      <c r="B168" s="156">
        <v>44777.875</v>
      </c>
      <c r="C168">
        <v>0</v>
      </c>
      <c r="D168">
        <v>0</v>
      </c>
      <c r="E168">
        <v>0</v>
      </c>
      <c r="F168">
        <v>0</v>
      </c>
      <c r="G168">
        <v>6.9988615513181802</v>
      </c>
      <c r="H168">
        <v>8.5441386665000003</v>
      </c>
      <c r="I168">
        <v>1.34754630999999</v>
      </c>
      <c r="J168">
        <v>28.068250330400002</v>
      </c>
      <c r="K168">
        <v>3.51077499999999</v>
      </c>
      <c r="L168">
        <v>37.9928666666666</v>
      </c>
      <c r="M168">
        <v>15.041421052631501</v>
      </c>
      <c r="N168">
        <v>1600.4458648648599</v>
      </c>
      <c r="O168">
        <v>87.169921052631594</v>
      </c>
      <c r="P168">
        <v>5</v>
      </c>
      <c r="Q168">
        <v>135</v>
      </c>
      <c r="R168">
        <v>7.4050256410256399</v>
      </c>
      <c r="S168">
        <v>-6.8999999999999895E-2</v>
      </c>
      <c r="T168">
        <v>6</v>
      </c>
      <c r="U168">
        <v>1.728925</v>
      </c>
      <c r="V168">
        <v>0</v>
      </c>
      <c r="W168">
        <v>14.793125</v>
      </c>
      <c r="X168">
        <v>3.7595749999999999</v>
      </c>
      <c r="Y168">
        <v>69.835399999999893</v>
      </c>
      <c r="Z168">
        <v>2.0526249999999999</v>
      </c>
      <c r="AA168">
        <v>1.575E-3</v>
      </c>
      <c r="AB168">
        <v>0</v>
      </c>
      <c r="AC168">
        <v>0</v>
      </c>
      <c r="AD168">
        <v>0</v>
      </c>
      <c r="AE168">
        <v>34.739855566749803</v>
      </c>
      <c r="AF168">
        <v>1.78965528508509</v>
      </c>
      <c r="AG168">
        <v>1.35106649513059</v>
      </c>
      <c r="AH168">
        <v>7.9802255145109996E-2</v>
      </c>
      <c r="AI168">
        <v>44.958796858218101</v>
      </c>
      <c r="AJ168">
        <v>0.49745337703728798</v>
      </c>
      <c r="AK168">
        <v>0.77270429803326901</v>
      </c>
      <c r="AL168">
        <v>3.9806565347576699E-2</v>
      </c>
      <c r="AM168">
        <v>3.00512155472334E-2</v>
      </c>
      <c r="AN168">
        <v>0.15567279465662101</v>
      </c>
      <c r="AO168">
        <v>1.7750086906634501E-3</v>
      </c>
      <c r="AP168">
        <v>34.739855566749803</v>
      </c>
      <c r="AQ168">
        <v>1.6707672044178801</v>
      </c>
      <c r="AR168">
        <v>6.5795651360812402</v>
      </c>
      <c r="AS168">
        <v>1.2519855667878901</v>
      </c>
      <c r="AT168">
        <v>0.86005957989419402</v>
      </c>
      <c r="AU168">
        <v>92.169650000000004</v>
      </c>
      <c r="AV168">
        <v>44.242173474036797</v>
      </c>
      <c r="AW168">
        <v>0.716623384181303</v>
      </c>
      <c r="AX168">
        <v>9.9080928342705599E-2</v>
      </c>
      <c r="AY168">
        <v>0.11888808066720601</v>
      </c>
      <c r="AZ168">
        <v>0.419296415236938</v>
      </c>
      <c r="BA168">
        <v>7.3335345595353693E-2</v>
      </c>
      <c r="BB168">
        <v>5.9909231260327898E-2</v>
      </c>
      <c r="BC168">
        <v>6.6430715265679896E-2</v>
      </c>
      <c r="BD168">
        <v>0.63726542424684995</v>
      </c>
      <c r="BE168">
        <v>-7.9357959934453104E-2</v>
      </c>
      <c r="BF168" t="s">
        <v>185</v>
      </c>
      <c r="BG168" t="s">
        <v>185</v>
      </c>
      <c r="BH168" t="s">
        <v>185</v>
      </c>
      <c r="BI168" t="s">
        <v>185</v>
      </c>
      <c r="BJ168" t="s">
        <v>185</v>
      </c>
      <c r="BK168" t="s">
        <v>185</v>
      </c>
      <c r="BO168" t="s">
        <v>185</v>
      </c>
      <c r="BP168" t="s">
        <v>185</v>
      </c>
    </row>
    <row r="169" spans="1:72" x14ac:dyDescent="0.2">
      <c r="A169">
        <v>167</v>
      </c>
      <c r="B169" s="156">
        <v>44777.888888888891</v>
      </c>
      <c r="C169">
        <v>0</v>
      </c>
      <c r="D169">
        <v>0</v>
      </c>
      <c r="E169">
        <v>0</v>
      </c>
      <c r="F169">
        <v>0</v>
      </c>
      <c r="G169">
        <v>7.0000257708636298</v>
      </c>
      <c r="H169">
        <v>8.5545127618749994</v>
      </c>
      <c r="I169">
        <v>1.34914516</v>
      </c>
      <c r="J169">
        <v>28.047492567930998</v>
      </c>
      <c r="K169">
        <v>3.4633499999999899</v>
      </c>
      <c r="L169">
        <v>37.959151515151497</v>
      </c>
      <c r="M169">
        <v>15.272921052631499</v>
      </c>
      <c r="N169">
        <v>1600.0458918918901</v>
      </c>
      <c r="O169">
        <v>87.042763157894697</v>
      </c>
      <c r="P169">
        <v>5</v>
      </c>
      <c r="Q169">
        <v>135</v>
      </c>
      <c r="R169">
        <v>7.3661315789473596</v>
      </c>
      <c r="S169">
        <v>-0.19107499999999999</v>
      </c>
      <c r="T169">
        <v>6</v>
      </c>
      <c r="U169">
        <v>1.73769999999999</v>
      </c>
      <c r="V169">
        <v>0</v>
      </c>
      <c r="W169">
        <v>14.71048</v>
      </c>
      <c r="X169">
        <v>3.8201999999999998</v>
      </c>
      <c r="Y169">
        <v>69.962360000000004</v>
      </c>
      <c r="Z169">
        <v>2.1345999999999998</v>
      </c>
      <c r="AA169">
        <v>0</v>
      </c>
      <c r="AB169">
        <v>5.0799999999999899E-3</v>
      </c>
      <c r="AC169">
        <v>0</v>
      </c>
      <c r="AD169">
        <v>0</v>
      </c>
      <c r="AE169">
        <v>34.727198312913501</v>
      </c>
      <c r="AF169">
        <v>1.79182824310233</v>
      </c>
      <c r="AG169">
        <v>1.35266961925789</v>
      </c>
      <c r="AH169">
        <v>7.98991491959124E-2</v>
      </c>
      <c r="AI169">
        <v>44.951176260669598</v>
      </c>
      <c r="AJ169">
        <v>0.49636973814081597</v>
      </c>
      <c r="AK169">
        <v>0.77255371720491095</v>
      </c>
      <c r="AL169">
        <v>3.9861654180340302E-2</v>
      </c>
      <c r="AM169">
        <v>3.0091973820970199E-2</v>
      </c>
      <c r="AN169">
        <v>0.15572508559666601</v>
      </c>
      <c r="AO169">
        <v>1.7774651486888999E-3</v>
      </c>
      <c r="AP169">
        <v>34.727198312913501</v>
      </c>
      <c r="AQ169">
        <v>1.6977091491238201</v>
      </c>
      <c r="AR169">
        <v>6.5428069689818997</v>
      </c>
      <c r="AS169">
        <v>1.3019856967860299</v>
      </c>
      <c r="AT169">
        <v>0.86254169396729496</v>
      </c>
      <c r="AU169">
        <v>92.365340000000003</v>
      </c>
      <c r="AV169">
        <v>44.269700127805201</v>
      </c>
      <c r="AW169">
        <v>0.68147613286440301</v>
      </c>
      <c r="AX169">
        <v>5.0683922471858003E-2</v>
      </c>
      <c r="AY169">
        <v>9.4119093978513702E-2</v>
      </c>
      <c r="AZ169">
        <v>0.45721880188172997</v>
      </c>
      <c r="BA169">
        <v>3.746955039891E-2</v>
      </c>
      <c r="BB169">
        <v>6.5316731230450994E-2</v>
      </c>
      <c r="BC169">
        <v>5.2526850350097E-2</v>
      </c>
      <c r="BD169">
        <v>0.602021818332102</v>
      </c>
      <c r="BE169">
        <v>-7.9454314532301201E-2</v>
      </c>
      <c r="BF169" t="s">
        <v>185</v>
      </c>
      <c r="BG169" t="s">
        <v>185</v>
      </c>
      <c r="BH169" t="s">
        <v>185</v>
      </c>
      <c r="BI169" t="s">
        <v>185</v>
      </c>
      <c r="BJ169" t="s">
        <v>185</v>
      </c>
      <c r="BK169" t="s">
        <v>185</v>
      </c>
      <c r="BO169" t="s">
        <v>185</v>
      </c>
      <c r="BP169" t="s">
        <v>185</v>
      </c>
    </row>
    <row r="170" spans="1:72" x14ac:dyDescent="0.2">
      <c r="A170">
        <v>168</v>
      </c>
      <c r="B170" s="156">
        <v>44777.902777777781</v>
      </c>
      <c r="C170">
        <v>0</v>
      </c>
      <c r="D170">
        <v>0</v>
      </c>
      <c r="E170">
        <v>0</v>
      </c>
      <c r="F170">
        <v>0</v>
      </c>
      <c r="G170">
        <v>6.9993104567692201</v>
      </c>
      <c r="H170">
        <v>8.5624624762000003</v>
      </c>
      <c r="I170">
        <v>1.347247858</v>
      </c>
      <c r="J170">
        <v>28.042189810357101</v>
      </c>
      <c r="K170">
        <v>3.4064249999999898</v>
      </c>
      <c r="L170">
        <v>37.944189189189103</v>
      </c>
      <c r="M170">
        <v>14.6579999999999</v>
      </c>
      <c r="N170">
        <v>1599.9902187499999</v>
      </c>
      <c r="O170">
        <v>87.442527777777698</v>
      </c>
      <c r="P170">
        <v>5</v>
      </c>
      <c r="Q170">
        <v>135</v>
      </c>
      <c r="R170">
        <v>7.30321052631579</v>
      </c>
      <c r="S170">
        <v>-0.17634999999999901</v>
      </c>
      <c r="T170">
        <v>6</v>
      </c>
      <c r="U170">
        <v>1.7390749999999999</v>
      </c>
      <c r="V170">
        <v>0</v>
      </c>
      <c r="W170">
        <v>14.687999999999899</v>
      </c>
      <c r="X170">
        <v>3.778375</v>
      </c>
      <c r="Y170">
        <v>70.135199999999998</v>
      </c>
      <c r="Z170">
        <v>2.1087250000000002</v>
      </c>
      <c r="AA170">
        <v>2.8500000000000001E-3</v>
      </c>
      <c r="AB170">
        <v>6.6249999999999998E-3</v>
      </c>
      <c r="AC170">
        <v>0</v>
      </c>
      <c r="AD170">
        <v>0</v>
      </c>
      <c r="AE170">
        <v>34.728103010273102</v>
      </c>
      <c r="AF170">
        <v>1.79349339026485</v>
      </c>
      <c r="AG170">
        <v>1.3507755925401901</v>
      </c>
      <c r="AH170">
        <v>7.9973399527708003E-2</v>
      </c>
      <c r="AI170">
        <v>44.951210601326302</v>
      </c>
      <c r="AJ170">
        <v>0.49515939229193201</v>
      </c>
      <c r="AK170">
        <v>0.77257325321619696</v>
      </c>
      <c r="AL170">
        <v>3.9898667160967002E-2</v>
      </c>
      <c r="AM170">
        <v>3.0049815666150999E-2</v>
      </c>
      <c r="AN170">
        <v>0.155709053507953</v>
      </c>
      <c r="AO170">
        <v>1.77911558905486E-3</v>
      </c>
      <c r="AP170">
        <v>34.728103010273102</v>
      </c>
      <c r="AQ170">
        <v>1.67912198479679</v>
      </c>
      <c r="AR170">
        <v>6.5328084984586603</v>
      </c>
      <c r="AS170">
        <v>1.28620340506658</v>
      </c>
      <c r="AT170">
        <v>0.86111932015009196</v>
      </c>
      <c r="AU170">
        <v>92.449375000000003</v>
      </c>
      <c r="AV170">
        <v>44.226236898595197</v>
      </c>
      <c r="AW170">
        <v>0.72497370273116901</v>
      </c>
      <c r="AX170">
        <v>6.4572187473610002E-2</v>
      </c>
      <c r="AY170">
        <v>0.11437140546805399</v>
      </c>
      <c r="AZ170">
        <v>0.46650195831056501</v>
      </c>
      <c r="BA170">
        <v>4.7803786084244397E-2</v>
      </c>
      <c r="BB170">
        <v>6.6649702308803502E-2</v>
      </c>
      <c r="BC170">
        <v>6.3770185097345E-2</v>
      </c>
      <c r="BD170">
        <v>0.64544555125222902</v>
      </c>
      <c r="BE170">
        <v>-7.9528151478939796E-2</v>
      </c>
      <c r="BF170" t="s">
        <v>185</v>
      </c>
      <c r="BG170" t="s">
        <v>185</v>
      </c>
      <c r="BH170" t="s">
        <v>185</v>
      </c>
      <c r="BI170" t="s">
        <v>185</v>
      </c>
      <c r="BJ170" t="s">
        <v>185</v>
      </c>
      <c r="BK170" t="s">
        <v>185</v>
      </c>
      <c r="BO170" t="s">
        <v>185</v>
      </c>
      <c r="BP170" t="s">
        <v>185</v>
      </c>
    </row>
    <row r="171" spans="1:72" x14ac:dyDescent="0.2">
      <c r="A171">
        <v>169</v>
      </c>
      <c r="B171" s="156">
        <v>44777.916666666664</v>
      </c>
      <c r="C171">
        <v>0</v>
      </c>
      <c r="D171">
        <v>0</v>
      </c>
      <c r="E171">
        <v>0</v>
      </c>
      <c r="F171">
        <v>0</v>
      </c>
      <c r="G171">
        <v>6.99984516421428</v>
      </c>
      <c r="H171">
        <v>8.5673788951999992</v>
      </c>
      <c r="I171">
        <v>1.3458852825000001</v>
      </c>
      <c r="J171">
        <v>28.0450474204</v>
      </c>
      <c r="K171">
        <v>3.4233076923076902</v>
      </c>
      <c r="L171">
        <v>37.943444444444403</v>
      </c>
      <c r="M171">
        <v>14.7663939393939</v>
      </c>
      <c r="N171">
        <v>1600.0491142857099</v>
      </c>
      <c r="O171">
        <v>87.637083333333294</v>
      </c>
      <c r="P171">
        <v>5</v>
      </c>
      <c r="Q171">
        <v>135</v>
      </c>
      <c r="R171">
        <v>7.2556923076922999</v>
      </c>
      <c r="S171">
        <v>-0.25442500000000001</v>
      </c>
      <c r="T171">
        <v>6</v>
      </c>
      <c r="U171">
        <v>1.7945199999999999</v>
      </c>
      <c r="V171">
        <v>0</v>
      </c>
      <c r="W171">
        <v>14.659700000000001</v>
      </c>
      <c r="X171">
        <v>3.7548400000000002</v>
      </c>
      <c r="Y171">
        <v>70.296759999999907</v>
      </c>
      <c r="Z171">
        <v>2.0964999999999998</v>
      </c>
      <c r="AA171">
        <v>1.9199999999999901E-3</v>
      </c>
      <c r="AB171">
        <v>7.4799999999999997E-3</v>
      </c>
      <c r="AC171">
        <v>0</v>
      </c>
      <c r="AD171">
        <v>0</v>
      </c>
      <c r="AE171">
        <v>34.734799556927896</v>
      </c>
      <c r="AF171">
        <v>1.79452318338859</v>
      </c>
      <c r="AG171">
        <v>1.3494150426048199</v>
      </c>
      <c r="AH171">
        <v>8.0019318881168006E-2</v>
      </c>
      <c r="AI171">
        <v>44.958156762314204</v>
      </c>
      <c r="AJ171">
        <v>0.49411664999820698</v>
      </c>
      <c r="AK171">
        <v>0.77260283913694705</v>
      </c>
      <c r="AL171">
        <v>3.9915408295671702E-2</v>
      </c>
      <c r="AM171">
        <v>3.00149103029053E-2</v>
      </c>
      <c r="AN171">
        <v>0.15569688947038399</v>
      </c>
      <c r="AO171">
        <v>1.77986209052599E-3</v>
      </c>
      <c r="AP171">
        <v>34.734799556927896</v>
      </c>
      <c r="AQ171">
        <v>1.6686629552107399</v>
      </c>
      <c r="AR171">
        <v>6.5202214559405203</v>
      </c>
      <c r="AS171">
        <v>1.2787468440512999</v>
      </c>
      <c r="AT171">
        <v>0.88670221075478195</v>
      </c>
      <c r="AU171">
        <v>92.602320000000006</v>
      </c>
      <c r="AV171">
        <v>44.202430812130501</v>
      </c>
      <c r="AW171">
        <v>0.75572595018373701</v>
      </c>
      <c r="AX171">
        <v>7.0668198553514694E-2</v>
      </c>
      <c r="AY171">
        <v>0.12586022817784401</v>
      </c>
      <c r="AZ171">
        <v>0.479623708273758</v>
      </c>
      <c r="BA171">
        <v>5.2369505543010203E-2</v>
      </c>
      <c r="BB171">
        <v>6.8519188213728793E-2</v>
      </c>
      <c r="BC171">
        <v>7.0135749341606796E-2</v>
      </c>
      <c r="BD171">
        <v>0.67615213500511695</v>
      </c>
      <c r="BE171">
        <v>-7.9573815178620499E-2</v>
      </c>
      <c r="BF171" t="s">
        <v>185</v>
      </c>
      <c r="BG171" t="s">
        <v>185</v>
      </c>
      <c r="BH171" t="s">
        <v>185</v>
      </c>
      <c r="BI171" t="s">
        <v>185</v>
      </c>
      <c r="BJ171" t="s">
        <v>185</v>
      </c>
      <c r="BK171" t="s">
        <v>185</v>
      </c>
      <c r="BO171" t="s">
        <v>185</v>
      </c>
      <c r="BP171" t="s">
        <v>185</v>
      </c>
    </row>
    <row r="172" spans="1:72" x14ac:dyDescent="0.2">
      <c r="A172">
        <v>170</v>
      </c>
      <c r="B172" s="156">
        <v>44777.930555555555</v>
      </c>
      <c r="C172">
        <v>0</v>
      </c>
      <c r="D172">
        <v>0</v>
      </c>
      <c r="E172">
        <v>0</v>
      </c>
      <c r="F172">
        <v>0</v>
      </c>
      <c r="G172">
        <v>6.9994118136451604</v>
      </c>
      <c r="H172">
        <v>8.5665782857499995</v>
      </c>
      <c r="I172">
        <v>1.345620584</v>
      </c>
      <c r="J172">
        <v>28.063794806521699</v>
      </c>
      <c r="K172">
        <v>3.4127249999999898</v>
      </c>
      <c r="L172">
        <v>37.984366666666602</v>
      </c>
      <c r="M172">
        <v>13.9590588235294</v>
      </c>
      <c r="N172">
        <v>1599.3455172413701</v>
      </c>
      <c r="O172">
        <v>88.231081081081001</v>
      </c>
      <c r="P172">
        <v>5</v>
      </c>
      <c r="Q172">
        <v>135</v>
      </c>
      <c r="R172">
        <v>7.1763750000000002</v>
      </c>
      <c r="S172">
        <v>-0.117975</v>
      </c>
      <c r="T172">
        <v>6</v>
      </c>
      <c r="U172">
        <v>1.80967999999999</v>
      </c>
      <c r="V172">
        <v>0</v>
      </c>
      <c r="W172">
        <v>14.580679999999999</v>
      </c>
      <c r="X172">
        <v>3.6837599999999999</v>
      </c>
      <c r="Y172">
        <v>70.369239999999905</v>
      </c>
      <c r="Z172">
        <v>2.1175199999999998</v>
      </c>
      <c r="AA172">
        <v>1.1999999999999999E-3</v>
      </c>
      <c r="AB172">
        <v>0</v>
      </c>
      <c r="AC172">
        <v>0</v>
      </c>
      <c r="AD172">
        <v>0</v>
      </c>
      <c r="AE172">
        <v>34.752921795166699</v>
      </c>
      <c r="AF172">
        <v>1.79435548773319</v>
      </c>
      <c r="AG172">
        <v>1.3491500142537201</v>
      </c>
      <c r="AH172">
        <v>8.0011841188904906E-2</v>
      </c>
      <c r="AI172">
        <v>44.975405489916902</v>
      </c>
      <c r="AJ172">
        <v>0.493865242756164</v>
      </c>
      <c r="AK172">
        <v>0.77270947124552503</v>
      </c>
      <c r="AL172">
        <v>3.9896371543230898E-2</v>
      </c>
      <c r="AM172">
        <v>2.9997506405055E-2</v>
      </c>
      <c r="AN172">
        <v>0.155627542151106</v>
      </c>
      <c r="AO172">
        <v>1.7790132255026099E-3</v>
      </c>
      <c r="AP172">
        <v>34.752921795166699</v>
      </c>
      <c r="AQ172">
        <v>1.63707477492706</v>
      </c>
      <c r="AR172">
        <v>6.4850755866902396</v>
      </c>
      <c r="AS172">
        <v>1.2915678593920901</v>
      </c>
      <c r="AT172">
        <v>0.89373805251097405</v>
      </c>
      <c r="AU172">
        <v>92.560879999999997</v>
      </c>
      <c r="AV172">
        <v>44.166640016176103</v>
      </c>
      <c r="AW172">
        <v>0.80876547374072705</v>
      </c>
      <c r="AX172">
        <v>5.7582154861634802E-2</v>
      </c>
      <c r="AY172">
        <v>0.15728071280612901</v>
      </c>
      <c r="AZ172">
        <v>0.51433622695491898</v>
      </c>
      <c r="BA172">
        <v>4.2680320389342198E-2</v>
      </c>
      <c r="BB172">
        <v>7.3482778360352302E-2</v>
      </c>
      <c r="BC172">
        <v>8.7653039702194901E-2</v>
      </c>
      <c r="BD172">
        <v>0.72919909462268295</v>
      </c>
      <c r="BE172">
        <v>-7.9566379118044706E-2</v>
      </c>
      <c r="BF172" t="s">
        <v>185</v>
      </c>
      <c r="BG172" t="s">
        <v>185</v>
      </c>
      <c r="BH172" t="s">
        <v>185</v>
      </c>
      <c r="BI172" t="s">
        <v>185</v>
      </c>
      <c r="BJ172" t="s">
        <v>185</v>
      </c>
      <c r="BK172" t="s">
        <v>185</v>
      </c>
      <c r="BO172" t="s">
        <v>185</v>
      </c>
      <c r="BP172" t="s">
        <v>185</v>
      </c>
    </row>
    <row r="173" spans="1:72" x14ac:dyDescent="0.2">
      <c r="A173">
        <v>171</v>
      </c>
      <c r="B173" s="156">
        <v>44777.944444444445</v>
      </c>
      <c r="C173">
        <v>0</v>
      </c>
      <c r="D173">
        <v>0.73891999999999902</v>
      </c>
      <c r="E173">
        <v>0</v>
      </c>
      <c r="F173">
        <v>0</v>
      </c>
      <c r="G173">
        <v>6.9989964962272699</v>
      </c>
      <c r="H173">
        <v>8.5679652573999991</v>
      </c>
      <c r="I173">
        <v>1.34971364</v>
      </c>
      <c r="J173">
        <v>28.072297069090901</v>
      </c>
      <c r="K173">
        <v>3.3255897435897399</v>
      </c>
      <c r="L173">
        <v>37.978096774193503</v>
      </c>
      <c r="M173">
        <v>14.0345294117647</v>
      </c>
      <c r="N173">
        <v>1599.6969189189099</v>
      </c>
      <c r="O173">
        <v>87.949948717948701</v>
      </c>
      <c r="P173">
        <v>5</v>
      </c>
      <c r="Q173">
        <v>135</v>
      </c>
      <c r="R173">
        <v>7.0787750000000003</v>
      </c>
      <c r="S173">
        <v>-0.29104999999999898</v>
      </c>
      <c r="T173">
        <v>6</v>
      </c>
      <c r="U173">
        <v>1.7987249999999999</v>
      </c>
      <c r="V173">
        <v>0</v>
      </c>
      <c r="W173">
        <v>14.516724999999999</v>
      </c>
      <c r="X173">
        <v>3.6806999999999999</v>
      </c>
      <c r="Y173">
        <v>70.439750000000004</v>
      </c>
      <c r="Z173">
        <v>1.9533750000000001</v>
      </c>
      <c r="AA173">
        <v>4.0000000000000002E-4</v>
      </c>
      <c r="AB173">
        <v>0</v>
      </c>
      <c r="AC173">
        <v>0.73891999999999902</v>
      </c>
      <c r="AD173">
        <v>0.73891999999999902</v>
      </c>
      <c r="AE173">
        <v>34.762507060679098</v>
      </c>
      <c r="AF173">
        <v>1.794646002815</v>
      </c>
      <c r="AG173">
        <v>1.3532436416860401</v>
      </c>
      <c r="AH173">
        <v>8.0024795504115995E-2</v>
      </c>
      <c r="AI173">
        <v>44.988972462718102</v>
      </c>
      <c r="AJ173">
        <v>0.49350696248466402</v>
      </c>
      <c r="AK173">
        <v>0.77268950940114001</v>
      </c>
      <c r="AL173">
        <v>3.9890797779438103E-2</v>
      </c>
      <c r="AM173">
        <v>3.0079452088119199E-2</v>
      </c>
      <c r="AN173">
        <v>0.15557137923137099</v>
      </c>
      <c r="AO173">
        <v>1.7787646866225101E-3</v>
      </c>
      <c r="AP173">
        <v>34.762507060679098</v>
      </c>
      <c r="AQ173">
        <v>1.6357149010994301</v>
      </c>
      <c r="AR173">
        <v>6.4566302049147097</v>
      </c>
      <c r="AS173">
        <v>1.1914486603857399</v>
      </c>
      <c r="AT173">
        <v>0.88768331109522702</v>
      </c>
      <c r="AU173">
        <v>92.389274999999998</v>
      </c>
      <c r="AV173">
        <v>44.046300827079001</v>
      </c>
      <c r="AW173">
        <v>0.94267163563915002</v>
      </c>
      <c r="AX173">
        <v>0.16179498130029901</v>
      </c>
      <c r="AY173">
        <v>0.15893110171557001</v>
      </c>
      <c r="AZ173">
        <v>0.54236629131255498</v>
      </c>
      <c r="BA173">
        <v>0.11956086569800101</v>
      </c>
      <c r="BB173">
        <v>7.7492007833538906E-2</v>
      </c>
      <c r="BC173">
        <v>8.8558468615135097E-2</v>
      </c>
      <c r="BD173">
        <v>0.863092374328425</v>
      </c>
      <c r="BE173">
        <v>-7.9579261310725097E-2</v>
      </c>
      <c r="BF173">
        <v>9.1233929981312603</v>
      </c>
      <c r="BG173">
        <v>8.9619028286536597</v>
      </c>
      <c r="BH173">
        <v>30.5832775826293</v>
      </c>
      <c r="BI173">
        <v>9.1233929981312603</v>
      </c>
      <c r="BJ173">
        <v>36.170591653569801</v>
      </c>
      <c r="BK173">
        <v>61.1665551652587</v>
      </c>
      <c r="BL173">
        <v>0.98229932991917801</v>
      </c>
      <c r="BM173">
        <v>3.3521824160039699</v>
      </c>
      <c r="BN173">
        <v>3.41258750148977</v>
      </c>
      <c r="BO173">
        <v>749.37673759995096</v>
      </c>
      <c r="BP173">
        <v>214.39973545608399</v>
      </c>
      <c r="BQ173">
        <v>534.977002143866</v>
      </c>
      <c r="BR173">
        <v>45.656787068435499</v>
      </c>
      <c r="BS173">
        <v>32.521234454317302</v>
      </c>
      <c r="BT173">
        <v>1.40390694985978</v>
      </c>
    </row>
    <row r="174" spans="1:72" x14ac:dyDescent="0.2">
      <c r="A174">
        <v>172</v>
      </c>
      <c r="B174" s="156">
        <v>44777.958333333336</v>
      </c>
      <c r="C174">
        <v>0</v>
      </c>
      <c r="D174">
        <v>0.98850000000000005</v>
      </c>
      <c r="E174">
        <v>0</v>
      </c>
      <c r="F174">
        <v>0</v>
      </c>
      <c r="G174">
        <v>7.0000952311785696</v>
      </c>
      <c r="H174">
        <v>8.5736259047499992</v>
      </c>
      <c r="I174">
        <v>1.3484789724999999</v>
      </c>
      <c r="J174">
        <v>28.063046409705802</v>
      </c>
      <c r="K174">
        <v>3.3090249999999899</v>
      </c>
      <c r="L174">
        <v>37.970030303030299</v>
      </c>
      <c r="M174">
        <v>13.769342857142799</v>
      </c>
      <c r="N174">
        <v>1599.72893939393</v>
      </c>
      <c r="O174">
        <v>87.6013783783783</v>
      </c>
      <c r="P174">
        <v>5</v>
      </c>
      <c r="Q174">
        <v>135</v>
      </c>
      <c r="R174">
        <v>7.01174358974359</v>
      </c>
      <c r="S174">
        <v>-0.12475</v>
      </c>
      <c r="T174">
        <v>6</v>
      </c>
      <c r="U174">
        <v>1.7741800000000001</v>
      </c>
      <c r="V174">
        <v>4.8839999999999897E-2</v>
      </c>
      <c r="W174">
        <v>14.47076</v>
      </c>
      <c r="X174">
        <v>3.6825999999999999</v>
      </c>
      <c r="Y174">
        <v>70.670019999999994</v>
      </c>
      <c r="Z174">
        <v>1.9178999999999999</v>
      </c>
      <c r="AA174">
        <v>1.9400000000000001E-3</v>
      </c>
      <c r="AB174">
        <v>0</v>
      </c>
      <c r="AC174">
        <v>0.98850000000000005</v>
      </c>
      <c r="AD174">
        <v>0.98850000000000005</v>
      </c>
      <c r="AE174">
        <v>34.757676461170803</v>
      </c>
      <c r="AF174">
        <v>1.79583168200893</v>
      </c>
      <c r="AG174">
        <v>1.3520113063727499</v>
      </c>
      <c r="AH174">
        <v>8.0077665950365001E-2</v>
      </c>
      <c r="AI174">
        <v>44.985246518134403</v>
      </c>
      <c r="AJ174">
        <v>0.49183057343369702</v>
      </c>
      <c r="AK174">
        <v>0.77264612626184803</v>
      </c>
      <c r="AL174">
        <v>3.9920458839433001E-2</v>
      </c>
      <c r="AM174">
        <v>3.0054549235997499E-2</v>
      </c>
      <c r="AN174">
        <v>0.15560868891441301</v>
      </c>
      <c r="AO174">
        <v>1.7800872985787399E-3</v>
      </c>
      <c r="AP174">
        <v>34.757676461170803</v>
      </c>
      <c r="AQ174">
        <v>1.6365592672015501</v>
      </c>
      <c r="AR174">
        <v>6.4361862681886999</v>
      </c>
      <c r="AS174">
        <v>1.16981090970951</v>
      </c>
      <c r="AT174">
        <v>0.87259596677459705</v>
      </c>
      <c r="AU174">
        <v>92.515459999999905</v>
      </c>
      <c r="AV174">
        <v>44.000232906270597</v>
      </c>
      <c r="AW174">
        <v>0.98501361186379899</v>
      </c>
      <c r="AX174">
        <v>0.18220039666323901</v>
      </c>
      <c r="AY174">
        <v>0.159272414807377</v>
      </c>
      <c r="AZ174">
        <v>0.56390896298986404</v>
      </c>
      <c r="BA174">
        <v>0.13476248002101099</v>
      </c>
      <c r="BB174">
        <v>8.0557327345805493E-2</v>
      </c>
      <c r="BC174">
        <v>8.8690057316064594E-2</v>
      </c>
      <c r="BD174">
        <v>0.90538177446048096</v>
      </c>
      <c r="BE174">
        <v>-7.9631837403317501E-2</v>
      </c>
      <c r="BF174">
        <v>7.6800032314634903</v>
      </c>
      <c r="BG174">
        <v>6.7135565169186098</v>
      </c>
      <c r="BH174">
        <v>23.769556693216298</v>
      </c>
      <c r="BI174">
        <v>7.6800032314634903</v>
      </c>
      <c r="BJ174">
        <v>28.787119496764198</v>
      </c>
      <c r="BK174">
        <v>47.539113386432597</v>
      </c>
      <c r="BL174">
        <v>0.874160636992243</v>
      </c>
      <c r="BM174">
        <v>3.0949930588358399</v>
      </c>
      <c r="BN174">
        <v>3.54053125691508</v>
      </c>
      <c r="BO174">
        <v>600.29306411222103</v>
      </c>
      <c r="BP174">
        <v>180.48007593939201</v>
      </c>
      <c r="BQ174">
        <v>419.81298817282902</v>
      </c>
      <c r="BR174">
        <v>34.483107892944702</v>
      </c>
      <c r="BS174">
        <v>25.7151182041788</v>
      </c>
      <c r="BT174">
        <v>1.3409663381341499</v>
      </c>
    </row>
    <row r="175" spans="1:72" x14ac:dyDescent="0.2">
      <c r="A175">
        <v>173</v>
      </c>
      <c r="B175" s="156">
        <v>44777.972222222219</v>
      </c>
      <c r="C175">
        <v>0</v>
      </c>
      <c r="D175">
        <v>1.3742162162162099</v>
      </c>
      <c r="E175">
        <v>0</v>
      </c>
      <c r="F175">
        <v>0</v>
      </c>
      <c r="G175">
        <v>6.9971728604117596</v>
      </c>
      <c r="H175">
        <v>8.5667474287999994</v>
      </c>
      <c r="I175">
        <v>1.3517246380000001</v>
      </c>
      <c r="J175">
        <v>28.046363974999899</v>
      </c>
      <c r="K175">
        <v>3.2606499999999898</v>
      </c>
      <c r="L175">
        <v>37.940862068965501</v>
      </c>
      <c r="M175">
        <v>13.560789473684199</v>
      </c>
      <c r="N175">
        <v>1600.1134999999999</v>
      </c>
      <c r="O175">
        <v>86.747333333333302</v>
      </c>
      <c r="P175">
        <v>5</v>
      </c>
      <c r="Q175">
        <v>135</v>
      </c>
      <c r="R175">
        <v>6.9745555555555496</v>
      </c>
      <c r="S175">
        <v>-0.12942499999999901</v>
      </c>
      <c r="T175">
        <v>6</v>
      </c>
      <c r="U175">
        <v>1.7541</v>
      </c>
      <c r="V175">
        <v>5.5024999999999998E-2</v>
      </c>
      <c r="W175">
        <v>14.404175</v>
      </c>
      <c r="X175">
        <v>3.6086499999999999</v>
      </c>
      <c r="Y175">
        <v>70.640574999999998</v>
      </c>
      <c r="Z175">
        <v>2.0091000000000001</v>
      </c>
      <c r="AA175">
        <v>1.75E-4</v>
      </c>
      <c r="AB175">
        <v>0</v>
      </c>
      <c r="AC175">
        <v>1.3742162162162099</v>
      </c>
      <c r="AD175">
        <v>1.3742162162162099</v>
      </c>
      <c r="AE175">
        <v>34.735623037304102</v>
      </c>
      <c r="AF175">
        <v>1.79439091643644</v>
      </c>
      <c r="AG175">
        <v>1.35525413794066</v>
      </c>
      <c r="AH175">
        <v>8.0013420984992006E-2</v>
      </c>
      <c r="AI175">
        <v>44.9620089022117</v>
      </c>
      <c r="AJ175">
        <v>0.49172339037874702</v>
      </c>
      <c r="AK175">
        <v>0.77255496107504795</v>
      </c>
      <c r="AL175">
        <v>3.9909046776336901E-2</v>
      </c>
      <c r="AM175">
        <v>3.0142206076428101E-2</v>
      </c>
      <c r="AN175">
        <v>0.15562411536437201</v>
      </c>
      <c r="AO175">
        <v>1.77957842495458E-3</v>
      </c>
      <c r="AP175">
        <v>34.735623037304102</v>
      </c>
      <c r="AQ175">
        <v>1.60369564970045</v>
      </c>
      <c r="AR175">
        <v>6.4065711365254501</v>
      </c>
      <c r="AS175">
        <v>1.22543776979894</v>
      </c>
      <c r="AT175">
        <v>0.86253199906336098</v>
      </c>
      <c r="AU175">
        <v>92.416599999999903</v>
      </c>
      <c r="AV175">
        <v>43.971327593329001</v>
      </c>
      <c r="AW175">
        <v>0.99068130888272699</v>
      </c>
      <c r="AX175">
        <v>0.12981636814172301</v>
      </c>
      <c r="AY175">
        <v>0.19069526673599099</v>
      </c>
      <c r="AZ175">
        <v>0.59060172388631205</v>
      </c>
      <c r="BA175">
        <v>9.5787472258879694E-2</v>
      </c>
      <c r="BB175">
        <v>8.4405764394901106E-2</v>
      </c>
      <c r="BC175">
        <v>0.10627297819513</v>
      </c>
      <c r="BD175">
        <v>0.91111335876402699</v>
      </c>
      <c r="BE175">
        <v>-7.95679501187007E-2</v>
      </c>
      <c r="BF175">
        <v>3.93607299594508</v>
      </c>
      <c r="BG175">
        <v>5.7819402945755103</v>
      </c>
      <c r="BH175">
        <v>17.907229496743</v>
      </c>
      <c r="BI175">
        <v>3.93607299594508</v>
      </c>
      <c r="BJ175">
        <v>19.436026581041201</v>
      </c>
      <c r="BK175">
        <v>35.814458993486099</v>
      </c>
      <c r="BL175">
        <v>1.4689616530313401</v>
      </c>
      <c r="BM175">
        <v>4.5495166159750999</v>
      </c>
      <c r="BN175">
        <v>3.0970969232496599</v>
      </c>
      <c r="BO175">
        <v>394.023760241486</v>
      </c>
      <c r="BP175">
        <v>92.497715404709396</v>
      </c>
      <c r="BQ175">
        <v>301.52604483677601</v>
      </c>
      <c r="BR175">
        <v>29.123134900379402</v>
      </c>
      <c r="BS175">
        <v>17.861597382663099</v>
      </c>
      <c r="BT175">
        <v>1.6304888233930801</v>
      </c>
    </row>
    <row r="176" spans="1:72" x14ac:dyDescent="0.2">
      <c r="A176">
        <v>174</v>
      </c>
      <c r="B176" s="156">
        <v>44777.986111111109</v>
      </c>
      <c r="C176">
        <v>0</v>
      </c>
      <c r="D176">
        <v>1.6598205128205099</v>
      </c>
      <c r="E176">
        <v>0</v>
      </c>
      <c r="F176">
        <v>0</v>
      </c>
      <c r="G176">
        <v>7.00127795016666</v>
      </c>
      <c r="H176">
        <v>8.5762758095000002</v>
      </c>
      <c r="I176">
        <v>1.3485766800000001</v>
      </c>
      <c r="J176">
        <v>28.0391548517857</v>
      </c>
      <c r="K176">
        <v>3.2456999999999998</v>
      </c>
      <c r="L176">
        <v>37.928933333333298</v>
      </c>
      <c r="M176">
        <v>13.3244210526315</v>
      </c>
      <c r="N176">
        <v>1599.6157812500001</v>
      </c>
      <c r="O176">
        <v>87.309526315789398</v>
      </c>
      <c r="P176">
        <v>5</v>
      </c>
      <c r="Q176">
        <v>135</v>
      </c>
      <c r="R176">
        <v>6.9729999999999999</v>
      </c>
      <c r="S176">
        <v>-0.24525</v>
      </c>
      <c r="T176">
        <v>6</v>
      </c>
      <c r="U176">
        <v>1.74082</v>
      </c>
      <c r="V176">
        <v>3.628E-2</v>
      </c>
      <c r="W176">
        <v>14.35666</v>
      </c>
      <c r="X176">
        <v>3.5929799999999998</v>
      </c>
      <c r="Y176">
        <v>70.888279999999995</v>
      </c>
      <c r="Z176">
        <v>2.0036800000000001</v>
      </c>
      <c r="AA176">
        <v>3.13999999999999E-3</v>
      </c>
      <c r="AB176">
        <v>0</v>
      </c>
      <c r="AC176">
        <v>1.6598205128205099</v>
      </c>
      <c r="AD176">
        <v>1.6598205128205099</v>
      </c>
      <c r="AE176">
        <v>34.735854054875603</v>
      </c>
      <c r="AF176">
        <v>1.7963867310578701</v>
      </c>
      <c r="AG176">
        <v>1.3521101056335101</v>
      </c>
      <c r="AH176">
        <v>8.010241606073E-2</v>
      </c>
      <c r="AI176">
        <v>44.965285291452297</v>
      </c>
      <c r="AJ176">
        <v>0.49000841965520497</v>
      </c>
      <c r="AK176">
        <v>0.77250380665278995</v>
      </c>
      <c r="AL176">
        <v>3.9950524486038301E-2</v>
      </c>
      <c r="AM176">
        <v>3.0070088444219E-2</v>
      </c>
      <c r="AN176">
        <v>0.155704070479845</v>
      </c>
      <c r="AO176">
        <v>1.78142795139691E-3</v>
      </c>
      <c r="AP176">
        <v>34.735854054875603</v>
      </c>
      <c r="AQ176">
        <v>1.5967318513739801</v>
      </c>
      <c r="AR176">
        <v>6.3854378034777701</v>
      </c>
      <c r="AS176">
        <v>1.22213187526292</v>
      </c>
      <c r="AT176">
        <v>0.85301645710417395</v>
      </c>
      <c r="AU176">
        <v>92.582419999999999</v>
      </c>
      <c r="AV176">
        <v>43.9401555849903</v>
      </c>
      <c r="AW176">
        <v>1.02512970646199</v>
      </c>
      <c r="AX176">
        <v>0.129978230370588</v>
      </c>
      <c r="AY176">
        <v>0.19965487968387999</v>
      </c>
      <c r="AZ176">
        <v>0.61584014668889098</v>
      </c>
      <c r="BA176">
        <v>9.6129915625242895E-2</v>
      </c>
      <c r="BB176">
        <v>8.7961105254253102E-2</v>
      </c>
      <c r="BC176">
        <v>0.111142481867646</v>
      </c>
      <c r="BD176">
        <v>0.94547325674336002</v>
      </c>
      <c r="BE176">
        <v>-7.9656449718635794E-2</v>
      </c>
      <c r="BF176">
        <v>3.2628585783480699</v>
      </c>
      <c r="BG176">
        <v>5.0119595799098704</v>
      </c>
      <c r="BH176">
        <v>15.4595065634135</v>
      </c>
      <c r="BI176">
        <v>3.2628585783480699</v>
      </c>
      <c r="BJ176">
        <v>16.549636316515802</v>
      </c>
      <c r="BK176">
        <v>30.919013126827</v>
      </c>
      <c r="BL176">
        <v>1.5360639940598699</v>
      </c>
      <c r="BM176">
        <v>4.7380253211098102</v>
      </c>
      <c r="BN176">
        <v>3.08452339188488</v>
      </c>
      <c r="BO176">
        <v>334.86749713125801</v>
      </c>
      <c r="BP176">
        <v>76.677176591179602</v>
      </c>
      <c r="BQ176">
        <v>258.19032054007801</v>
      </c>
      <c r="BR176">
        <v>25.372153543635299</v>
      </c>
      <c r="BS176">
        <v>15.2444928851766</v>
      </c>
      <c r="BT176">
        <v>1.66434880679478</v>
      </c>
    </row>
    <row r="177" spans="1:72" x14ac:dyDescent="0.2">
      <c r="A177">
        <v>175</v>
      </c>
      <c r="B177" s="156">
        <v>44778</v>
      </c>
      <c r="C177">
        <v>0</v>
      </c>
      <c r="D177">
        <v>1.5387435897435799</v>
      </c>
      <c r="E177">
        <v>0</v>
      </c>
      <c r="F177">
        <v>0</v>
      </c>
      <c r="G177">
        <v>6.9993243969999899</v>
      </c>
      <c r="H177">
        <v>8.5556591746666601</v>
      </c>
      <c r="I177">
        <v>1.3494862479999901</v>
      </c>
      <c r="J177">
        <v>28.039581904999999</v>
      </c>
      <c r="K177">
        <v>3.2220499999999999</v>
      </c>
      <c r="L177">
        <v>37.949580645161298</v>
      </c>
      <c r="M177">
        <v>13.3706578947368</v>
      </c>
      <c r="N177">
        <v>1600.00759459459</v>
      </c>
      <c r="O177">
        <v>88.394916666666603</v>
      </c>
      <c r="P177">
        <v>5</v>
      </c>
      <c r="Q177">
        <v>135</v>
      </c>
      <c r="R177">
        <v>6.9678749999999896</v>
      </c>
      <c r="S177">
        <v>-5.4349999999999898E-2</v>
      </c>
      <c r="T177">
        <v>6</v>
      </c>
      <c r="U177">
        <v>1.8050999999999999</v>
      </c>
      <c r="V177">
        <v>0</v>
      </c>
      <c r="W177">
        <v>14.319375000000001</v>
      </c>
      <c r="X177">
        <v>3.4341499999999998</v>
      </c>
      <c r="Y177">
        <v>70.781450000000007</v>
      </c>
      <c r="Z177">
        <v>2.0693999999999999</v>
      </c>
      <c r="AA177">
        <v>4.15E-3</v>
      </c>
      <c r="AB177">
        <v>0</v>
      </c>
      <c r="AC177">
        <v>1.5387435897435799</v>
      </c>
      <c r="AD177">
        <v>1.5387435897435799</v>
      </c>
      <c r="AE177">
        <v>34.720182814946703</v>
      </c>
      <c r="AF177">
        <v>1.7920683707256799</v>
      </c>
      <c r="AG177">
        <v>1.35301117957996</v>
      </c>
      <c r="AH177">
        <v>7.9909856691386602E-2</v>
      </c>
      <c r="AI177">
        <v>44.9440517246666</v>
      </c>
      <c r="AJ177">
        <v>0.49052658309411101</v>
      </c>
      <c r="AK177">
        <v>0.77252008847905496</v>
      </c>
      <c r="AL177">
        <v>3.9873315866226999E-2</v>
      </c>
      <c r="AM177">
        <v>3.0104343681978001E-2</v>
      </c>
      <c r="AN177">
        <v>0.15573416566621101</v>
      </c>
      <c r="AO177">
        <v>1.77798515320615E-3</v>
      </c>
      <c r="AP177">
        <v>34.720182814946703</v>
      </c>
      <c r="AQ177">
        <v>1.52614728926851</v>
      </c>
      <c r="AR177">
        <v>6.3688544861530803</v>
      </c>
      <c r="AS177">
        <v>1.2622173713712199</v>
      </c>
      <c r="AT177">
        <v>0.88544953514318103</v>
      </c>
      <c r="AU177">
        <v>92.409475</v>
      </c>
      <c r="AV177">
        <v>43.877401961739501</v>
      </c>
      <c r="AW177">
        <v>1.0666497629270999</v>
      </c>
      <c r="AX177">
        <v>9.0793808208736004E-2</v>
      </c>
      <c r="AY177">
        <v>0.26592108145716598</v>
      </c>
      <c r="AZ177">
        <v>0.63046991084691195</v>
      </c>
      <c r="BA177">
        <v>6.7104994828588602E-2</v>
      </c>
      <c r="BB177">
        <v>9.0075823763381996E-2</v>
      </c>
      <c r="BC177">
        <v>0.14838779914936101</v>
      </c>
      <c r="BD177">
        <v>0.98718480051281399</v>
      </c>
      <c r="BE177">
        <v>-7.9464962414292004E-2</v>
      </c>
      <c r="BF177">
        <v>2.4585482384762098</v>
      </c>
      <c r="BG177">
        <v>7.20070915945234</v>
      </c>
      <c r="BH177">
        <v>17.072096867678098</v>
      </c>
      <c r="BI177">
        <v>2.4585482384762098</v>
      </c>
      <c r="BJ177">
        <v>19.318514795857102</v>
      </c>
      <c r="BK177">
        <v>34.144193735356197</v>
      </c>
      <c r="BL177">
        <v>2.9288459940551199</v>
      </c>
      <c r="BM177">
        <v>6.9439747410688399</v>
      </c>
      <c r="BN177">
        <v>2.3708910455392598</v>
      </c>
      <c r="BO177">
        <v>372.74300933078399</v>
      </c>
      <c r="BP177">
        <v>57.775883604191002</v>
      </c>
      <c r="BQ177">
        <v>314.967125726593</v>
      </c>
      <c r="BR177">
        <v>29.964661729946599</v>
      </c>
      <c r="BS177">
        <v>18.335095500466601</v>
      </c>
      <c r="BT177">
        <v>1.6342790103920699</v>
      </c>
    </row>
    <row r="178" spans="1:72" x14ac:dyDescent="0.2">
      <c r="A178">
        <v>176</v>
      </c>
      <c r="B178" s="156">
        <v>44778.013888888891</v>
      </c>
      <c r="C178">
        <v>0</v>
      </c>
      <c r="D178">
        <v>1.5515789473684201</v>
      </c>
      <c r="E178">
        <v>0</v>
      </c>
      <c r="F178">
        <v>0</v>
      </c>
      <c r="G178">
        <v>6.9990093157692304</v>
      </c>
      <c r="H178">
        <v>8.5787001904999993</v>
      </c>
      <c r="I178">
        <v>1.3440110750000001</v>
      </c>
      <c r="J178">
        <v>28.065644313666599</v>
      </c>
      <c r="K178">
        <v>3.1431499999999901</v>
      </c>
      <c r="L178">
        <v>37.957687499999999</v>
      </c>
      <c r="M178">
        <v>12.774058823529399</v>
      </c>
      <c r="N178">
        <v>1599.56376923076</v>
      </c>
      <c r="O178">
        <v>88.582230769230705</v>
      </c>
      <c r="P178">
        <v>5</v>
      </c>
      <c r="Q178">
        <v>135</v>
      </c>
      <c r="R178">
        <v>6.9702307692307599</v>
      </c>
      <c r="S178">
        <v>6.7174999999999901E-2</v>
      </c>
      <c r="T178">
        <v>6</v>
      </c>
      <c r="U178">
        <v>1.84358</v>
      </c>
      <c r="V178">
        <v>0</v>
      </c>
      <c r="W178">
        <v>14.19824</v>
      </c>
      <c r="X178">
        <v>3.4704799999999998</v>
      </c>
      <c r="Y178">
        <v>71.071680000000001</v>
      </c>
      <c r="Z178">
        <v>1.91306</v>
      </c>
      <c r="AA178">
        <v>0</v>
      </c>
      <c r="AB178">
        <v>0</v>
      </c>
      <c r="AC178">
        <v>1.5515789473684201</v>
      </c>
      <c r="AD178">
        <v>1.5515789473684201</v>
      </c>
      <c r="AE178">
        <v>34.7642365704166</v>
      </c>
      <c r="AF178">
        <v>1.7968945419021201</v>
      </c>
      <c r="AG178">
        <v>1.3475454994784799</v>
      </c>
      <c r="AH178">
        <v>8.0125059779269994E-2</v>
      </c>
      <c r="AI178">
        <v>44.987364894935801</v>
      </c>
      <c r="AJ178">
        <v>0.48914330673506901</v>
      </c>
      <c r="AK178">
        <v>0.77275556484816399</v>
      </c>
      <c r="AL178">
        <v>3.9942204796805103E-2</v>
      </c>
      <c r="AM178">
        <v>2.9953865993830899E-2</v>
      </c>
      <c r="AN178">
        <v>0.15557722334070401</v>
      </c>
      <c r="AO178">
        <v>1.7810569693600599E-3</v>
      </c>
      <c r="AP178">
        <v>34.7642365704166</v>
      </c>
      <c r="AQ178">
        <v>1.5422924579475501</v>
      </c>
      <c r="AR178">
        <v>6.3149770516854398</v>
      </c>
      <c r="AS178">
        <v>1.1668587824854699</v>
      </c>
      <c r="AT178">
        <v>0.90177481743063803</v>
      </c>
      <c r="AU178">
        <v>92.497039999999998</v>
      </c>
      <c r="AV178">
        <v>43.788364862535097</v>
      </c>
      <c r="AW178">
        <v>1.1990000324007299</v>
      </c>
      <c r="AX178">
        <v>0.180686716993012</v>
      </c>
      <c r="AY178">
        <v>0.25460208395457501</v>
      </c>
      <c r="AZ178">
        <v>0.68403226408378903</v>
      </c>
      <c r="BA178">
        <v>0.13408580048906699</v>
      </c>
      <c r="BB178">
        <v>9.7732726622126301E-2</v>
      </c>
      <c r="BC178">
        <v>0.14169005359939599</v>
      </c>
      <c r="BD178">
        <v>1.1193210650313701</v>
      </c>
      <c r="BE178">
        <v>-7.96789673693616E-2</v>
      </c>
      <c r="BF178">
        <v>4.8522269658345198</v>
      </c>
      <c r="BG178">
        <v>6.8371771753970698</v>
      </c>
      <c r="BH178">
        <v>18.3692517774649</v>
      </c>
      <c r="BI178">
        <v>4.8522269658345198</v>
      </c>
      <c r="BJ178">
        <v>23.378808282463101</v>
      </c>
      <c r="BK178">
        <v>36.738503554929899</v>
      </c>
      <c r="BL178">
        <v>1.4090802477994</v>
      </c>
      <c r="BM178">
        <v>3.7857363035172198</v>
      </c>
      <c r="BN178">
        <v>2.6866718978067299</v>
      </c>
      <c r="BO178">
        <v>469.02615966435502</v>
      </c>
      <c r="BP178">
        <v>114.027333697111</v>
      </c>
      <c r="BQ178">
        <v>354.99882596724399</v>
      </c>
      <c r="BR178">
        <v>28.489717713011199</v>
      </c>
      <c r="BS178">
        <v>21.437917496129302</v>
      </c>
      <c r="BT178">
        <v>1.32894054276284</v>
      </c>
    </row>
    <row r="179" spans="1:72" x14ac:dyDescent="0.2">
      <c r="A179">
        <v>177</v>
      </c>
      <c r="B179" s="156">
        <v>44778.027777777781</v>
      </c>
      <c r="C179">
        <v>0</v>
      </c>
      <c r="D179">
        <v>1.6840789473684199</v>
      </c>
      <c r="E179">
        <v>0</v>
      </c>
      <c r="F179">
        <v>0</v>
      </c>
      <c r="G179">
        <v>7.0006328912307598</v>
      </c>
      <c r="H179">
        <v>8.5840225524000004</v>
      </c>
      <c r="I179">
        <v>1.3483492879999901</v>
      </c>
      <c r="J179">
        <v>28.044962559999998</v>
      </c>
      <c r="K179">
        <v>3.1418974358974299</v>
      </c>
      <c r="L179">
        <v>37.945914285714203</v>
      </c>
      <c r="M179">
        <v>12.4428499999999</v>
      </c>
      <c r="N179">
        <v>1599.6367499999999</v>
      </c>
      <c r="O179">
        <v>88.597166666666595</v>
      </c>
      <c r="P179">
        <v>5</v>
      </c>
      <c r="Q179">
        <v>135</v>
      </c>
      <c r="R179">
        <v>6.9622368421052601</v>
      </c>
      <c r="S179">
        <v>3.7524999999999899E-2</v>
      </c>
      <c r="T179">
        <v>6</v>
      </c>
      <c r="U179">
        <v>1.8159749999999999</v>
      </c>
      <c r="V179">
        <v>0</v>
      </c>
      <c r="W179">
        <v>14.038449999999999</v>
      </c>
      <c r="X179">
        <v>3.4732249999999998</v>
      </c>
      <c r="Y179">
        <v>70.773699999999906</v>
      </c>
      <c r="Z179">
        <v>1.9572749999999901</v>
      </c>
      <c r="AA179">
        <v>2.4749999999999898E-3</v>
      </c>
      <c r="AB179">
        <v>0</v>
      </c>
      <c r="AC179">
        <v>1.6840789473684199</v>
      </c>
      <c r="AD179">
        <v>1.6840789473684199</v>
      </c>
      <c r="AE179">
        <v>34.747710729815999</v>
      </c>
      <c r="AF179">
        <v>1.7980093638257</v>
      </c>
      <c r="AG179">
        <v>1.3518859052915799</v>
      </c>
      <c r="AH179">
        <v>8.0174770639415999E-2</v>
      </c>
      <c r="AI179">
        <v>44.977967291630698</v>
      </c>
      <c r="AJ179">
        <v>0.49096925453686902</v>
      </c>
      <c r="AK179">
        <v>0.77254960199772404</v>
      </c>
      <c r="AL179">
        <v>3.9975336194445203E-2</v>
      </c>
      <c r="AM179">
        <v>3.0056625203316801E-2</v>
      </c>
      <c r="AN179">
        <v>0.15564582645186301</v>
      </c>
      <c r="AO179">
        <v>1.78253432663095E-3</v>
      </c>
      <c r="AP179">
        <v>34.747710729815999</v>
      </c>
      <c r="AQ179">
        <v>1.54351234476351</v>
      </c>
      <c r="AR179">
        <v>6.2439069624991097</v>
      </c>
      <c r="AS179">
        <v>1.19382744058694</v>
      </c>
      <c r="AT179">
        <v>0.89158789200759103</v>
      </c>
      <c r="AU179">
        <v>92.058624999999907</v>
      </c>
      <c r="AV179">
        <v>43.728957477665602</v>
      </c>
      <c r="AW179">
        <v>1.24900981396517</v>
      </c>
      <c r="AX179">
        <v>0.15805846470464599</v>
      </c>
      <c r="AY179">
        <v>0.25449701906218603</v>
      </c>
      <c r="AZ179">
        <v>0.75672592873165101</v>
      </c>
      <c r="BA179">
        <v>0.11691701502765101</v>
      </c>
      <c r="BB179">
        <v>0.10809393100437401</v>
      </c>
      <c r="BC179">
        <v>0.14154376733649501</v>
      </c>
      <c r="BD179">
        <v>1.1692814124984801</v>
      </c>
      <c r="BE179">
        <v>-7.9728401466689594E-2</v>
      </c>
      <c r="BF179">
        <v>3.9106060751989502</v>
      </c>
      <c r="BG179">
        <v>6.2966421363407701</v>
      </c>
      <c r="BH179">
        <v>18.7225468733252</v>
      </c>
      <c r="BI179">
        <v>3.9106060751989502</v>
      </c>
      <c r="BJ179">
        <v>20.414496423079399</v>
      </c>
      <c r="BK179">
        <v>37.4450937466504</v>
      </c>
      <c r="BL179">
        <v>1.6101448254463699</v>
      </c>
      <c r="BM179">
        <v>4.7876330454410798</v>
      </c>
      <c r="BN179">
        <v>2.9734176514922002</v>
      </c>
      <c r="BO179">
        <v>411.00430941830899</v>
      </c>
      <c r="BP179">
        <v>91.899242767175494</v>
      </c>
      <c r="BQ179">
        <v>319.10506665113297</v>
      </c>
      <c r="BR179">
        <v>30.797063418812201</v>
      </c>
      <c r="BS179">
        <v>18.8502539929998</v>
      </c>
      <c r="BT179">
        <v>1.6337744536624701</v>
      </c>
    </row>
    <row r="180" spans="1:72" x14ac:dyDescent="0.2">
      <c r="A180">
        <v>178</v>
      </c>
      <c r="B180" s="156">
        <v>44778.041666666664</v>
      </c>
      <c r="C180">
        <v>0</v>
      </c>
      <c r="D180">
        <v>1.9539743589743499</v>
      </c>
      <c r="E180">
        <v>0</v>
      </c>
      <c r="F180">
        <v>0</v>
      </c>
      <c r="G180">
        <v>7.0004232241304303</v>
      </c>
      <c r="H180">
        <v>8.5639283807499993</v>
      </c>
      <c r="I180">
        <v>1.3464715275000001</v>
      </c>
      <c r="J180">
        <v>28.041850246666598</v>
      </c>
      <c r="K180">
        <v>3.132225</v>
      </c>
      <c r="L180">
        <v>37.933777777777699</v>
      </c>
      <c r="M180">
        <v>12.159076923076899</v>
      </c>
      <c r="N180">
        <v>1599.6202812500001</v>
      </c>
      <c r="O180">
        <v>88.079099999999997</v>
      </c>
      <c r="P180">
        <v>5</v>
      </c>
      <c r="Q180">
        <v>135</v>
      </c>
      <c r="R180">
        <v>6.96097435897435</v>
      </c>
      <c r="S180">
        <v>-8.1874999999999795E-2</v>
      </c>
      <c r="T180">
        <v>6</v>
      </c>
      <c r="U180">
        <v>1.8028</v>
      </c>
      <c r="V180">
        <v>6.608E-2</v>
      </c>
      <c r="W180">
        <v>13.94506</v>
      </c>
      <c r="X180">
        <v>3.40559999999999</v>
      </c>
      <c r="Y180">
        <v>70.945579999999893</v>
      </c>
      <c r="Z180">
        <v>1.8932599999999999</v>
      </c>
      <c r="AA180">
        <v>1.064E-2</v>
      </c>
      <c r="AB180">
        <v>0</v>
      </c>
      <c r="AC180">
        <v>1.9539743589743499</v>
      </c>
      <c r="AD180">
        <v>1.9539743589743499</v>
      </c>
      <c r="AE180">
        <v>34.728908083491497</v>
      </c>
      <c r="AF180">
        <v>1.79380043863189</v>
      </c>
      <c r="AG180">
        <v>1.34999986599286</v>
      </c>
      <c r="AH180">
        <v>7.99870910762049E-2</v>
      </c>
      <c r="AI180">
        <v>44.952673379047098</v>
      </c>
      <c r="AJ180">
        <v>0.48951475318816901</v>
      </c>
      <c r="AK180">
        <v>0.77256602272911701</v>
      </c>
      <c r="AL180">
        <v>3.9904199323282097E-2</v>
      </c>
      <c r="AM180">
        <v>3.0031581316854801E-2</v>
      </c>
      <c r="AN180">
        <v>0.15572874087158001</v>
      </c>
      <c r="AO180">
        <v>1.7793622728895901E-3</v>
      </c>
      <c r="AP180">
        <v>34.728908083491497</v>
      </c>
      <c r="AQ180">
        <v>1.51345957757606</v>
      </c>
      <c r="AR180">
        <v>6.2023697221892604</v>
      </c>
      <c r="AS180">
        <v>1.1547818983871101</v>
      </c>
      <c r="AT180">
        <v>0.88249719704763097</v>
      </c>
      <c r="AU180">
        <v>91.992299999999901</v>
      </c>
      <c r="AV180">
        <v>43.5995192816439</v>
      </c>
      <c r="AW180">
        <v>1.35315409740315</v>
      </c>
      <c r="AX180">
        <v>0.19521796760575699</v>
      </c>
      <c r="AY180">
        <v>0.28034086105582701</v>
      </c>
      <c r="AZ180">
        <v>0.79805350194116598</v>
      </c>
      <c r="BA180">
        <v>0.14460591628443001</v>
      </c>
      <c r="BB180">
        <v>0.11400075058180401</v>
      </c>
      <c r="BC180">
        <v>0.156283193502639</v>
      </c>
      <c r="BD180">
        <v>1.27361233060275</v>
      </c>
      <c r="BE180">
        <v>-7.9541766800404104E-2</v>
      </c>
      <c r="BF180">
        <v>4.1628396740286799</v>
      </c>
      <c r="BG180">
        <v>5.9780053699326698</v>
      </c>
      <c r="BH180">
        <v>17.017740839241402</v>
      </c>
      <c r="BI180">
        <v>4.1628396740286799</v>
      </c>
      <c r="BJ180">
        <v>20.281690087922701</v>
      </c>
      <c r="BK180">
        <v>34.035481678482903</v>
      </c>
      <c r="BL180">
        <v>1.43604026050499</v>
      </c>
      <c r="BM180">
        <v>4.0880125519636197</v>
      </c>
      <c r="BN180">
        <v>2.8467255859010798</v>
      </c>
      <c r="BO180">
        <v>408.49659917359003</v>
      </c>
      <c r="BP180">
        <v>97.826732339674194</v>
      </c>
      <c r="BQ180">
        <v>310.66986683391599</v>
      </c>
      <c r="BR180">
        <v>26.9586542326341</v>
      </c>
      <c r="BS180">
        <v>18.616554218311201</v>
      </c>
      <c r="BT180">
        <v>1.4481011854555501</v>
      </c>
    </row>
    <row r="181" spans="1:72" x14ac:dyDescent="0.2">
      <c r="A181">
        <v>179</v>
      </c>
      <c r="B181" s="156">
        <v>44778.055555555555</v>
      </c>
      <c r="C181">
        <v>0</v>
      </c>
      <c r="D181">
        <v>2.0232999999999999</v>
      </c>
      <c r="E181">
        <v>0</v>
      </c>
      <c r="F181">
        <v>0</v>
      </c>
      <c r="G181">
        <v>6.9994142848888803</v>
      </c>
      <c r="H181">
        <v>8.5605229713999993</v>
      </c>
      <c r="I181">
        <v>1.3484771959999899</v>
      </c>
      <c r="J181">
        <v>28.06868631</v>
      </c>
      <c r="K181">
        <v>3.0785</v>
      </c>
      <c r="L181">
        <v>37.9821212121212</v>
      </c>
      <c r="M181">
        <v>11.895972972972899</v>
      </c>
      <c r="N181">
        <v>1599.8889999999999</v>
      </c>
      <c r="O181">
        <v>88.575785714285701</v>
      </c>
      <c r="P181">
        <v>5</v>
      </c>
      <c r="Q181">
        <v>135</v>
      </c>
      <c r="R181">
        <v>6.9566410256410203</v>
      </c>
      <c r="S181">
        <v>-0.104249999999999</v>
      </c>
      <c r="T181">
        <v>6</v>
      </c>
      <c r="U181">
        <v>1.7978000000000001</v>
      </c>
      <c r="V181">
        <v>4.9724999999999998E-2</v>
      </c>
      <c r="W181">
        <v>13.836874999999999</v>
      </c>
      <c r="X181">
        <v>3.4678</v>
      </c>
      <c r="Y181">
        <v>71.284724999999995</v>
      </c>
      <c r="Z181">
        <v>1.8115999999999901</v>
      </c>
      <c r="AA181">
        <v>1.6750000000000001E-3</v>
      </c>
      <c r="AB181">
        <v>1.12E-2</v>
      </c>
      <c r="AC181">
        <v>2.0232999999999999</v>
      </c>
      <c r="AD181">
        <v>2.0232999999999999</v>
      </c>
      <c r="AE181">
        <v>34.7530850669879</v>
      </c>
      <c r="AF181">
        <v>1.79308714158944</v>
      </c>
      <c r="AG181">
        <v>1.3520041314642099</v>
      </c>
      <c r="AH181">
        <v>7.9955284552875899E-2</v>
      </c>
      <c r="AI181">
        <v>44.977100762288799</v>
      </c>
      <c r="AJ181">
        <v>0.48752499314527697</v>
      </c>
      <c r="AK181">
        <v>0.77268397646757003</v>
      </c>
      <c r="AL181">
        <v>3.9866667953236699E-2</v>
      </c>
      <c r="AM181">
        <v>3.0059832860498702E-2</v>
      </c>
      <c r="AN181">
        <v>0.15562173119788</v>
      </c>
      <c r="AO181">
        <v>1.7776887170974399E-3</v>
      </c>
      <c r="AP181">
        <v>34.7530850669879</v>
      </c>
      <c r="AQ181">
        <v>1.5411014573403401</v>
      </c>
      <c r="AR181">
        <v>6.1542520827961704</v>
      </c>
      <c r="AS181">
        <v>1.10497390063598</v>
      </c>
      <c r="AT181">
        <v>0.87647243267657904</v>
      </c>
      <c r="AU181">
        <v>92.198800000000006</v>
      </c>
      <c r="AV181">
        <v>43.553412507760399</v>
      </c>
      <c r="AW181">
        <v>1.42368825452839</v>
      </c>
      <c r="AX181">
        <v>0.247030230828228</v>
      </c>
      <c r="AY181">
        <v>0.25198568424909601</v>
      </c>
      <c r="AZ181">
        <v>0.84516220209271198</v>
      </c>
      <c r="BA181">
        <v>0.182714109431526</v>
      </c>
      <c r="BB181">
        <v>0.120747560823388</v>
      </c>
      <c r="BC181">
        <v>0.14053175576605201</v>
      </c>
      <c r="BD181">
        <v>1.34417811717003</v>
      </c>
      <c r="BE181">
        <v>-7.9510137358355701E-2</v>
      </c>
      <c r="BF181">
        <v>5.0871972937822001</v>
      </c>
      <c r="BG181">
        <v>5.1892470273212101</v>
      </c>
      <c r="BH181">
        <v>17.404780187744201</v>
      </c>
      <c r="BI181">
        <v>5.0871972937822001</v>
      </c>
      <c r="BJ181">
        <v>20.552888642206799</v>
      </c>
      <c r="BK181">
        <v>34.809560375488502</v>
      </c>
      <c r="BL181">
        <v>1.0200601092597099</v>
      </c>
      <c r="BM181">
        <v>3.4212905815579799</v>
      </c>
      <c r="BN181">
        <v>3.3540087985999998</v>
      </c>
      <c r="BO181">
        <v>424.70214617618399</v>
      </c>
      <c r="BP181">
        <v>119.54913640388099</v>
      </c>
      <c r="BQ181">
        <v>305.15300977230203</v>
      </c>
      <c r="BR181">
        <v>26.1613249760588</v>
      </c>
      <c r="BS181">
        <v>18.518009724693901</v>
      </c>
      <c r="BT181">
        <v>1.41275036383485</v>
      </c>
    </row>
    <row r="182" spans="1:72" x14ac:dyDescent="0.2">
      <c r="A182">
        <v>180</v>
      </c>
      <c r="B182" s="156">
        <v>44778.069444444445</v>
      </c>
      <c r="C182">
        <v>0</v>
      </c>
      <c r="D182">
        <v>1.5779230769230701</v>
      </c>
      <c r="E182">
        <v>0</v>
      </c>
      <c r="F182">
        <v>0</v>
      </c>
      <c r="G182">
        <v>6.9995040894285703</v>
      </c>
      <c r="H182">
        <v>8.5693635047999894</v>
      </c>
      <c r="I182">
        <v>1.34449073</v>
      </c>
      <c r="J182">
        <v>28.033229207333299</v>
      </c>
      <c r="K182">
        <v>3.0996000000000001</v>
      </c>
      <c r="L182">
        <v>37.941515151515098</v>
      </c>
      <c r="M182">
        <v>12.0177567567567</v>
      </c>
      <c r="N182">
        <v>1600.2729999999999</v>
      </c>
      <c r="O182">
        <v>87.785285714285706</v>
      </c>
      <c r="P182">
        <v>5</v>
      </c>
      <c r="Q182">
        <v>135</v>
      </c>
      <c r="R182">
        <v>6.9520263157894702</v>
      </c>
      <c r="S182">
        <v>-0.14197435897435901</v>
      </c>
      <c r="T182">
        <v>6</v>
      </c>
      <c r="U182">
        <v>1.7592399999999999</v>
      </c>
      <c r="V182">
        <v>5.2740000000000002E-2</v>
      </c>
      <c r="W182">
        <v>13.797779999999999</v>
      </c>
      <c r="X182">
        <v>3.4485000000000001</v>
      </c>
      <c r="Y182">
        <v>71.661739999999895</v>
      </c>
      <c r="Z182">
        <v>1.84431999999999</v>
      </c>
      <c r="AA182">
        <v>0</v>
      </c>
      <c r="AB182">
        <v>8.8799999999999903E-3</v>
      </c>
      <c r="AC182">
        <v>1.5779230769230701</v>
      </c>
      <c r="AD182">
        <v>1.5779230769230701</v>
      </c>
      <c r="AE182">
        <v>34.724531006421302</v>
      </c>
      <c r="AF182">
        <v>1.7949388797154</v>
      </c>
      <c r="AG182">
        <v>1.34802130776397</v>
      </c>
      <c r="AH182">
        <v>8.0037855134831901E-2</v>
      </c>
      <c r="AI182">
        <v>44.946587531561804</v>
      </c>
      <c r="AJ182">
        <v>0.48456165042073102</v>
      </c>
      <c r="AK182">
        <v>0.772573245567029</v>
      </c>
      <c r="AL182">
        <v>3.9934931177032798E-2</v>
      </c>
      <c r="AM182">
        <v>2.9991627435951199E-2</v>
      </c>
      <c r="AN182">
        <v>0.15572937733066899</v>
      </c>
      <c r="AO182">
        <v>1.78073263245243E-3</v>
      </c>
      <c r="AP182">
        <v>34.724531006421302</v>
      </c>
      <c r="AQ182">
        <v>1.53252447535561</v>
      </c>
      <c r="AR182">
        <v>6.1368637284765102</v>
      </c>
      <c r="AS182">
        <v>1.12493125658035</v>
      </c>
      <c r="AT182">
        <v>0.85246023788616798</v>
      </c>
      <c r="AU182">
        <v>92.511579999999896</v>
      </c>
      <c r="AV182">
        <v>43.518850466833797</v>
      </c>
      <c r="AW182">
        <v>1.4277370647280601</v>
      </c>
      <c r="AX182">
        <v>0.22309005118362499</v>
      </c>
      <c r="AY182">
        <v>0.26241440435979602</v>
      </c>
      <c r="AZ182">
        <v>0.86264036095206098</v>
      </c>
      <c r="BA182">
        <v>0.16549445464899501</v>
      </c>
      <c r="BB182">
        <v>0.123243068356073</v>
      </c>
      <c r="BC182">
        <v>0.14619684677029399</v>
      </c>
      <c r="BD182">
        <v>1.3481448164954799</v>
      </c>
      <c r="BE182">
        <v>-7.9592248232579002E-2</v>
      </c>
      <c r="BF182">
        <v>5.89092011851658</v>
      </c>
      <c r="BG182">
        <v>6.9293197335782102</v>
      </c>
      <c r="BH182">
        <v>22.778897716035299</v>
      </c>
      <c r="BI182">
        <v>5.89092011851658</v>
      </c>
      <c r="BJ182">
        <v>25.640479704189499</v>
      </c>
      <c r="BK182">
        <v>45.557795432070698</v>
      </c>
      <c r="BL182">
        <v>1.1762712096193</v>
      </c>
      <c r="BM182">
        <v>3.8667809540373499</v>
      </c>
      <c r="BN182">
        <v>3.28732091920264</v>
      </c>
      <c r="BO182">
        <v>526.496512121303</v>
      </c>
      <c r="BP182">
        <v>138.43662278513901</v>
      </c>
      <c r="BQ182">
        <v>388.059889336163</v>
      </c>
      <c r="BR182">
        <v>35.543231230592497</v>
      </c>
      <c r="BS182">
        <v>23.284111656782901</v>
      </c>
      <c r="BT182">
        <v>1.5265014940021699</v>
      </c>
    </row>
    <row r="183" spans="1:72" x14ac:dyDescent="0.2">
      <c r="A183">
        <v>181</v>
      </c>
      <c r="B183" s="156">
        <v>44778.083333333336</v>
      </c>
      <c r="C183">
        <v>0</v>
      </c>
      <c r="D183">
        <v>2.0165499999999899</v>
      </c>
      <c r="E183">
        <v>0</v>
      </c>
      <c r="F183">
        <v>0</v>
      </c>
      <c r="G183">
        <v>6.9992246097036999</v>
      </c>
      <c r="H183">
        <v>8.5757683808749992</v>
      </c>
      <c r="I183">
        <v>1.3491629249999999</v>
      </c>
      <c r="J183">
        <v>28.0739644957142</v>
      </c>
      <c r="K183">
        <v>3.0116000000000001</v>
      </c>
      <c r="L183">
        <v>37.982470588235202</v>
      </c>
      <c r="M183">
        <v>11.0020512820512</v>
      </c>
      <c r="N183">
        <v>1600.1920357142801</v>
      </c>
      <c r="O183">
        <v>87.916078947368405</v>
      </c>
      <c r="P183">
        <v>5</v>
      </c>
      <c r="Q183">
        <v>135</v>
      </c>
      <c r="R183">
        <v>6.9473249999999904</v>
      </c>
      <c r="S183">
        <v>-5.6674999999999802E-2</v>
      </c>
      <c r="T183">
        <v>6</v>
      </c>
      <c r="U183">
        <v>1.732</v>
      </c>
      <c r="V183">
        <v>6.3259999999999997E-2</v>
      </c>
      <c r="W183">
        <v>13.620900000000001</v>
      </c>
      <c r="X183">
        <v>3.39353999999999</v>
      </c>
      <c r="Y183">
        <v>71.603759999999994</v>
      </c>
      <c r="Z183">
        <v>1.8875599999999999</v>
      </c>
      <c r="AA183">
        <v>0</v>
      </c>
      <c r="AB183">
        <v>5.4200000000000003E-3</v>
      </c>
      <c r="AC183">
        <v>2.0165499999999899</v>
      </c>
      <c r="AD183">
        <v>2.0165499999999899</v>
      </c>
      <c r="AE183">
        <v>34.770267478236697</v>
      </c>
      <c r="AF183">
        <v>1.7962804450580701</v>
      </c>
      <c r="AG183">
        <v>1.35269614157292</v>
      </c>
      <c r="AH183">
        <v>8.0097676677372401E-2</v>
      </c>
      <c r="AI183">
        <v>44.998120411292902</v>
      </c>
      <c r="AJ183">
        <v>0.485592760467281</v>
      </c>
      <c r="AK183">
        <v>0.77270488545807203</v>
      </c>
      <c r="AL183">
        <v>3.9919010586212597E-2</v>
      </c>
      <c r="AM183">
        <v>3.0061169871296201E-2</v>
      </c>
      <c r="AN183">
        <v>0.15554482155541599</v>
      </c>
      <c r="AO183">
        <v>1.7800227197327699E-3</v>
      </c>
      <c r="AP183">
        <v>34.770267478236697</v>
      </c>
      <c r="AQ183">
        <v>1.50810007484363</v>
      </c>
      <c r="AR183">
        <v>6.0581924888790502</v>
      </c>
      <c r="AS183">
        <v>1.1513052196315201</v>
      </c>
      <c r="AT183">
        <v>0.84104666112933102</v>
      </c>
      <c r="AU183">
        <v>92.237759999999994</v>
      </c>
      <c r="AV183">
        <v>43.487865261590898</v>
      </c>
      <c r="AW183">
        <v>1.51025514970204</v>
      </c>
      <c r="AX183">
        <v>0.20139092194139799</v>
      </c>
      <c r="AY183">
        <v>0.28818037021444098</v>
      </c>
      <c r="AZ183">
        <v>0.94103212082464505</v>
      </c>
      <c r="BA183">
        <v>0.14888112396566699</v>
      </c>
      <c r="BB183">
        <v>0.13444805293431999</v>
      </c>
      <c r="BC183">
        <v>0.160431724905363</v>
      </c>
      <c r="BD183">
        <v>1.4306034129804801</v>
      </c>
      <c r="BE183">
        <v>-7.9651736721562297E-2</v>
      </c>
      <c r="BF183">
        <v>4.1612101927673102</v>
      </c>
      <c r="BG183">
        <v>5.95448435476517</v>
      </c>
      <c r="BH183">
        <v>19.4439372696074</v>
      </c>
      <c r="BI183">
        <v>4.1612101927673102</v>
      </c>
      <c r="BJ183">
        <v>20.231389095064898</v>
      </c>
      <c r="BK183">
        <v>38.887874539214799</v>
      </c>
      <c r="BL183">
        <v>1.43095015126003</v>
      </c>
      <c r="BM183">
        <v>4.6726640493679801</v>
      </c>
      <c r="BN183">
        <v>3.2654275519335401</v>
      </c>
      <c r="BO183">
        <v>412.52462237346202</v>
      </c>
      <c r="BP183">
        <v>97.788439530031894</v>
      </c>
      <c r="BQ183">
        <v>314.73618284343002</v>
      </c>
      <c r="BR183">
        <v>31.813817211510401</v>
      </c>
      <c r="BS183">
        <v>18.566905017958</v>
      </c>
      <c r="BT183">
        <v>1.71346905586794</v>
      </c>
    </row>
    <row r="184" spans="1:72" x14ac:dyDescent="0.2">
      <c r="A184">
        <v>182</v>
      </c>
      <c r="B184" s="156">
        <v>44778.097222222219</v>
      </c>
      <c r="C184">
        <v>0</v>
      </c>
      <c r="D184">
        <v>2.0303</v>
      </c>
      <c r="E184">
        <v>0</v>
      </c>
      <c r="F184">
        <v>0</v>
      </c>
      <c r="G184">
        <v>7.0009658195294104</v>
      </c>
      <c r="H184">
        <v>8.5518064762500003</v>
      </c>
      <c r="I184">
        <v>1.348093472</v>
      </c>
      <c r="J184">
        <v>28.029588665199999</v>
      </c>
      <c r="K184">
        <v>3.0028205128205099</v>
      </c>
      <c r="L184">
        <v>37.941199999999903</v>
      </c>
      <c r="M184">
        <v>10.994205128205101</v>
      </c>
      <c r="N184">
        <v>1599.5446666666601</v>
      </c>
      <c r="O184">
        <v>87.516702702702702</v>
      </c>
      <c r="P184">
        <v>5</v>
      </c>
      <c r="Q184">
        <v>135</v>
      </c>
      <c r="R184">
        <v>6.9539473684210504</v>
      </c>
      <c r="S184">
        <v>-0.1298</v>
      </c>
      <c r="T184">
        <v>6</v>
      </c>
      <c r="U184">
        <v>1.7929250000000001</v>
      </c>
      <c r="V184">
        <v>6.5949999999999995E-2</v>
      </c>
      <c r="W184">
        <v>13.944224999999999</v>
      </c>
      <c r="X184">
        <v>3.5366749999999998</v>
      </c>
      <c r="Y184">
        <v>71.367450000000005</v>
      </c>
      <c r="Z184">
        <v>1.8806750000000001</v>
      </c>
      <c r="AA184">
        <v>0</v>
      </c>
      <c r="AB184">
        <v>2.8500000000000001E-3</v>
      </c>
      <c r="AC184">
        <v>2.0303</v>
      </c>
      <c r="AD184">
        <v>2.0303</v>
      </c>
      <c r="AE184">
        <v>34.707181234114998</v>
      </c>
      <c r="AF184">
        <v>1.79126138451532</v>
      </c>
      <c r="AG184">
        <v>1.3516168162682101</v>
      </c>
      <c r="AH184">
        <v>7.9873872488174999E-2</v>
      </c>
      <c r="AI184">
        <v>44.930454432979403</v>
      </c>
      <c r="AJ184">
        <v>0.48631667845936799</v>
      </c>
      <c r="AK184">
        <v>0.77246450480232798</v>
      </c>
      <c r="AL184">
        <v>3.9867421932873202E-2</v>
      </c>
      <c r="AM184">
        <v>3.00824203388451E-2</v>
      </c>
      <c r="AN184">
        <v>0.155817827971724</v>
      </c>
      <c r="AO184">
        <v>1.7777223376923301E-3</v>
      </c>
      <c r="AP184">
        <v>34.707181234114998</v>
      </c>
      <c r="AQ184">
        <v>1.57170972854235</v>
      </c>
      <c r="AR184">
        <v>6.2019983377192096</v>
      </c>
      <c r="AS184">
        <v>1.14710575766095</v>
      </c>
      <c r="AT184">
        <v>0.87192933072676304</v>
      </c>
      <c r="AU184">
        <v>92.521950000000004</v>
      </c>
      <c r="AV184">
        <v>43.627995058037499</v>
      </c>
      <c r="AW184">
        <v>1.30245937494185</v>
      </c>
      <c r="AX184">
        <v>0.20451105860725899</v>
      </c>
      <c r="AY184">
        <v>0.21955165597297099</v>
      </c>
      <c r="AZ184">
        <v>0.79896748181020005</v>
      </c>
      <c r="BA184">
        <v>0.151308459724487</v>
      </c>
      <c r="BB184">
        <v>0.11412246572915</v>
      </c>
      <c r="BC184">
        <v>0.122568184560277</v>
      </c>
      <c r="BD184">
        <v>1.22303019639043</v>
      </c>
      <c r="BE184">
        <v>-7.9429178551422203E-2</v>
      </c>
      <c r="BF184">
        <v>4.1970615715095301</v>
      </c>
      <c r="BG184">
        <v>4.5057310079990502</v>
      </c>
      <c r="BH184">
        <v>16.396745181545398</v>
      </c>
      <c r="BI184">
        <v>4.1970615715095301</v>
      </c>
      <c r="BJ184">
        <v>17.4055851590171</v>
      </c>
      <c r="BK184">
        <v>32.793490363090797</v>
      </c>
      <c r="BL184">
        <v>1.07354417637921</v>
      </c>
      <c r="BM184">
        <v>3.9067201903469102</v>
      </c>
      <c r="BN184">
        <v>3.6390865660724399</v>
      </c>
      <c r="BO184">
        <v>361.64759176548</v>
      </c>
      <c r="BP184">
        <v>98.630946930473996</v>
      </c>
      <c r="BQ184">
        <v>263.01664483500599</v>
      </c>
      <c r="BR184">
        <v>25.6584856915246</v>
      </c>
      <c r="BS184">
        <v>15.7267605304133</v>
      </c>
      <c r="BT184">
        <v>1.6315175424655699</v>
      </c>
    </row>
    <row r="185" spans="1:72" x14ac:dyDescent="0.2">
      <c r="A185">
        <v>183</v>
      </c>
      <c r="B185" s="156">
        <v>44778.111111111109</v>
      </c>
      <c r="C185">
        <v>0</v>
      </c>
      <c r="D185">
        <v>1.8759749999999999</v>
      </c>
      <c r="E185">
        <v>0</v>
      </c>
      <c r="F185">
        <v>0</v>
      </c>
      <c r="G185">
        <v>6.99826542538095</v>
      </c>
      <c r="H185">
        <v>8.5603199999999902</v>
      </c>
      <c r="I185">
        <v>1.3488875675000001</v>
      </c>
      <c r="J185">
        <v>28.046464289999999</v>
      </c>
      <c r="K185">
        <v>2.9695999999999998</v>
      </c>
      <c r="L185">
        <v>37.967529411764701</v>
      </c>
      <c r="M185">
        <v>10.6760285714285</v>
      </c>
      <c r="N185">
        <v>1600.18472972973</v>
      </c>
      <c r="O185">
        <v>87.562868421052599</v>
      </c>
      <c r="P185">
        <v>5</v>
      </c>
      <c r="Q185">
        <v>135</v>
      </c>
      <c r="R185">
        <v>6.94712499999999</v>
      </c>
      <c r="S185">
        <v>-0.34519999999999901</v>
      </c>
      <c r="T185">
        <v>6</v>
      </c>
      <c r="U185">
        <v>1.77999999999999</v>
      </c>
      <c r="V185">
        <v>6.2859999999999999E-2</v>
      </c>
      <c r="W185">
        <v>14.116399999999899</v>
      </c>
      <c r="X185">
        <v>3.5453399999999999</v>
      </c>
      <c r="Y185">
        <v>71.209440000000001</v>
      </c>
      <c r="Z185">
        <v>1.8875599999999999</v>
      </c>
      <c r="AA185">
        <v>8.5999999999999998E-4</v>
      </c>
      <c r="AB185">
        <v>4.8199999999999996E-3</v>
      </c>
      <c r="AC185">
        <v>1.8759749999999999</v>
      </c>
      <c r="AD185">
        <v>1.8759749999999999</v>
      </c>
      <c r="AE185">
        <v>34.730704558799999</v>
      </c>
      <c r="AF185">
        <v>1.79304462719999</v>
      </c>
      <c r="AG185">
        <v>1.3524144193400001</v>
      </c>
      <c r="AH185">
        <v>7.99533887999999E-2</v>
      </c>
      <c r="AI185">
        <v>44.953937282880901</v>
      </c>
      <c r="AJ185">
        <v>0.48772612955248601</v>
      </c>
      <c r="AK185">
        <v>0.77258426420472603</v>
      </c>
      <c r="AL185">
        <v>3.9886264375841703E-2</v>
      </c>
      <c r="AM185">
        <v>3.0084448684209401E-2</v>
      </c>
      <c r="AN185">
        <v>0.155676362258172</v>
      </c>
      <c r="AO185">
        <v>1.7785625382906599E-3</v>
      </c>
      <c r="AP185">
        <v>34.730704558799999</v>
      </c>
      <c r="AQ185">
        <v>1.5755604823712499</v>
      </c>
      <c r="AR185">
        <v>6.2785769259015396</v>
      </c>
      <c r="AS185">
        <v>1.1513052196315201</v>
      </c>
      <c r="AT185">
        <v>0.86815251060342502</v>
      </c>
      <c r="AU185">
        <v>92.538739999999905</v>
      </c>
      <c r="AV185">
        <v>43.736147186704301</v>
      </c>
      <c r="AW185">
        <v>1.2177900961766299</v>
      </c>
      <c r="AX185">
        <v>0.20110919970847699</v>
      </c>
      <c r="AY185">
        <v>0.21748414482874701</v>
      </c>
      <c r="AZ185">
        <v>0.71968849947940905</v>
      </c>
      <c r="BA185">
        <v>0.14870382689843101</v>
      </c>
      <c r="BB185">
        <v>0.10283812569744399</v>
      </c>
      <c r="BC185">
        <v>0.121293213526073</v>
      </c>
      <c r="BD185">
        <v>1.13828184401663</v>
      </c>
      <c r="BE185">
        <v>-7.9508252160000306E-2</v>
      </c>
      <c r="BF185">
        <v>4.4667706061398604</v>
      </c>
      <c r="BG185">
        <v>4.8304691522352297</v>
      </c>
      <c r="BH185">
        <v>15.984765688051301</v>
      </c>
      <c r="BI185">
        <v>4.4667706061398604</v>
      </c>
      <c r="BJ185">
        <v>18.594479516750201</v>
      </c>
      <c r="BK185">
        <v>31.969531376102601</v>
      </c>
      <c r="BL185">
        <v>1.08142315291397</v>
      </c>
      <c r="BM185">
        <v>3.57859561135268</v>
      </c>
      <c r="BN185">
        <v>3.30915386979638</v>
      </c>
      <c r="BO185">
        <v>383.082450917784</v>
      </c>
      <c r="BP185">
        <v>104.969109244286</v>
      </c>
      <c r="BQ185">
        <v>278.11334167349702</v>
      </c>
      <c r="BR185">
        <v>24.3760213456648</v>
      </c>
      <c r="BS185">
        <v>16.8077712742942</v>
      </c>
      <c r="BT185">
        <v>1.4502827857340801</v>
      </c>
    </row>
    <row r="186" spans="1:72" x14ac:dyDescent="0.2">
      <c r="A186">
        <v>184</v>
      </c>
      <c r="B186" s="156">
        <v>44778.125</v>
      </c>
      <c r="C186">
        <v>0</v>
      </c>
      <c r="D186">
        <v>1.2189999999999901</v>
      </c>
      <c r="E186">
        <v>0</v>
      </c>
      <c r="F186">
        <v>0</v>
      </c>
      <c r="G186">
        <v>7.0009501530384597</v>
      </c>
      <c r="H186">
        <v>8.5526296379999902</v>
      </c>
      <c r="I186">
        <v>1.3487116939999999</v>
      </c>
      <c r="J186">
        <v>28.0342637319999</v>
      </c>
      <c r="K186">
        <v>3.0891500000000001</v>
      </c>
      <c r="L186">
        <v>37.958514285714202</v>
      </c>
      <c r="M186">
        <v>12.5054324324324</v>
      </c>
      <c r="N186">
        <v>1599.68842857142</v>
      </c>
      <c r="O186">
        <v>88.015621621621605</v>
      </c>
      <c r="P186">
        <v>5</v>
      </c>
      <c r="Q186">
        <v>135</v>
      </c>
      <c r="R186">
        <v>7.0382749999999996</v>
      </c>
      <c r="S186">
        <v>-0.24007499999999901</v>
      </c>
      <c r="T186">
        <v>6</v>
      </c>
      <c r="U186">
        <v>1.7209749999999999</v>
      </c>
      <c r="V186">
        <v>4.0550000000000003E-2</v>
      </c>
      <c r="W186">
        <v>14.08745</v>
      </c>
      <c r="X186">
        <v>3.5443999999999898</v>
      </c>
      <c r="Y186">
        <v>71.514849999999996</v>
      </c>
      <c r="Z186">
        <v>1.95635</v>
      </c>
      <c r="AA186">
        <v>8.25E-4</v>
      </c>
      <c r="AB186">
        <v>4.3499999999999997E-3</v>
      </c>
      <c r="AC186">
        <v>1.2189999999999901</v>
      </c>
      <c r="AD186">
        <v>1.2189999999999901</v>
      </c>
      <c r="AE186">
        <v>34.712499058535897</v>
      </c>
      <c r="AF186">
        <v>1.79143380397547</v>
      </c>
      <c r="AG186">
        <v>1.35223537741085</v>
      </c>
      <c r="AH186">
        <v>7.9881560818919894E-2</v>
      </c>
      <c r="AI186">
        <v>44.936555217038403</v>
      </c>
      <c r="AJ186">
        <v>0.48538868582589301</v>
      </c>
      <c r="AK186">
        <v>0.77247797235187399</v>
      </c>
      <c r="AL186">
        <v>3.98658463098263E-2</v>
      </c>
      <c r="AM186">
        <v>3.0092101427884502E-2</v>
      </c>
      <c r="AN186">
        <v>0.155796324823401</v>
      </c>
      <c r="AO186">
        <v>1.77765207931718E-3</v>
      </c>
      <c r="AP186">
        <v>34.712499058535897</v>
      </c>
      <c r="AQ186">
        <v>1.5751427433523</v>
      </c>
      <c r="AR186">
        <v>6.2657007817001302</v>
      </c>
      <c r="AS186">
        <v>1.19326324271871</v>
      </c>
      <c r="AT186">
        <v>0.83534179358921701</v>
      </c>
      <c r="AU186">
        <v>92.824024999999907</v>
      </c>
      <c r="AV186">
        <v>43.746605826306997</v>
      </c>
      <c r="AW186">
        <v>1.1899493907313901</v>
      </c>
      <c r="AX186">
        <v>0.158972134692145</v>
      </c>
      <c r="AY186">
        <v>0.21629106062317299</v>
      </c>
      <c r="AZ186">
        <v>0.73524937133833101</v>
      </c>
      <c r="BA186">
        <v>0.117562472737942</v>
      </c>
      <c r="BB186">
        <v>0.105021369280743</v>
      </c>
      <c r="BC186">
        <v>0.120736284055369</v>
      </c>
      <c r="BD186">
        <v>1.1105125666536499</v>
      </c>
      <c r="BE186">
        <v>-7.9436824077748699E-2</v>
      </c>
      <c r="BF186">
        <v>5.4338301439754497</v>
      </c>
      <c r="BG186">
        <v>7.3930496521456703</v>
      </c>
      <c r="BH186">
        <v>25.131575449081598</v>
      </c>
      <c r="BI186">
        <v>5.4338301439754497</v>
      </c>
      <c r="BJ186">
        <v>25.653759592242199</v>
      </c>
      <c r="BK186">
        <v>50.263150898163197</v>
      </c>
      <c r="BL186">
        <v>1.3605595788345399</v>
      </c>
      <c r="BM186">
        <v>4.62502043368898</v>
      </c>
      <c r="BN186">
        <v>3.3993516385741702</v>
      </c>
      <c r="BO186">
        <v>525.92926610174402</v>
      </c>
      <c r="BP186">
        <v>127.695008383423</v>
      </c>
      <c r="BQ186">
        <v>398.23425771832098</v>
      </c>
      <c r="BR186">
        <v>41.025639653404902</v>
      </c>
      <c r="BS186">
        <v>23.480227534651998</v>
      </c>
      <c r="BT186">
        <v>1.74724199724467</v>
      </c>
    </row>
    <row r="187" spans="1:72" x14ac:dyDescent="0.2">
      <c r="A187">
        <v>185</v>
      </c>
      <c r="B187" s="156">
        <v>44778.138888888891</v>
      </c>
      <c r="C187">
        <v>0</v>
      </c>
      <c r="D187">
        <v>0.71287999999999996</v>
      </c>
      <c r="E187">
        <v>0</v>
      </c>
      <c r="F187">
        <v>0</v>
      </c>
      <c r="G187">
        <v>7.0004676282499902</v>
      </c>
      <c r="H187">
        <v>8.5417706664999997</v>
      </c>
      <c r="I187">
        <v>1.3467646499999999</v>
      </c>
      <c r="J187">
        <v>28.019467214285701</v>
      </c>
      <c r="K187">
        <v>3.1147</v>
      </c>
      <c r="L187">
        <v>37.913533333333298</v>
      </c>
      <c r="M187">
        <v>12.409870967741901</v>
      </c>
      <c r="N187">
        <v>1600.4875882352901</v>
      </c>
      <c r="O187">
        <v>86.877486486486504</v>
      </c>
      <c r="P187">
        <v>5</v>
      </c>
      <c r="Q187">
        <v>135</v>
      </c>
      <c r="R187">
        <v>7.0902750000000001</v>
      </c>
      <c r="S187">
        <v>-0.18982499999999999</v>
      </c>
      <c r="T187">
        <v>6</v>
      </c>
      <c r="U187">
        <v>1.61865999999999</v>
      </c>
      <c r="V187">
        <v>7.4560000000000001E-2</v>
      </c>
      <c r="W187">
        <v>13.970339999999901</v>
      </c>
      <c r="X187">
        <v>3.5686399999999998</v>
      </c>
      <c r="Y187">
        <v>71.434699999999907</v>
      </c>
      <c r="Z187">
        <v>1.8335599999999901</v>
      </c>
      <c r="AA187">
        <v>0</v>
      </c>
      <c r="AB187">
        <v>1.58E-3</v>
      </c>
      <c r="AC187">
        <v>0.71287999999999996</v>
      </c>
      <c r="AD187">
        <v>0.71287999999999996</v>
      </c>
      <c r="AE187">
        <v>34.6892234215155</v>
      </c>
      <c r="AF187">
        <v>1.78915928380509</v>
      </c>
      <c r="AG187">
        <v>1.3502838595145901</v>
      </c>
      <c r="AH187">
        <v>7.9780138025109998E-2</v>
      </c>
      <c r="AI187">
        <v>44.908470159035701</v>
      </c>
      <c r="AJ187">
        <v>0.48560746278091099</v>
      </c>
      <c r="AK187">
        <v>0.77244277746869505</v>
      </c>
      <c r="AL187">
        <v>3.98401298790425E-2</v>
      </c>
      <c r="AM187">
        <v>3.0067465106978601E-2</v>
      </c>
      <c r="AN187">
        <v>0.15588301279155201</v>
      </c>
      <c r="AO187">
        <v>1.77650536174094E-3</v>
      </c>
      <c r="AP187">
        <v>34.6892234215155</v>
      </c>
      <c r="AQ187">
        <v>1.5859150772025601</v>
      </c>
      <c r="AR187">
        <v>6.2136135538096999</v>
      </c>
      <c r="AS187">
        <v>1.1183682629996201</v>
      </c>
      <c r="AT187">
        <v>0.78603337570495002</v>
      </c>
      <c r="AU187">
        <v>92.425899999999999</v>
      </c>
      <c r="AV187">
        <v>43.607120315527403</v>
      </c>
      <c r="AW187">
        <v>1.30134984350824</v>
      </c>
      <c r="AX187">
        <v>0.23191559651497101</v>
      </c>
      <c r="AY187">
        <v>0.20324420660252401</v>
      </c>
      <c r="AZ187">
        <v>0.78685407444028999</v>
      </c>
      <c r="BA187">
        <v>0.171753216837192</v>
      </c>
      <c r="BB187">
        <v>0.112400216131988</v>
      </c>
      <c r="BC187">
        <v>0.113597603322536</v>
      </c>
      <c r="BD187">
        <v>1.22201387755778</v>
      </c>
      <c r="BE187">
        <v>-7.9335965950454404E-2</v>
      </c>
      <c r="BF187">
        <v>13.5550862063608</v>
      </c>
      <c r="BG187">
        <v>11.879290495509</v>
      </c>
      <c r="BH187">
        <v>45.990329978414401</v>
      </c>
      <c r="BI187">
        <v>13.5550862063608</v>
      </c>
      <c r="BJ187">
        <v>50.868753403739802</v>
      </c>
      <c r="BK187">
        <v>91.980659956828902</v>
      </c>
      <c r="BL187">
        <v>0.87637144571862902</v>
      </c>
      <c r="BM187">
        <v>3.3928467350383298</v>
      </c>
      <c r="BN187">
        <v>3.87147111149448</v>
      </c>
      <c r="BO187">
        <v>1068.54174889299</v>
      </c>
      <c r="BP187">
        <v>318.54452584947899</v>
      </c>
      <c r="BQ187">
        <v>749.99722304351599</v>
      </c>
      <c r="BR187">
        <v>68.937013406015495</v>
      </c>
      <c r="BS187">
        <v>45.446718921195398</v>
      </c>
      <c r="BT187">
        <v>1.51687547621539</v>
      </c>
    </row>
    <row r="188" spans="1:72" x14ac:dyDescent="0.2">
      <c r="A188">
        <v>186</v>
      </c>
      <c r="B188" s="156">
        <v>44778.152777777781</v>
      </c>
      <c r="C188">
        <v>0</v>
      </c>
      <c r="D188">
        <v>0.52182142857142799</v>
      </c>
      <c r="E188">
        <v>0</v>
      </c>
      <c r="F188">
        <v>0</v>
      </c>
      <c r="G188">
        <v>6.9998251307727202</v>
      </c>
      <c r="H188">
        <v>8.5507352379999997</v>
      </c>
      <c r="I188">
        <v>1.34861221</v>
      </c>
      <c r="J188">
        <v>28.0498833417391</v>
      </c>
      <c r="K188">
        <v>3.0507749999999998</v>
      </c>
      <c r="L188">
        <v>37.935931034482699</v>
      </c>
      <c r="M188">
        <v>11.9912777777777</v>
      </c>
      <c r="N188">
        <v>1600.0073333333301</v>
      </c>
      <c r="O188">
        <v>87.604562499999901</v>
      </c>
      <c r="P188">
        <v>5</v>
      </c>
      <c r="Q188">
        <v>135</v>
      </c>
      <c r="R188">
        <v>7.1169500000000001</v>
      </c>
      <c r="S188">
        <v>0.1028</v>
      </c>
      <c r="T188">
        <v>6</v>
      </c>
      <c r="U188">
        <v>1.6824999999999899</v>
      </c>
      <c r="V188">
        <v>6.4100000000000004E-2</v>
      </c>
      <c r="W188">
        <v>13.998825</v>
      </c>
      <c r="X188">
        <v>3.4718249999999999</v>
      </c>
      <c r="Y188">
        <v>71.299925000000002</v>
      </c>
      <c r="Z188">
        <v>1.8462000000000001</v>
      </c>
      <c r="AA188">
        <v>2.8E-3</v>
      </c>
      <c r="AB188">
        <v>2.15E-3</v>
      </c>
      <c r="AC188">
        <v>0.52182142857142799</v>
      </c>
      <c r="AD188">
        <v>0.52182142857142799</v>
      </c>
      <c r="AE188">
        <v>34.726639444979</v>
      </c>
      <c r="AF188">
        <v>1.7910370029514799</v>
      </c>
      <c r="AG188">
        <v>1.3521351129180501</v>
      </c>
      <c r="AH188">
        <v>7.9863867122919902E-2</v>
      </c>
      <c r="AI188">
        <v>44.949055920511803</v>
      </c>
      <c r="AJ188">
        <v>0.48705015390940498</v>
      </c>
      <c r="AK188">
        <v>0.77257772680231096</v>
      </c>
      <c r="AL188">
        <v>3.9845931494506999E-2</v>
      </c>
      <c r="AM188">
        <v>3.00815019409791E-2</v>
      </c>
      <c r="AN188">
        <v>0.15572796774978401</v>
      </c>
      <c r="AO188">
        <v>1.7767640607213499E-3</v>
      </c>
      <c r="AP188">
        <v>34.726639444979</v>
      </c>
      <c r="AQ188">
        <v>1.5428901802672099</v>
      </c>
      <c r="AR188">
        <v>6.2262828791146196</v>
      </c>
      <c r="AS188">
        <v>1.1260779506260501</v>
      </c>
      <c r="AT188">
        <v>0.81946188395257402</v>
      </c>
      <c r="AU188">
        <v>92.299274999999994</v>
      </c>
      <c r="AV188">
        <v>43.621890454986897</v>
      </c>
      <c r="AW188">
        <v>1.3271654655249101</v>
      </c>
      <c r="AX188">
        <v>0.22605716229200001</v>
      </c>
      <c r="AY188">
        <v>0.248146822684263</v>
      </c>
      <c r="AZ188">
        <v>0.77354225165810397</v>
      </c>
      <c r="BA188">
        <v>0.16718533535021099</v>
      </c>
      <c r="BB188">
        <v>0.110508796606567</v>
      </c>
      <c r="BC188">
        <v>0.13854924397169799</v>
      </c>
      <c r="BD188">
        <v>1.2477462366343599</v>
      </c>
      <c r="BE188">
        <v>-7.9419228890544993E-2</v>
      </c>
      <c r="BF188">
        <v>18.0503289307599</v>
      </c>
      <c r="BG188">
        <v>19.814155531104898</v>
      </c>
      <c r="BH188">
        <v>61.766200825938498</v>
      </c>
      <c r="BI188">
        <v>18.0503289307599</v>
      </c>
      <c r="BJ188">
        <v>75.728968923729795</v>
      </c>
      <c r="BK188">
        <v>123.532401651877</v>
      </c>
      <c r="BL188">
        <v>1.09771714449697</v>
      </c>
      <c r="BM188">
        <v>3.4218878261371302</v>
      </c>
      <c r="BN188">
        <v>3.1172764708026901</v>
      </c>
      <c r="BO188">
        <v>1551.7998516006701</v>
      </c>
      <c r="BP188">
        <v>424.182729872859</v>
      </c>
      <c r="BQ188">
        <v>1127.6171217278099</v>
      </c>
      <c r="BR188">
        <v>92.846842469585098</v>
      </c>
      <c r="BS188">
        <v>68.508837351425797</v>
      </c>
      <c r="BT188">
        <v>1.3552535126718599</v>
      </c>
    </row>
    <row r="189" spans="1:72" x14ac:dyDescent="0.2">
      <c r="A189">
        <v>187</v>
      </c>
      <c r="B189" s="156">
        <v>44778.166666666664</v>
      </c>
      <c r="C189">
        <v>0</v>
      </c>
      <c r="D189">
        <v>0.473619047619047</v>
      </c>
      <c r="E189">
        <v>0</v>
      </c>
      <c r="F189">
        <v>0</v>
      </c>
      <c r="G189">
        <v>6.9989981932352903</v>
      </c>
      <c r="H189">
        <v>8.5522575237500007</v>
      </c>
      <c r="I189">
        <v>1.35145461</v>
      </c>
      <c r="J189">
        <v>28.022800593461501</v>
      </c>
      <c r="K189">
        <v>3.0353249999999901</v>
      </c>
      <c r="L189">
        <v>37.946178571428497</v>
      </c>
      <c r="M189">
        <v>12.337588235294101</v>
      </c>
      <c r="N189">
        <v>1599.4568157894701</v>
      </c>
      <c r="O189">
        <v>88.239571428571395</v>
      </c>
      <c r="P189">
        <v>5</v>
      </c>
      <c r="Q189">
        <v>135</v>
      </c>
      <c r="R189">
        <v>7.1303243243243202</v>
      </c>
      <c r="S189">
        <v>-6.1666666666666398E-2</v>
      </c>
      <c r="T189">
        <v>6</v>
      </c>
      <c r="U189">
        <v>1.6645399999999999</v>
      </c>
      <c r="V189">
        <v>8.2500000000000004E-2</v>
      </c>
      <c r="W189">
        <v>14.048079999999899</v>
      </c>
      <c r="X189">
        <v>3.4280200000000001</v>
      </c>
      <c r="Y189">
        <v>71.457740000000001</v>
      </c>
      <c r="Z189">
        <v>1.9985199999999901</v>
      </c>
      <c r="AA189">
        <v>2.1199999999999999E-3</v>
      </c>
      <c r="AB189">
        <v>9.7599999999999996E-3</v>
      </c>
      <c r="AC189">
        <v>0.473619047619047</v>
      </c>
      <c r="AD189">
        <v>0.473619047619047</v>
      </c>
      <c r="AE189">
        <v>34.700745358306399</v>
      </c>
      <c r="AF189">
        <v>1.79135586092467</v>
      </c>
      <c r="AG189">
        <v>1.35497814009978</v>
      </c>
      <c r="AH189">
        <v>7.9878085271824995E-2</v>
      </c>
      <c r="AI189">
        <v>44.925510920446797</v>
      </c>
      <c r="AJ189">
        <v>0.48561213044670098</v>
      </c>
      <c r="AK189">
        <v>0.77240624864019503</v>
      </c>
      <c r="AL189">
        <v>3.9873911820318998E-2</v>
      </c>
      <c r="AM189">
        <v>3.0160550483202101E-2</v>
      </c>
      <c r="AN189">
        <v>0.15579117632360301</v>
      </c>
      <c r="AO189">
        <v>1.7780117273072599E-3</v>
      </c>
      <c r="AP189">
        <v>34.700745358306399</v>
      </c>
      <c r="AQ189">
        <v>1.52342309758113</v>
      </c>
      <c r="AR189">
        <v>6.24819011512984</v>
      </c>
      <c r="AS189">
        <v>1.21898456607365</v>
      </c>
      <c r="AT189">
        <v>0.80832081561375202</v>
      </c>
      <c r="AU189">
        <v>92.596900000000005</v>
      </c>
      <c r="AV189">
        <v>43.691343137091103</v>
      </c>
      <c r="AW189">
        <v>1.2341677833557001</v>
      </c>
      <c r="AX189">
        <v>0.13599357402612899</v>
      </c>
      <c r="AY189">
        <v>0.26793276334353999</v>
      </c>
      <c r="AZ189">
        <v>0.75080807810544903</v>
      </c>
      <c r="BA189">
        <v>0.100365880453329</v>
      </c>
      <c r="BB189">
        <v>0.10727364936758001</v>
      </c>
      <c r="BC189">
        <v>0.14956981423291099</v>
      </c>
      <c r="BD189">
        <v>1.15473441547511</v>
      </c>
      <c r="BE189">
        <v>-7.9433367880582001E-2</v>
      </c>
      <c r="BF189">
        <v>11.9640435625239</v>
      </c>
      <c r="BG189">
        <v>23.571402365332599</v>
      </c>
      <c r="BH189">
        <v>66.052389738816402</v>
      </c>
      <c r="BI189">
        <v>11.9640435625239</v>
      </c>
      <c r="BJ189">
        <v>71.0708918557131</v>
      </c>
      <c r="BK189">
        <v>132.10477947763201</v>
      </c>
      <c r="BL189">
        <v>1.97018693906861</v>
      </c>
      <c r="BM189">
        <v>5.5209084949939804</v>
      </c>
      <c r="BN189">
        <v>2.8022257104211201</v>
      </c>
      <c r="BO189">
        <v>1412.80757191932</v>
      </c>
      <c r="BP189">
        <v>281.155023719312</v>
      </c>
      <c r="BQ189">
        <v>1131.65254820001</v>
      </c>
      <c r="BR189">
        <v>111.765905421342</v>
      </c>
      <c r="BS189">
        <v>66.285274430703495</v>
      </c>
      <c r="BT189">
        <v>1.6861347619249101</v>
      </c>
    </row>
    <row r="190" spans="1:72" x14ac:dyDescent="0.2">
      <c r="A190">
        <v>188</v>
      </c>
      <c r="B190" s="156">
        <v>44778.180555555555</v>
      </c>
      <c r="C190">
        <v>0</v>
      </c>
      <c r="D190">
        <v>0.276555555555555</v>
      </c>
      <c r="E190">
        <v>0</v>
      </c>
      <c r="F190">
        <v>0</v>
      </c>
      <c r="G190">
        <v>7.0001017649999904</v>
      </c>
      <c r="H190">
        <v>8.5459090284000006</v>
      </c>
      <c r="I190">
        <v>1.3473242475</v>
      </c>
      <c r="J190">
        <v>28.0333008622727</v>
      </c>
      <c r="K190">
        <v>3.0620999999999898</v>
      </c>
      <c r="L190">
        <v>37.934222222222203</v>
      </c>
      <c r="M190">
        <v>11.7603333333333</v>
      </c>
      <c r="N190">
        <v>1599.75034375</v>
      </c>
      <c r="O190">
        <v>88.400075000000001</v>
      </c>
      <c r="P190">
        <v>5</v>
      </c>
      <c r="Q190">
        <v>135</v>
      </c>
      <c r="R190">
        <v>7.1482702702702703</v>
      </c>
      <c r="S190">
        <v>-4.8800000000000003E-2</v>
      </c>
      <c r="T190">
        <v>6</v>
      </c>
      <c r="U190">
        <v>1.7137</v>
      </c>
      <c r="V190">
        <v>8.6874999999999994E-2</v>
      </c>
      <c r="W190">
        <v>14.04485</v>
      </c>
      <c r="X190">
        <v>3.4358249999999999</v>
      </c>
      <c r="Y190">
        <v>71.483450000000005</v>
      </c>
      <c r="Z190">
        <v>2.2301500000000001</v>
      </c>
      <c r="AA190">
        <v>0</v>
      </c>
      <c r="AB190">
        <v>8.8249999999999995E-3</v>
      </c>
      <c r="AC190">
        <v>0.276555555555555</v>
      </c>
      <c r="AD190">
        <v>0.276555555555555</v>
      </c>
      <c r="AE190">
        <v>34.706288468008502</v>
      </c>
      <c r="AF190">
        <v>1.7900261050886599</v>
      </c>
      <c r="AG190">
        <v>1.3508451620197</v>
      </c>
      <c r="AH190">
        <v>7.9818790325256003E-2</v>
      </c>
      <c r="AI190">
        <v>44.926635903172702</v>
      </c>
      <c r="AJ190">
        <v>0.48551501736427899</v>
      </c>
      <c r="AK190">
        <v>0.77251028861383297</v>
      </c>
      <c r="AL190">
        <v>3.9843314975699103E-2</v>
      </c>
      <c r="AM190">
        <v>3.0067801313481E-2</v>
      </c>
      <c r="AN190">
        <v>0.155811839107803</v>
      </c>
      <c r="AO190">
        <v>1.77664738791669E-3</v>
      </c>
      <c r="AP190">
        <v>34.706288468008502</v>
      </c>
      <c r="AQ190">
        <v>1.52689166464801</v>
      </c>
      <c r="AR190">
        <v>6.2467535021498604</v>
      </c>
      <c r="AS190">
        <v>1.36026581171525</v>
      </c>
      <c r="AT190">
        <v>0.83202708525716496</v>
      </c>
      <c r="AU190">
        <v>92.907974999999993</v>
      </c>
      <c r="AV190">
        <v>43.840199446521702</v>
      </c>
      <c r="AW190">
        <v>1.0864364566510001</v>
      </c>
      <c r="AX190">
        <v>-9.4206496955504503E-3</v>
      </c>
      <c r="AY190">
        <v>0.26313444044064499</v>
      </c>
      <c r="AZ190">
        <v>0.75334826285013701</v>
      </c>
      <c r="BA190">
        <v>-6.97389305630356E-3</v>
      </c>
      <c r="BB190">
        <v>0.107619615848561</v>
      </c>
      <c r="BC190">
        <v>0.147000336862468</v>
      </c>
      <c r="BD190">
        <v>1.0070620535952299</v>
      </c>
      <c r="BE190">
        <v>-7.9374403055768303E-2</v>
      </c>
      <c r="BF190">
        <v>-1.4193425616036199</v>
      </c>
      <c r="BG190">
        <v>39.644602316288399</v>
      </c>
      <c r="BH190">
        <v>113.50164667288099</v>
      </c>
      <c r="BI190">
        <v>-1.4193425616036199</v>
      </c>
      <c r="BJ190">
        <v>76.450519509369698</v>
      </c>
      <c r="BK190">
        <v>227.00329334576199</v>
      </c>
      <c r="BL190">
        <v>-27.931665961948301</v>
      </c>
      <c r="BM190">
        <v>-79.967760950283207</v>
      </c>
      <c r="BN190">
        <v>2.8629785655901898</v>
      </c>
      <c r="BO190">
        <v>1433.1794947564299</v>
      </c>
      <c r="BP190">
        <v>-33.3545501976851</v>
      </c>
      <c r="BQ190">
        <v>1466.53404495412</v>
      </c>
      <c r="BR190">
        <v>229.416175700488</v>
      </c>
      <c r="BS190">
        <v>77.018256534011101</v>
      </c>
      <c r="BT190">
        <v>2.9787246040706998</v>
      </c>
    </row>
    <row r="191" spans="1:72" x14ac:dyDescent="0.2">
      <c r="A191">
        <v>189</v>
      </c>
      <c r="B191" s="156">
        <v>44778.194444444445</v>
      </c>
      <c r="C191">
        <v>0</v>
      </c>
      <c r="D191">
        <v>0.54379999999999995</v>
      </c>
      <c r="E191">
        <v>0</v>
      </c>
      <c r="F191">
        <v>0</v>
      </c>
      <c r="G191">
        <v>6.99990425785714</v>
      </c>
      <c r="H191">
        <v>8.5808652189999997</v>
      </c>
      <c r="I191">
        <v>1.348093472</v>
      </c>
      <c r="J191">
        <v>28.059774363448199</v>
      </c>
      <c r="K191">
        <v>3.0625</v>
      </c>
      <c r="L191">
        <v>37.956303030302998</v>
      </c>
      <c r="M191">
        <v>12.3287297297297</v>
      </c>
      <c r="N191">
        <v>1599.84705405405</v>
      </c>
      <c r="O191">
        <v>87.289000000000001</v>
      </c>
      <c r="P191">
        <v>5</v>
      </c>
      <c r="Q191">
        <v>135</v>
      </c>
      <c r="R191">
        <v>7.1644499999999898</v>
      </c>
      <c r="S191">
        <v>4.8274999999999901E-2</v>
      </c>
      <c r="T191">
        <v>6</v>
      </c>
      <c r="U191">
        <v>1.69793999999999</v>
      </c>
      <c r="V191">
        <v>5.4620000000000002E-2</v>
      </c>
      <c r="W191">
        <v>14.01412</v>
      </c>
      <c r="X191">
        <v>3.4366599999999998</v>
      </c>
      <c r="Y191">
        <v>71.353819999999999</v>
      </c>
      <c r="Z191">
        <v>2.5781800000000001</v>
      </c>
      <c r="AA191">
        <v>4.4200000000000003E-3</v>
      </c>
      <c r="AB191">
        <v>9.3999999999999997E-4</v>
      </c>
      <c r="AC191">
        <v>0.54379999999999995</v>
      </c>
      <c r="AD191">
        <v>0.54379999999999995</v>
      </c>
      <c r="AE191">
        <v>34.760057161052202</v>
      </c>
      <c r="AF191">
        <v>1.79734802877174</v>
      </c>
      <c r="AG191">
        <v>1.3516287884702201</v>
      </c>
      <c r="AH191">
        <v>8.0145281145459907E-2</v>
      </c>
      <c r="AI191">
        <v>44.9886373123054</v>
      </c>
      <c r="AJ191">
        <v>0.48715061311436703</v>
      </c>
      <c r="AK191">
        <v>0.77264080971717997</v>
      </c>
      <c r="AL191">
        <v>3.9951155139347203E-2</v>
      </c>
      <c r="AM191">
        <v>3.0043781479474299E-2</v>
      </c>
      <c r="AN191">
        <v>0.155592715762086</v>
      </c>
      <c r="AO191">
        <v>1.78145607276569E-3</v>
      </c>
      <c r="AP191">
        <v>34.760057161052202</v>
      </c>
      <c r="AQ191">
        <v>1.5272627413297399</v>
      </c>
      <c r="AR191">
        <v>6.2330856641080796</v>
      </c>
      <c r="AS191">
        <v>1.57254449720782</v>
      </c>
      <c r="AT191">
        <v>0.82715251203140905</v>
      </c>
      <c r="AU191">
        <v>93.080719999999999</v>
      </c>
      <c r="AV191">
        <v>44.092950063697799</v>
      </c>
      <c r="AW191">
        <v>0.89568724860754401</v>
      </c>
      <c r="AX191">
        <v>-0.220915708737595</v>
      </c>
      <c r="AY191">
        <v>0.270085287441998</v>
      </c>
      <c r="AZ191">
        <v>0.76681859374905903</v>
      </c>
      <c r="BA191">
        <v>-0.16344406883167001</v>
      </c>
      <c r="BB191">
        <v>0.10954701171638601</v>
      </c>
      <c r="BC191">
        <v>0.150268775506192</v>
      </c>
      <c r="BD191">
        <v>0.815988172453463</v>
      </c>
      <c r="BE191">
        <v>-7.9699076154081006E-2</v>
      </c>
      <c r="BF191">
        <v>-16.926850307833298</v>
      </c>
      <c r="BG191">
        <v>20.694287685576601</v>
      </c>
      <c r="BH191">
        <v>58.754642772239997</v>
      </c>
      <c r="BI191">
        <v>-16.926850307833298</v>
      </c>
      <c r="BJ191">
        <v>7.5348747554866202</v>
      </c>
      <c r="BK191">
        <v>117.50928554447999</v>
      </c>
      <c r="BL191">
        <v>-1.2225716721793001</v>
      </c>
      <c r="BM191">
        <v>-3.4710912960014499</v>
      </c>
      <c r="BN191">
        <v>2.8391720297379601</v>
      </c>
      <c r="BO191">
        <v>34.945077938265499</v>
      </c>
      <c r="BP191">
        <v>-397.78098223408398</v>
      </c>
      <c r="BQ191">
        <v>432.72606017235</v>
      </c>
      <c r="BR191">
        <v>146.28493106779601</v>
      </c>
      <c r="BS191">
        <v>14.305614878619901</v>
      </c>
      <c r="BT191">
        <v>10.225700349757201</v>
      </c>
    </row>
    <row r="192" spans="1:72" x14ac:dyDescent="0.2">
      <c r="A192">
        <v>190</v>
      </c>
      <c r="B192" s="156">
        <v>44778.208333333336</v>
      </c>
      <c r="C192">
        <v>0</v>
      </c>
      <c r="D192">
        <v>0.17877777777777701</v>
      </c>
      <c r="E192">
        <v>0</v>
      </c>
      <c r="F192">
        <v>0</v>
      </c>
      <c r="G192">
        <v>7.0009122371499997</v>
      </c>
      <c r="H192">
        <v>8.55994949671428</v>
      </c>
      <c r="I192">
        <v>1.349944585</v>
      </c>
      <c r="J192">
        <v>28.0466287655</v>
      </c>
      <c r="K192">
        <v>3.1333500000000001</v>
      </c>
      <c r="L192">
        <v>37.971439999999902</v>
      </c>
      <c r="M192">
        <v>11.8832424242424</v>
      </c>
      <c r="N192">
        <v>1600.0147352941101</v>
      </c>
      <c r="O192">
        <v>87.056685714285706</v>
      </c>
      <c r="P192">
        <v>5</v>
      </c>
      <c r="Q192">
        <v>135</v>
      </c>
      <c r="R192">
        <v>7.16</v>
      </c>
      <c r="S192">
        <v>-0.17759999999999901</v>
      </c>
      <c r="T192">
        <v>6</v>
      </c>
      <c r="U192">
        <v>1.7611599999999901</v>
      </c>
      <c r="V192">
        <v>3.4720000000000001E-2</v>
      </c>
      <c r="W192">
        <v>14.01728</v>
      </c>
      <c r="X192">
        <v>3.4666999999999999</v>
      </c>
      <c r="Y192">
        <v>71.505979999999994</v>
      </c>
      <c r="Z192">
        <v>2.2705799999999998</v>
      </c>
      <c r="AA192">
        <v>0</v>
      </c>
      <c r="AB192">
        <v>4.1599999999999996E-3</v>
      </c>
      <c r="AC192">
        <v>0.17877777777777701</v>
      </c>
      <c r="AD192">
        <v>0.17877777777777701</v>
      </c>
      <c r="AE192">
        <v>34.7305797305143</v>
      </c>
      <c r="AF192">
        <v>1.7929670215817699</v>
      </c>
      <c r="AG192">
        <v>1.35347128419264</v>
      </c>
      <c r="AH192">
        <v>7.9949928299311399E-2</v>
      </c>
      <c r="AI192">
        <v>44.957435084364199</v>
      </c>
      <c r="AJ192">
        <v>0.48570175152503797</v>
      </c>
      <c r="AK192">
        <v>0.77252137861826797</v>
      </c>
      <c r="AL192">
        <v>3.9881434922103602E-2</v>
      </c>
      <c r="AM192">
        <v>3.0105616160103599E-2</v>
      </c>
      <c r="AN192">
        <v>0.15572312397298699</v>
      </c>
      <c r="AO192">
        <v>1.7783471888305499E-3</v>
      </c>
      <c r="AP192">
        <v>34.7305797305143</v>
      </c>
      <c r="AQ192">
        <v>1.54061261380753</v>
      </c>
      <c r="AR192">
        <v>6.2344911430606302</v>
      </c>
      <c r="AS192">
        <v>1.38492583313428</v>
      </c>
      <c r="AT192">
        <v>0.85539849671583701</v>
      </c>
      <c r="AU192">
        <v>93.021699999999996</v>
      </c>
      <c r="AV192">
        <v>43.890609320516802</v>
      </c>
      <c r="AW192">
        <v>1.0668257638474401</v>
      </c>
      <c r="AX192">
        <v>-3.1454548941633798E-2</v>
      </c>
      <c r="AY192">
        <v>0.25235440777423501</v>
      </c>
      <c r="AZ192">
        <v>0.76642109408935999</v>
      </c>
      <c r="BA192">
        <v>-2.3239908603156299E-2</v>
      </c>
      <c r="BB192">
        <v>0.109474461059857</v>
      </c>
      <c r="BC192">
        <v>0.14074682062562699</v>
      </c>
      <c r="BD192">
        <v>0.98732095292196198</v>
      </c>
      <c r="BE192">
        <v>-7.9504810925477606E-2</v>
      </c>
      <c r="BF192">
        <v>-7.3309234637120397</v>
      </c>
      <c r="BG192">
        <v>58.814731457637201</v>
      </c>
      <c r="BH192">
        <v>178.62517730485399</v>
      </c>
      <c r="BI192">
        <v>-7.3309234637120397</v>
      </c>
      <c r="BJ192">
        <v>102.96761598785</v>
      </c>
      <c r="BK192">
        <v>357.25035460970798</v>
      </c>
      <c r="BL192">
        <v>-8.0228271034023599</v>
      </c>
      <c r="BM192">
        <v>-24.365985839171</v>
      </c>
      <c r="BN192">
        <v>3.0370822560587998</v>
      </c>
      <c r="BO192">
        <v>1916.7611288507701</v>
      </c>
      <c r="BP192">
        <v>-172.27670139723199</v>
      </c>
      <c r="BQ192">
        <v>2089.0378302479999</v>
      </c>
      <c r="BR192">
        <v>369.71292449801803</v>
      </c>
      <c r="BS192">
        <v>105.899985373335</v>
      </c>
      <c r="BT192">
        <v>3.4911517994515999</v>
      </c>
    </row>
    <row r="193" spans="1:72" x14ac:dyDescent="0.2">
      <c r="A193">
        <v>191</v>
      </c>
      <c r="B193" s="156">
        <v>44778.222222222219</v>
      </c>
      <c r="C193">
        <v>0</v>
      </c>
      <c r="D193">
        <v>0.28433333333333299</v>
      </c>
      <c r="E193">
        <v>0</v>
      </c>
      <c r="F193">
        <v>0</v>
      </c>
      <c r="G193">
        <v>7.0010956696428499</v>
      </c>
      <c r="H193">
        <v>8.5660144762500003</v>
      </c>
      <c r="I193">
        <v>1.3506871620000001</v>
      </c>
      <c r="J193">
        <v>28.059952730344801</v>
      </c>
      <c r="K193">
        <v>3.0131250000000001</v>
      </c>
      <c r="L193">
        <v>37.980142857142802</v>
      </c>
      <c r="M193">
        <v>12.045378378378301</v>
      </c>
      <c r="N193">
        <v>1599.96302857142</v>
      </c>
      <c r="O193">
        <v>87.7778285714285</v>
      </c>
      <c r="P193">
        <v>5</v>
      </c>
      <c r="Q193">
        <v>135</v>
      </c>
      <c r="R193">
        <v>7.1681052631578899</v>
      </c>
      <c r="S193">
        <v>-0.14832500000000001</v>
      </c>
      <c r="T193">
        <v>6</v>
      </c>
      <c r="U193">
        <v>1.7269749999999999</v>
      </c>
      <c r="V193">
        <v>3.8199999999999998E-2</v>
      </c>
      <c r="W193">
        <v>13.952175</v>
      </c>
      <c r="X193">
        <v>3.5000249999999999</v>
      </c>
      <c r="Y193">
        <v>71.403850000000006</v>
      </c>
      <c r="Z193">
        <v>1.9488749999999999</v>
      </c>
      <c r="AA193">
        <v>5.0000000000000001E-4</v>
      </c>
      <c r="AB193">
        <v>0</v>
      </c>
      <c r="AC193">
        <v>0.28433333333333299</v>
      </c>
      <c r="AD193">
        <v>0.28433333333333299</v>
      </c>
      <c r="AE193">
        <v>34.7486394739798</v>
      </c>
      <c r="AF193">
        <v>1.7942373921953201</v>
      </c>
      <c r="AG193">
        <v>1.3542163599642101</v>
      </c>
      <c r="AH193">
        <v>8.0006575208175001E-2</v>
      </c>
      <c r="AI193">
        <v>44.977750038237602</v>
      </c>
      <c r="AJ193">
        <v>0.486649381986823</v>
      </c>
      <c r="AK193">
        <v>0.77257398256778997</v>
      </c>
      <c r="AL193">
        <v>3.98916662276338E-2</v>
      </c>
      <c r="AM193">
        <v>3.01085838845414E-2</v>
      </c>
      <c r="AN193">
        <v>0.15565686731085701</v>
      </c>
      <c r="AO193">
        <v>1.77880341146806E-3</v>
      </c>
      <c r="AP193">
        <v>34.7486394739798</v>
      </c>
      <c r="AQ193">
        <v>1.55542235083558</v>
      </c>
      <c r="AR193">
        <v>6.2055342736916197</v>
      </c>
      <c r="AS193">
        <v>1.18870391399975</v>
      </c>
      <c r="AT193">
        <v>0.840431316456695</v>
      </c>
      <c r="AU193">
        <v>92.531899999999993</v>
      </c>
      <c r="AV193">
        <v>43.698300012506799</v>
      </c>
      <c r="AW193">
        <v>1.2794500257308401</v>
      </c>
      <c r="AX193">
        <v>0.16551244596445699</v>
      </c>
      <c r="AY193">
        <v>0.238815041359738</v>
      </c>
      <c r="AZ193">
        <v>0.79556139595123798</v>
      </c>
      <c r="BA193">
        <v>0.122220090421024</v>
      </c>
      <c r="BB193">
        <v>0.113633841542951</v>
      </c>
      <c r="BC193">
        <v>0.133101139458217</v>
      </c>
      <c r="BD193">
        <v>1.19988888327543</v>
      </c>
      <c r="BE193">
        <v>-7.9561142455412098E-2</v>
      </c>
      <c r="BF193">
        <v>24.254461600887598</v>
      </c>
      <c r="BG193">
        <v>34.996342520477398</v>
      </c>
      <c r="BH193">
        <v>116.582854037403</v>
      </c>
      <c r="BI193">
        <v>24.254461600887598</v>
      </c>
      <c r="BJ193">
        <v>118.50160824273</v>
      </c>
      <c r="BK193">
        <v>233.16570807480599</v>
      </c>
      <c r="BL193">
        <v>1.44288267850879</v>
      </c>
      <c r="BM193">
        <v>4.8066560270765297</v>
      </c>
      <c r="BN193">
        <v>3.3312868043049502</v>
      </c>
      <c r="BO193">
        <v>2420.2449791691402</v>
      </c>
      <c r="BP193">
        <v>569.979847620859</v>
      </c>
      <c r="BQ193">
        <v>1850.2651315482799</v>
      </c>
      <c r="BR193">
        <v>191.93312335329699</v>
      </c>
      <c r="BS193">
        <v>108.799823602375</v>
      </c>
      <c r="BT193">
        <v>1.76409406742004</v>
      </c>
    </row>
    <row r="194" spans="1:72" x14ac:dyDescent="0.2">
      <c r="A194">
        <v>192</v>
      </c>
      <c r="B194" s="156">
        <v>44778.236111111109</v>
      </c>
      <c r="C194">
        <v>0</v>
      </c>
      <c r="D194">
        <v>0</v>
      </c>
      <c r="E194">
        <v>0</v>
      </c>
      <c r="F194">
        <v>0</v>
      </c>
      <c r="G194">
        <v>7.00023794168</v>
      </c>
      <c r="H194">
        <v>8.5640411430000007</v>
      </c>
      <c r="I194">
        <v>1.3478305499999901</v>
      </c>
      <c r="J194">
        <v>28.0534587382142</v>
      </c>
      <c r="K194">
        <v>3.1007692307692301</v>
      </c>
      <c r="L194">
        <v>37.961454545454501</v>
      </c>
      <c r="M194">
        <v>11.896029411764699</v>
      </c>
      <c r="N194">
        <v>1599.99351612903</v>
      </c>
      <c r="O194">
        <v>87.737027777777698</v>
      </c>
      <c r="P194">
        <v>5</v>
      </c>
      <c r="Q194">
        <v>135</v>
      </c>
      <c r="R194">
        <v>7.1630256410256399</v>
      </c>
      <c r="S194">
        <v>-0.223210526315789</v>
      </c>
      <c r="T194">
        <v>6</v>
      </c>
      <c r="U194">
        <v>1.7348600000000001</v>
      </c>
      <c r="V194">
        <v>3.8419999999999899E-2</v>
      </c>
      <c r="W194">
        <v>13.936019999999999</v>
      </c>
      <c r="X194">
        <v>3.5406</v>
      </c>
      <c r="Y194">
        <v>71.389099999999999</v>
      </c>
      <c r="Z194">
        <v>1.9900599999999999</v>
      </c>
      <c r="AA194">
        <v>4.0000000000000002E-4</v>
      </c>
      <c r="AB194">
        <v>0</v>
      </c>
      <c r="AC194">
        <v>0</v>
      </c>
      <c r="AD194">
        <v>0</v>
      </c>
      <c r="AE194">
        <v>34.7406046243144</v>
      </c>
      <c r="AF194">
        <v>1.79382405781278</v>
      </c>
      <c r="AG194">
        <v>1.3513589349509101</v>
      </c>
      <c r="AH194">
        <v>7.9988144275619996E-2</v>
      </c>
      <c r="AI194">
        <v>44.965568372894197</v>
      </c>
      <c r="AJ194">
        <v>0.48663738055689698</v>
      </c>
      <c r="AK194">
        <v>0.77260459238977197</v>
      </c>
      <c r="AL194">
        <v>3.9893281075350798E-2</v>
      </c>
      <c r="AM194">
        <v>3.0053193673529301E-2</v>
      </c>
      <c r="AN194">
        <v>0.15567996124563199</v>
      </c>
      <c r="AO194">
        <v>1.7788754189046901E-3</v>
      </c>
      <c r="AP194">
        <v>34.7406046243144</v>
      </c>
      <c r="AQ194">
        <v>1.5734540111480499</v>
      </c>
      <c r="AR194">
        <v>6.1983489849325899</v>
      </c>
      <c r="AS194">
        <v>1.2138244428679901</v>
      </c>
      <c r="AT194">
        <v>0.84424772603293896</v>
      </c>
      <c r="AU194">
        <v>92.590639999999993</v>
      </c>
      <c r="AV194">
        <v>43.726232063262998</v>
      </c>
      <c r="AW194">
        <v>1.23933630963122</v>
      </c>
      <c r="AX194">
        <v>0.13753449208292301</v>
      </c>
      <c r="AY194">
        <v>0.22037004666472201</v>
      </c>
      <c r="AZ194">
        <v>0.80188895674740801</v>
      </c>
      <c r="BA194">
        <v>0.101774952994201</v>
      </c>
      <c r="BB194">
        <v>0.114551671447179</v>
      </c>
      <c r="BC194">
        <v>0.122849309387354</v>
      </c>
      <c r="BD194">
        <v>1.15979349549505</v>
      </c>
      <c r="BE194">
        <v>-7.9542814136172396E-2</v>
      </c>
      <c r="BF194" t="s">
        <v>185</v>
      </c>
      <c r="BG194" t="s">
        <v>185</v>
      </c>
      <c r="BH194" t="s">
        <v>185</v>
      </c>
      <c r="BI194" t="s">
        <v>185</v>
      </c>
      <c r="BJ194" t="s">
        <v>185</v>
      </c>
      <c r="BK194" t="s">
        <v>185</v>
      </c>
      <c r="BO194" t="s">
        <v>185</v>
      </c>
      <c r="BP194" t="s">
        <v>185</v>
      </c>
    </row>
    <row r="195" spans="1:72" x14ac:dyDescent="0.2">
      <c r="A195">
        <v>193</v>
      </c>
      <c r="B195" s="156">
        <v>44778.25</v>
      </c>
      <c r="C195">
        <v>0</v>
      </c>
      <c r="D195">
        <v>0.20633333333333301</v>
      </c>
      <c r="E195">
        <v>0</v>
      </c>
      <c r="F195">
        <v>0</v>
      </c>
      <c r="G195">
        <v>7.0023251082105196</v>
      </c>
      <c r="H195">
        <v>8.5593051429999996</v>
      </c>
      <c r="I195">
        <v>1.343879614</v>
      </c>
      <c r="J195">
        <v>28.039477407777699</v>
      </c>
      <c r="K195">
        <v>3.0972249999999999</v>
      </c>
      <c r="L195">
        <v>37.940105263157903</v>
      </c>
      <c r="M195">
        <v>11.9294999999999</v>
      </c>
      <c r="N195">
        <v>1600.6450666666601</v>
      </c>
      <c r="O195">
        <v>87.846263157894697</v>
      </c>
      <c r="P195">
        <v>5</v>
      </c>
      <c r="Q195">
        <v>135</v>
      </c>
      <c r="R195">
        <v>7.1732749999999896</v>
      </c>
      <c r="S195">
        <v>-6.1600000000000099E-2</v>
      </c>
      <c r="T195">
        <v>6</v>
      </c>
      <c r="U195">
        <v>1.7411749999999999</v>
      </c>
      <c r="V195">
        <v>5.0299999999999997E-2</v>
      </c>
      <c r="W195">
        <v>13.926349999999999</v>
      </c>
      <c r="X195">
        <v>3.4493499999999999</v>
      </c>
      <c r="Y195">
        <v>71.203649999999996</v>
      </c>
      <c r="Z195">
        <v>2.0383249999999999</v>
      </c>
      <c r="AA195">
        <v>0</v>
      </c>
      <c r="AB195" s="157">
        <v>5.0000000000000002E-5</v>
      </c>
      <c r="AC195">
        <v>0.20633333333333301</v>
      </c>
      <c r="AD195">
        <v>0.20633333333333301</v>
      </c>
      <c r="AE195">
        <v>34.722925235637803</v>
      </c>
      <c r="AF195">
        <v>1.7928320552527699</v>
      </c>
      <c r="AG195">
        <v>1.34740604771891</v>
      </c>
      <c r="AH195">
        <v>7.9943910035619903E-2</v>
      </c>
      <c r="AI195">
        <v>44.9449872729883</v>
      </c>
      <c r="AJ195">
        <v>0.487656534961871</v>
      </c>
      <c r="AK195">
        <v>0.77256502543290695</v>
      </c>
      <c r="AL195">
        <v>3.9889477426334898E-2</v>
      </c>
      <c r="AM195">
        <v>2.9979006102171E-2</v>
      </c>
      <c r="AN195">
        <v>0.15579768808653899</v>
      </c>
      <c r="AO195">
        <v>1.77870581095182E-3</v>
      </c>
      <c r="AP195">
        <v>34.722925235637803</v>
      </c>
      <c r="AQ195">
        <v>1.5329022180855001</v>
      </c>
      <c r="AR195">
        <v>6.1940480414290402</v>
      </c>
      <c r="AS195">
        <v>1.2432633727168501</v>
      </c>
      <c r="AT195">
        <v>0.849095367262237</v>
      </c>
      <c r="AU195">
        <v>92.358850000000004</v>
      </c>
      <c r="AV195">
        <v>43.693138867869301</v>
      </c>
      <c r="AW195">
        <v>1.25184840511899</v>
      </c>
      <c r="AX195">
        <v>0.10414267500206301</v>
      </c>
      <c r="AY195">
        <v>0.25992983716727103</v>
      </c>
      <c r="AZ195">
        <v>0.80827706678148104</v>
      </c>
      <c r="BA195">
        <v>7.72912331649179E-2</v>
      </c>
      <c r="BB195">
        <v>0.11542981142559899</v>
      </c>
      <c r="BC195">
        <v>0.14498281442799299</v>
      </c>
      <c r="BD195">
        <v>1.17234957895081</v>
      </c>
      <c r="BE195">
        <v>-7.9498826168183004E-2</v>
      </c>
      <c r="BF195">
        <v>21.030427100578201</v>
      </c>
      <c r="BG195">
        <v>52.489870187251803</v>
      </c>
      <c r="BH195">
        <v>163.222347896098</v>
      </c>
      <c r="BI195">
        <v>21.030427100578201</v>
      </c>
      <c r="BJ195">
        <v>147.04059457566001</v>
      </c>
      <c r="BK195">
        <v>326.44469579219702</v>
      </c>
      <c r="BL195">
        <v>2.4959012927420998</v>
      </c>
      <c r="BM195">
        <v>7.76124741145229</v>
      </c>
      <c r="BN195">
        <v>3.1095970958552699</v>
      </c>
      <c r="BO195">
        <v>2931.45933420969</v>
      </c>
      <c r="BP195">
        <v>494.21503686358801</v>
      </c>
      <c r="BQ195">
        <v>2437.2442973461102</v>
      </c>
      <c r="BR195">
        <v>290.69296972121401</v>
      </c>
      <c r="BS195">
        <v>138.62842373542799</v>
      </c>
      <c r="BT195">
        <v>2.09692184249313</v>
      </c>
    </row>
    <row r="196" spans="1:72" x14ac:dyDescent="0.2">
      <c r="A196">
        <v>194</v>
      </c>
      <c r="B196" s="156">
        <v>44778.263888888891</v>
      </c>
      <c r="C196">
        <v>0</v>
      </c>
      <c r="D196">
        <v>0.189714285714285</v>
      </c>
      <c r="E196">
        <v>0</v>
      </c>
      <c r="F196">
        <v>0</v>
      </c>
      <c r="G196">
        <v>7.0003475156551698</v>
      </c>
      <c r="H196">
        <v>8.5621080815714201</v>
      </c>
      <c r="I196">
        <v>1.3509838375000001</v>
      </c>
      <c r="J196">
        <v>28.051676334615301</v>
      </c>
      <c r="K196">
        <v>3.0232749999999999</v>
      </c>
      <c r="L196">
        <v>37.935099999999899</v>
      </c>
      <c r="M196">
        <v>11.708657894736801</v>
      </c>
      <c r="N196">
        <v>1600.0328235294101</v>
      </c>
      <c r="O196">
        <v>88.268486486486495</v>
      </c>
      <c r="P196">
        <v>5</v>
      </c>
      <c r="Q196">
        <v>135</v>
      </c>
      <c r="R196">
        <v>7.168825</v>
      </c>
      <c r="S196">
        <v>5.5849999999999997E-2</v>
      </c>
      <c r="T196">
        <v>6</v>
      </c>
      <c r="U196">
        <v>1.75614</v>
      </c>
      <c r="V196">
        <v>7.4499999999999997E-2</v>
      </c>
      <c r="W196">
        <v>13.92252</v>
      </c>
      <c r="X196">
        <v>3.41177999999999</v>
      </c>
      <c r="Y196">
        <v>71.238979999999998</v>
      </c>
      <c r="Z196">
        <v>1.9744599999999899</v>
      </c>
      <c r="AA196">
        <v>0</v>
      </c>
      <c r="AB196">
        <v>3.0199999999999901E-3</v>
      </c>
      <c r="AC196">
        <v>0.189714285714285</v>
      </c>
      <c r="AD196">
        <v>0.189714285714285</v>
      </c>
      <c r="AE196">
        <v>34.737312809029603</v>
      </c>
      <c r="AF196">
        <v>1.79341915876595</v>
      </c>
      <c r="AG196">
        <v>1.3545114260296001</v>
      </c>
      <c r="AH196">
        <v>7.9970089481877102E-2</v>
      </c>
      <c r="AI196">
        <v>44.965115769341899</v>
      </c>
      <c r="AJ196">
        <v>0.48761665044936903</v>
      </c>
      <c r="AK196">
        <v>0.77253916096250996</v>
      </c>
      <c r="AL196">
        <v>3.9884677890426698E-2</v>
      </c>
      <c r="AM196">
        <v>3.0123605885457001E-2</v>
      </c>
      <c r="AN196">
        <v>0.15568396513343599</v>
      </c>
      <c r="AO196">
        <v>1.7784917955532499E-3</v>
      </c>
      <c r="AP196">
        <v>34.737312809029603</v>
      </c>
      <c r="AQ196">
        <v>1.5162059894240201</v>
      </c>
      <c r="AR196">
        <v>6.1923445653567999</v>
      </c>
      <c r="AS196">
        <v>1.2043093220632199</v>
      </c>
      <c r="AT196">
        <v>0.85632310452015503</v>
      </c>
      <c r="AU196">
        <v>92.303879999999893</v>
      </c>
      <c r="AV196">
        <v>43.650172685873599</v>
      </c>
      <c r="AW196">
        <v>1.3149430834683</v>
      </c>
      <c r="AX196">
        <v>0.150202103966385</v>
      </c>
      <c r="AY196">
        <v>0.27721316934192197</v>
      </c>
      <c r="AZ196">
        <v>0.80800295029836899</v>
      </c>
      <c r="BA196">
        <v>0.110890245058074</v>
      </c>
      <c r="BB196">
        <v>0.11542326270108701</v>
      </c>
      <c r="BC196">
        <v>0.15457243667045001</v>
      </c>
      <c r="BD196">
        <v>1.23541822360667</v>
      </c>
      <c r="BE196">
        <v>-7.9524859861630701E-2</v>
      </c>
      <c r="BF196">
        <v>32.988664902255799</v>
      </c>
      <c r="BG196">
        <v>60.883916459383002</v>
      </c>
      <c r="BH196">
        <v>177.46048732707601</v>
      </c>
      <c r="BI196">
        <v>32.988664902255799</v>
      </c>
      <c r="BJ196">
        <v>187.74516272327699</v>
      </c>
      <c r="BK196">
        <v>354.92097465415299</v>
      </c>
      <c r="BL196">
        <v>1.8456011069189799</v>
      </c>
      <c r="BM196">
        <v>5.3794382965447403</v>
      </c>
      <c r="BN196">
        <v>2.9147350835333299</v>
      </c>
      <c r="BO196">
        <v>3754.7075570536599</v>
      </c>
      <c r="BP196">
        <v>775.23362520301202</v>
      </c>
      <c r="BQ196">
        <v>2979.4739318506499</v>
      </c>
      <c r="BR196">
        <v>298.84024432031799</v>
      </c>
      <c r="BS196">
        <v>174.54969676237499</v>
      </c>
      <c r="BT196">
        <v>1.7120639557864501</v>
      </c>
    </row>
    <row r="197" spans="1:72" x14ac:dyDescent="0.2">
      <c r="A197">
        <v>195</v>
      </c>
      <c r="B197" s="156">
        <v>44778.277777777781</v>
      </c>
      <c r="C197">
        <v>0</v>
      </c>
      <c r="D197">
        <v>0.22666666666666599</v>
      </c>
      <c r="E197">
        <v>0</v>
      </c>
      <c r="F197">
        <v>0</v>
      </c>
      <c r="G197">
        <v>6.9998518228214204</v>
      </c>
      <c r="H197">
        <v>8.5656198093999993</v>
      </c>
      <c r="I197">
        <v>1.3479904349999901</v>
      </c>
      <c r="J197">
        <v>28.031964787222201</v>
      </c>
      <c r="K197">
        <v>2.9832051282051202</v>
      </c>
      <c r="L197">
        <v>37.9414444444444</v>
      </c>
      <c r="M197">
        <v>11.9706486486486</v>
      </c>
      <c r="N197">
        <v>1599.9983043478201</v>
      </c>
      <c r="O197">
        <v>88.701783783783696</v>
      </c>
      <c r="P197">
        <v>5</v>
      </c>
      <c r="Q197">
        <v>135</v>
      </c>
      <c r="R197">
        <v>7.17555263157894</v>
      </c>
      <c r="S197">
        <v>0.18287499999999901</v>
      </c>
      <c r="T197">
        <v>6</v>
      </c>
      <c r="U197">
        <v>1.68074999999999</v>
      </c>
      <c r="V197">
        <v>5.8799999999999998E-2</v>
      </c>
      <c r="W197">
        <v>14.039300000000001</v>
      </c>
      <c r="X197">
        <v>3.3964249999999998</v>
      </c>
      <c r="Y197">
        <v>71.731774999999999</v>
      </c>
      <c r="Z197">
        <v>1.9964499999999901</v>
      </c>
      <c r="AA197">
        <v>0</v>
      </c>
      <c r="AB197">
        <v>1.9E-3</v>
      </c>
      <c r="AC197">
        <v>0.22666666666666599</v>
      </c>
      <c r="AD197">
        <v>0.22666666666666599</v>
      </c>
      <c r="AE197">
        <v>34.720343359194104</v>
      </c>
      <c r="AF197">
        <v>1.7941547252769201</v>
      </c>
      <c r="AG197">
        <v>1.3515194703614699</v>
      </c>
      <c r="AH197">
        <v>8.0002889019796006E-2</v>
      </c>
      <c r="AI197">
        <v>44.945426854443603</v>
      </c>
      <c r="AJ197">
        <v>0.48403017155499201</v>
      </c>
      <c r="AK197">
        <v>0.77250002478864799</v>
      </c>
      <c r="AL197">
        <v>3.9918515649819401E-2</v>
      </c>
      <c r="AM197">
        <v>3.00702332795366E-2</v>
      </c>
      <c r="AN197">
        <v>0.15574113569975701</v>
      </c>
      <c r="AO197">
        <v>1.7800006500969801E-3</v>
      </c>
      <c r="AP197">
        <v>34.720343359194104</v>
      </c>
      <c r="AQ197">
        <v>1.50938217810923</v>
      </c>
      <c r="AR197">
        <v>6.2442850185464804</v>
      </c>
      <c r="AS197">
        <v>1.2177219827360899</v>
      </c>
      <c r="AT197">
        <v>0.81353371084105297</v>
      </c>
      <c r="AU197">
        <v>92.844699999999904</v>
      </c>
      <c r="AV197">
        <v>43.691732538585903</v>
      </c>
      <c r="AW197">
        <v>1.2536943158577201</v>
      </c>
      <c r="AX197">
        <v>0.133797487625372</v>
      </c>
      <c r="AY197">
        <v>0.28477254716769401</v>
      </c>
      <c r="AZ197">
        <v>0.75556680427494705</v>
      </c>
      <c r="BA197">
        <v>9.8997824714717297E-2</v>
      </c>
      <c r="BB197">
        <v>0.107940399796977</v>
      </c>
      <c r="BC197">
        <v>0.15872240178379199</v>
      </c>
      <c r="BD197">
        <v>1.17413683906801</v>
      </c>
      <c r="BE197">
        <v>-7.9557476789707801E-2</v>
      </c>
      <c r="BF197">
        <v>24.595126401722901</v>
      </c>
      <c r="BG197">
        <v>52.347894699943701</v>
      </c>
      <c r="BH197">
        <v>138.89095666818801</v>
      </c>
      <c r="BI197">
        <v>24.595126401722901</v>
      </c>
      <c r="BJ197">
        <v>153.88604220333301</v>
      </c>
      <c r="BK197">
        <v>277.78191333637699</v>
      </c>
      <c r="BL197">
        <v>2.1283848614933998</v>
      </c>
      <c r="BM197">
        <v>5.64709261500112</v>
      </c>
      <c r="BN197">
        <v>2.6532290833147401</v>
      </c>
      <c r="BO197">
        <v>3035.1001054103799</v>
      </c>
      <c r="BP197">
        <v>577.98547044048803</v>
      </c>
      <c r="BQ197">
        <v>2457.1146349698902</v>
      </c>
      <c r="BR197">
        <v>235.97019845344801</v>
      </c>
      <c r="BS197">
        <v>144.04799164264401</v>
      </c>
      <c r="BT197">
        <v>1.6381359834495</v>
      </c>
    </row>
    <row r="198" spans="1:72" x14ac:dyDescent="0.2">
      <c r="A198">
        <v>196</v>
      </c>
      <c r="B198" s="156">
        <v>44778.291666666664</v>
      </c>
      <c r="C198">
        <v>0</v>
      </c>
      <c r="D198">
        <v>0.186555555555555</v>
      </c>
      <c r="E198">
        <v>0</v>
      </c>
      <c r="F198">
        <v>0</v>
      </c>
      <c r="G198">
        <v>6.9984882938333302</v>
      </c>
      <c r="H198">
        <v>8.5799405712499901</v>
      </c>
      <c r="I198">
        <v>1.3469067699999999</v>
      </c>
      <c r="J198">
        <v>28.038546882222199</v>
      </c>
      <c r="K198">
        <v>3.0188999999999999</v>
      </c>
      <c r="L198">
        <v>37.935942857142798</v>
      </c>
      <c r="M198">
        <v>11.8217499999999</v>
      </c>
      <c r="N198">
        <v>1600.3464857142801</v>
      </c>
      <c r="O198">
        <v>88.208942857142802</v>
      </c>
      <c r="P198">
        <v>5</v>
      </c>
      <c r="Q198">
        <v>135</v>
      </c>
      <c r="R198">
        <v>7.1668250000000002</v>
      </c>
      <c r="S198">
        <v>-0.12562499999999999</v>
      </c>
      <c r="T198">
        <v>6</v>
      </c>
      <c r="U198">
        <v>1.69146</v>
      </c>
      <c r="V198">
        <v>6.5519999999999995E-2</v>
      </c>
      <c r="W198">
        <v>14.03342</v>
      </c>
      <c r="X198">
        <v>3.4556200000000001</v>
      </c>
      <c r="Y198">
        <v>71.725839999999906</v>
      </c>
      <c r="Z198">
        <v>2.48692</v>
      </c>
      <c r="AA198">
        <v>0</v>
      </c>
      <c r="AB198">
        <v>4.9399999999999999E-3</v>
      </c>
      <c r="AC198">
        <v>0.186555555555555</v>
      </c>
      <c r="AD198">
        <v>0.186555555555555</v>
      </c>
      <c r="AE198">
        <v>34.738107677876997</v>
      </c>
      <c r="AF198">
        <v>1.7971543520540201</v>
      </c>
      <c r="AG198">
        <v>1.3504417055153499</v>
      </c>
      <c r="AH198">
        <v>8.0136644935474899E-2</v>
      </c>
      <c r="AI198">
        <v>44.9638825173055</v>
      </c>
      <c r="AJ198">
        <v>0.48431789265733299</v>
      </c>
      <c r="AK198">
        <v>0.77257802780947904</v>
      </c>
      <c r="AL198">
        <v>3.99688428009378E-2</v>
      </c>
      <c r="AM198">
        <v>3.0033921225454702E-2</v>
      </c>
      <c r="AN198">
        <v>0.15564688594539799</v>
      </c>
      <c r="AO198">
        <v>1.78224478067774E-3</v>
      </c>
      <c r="AP198">
        <v>34.738107677876997</v>
      </c>
      <c r="AQ198">
        <v>1.53568862622251</v>
      </c>
      <c r="AR198">
        <v>6.2416697602423596</v>
      </c>
      <c r="AS198">
        <v>1.51688104049991</v>
      </c>
      <c r="AT198">
        <v>0.81920434271417297</v>
      </c>
      <c r="AU198">
        <v>93.393259999999998</v>
      </c>
      <c r="AV198">
        <v>44.032347104841797</v>
      </c>
      <c r="AW198">
        <v>0.93153541246368798</v>
      </c>
      <c r="AX198">
        <v>-0.16643933498456301</v>
      </c>
      <c r="AY198">
        <v>0.26146572583150501</v>
      </c>
      <c r="AZ198">
        <v>0.75681853359097195</v>
      </c>
      <c r="BA198">
        <v>-0.123248070838457</v>
      </c>
      <c r="BB198">
        <v>0.108140287132842</v>
      </c>
      <c r="BC198">
        <v>0.14548874198405201</v>
      </c>
      <c r="BD198">
        <v>0.85184492443791404</v>
      </c>
      <c r="BE198">
        <v>-7.9690488025773595E-2</v>
      </c>
      <c r="BF198">
        <v>-37.173764514122198</v>
      </c>
      <c r="BG198">
        <v>58.397645733659601</v>
      </c>
      <c r="BH198">
        <v>169.033323464332</v>
      </c>
      <c r="BI198">
        <v>-37.173764514122198</v>
      </c>
      <c r="BJ198">
        <v>42.4477624390749</v>
      </c>
      <c r="BK198">
        <v>338.06664692866502</v>
      </c>
      <c r="BL198">
        <v>-1.5709370976263199</v>
      </c>
      <c r="BM198">
        <v>-4.5471134191996398</v>
      </c>
      <c r="BN198">
        <v>2.89452290996902</v>
      </c>
      <c r="BO198">
        <v>571.145671784397</v>
      </c>
      <c r="BP198">
        <v>-873.58346608187196</v>
      </c>
      <c r="BQ198">
        <v>1444.7291378662601</v>
      </c>
      <c r="BR198">
        <v>401.26204660267302</v>
      </c>
      <c r="BS198">
        <v>57.317268244723799</v>
      </c>
      <c r="BT198">
        <v>7.0007182632890004</v>
      </c>
    </row>
    <row r="199" spans="1:72" x14ac:dyDescent="0.2">
      <c r="A199">
        <v>197</v>
      </c>
      <c r="B199" s="156">
        <v>44778.305555555555</v>
      </c>
      <c r="C199">
        <v>0</v>
      </c>
      <c r="D199">
        <v>0.31674999999999998</v>
      </c>
      <c r="E199">
        <v>0</v>
      </c>
      <c r="F199">
        <v>0</v>
      </c>
      <c r="G199">
        <v>7.0000775814000002</v>
      </c>
      <c r="H199">
        <v>8.5501714285000006</v>
      </c>
      <c r="I199">
        <v>1.34409101749999</v>
      </c>
      <c r="J199">
        <v>28.035416935454499</v>
      </c>
      <c r="K199">
        <v>3.0259499999999999</v>
      </c>
      <c r="L199">
        <v>37.950270270270202</v>
      </c>
      <c r="M199">
        <v>12.018088235294099</v>
      </c>
      <c r="N199">
        <v>1600.04041935483</v>
      </c>
      <c r="O199">
        <v>88.281526315789407</v>
      </c>
      <c r="P199">
        <v>5</v>
      </c>
      <c r="Q199">
        <v>135</v>
      </c>
      <c r="R199">
        <v>7.1812051282051197</v>
      </c>
      <c r="S199">
        <v>-4.5100000000000098E-2</v>
      </c>
      <c r="T199">
        <v>6</v>
      </c>
      <c r="U199">
        <v>1.7062249999999901</v>
      </c>
      <c r="V199">
        <v>7.535E-2</v>
      </c>
      <c r="W199">
        <v>13.985625000000001</v>
      </c>
      <c r="X199">
        <v>3.49655</v>
      </c>
      <c r="Y199">
        <v>71.605850000000004</v>
      </c>
      <c r="Z199">
        <v>2.5657749999999999</v>
      </c>
      <c r="AA199">
        <v>5.7499999999999999E-4</v>
      </c>
      <c r="AB199">
        <v>4.6249999999999998E-3</v>
      </c>
      <c r="AC199">
        <v>0.31674999999999998</v>
      </c>
      <c r="AD199">
        <v>0.31674999999999998</v>
      </c>
      <c r="AE199">
        <v>34.711732793684398</v>
      </c>
      <c r="AF199">
        <v>1.79091890741361</v>
      </c>
      <c r="AG199">
        <v>1.3476136881285401</v>
      </c>
      <c r="AH199">
        <v>7.9858601142189997E-2</v>
      </c>
      <c r="AI199">
        <v>44.929756962854498</v>
      </c>
      <c r="AJ199">
        <v>0.48476113046188901</v>
      </c>
      <c r="AK199">
        <v>0.77257780010655797</v>
      </c>
      <c r="AL199">
        <v>3.9860418316846002E-2</v>
      </c>
      <c r="AM199">
        <v>2.9993789844949999E-2</v>
      </c>
      <c r="AN199">
        <v>0.155800477335928</v>
      </c>
      <c r="AO199">
        <v>1.77741004048191E-3</v>
      </c>
      <c r="AP199">
        <v>34.711732793684398</v>
      </c>
      <c r="AQ199">
        <v>1.5538780496751201</v>
      </c>
      <c r="AR199">
        <v>6.22041189108496</v>
      </c>
      <c r="AS199">
        <v>1.5649781463371</v>
      </c>
      <c r="AT199">
        <v>0.82711155982233697</v>
      </c>
      <c r="AU199">
        <v>93.360024999999993</v>
      </c>
      <c r="AV199">
        <v>44.051000880781601</v>
      </c>
      <c r="AW199">
        <v>0.87875608207286804</v>
      </c>
      <c r="AX199">
        <v>-0.21736445820856401</v>
      </c>
      <c r="AY199">
        <v>0.23704085773848699</v>
      </c>
      <c r="AZ199">
        <v>0.77966569031503596</v>
      </c>
      <c r="BA199">
        <v>-0.161295822477451</v>
      </c>
      <c r="BB199">
        <v>0.11137957847591499</v>
      </c>
      <c r="BC199">
        <v>0.13235711385772</v>
      </c>
      <c r="BD199">
        <v>0.79934208984495903</v>
      </c>
      <c r="BE199">
        <v>-7.9413992227909305E-2</v>
      </c>
      <c r="BF199">
        <v>-28.593062116359398</v>
      </c>
      <c r="BG199">
        <v>31.181380917980398</v>
      </c>
      <c r="BH199">
        <v>102.560601199031</v>
      </c>
      <c r="BI199">
        <v>-28.593062116359398</v>
      </c>
      <c r="BJ199">
        <v>5.1766376032419101</v>
      </c>
      <c r="BK199">
        <v>205.121202398062</v>
      </c>
      <c r="BL199">
        <v>-1.0905226166783999</v>
      </c>
      <c r="BM199">
        <v>-3.5869051304005399</v>
      </c>
      <c r="BN199">
        <v>3.2891616143879898</v>
      </c>
      <c r="BO199">
        <v>-55.1693413463803</v>
      </c>
      <c r="BP199">
        <v>-671.93695973444699</v>
      </c>
      <c r="BQ199">
        <v>616.76761838806704</v>
      </c>
      <c r="BR199">
        <v>253.729407995873</v>
      </c>
      <c r="BS199">
        <v>16.613862449785699</v>
      </c>
      <c r="BT199">
        <v>15.272150516639501</v>
      </c>
    </row>
    <row r="200" spans="1:72" x14ac:dyDescent="0.2">
      <c r="A200">
        <v>198</v>
      </c>
      <c r="B200" s="156">
        <v>44778.319444444445</v>
      </c>
      <c r="C200">
        <v>0</v>
      </c>
      <c r="D200">
        <v>0.18142857142857099</v>
      </c>
      <c r="E200">
        <v>0</v>
      </c>
      <c r="F200">
        <v>0</v>
      </c>
      <c r="G200">
        <v>7.0005819798333304</v>
      </c>
      <c r="H200">
        <v>8.5496076189999997</v>
      </c>
      <c r="I200">
        <v>1.3469423</v>
      </c>
      <c r="J200">
        <v>28.041566983500001</v>
      </c>
      <c r="K200">
        <v>3.0080499999999999</v>
      </c>
      <c r="L200">
        <v>37.930599999999998</v>
      </c>
      <c r="M200">
        <v>11.5920285714285</v>
      </c>
      <c r="N200">
        <v>1600.4775</v>
      </c>
      <c r="O200">
        <v>88.123941176470595</v>
      </c>
      <c r="P200">
        <v>5</v>
      </c>
      <c r="Q200">
        <v>135</v>
      </c>
      <c r="R200">
        <v>7.1744249999999896</v>
      </c>
      <c r="S200">
        <v>-0.30307499999999898</v>
      </c>
      <c r="T200">
        <v>6</v>
      </c>
      <c r="U200">
        <v>1.73776</v>
      </c>
      <c r="V200">
        <v>7.2739999999999999E-2</v>
      </c>
      <c r="W200">
        <v>13.979200000000001</v>
      </c>
      <c r="X200">
        <v>3.4245199999999998</v>
      </c>
      <c r="Y200">
        <v>71.487780000000001</v>
      </c>
      <c r="Z200">
        <v>2.6116199999999998</v>
      </c>
      <c r="AA200">
        <v>2.0999999999999999E-3</v>
      </c>
      <c r="AB200">
        <v>1.2999999999999999E-3</v>
      </c>
      <c r="AC200">
        <v>0.18142857142857099</v>
      </c>
      <c r="AD200">
        <v>0.18142857142857099</v>
      </c>
      <c r="AE200">
        <v>34.717442596719899</v>
      </c>
      <c r="AF200">
        <v>1.7908008118757399</v>
      </c>
      <c r="AG200">
        <v>1.35046473833902</v>
      </c>
      <c r="AH200">
        <v>7.9853335161459996E-2</v>
      </c>
      <c r="AI200">
        <v>44.938698882333298</v>
      </c>
      <c r="AJ200">
        <v>0.48564163828727003</v>
      </c>
      <c r="AK200">
        <v>0.77255112987635599</v>
      </c>
      <c r="AL200">
        <v>3.98498589504057E-2</v>
      </c>
      <c r="AM200">
        <v>3.0051264765699099E-2</v>
      </c>
      <c r="AN200">
        <v>0.15578070024153401</v>
      </c>
      <c r="AO200">
        <v>1.7769391893287E-3</v>
      </c>
      <c r="AP200">
        <v>34.717442596719899</v>
      </c>
      <c r="AQ200">
        <v>1.52186768634037</v>
      </c>
      <c r="AR200">
        <v>6.2175542321387001</v>
      </c>
      <c r="AS200">
        <v>1.5929410125739401</v>
      </c>
      <c r="AT200">
        <v>0.84392861335008695</v>
      </c>
      <c r="AU200">
        <v>93.240880000000004</v>
      </c>
      <c r="AV200">
        <v>44.049805527772897</v>
      </c>
      <c r="AW200">
        <v>0.88889335456034502</v>
      </c>
      <c r="AX200">
        <v>-0.24247627423491699</v>
      </c>
      <c r="AY200">
        <v>0.26893312553535997</v>
      </c>
      <c r="AZ200">
        <v>0.78302774769462302</v>
      </c>
      <c r="BA200">
        <v>-0.17955024470549599</v>
      </c>
      <c r="BB200">
        <v>0.111851807456908</v>
      </c>
      <c r="BC200">
        <v>0.15017478423726599</v>
      </c>
      <c r="BD200">
        <v>0.80948459899506697</v>
      </c>
      <c r="BE200">
        <v>-7.9408755565278002E-2</v>
      </c>
      <c r="BF200">
        <v>-55.686808387284103</v>
      </c>
      <c r="BG200">
        <v>61.762856914288903</v>
      </c>
      <c r="BH200">
        <v>179.82920714771501</v>
      </c>
      <c r="BI200">
        <v>-55.686808387284103</v>
      </c>
      <c r="BJ200">
        <v>12.1520970540095</v>
      </c>
      <c r="BK200">
        <v>359.65841429543002</v>
      </c>
      <c r="BL200">
        <v>-1.1091110929674299</v>
      </c>
      <c r="BM200">
        <v>-3.2292963514277901</v>
      </c>
      <c r="BN200">
        <v>2.9116076576132501</v>
      </c>
      <c r="BO200">
        <v>-114.149733487825</v>
      </c>
      <c r="BP200">
        <v>-1308.6399971011699</v>
      </c>
      <c r="BQ200">
        <v>1194.49026361335</v>
      </c>
      <c r="BR200">
        <v>454.32598855381298</v>
      </c>
      <c r="BS200">
        <v>34.426820408923199</v>
      </c>
      <c r="BT200">
        <v>13.1968617245888</v>
      </c>
    </row>
    <row r="201" spans="1:72" x14ac:dyDescent="0.2">
      <c r="A201">
        <v>199</v>
      </c>
      <c r="B201" s="156">
        <v>44778.333333333336</v>
      </c>
      <c r="C201">
        <v>0</v>
      </c>
      <c r="D201">
        <v>0.17871428571428499</v>
      </c>
      <c r="E201">
        <v>0</v>
      </c>
      <c r="F201">
        <v>0</v>
      </c>
      <c r="G201">
        <v>6.9996718300277703</v>
      </c>
      <c r="H201">
        <v>8.5448152382499991</v>
      </c>
      <c r="I201">
        <v>1.3461872874999901</v>
      </c>
      <c r="J201">
        <v>28.047380027916599</v>
      </c>
      <c r="K201">
        <v>3.0177499999999999</v>
      </c>
      <c r="L201">
        <v>37.938321428571399</v>
      </c>
      <c r="M201">
        <v>11.840777777777699</v>
      </c>
      <c r="N201">
        <v>1599.96175862068</v>
      </c>
      <c r="O201">
        <v>88.297305555555496</v>
      </c>
      <c r="P201">
        <v>5</v>
      </c>
      <c r="Q201">
        <v>135</v>
      </c>
      <c r="R201">
        <v>7.1714102564102502</v>
      </c>
      <c r="S201">
        <v>-0.33712500000000001</v>
      </c>
      <c r="T201">
        <v>6</v>
      </c>
      <c r="U201">
        <v>1.7601199999999999</v>
      </c>
      <c r="V201">
        <v>0.06</v>
      </c>
      <c r="W201">
        <v>13.956759999999999</v>
      </c>
      <c r="X201">
        <v>3.5029599999999999</v>
      </c>
      <c r="Y201">
        <v>71.48218</v>
      </c>
      <c r="Z201">
        <v>2.4626800000000002</v>
      </c>
      <c r="AA201">
        <v>3.3600000000000001E-3</v>
      </c>
      <c r="AB201">
        <v>7.5599999999999999E-3</v>
      </c>
      <c r="AC201">
        <v>0.17871428571428499</v>
      </c>
      <c r="AD201">
        <v>0.17871428571428499</v>
      </c>
      <c r="AE201">
        <v>34.719513558551697</v>
      </c>
      <c r="AF201">
        <v>1.7897969998038401</v>
      </c>
      <c r="AG201">
        <v>1.3497077513781499</v>
      </c>
      <c r="AH201">
        <v>7.98085743252549E-2</v>
      </c>
      <c r="AI201">
        <v>44.9380543836944</v>
      </c>
      <c r="AJ201">
        <v>0.48570865575940397</v>
      </c>
      <c r="AK201">
        <v>0.77260829456714497</v>
      </c>
      <c r="AL201">
        <v>3.9828092790177898E-2</v>
      </c>
      <c r="AM201">
        <v>3.0034850638035002E-2</v>
      </c>
      <c r="AN201">
        <v>0.15576268100666901</v>
      </c>
      <c r="AO201">
        <v>1.7759686176848099E-3</v>
      </c>
      <c r="AP201">
        <v>34.719513558551697</v>
      </c>
      <c r="AQ201">
        <v>1.55672667426176</v>
      </c>
      <c r="AR201">
        <v>6.20757355248828</v>
      </c>
      <c r="AS201">
        <v>1.5020960066340401</v>
      </c>
      <c r="AT201">
        <v>0.85490551917524304</v>
      </c>
      <c r="AU201">
        <v>93.164699999999996</v>
      </c>
      <c r="AV201">
        <v>43.985909791935804</v>
      </c>
      <c r="AW201">
        <v>0.95214459175855304</v>
      </c>
      <c r="AX201">
        <v>-0.15238825525588501</v>
      </c>
      <c r="AY201">
        <v>0.23307032554208101</v>
      </c>
      <c r="AZ201">
        <v>0.79209827753949202</v>
      </c>
      <c r="BA201">
        <v>-0.11290463072489899</v>
      </c>
      <c r="BB201">
        <v>0.113162201996596</v>
      </c>
      <c r="BC201">
        <v>0.13022165394602001</v>
      </c>
      <c r="BD201">
        <v>0.87278034782568703</v>
      </c>
      <c r="BE201">
        <v>-7.9364243932866493E-2</v>
      </c>
      <c r="BF201">
        <v>-35.528836490514301</v>
      </c>
      <c r="BG201">
        <v>54.3396042763978</v>
      </c>
      <c r="BH201">
        <v>184.675191272863</v>
      </c>
      <c r="BI201">
        <v>-35.528836490514301</v>
      </c>
      <c r="BJ201">
        <v>37.621535571766998</v>
      </c>
      <c r="BK201">
        <v>369.35038254572601</v>
      </c>
      <c r="BL201">
        <v>-1.52945071226595</v>
      </c>
      <c r="BM201">
        <v>-5.1978958365880796</v>
      </c>
      <c r="BN201">
        <v>3.3985376546637101</v>
      </c>
      <c r="BO201">
        <v>544.94891380782701</v>
      </c>
      <c r="BP201">
        <v>-834.92765752708601</v>
      </c>
      <c r="BQ201">
        <v>1379.8765713349101</v>
      </c>
      <c r="BR201">
        <v>429.74940457960003</v>
      </c>
      <c r="BS201">
        <v>51.8330701679727</v>
      </c>
      <c r="BT201">
        <v>8.2910273921057307</v>
      </c>
    </row>
    <row r="202" spans="1:72" x14ac:dyDescent="0.2">
      <c r="A202">
        <v>200</v>
      </c>
      <c r="B202" s="156">
        <v>44778.347222222219</v>
      </c>
      <c r="C202">
        <v>0</v>
      </c>
      <c r="D202">
        <v>0</v>
      </c>
      <c r="E202">
        <v>0</v>
      </c>
      <c r="F202">
        <v>0</v>
      </c>
      <c r="G202">
        <v>6.9994584084499998</v>
      </c>
      <c r="H202">
        <v>8.5687320380000003</v>
      </c>
      <c r="I202">
        <v>1.34995524399999</v>
      </c>
      <c r="J202">
        <v>28.050951599642801</v>
      </c>
      <c r="K202">
        <v>2.9703750000000002</v>
      </c>
      <c r="L202">
        <v>37.954205882352902</v>
      </c>
      <c r="M202">
        <v>11.706941176470499</v>
      </c>
      <c r="N202">
        <v>1600.1262916666601</v>
      </c>
      <c r="O202">
        <v>88.468085714285706</v>
      </c>
      <c r="P202">
        <v>5</v>
      </c>
      <c r="Q202">
        <v>135</v>
      </c>
      <c r="R202">
        <v>7.1830270270270198</v>
      </c>
      <c r="S202">
        <v>-0.49630769230769201</v>
      </c>
      <c r="T202">
        <v>6</v>
      </c>
      <c r="U202">
        <v>1.8297749999999999</v>
      </c>
      <c r="V202">
        <v>5.4699999999999999E-2</v>
      </c>
      <c r="W202">
        <v>14.00225</v>
      </c>
      <c r="X202">
        <v>3.4777749999999998</v>
      </c>
      <c r="Y202">
        <v>71.576875000000001</v>
      </c>
      <c r="Z202">
        <v>2.5606499999999999</v>
      </c>
      <c r="AA202">
        <v>1.5499999999999999E-3</v>
      </c>
      <c r="AB202">
        <v>6.9249999999999997E-3</v>
      </c>
      <c r="AC202">
        <v>0</v>
      </c>
      <c r="AD202">
        <v>0</v>
      </c>
      <c r="AE202">
        <v>34.741760324194701</v>
      </c>
      <c r="AF202">
        <v>1.7948066126794799</v>
      </c>
      <c r="AG202">
        <v>1.3534855615996499</v>
      </c>
      <c r="AH202">
        <v>8.0031957234920001E-2</v>
      </c>
      <c r="AI202">
        <v>44.969097290092797</v>
      </c>
      <c r="AJ202">
        <v>0.48537688078998598</v>
      </c>
      <c r="AK202">
        <v>0.77256966267474303</v>
      </c>
      <c r="AL202">
        <v>3.9912000036409302E-2</v>
      </c>
      <c r="AM202">
        <v>3.00981261168843E-2</v>
      </c>
      <c r="AN202">
        <v>0.155650409508932</v>
      </c>
      <c r="AO202">
        <v>1.7797101133393599E-3</v>
      </c>
      <c r="AP202">
        <v>34.741760324194701</v>
      </c>
      <c r="AQ202">
        <v>1.5455343793765</v>
      </c>
      <c r="AR202">
        <v>6.2278062225995896</v>
      </c>
      <c r="AS202">
        <v>1.56185218517528</v>
      </c>
      <c r="AT202">
        <v>0.88813048204749701</v>
      </c>
      <c r="AU202">
        <v>93.447324999999907</v>
      </c>
      <c r="AV202">
        <v>44.0769531113461</v>
      </c>
      <c r="AW202">
        <v>0.89214417874670404</v>
      </c>
      <c r="AX202">
        <v>-0.20836662357562699</v>
      </c>
      <c r="AY202">
        <v>0.24927223330298001</v>
      </c>
      <c r="AZ202">
        <v>0.77165218585040596</v>
      </c>
      <c r="BA202">
        <v>-0.15394816870403999</v>
      </c>
      <c r="BB202">
        <v>0.110244556195782</v>
      </c>
      <c r="BC202">
        <v>0.138885287998153</v>
      </c>
      <c r="BD202">
        <v>0.81255779557775898</v>
      </c>
      <c r="BE202">
        <v>-7.9586383168945105E-2</v>
      </c>
      <c r="BF202" t="e">
        <f>-inf</f>
        <v>#NAME?</v>
      </c>
      <c r="BG202" t="s">
        <v>185</v>
      </c>
      <c r="BH202" t="s">
        <v>185</v>
      </c>
      <c r="BI202" t="e">
        <f>-inf</f>
        <v>#NAME?</v>
      </c>
      <c r="BK202" t="s">
        <v>185</v>
      </c>
      <c r="BP202" t="e">
        <f>-inf</f>
        <v>#NAME?</v>
      </c>
      <c r="BR202" t="s">
        <v>185</v>
      </c>
    </row>
    <row r="203" spans="1:72" x14ac:dyDescent="0.2">
      <c r="A203">
        <v>201</v>
      </c>
      <c r="B203" s="156">
        <v>44778.361111111109</v>
      </c>
      <c r="C203">
        <v>0</v>
      </c>
      <c r="D203">
        <v>0.17785714285714199</v>
      </c>
      <c r="E203">
        <v>0</v>
      </c>
      <c r="F203">
        <v>0</v>
      </c>
      <c r="G203">
        <v>7.0018890381999999</v>
      </c>
      <c r="H203">
        <v>8.5512990475000006</v>
      </c>
      <c r="I203">
        <v>1.3472087749999999</v>
      </c>
      <c r="J203">
        <v>28.035202809374901</v>
      </c>
      <c r="K203">
        <v>3.0042249999999999</v>
      </c>
      <c r="L203">
        <v>37.966826086956502</v>
      </c>
      <c r="M203">
        <v>11.790235294117601</v>
      </c>
      <c r="N203">
        <v>1599.94815625</v>
      </c>
      <c r="O203">
        <v>89.055425</v>
      </c>
      <c r="P203">
        <v>5</v>
      </c>
      <c r="Q203">
        <v>135</v>
      </c>
      <c r="R203">
        <v>7.18220512820512</v>
      </c>
      <c r="S203">
        <v>-0.2296</v>
      </c>
      <c r="T203">
        <v>6</v>
      </c>
      <c r="U203">
        <v>1.7557199999999999</v>
      </c>
      <c r="V203">
        <v>4.4159999999999998E-2</v>
      </c>
      <c r="W203">
        <v>13.9969599999999</v>
      </c>
      <c r="X203">
        <v>3.5224799999999998</v>
      </c>
      <c r="Y203">
        <v>71.460999999999899</v>
      </c>
      <c r="Z203">
        <v>2.5177399999999999</v>
      </c>
      <c r="AA203">
        <v>6.9800000000000001E-3</v>
      </c>
      <c r="AB203">
        <v>8.3999999999999895E-4</v>
      </c>
      <c r="AC203">
        <v>0.17785714285714199</v>
      </c>
      <c r="AD203">
        <v>0.17785714285714199</v>
      </c>
      <c r="AE203">
        <v>34.712399157624901</v>
      </c>
      <c r="AF203">
        <v>1.7911550984893501</v>
      </c>
      <c r="AG203">
        <v>1.3507319102075599</v>
      </c>
      <c r="AH203">
        <v>7.986913310365E-2</v>
      </c>
      <c r="AI203">
        <v>44.935599670075</v>
      </c>
      <c r="AJ203">
        <v>0.48575305631917898</v>
      </c>
      <c r="AK203">
        <v>0.77249217574683204</v>
      </c>
      <c r="AL203">
        <v>3.9860491717932399E-2</v>
      </c>
      <c r="AM203">
        <v>3.0059283065651199E-2</v>
      </c>
      <c r="AN203">
        <v>0.15582053181907199</v>
      </c>
      <c r="AO203">
        <v>1.77741331349894E-3</v>
      </c>
      <c r="AP203">
        <v>34.712399157624901</v>
      </c>
      <c r="AQ203">
        <v>1.5654014249530599</v>
      </c>
      <c r="AR203">
        <v>6.2254533796695197</v>
      </c>
      <c r="AS203">
        <v>1.53567950352575</v>
      </c>
      <c r="AT203">
        <v>0.85284635604071002</v>
      </c>
      <c r="AU203">
        <v>93.253899999999902</v>
      </c>
      <c r="AV203">
        <v>44.038933465773198</v>
      </c>
      <c r="AW203">
        <v>0.89666620430176602</v>
      </c>
      <c r="AX203">
        <v>-0.184947593318182</v>
      </c>
      <c r="AY203">
        <v>0.225753673536288</v>
      </c>
      <c r="AZ203">
        <v>0.77643565853047802</v>
      </c>
      <c r="BA203">
        <v>-0.136923983153519</v>
      </c>
      <c r="BB203">
        <v>0.11088945487346299</v>
      </c>
      <c r="BC203">
        <v>0.12603803753605</v>
      </c>
      <c r="BD203">
        <v>0.81724173874858397</v>
      </c>
      <c r="BE203">
        <v>-7.9424465553181695E-2</v>
      </c>
      <c r="BF203">
        <v>-43.327749438663801</v>
      </c>
      <c r="BG203">
        <v>52.887406785609699</v>
      </c>
      <c r="BH203">
        <v>181.895903939536</v>
      </c>
      <c r="BI203">
        <v>-43.327749438663801</v>
      </c>
      <c r="BJ203">
        <v>19.119314693891798</v>
      </c>
      <c r="BK203">
        <v>363.791807879072</v>
      </c>
      <c r="BL203">
        <v>-1.2206359081834799</v>
      </c>
      <c r="BM203">
        <v>-4.1981387516338398</v>
      </c>
      <c r="BN203">
        <v>3.43930464726489</v>
      </c>
      <c r="BO203">
        <v>149.76784971737499</v>
      </c>
      <c r="BP203">
        <v>-1018.2021118086</v>
      </c>
      <c r="BQ203">
        <v>1167.9699615259699</v>
      </c>
      <c r="BR203">
        <v>437.44898192480099</v>
      </c>
      <c r="BS203">
        <v>36.450414469357298</v>
      </c>
      <c r="BT203">
        <v>12.0012073468341</v>
      </c>
    </row>
    <row r="204" spans="1:72" x14ac:dyDescent="0.2">
      <c r="A204">
        <v>202</v>
      </c>
      <c r="B204" s="156">
        <v>44778.375</v>
      </c>
      <c r="C204">
        <v>0</v>
      </c>
      <c r="D204">
        <v>0.17514285714285699</v>
      </c>
      <c r="E204">
        <v>0</v>
      </c>
      <c r="F204">
        <v>0</v>
      </c>
      <c r="G204">
        <v>7.0000777245199997</v>
      </c>
      <c r="H204">
        <v>8.5549074284999893</v>
      </c>
      <c r="I204">
        <v>1.347777255</v>
      </c>
      <c r="J204">
        <v>28.053353175217399</v>
      </c>
      <c r="K204">
        <v>2.9750749999999999</v>
      </c>
      <c r="L204">
        <v>37.940406250000002</v>
      </c>
      <c r="M204">
        <v>11.7130833333333</v>
      </c>
      <c r="N204">
        <v>1600.49799999999</v>
      </c>
      <c r="O204">
        <v>89.308342105263094</v>
      </c>
      <c r="P204">
        <v>5</v>
      </c>
      <c r="Q204">
        <v>135</v>
      </c>
      <c r="R204">
        <v>7.1802000000000001</v>
      </c>
      <c r="S204">
        <v>-0.13730000000000001</v>
      </c>
      <c r="T204">
        <v>6</v>
      </c>
      <c r="U204">
        <v>1.7979000000000001</v>
      </c>
      <c r="V204">
        <v>8.0674999999999997E-2</v>
      </c>
      <c r="W204">
        <v>13.940299999999899</v>
      </c>
      <c r="X204">
        <v>3.5379499999999902</v>
      </c>
      <c r="Y204">
        <v>71.316474999999997</v>
      </c>
      <c r="Z204">
        <v>2.50745</v>
      </c>
      <c r="AA204">
        <v>4.4999999999999997E-3</v>
      </c>
      <c r="AB204">
        <v>4.1999999999999997E-3</v>
      </c>
      <c r="AC204">
        <v>0.17514285714285699</v>
      </c>
      <c r="AD204">
        <v>0.17514285714285699</v>
      </c>
      <c r="AE204">
        <v>34.733367091687299</v>
      </c>
      <c r="AF204">
        <v>1.7919109099735999</v>
      </c>
      <c r="AG204">
        <v>1.35130187686054</v>
      </c>
      <c r="AH204">
        <v>7.9902835382189896E-2</v>
      </c>
      <c r="AI204">
        <v>44.956115583237299</v>
      </c>
      <c r="AJ204">
        <v>0.48703146210868298</v>
      </c>
      <c r="AK204">
        <v>0.77260605461736598</v>
      </c>
      <c r="AL204">
        <v>3.9859113420416398E-2</v>
      </c>
      <c r="AM204">
        <v>3.0058243674513398E-2</v>
      </c>
      <c r="AN204">
        <v>0.15570913175448101</v>
      </c>
      <c r="AO204">
        <v>1.77735185403747E-3</v>
      </c>
      <c r="AP204">
        <v>34.733367091687299</v>
      </c>
      <c r="AQ204">
        <v>1.57227634263719</v>
      </c>
      <c r="AR204">
        <v>6.2002526083240204</v>
      </c>
      <c r="AS204">
        <v>1.5294031834564501</v>
      </c>
      <c r="AT204">
        <v>0.87563386572520097</v>
      </c>
      <c r="AU204">
        <v>93.100074999999904</v>
      </c>
      <c r="AV204">
        <v>44.035299226105003</v>
      </c>
      <c r="AW204">
        <v>0.92081635713236598</v>
      </c>
      <c r="AX204">
        <v>-0.17810130659591</v>
      </c>
      <c r="AY204">
        <v>0.21963456733640899</v>
      </c>
      <c r="AZ204">
        <v>0.79982511619597396</v>
      </c>
      <c r="BA204">
        <v>-0.13179979221940299</v>
      </c>
      <c r="BB204">
        <v>0.114259462204874</v>
      </c>
      <c r="BC204">
        <v>0.12257002628531601</v>
      </c>
      <c r="BD204">
        <v>0.84135837693647297</v>
      </c>
      <c r="BE204">
        <v>-7.9457980195892702E-2</v>
      </c>
      <c r="BF204">
        <v>-42.370484848129699</v>
      </c>
      <c r="BG204">
        <v>52.251290489222001</v>
      </c>
      <c r="BH204">
        <v>190.279221498498</v>
      </c>
      <c r="BI204">
        <v>-42.370484848129699</v>
      </c>
      <c r="BJ204">
        <v>19.7616112821845</v>
      </c>
      <c r="BK204">
        <v>380.55844299699601</v>
      </c>
      <c r="BL204">
        <v>-1.2332002023698401</v>
      </c>
      <c r="BM204">
        <v>-4.49084361863037</v>
      </c>
      <c r="BN204">
        <v>3.6416176465105199</v>
      </c>
      <c r="BO204">
        <v>188.29840533439199</v>
      </c>
      <c r="BP204">
        <v>-995.70639393104898</v>
      </c>
      <c r="BQ204">
        <v>1184.0047992654399</v>
      </c>
      <c r="BR204">
        <v>452.58826723881702</v>
      </c>
      <c r="BS204">
        <v>36.709805221436397</v>
      </c>
      <c r="BT204">
        <v>12.3288114581041</v>
      </c>
    </row>
    <row r="205" spans="1:72" x14ac:dyDescent="0.2">
      <c r="A205">
        <v>203</v>
      </c>
      <c r="B205" s="156">
        <v>44778.388888888891</v>
      </c>
      <c r="C205">
        <v>0</v>
      </c>
      <c r="D205">
        <v>0.189714285714285</v>
      </c>
      <c r="E205">
        <v>0</v>
      </c>
      <c r="F205">
        <v>0</v>
      </c>
      <c r="G205">
        <v>6.9985964514545396</v>
      </c>
      <c r="H205">
        <v>8.5568243808571403</v>
      </c>
      <c r="I205">
        <v>1.3474326139999999</v>
      </c>
      <c r="J205">
        <v>28.033790547368401</v>
      </c>
      <c r="K205">
        <v>2.99742499999999</v>
      </c>
      <c r="L205">
        <v>37.984749999999998</v>
      </c>
      <c r="M205">
        <v>11.7803947368421</v>
      </c>
      <c r="N205">
        <v>1600.422</v>
      </c>
      <c r="O205">
        <v>89.414175</v>
      </c>
      <c r="P205">
        <v>5</v>
      </c>
      <c r="Q205">
        <v>135</v>
      </c>
      <c r="R205">
        <v>7.1680499999999903</v>
      </c>
      <c r="S205">
        <v>-1.5100000000000001E-2</v>
      </c>
      <c r="T205">
        <v>6</v>
      </c>
      <c r="U205">
        <v>1.7813399999999899</v>
      </c>
      <c r="V205">
        <v>6.5920000000000006E-2</v>
      </c>
      <c r="W205">
        <v>13.95304</v>
      </c>
      <c r="X205">
        <v>3.52434</v>
      </c>
      <c r="Y205">
        <v>71.62236</v>
      </c>
      <c r="Z205">
        <v>2.3376999999999999</v>
      </c>
      <c r="AA205">
        <v>2.7399999999999998E-3</v>
      </c>
      <c r="AB205">
        <v>1.8800000000000001E-2</v>
      </c>
      <c r="AC205">
        <v>0.189714285714285</v>
      </c>
      <c r="AD205">
        <v>0.189714285714285</v>
      </c>
      <c r="AE205">
        <v>34.715301296916898</v>
      </c>
      <c r="AF205">
        <v>1.79231243481433</v>
      </c>
      <c r="AG205">
        <v>1.3509580256449101</v>
      </c>
      <c r="AH205">
        <v>7.9920739717205702E-2</v>
      </c>
      <c r="AI205">
        <v>44.9366439936801</v>
      </c>
      <c r="AJ205">
        <v>0.48469920981264603</v>
      </c>
      <c r="AK205">
        <v>0.77253880600872704</v>
      </c>
      <c r="AL205">
        <v>3.9885320209190701E-2</v>
      </c>
      <c r="AM205">
        <v>3.0063616362514999E-2</v>
      </c>
      <c r="AN205">
        <v>0.15574363880931599</v>
      </c>
      <c r="AO205">
        <v>1.7785204370946201E-3</v>
      </c>
      <c r="AP205">
        <v>34.715301296916898</v>
      </c>
      <c r="AQ205">
        <v>1.56622801492672</v>
      </c>
      <c r="AR205">
        <v>6.2059190013162899</v>
      </c>
      <c r="AS205">
        <v>1.4258652503404401</v>
      </c>
      <c r="AT205">
        <v>0.86341409040765904</v>
      </c>
      <c r="AU205">
        <v>93.218779999999995</v>
      </c>
      <c r="AV205">
        <v>43.913313563500303</v>
      </c>
      <c r="AW205">
        <v>1.0233304301797399</v>
      </c>
      <c r="AX205">
        <v>-7.4907224695531793E-2</v>
      </c>
      <c r="AY205">
        <v>0.22608441988761699</v>
      </c>
      <c r="AZ205">
        <v>0.79267745013825397</v>
      </c>
      <c r="BA205">
        <v>-5.5447484876351302E-2</v>
      </c>
      <c r="BB205">
        <v>0.11326234561981401</v>
      </c>
      <c r="BC205">
        <v>0.126141188051868</v>
      </c>
      <c r="BD205">
        <v>0.94385464533033903</v>
      </c>
      <c r="BE205">
        <v>-7.9475784849408093E-2</v>
      </c>
      <c r="BF205">
        <v>-16.4517624519554</v>
      </c>
      <c r="BG205">
        <v>49.6545851911809</v>
      </c>
      <c r="BH205">
        <v>174.09457049974199</v>
      </c>
      <c r="BI205">
        <v>-16.4517624519554</v>
      </c>
      <c r="BJ205">
        <v>66.405645478451106</v>
      </c>
      <c r="BK205">
        <v>348.18914099948398</v>
      </c>
      <c r="BL205">
        <v>-3.0181924481458302</v>
      </c>
      <c r="BM205">
        <v>-10.5821227973693</v>
      </c>
      <c r="BN205">
        <v>3.5061126747799798</v>
      </c>
      <c r="BO205">
        <v>1213.25831923123</v>
      </c>
      <c r="BP205">
        <v>-386.61641762095098</v>
      </c>
      <c r="BQ205">
        <v>1599.8747368521799</v>
      </c>
      <c r="BR205">
        <v>376.157137167808</v>
      </c>
      <c r="BS205">
        <v>72.986350459233194</v>
      </c>
      <c r="BT205">
        <v>5.1538011532431902</v>
      </c>
    </row>
    <row r="206" spans="1:72" x14ac:dyDescent="0.2">
      <c r="A206">
        <v>204</v>
      </c>
      <c r="B206" s="156">
        <v>44778.402777777781</v>
      </c>
      <c r="C206">
        <v>0</v>
      </c>
      <c r="D206">
        <v>0</v>
      </c>
      <c r="E206">
        <v>0</v>
      </c>
      <c r="F206">
        <v>0</v>
      </c>
      <c r="G206">
        <v>6.9984059956086897</v>
      </c>
      <c r="H206">
        <v>8.5598125712499993</v>
      </c>
      <c r="I206">
        <v>1.3475374275000001</v>
      </c>
      <c r="J206">
        <v>28.056401328333301</v>
      </c>
      <c r="K206">
        <v>3.043275</v>
      </c>
      <c r="L206">
        <v>37.947516129032202</v>
      </c>
      <c r="M206">
        <v>11.6475833333333</v>
      </c>
      <c r="N206">
        <v>1599.76244444444</v>
      </c>
      <c r="O206">
        <v>89.417513513513498</v>
      </c>
      <c r="P206">
        <v>5</v>
      </c>
      <c r="Q206">
        <v>135</v>
      </c>
      <c r="R206">
        <v>7.1793750000000003</v>
      </c>
      <c r="S206">
        <v>-0.22422499999999901</v>
      </c>
      <c r="T206">
        <v>6</v>
      </c>
      <c r="U206">
        <v>1.72235</v>
      </c>
      <c r="V206">
        <v>7.3025000000000007E-2</v>
      </c>
      <c r="W206">
        <v>13.9024499999999</v>
      </c>
      <c r="X206">
        <v>3.5004</v>
      </c>
      <c r="Y206">
        <v>71.3309</v>
      </c>
      <c r="Z206">
        <v>1.9322999999999999</v>
      </c>
      <c r="AA206">
        <v>3.0249999999999999E-3</v>
      </c>
      <c r="AB206">
        <v>1.0024999999999999E-2</v>
      </c>
      <c r="AC206">
        <v>0</v>
      </c>
      <c r="AD206">
        <v>0</v>
      </c>
      <c r="AE206">
        <v>34.740245376468103</v>
      </c>
      <c r="AF206">
        <v>1.7929383411740201</v>
      </c>
      <c r="AG206">
        <v>1.3510640702793499</v>
      </c>
      <c r="AH206">
        <v>7.9948649415474998E-2</v>
      </c>
      <c r="AI206">
        <v>44.962157322692001</v>
      </c>
      <c r="AJ206">
        <v>0.48702939927111699</v>
      </c>
      <c r="AK206">
        <v>0.77265521596613995</v>
      </c>
      <c r="AL206">
        <v>3.9876608417744701E-2</v>
      </c>
      <c r="AM206">
        <v>3.0048915593235598E-2</v>
      </c>
      <c r="AN206">
        <v>0.15565102771607101</v>
      </c>
      <c r="AO206">
        <v>1.77813197088578E-3</v>
      </c>
      <c r="AP206">
        <v>34.740245376468103</v>
      </c>
      <c r="AQ206">
        <v>1.5555890020399501</v>
      </c>
      <c r="AR206">
        <v>6.1834179949207897</v>
      </c>
      <c r="AS206">
        <v>1.1785940981446801</v>
      </c>
      <c r="AT206">
        <v>0.83883508583460897</v>
      </c>
      <c r="AU206">
        <v>92.388400000000004</v>
      </c>
      <c r="AV206">
        <v>43.657846471573599</v>
      </c>
      <c r="AW206">
        <v>1.3043108511184101</v>
      </c>
      <c r="AX206">
        <v>0.172469972134665</v>
      </c>
      <c r="AY206">
        <v>0.237349339134071</v>
      </c>
      <c r="AZ206">
        <v>0.8149880006879</v>
      </c>
      <c r="BA206">
        <v>0.12765491728234901</v>
      </c>
      <c r="BB206">
        <v>0.11645337541138399</v>
      </c>
      <c r="BC206">
        <v>0.132380090092029</v>
      </c>
      <c r="BD206">
        <v>1.2248073119566301</v>
      </c>
      <c r="BE206">
        <v>-7.9503539161779296E-2</v>
      </c>
      <c r="BF206" t="s">
        <v>185</v>
      </c>
      <c r="BG206" t="s">
        <v>185</v>
      </c>
      <c r="BH206" t="s">
        <v>185</v>
      </c>
      <c r="BI206" t="s">
        <v>185</v>
      </c>
      <c r="BJ206" t="s">
        <v>185</v>
      </c>
      <c r="BK206" t="s">
        <v>185</v>
      </c>
      <c r="BO206" t="s">
        <v>185</v>
      </c>
      <c r="BP206" t="s">
        <v>185</v>
      </c>
    </row>
    <row r="207" spans="1:72" x14ac:dyDescent="0.2">
      <c r="A207">
        <v>205</v>
      </c>
      <c r="B207" s="156">
        <v>44778.416666666664</v>
      </c>
      <c r="C207">
        <v>0</v>
      </c>
      <c r="D207">
        <v>0</v>
      </c>
      <c r="E207">
        <v>0</v>
      </c>
      <c r="F207">
        <v>0</v>
      </c>
      <c r="G207">
        <v>7.0016085376956498</v>
      </c>
      <c r="H207">
        <v>8.5603575873333302</v>
      </c>
      <c r="I207">
        <v>1.34851983199999</v>
      </c>
      <c r="J207">
        <v>28.062305792307601</v>
      </c>
      <c r="K207">
        <v>3.0403500000000001</v>
      </c>
      <c r="L207">
        <v>37.986785714285702</v>
      </c>
      <c r="M207">
        <v>11.5256296296296</v>
      </c>
      <c r="N207">
        <v>1600.52720588235</v>
      </c>
      <c r="O207">
        <v>89.141999999999996</v>
      </c>
      <c r="P207">
        <v>5</v>
      </c>
      <c r="Q207">
        <v>135</v>
      </c>
      <c r="R207">
        <v>7.18394736842105</v>
      </c>
      <c r="S207">
        <v>-0.441410256410256</v>
      </c>
      <c r="T207">
        <v>6</v>
      </c>
      <c r="U207">
        <v>1.78074</v>
      </c>
      <c r="V207">
        <v>5.858E-2</v>
      </c>
      <c r="W207">
        <v>13.910959999999999</v>
      </c>
      <c r="X207">
        <v>3.4962800000000001</v>
      </c>
      <c r="Y207">
        <v>71.401839999999893</v>
      </c>
      <c r="Z207">
        <v>1.9944599999999999</v>
      </c>
      <c r="AA207">
        <v>0</v>
      </c>
      <c r="AB207">
        <v>5.5999999999999995E-4</v>
      </c>
      <c r="AC207">
        <v>0</v>
      </c>
      <c r="AD207">
        <v>0</v>
      </c>
      <c r="AE207">
        <v>34.746575410801</v>
      </c>
      <c r="AF207">
        <v>1.7930525002428399</v>
      </c>
      <c r="AG207">
        <v>1.3520466993259801</v>
      </c>
      <c r="AH207">
        <v>7.9953739865693305E-2</v>
      </c>
      <c r="AI207">
        <v>44.972791749336601</v>
      </c>
      <c r="AJ207">
        <v>0.486634173724389</v>
      </c>
      <c r="AK207">
        <v>0.77261326369212002</v>
      </c>
      <c r="AL207">
        <v>3.9869717455761101E-2</v>
      </c>
      <c r="AM207">
        <v>3.0063659531341401E-2</v>
      </c>
      <c r="AN207">
        <v>0.15568543257710701</v>
      </c>
      <c r="AO207">
        <v>1.77782469701522E-3</v>
      </c>
      <c r="AP207">
        <v>34.746575410801</v>
      </c>
      <c r="AQ207">
        <v>1.55375806080797</v>
      </c>
      <c r="AR207">
        <v>6.1872030031126402</v>
      </c>
      <c r="AS207">
        <v>1.21650819488985</v>
      </c>
      <c r="AT207">
        <v>0.86656893851796901</v>
      </c>
      <c r="AU207">
        <v>92.584279999999893</v>
      </c>
      <c r="AV207">
        <v>43.704044669611498</v>
      </c>
      <c r="AW207">
        <v>1.2687470797251501</v>
      </c>
      <c r="AX207">
        <v>0.13553850443613</v>
      </c>
      <c r="AY207">
        <v>0.23929443943486101</v>
      </c>
      <c r="AZ207">
        <v>0.81440553458300702</v>
      </c>
      <c r="BA207">
        <v>0.100246910482973</v>
      </c>
      <c r="BB207">
        <v>0.116316919204832</v>
      </c>
      <c r="BC207">
        <v>0.13345646008828599</v>
      </c>
      <c r="BD207">
        <v>1.18923847845399</v>
      </c>
      <c r="BE207">
        <v>-7.9508601271152293E-2</v>
      </c>
      <c r="BF207" t="s">
        <v>185</v>
      </c>
      <c r="BG207" t="s">
        <v>185</v>
      </c>
      <c r="BH207" t="s">
        <v>185</v>
      </c>
      <c r="BI207" t="s">
        <v>185</v>
      </c>
      <c r="BJ207" t="s">
        <v>185</v>
      </c>
      <c r="BK207" t="s">
        <v>185</v>
      </c>
      <c r="BO207" t="s">
        <v>185</v>
      </c>
      <c r="BP207" t="s">
        <v>185</v>
      </c>
    </row>
    <row r="208" spans="1:72" x14ac:dyDescent="0.2">
      <c r="A208">
        <v>206</v>
      </c>
      <c r="B208" s="156">
        <v>44778.430555555555</v>
      </c>
      <c r="C208">
        <v>0</v>
      </c>
      <c r="D208">
        <v>0.18057142857142799</v>
      </c>
      <c r="E208">
        <v>0</v>
      </c>
      <c r="F208">
        <v>0</v>
      </c>
      <c r="G208">
        <v>6.9991824767058803</v>
      </c>
      <c r="H208">
        <v>8.5632292571999997</v>
      </c>
      <c r="I208">
        <v>1.3482036150000001</v>
      </c>
      <c r="J208">
        <v>28.046111502500001</v>
      </c>
      <c r="K208">
        <v>3.0393249999999998</v>
      </c>
      <c r="L208">
        <v>37.956869565217303</v>
      </c>
      <c r="M208">
        <v>11.824108108108099</v>
      </c>
      <c r="N208">
        <v>1599.8049655172399</v>
      </c>
      <c r="O208">
        <v>88.988684210526301</v>
      </c>
      <c r="P208">
        <v>5</v>
      </c>
      <c r="Q208">
        <v>135</v>
      </c>
      <c r="R208">
        <v>7.1925641025641003</v>
      </c>
      <c r="S208">
        <v>-0.34717499999999901</v>
      </c>
      <c r="T208">
        <v>6</v>
      </c>
      <c r="U208">
        <v>1.776675</v>
      </c>
      <c r="V208">
        <v>6.1624999999999999E-2</v>
      </c>
      <c r="W208">
        <v>13.929975000000001</v>
      </c>
      <c r="X208">
        <v>3.5097499999999999</v>
      </c>
      <c r="Y208">
        <v>71.450225000000003</v>
      </c>
      <c r="Z208">
        <v>1.99525</v>
      </c>
      <c r="AA208">
        <v>2.6249999999999902E-3</v>
      </c>
      <c r="AB208">
        <v>0</v>
      </c>
      <c r="AC208">
        <v>0.18057142857142799</v>
      </c>
      <c r="AD208">
        <v>0.18057142857142799</v>
      </c>
      <c r="AE208">
        <v>34.732623435691998</v>
      </c>
      <c r="AF208">
        <v>1.7936540002131101</v>
      </c>
      <c r="AG208">
        <v>1.35173166545396</v>
      </c>
      <c r="AH208">
        <v>7.9980561262248007E-2</v>
      </c>
      <c r="AI208">
        <v>44.956726851405797</v>
      </c>
      <c r="AJ208">
        <v>0.48610936404597799</v>
      </c>
      <c r="AK208">
        <v>0.77257900804239399</v>
      </c>
      <c r="AL208">
        <v>3.9897344086939901E-2</v>
      </c>
      <c r="AM208">
        <v>3.0067395029042099E-2</v>
      </c>
      <c r="AN208">
        <v>0.155687101061428</v>
      </c>
      <c r="AO208">
        <v>1.7790565920558501E-3</v>
      </c>
      <c r="AP208">
        <v>34.732623435691998</v>
      </c>
      <c r="AQ208">
        <v>1.5597441720688201</v>
      </c>
      <c r="AR208">
        <v>6.1956603392781</v>
      </c>
      <c r="AS208">
        <v>1.2169900503665001</v>
      </c>
      <c r="AT208">
        <v>0.86365835436638805</v>
      </c>
      <c r="AU208">
        <v>92.661874999999995</v>
      </c>
      <c r="AV208">
        <v>43.705017997405399</v>
      </c>
      <c r="AW208">
        <v>1.2517088540004</v>
      </c>
      <c r="AX208">
        <v>0.13474161508746399</v>
      </c>
      <c r="AY208">
        <v>0.23390982814428299</v>
      </c>
      <c r="AZ208">
        <v>0.803522137427783</v>
      </c>
      <c r="BA208">
        <v>9.9680741770751202E-2</v>
      </c>
      <c r="BB208">
        <v>0.114802284424216</v>
      </c>
      <c r="BC208">
        <v>0.13040967104942799</v>
      </c>
      <c r="BD208">
        <v>1.1721735806595299</v>
      </c>
      <c r="BE208">
        <v>-7.9535273340873403E-2</v>
      </c>
      <c r="BF208">
        <v>31.091485548927</v>
      </c>
      <c r="BG208">
        <v>53.974446103968397</v>
      </c>
      <c r="BH208">
        <v>185.41188561426901</v>
      </c>
      <c r="BI208">
        <v>31.091485548927</v>
      </c>
      <c r="BJ208">
        <v>170.13186330579001</v>
      </c>
      <c r="BK208">
        <v>370.82377122853899</v>
      </c>
      <c r="BL208">
        <v>1.73598800929057</v>
      </c>
      <c r="BM208">
        <v>5.9634296123450499</v>
      </c>
      <c r="BN208">
        <v>3.43517903374347</v>
      </c>
      <c r="BO208">
        <v>3466.03141070831</v>
      </c>
      <c r="BP208">
        <v>730.64991039978497</v>
      </c>
      <c r="BQ208">
        <v>2735.3815003085301</v>
      </c>
      <c r="BR208">
        <v>317.96824579536298</v>
      </c>
      <c r="BS208">
        <v>157.69526908622001</v>
      </c>
      <c r="BT208">
        <v>2.01634613161105</v>
      </c>
    </row>
    <row r="209" spans="1:72" x14ac:dyDescent="0.2">
      <c r="A209">
        <v>207</v>
      </c>
      <c r="B209" s="156">
        <v>44778.444444444445</v>
      </c>
      <c r="C209">
        <v>0</v>
      </c>
      <c r="D209">
        <v>0.183285714285714</v>
      </c>
      <c r="E209">
        <v>0</v>
      </c>
      <c r="F209">
        <v>0</v>
      </c>
      <c r="G209">
        <v>7.0002527030000001</v>
      </c>
      <c r="H209">
        <v>8.5464953901999898</v>
      </c>
      <c r="I209">
        <v>1.3480224119999999</v>
      </c>
      <c r="J209">
        <v>28.056991064230701</v>
      </c>
      <c r="K209">
        <v>3.0465499999999901</v>
      </c>
      <c r="L209">
        <v>37.960323529411703</v>
      </c>
      <c r="M209">
        <v>11.4955263157894</v>
      </c>
      <c r="N209">
        <v>1600.2956774193501</v>
      </c>
      <c r="O209">
        <v>89.0968205128205</v>
      </c>
      <c r="P209">
        <v>5</v>
      </c>
      <c r="Q209">
        <v>135</v>
      </c>
      <c r="R209">
        <v>7.1795789473684204</v>
      </c>
      <c r="S209">
        <v>-0.24512500000000001</v>
      </c>
      <c r="T209">
        <v>6</v>
      </c>
      <c r="U209">
        <v>1.7798</v>
      </c>
      <c r="V209">
        <v>3.5439999999999902E-2</v>
      </c>
      <c r="W209">
        <v>13.90436</v>
      </c>
      <c r="X209">
        <v>3.5062000000000002</v>
      </c>
      <c r="Y209">
        <v>71.261240000000001</v>
      </c>
      <c r="Z209">
        <v>1.97261999999999</v>
      </c>
      <c r="AA209">
        <v>2.7799999999999999E-3</v>
      </c>
      <c r="AB209">
        <v>2.39999999999999E-4</v>
      </c>
      <c r="AC209">
        <v>0.183285714285714</v>
      </c>
      <c r="AD209">
        <v>0.183285714285714</v>
      </c>
      <c r="AE209">
        <v>34.730436524714499</v>
      </c>
      <c r="AF209">
        <v>1.79014892443129</v>
      </c>
      <c r="AG209">
        <v>1.3515435681007599</v>
      </c>
      <c r="AH209">
        <v>7.9824266944467898E-2</v>
      </c>
      <c r="AI209">
        <v>44.951761569430701</v>
      </c>
      <c r="AJ209">
        <v>0.48736783873974798</v>
      </c>
      <c r="AK209">
        <v>0.77261569540653496</v>
      </c>
      <c r="AL209">
        <v>3.9823776909527701E-2</v>
      </c>
      <c r="AM209">
        <v>3.0066531786818101E-2</v>
      </c>
      <c r="AN209">
        <v>0.155728106276495</v>
      </c>
      <c r="AO209">
        <v>1.7757761688866E-3</v>
      </c>
      <c r="AP209">
        <v>34.730436524714499</v>
      </c>
      <c r="AQ209">
        <v>1.5581665406674901</v>
      </c>
      <c r="AR209">
        <v>6.1842675090978103</v>
      </c>
      <c r="AS209">
        <v>1.20318702576317</v>
      </c>
      <c r="AT209">
        <v>0.86741727938900504</v>
      </c>
      <c r="AU209">
        <v>92.424220000000005</v>
      </c>
      <c r="AV209">
        <v>43.676057600242999</v>
      </c>
      <c r="AW209">
        <v>1.2757039691877501</v>
      </c>
      <c r="AX209">
        <v>0.14835654233758999</v>
      </c>
      <c r="AY209">
        <v>0.23198238376380001</v>
      </c>
      <c r="AZ209">
        <v>0.81598519390218405</v>
      </c>
      <c r="BA209">
        <v>0.109768227853776</v>
      </c>
      <c r="BB209">
        <v>0.11656510536433699</v>
      </c>
      <c r="BC209">
        <v>0.129588315585251</v>
      </c>
      <c r="BD209">
        <v>1.1963241200035699</v>
      </c>
      <c r="BE209">
        <v>-7.9379849184176995E-2</v>
      </c>
      <c r="BF209">
        <v>33.726156026342302</v>
      </c>
      <c r="BG209">
        <v>52.736966950720998</v>
      </c>
      <c r="BH209">
        <v>185.49936208480401</v>
      </c>
      <c r="BI209">
        <v>33.726156026342302</v>
      </c>
      <c r="BJ209">
        <v>172.92624595412599</v>
      </c>
      <c r="BK209">
        <v>370.99872416960801</v>
      </c>
      <c r="BL209">
        <v>1.5636815209397099</v>
      </c>
      <c r="BM209">
        <v>5.5001631949967003</v>
      </c>
      <c r="BN209">
        <v>3.5174446467150799</v>
      </c>
      <c r="BO209">
        <v>3542.53253175174</v>
      </c>
      <c r="BP209">
        <v>792.56466661904403</v>
      </c>
      <c r="BQ209">
        <v>2749.9678651326999</v>
      </c>
      <c r="BR209">
        <v>313.66425892482602</v>
      </c>
      <c r="BS209">
        <v>159.435783543589</v>
      </c>
      <c r="BT209">
        <v>1.9673391503048001</v>
      </c>
    </row>
    <row r="210" spans="1:72" x14ac:dyDescent="0.2">
      <c r="A210">
        <v>208</v>
      </c>
      <c r="B210" s="156">
        <v>44778.458333333336</v>
      </c>
      <c r="C210">
        <v>0</v>
      </c>
      <c r="D210">
        <v>0</v>
      </c>
      <c r="E210">
        <v>0</v>
      </c>
      <c r="F210">
        <v>0</v>
      </c>
      <c r="G210">
        <v>7.0012210083999999</v>
      </c>
      <c r="H210">
        <v>8.5507352378333294</v>
      </c>
      <c r="I210">
        <v>1.3468534750000001</v>
      </c>
      <c r="J210">
        <v>28.030555317407401</v>
      </c>
      <c r="K210">
        <v>3.1005749999999899</v>
      </c>
      <c r="L210">
        <v>37.945142857142798</v>
      </c>
      <c r="M210">
        <v>11.7133684210526</v>
      </c>
      <c r="N210">
        <v>1600.06468965517</v>
      </c>
      <c r="O210">
        <v>90.891857142857106</v>
      </c>
      <c r="P210">
        <v>5</v>
      </c>
      <c r="Q210">
        <v>135</v>
      </c>
      <c r="R210">
        <v>7.1797368421052603</v>
      </c>
      <c r="S210">
        <v>-0.22439999999999999</v>
      </c>
      <c r="T210">
        <v>6</v>
      </c>
      <c r="U210">
        <v>1.743425</v>
      </c>
      <c r="V210">
        <v>4.8474999999999997E-2</v>
      </c>
      <c r="W210">
        <v>13.912699999999999</v>
      </c>
      <c r="X210">
        <v>3.4001999999999999</v>
      </c>
      <c r="Y210">
        <v>71.437725</v>
      </c>
      <c r="Z210">
        <v>1.8872</v>
      </c>
      <c r="AA210">
        <v>1.3500000000000001E-3</v>
      </c>
      <c r="AB210">
        <v>1.12E-2</v>
      </c>
      <c r="AC210">
        <v>0</v>
      </c>
      <c r="AD210">
        <v>0</v>
      </c>
      <c r="AE210">
        <v>34.707311420517101</v>
      </c>
      <c r="AF210">
        <v>1.7910370029165701</v>
      </c>
      <c r="AG210">
        <v>1.35037637791798</v>
      </c>
      <c r="AH210">
        <v>7.9863867121363299E-2</v>
      </c>
      <c r="AI210">
        <v>44.929365038640697</v>
      </c>
      <c r="AJ210">
        <v>0.48584009947849199</v>
      </c>
      <c r="AK210">
        <v>0.77248613219144602</v>
      </c>
      <c r="AL210">
        <v>3.9863394494362797E-2</v>
      </c>
      <c r="AM210">
        <v>3.00555411089522E-2</v>
      </c>
      <c r="AN210">
        <v>0.155827285838086</v>
      </c>
      <c r="AO210">
        <v>1.7775427507750799E-3</v>
      </c>
      <c r="AP210">
        <v>34.707311420517101</v>
      </c>
      <c r="AQ210">
        <v>1.5110598002331801</v>
      </c>
      <c r="AR210">
        <v>6.1879769060801904</v>
      </c>
      <c r="AS210">
        <v>1.1510856399206399</v>
      </c>
      <c r="AT210">
        <v>0.84702577543329005</v>
      </c>
      <c r="AU210">
        <v>92.381249999999994</v>
      </c>
      <c r="AV210">
        <v>43.557433766751203</v>
      </c>
      <c r="AW210">
        <v>1.37193127188952</v>
      </c>
      <c r="AX210">
        <v>0.19929073799734401</v>
      </c>
      <c r="AY210">
        <v>0.279977202683382</v>
      </c>
      <c r="AZ210">
        <v>0.81324410231980704</v>
      </c>
      <c r="BA210">
        <v>0.14758162335793401</v>
      </c>
      <c r="BB210">
        <v>0.11615746758230901</v>
      </c>
      <c r="BC210">
        <v>0.15632128327190301</v>
      </c>
      <c r="BD210">
        <v>1.2925120430005299</v>
      </c>
      <c r="BE210">
        <v>-7.9419228888995205E-2</v>
      </c>
      <c r="BF210" t="s">
        <v>185</v>
      </c>
      <c r="BG210" t="s">
        <v>185</v>
      </c>
      <c r="BH210" t="s">
        <v>185</v>
      </c>
      <c r="BI210" t="s">
        <v>185</v>
      </c>
      <c r="BJ210" t="s">
        <v>185</v>
      </c>
      <c r="BK210" t="s">
        <v>185</v>
      </c>
      <c r="BO210" t="s">
        <v>185</v>
      </c>
      <c r="BP210" t="s">
        <v>185</v>
      </c>
    </row>
    <row r="211" spans="1:72" x14ac:dyDescent="0.2">
      <c r="A211">
        <v>209</v>
      </c>
      <c r="B211" s="156">
        <v>44778.472222222219</v>
      </c>
      <c r="C211">
        <v>0</v>
      </c>
      <c r="D211">
        <v>0</v>
      </c>
      <c r="E211">
        <v>0</v>
      </c>
      <c r="F211">
        <v>0</v>
      </c>
      <c r="G211">
        <v>6.9998662471249897</v>
      </c>
      <c r="H211">
        <v>8.5599817139999992</v>
      </c>
      <c r="I211">
        <v>1.3513622320000001</v>
      </c>
      <c r="J211">
        <v>28.050166469999901</v>
      </c>
      <c r="K211">
        <v>3.0961749999999899</v>
      </c>
      <c r="L211">
        <v>37.951454545454503</v>
      </c>
      <c r="M211">
        <v>11.65875</v>
      </c>
      <c r="N211">
        <v>1599.86970588235</v>
      </c>
      <c r="O211">
        <v>90.421815789473598</v>
      </c>
      <c r="P211">
        <v>5</v>
      </c>
      <c r="Q211">
        <v>135</v>
      </c>
      <c r="R211">
        <v>7.1768888888888904</v>
      </c>
      <c r="S211">
        <v>-0.23547499999999999</v>
      </c>
      <c r="T211">
        <v>6</v>
      </c>
      <c r="U211">
        <v>1.76892</v>
      </c>
      <c r="V211">
        <v>6.1420000000000002E-2</v>
      </c>
      <c r="W211">
        <v>13.938999999999901</v>
      </c>
      <c r="X211">
        <v>3.3852799999999998</v>
      </c>
      <c r="Y211">
        <v>71.528700000000001</v>
      </c>
      <c r="Z211">
        <v>1.99501999999999</v>
      </c>
      <c r="AA211">
        <v>2.0600000000000002E-3</v>
      </c>
      <c r="AB211">
        <v>4.3600000000000002E-3</v>
      </c>
      <c r="AC211">
        <v>0</v>
      </c>
      <c r="AD211">
        <v>0</v>
      </c>
      <c r="AE211">
        <v>34.734142591559703</v>
      </c>
      <c r="AF211">
        <v>1.7929737698144399</v>
      </c>
      <c r="AG211">
        <v>1.35488894446616</v>
      </c>
      <c r="AH211">
        <v>7.9950229208759993E-2</v>
      </c>
      <c r="AI211">
        <v>44.961376663124902</v>
      </c>
      <c r="AJ211">
        <v>0.48559728600631202</v>
      </c>
      <c r="AK211">
        <v>0.77253289755353305</v>
      </c>
      <c r="AL211">
        <v>3.98780887704656E-2</v>
      </c>
      <c r="AM211">
        <v>3.01345075489509E-2</v>
      </c>
      <c r="AN211">
        <v>0.15568620817755999</v>
      </c>
      <c r="AO211">
        <v>1.7781979810758499E-3</v>
      </c>
      <c r="AP211">
        <v>34.734142591559703</v>
      </c>
      <c r="AQ211">
        <v>1.50442930431545</v>
      </c>
      <c r="AR211">
        <v>6.1996744049574604</v>
      </c>
      <c r="AS211">
        <v>1.2168497633289901</v>
      </c>
      <c r="AT211">
        <v>0.85898275116228695</v>
      </c>
      <c r="AU211">
        <v>92.616919999999894</v>
      </c>
      <c r="AV211">
        <v>43.655096064161597</v>
      </c>
      <c r="AW211">
        <v>1.3062805989633099</v>
      </c>
      <c r="AX211">
        <v>0.13803918113717201</v>
      </c>
      <c r="AY211">
        <v>0.28854446549898599</v>
      </c>
      <c r="AZ211">
        <v>0.80019184216752903</v>
      </c>
      <c r="BA211">
        <v>0.101882284670615</v>
      </c>
      <c r="BB211">
        <v>0.114315304595453</v>
      </c>
      <c r="BC211">
        <v>0.16093066745134099</v>
      </c>
      <c r="BD211">
        <v>1.2267754888036799</v>
      </c>
      <c r="BE211">
        <v>-7.9505110159631104E-2</v>
      </c>
      <c r="BF211" t="s">
        <v>185</v>
      </c>
      <c r="BG211" t="s">
        <v>185</v>
      </c>
      <c r="BH211" t="s">
        <v>185</v>
      </c>
      <c r="BI211" t="s">
        <v>185</v>
      </c>
      <c r="BJ211" t="s">
        <v>185</v>
      </c>
      <c r="BK211" t="s">
        <v>185</v>
      </c>
      <c r="BO211" t="s">
        <v>185</v>
      </c>
      <c r="BP211" t="s">
        <v>185</v>
      </c>
    </row>
    <row r="212" spans="1:72" x14ac:dyDescent="0.2">
      <c r="A212">
        <v>210</v>
      </c>
      <c r="B212" s="156">
        <v>44778.486111111109</v>
      </c>
      <c r="C212">
        <v>0</v>
      </c>
      <c r="D212">
        <v>0.31566666666666598</v>
      </c>
      <c r="E212">
        <v>0</v>
      </c>
      <c r="F212">
        <v>0</v>
      </c>
      <c r="G212">
        <v>6.9984098804444397</v>
      </c>
      <c r="H212">
        <v>8.5744152380000003</v>
      </c>
      <c r="I212">
        <v>1.345076975</v>
      </c>
      <c r="J212">
        <v>28.026976009999998</v>
      </c>
      <c r="K212">
        <v>3.091825</v>
      </c>
      <c r="L212">
        <v>37.9371724137931</v>
      </c>
      <c r="M212">
        <v>11.6787714285714</v>
      </c>
      <c r="N212">
        <v>1599.86552631578</v>
      </c>
      <c r="O212">
        <v>90.847419354838706</v>
      </c>
      <c r="P212">
        <v>5</v>
      </c>
      <c r="Q212">
        <v>135</v>
      </c>
      <c r="R212">
        <v>7.1874500000000001</v>
      </c>
      <c r="S212">
        <v>-0.192274999999999</v>
      </c>
      <c r="T212">
        <v>6</v>
      </c>
      <c r="U212">
        <v>1.7650600000000001</v>
      </c>
      <c r="V212">
        <v>7.324E-2</v>
      </c>
      <c r="W212">
        <v>13.94872</v>
      </c>
      <c r="X212">
        <v>3.3730199999999901</v>
      </c>
      <c r="Y212">
        <v>71.413560000000004</v>
      </c>
      <c r="Z212">
        <v>2.1061000000000001</v>
      </c>
      <c r="AA212">
        <v>1.7999999999999901E-4</v>
      </c>
      <c r="AB212">
        <v>1.6299999999999999E-2</v>
      </c>
      <c r="AC212">
        <v>0.31566666666666598</v>
      </c>
      <c r="AD212">
        <v>0.31566666666666598</v>
      </c>
      <c r="AE212">
        <v>34.722222404439897</v>
      </c>
      <c r="AF212">
        <v>1.79599701575148</v>
      </c>
      <c r="AG212">
        <v>1.34860963407805</v>
      </c>
      <c r="AH212">
        <v>8.0085038322919994E-2</v>
      </c>
      <c r="AI212">
        <v>44.944878103444402</v>
      </c>
      <c r="AJ212">
        <v>0.48621329624849802</v>
      </c>
      <c r="AK212">
        <v>0.77255126434037202</v>
      </c>
      <c r="AL212">
        <v>3.9959993030080999E-2</v>
      </c>
      <c r="AM212">
        <v>3.0005858086301102E-2</v>
      </c>
      <c r="AN212">
        <v>0.15571095474632299</v>
      </c>
      <c r="AO212">
        <v>1.78185016184931E-3</v>
      </c>
      <c r="AP212">
        <v>34.722222404439897</v>
      </c>
      <c r="AQ212">
        <v>1.4989809209406899</v>
      </c>
      <c r="AR212">
        <v>6.2039975870520401</v>
      </c>
      <c r="AS212">
        <v>1.28460230300808</v>
      </c>
      <c r="AT212">
        <v>0.85819564067637399</v>
      </c>
      <c r="AU212">
        <v>92.606459999999998</v>
      </c>
      <c r="AV212">
        <v>43.709803215440701</v>
      </c>
      <c r="AW212">
        <v>1.2350748880036899</v>
      </c>
      <c r="AX212">
        <v>6.40073310699667E-2</v>
      </c>
      <c r="AY212">
        <v>0.297016094810786</v>
      </c>
      <c r="AZ212">
        <v>0.79441229339240405</v>
      </c>
      <c r="BA212">
        <v>4.7461718686092398E-2</v>
      </c>
      <c r="BB212">
        <v>0.113513256148688</v>
      </c>
      <c r="BC212">
        <v>0.16537671956348299</v>
      </c>
      <c r="BD212">
        <v>1.1554357192731499</v>
      </c>
      <c r="BE212">
        <v>-7.9639168730536405E-2</v>
      </c>
      <c r="BF212">
        <v>8.4486973429206298</v>
      </c>
      <c r="BG212">
        <v>39.204869959185103</v>
      </c>
      <c r="BH212">
        <v>104.85906723764499</v>
      </c>
      <c r="BI212">
        <v>8.4486973429206298</v>
      </c>
      <c r="BJ212">
        <v>95.307134604211498</v>
      </c>
      <c r="BK212">
        <v>209.71813447529101</v>
      </c>
      <c r="BL212">
        <v>4.6403449393338496</v>
      </c>
      <c r="BM212">
        <v>12.411270398449</v>
      </c>
      <c r="BN212">
        <v>2.6746439242576501</v>
      </c>
      <c r="BO212">
        <v>1836.0166562577199</v>
      </c>
      <c r="BP212">
        <v>198.54438755863401</v>
      </c>
      <c r="BQ212">
        <v>1637.4722686990799</v>
      </c>
      <c r="BR212">
        <v>195.35534899232599</v>
      </c>
      <c r="BS212">
        <v>91.927655667043197</v>
      </c>
      <c r="BT212">
        <v>2.1250987809358701</v>
      </c>
    </row>
    <row r="213" spans="1:72" x14ac:dyDescent="0.2">
      <c r="A213">
        <v>211</v>
      </c>
      <c r="B213" s="156">
        <v>44778.5</v>
      </c>
      <c r="C213">
        <v>0</v>
      </c>
      <c r="D213">
        <v>0.183285714285714</v>
      </c>
      <c r="E213">
        <v>28.8887586206896</v>
      </c>
      <c r="F213">
        <v>79.876093749999995</v>
      </c>
      <c r="G213">
        <v>7.0006321028076899</v>
      </c>
      <c r="H213">
        <v>8.5420751238000001</v>
      </c>
      <c r="I213">
        <v>1.3493050449999999</v>
      </c>
      <c r="J213">
        <v>28.0790520814814</v>
      </c>
      <c r="K213">
        <v>3.048575</v>
      </c>
      <c r="L213">
        <v>37.950090909090903</v>
      </c>
      <c r="M213">
        <v>11.682874999999999</v>
      </c>
      <c r="N213">
        <v>1599.82348275862</v>
      </c>
      <c r="O213">
        <v>89.741606060606003</v>
      </c>
      <c r="P213">
        <v>5</v>
      </c>
      <c r="Q213">
        <v>135</v>
      </c>
      <c r="R213">
        <v>7.1843999999999903</v>
      </c>
      <c r="S213">
        <v>-9.7524999999999903E-2</v>
      </c>
      <c r="T213">
        <v>6</v>
      </c>
      <c r="U213">
        <v>1.7369749999999999</v>
      </c>
      <c r="V213">
        <v>7.5024999999999994E-2</v>
      </c>
      <c r="W213">
        <v>14.02295</v>
      </c>
      <c r="X213">
        <v>3.5164749999999998</v>
      </c>
      <c r="Y213">
        <v>71.010400000000004</v>
      </c>
      <c r="Z213">
        <v>2.0477749999999899</v>
      </c>
      <c r="AA213">
        <v>0</v>
      </c>
      <c r="AB213">
        <v>2.9125000000000002E-2</v>
      </c>
      <c r="AC213">
        <v>29.072044334975299</v>
      </c>
      <c r="AD213">
        <v>-50.8040494150246</v>
      </c>
      <c r="AE213">
        <v>34.749046021149397</v>
      </c>
      <c r="AF213">
        <v>1.7892230554311399</v>
      </c>
      <c r="AG213">
        <v>1.352824379951</v>
      </c>
      <c r="AH213">
        <v>7.9782981656291996E-2</v>
      </c>
      <c r="AI213">
        <v>44.971064353089098</v>
      </c>
      <c r="AJ213">
        <v>0.48935150373958503</v>
      </c>
      <c r="AK213">
        <v>0.77269787853625604</v>
      </c>
      <c r="AL213">
        <v>3.9786095374196799E-2</v>
      </c>
      <c r="AM213">
        <v>3.00821072263119E-2</v>
      </c>
      <c r="AN213">
        <v>0.15566970013968101</v>
      </c>
      <c r="AO213">
        <v>1.7740959170963299E-3</v>
      </c>
      <c r="AP213">
        <v>34.749046021149397</v>
      </c>
      <c r="AQ213">
        <v>1.5627327836671301</v>
      </c>
      <c r="AR213">
        <v>6.2370129992824701</v>
      </c>
      <c r="AS213">
        <v>1.2490273401274301</v>
      </c>
      <c r="AT213">
        <v>0.849991328208066</v>
      </c>
      <c r="AU213">
        <v>92.334575000000001</v>
      </c>
      <c r="AV213">
        <v>43.797819144226501</v>
      </c>
      <c r="AW213">
        <v>1.1732452088626599</v>
      </c>
      <c r="AX213">
        <v>0.103797039823571</v>
      </c>
      <c r="AY213">
        <v>0.22649027176401099</v>
      </c>
      <c r="AZ213">
        <v>0.763619103525221</v>
      </c>
      <c r="BA213">
        <v>7.6726174780595E-2</v>
      </c>
      <c r="BB213">
        <v>0.109078593519999</v>
      </c>
      <c r="BC213">
        <v>0.126585822307903</v>
      </c>
      <c r="BD213">
        <v>1.0939064151128</v>
      </c>
      <c r="BE213">
        <v>-7.9338793749856404E-2</v>
      </c>
      <c r="BF213">
        <v>0.148764105113598</v>
      </c>
      <c r="BG213">
        <v>0.32461063102742999</v>
      </c>
      <c r="BH213">
        <v>1.09443499329718</v>
      </c>
      <c r="BI213">
        <v>0.148764105113598</v>
      </c>
      <c r="BJ213">
        <v>0.94674947228205697</v>
      </c>
      <c r="BK213">
        <v>2.1888699865943702</v>
      </c>
      <c r="BL213">
        <v>2.1820494317466799</v>
      </c>
      <c r="BM213">
        <v>7.3568485654618101</v>
      </c>
      <c r="BN213">
        <v>3.37153157871992</v>
      </c>
      <c r="BO213">
        <v>19.122030804470398</v>
      </c>
      <c r="BP213">
        <v>3.49595647016955</v>
      </c>
      <c r="BQ213">
        <v>15.626074334300901</v>
      </c>
      <c r="BR213">
        <v>1.93597100790125</v>
      </c>
      <c r="BS213">
        <v>0.88724383023661801</v>
      </c>
      <c r="BT213">
        <v>2.1820056019831102</v>
      </c>
    </row>
    <row r="214" spans="1:72" x14ac:dyDescent="0.2">
      <c r="A214">
        <v>212</v>
      </c>
      <c r="B214" s="156">
        <v>44778.513888888891</v>
      </c>
      <c r="C214">
        <v>0</v>
      </c>
      <c r="D214">
        <v>0.247555555555555</v>
      </c>
      <c r="E214">
        <v>71.294921052631494</v>
      </c>
      <c r="F214">
        <v>183.26067499999999</v>
      </c>
      <c r="G214">
        <v>6.9978902539166601</v>
      </c>
      <c r="H214">
        <v>8.5668038094999996</v>
      </c>
      <c r="I214">
        <v>1.347631582</v>
      </c>
      <c r="J214">
        <v>28.0783131344444</v>
      </c>
      <c r="K214">
        <v>3.0588000000000002</v>
      </c>
      <c r="L214">
        <v>37.981999999999999</v>
      </c>
      <c r="M214">
        <v>11.587945945945901</v>
      </c>
      <c r="N214">
        <v>1599.47676470588</v>
      </c>
      <c r="O214">
        <v>87.759567567567501</v>
      </c>
      <c r="P214">
        <v>5</v>
      </c>
      <c r="Q214">
        <v>135</v>
      </c>
      <c r="R214">
        <v>7.1515499999999896</v>
      </c>
      <c r="S214">
        <v>-0.14044736842105199</v>
      </c>
      <c r="T214">
        <v>6</v>
      </c>
      <c r="U214">
        <v>1.73292</v>
      </c>
      <c r="V214">
        <v>6.404E-2</v>
      </c>
      <c r="W214">
        <v>14.033440000000001</v>
      </c>
      <c r="X214">
        <v>3.5251599999999899</v>
      </c>
      <c r="Y214">
        <v>70.960380000000001</v>
      </c>
      <c r="Z214">
        <v>1.95722</v>
      </c>
      <c r="AA214">
        <v>0</v>
      </c>
      <c r="AB214">
        <v>1.9699999999999999E-2</v>
      </c>
      <c r="AC214">
        <v>71.542476608187101</v>
      </c>
      <c r="AD214">
        <v>-111.718198391812</v>
      </c>
      <c r="AE214">
        <v>34.767616221054404</v>
      </c>
      <c r="AF214">
        <v>1.7944027259378701</v>
      </c>
      <c r="AG214">
        <v>1.35116110516951</v>
      </c>
      <c r="AH214">
        <v>8.0013947580729994E-2</v>
      </c>
      <c r="AI214">
        <v>44.990638779861101</v>
      </c>
      <c r="AJ214">
        <v>0.48995814595488901</v>
      </c>
      <c r="AK214">
        <v>0.77277445184035098</v>
      </c>
      <c r="AL214">
        <v>3.9883913067290902E-2</v>
      </c>
      <c r="AM214">
        <v>3.0032049817757301E-2</v>
      </c>
      <c r="AN214">
        <v>0.15554102906067399</v>
      </c>
      <c r="AO214">
        <v>1.7784576914374899E-3</v>
      </c>
      <c r="AP214">
        <v>34.767616221054404</v>
      </c>
      <c r="AQ214">
        <v>1.5665924255602599</v>
      </c>
      <c r="AR214">
        <v>6.2416786556787702</v>
      </c>
      <c r="AS214">
        <v>1.1937938936866599</v>
      </c>
      <c r="AT214">
        <v>0.84905827028814695</v>
      </c>
      <c r="AU214">
        <v>92.209119999999999</v>
      </c>
      <c r="AV214">
        <v>43.769681195980098</v>
      </c>
      <c r="AW214">
        <v>1.2209575838809801</v>
      </c>
      <c r="AX214">
        <v>0.15736721148284499</v>
      </c>
      <c r="AY214">
        <v>0.227810300377601</v>
      </c>
      <c r="AZ214">
        <v>0.75621159823789497</v>
      </c>
      <c r="BA214">
        <v>0.116468133134355</v>
      </c>
      <c r="BB214">
        <v>0.108062797614559</v>
      </c>
      <c r="BC214">
        <v>0.12695606013334201</v>
      </c>
      <c r="BD214">
        <v>1.14138911009834</v>
      </c>
      <c r="BE214">
        <v>-7.9568473782638705E-2</v>
      </c>
      <c r="BF214">
        <v>9.1651386085342706E-2</v>
      </c>
      <c r="BG214">
        <v>0.13267776430289899</v>
      </c>
      <c r="BH214">
        <v>0.44042110487463598</v>
      </c>
      <c r="BI214">
        <v>9.1651386085342706E-2</v>
      </c>
      <c r="BJ214">
        <v>0.448658300776484</v>
      </c>
      <c r="BK214">
        <v>0.88084220974927296</v>
      </c>
      <c r="BL214">
        <v>1.4476351091881301</v>
      </c>
      <c r="BM214">
        <v>4.8053949174814496</v>
      </c>
      <c r="BN214">
        <v>3.3194793957272899</v>
      </c>
      <c r="BO214">
        <v>9.1591916551971302</v>
      </c>
      <c r="BP214">
        <v>2.1538075730055501</v>
      </c>
      <c r="BQ214">
        <v>7.0053840821915703</v>
      </c>
      <c r="BR214">
        <v>0.72503485340419005</v>
      </c>
      <c r="BS214">
        <v>0.41199774634234698</v>
      </c>
      <c r="BT214">
        <v>1.7598029597028999</v>
      </c>
    </row>
    <row r="215" spans="1:72" x14ac:dyDescent="0.2">
      <c r="A215">
        <v>213</v>
      </c>
      <c r="B215" s="156">
        <v>44778.527777777781</v>
      </c>
      <c r="C215">
        <v>0</v>
      </c>
      <c r="D215">
        <v>0.61399999999999999</v>
      </c>
      <c r="E215">
        <v>31.159513513513499</v>
      </c>
      <c r="F215">
        <v>45.060972972972898</v>
      </c>
      <c r="G215">
        <v>6.9994698557930999</v>
      </c>
      <c r="H215">
        <v>8.5752045713333303</v>
      </c>
      <c r="I215">
        <v>1.3477417249999999</v>
      </c>
      <c r="J215">
        <v>28.057388958846101</v>
      </c>
      <c r="K215">
        <v>3.05779487179487</v>
      </c>
      <c r="L215">
        <v>37.969312500000001</v>
      </c>
      <c r="M215">
        <v>12.314852941176399</v>
      </c>
      <c r="N215">
        <v>1600.32327777777</v>
      </c>
      <c r="O215">
        <v>87.527605263157895</v>
      </c>
      <c r="P215">
        <v>5</v>
      </c>
      <c r="Q215">
        <v>135</v>
      </c>
      <c r="R215">
        <v>7.1395249999999901</v>
      </c>
      <c r="S215">
        <v>-0.31125641025640999</v>
      </c>
      <c r="T215">
        <v>6</v>
      </c>
      <c r="U215">
        <v>1.78305</v>
      </c>
      <c r="V215">
        <v>3.0675000000000001E-2</v>
      </c>
      <c r="W215">
        <v>14.0739</v>
      </c>
      <c r="X215">
        <v>3.5341999999999998</v>
      </c>
      <c r="Y215">
        <v>71.082499999999996</v>
      </c>
      <c r="Z215">
        <v>2.0087000000000002</v>
      </c>
      <c r="AA215">
        <v>7.3249999999999999E-3</v>
      </c>
      <c r="AB215">
        <v>8.3000000000000001E-3</v>
      </c>
      <c r="AC215">
        <v>31.7735135135135</v>
      </c>
      <c r="AD215">
        <v>-13.2874594594594</v>
      </c>
      <c r="AE215">
        <v>34.753251696325997</v>
      </c>
      <c r="AF215">
        <v>1.79616234951147</v>
      </c>
      <c r="AG215">
        <v>1.3512747092833799</v>
      </c>
      <c r="AH215">
        <v>8.0092410696253294E-2</v>
      </c>
      <c r="AI215">
        <v>44.979805110972499</v>
      </c>
      <c r="AJ215">
        <v>0.48891431359794602</v>
      </c>
      <c r="AK215">
        <v>0.77264122444692795</v>
      </c>
      <c r="AL215">
        <v>3.9932639660844503E-2</v>
      </c>
      <c r="AM215">
        <v>3.00418088951157E-2</v>
      </c>
      <c r="AN215">
        <v>0.15561361011956901</v>
      </c>
      <c r="AO215">
        <v>1.7806304517916901E-3</v>
      </c>
      <c r="AP215">
        <v>34.753251696325997</v>
      </c>
      <c r="AQ215">
        <v>1.5706098305935301</v>
      </c>
      <c r="AR215">
        <v>6.25967412353332</v>
      </c>
      <c r="AS215">
        <v>1.2251937923423999</v>
      </c>
      <c r="AT215">
        <v>0.87175866686081904</v>
      </c>
      <c r="AU215">
        <v>92.482349999999997</v>
      </c>
      <c r="AV215">
        <v>43.808729442795297</v>
      </c>
      <c r="AW215">
        <v>1.1710756681772401</v>
      </c>
      <c r="AX215">
        <v>0.126080916940979</v>
      </c>
      <c r="AY215">
        <v>0.225552518917946</v>
      </c>
      <c r="AZ215">
        <v>0.73979573225978201</v>
      </c>
      <c r="BA215">
        <v>9.33051703512182E-2</v>
      </c>
      <c r="BB215">
        <v>0.10569310926419501</v>
      </c>
      <c r="BC215">
        <v>0.12557468370233399</v>
      </c>
      <c r="BD215">
        <v>1.0914291681187001</v>
      </c>
      <c r="BE215">
        <v>-7.9646500058536907E-2</v>
      </c>
      <c r="BF215">
        <v>0.16533807433582001</v>
      </c>
      <c r="BG215">
        <v>0.29578163011730002</v>
      </c>
      <c r="BH215">
        <v>0.97014207019884302</v>
      </c>
      <c r="BI215">
        <v>0.16533807433582001</v>
      </c>
      <c r="BJ215">
        <v>0.92223940890624001</v>
      </c>
      <c r="BK215">
        <v>1.94028414039768</v>
      </c>
      <c r="BL215">
        <v>1.78895049616057</v>
      </c>
      <c r="BM215">
        <v>5.8676265227837101</v>
      </c>
      <c r="BN215">
        <v>3.2799267142253101</v>
      </c>
      <c r="BO215">
        <v>18.6801715749273</v>
      </c>
      <c r="BP215">
        <v>3.8854447468917699</v>
      </c>
      <c r="BQ215">
        <v>14.7947268280356</v>
      </c>
      <c r="BR215">
        <v>1.6592094140267899</v>
      </c>
      <c r="BS215">
        <v>0.85610417917191195</v>
      </c>
      <c r="BT215">
        <v>1.9380928798078101</v>
      </c>
    </row>
    <row r="216" spans="1:72" x14ac:dyDescent="0.2">
      <c r="A216">
        <v>214</v>
      </c>
      <c r="B216" s="156">
        <v>44778.541666666664</v>
      </c>
      <c r="C216">
        <v>0</v>
      </c>
      <c r="D216">
        <v>0.52952173913043399</v>
      </c>
      <c r="E216">
        <v>31.2126764705882</v>
      </c>
      <c r="F216">
        <v>44.801450000000003</v>
      </c>
      <c r="G216">
        <v>7.0014272001666598</v>
      </c>
      <c r="H216">
        <v>8.5464502858000007</v>
      </c>
      <c r="I216">
        <v>1.3465230459999999</v>
      </c>
      <c r="J216">
        <v>28.014886919999999</v>
      </c>
      <c r="K216">
        <v>3.08699999999999</v>
      </c>
      <c r="L216">
        <v>37.926484848484797</v>
      </c>
      <c r="M216">
        <v>12.0416756756756</v>
      </c>
      <c r="N216">
        <v>1600.2</v>
      </c>
      <c r="O216">
        <v>87.5028181818181</v>
      </c>
      <c r="P216">
        <v>5</v>
      </c>
      <c r="Q216">
        <v>135</v>
      </c>
      <c r="R216">
        <v>7.1292162162162098</v>
      </c>
      <c r="S216">
        <v>2.5333333333333301E-2</v>
      </c>
      <c r="T216">
        <v>6</v>
      </c>
      <c r="U216">
        <v>1.75979999999999</v>
      </c>
      <c r="V216">
        <v>2.9180000000000001E-2</v>
      </c>
      <c r="W216">
        <v>14.124619999999901</v>
      </c>
      <c r="X216">
        <v>3.4868399999999999</v>
      </c>
      <c r="Y216">
        <v>71.093559999999997</v>
      </c>
      <c r="Z216">
        <v>2.1074199999999998</v>
      </c>
      <c r="AA216">
        <v>2.8999999999999998E-3</v>
      </c>
      <c r="AB216">
        <v>3.5999999999999899E-4</v>
      </c>
      <c r="AC216">
        <v>31.742198209718602</v>
      </c>
      <c r="AD216">
        <v>-13.0592517902813</v>
      </c>
      <c r="AE216">
        <v>34.688297161164002</v>
      </c>
      <c r="AF216">
        <v>1.79013947686366</v>
      </c>
      <c r="AG216">
        <v>1.3500441835177399</v>
      </c>
      <c r="AH216">
        <v>7.9823845669372007E-2</v>
      </c>
      <c r="AI216">
        <v>44.909287451966598</v>
      </c>
      <c r="AJ216">
        <v>0.48792460472037202</v>
      </c>
      <c r="AK216">
        <v>0.77240809483484696</v>
      </c>
      <c r="AL216">
        <v>3.9861230904149503E-2</v>
      </c>
      <c r="AM216">
        <v>3.0061581025120999E-2</v>
      </c>
      <c r="AN216">
        <v>0.155901542807935</v>
      </c>
      <c r="AO216">
        <v>1.7774462744426401E-3</v>
      </c>
      <c r="AP216">
        <v>34.688297161164002</v>
      </c>
      <c r="AQ216">
        <v>1.5495628944900499</v>
      </c>
      <c r="AR216">
        <v>6.2822329502654597</v>
      </c>
      <c r="AS216">
        <v>1.28540742861464</v>
      </c>
      <c r="AT216">
        <v>0.85864971938691104</v>
      </c>
      <c r="AU216">
        <v>92.572239999999994</v>
      </c>
      <c r="AV216">
        <v>43.805500434534203</v>
      </c>
      <c r="AW216">
        <v>1.10378701743242</v>
      </c>
      <c r="AX216">
        <v>6.4636754903102597E-2</v>
      </c>
      <c r="AY216">
        <v>0.24057658237361201</v>
      </c>
      <c r="AZ216">
        <v>0.71919424990119796</v>
      </c>
      <c r="BA216">
        <v>4.7877510745375301E-2</v>
      </c>
      <c r="BB216">
        <v>0.102721092334442</v>
      </c>
      <c r="BC216">
        <v>0.13438985368620701</v>
      </c>
      <c r="BD216">
        <v>1.0244075871779099</v>
      </c>
      <c r="BE216">
        <v>-7.9379430254510996E-2</v>
      </c>
      <c r="BF216">
        <v>8.4845986505686199E-2</v>
      </c>
      <c r="BG216">
        <v>0.315794898618523</v>
      </c>
      <c r="BH216">
        <v>0.94405645384829096</v>
      </c>
      <c r="BI216">
        <v>8.4845986505686199E-2</v>
      </c>
      <c r="BJ216">
        <v>0.80128177024841796</v>
      </c>
      <c r="BK216">
        <v>1.8881129076965799</v>
      </c>
      <c r="BL216">
        <v>3.72197804073335</v>
      </c>
      <c r="BM216">
        <v>11.126707257803099</v>
      </c>
      <c r="BN216">
        <v>2.9894607480303201</v>
      </c>
      <c r="BO216">
        <v>15.726773069739499</v>
      </c>
      <c r="BP216">
        <v>1.99388068288362</v>
      </c>
      <c r="BQ216">
        <v>13.7328923868558</v>
      </c>
      <c r="BR216">
        <v>1.74387473063691</v>
      </c>
      <c r="BS216">
        <v>0.76734337564614397</v>
      </c>
      <c r="BT216">
        <v>2.27261326022197</v>
      </c>
    </row>
    <row r="217" spans="1:72" x14ac:dyDescent="0.2">
      <c r="A217">
        <v>215</v>
      </c>
      <c r="B217" s="156">
        <v>44778.555555555555</v>
      </c>
      <c r="C217">
        <v>0</v>
      </c>
      <c r="D217">
        <v>0.51694736842105204</v>
      </c>
      <c r="E217">
        <v>31.074224999999899</v>
      </c>
      <c r="F217">
        <v>45.0376153846153</v>
      </c>
      <c r="G217">
        <v>6.9999324323499899</v>
      </c>
      <c r="H217">
        <v>8.5640411430000007</v>
      </c>
      <c r="I217">
        <v>1.3487898599999999</v>
      </c>
      <c r="J217">
        <v>28.042679507777699</v>
      </c>
      <c r="K217">
        <v>3.1013000000000002</v>
      </c>
      <c r="L217">
        <v>37.960818181818098</v>
      </c>
      <c r="M217">
        <v>11.890705882352901</v>
      </c>
      <c r="N217">
        <v>1600.18770588235</v>
      </c>
      <c r="O217">
        <v>87.506138888888898</v>
      </c>
      <c r="P217">
        <v>5</v>
      </c>
      <c r="Q217">
        <v>135</v>
      </c>
      <c r="R217">
        <v>7.1039487179487102</v>
      </c>
      <c r="S217">
        <v>6.0024999999999898E-2</v>
      </c>
      <c r="T217">
        <v>6</v>
      </c>
      <c r="U217">
        <v>1.837175</v>
      </c>
      <c r="V217">
        <v>4.9525E-2</v>
      </c>
      <c r="W217">
        <v>14.128549999999899</v>
      </c>
      <c r="X217">
        <v>3.47304999999999</v>
      </c>
      <c r="Y217">
        <v>71.099500000000006</v>
      </c>
      <c r="Z217">
        <v>2.0075249999999998</v>
      </c>
      <c r="AA217">
        <v>4.0499999999999998E-3</v>
      </c>
      <c r="AB217">
        <v>0</v>
      </c>
      <c r="AC217">
        <v>31.591172368420999</v>
      </c>
      <c r="AD217">
        <v>-13.4464430161943</v>
      </c>
      <c r="AE217">
        <v>34.729825393877903</v>
      </c>
      <c r="AF217">
        <v>1.79382405781278</v>
      </c>
      <c r="AG217">
        <v>1.3523182449509099</v>
      </c>
      <c r="AH217">
        <v>7.9988144275619996E-2</v>
      </c>
      <c r="AI217">
        <v>44.9554429431277</v>
      </c>
      <c r="AJ217">
        <v>0.48846792725515498</v>
      </c>
      <c r="AK217">
        <v>0.77253883223470599</v>
      </c>
      <c r="AL217">
        <v>3.9902266341410697E-2</v>
      </c>
      <c r="AM217">
        <v>3.00813017605389E-2</v>
      </c>
      <c r="AN217">
        <v>0.15570822961761199</v>
      </c>
      <c r="AO217">
        <v>1.7792760795797601E-3</v>
      </c>
      <c r="AP217">
        <v>34.729825393877903</v>
      </c>
      <c r="AQ217">
        <v>1.5434345742014799</v>
      </c>
      <c r="AR217">
        <v>6.2839809035197502</v>
      </c>
      <c r="AS217">
        <v>1.22447710856384</v>
      </c>
      <c r="AT217">
        <v>0.897401064254989</v>
      </c>
      <c r="AU217">
        <v>92.5458</v>
      </c>
      <c r="AV217">
        <v>43.781717980162902</v>
      </c>
      <c r="AW217">
        <v>1.1737249629647999</v>
      </c>
      <c r="AX217">
        <v>0.12784113638707101</v>
      </c>
      <c r="AY217">
        <v>0.25038948361129998</v>
      </c>
      <c r="AZ217">
        <v>0.71595152883024404</v>
      </c>
      <c r="BA217">
        <v>9.4534801156743398E-2</v>
      </c>
      <c r="BB217">
        <v>0.102279777090632</v>
      </c>
      <c r="BC217">
        <v>0.13958419306551201</v>
      </c>
      <c r="BD217">
        <v>1.0941821488286101</v>
      </c>
      <c r="BE217">
        <v>-7.9542814136189494E-2</v>
      </c>
      <c r="BF217">
        <v>0.16861400248167399</v>
      </c>
      <c r="BG217">
        <v>0.33024716616404098</v>
      </c>
      <c r="BH217">
        <v>0.94429270789202902</v>
      </c>
      <c r="BI217">
        <v>0.16861400248167399</v>
      </c>
      <c r="BJ217">
        <v>0.997722337291433</v>
      </c>
      <c r="BK217">
        <v>1.88858541578405</v>
      </c>
      <c r="BL217">
        <v>1.9585987006027701</v>
      </c>
      <c r="BM217">
        <v>5.6003220016953001</v>
      </c>
      <c r="BN217">
        <v>2.8593514332322099</v>
      </c>
      <c r="BO217">
        <v>19.875510842227001</v>
      </c>
      <c r="BP217">
        <v>3.96242905831935</v>
      </c>
      <c r="BQ217">
        <v>15.9130817839077</v>
      </c>
      <c r="BR217">
        <v>1.6019416115652101</v>
      </c>
      <c r="BS217">
        <v>0.93027673629876295</v>
      </c>
      <c r="BT217">
        <v>1.72200545177423</v>
      </c>
    </row>
    <row r="218" spans="1:72" x14ac:dyDescent="0.2">
      <c r="A218">
        <v>216</v>
      </c>
      <c r="B218" s="156">
        <v>44778.569444444445</v>
      </c>
      <c r="C218">
        <v>0</v>
      </c>
      <c r="D218">
        <v>0.49090476190476101</v>
      </c>
      <c r="E218">
        <v>31.075210526315701</v>
      </c>
      <c r="F218">
        <v>45.005076923076899</v>
      </c>
      <c r="G218">
        <v>6.99765772563158</v>
      </c>
      <c r="H218">
        <v>8.5379705903999898</v>
      </c>
      <c r="I218">
        <v>1.3495359899999999</v>
      </c>
      <c r="J218">
        <v>28.027586442173899</v>
      </c>
      <c r="K218">
        <v>3.1119249999999998</v>
      </c>
      <c r="L218">
        <v>37.931107142857101</v>
      </c>
      <c r="M218">
        <v>12.1981842105263</v>
      </c>
      <c r="N218">
        <v>1600.01844827586</v>
      </c>
      <c r="O218">
        <v>88.602631578947395</v>
      </c>
      <c r="P218">
        <v>5</v>
      </c>
      <c r="Q218">
        <v>135</v>
      </c>
      <c r="R218">
        <v>7.08805</v>
      </c>
      <c r="S218">
        <v>-0.19569999999999901</v>
      </c>
      <c r="T218">
        <v>6</v>
      </c>
      <c r="U218">
        <v>1.7555399999999901</v>
      </c>
      <c r="V218">
        <v>6.6159999999999997E-2</v>
      </c>
      <c r="W218">
        <v>14.183920000000001</v>
      </c>
      <c r="X218">
        <v>3.46672</v>
      </c>
      <c r="Y218">
        <v>71.025659999999903</v>
      </c>
      <c r="Z218">
        <v>2.0630000000000002</v>
      </c>
      <c r="AA218">
        <v>2.9999999999999997E-4</v>
      </c>
      <c r="AB218">
        <v>3.4399999999999999E-3</v>
      </c>
      <c r="AC218">
        <v>31.566115288220502</v>
      </c>
      <c r="AD218">
        <v>-13.4389616348563</v>
      </c>
      <c r="AE218">
        <v>34.694375397981801</v>
      </c>
      <c r="AF218">
        <v>1.78836331986518</v>
      </c>
      <c r="AG218">
        <v>1.35305363388324</v>
      </c>
      <c r="AH218">
        <v>7.9744645314335894E-2</v>
      </c>
      <c r="AI218">
        <v>44.912750748205397</v>
      </c>
      <c r="AJ218">
        <v>0.48847663503558902</v>
      </c>
      <c r="AK218">
        <v>0.77248386749876496</v>
      </c>
      <c r="AL218">
        <v>3.9818610307155097E-2</v>
      </c>
      <c r="AM218">
        <v>3.0126269519069802E-2</v>
      </c>
      <c r="AN218">
        <v>0.15580559215494399</v>
      </c>
      <c r="AO218">
        <v>1.77554578568141E-3</v>
      </c>
      <c r="AP218">
        <v>34.694375397981801</v>
      </c>
      <c r="AQ218">
        <v>1.5406215018717699</v>
      </c>
      <c r="AR218">
        <v>6.3086079192168896</v>
      </c>
      <c r="AS218">
        <v>1.2583137320666999</v>
      </c>
      <c r="AT218">
        <v>0.85754027187037796</v>
      </c>
      <c r="AU218">
        <v>92.494839999999897</v>
      </c>
      <c r="AV218">
        <v>43.801918551137199</v>
      </c>
      <c r="AW218">
        <v>1.11083219706826</v>
      </c>
      <c r="AX218">
        <v>9.4739901816539296E-2</v>
      </c>
      <c r="AY218">
        <v>0.24774181799341199</v>
      </c>
      <c r="AZ218">
        <v>0.68904980641468005</v>
      </c>
      <c r="BA218">
        <v>7.0019324765890595E-2</v>
      </c>
      <c r="BB218">
        <v>9.8468635282170702E-2</v>
      </c>
      <c r="BC218">
        <v>0.13852991461046499</v>
      </c>
      <c r="BD218">
        <v>1.0315315262246301</v>
      </c>
      <c r="BE218">
        <v>-7.9300670843637205E-2</v>
      </c>
      <c r="BF218">
        <v>0.125054853059335</v>
      </c>
      <c r="BG218">
        <v>0.32701444746916802</v>
      </c>
      <c r="BH218">
        <v>0.90953252683980002</v>
      </c>
      <c r="BI218">
        <v>0.125054853059335</v>
      </c>
      <c r="BJ218">
        <v>0.90413860105700805</v>
      </c>
      <c r="BK218">
        <v>1.8190650536796</v>
      </c>
      <c r="BL218">
        <v>2.6149680677646798</v>
      </c>
      <c r="BM218">
        <v>7.2730686142044103</v>
      </c>
      <c r="BN218">
        <v>2.7813221522133298</v>
      </c>
      <c r="BO218">
        <v>17.785940907303701</v>
      </c>
      <c r="BP218">
        <v>2.93878904689439</v>
      </c>
      <c r="BQ218">
        <v>14.8471518604093</v>
      </c>
      <c r="BR218">
        <v>1.60647180347872</v>
      </c>
      <c r="BS218">
        <v>0.85411665983327401</v>
      </c>
      <c r="BT218">
        <v>1.8808575912713299</v>
      </c>
    </row>
    <row r="219" spans="1:72" x14ac:dyDescent="0.2">
      <c r="A219">
        <v>217</v>
      </c>
      <c r="B219" s="156">
        <v>44778.583333333336</v>
      </c>
      <c r="C219">
        <v>0</v>
      </c>
      <c r="D219">
        <v>0.55199999999999905</v>
      </c>
      <c r="E219">
        <v>31.107914285714202</v>
      </c>
      <c r="F219">
        <v>44.818149999999903</v>
      </c>
      <c r="G219">
        <v>6.99985451353571</v>
      </c>
      <c r="H219">
        <v>8.5758585903999993</v>
      </c>
      <c r="I219">
        <v>1.3502288249999901</v>
      </c>
      <c r="J219">
        <v>28.0585785803571</v>
      </c>
      <c r="K219">
        <v>3.1192749999999898</v>
      </c>
      <c r="L219">
        <v>37.972903225806398</v>
      </c>
      <c r="M219">
        <v>12.282</v>
      </c>
      <c r="N219">
        <v>1599.93678787878</v>
      </c>
      <c r="O219">
        <v>88.981083333333302</v>
      </c>
      <c r="P219">
        <v>5</v>
      </c>
      <c r="Q219">
        <v>135</v>
      </c>
      <c r="R219">
        <v>7.0968205128205097</v>
      </c>
      <c r="S219">
        <v>4.265E-2</v>
      </c>
      <c r="T219">
        <v>6</v>
      </c>
      <c r="U219">
        <v>1.7250999999999901</v>
      </c>
      <c r="V219">
        <v>7.9924999999999996E-2</v>
      </c>
      <c r="W219">
        <v>14.16225</v>
      </c>
      <c r="X219">
        <v>3.4651249999999898</v>
      </c>
      <c r="Y219">
        <v>70.829624999999993</v>
      </c>
      <c r="Z219">
        <v>2.0087250000000001</v>
      </c>
      <c r="AA219">
        <v>0</v>
      </c>
      <c r="AB219">
        <v>1.03749999999999E-2</v>
      </c>
      <c r="AC219">
        <v>31.659914285714201</v>
      </c>
      <c r="AD219">
        <v>-13.1582357142857</v>
      </c>
      <c r="AE219">
        <v>34.754952002084998</v>
      </c>
      <c r="AF219">
        <v>1.7962993403451799</v>
      </c>
      <c r="AG219">
        <v>1.3537620787392399</v>
      </c>
      <c r="AH219">
        <v>8.0098519234335905E-2</v>
      </c>
      <c r="AI219">
        <v>44.9845205092928</v>
      </c>
      <c r="AJ219">
        <v>0.49068383465372101</v>
      </c>
      <c r="AK219">
        <v>0.77259803169193297</v>
      </c>
      <c r="AL219">
        <v>3.9931499102543601E-2</v>
      </c>
      <c r="AM219">
        <v>3.0093953729251902E-2</v>
      </c>
      <c r="AN219">
        <v>0.15560584917404399</v>
      </c>
      <c r="AO219">
        <v>1.7805795933245299E-3</v>
      </c>
      <c r="AP219">
        <v>34.754952002084998</v>
      </c>
      <c r="AQ219">
        <v>1.5399126787491899</v>
      </c>
      <c r="AR219">
        <v>6.2989697138681997</v>
      </c>
      <c r="AS219">
        <v>1.22520904093344</v>
      </c>
      <c r="AT219">
        <v>0.84647868316113395</v>
      </c>
      <c r="AU219">
        <v>92.190824999999904</v>
      </c>
      <c r="AV219">
        <v>43.819043435635898</v>
      </c>
      <c r="AW219">
        <v>1.16547707365693</v>
      </c>
      <c r="AX219">
        <v>0.12855303780580099</v>
      </c>
      <c r="AY219">
        <v>0.256386661595985</v>
      </c>
      <c r="AZ219">
        <v>0.70088479966750805</v>
      </c>
      <c r="BA219">
        <v>9.4959845474119495E-2</v>
      </c>
      <c r="BB219">
        <v>0.10012848100088299</v>
      </c>
      <c r="BC219">
        <v>0.14273047695197399</v>
      </c>
      <c r="BD219">
        <v>1.08582449906929</v>
      </c>
      <c r="BE219">
        <v>-7.9652574587634806E-2</v>
      </c>
      <c r="BF219">
        <v>0.16918480975353201</v>
      </c>
      <c r="BG219">
        <v>0.33742282022916598</v>
      </c>
      <c r="BH219">
        <v>0.92241353074846599</v>
      </c>
      <c r="BI219">
        <v>0.16918480975353201</v>
      </c>
      <c r="BJ219">
        <v>1.0132152599653901</v>
      </c>
      <c r="BK219">
        <v>1.84482706149693</v>
      </c>
      <c r="BL219">
        <v>1.9944037571737101</v>
      </c>
      <c r="BM219">
        <v>5.4521060850098202</v>
      </c>
      <c r="BN219">
        <v>2.7337022733731899</v>
      </c>
      <c r="BO219">
        <v>20.086488937985699</v>
      </c>
      <c r="BP219">
        <v>3.9758430292080198</v>
      </c>
      <c r="BQ219">
        <v>16.110645908777599</v>
      </c>
      <c r="BR219">
        <v>1.5572128849159199</v>
      </c>
      <c r="BS219">
        <v>0.94554133606398605</v>
      </c>
      <c r="BT219">
        <v>1.64690090800065</v>
      </c>
    </row>
    <row r="220" spans="1:72" x14ac:dyDescent="0.2">
      <c r="A220">
        <v>218</v>
      </c>
      <c r="B220" s="156">
        <v>44778.597222222219</v>
      </c>
      <c r="C220">
        <v>0</v>
      </c>
      <c r="D220">
        <v>0.54688000000000003</v>
      </c>
      <c r="E220">
        <v>45.9223243243243</v>
      </c>
      <c r="F220">
        <v>93.676199999999994</v>
      </c>
      <c r="G220">
        <v>6.9986338065384599</v>
      </c>
      <c r="H220">
        <v>8.5492693332499901</v>
      </c>
      <c r="I220">
        <v>1.350331862</v>
      </c>
      <c r="J220">
        <v>28.021250068518501</v>
      </c>
      <c r="K220">
        <v>3.182375</v>
      </c>
      <c r="L220">
        <v>37.931062499999904</v>
      </c>
      <c r="M220">
        <v>12.585800000000001</v>
      </c>
      <c r="N220">
        <v>1599.9583333333301</v>
      </c>
      <c r="O220">
        <v>89.394842105263194</v>
      </c>
      <c r="P220">
        <v>5</v>
      </c>
      <c r="Q220">
        <v>135</v>
      </c>
      <c r="R220">
        <v>7.0786410256410202</v>
      </c>
      <c r="S220">
        <v>-6.9179487179487201E-2</v>
      </c>
      <c r="T220">
        <v>6</v>
      </c>
      <c r="U220">
        <v>1.72624</v>
      </c>
      <c r="V220">
        <v>5.944E-2</v>
      </c>
      <c r="W220">
        <v>14.284139999999899</v>
      </c>
      <c r="X220">
        <v>3.48482</v>
      </c>
      <c r="Y220">
        <v>70.045940000000002</v>
      </c>
      <c r="Z220">
        <v>1.99394</v>
      </c>
      <c r="AA220">
        <v>8.1399999999999997E-3</v>
      </c>
      <c r="AB220">
        <v>3.2000000000000003E-4</v>
      </c>
      <c r="AC220">
        <v>46.469204324324302</v>
      </c>
      <c r="AD220">
        <v>-47.2069956756756</v>
      </c>
      <c r="AE220">
        <v>34.696861534693397</v>
      </c>
      <c r="AF220">
        <v>1.7907299545425399</v>
      </c>
      <c r="AG220">
        <v>1.3538541609652901</v>
      </c>
      <c r="AH220">
        <v>7.9850175572554902E-2</v>
      </c>
      <c r="AI220">
        <v>44.919485070306898</v>
      </c>
      <c r="AJ220">
        <v>0.49534436306648799</v>
      </c>
      <c r="AK220">
        <v>0.77242340334905202</v>
      </c>
      <c r="AL220">
        <v>3.9865326856257002E-2</v>
      </c>
      <c r="AM220">
        <v>3.0139574370593801E-2</v>
      </c>
      <c r="AN220">
        <v>0.155803963371003</v>
      </c>
      <c r="AO220">
        <v>1.7776289164396001E-3</v>
      </c>
      <c r="AP220">
        <v>34.696861534693397</v>
      </c>
      <c r="AQ220">
        <v>1.5486652000025301</v>
      </c>
      <c r="AR220">
        <v>6.35318295106027</v>
      </c>
      <c r="AS220">
        <v>1.2161910241963501</v>
      </c>
      <c r="AT220">
        <v>0.85508325329989399</v>
      </c>
      <c r="AU220">
        <v>91.535079999999994</v>
      </c>
      <c r="AV220">
        <v>43.814900709952603</v>
      </c>
      <c r="AW220">
        <v>1.1045843603543499</v>
      </c>
      <c r="AX220">
        <v>0.13766313676893999</v>
      </c>
      <c r="AY220">
        <v>0.24206475454001</v>
      </c>
      <c r="AZ220">
        <v>0.64545085547818304</v>
      </c>
      <c r="BA220">
        <v>0.101682397364563</v>
      </c>
      <c r="BB220">
        <v>9.2225264718832994E-2</v>
      </c>
      <c r="BC220">
        <v>0.13517658199996299</v>
      </c>
      <c r="BD220">
        <v>1.0251787467871301</v>
      </c>
      <c r="BE220">
        <v>-7.9405613567223796E-2</v>
      </c>
      <c r="BF220">
        <v>0.12343581336159599</v>
      </c>
      <c r="BG220">
        <v>0.21704764662577899</v>
      </c>
      <c r="BH220">
        <v>0.57874426807963997</v>
      </c>
      <c r="BI220">
        <v>0.12343581336159599</v>
      </c>
      <c r="BJ220">
        <v>0.68096691997475201</v>
      </c>
      <c r="BK220">
        <v>1.1574885361592799</v>
      </c>
      <c r="BL220">
        <v>1.75838470792875</v>
      </c>
      <c r="BM220">
        <v>4.6886252240607602</v>
      </c>
      <c r="BN220">
        <v>2.6664388076848198</v>
      </c>
      <c r="BO220">
        <v>13.5341890160944</v>
      </c>
      <c r="BP220">
        <v>2.90074161399752</v>
      </c>
      <c r="BQ220">
        <v>10.6334474020969</v>
      </c>
      <c r="BR220">
        <v>0.94764765344456503</v>
      </c>
      <c r="BS220">
        <v>0.63159259463011397</v>
      </c>
      <c r="BT220">
        <v>1.5004096968545699</v>
      </c>
    </row>
    <row r="221" spans="1:72" x14ac:dyDescent="0.2">
      <c r="A221">
        <v>219</v>
      </c>
      <c r="B221" s="156">
        <v>44778.611111111109</v>
      </c>
      <c r="C221">
        <v>0</v>
      </c>
      <c r="D221">
        <v>0.929838709677419</v>
      </c>
      <c r="E221">
        <v>140.166675</v>
      </c>
      <c r="F221">
        <v>370.13553846153798</v>
      </c>
      <c r="G221">
        <v>7.0002360966086901</v>
      </c>
      <c r="H221">
        <v>8.5674691048000007</v>
      </c>
      <c r="I221">
        <v>1.3484256774999901</v>
      </c>
      <c r="J221">
        <v>28.048708370357101</v>
      </c>
      <c r="K221">
        <v>3.1851749999999899</v>
      </c>
      <c r="L221">
        <v>37.952500000000001</v>
      </c>
      <c r="M221">
        <v>12.740542857142801</v>
      </c>
      <c r="N221">
        <v>1600.14053333333</v>
      </c>
      <c r="O221">
        <v>86.596864864864799</v>
      </c>
      <c r="P221">
        <v>5</v>
      </c>
      <c r="Q221">
        <v>135</v>
      </c>
      <c r="R221">
        <v>7.0303250000000004</v>
      </c>
      <c r="S221">
        <v>0.15817500000000001</v>
      </c>
      <c r="T221">
        <v>6</v>
      </c>
      <c r="U221">
        <v>1.700825</v>
      </c>
      <c r="V221">
        <v>1.4574999999999999E-2</v>
      </c>
      <c r="W221">
        <v>14.567549999999899</v>
      </c>
      <c r="X221">
        <v>3.58</v>
      </c>
      <c r="Y221">
        <v>69.920424999999994</v>
      </c>
      <c r="Z221">
        <v>2.1483249999999998</v>
      </c>
      <c r="AA221">
        <v>1.9E-3</v>
      </c>
      <c r="AB221">
        <v>4.3499999999999997E-3</v>
      </c>
      <c r="AC221">
        <v>141.096513709677</v>
      </c>
      <c r="AD221">
        <v>-229.03902475186101</v>
      </c>
      <c r="AE221">
        <v>34.738530946149098</v>
      </c>
      <c r="AF221">
        <v>1.7945420786913999</v>
      </c>
      <c r="AG221">
        <v>1.35195547477117</v>
      </c>
      <c r="AH221">
        <v>8.0020161438832005E-2</v>
      </c>
      <c r="AI221">
        <v>44.9648392492658</v>
      </c>
      <c r="AJ221">
        <v>0.49682951649892199</v>
      </c>
      <c r="AK221">
        <v>0.772571002724453</v>
      </c>
      <c r="AL221">
        <v>3.9909896458057599E-2</v>
      </c>
      <c r="AM221">
        <v>3.0066947805073001E-2</v>
      </c>
      <c r="AN221">
        <v>0.15568244462750899</v>
      </c>
      <c r="AO221">
        <v>1.779616312987E-3</v>
      </c>
      <c r="AP221">
        <v>34.738530946149098</v>
      </c>
      <c r="AQ221">
        <v>1.5909634976868401</v>
      </c>
      <c r="AR221">
        <v>6.4792357326880099</v>
      </c>
      <c r="AS221">
        <v>1.3103571732632999</v>
      </c>
      <c r="AT221">
        <v>0.84502006239927996</v>
      </c>
      <c r="AU221">
        <v>91.917124999999899</v>
      </c>
      <c r="AV221">
        <v>44.1190873497873</v>
      </c>
      <c r="AW221">
        <v>0.84575189947851404</v>
      </c>
      <c r="AX221">
        <v>4.1598301507869299E-2</v>
      </c>
      <c r="AY221">
        <v>0.203578581004562</v>
      </c>
      <c r="AZ221">
        <v>0.52100036392068405</v>
      </c>
      <c r="BA221">
        <v>3.0768987798884401E-2</v>
      </c>
      <c r="BB221">
        <v>7.4426113166823904E-2</v>
      </c>
      <c r="BC221">
        <v>0.113443191676515</v>
      </c>
      <c r="BD221">
        <v>0.76617724643311602</v>
      </c>
      <c r="BE221">
        <v>-7.9574653045398194E-2</v>
      </c>
      <c r="BF221">
        <v>1.2284233800377801E-2</v>
      </c>
      <c r="BG221">
        <v>6.0118004705939899E-2</v>
      </c>
      <c r="BH221">
        <v>0.15385460580098101</v>
      </c>
      <c r="BI221">
        <v>1.2284233800377801E-2</v>
      </c>
      <c r="BJ221">
        <v>0.14480447701263499</v>
      </c>
      <c r="BK221">
        <v>0.30770921160196202</v>
      </c>
      <c r="BL221">
        <v>4.8939157038911896</v>
      </c>
      <c r="BM221">
        <v>12.524558576559199</v>
      </c>
      <c r="BN221">
        <v>2.5592101160632801</v>
      </c>
      <c r="BO221">
        <v>2.7719916494086601</v>
      </c>
      <c r="BP221">
        <v>0.28867949430887802</v>
      </c>
      <c r="BQ221">
        <v>2.4833121550997799</v>
      </c>
      <c r="BR221">
        <v>0.28682601414131997</v>
      </c>
      <c r="BS221">
        <v>0.13989078349248399</v>
      </c>
      <c r="BT221">
        <v>2.0503567639016702</v>
      </c>
    </row>
    <row r="222" spans="1:72" x14ac:dyDescent="0.2">
      <c r="A222">
        <v>220</v>
      </c>
      <c r="B222" s="156">
        <v>44778.625</v>
      </c>
      <c r="C222">
        <v>0</v>
      </c>
      <c r="D222">
        <v>1.2585641025640999</v>
      </c>
      <c r="E222">
        <v>139.9273</v>
      </c>
      <c r="F222">
        <v>370.01872499999899</v>
      </c>
      <c r="G222">
        <v>6.9998775811923002</v>
      </c>
      <c r="H222">
        <v>8.5598689523333302</v>
      </c>
      <c r="I222">
        <v>1.3487010349999999</v>
      </c>
      <c r="J222">
        <v>28.0595418491666</v>
      </c>
      <c r="K222">
        <v>3.2827500000000001</v>
      </c>
      <c r="L222">
        <v>37.990185185185098</v>
      </c>
      <c r="M222">
        <v>13.3711428571428</v>
      </c>
      <c r="N222">
        <v>1600.1819696969601</v>
      </c>
      <c r="O222">
        <v>82.679076923076906</v>
      </c>
      <c r="P222">
        <v>5</v>
      </c>
      <c r="Q222">
        <v>135</v>
      </c>
      <c r="R222">
        <v>6.9966153846153798</v>
      </c>
      <c r="S222">
        <v>3.7128205128205097E-2</v>
      </c>
      <c r="T222">
        <v>6</v>
      </c>
      <c r="U222">
        <v>1.69691999999999</v>
      </c>
      <c r="V222">
        <v>8.5800000000000008E-3</v>
      </c>
      <c r="W222">
        <v>14.714179999999899</v>
      </c>
      <c r="X222">
        <v>3.6238600000000001</v>
      </c>
      <c r="Y222">
        <v>69.752979999999994</v>
      </c>
      <c r="Z222">
        <v>2.06191999999999</v>
      </c>
      <c r="AA222">
        <v>0</v>
      </c>
      <c r="AB222">
        <v>1.44E-2</v>
      </c>
      <c r="AC222">
        <v>141.18586410256401</v>
      </c>
      <c r="AD222">
        <v>-228.83286089743501</v>
      </c>
      <c r="AE222">
        <v>34.743429921906603</v>
      </c>
      <c r="AF222">
        <v>1.7929501507557399</v>
      </c>
      <c r="AG222">
        <v>1.3522277010083601</v>
      </c>
      <c r="AH222">
        <v>7.9949176014793302E-2</v>
      </c>
      <c r="AI222">
        <v>44.967989417692301</v>
      </c>
      <c r="AJ222">
        <v>0.49809241012938199</v>
      </c>
      <c r="AK222">
        <v>0.77262582498823196</v>
      </c>
      <c r="AL222">
        <v>3.9871699268153503E-2</v>
      </c>
      <c r="AM222">
        <v>3.00708952861552E-2</v>
      </c>
      <c r="AN222">
        <v>0.15566356583508401</v>
      </c>
      <c r="AO222">
        <v>1.7779130677196299E-3</v>
      </c>
      <c r="AP222">
        <v>34.743429921906603</v>
      </c>
      <c r="AQ222">
        <v>1.61045502254956</v>
      </c>
      <c r="AR222">
        <v>6.5444526247174899</v>
      </c>
      <c r="AS222">
        <v>1.2576549929340599</v>
      </c>
      <c r="AT222">
        <v>0.84522297259675105</v>
      </c>
      <c r="AU222">
        <v>91.849860000000007</v>
      </c>
      <c r="AV222">
        <v>44.155992562107699</v>
      </c>
      <c r="AW222">
        <v>0.81199685558456003</v>
      </c>
      <c r="AX222">
        <v>9.4572708074293702E-2</v>
      </c>
      <c r="AY222">
        <v>0.182495128206172</v>
      </c>
      <c r="AZ222">
        <v>0.45542495647481601</v>
      </c>
      <c r="BA222">
        <v>6.99384489785045E-2</v>
      </c>
      <c r="BB222">
        <v>6.5061845895488093E-2</v>
      </c>
      <c r="BC222">
        <v>0.10178483106697001</v>
      </c>
      <c r="BD222">
        <v>0.73249279275528201</v>
      </c>
      <c r="BE222">
        <v>-7.95040628292778E-2</v>
      </c>
      <c r="BF222">
        <v>2.79102269065193E-2</v>
      </c>
      <c r="BG222">
        <v>5.3857825807074301E-2</v>
      </c>
      <c r="BH222">
        <v>0.134404672689698</v>
      </c>
      <c r="BI222">
        <v>2.79102269065193E-2</v>
      </c>
      <c r="BJ222">
        <v>0.163536105427187</v>
      </c>
      <c r="BK222">
        <v>0.26880934537939599</v>
      </c>
      <c r="BL222">
        <v>1.9296806861320801</v>
      </c>
      <c r="BM222">
        <v>4.8156065925176499</v>
      </c>
      <c r="BN222">
        <v>2.4955458315594199</v>
      </c>
      <c r="BO222">
        <v>3.2203097550926301</v>
      </c>
      <c r="BP222">
        <v>0.65589033230320504</v>
      </c>
      <c r="BQ222">
        <v>2.5644194227894199</v>
      </c>
      <c r="BR222">
        <v>0.22136195963831301</v>
      </c>
      <c r="BS222">
        <v>0.152372014664579</v>
      </c>
      <c r="BT222">
        <v>1.4527730707348201</v>
      </c>
    </row>
    <row r="223" spans="1:72" x14ac:dyDescent="0.2">
      <c r="A223">
        <v>221</v>
      </c>
      <c r="B223" s="156">
        <v>44778.638888888891</v>
      </c>
      <c r="C223">
        <v>0</v>
      </c>
      <c r="D223">
        <v>1.0726842105263099</v>
      </c>
      <c r="E223">
        <v>140.13479487179401</v>
      </c>
      <c r="F223">
        <v>297.01637499999998</v>
      </c>
      <c r="G223">
        <v>7.0000101477500003</v>
      </c>
      <c r="H223">
        <v>8.5805043807999901</v>
      </c>
      <c r="I223">
        <v>1.347269176</v>
      </c>
      <c r="J223">
        <v>28.072961640714201</v>
      </c>
      <c r="K223">
        <v>3.4370500000000002</v>
      </c>
      <c r="L223">
        <v>37.973093749999997</v>
      </c>
      <c r="M223">
        <v>13.8026</v>
      </c>
      <c r="N223">
        <v>1599.3322058823501</v>
      </c>
      <c r="O223">
        <v>79.724722222222198</v>
      </c>
      <c r="P223">
        <v>5</v>
      </c>
      <c r="Q223">
        <v>135</v>
      </c>
      <c r="R223">
        <v>6.9847837837837803</v>
      </c>
      <c r="S223">
        <v>-2.3846153846153802E-2</v>
      </c>
      <c r="T223">
        <v>6</v>
      </c>
      <c r="U223">
        <v>1.6903599999999901</v>
      </c>
      <c r="V223">
        <v>1.0460000000000001E-2</v>
      </c>
      <c r="W223">
        <v>14.76446</v>
      </c>
      <c r="X223">
        <v>3.6408800000000001</v>
      </c>
      <c r="Y223">
        <v>69.751439999999903</v>
      </c>
      <c r="Z223">
        <v>1.9538</v>
      </c>
      <c r="AA223">
        <v>2.7200000000000002E-3</v>
      </c>
      <c r="AB223">
        <v>5.9599999999999896E-3</v>
      </c>
      <c r="AC223">
        <v>141.20747908232099</v>
      </c>
      <c r="AD223">
        <v>-155.808895917678</v>
      </c>
      <c r="AE223">
        <v>34.7729626814181</v>
      </c>
      <c r="AF223">
        <v>1.79727244760236</v>
      </c>
      <c r="AG223">
        <v>1.35080434380488</v>
      </c>
      <c r="AH223">
        <v>8.0141910916671902E-2</v>
      </c>
      <c r="AI223">
        <v>45.0007453452642</v>
      </c>
      <c r="AJ223">
        <v>0.49852680720882803</v>
      </c>
      <c r="AK223">
        <v>0.77271970529878198</v>
      </c>
      <c r="AL223">
        <v>3.9938726210265001E-2</v>
      </c>
      <c r="AM223">
        <v>3.0017377122111201E-2</v>
      </c>
      <c r="AN223">
        <v>0.15555320459790201</v>
      </c>
      <c r="AO223">
        <v>1.78090185622016E-3</v>
      </c>
      <c r="AP223">
        <v>34.7729626814181</v>
      </c>
      <c r="AQ223">
        <v>1.6180187652117499</v>
      </c>
      <c r="AR223">
        <v>6.5668157518486501</v>
      </c>
      <c r="AS223">
        <v>1.1917078864333099</v>
      </c>
      <c r="AT223">
        <v>0.84268977383351495</v>
      </c>
      <c r="AU223">
        <v>91.800939999999898</v>
      </c>
      <c r="AV223">
        <v>44.149505084911802</v>
      </c>
      <c r="AW223">
        <v>0.85124026035239797</v>
      </c>
      <c r="AX223">
        <v>0.15909645737157399</v>
      </c>
      <c r="AY223">
        <v>0.17925368239061201</v>
      </c>
      <c r="AZ223">
        <v>0.43319439590134601</v>
      </c>
      <c r="BA223">
        <v>0.117779053718052</v>
      </c>
      <c r="BB223">
        <v>6.1884823987089103E-2</v>
      </c>
      <c r="BC223">
        <v>9.9736510527240405E-2</v>
      </c>
      <c r="BD223">
        <v>0.77154453566353398</v>
      </c>
      <c r="BE223">
        <v>-7.96957246888641E-2</v>
      </c>
      <c r="BF223">
        <v>4.6945240437897398E-2</v>
      </c>
      <c r="BG223">
        <v>5.289311502111E-2</v>
      </c>
      <c r="BH223">
        <v>0.12782443687254499</v>
      </c>
      <c r="BI223">
        <v>4.6945240437897398E-2</v>
      </c>
      <c r="BJ223">
        <v>0.19967671091801401</v>
      </c>
      <c r="BK223">
        <v>0.25564887374508999</v>
      </c>
      <c r="BL223">
        <v>1.1266981386767101</v>
      </c>
      <c r="BM223">
        <v>2.7228412439731899</v>
      </c>
      <c r="BN223">
        <v>2.4166554913910701</v>
      </c>
      <c r="BO223">
        <v>4.0138191336880897</v>
      </c>
      <c r="BP223">
        <v>1.10321315029058</v>
      </c>
      <c r="BQ223">
        <v>2.9106059833975002</v>
      </c>
      <c r="BR223">
        <v>0.17584196500066501</v>
      </c>
      <c r="BS223">
        <v>0.18089861474285501</v>
      </c>
      <c r="BT223">
        <v>0.97204705105465505</v>
      </c>
    </row>
    <row r="224" spans="1:72" x14ac:dyDescent="0.2">
      <c r="A224">
        <v>222</v>
      </c>
      <c r="B224" s="156">
        <v>44778.652777777781</v>
      </c>
      <c r="C224">
        <v>0</v>
      </c>
      <c r="D224">
        <v>1.4311891891891799</v>
      </c>
      <c r="E224">
        <v>140.26775000000001</v>
      </c>
      <c r="F224">
        <v>44.852157894736798</v>
      </c>
      <c r="G224">
        <v>6.9991789569629601</v>
      </c>
      <c r="H224">
        <v>8.5544338283999899</v>
      </c>
      <c r="I224">
        <v>1.3491096300000001</v>
      </c>
      <c r="J224">
        <v>28.046583475161199</v>
      </c>
      <c r="K224">
        <v>3.3948249999999902</v>
      </c>
      <c r="L224">
        <v>37.964121212121199</v>
      </c>
      <c r="M224">
        <v>14.0449393939393</v>
      </c>
      <c r="N224">
        <v>1600.27097142857</v>
      </c>
      <c r="O224">
        <v>79.777513513513497</v>
      </c>
      <c r="P224">
        <v>5</v>
      </c>
      <c r="Q224">
        <v>135</v>
      </c>
      <c r="R224">
        <v>6.9772307692307702</v>
      </c>
      <c r="S224">
        <v>-0.13685</v>
      </c>
      <c r="T224">
        <v>6</v>
      </c>
      <c r="U224">
        <v>1.7263250000000001</v>
      </c>
      <c r="V224">
        <v>3.3424999999999899E-2</v>
      </c>
      <c r="W224">
        <v>14.75215</v>
      </c>
      <c r="X224">
        <v>3.6642999999999999</v>
      </c>
      <c r="Y224">
        <v>69.313524999999998</v>
      </c>
      <c r="Z224">
        <v>1.96999999999999</v>
      </c>
      <c r="AA224">
        <v>5.2499999999999899E-3</v>
      </c>
      <c r="AB224">
        <v>4.4999999999999997E-3</v>
      </c>
      <c r="AC224">
        <v>141.69893918918899</v>
      </c>
      <c r="AD224">
        <v>96.846781294452299</v>
      </c>
      <c r="AE224">
        <v>34.726227585729099</v>
      </c>
      <c r="AF224">
        <v>1.7918117096966599</v>
      </c>
      <c r="AG224">
        <v>1.3526340567373001</v>
      </c>
      <c r="AH224">
        <v>7.9898411957255902E-2</v>
      </c>
      <c r="AI224">
        <v>44.949305890524201</v>
      </c>
      <c r="AJ224">
        <v>0.50100218659675899</v>
      </c>
      <c r="AK224">
        <v>0.77256426762865205</v>
      </c>
      <c r="AL224">
        <v>3.9862945026574802E-2</v>
      </c>
      <c r="AM224">
        <v>3.0092434798252299E-2</v>
      </c>
      <c r="AN224">
        <v>0.155712726109936</v>
      </c>
      <c r="AO224">
        <v>1.7775227086231601E-3</v>
      </c>
      <c r="AP224">
        <v>34.726227585729099</v>
      </c>
      <c r="AQ224">
        <v>1.6284266884284599</v>
      </c>
      <c r="AR224">
        <v>6.5613406107391699</v>
      </c>
      <c r="AS224">
        <v>1.20158897342288</v>
      </c>
      <c r="AT224">
        <v>0.86489259977665001</v>
      </c>
      <c r="AU224">
        <v>91.426299999999998</v>
      </c>
      <c r="AV224">
        <v>44.117583858319598</v>
      </c>
      <c r="AW224">
        <v>0.83172203220458096</v>
      </c>
      <c r="AX224">
        <v>0.15104508331441599</v>
      </c>
      <c r="AY224">
        <v>0.16338502126819701</v>
      </c>
      <c r="AZ224">
        <v>0.43783834622378898</v>
      </c>
      <c r="BA224">
        <v>0.111667366766406</v>
      </c>
      <c r="BB224">
        <v>6.2555672446153995E-2</v>
      </c>
      <c r="BC224">
        <v>9.1184258024442202E-2</v>
      </c>
      <c r="BD224">
        <v>0.75226845080640303</v>
      </c>
      <c r="BE224">
        <v>-7.9453581398177597E-2</v>
      </c>
      <c r="BF224">
        <v>4.4414906520209498E-2</v>
      </c>
      <c r="BG224">
        <v>4.8043473426564703E-2</v>
      </c>
      <c r="BH224">
        <v>0.12874665491767501</v>
      </c>
      <c r="BI224">
        <v>4.4414906520209498E-2</v>
      </c>
      <c r="BJ224">
        <v>0.184916759893548</v>
      </c>
      <c r="BK224">
        <v>0.25749330983535001</v>
      </c>
      <c r="BL224">
        <v>1.0816970515226401</v>
      </c>
      <c r="BM224">
        <v>2.8987262386580301</v>
      </c>
      <c r="BN224">
        <v>2.67979489689617</v>
      </c>
      <c r="BO224">
        <v>3.7491403463746402</v>
      </c>
      <c r="BP224">
        <v>1.04375030322492</v>
      </c>
      <c r="BQ224">
        <v>2.7053900431497202</v>
      </c>
      <c r="BR224">
        <v>0.18198796875099399</v>
      </c>
      <c r="BS224">
        <v>0.167150797285464</v>
      </c>
      <c r="BT224">
        <v>1.08876518512915</v>
      </c>
    </row>
    <row r="225" spans="1:72" x14ac:dyDescent="0.2">
      <c r="A225">
        <v>223</v>
      </c>
      <c r="B225" s="156">
        <v>44778.666666666664</v>
      </c>
      <c r="C225">
        <v>0</v>
      </c>
      <c r="D225">
        <v>1.1232820512820501</v>
      </c>
      <c r="E225">
        <v>82.621921052631507</v>
      </c>
      <c r="F225">
        <v>44.975923076923003</v>
      </c>
      <c r="G225">
        <v>7.0010811601071401</v>
      </c>
      <c r="H225">
        <v>8.5652251427500001</v>
      </c>
      <c r="I225">
        <v>1.3507582220000001</v>
      </c>
      <c r="J225">
        <v>28.065346839615302</v>
      </c>
      <c r="K225">
        <v>3.4372999999999898</v>
      </c>
      <c r="L225">
        <v>37.977710526315697</v>
      </c>
      <c r="M225">
        <v>14.585666666666601</v>
      </c>
      <c r="N225">
        <v>1599.76086206896</v>
      </c>
      <c r="O225">
        <v>83.4842894736842</v>
      </c>
      <c r="P225">
        <v>5</v>
      </c>
      <c r="Q225">
        <v>135</v>
      </c>
      <c r="R225">
        <v>6.9908974358974296</v>
      </c>
      <c r="S225">
        <v>-4.5153846153846003E-2</v>
      </c>
      <c r="T225">
        <v>6</v>
      </c>
      <c r="U225">
        <v>1.6666399999999999</v>
      </c>
      <c r="V225">
        <v>5.81399999999999E-2</v>
      </c>
      <c r="W225">
        <v>14.820779999999999</v>
      </c>
      <c r="X225">
        <v>3.61896</v>
      </c>
      <c r="Y225">
        <v>69.162439999999904</v>
      </c>
      <c r="Z225">
        <v>2.1539600000000001</v>
      </c>
      <c r="AA225">
        <v>0</v>
      </c>
      <c r="AB225">
        <v>7.8600000000000007E-3</v>
      </c>
      <c r="AC225">
        <v>83.745203103913497</v>
      </c>
      <c r="AD225">
        <v>38.769280026990501</v>
      </c>
      <c r="AE225">
        <v>34.753417240080203</v>
      </c>
      <c r="AF225">
        <v>1.79407205840041</v>
      </c>
      <c r="AG225">
        <v>1.3542870947588099</v>
      </c>
      <c r="AH225">
        <v>7.9999202833285002E-2</v>
      </c>
      <c r="AI225">
        <v>44.982411364472497</v>
      </c>
      <c r="AJ225">
        <v>0.50248975079653402</v>
      </c>
      <c r="AK225">
        <v>0.77260013827379703</v>
      </c>
      <c r="AL225">
        <v>3.9883856911623598E-2</v>
      </c>
      <c r="AM225">
        <v>3.0107036365516801E-2</v>
      </c>
      <c r="AN225">
        <v>0.155640414725224</v>
      </c>
      <c r="AO225">
        <v>1.7784551874084E-3</v>
      </c>
      <c r="AP225">
        <v>34.753417240080203</v>
      </c>
      <c r="AQ225">
        <v>1.6082774468125101</v>
      </c>
      <c r="AR225">
        <v>6.5918653007751997</v>
      </c>
      <c r="AS225">
        <v>1.3137942056822101</v>
      </c>
      <c r="AT225">
        <v>0.83746951826753602</v>
      </c>
      <c r="AU225">
        <v>91.422779999999904</v>
      </c>
      <c r="AV225">
        <v>44.267354193350201</v>
      </c>
      <c r="AW225">
        <v>0.71505717112230305</v>
      </c>
      <c r="AX225">
        <v>4.0492889076602E-2</v>
      </c>
      <c r="AY225">
        <v>0.185794611587904</v>
      </c>
      <c r="AZ225">
        <v>0.40921585933193899</v>
      </c>
      <c r="BA225">
        <v>2.98997821313608E-2</v>
      </c>
      <c r="BB225">
        <v>5.8450380730292302E-2</v>
      </c>
      <c r="BC225">
        <v>0.103560283834729</v>
      </c>
      <c r="BD225">
        <v>0.63550335999644603</v>
      </c>
      <c r="BE225">
        <v>-7.9553811125857299E-2</v>
      </c>
      <c r="BF225">
        <v>2.0146869898106899E-2</v>
      </c>
      <c r="BG225">
        <v>9.2440424795318901E-2</v>
      </c>
      <c r="BH225">
        <v>0.203601641330315</v>
      </c>
      <c r="BI225">
        <v>2.0146869898106899E-2</v>
      </c>
      <c r="BJ225">
        <v>0.225174589386851</v>
      </c>
      <c r="BK225">
        <v>0.40720328266063099</v>
      </c>
      <c r="BL225">
        <v>4.5883268846643501</v>
      </c>
      <c r="BM225">
        <v>10.105869664123199</v>
      </c>
      <c r="BN225">
        <v>2.2025173703077301</v>
      </c>
      <c r="BO225">
        <v>4.2517591516275397</v>
      </c>
      <c r="BP225">
        <v>0.47345144260551197</v>
      </c>
      <c r="BQ225">
        <v>3.7783077090220201</v>
      </c>
      <c r="BR225">
        <v>0.37295360383385001</v>
      </c>
      <c r="BS225">
        <v>0.21711584142760801</v>
      </c>
      <c r="BT225">
        <v>1.71776320595289</v>
      </c>
    </row>
    <row r="226" spans="1:72" x14ac:dyDescent="0.2">
      <c r="A226">
        <v>224</v>
      </c>
      <c r="B226" s="156">
        <v>44778.680555555555</v>
      </c>
      <c r="C226">
        <v>0</v>
      </c>
      <c r="D226">
        <v>0.726468749999999</v>
      </c>
      <c r="E226">
        <v>31.182162162162101</v>
      </c>
      <c r="F226">
        <v>44.794775000000001</v>
      </c>
      <c r="G226">
        <v>7.0016967180689598</v>
      </c>
      <c r="H226">
        <v>8.5616731429999895</v>
      </c>
      <c r="I226">
        <v>1.3477417249999999</v>
      </c>
      <c r="J226">
        <v>28.059145559999902</v>
      </c>
      <c r="K226">
        <v>3.4251538461538402</v>
      </c>
      <c r="L226">
        <v>37.958083333333299</v>
      </c>
      <c r="M226">
        <v>14.242842105263099</v>
      </c>
      <c r="N226">
        <v>1599.8997428571399</v>
      </c>
      <c r="O226">
        <v>83.205051282051201</v>
      </c>
      <c r="P226">
        <v>5</v>
      </c>
      <c r="Q226">
        <v>135</v>
      </c>
      <c r="R226">
        <v>7.0278</v>
      </c>
      <c r="S226">
        <v>-0.10667499999999901</v>
      </c>
      <c r="T226">
        <v>6</v>
      </c>
      <c r="U226">
        <v>1.680525</v>
      </c>
      <c r="V226">
        <v>5.8149999999999903E-2</v>
      </c>
      <c r="W226">
        <v>14.81405</v>
      </c>
      <c r="X226">
        <v>3.6850249999999898</v>
      </c>
      <c r="Y226">
        <v>69.355824999999996</v>
      </c>
      <c r="Z226">
        <v>2.0585</v>
      </c>
      <c r="AA226">
        <v>8.3249999999999904E-3</v>
      </c>
      <c r="AB226">
        <v>4.1250000000000002E-3</v>
      </c>
      <c r="AC226">
        <v>31.908630912162099</v>
      </c>
      <c r="AD226">
        <v>-12.886144087837801</v>
      </c>
      <c r="AE226">
        <v>34.7444424169801</v>
      </c>
      <c r="AF226">
        <v>1.7933280565327701</v>
      </c>
      <c r="AG226">
        <v>1.3512691343349099</v>
      </c>
      <c r="AH226">
        <v>7.9966027155619901E-2</v>
      </c>
      <c r="AI226">
        <v>44.970257146068903</v>
      </c>
      <c r="AJ226">
        <v>0.50095925492891302</v>
      </c>
      <c r="AK226">
        <v>0.77260937833034504</v>
      </c>
      <c r="AL226">
        <v>3.9878092106696801E-2</v>
      </c>
      <c r="AM226">
        <v>3.0048063322071401E-2</v>
      </c>
      <c r="AN226">
        <v>0.15569616814345899</v>
      </c>
      <c r="AO226">
        <v>1.7781981298412501E-3</v>
      </c>
      <c r="AP226">
        <v>34.7444424169801</v>
      </c>
      <c r="AQ226">
        <v>1.6376369449897901</v>
      </c>
      <c r="AR226">
        <v>6.58887198642371</v>
      </c>
      <c r="AS226">
        <v>1.25556898568071</v>
      </c>
      <c r="AT226">
        <v>0.84187455188941196</v>
      </c>
      <c r="AU226">
        <v>91.593924999999899</v>
      </c>
      <c r="AV226">
        <v>44.226520334074301</v>
      </c>
      <c r="AW226">
        <v>0.74373681199462205</v>
      </c>
      <c r="AX226">
        <v>9.5700148654201705E-2</v>
      </c>
      <c r="AY226">
        <v>0.15569111154298401</v>
      </c>
      <c r="AZ226">
        <v>0.41282473164524802</v>
      </c>
      <c r="BA226">
        <v>7.0822418882012406E-2</v>
      </c>
      <c r="BB226">
        <v>5.8960670287230503E-2</v>
      </c>
      <c r="BC226">
        <v>8.6816860404223803E-2</v>
      </c>
      <c r="BD226">
        <v>0.66421599184243496</v>
      </c>
      <c r="BE226">
        <v>-7.9520820152187699E-2</v>
      </c>
      <c r="BF226">
        <v>0.124966383073653</v>
      </c>
      <c r="BG226">
        <v>0.203303290118653</v>
      </c>
      <c r="BH226">
        <v>0.53907140461681202</v>
      </c>
      <c r="BI226">
        <v>0.124966383073653</v>
      </c>
      <c r="BJ226">
        <v>0.65653934638461398</v>
      </c>
      <c r="BK226">
        <v>1.07814280923362</v>
      </c>
      <c r="BL226">
        <v>1.62686384224491</v>
      </c>
      <c r="BM226">
        <v>4.3137313520476299</v>
      </c>
      <c r="BN226">
        <v>2.6515626200746398</v>
      </c>
      <c r="BO226">
        <v>13.082368948271199</v>
      </c>
      <c r="BP226">
        <v>2.9367100022308499</v>
      </c>
      <c r="BQ226">
        <v>10.145658946040401</v>
      </c>
      <c r="BR226">
        <v>0.86569995800841404</v>
      </c>
      <c r="BS226">
        <v>0.60655279315515298</v>
      </c>
      <c r="BT226">
        <v>1.42724585193192</v>
      </c>
    </row>
    <row r="227" spans="1:72" x14ac:dyDescent="0.2">
      <c r="A227">
        <v>225</v>
      </c>
      <c r="B227" s="156">
        <v>44778.694444444445</v>
      </c>
      <c r="C227">
        <v>0</v>
      </c>
      <c r="D227">
        <v>0.48241935483870901</v>
      </c>
      <c r="E227">
        <v>31.1278857142857</v>
      </c>
      <c r="F227">
        <v>44.873175000000003</v>
      </c>
      <c r="G227">
        <v>7.0000271033599999</v>
      </c>
      <c r="H227">
        <v>8.5491565714999993</v>
      </c>
      <c r="I227">
        <v>1.348391924</v>
      </c>
      <c r="J227">
        <v>28.040373424347798</v>
      </c>
      <c r="K227">
        <v>3.5143</v>
      </c>
      <c r="L227">
        <v>37.963764705882298</v>
      </c>
      <c r="M227">
        <v>14.5206571428571</v>
      </c>
      <c r="N227">
        <v>1599.94043243243</v>
      </c>
      <c r="O227">
        <v>83.522342105263107</v>
      </c>
      <c r="P227">
        <v>5</v>
      </c>
      <c r="Q227">
        <v>135</v>
      </c>
      <c r="R227">
        <v>7.042675</v>
      </c>
      <c r="S227">
        <v>-3.1500000000000599E-3</v>
      </c>
      <c r="T227">
        <v>6</v>
      </c>
      <c r="U227">
        <v>1.6995799999999901</v>
      </c>
      <c r="V227">
        <v>6.2779999999999905E-2</v>
      </c>
      <c r="W227">
        <v>14.800739999999999</v>
      </c>
      <c r="X227">
        <v>3.6329400000000001</v>
      </c>
      <c r="Y227">
        <v>69.189599999999999</v>
      </c>
      <c r="Z227">
        <v>2.0318000000000001</v>
      </c>
      <c r="AA227">
        <v>0</v>
      </c>
      <c r="AB227">
        <v>2.2599999999999999E-2</v>
      </c>
      <c r="AC227">
        <v>31.610305069124401</v>
      </c>
      <c r="AD227">
        <v>-13.2628699308755</v>
      </c>
      <c r="AE227">
        <v>34.7158968416378</v>
      </c>
      <c r="AF227">
        <v>1.7907063354663899</v>
      </c>
      <c r="AG227">
        <v>1.35191417650745</v>
      </c>
      <c r="AH227">
        <v>7.984912237781E-2</v>
      </c>
      <c r="AI227">
        <v>44.9379490232078</v>
      </c>
      <c r="AJ227">
        <v>0.50175021739738102</v>
      </c>
      <c r="AK227">
        <v>0.77252962354176702</v>
      </c>
      <c r="AL227">
        <v>3.9848421532135199E-2</v>
      </c>
      <c r="AM227">
        <v>3.0084020430244201E-2</v>
      </c>
      <c r="AN227">
        <v>0.15577095206870401</v>
      </c>
      <c r="AO227">
        <v>1.7768750936223701E-3</v>
      </c>
      <c r="AP227">
        <v>34.7158968416378</v>
      </c>
      <c r="AQ227">
        <v>1.61449020371129</v>
      </c>
      <c r="AR227">
        <v>6.5829520734938098</v>
      </c>
      <c r="AS227">
        <v>1.2392834904571599</v>
      </c>
      <c r="AT227">
        <v>0.852764634484241</v>
      </c>
      <c r="AU227">
        <v>91.354659999999996</v>
      </c>
      <c r="AV227">
        <v>44.152622609300103</v>
      </c>
      <c r="AW227">
        <v>0.78532641390765401</v>
      </c>
      <c r="AX227">
        <v>0.112630686050292</v>
      </c>
      <c r="AY227">
        <v>0.17621613175509099</v>
      </c>
      <c r="AZ227">
        <v>0.41707502986618999</v>
      </c>
      <c r="BA227">
        <v>8.3312009007304899E-2</v>
      </c>
      <c r="BB227">
        <v>5.9581916428008502E-2</v>
      </c>
      <c r="BC227">
        <v>9.8405935280949305E-2</v>
      </c>
      <c r="BD227">
        <v>0.70592184767157395</v>
      </c>
      <c r="BE227">
        <v>-7.9404566236079999E-2</v>
      </c>
      <c r="BF227">
        <v>0.14846251062218899</v>
      </c>
      <c r="BG227">
        <v>0.23227674668348799</v>
      </c>
      <c r="BH227">
        <v>0.54976142135998496</v>
      </c>
      <c r="BI227">
        <v>0.14846251062218899</v>
      </c>
      <c r="BJ227">
        <v>0.76147851461135596</v>
      </c>
      <c r="BK227">
        <v>1.0995228427199699</v>
      </c>
      <c r="BL227">
        <v>1.5645481523250799</v>
      </c>
      <c r="BM227">
        <v>3.7030319577380002</v>
      </c>
      <c r="BN227">
        <v>2.3668379603624898</v>
      </c>
      <c r="BO227">
        <v>15.0647292039679</v>
      </c>
      <c r="BP227">
        <v>3.4888689996214399</v>
      </c>
      <c r="BQ227">
        <v>11.5758602043464</v>
      </c>
      <c r="BR227">
        <v>0.84713657466224801</v>
      </c>
      <c r="BS227">
        <v>0.70209351036248002</v>
      </c>
      <c r="BT227">
        <v>1.20658653321675</v>
      </c>
    </row>
    <row r="228" spans="1:72" x14ac:dyDescent="0.2">
      <c r="A228">
        <v>226</v>
      </c>
      <c r="B228" s="156">
        <v>44778.708333333336</v>
      </c>
      <c r="C228">
        <v>0</v>
      </c>
      <c r="D228">
        <v>0.47681481481481403</v>
      </c>
      <c r="E228">
        <v>31.0942222222222</v>
      </c>
      <c r="F228">
        <v>44.834825000000002</v>
      </c>
      <c r="G228">
        <v>7.0017948376190402</v>
      </c>
      <c r="H228">
        <v>8.5476681144000004</v>
      </c>
      <c r="I228">
        <v>1.34417096</v>
      </c>
      <c r="J228">
        <v>28.018102704814801</v>
      </c>
      <c r="K228">
        <v>3.5515249999999998</v>
      </c>
      <c r="L228">
        <v>37.927576923076899</v>
      </c>
      <c r="M228">
        <v>14.404909090908999</v>
      </c>
      <c r="N228">
        <v>1599.6843611111101</v>
      </c>
      <c r="O228">
        <v>83.562282051281997</v>
      </c>
      <c r="P228">
        <v>5</v>
      </c>
      <c r="Q228">
        <v>135</v>
      </c>
      <c r="R228">
        <v>7.0444411764705803</v>
      </c>
      <c r="S228">
        <v>0.11799999999999999</v>
      </c>
      <c r="T228">
        <v>6</v>
      </c>
      <c r="U228">
        <v>1.6372249999999999</v>
      </c>
      <c r="V228">
        <v>7.6200000000000004E-2</v>
      </c>
      <c r="W228">
        <v>14.8700499999999</v>
      </c>
      <c r="X228">
        <v>3.6357249999999999</v>
      </c>
      <c r="Y228">
        <v>69.217999999999904</v>
      </c>
      <c r="Z228">
        <v>2.1808999999999998</v>
      </c>
      <c r="AA228">
        <v>0</v>
      </c>
      <c r="AB228">
        <v>2.14749999999999E-2</v>
      </c>
      <c r="AC228">
        <v>31.571037037037001</v>
      </c>
      <c r="AD228">
        <v>-13.263787962962899</v>
      </c>
      <c r="AE228">
        <v>34.692463875262902</v>
      </c>
      <c r="AF228">
        <v>1.79039456324222</v>
      </c>
      <c r="AG228">
        <v>1.3476925992631299</v>
      </c>
      <c r="AH228">
        <v>7.9835220188495995E-2</v>
      </c>
      <c r="AI228">
        <v>44.911736616833799</v>
      </c>
      <c r="AJ228">
        <v>0.50120581171462497</v>
      </c>
      <c r="AK228">
        <v>0.77245874883981702</v>
      </c>
      <c r="AL228">
        <v>3.9864736884192203E-2</v>
      </c>
      <c r="AM228">
        <v>3.00075815540383E-2</v>
      </c>
      <c r="AN228">
        <v>0.15590122682974999</v>
      </c>
      <c r="AO228">
        <v>1.7776026090821899E-3</v>
      </c>
      <c r="AP228">
        <v>34.692463875262902</v>
      </c>
      <c r="AQ228">
        <v>1.61572786665572</v>
      </c>
      <c r="AR228">
        <v>6.6137792083677303</v>
      </c>
      <c r="AS228">
        <v>1.3302260873796701</v>
      </c>
      <c r="AT228">
        <v>0.82058668508447596</v>
      </c>
      <c r="AU228">
        <v>91.541899999999899</v>
      </c>
      <c r="AV228">
        <v>44.252197037666001</v>
      </c>
      <c r="AW228">
        <v>0.65953957916781203</v>
      </c>
      <c r="AX228">
        <v>1.74665118834538E-2</v>
      </c>
      <c r="AY228">
        <v>0.174666696586496</v>
      </c>
      <c r="AZ228">
        <v>0.388015629251314</v>
      </c>
      <c r="BA228">
        <v>1.29603085251071E-2</v>
      </c>
      <c r="BB228">
        <v>5.5416595065967203E-2</v>
      </c>
      <c r="BC228">
        <v>9.7557655822073194E-2</v>
      </c>
      <c r="BD228">
        <v>0.58014883772126402</v>
      </c>
      <c r="BE228">
        <v>-7.9390741446548604E-2</v>
      </c>
      <c r="BF228">
        <v>2.3051866418688401E-2</v>
      </c>
      <c r="BG228">
        <v>0.23052074646453699</v>
      </c>
      <c r="BH228">
        <v>0.512093342594512</v>
      </c>
      <c r="BI228">
        <v>2.3051866418688401E-2</v>
      </c>
      <c r="BJ228">
        <v>0.50714522576645105</v>
      </c>
      <c r="BK228">
        <v>1.02418668518902</v>
      </c>
      <c r="BL228">
        <v>10.000090330111</v>
      </c>
      <c r="BM228">
        <v>22.214832122198601</v>
      </c>
      <c r="BN228">
        <v>2.2214631457185998</v>
      </c>
      <c r="BO228">
        <v>9.4151326944765099</v>
      </c>
      <c r="BP228">
        <v>0.54171886083917797</v>
      </c>
      <c r="BQ228">
        <v>8.8734138336373292</v>
      </c>
      <c r="BR228">
        <v>0.98499851227725299</v>
      </c>
      <c r="BS228">
        <v>0.49792447919897598</v>
      </c>
      <c r="BT228">
        <v>1.9782086509621799</v>
      </c>
    </row>
    <row r="229" spans="1:72" x14ac:dyDescent="0.2">
      <c r="A229">
        <v>227</v>
      </c>
      <c r="B229" s="156">
        <v>44778.722222222219</v>
      </c>
      <c r="C229">
        <v>0</v>
      </c>
      <c r="D229">
        <v>0.57278787878787796</v>
      </c>
      <c r="E229">
        <v>31.1004857142857</v>
      </c>
      <c r="F229">
        <v>44.797432432432402</v>
      </c>
      <c r="G229">
        <v>6.9995297050399996</v>
      </c>
      <c r="H229">
        <v>8.5665782857499995</v>
      </c>
      <c r="I229">
        <v>1.3477594900000001</v>
      </c>
      <c r="J229">
        <v>28.0191153344444</v>
      </c>
      <c r="K229">
        <v>3.6258249999999999</v>
      </c>
      <c r="L229">
        <v>37.932035714285703</v>
      </c>
      <c r="M229">
        <v>14.5743243243243</v>
      </c>
      <c r="N229">
        <v>1599.9891249999901</v>
      </c>
      <c r="O229">
        <v>82.928684210526299</v>
      </c>
      <c r="P229">
        <v>5</v>
      </c>
      <c r="Q229">
        <v>135</v>
      </c>
      <c r="R229">
        <v>7.0419722222222196</v>
      </c>
      <c r="S229">
        <v>4.4325000000000003E-2</v>
      </c>
      <c r="T229">
        <v>6</v>
      </c>
      <c r="U229">
        <v>1.6811</v>
      </c>
      <c r="V229">
        <v>7.4719999999999995E-2</v>
      </c>
      <c r="W229">
        <v>14.837540000000001</v>
      </c>
      <c r="X229">
        <v>3.6515399999999998</v>
      </c>
      <c r="Y229">
        <v>69.344579999999993</v>
      </c>
      <c r="Z229">
        <v>2.0754800000000002</v>
      </c>
      <c r="AA229">
        <v>0</v>
      </c>
      <c r="AB229">
        <v>2.332E-2</v>
      </c>
      <c r="AC229">
        <v>31.6732735930735</v>
      </c>
      <c r="AD229">
        <v>-13.124158839358801</v>
      </c>
      <c r="AE229">
        <v>34.708242323089401</v>
      </c>
      <c r="AF229">
        <v>1.79435548773319</v>
      </c>
      <c r="AG229">
        <v>1.3512889202537199</v>
      </c>
      <c r="AH229">
        <v>8.0011841188905003E-2</v>
      </c>
      <c r="AI229">
        <v>44.932982815234404</v>
      </c>
      <c r="AJ229">
        <v>0.50051845902144698</v>
      </c>
      <c r="AK229">
        <v>0.77244465309170796</v>
      </c>
      <c r="AL229">
        <v>3.9934038991171102E-2</v>
      </c>
      <c r="AM229">
        <v>3.0073430152862599E-2</v>
      </c>
      <c r="AN229">
        <v>0.15577709883677701</v>
      </c>
      <c r="AO229">
        <v>1.7806928491241199E-3</v>
      </c>
      <c r="AP229">
        <v>34.708242323089401</v>
      </c>
      <c r="AQ229">
        <v>1.6227561034478799</v>
      </c>
      <c r="AR229">
        <v>6.5993196764855897</v>
      </c>
      <c r="AS229">
        <v>1.26592582871052</v>
      </c>
      <c r="AT229">
        <v>0.84142158146095503</v>
      </c>
      <c r="AU229">
        <v>91.590239999999994</v>
      </c>
      <c r="AV229">
        <v>44.196243931733399</v>
      </c>
      <c r="AW229">
        <v>0.73673888350097605</v>
      </c>
      <c r="AX229">
        <v>8.5363091543207301E-2</v>
      </c>
      <c r="AY229">
        <v>0.17159938428531099</v>
      </c>
      <c r="AZ229">
        <v>0.40021002855440801</v>
      </c>
      <c r="BA229">
        <v>6.3171606207781797E-2</v>
      </c>
      <c r="BB229">
        <v>5.7176702638498299E-2</v>
      </c>
      <c r="BC229">
        <v>9.5632880696395597E-2</v>
      </c>
      <c r="BD229">
        <v>0.65717250438292596</v>
      </c>
      <c r="BE229">
        <v>-7.9566379118049396E-2</v>
      </c>
      <c r="BF229">
        <v>0.112296427791561</v>
      </c>
      <c r="BG229">
        <v>0.22574156486258701</v>
      </c>
      <c r="BH229">
        <v>0.526482297683315</v>
      </c>
      <c r="BI229">
        <v>0.112296427791561</v>
      </c>
      <c r="BJ229">
        <v>0.67607598530829904</v>
      </c>
      <c r="BK229">
        <v>1.05296459536663</v>
      </c>
      <c r="BL229">
        <v>2.0102292593099702</v>
      </c>
      <c r="BM229">
        <v>4.6883263166709197</v>
      </c>
      <c r="BN229">
        <v>2.3322346418737401</v>
      </c>
      <c r="BO229">
        <v>13.217737493798101</v>
      </c>
      <c r="BP229">
        <v>2.6389660531016998</v>
      </c>
      <c r="BQ229">
        <v>10.5787714406964</v>
      </c>
      <c r="BR229">
        <v>0.86206066812097604</v>
      </c>
      <c r="BS229">
        <v>0.63115741419167404</v>
      </c>
      <c r="BT229">
        <v>1.3658409910703799</v>
      </c>
    </row>
    <row r="230" spans="1:72" x14ac:dyDescent="0.2">
      <c r="A230">
        <v>228</v>
      </c>
      <c r="B230" s="156">
        <v>44778.736111111109</v>
      </c>
      <c r="C230">
        <v>0</v>
      </c>
      <c r="D230">
        <v>0.43137931034482702</v>
      </c>
      <c r="E230">
        <v>31.073294117646999</v>
      </c>
      <c r="F230">
        <v>44.856051282051197</v>
      </c>
      <c r="G230">
        <v>6.9995535504999999</v>
      </c>
      <c r="H230">
        <v>8.5663865903999898</v>
      </c>
      <c r="I230">
        <v>1.3486388574999999</v>
      </c>
      <c r="J230">
        <v>28.027767162500002</v>
      </c>
      <c r="K230">
        <v>3.59652499999999</v>
      </c>
      <c r="L230">
        <v>37.972413793103399</v>
      </c>
      <c r="M230">
        <v>14.303264705882301</v>
      </c>
      <c r="N230">
        <v>1600.19829629629</v>
      </c>
      <c r="O230">
        <v>83.438842105263106</v>
      </c>
      <c r="P230">
        <v>5</v>
      </c>
      <c r="Q230">
        <v>135</v>
      </c>
      <c r="R230">
        <v>7.0451842105263101</v>
      </c>
      <c r="S230">
        <v>0.22487499999999999</v>
      </c>
      <c r="T230">
        <v>6</v>
      </c>
      <c r="U230">
        <v>1.7506999999999999</v>
      </c>
      <c r="V230">
        <v>7.6825000000000004E-2</v>
      </c>
      <c r="W230">
        <v>14.833399999999999</v>
      </c>
      <c r="X230">
        <v>3.60987499999999</v>
      </c>
      <c r="Y230">
        <v>68.971824999999995</v>
      </c>
      <c r="Z230">
        <v>2.1364000000000001</v>
      </c>
      <c r="AA230">
        <v>0</v>
      </c>
      <c r="AB230">
        <v>2.7174999999999901E-2</v>
      </c>
      <c r="AC230">
        <v>31.504673427991801</v>
      </c>
      <c r="AD230">
        <v>-13.351377854059301</v>
      </c>
      <c r="AE230">
        <v>34.716744467747901</v>
      </c>
      <c r="AF230">
        <v>1.7943153352251799</v>
      </c>
      <c r="AG230">
        <v>1.35216820877524</v>
      </c>
      <c r="AH230">
        <v>8.0010050754335899E-2</v>
      </c>
      <c r="AI230">
        <v>44.942346160900001</v>
      </c>
      <c r="AJ230">
        <v>0.50334675742954305</v>
      </c>
      <c r="AK230">
        <v>0.77247289991174495</v>
      </c>
      <c r="AL230">
        <v>3.9924825659997297E-2</v>
      </c>
      <c r="AM230">
        <v>3.00867294273932E-2</v>
      </c>
      <c r="AN230">
        <v>0.155745174616398</v>
      </c>
      <c r="AO230">
        <v>1.7802820188311599E-3</v>
      </c>
      <c r="AP230">
        <v>34.716744467747901</v>
      </c>
      <c r="AQ230">
        <v>1.6042400436347199</v>
      </c>
      <c r="AR230">
        <v>6.5974783211490102</v>
      </c>
      <c r="AS230">
        <v>1.3030835953404301</v>
      </c>
      <c r="AT230">
        <v>0.88120916823190198</v>
      </c>
      <c r="AU230">
        <v>91.3021999999999</v>
      </c>
      <c r="AV230">
        <v>44.221546427872099</v>
      </c>
      <c r="AW230">
        <v>0.72079973302789502</v>
      </c>
      <c r="AX230">
        <v>4.9084613434813497E-2</v>
      </c>
      <c r="AY230">
        <v>0.19007529159046199</v>
      </c>
      <c r="AZ230">
        <v>0.402075229350983</v>
      </c>
      <c r="BA230">
        <v>3.63006711119713E-2</v>
      </c>
      <c r="BB230">
        <v>5.7442982105946103E-2</v>
      </c>
      <c r="BC230">
        <v>0.10593193284312399</v>
      </c>
      <c r="BD230">
        <v>0.64123513437625901</v>
      </c>
      <c r="BE230">
        <v>-7.9564598651635995E-2</v>
      </c>
      <c r="BF230">
        <v>6.4917106064442204E-2</v>
      </c>
      <c r="BG230">
        <v>0.25138504718581001</v>
      </c>
      <c r="BH230">
        <v>0.53176664708435994</v>
      </c>
      <c r="BI230">
        <v>6.4917106064442204E-2</v>
      </c>
      <c r="BJ230">
        <v>0.63260430650050403</v>
      </c>
      <c r="BK230">
        <v>1.0635332941687199</v>
      </c>
      <c r="BL230">
        <v>3.8724007033872399</v>
      </c>
      <c r="BM230">
        <v>8.1914718526806105</v>
      </c>
      <c r="BN230">
        <v>2.1153471657815301</v>
      </c>
      <c r="BO230">
        <v>11.9642074709501</v>
      </c>
      <c r="BP230">
        <v>1.5255519925143901</v>
      </c>
      <c r="BQ230">
        <v>10.438655478435701</v>
      </c>
      <c r="BR230">
        <v>0.95317421385916801</v>
      </c>
      <c r="BS230">
        <v>0.60663746407472696</v>
      </c>
      <c r="BT230">
        <v>1.5712419201029599</v>
      </c>
    </row>
    <row r="231" spans="1:72" x14ac:dyDescent="0.2">
      <c r="A231">
        <v>229</v>
      </c>
      <c r="B231" s="156">
        <v>44778.75</v>
      </c>
      <c r="C231">
        <v>0</v>
      </c>
      <c r="D231">
        <v>0.78047619047618999</v>
      </c>
      <c r="E231">
        <v>31.076823529411701</v>
      </c>
      <c r="F231">
        <v>44.751375000000003</v>
      </c>
      <c r="G231">
        <v>6.9985956865882297</v>
      </c>
      <c r="H231">
        <v>8.5578392382500006</v>
      </c>
      <c r="I231">
        <v>1.3456898675</v>
      </c>
      <c r="J231">
        <v>28.029536371153799</v>
      </c>
      <c r="K231">
        <v>3.5966499999999901</v>
      </c>
      <c r="L231">
        <v>37.939343749999999</v>
      </c>
      <c r="M231">
        <v>14.978125</v>
      </c>
      <c r="N231">
        <v>1600.5450606060599</v>
      </c>
      <c r="O231">
        <v>83.881405405405303</v>
      </c>
      <c r="P231">
        <v>5</v>
      </c>
      <c r="Q231">
        <v>135</v>
      </c>
      <c r="R231">
        <v>7.0493055555555504</v>
      </c>
      <c r="S231">
        <v>0.15594999999999901</v>
      </c>
      <c r="T231">
        <v>6</v>
      </c>
      <c r="U231">
        <v>1.7517</v>
      </c>
      <c r="V231">
        <v>7.1819999999999995E-2</v>
      </c>
      <c r="W231">
        <v>14.884559999999899</v>
      </c>
      <c r="X231">
        <v>3.6172199999999899</v>
      </c>
      <c r="Y231">
        <v>69.242260000000002</v>
      </c>
      <c r="Z231">
        <v>2.18149999999999</v>
      </c>
      <c r="AA231">
        <v>8.5999999999999998E-4</v>
      </c>
      <c r="AB231">
        <v>1.47E-2</v>
      </c>
      <c r="AC231">
        <v>31.857299719887902</v>
      </c>
      <c r="AD231">
        <v>-12.894075280112</v>
      </c>
      <c r="AE231">
        <v>34.711839561948899</v>
      </c>
      <c r="AF231">
        <v>1.7925250068438401</v>
      </c>
      <c r="AG231">
        <v>1.34921569726615</v>
      </c>
      <c r="AH231">
        <v>7.9930218485255E-2</v>
      </c>
      <c r="AI231">
        <v>44.931661163492002</v>
      </c>
      <c r="AJ231">
        <v>0.50131003179198597</v>
      </c>
      <c r="AK231">
        <v>0.772547434550518</v>
      </c>
      <c r="AL231">
        <v>3.9894474417970303E-2</v>
      </c>
      <c r="AM231">
        <v>3.0028173059455501E-2</v>
      </c>
      <c r="AN231">
        <v>0.15576089344043001</v>
      </c>
      <c r="AO231">
        <v>1.7789286310696201E-3</v>
      </c>
      <c r="AP231">
        <v>34.711839561948899</v>
      </c>
      <c r="AQ231">
        <v>1.60750418522424</v>
      </c>
      <c r="AR231">
        <v>6.6202328474821499</v>
      </c>
      <c r="AS231">
        <v>1.33059205356447</v>
      </c>
      <c r="AT231">
        <v>0.87814478269002205</v>
      </c>
      <c r="AU231">
        <v>91.677239999999998</v>
      </c>
      <c r="AV231">
        <v>44.270168648219801</v>
      </c>
      <c r="AW231">
        <v>0.66149251527222197</v>
      </c>
      <c r="AX231">
        <v>1.8623643701681101E-2</v>
      </c>
      <c r="AY231">
        <v>0.18502082161959599</v>
      </c>
      <c r="AZ231">
        <v>0.37836283910607998</v>
      </c>
      <c r="BA231">
        <v>1.38033108712099E-2</v>
      </c>
      <c r="BB231">
        <v>5.40626800075273E-2</v>
      </c>
      <c r="BC231">
        <v>0.103217986311592</v>
      </c>
      <c r="BD231">
        <v>0.58200730442735704</v>
      </c>
      <c r="BE231">
        <v>-7.9485210844864193E-2</v>
      </c>
      <c r="BF231">
        <v>2.43581584459363E-2</v>
      </c>
      <c r="BG231">
        <v>0.24199166183578899</v>
      </c>
      <c r="BH231">
        <v>0.49486674748659898</v>
      </c>
      <c r="BI231">
        <v>2.43581584459363E-2</v>
      </c>
      <c r="BJ231">
        <v>0.53269964056344998</v>
      </c>
      <c r="BK231">
        <v>0.98973349497319796</v>
      </c>
      <c r="BL231">
        <v>9.9347273059618608</v>
      </c>
      <c r="BM231">
        <v>20.316262766127</v>
      </c>
      <c r="BN231">
        <v>2.0449743752840801</v>
      </c>
      <c r="BO231">
        <v>9.8052256453396396</v>
      </c>
      <c r="BP231">
        <v>0.57241672347950301</v>
      </c>
      <c r="BQ231">
        <v>9.2328089218601406</v>
      </c>
      <c r="BR231">
        <v>0.948324625615106</v>
      </c>
      <c r="BS231">
        <v>0.52295637718507604</v>
      </c>
      <c r="BT231">
        <v>1.81339145478952</v>
      </c>
    </row>
    <row r="232" spans="1:72" x14ac:dyDescent="0.2">
      <c r="A232">
        <v>230</v>
      </c>
      <c r="B232" s="156">
        <v>44778.763888888891</v>
      </c>
      <c r="C232">
        <v>0</v>
      </c>
      <c r="D232">
        <v>0.49335714285714199</v>
      </c>
      <c r="E232">
        <v>31.056615384615299</v>
      </c>
      <c r="F232">
        <v>44.902282051282</v>
      </c>
      <c r="G232">
        <v>6.9991139542758596</v>
      </c>
      <c r="H232">
        <v>8.55712507966666</v>
      </c>
      <c r="I232">
        <v>1.3477239599999999</v>
      </c>
      <c r="J232">
        <v>28.029940248420999</v>
      </c>
      <c r="K232">
        <v>3.6244499999999902</v>
      </c>
      <c r="L232">
        <v>37.942833333333297</v>
      </c>
      <c r="M232">
        <v>14.550549999999999</v>
      </c>
      <c r="N232">
        <v>1600.17916666666</v>
      </c>
      <c r="O232">
        <v>82.669256410256395</v>
      </c>
      <c r="P232">
        <v>5</v>
      </c>
      <c r="Q232">
        <v>135</v>
      </c>
      <c r="R232">
        <v>7.0432894736842098</v>
      </c>
      <c r="S232">
        <v>-0.126999999999999</v>
      </c>
      <c r="T232">
        <v>6</v>
      </c>
      <c r="U232">
        <v>1.748475</v>
      </c>
      <c r="V232">
        <v>6.0600000000000001E-2</v>
      </c>
      <c r="W232">
        <v>14.8444</v>
      </c>
      <c r="X232">
        <v>3.6807750000000001</v>
      </c>
      <c r="Y232">
        <v>69.198300000000003</v>
      </c>
      <c r="Z232">
        <v>2.1046</v>
      </c>
      <c r="AA232">
        <v>9.325E-3</v>
      </c>
      <c r="AB232">
        <v>2.4750000000000002E-3</v>
      </c>
      <c r="AC232">
        <v>31.549972527472502</v>
      </c>
      <c r="AD232">
        <v>-13.352309523809501</v>
      </c>
      <c r="AE232">
        <v>34.711685795627901</v>
      </c>
      <c r="AF232">
        <v>1.7923754191869801</v>
      </c>
      <c r="AG232">
        <v>1.35124949553282</v>
      </c>
      <c r="AH232">
        <v>7.9923548244086595E-2</v>
      </c>
      <c r="AI232">
        <v>44.933903242363499</v>
      </c>
      <c r="AJ232">
        <v>0.50162627977317298</v>
      </c>
      <c r="AK232">
        <v>0.77250546449082702</v>
      </c>
      <c r="AL232">
        <v>3.98891547328818E-2</v>
      </c>
      <c r="AM232">
        <v>3.0071936734373601E-2</v>
      </c>
      <c r="AN232">
        <v>0.155764655398935</v>
      </c>
      <c r="AO232">
        <v>1.7786914217755899E-3</v>
      </c>
      <c r="AP232">
        <v>34.711685795627901</v>
      </c>
      <c r="AQ232">
        <v>1.6357482313403</v>
      </c>
      <c r="AR232">
        <v>6.6023708111737296</v>
      </c>
      <c r="AS232">
        <v>1.2836873875460899</v>
      </c>
      <c r="AT232">
        <v>0.877081009526399</v>
      </c>
      <c r="AU232">
        <v>91.576549999999997</v>
      </c>
      <c r="AV232">
        <v>44.233492225688103</v>
      </c>
      <c r="AW232">
        <v>0.70041101667547401</v>
      </c>
      <c r="AX232">
        <v>6.7562107986730499E-2</v>
      </c>
      <c r="AY232">
        <v>0.15662718784667201</v>
      </c>
      <c r="AZ232">
        <v>0.39674314310212999</v>
      </c>
      <c r="BA232">
        <v>4.9999728555006402E-2</v>
      </c>
      <c r="BB232">
        <v>5.6684766913925398E-2</v>
      </c>
      <c r="BC232">
        <v>8.7385257669801597E-2</v>
      </c>
      <c r="BD232">
        <v>0.62093243893553296</v>
      </c>
      <c r="BE232">
        <v>-7.9478577739940701E-2</v>
      </c>
      <c r="BF232">
        <v>8.9226316451754994E-2</v>
      </c>
      <c r="BG232">
        <v>0.20685066591617399</v>
      </c>
      <c r="BH232">
        <v>0.52396128971356604</v>
      </c>
      <c r="BI232">
        <v>8.9226316451754994E-2</v>
      </c>
      <c r="BJ232">
        <v>0.59215396473585902</v>
      </c>
      <c r="BK232">
        <v>1.0479225794271301</v>
      </c>
      <c r="BL232">
        <v>2.31826970048707</v>
      </c>
      <c r="BM232">
        <v>5.8722730081194499</v>
      </c>
      <c r="BN232">
        <v>2.53304134841847</v>
      </c>
      <c r="BO232">
        <v>11.593101812621899</v>
      </c>
      <c r="BP232">
        <v>2.0968184366162399</v>
      </c>
      <c r="BQ232">
        <v>9.4962833760056995</v>
      </c>
      <c r="BR232">
        <v>0.89623784145914798</v>
      </c>
      <c r="BS232">
        <v>0.55646343815515698</v>
      </c>
      <c r="BT232">
        <v>1.6105960967183099</v>
      </c>
    </row>
    <row r="233" spans="1:72" x14ac:dyDescent="0.2">
      <c r="A233">
        <v>231</v>
      </c>
      <c r="B233" s="156">
        <v>44778.777777777781</v>
      </c>
      <c r="C233">
        <v>0</v>
      </c>
      <c r="D233">
        <v>0.52819354838709598</v>
      </c>
      <c r="E233">
        <v>31.1394285714285</v>
      </c>
      <c r="F233">
        <v>44.819850000000002</v>
      </c>
      <c r="G233">
        <v>6.9995827077916601</v>
      </c>
      <c r="H233">
        <v>8.5490212569999997</v>
      </c>
      <c r="I233">
        <v>1.34868327</v>
      </c>
      <c r="J233">
        <v>28.030244311818102</v>
      </c>
      <c r="K233">
        <v>3.6007999999999898</v>
      </c>
      <c r="L233">
        <v>37.927999999999997</v>
      </c>
      <c r="M233">
        <v>14.8395945945945</v>
      </c>
      <c r="N233">
        <v>1599.9492631578901</v>
      </c>
      <c r="O233">
        <v>81.402150000000006</v>
      </c>
      <c r="P233">
        <v>5</v>
      </c>
      <c r="Q233">
        <v>135</v>
      </c>
      <c r="R233">
        <v>7.0394864864864797</v>
      </c>
      <c r="S233">
        <v>-0.24482051282051201</v>
      </c>
      <c r="T233">
        <v>6</v>
      </c>
      <c r="U233">
        <v>1.7338</v>
      </c>
      <c r="V233">
        <v>6.8580000000000002E-2</v>
      </c>
      <c r="W233">
        <v>14.889019999999899</v>
      </c>
      <c r="X233">
        <v>3.7474199999999902</v>
      </c>
      <c r="Y233">
        <v>69.043999999999997</v>
      </c>
      <c r="Z233">
        <v>2.12798</v>
      </c>
      <c r="AA233">
        <v>9.7999999999999997E-4</v>
      </c>
      <c r="AB233">
        <v>7.0800000000000004E-3</v>
      </c>
      <c r="AC233">
        <v>31.667622119815601</v>
      </c>
      <c r="AD233">
        <v>-13.1522278801843</v>
      </c>
      <c r="AE233">
        <v>34.705662070133997</v>
      </c>
      <c r="AF233">
        <v>1.7906779924912199</v>
      </c>
      <c r="AG233">
        <v>1.35220546675788</v>
      </c>
      <c r="AH233">
        <v>7.9847858540379998E-2</v>
      </c>
      <c r="AI233">
        <v>44.927531546609799</v>
      </c>
      <c r="AJ233">
        <v>0.50266007285403602</v>
      </c>
      <c r="AK233">
        <v>0.77248094599029604</v>
      </c>
      <c r="AL233">
        <v>3.9857030440977798E-2</v>
      </c>
      <c r="AM233">
        <v>3.0097479656878999E-2</v>
      </c>
      <c r="AN233">
        <v>0.15579717974333701</v>
      </c>
      <c r="AO233">
        <v>1.7772589722082101E-3</v>
      </c>
      <c r="AP233">
        <v>34.705662070133997</v>
      </c>
      <c r="AQ233">
        <v>1.66536548338034</v>
      </c>
      <c r="AR233">
        <v>6.6222165298012596</v>
      </c>
      <c r="AS233">
        <v>1.2979478698804201</v>
      </c>
      <c r="AT233">
        <v>0.871512034314327</v>
      </c>
      <c r="AU233">
        <v>91.54222</v>
      </c>
      <c r="AV233">
        <v>44.291191953196098</v>
      </c>
      <c r="AW233">
        <v>0.63633959341375101</v>
      </c>
      <c r="AX233">
        <v>5.4257596877463198E-2</v>
      </c>
      <c r="AY233">
        <v>0.12531250911087399</v>
      </c>
      <c r="AZ233">
        <v>0.37736617799039601</v>
      </c>
      <c r="BA233">
        <v>4.01252607028382E-2</v>
      </c>
      <c r="BB233">
        <v>5.3912667903806201E-2</v>
      </c>
      <c r="BC233">
        <v>6.9980482050006704E-2</v>
      </c>
      <c r="BD233">
        <v>0.55693628397873396</v>
      </c>
      <c r="BE233">
        <v>-7.9403309435017194E-2</v>
      </c>
      <c r="BF233">
        <v>7.1389420862547306E-2</v>
      </c>
      <c r="BG233">
        <v>0.16487990561877999</v>
      </c>
      <c r="BH233">
        <v>0.49651946363730898</v>
      </c>
      <c r="BI233">
        <v>7.1389420862547306E-2</v>
      </c>
      <c r="BJ233">
        <v>0.47253865296265501</v>
      </c>
      <c r="BK233">
        <v>0.99303892727461895</v>
      </c>
      <c r="BL233">
        <v>2.3095845802733002</v>
      </c>
      <c r="BM233">
        <v>6.9550846279213303</v>
      </c>
      <c r="BN233">
        <v>3.0114007026745502</v>
      </c>
      <c r="BO233">
        <v>9.4103304250276807</v>
      </c>
      <c r="BP233">
        <v>1.67765139026986</v>
      </c>
      <c r="BQ233">
        <v>7.73267903475781</v>
      </c>
      <c r="BR233">
        <v>0.87167691180828799</v>
      </c>
      <c r="BS233">
        <v>0.44398288461763602</v>
      </c>
      <c r="BT233">
        <v>1.9633119699174499</v>
      </c>
    </row>
    <row r="234" spans="1:72" x14ac:dyDescent="0.2">
      <c r="A234">
        <v>232</v>
      </c>
      <c r="B234" s="156">
        <v>44778.791666666664</v>
      </c>
      <c r="C234">
        <v>0</v>
      </c>
      <c r="D234">
        <v>0.69296428571428503</v>
      </c>
      <c r="E234">
        <v>31.140756756756701</v>
      </c>
      <c r="F234">
        <v>44.972564102564</v>
      </c>
      <c r="G234">
        <v>7.0008858888749996</v>
      </c>
      <c r="H234">
        <v>8.5259276189999902</v>
      </c>
      <c r="I234">
        <v>1.3479797760000001</v>
      </c>
      <c r="J234">
        <v>28.0293817603999</v>
      </c>
      <c r="K234">
        <v>3.6110000000000002</v>
      </c>
      <c r="L234">
        <v>37.932249999999897</v>
      </c>
      <c r="M234">
        <v>14.690969696969599</v>
      </c>
      <c r="N234">
        <v>1600.19728947368</v>
      </c>
      <c r="O234">
        <v>81.538777777777696</v>
      </c>
      <c r="P234">
        <v>5</v>
      </c>
      <c r="Q234">
        <v>135</v>
      </c>
      <c r="R234">
        <v>7.0380789473684198</v>
      </c>
      <c r="S234">
        <v>0.226549999999999</v>
      </c>
      <c r="T234">
        <v>6</v>
      </c>
      <c r="U234">
        <v>1.7129000000000001</v>
      </c>
      <c r="V234">
        <v>5.8999999999999997E-2</v>
      </c>
      <c r="W234">
        <v>14.95486</v>
      </c>
      <c r="X234">
        <v>3.7519999999999998</v>
      </c>
      <c r="Y234">
        <v>69.222959999999901</v>
      </c>
      <c r="Z234">
        <v>2.6479200000000001</v>
      </c>
      <c r="AA234">
        <v>5.8999999999999999E-3</v>
      </c>
      <c r="AB234">
        <v>5.5799999999999999E-3</v>
      </c>
      <c r="AC234">
        <v>31.833721042471002</v>
      </c>
      <c r="AD234">
        <v>-13.138843060093</v>
      </c>
      <c r="AE234">
        <v>34.686767082419898</v>
      </c>
      <c r="AF234">
        <v>1.7858407990757399</v>
      </c>
      <c r="AG234">
        <v>1.35149245817902</v>
      </c>
      <c r="AH234">
        <v>7.9632163961459904E-2</v>
      </c>
      <c r="AI234">
        <v>44.904175044274901</v>
      </c>
      <c r="AJ234">
        <v>0.50108760276098996</v>
      </c>
      <c r="AK234">
        <v>0.77246196034598502</v>
      </c>
      <c r="AL234">
        <v>3.9770039140345402E-2</v>
      </c>
      <c r="AM234">
        <v>3.00972561425852E-2</v>
      </c>
      <c r="AN234">
        <v>0.155907237622608</v>
      </c>
      <c r="AO234">
        <v>1.7733799559382501E-3</v>
      </c>
      <c r="AP234">
        <v>34.686767082419898</v>
      </c>
      <c r="AQ234">
        <v>1.66740085008967</v>
      </c>
      <c r="AR234">
        <v>6.6515003064583</v>
      </c>
      <c r="AS234">
        <v>1.61508196675427</v>
      </c>
      <c r="AT234">
        <v>0.85831295476930103</v>
      </c>
      <c r="AU234">
        <v>92.290639999999897</v>
      </c>
      <c r="AV234">
        <v>44.620750205722203</v>
      </c>
      <c r="AW234">
        <v>0.283424838552782</v>
      </c>
      <c r="AX234">
        <v>-0.26358950857524699</v>
      </c>
      <c r="AY234">
        <v>0.118439948986062</v>
      </c>
      <c r="AZ234">
        <v>0.34938558241669798</v>
      </c>
      <c r="BA234">
        <v>-0.195035870884845</v>
      </c>
      <c r="BB234">
        <v>4.9905910189437797E-2</v>
      </c>
      <c r="BC234">
        <v>6.6321672708653995E-2</v>
      </c>
      <c r="BD234">
        <v>0.20423602282751299</v>
      </c>
      <c r="BE234">
        <v>-7.9188815725269507E-2</v>
      </c>
      <c r="BF234">
        <v>-0.34500824380481498</v>
      </c>
      <c r="BG234">
        <v>0.15502422314486</v>
      </c>
      <c r="BH234">
        <v>0.45730540206950798</v>
      </c>
      <c r="BI234">
        <v>-0.34500824380481498</v>
      </c>
      <c r="BJ234">
        <v>-0.37996804131990902</v>
      </c>
      <c r="BK234">
        <v>0.91461080413901596</v>
      </c>
      <c r="BL234">
        <v>-0.449334837438155</v>
      </c>
      <c r="BM234">
        <v>-1.32549123182176</v>
      </c>
      <c r="BN234">
        <v>2.9498964277484898</v>
      </c>
      <c r="BO234">
        <v>-9.3049767826373202</v>
      </c>
      <c r="BP234">
        <v>-8.1076937294131497</v>
      </c>
      <c r="BQ234">
        <v>-1.1972830532241601</v>
      </c>
      <c r="BR234">
        <v>1.5011248186071999</v>
      </c>
      <c r="BS234">
        <v>-0.241964743797983</v>
      </c>
      <c r="BT234">
        <v>-6.2038989443044201</v>
      </c>
    </row>
    <row r="235" spans="1:72" x14ac:dyDescent="0.2">
      <c r="A235">
        <v>233</v>
      </c>
      <c r="B235" s="156">
        <v>44778.805555555555</v>
      </c>
      <c r="C235">
        <v>0</v>
      </c>
      <c r="D235">
        <v>0.498434782608695</v>
      </c>
      <c r="E235">
        <v>31.127470588235202</v>
      </c>
      <c r="F235">
        <v>44.9383499999999</v>
      </c>
      <c r="G235">
        <v>7.0003778233529399</v>
      </c>
      <c r="H235">
        <v>8.5475328000000008</v>
      </c>
      <c r="I235">
        <v>1.3499001724999999</v>
      </c>
      <c r="J235">
        <v>28.0708514216</v>
      </c>
      <c r="K235">
        <v>3.58567499999999</v>
      </c>
      <c r="L235">
        <v>37.9899285714285</v>
      </c>
      <c r="M235">
        <v>15.1467741935483</v>
      </c>
      <c r="N235">
        <v>1599.9403030302999</v>
      </c>
      <c r="O235">
        <v>83.096558823529406</v>
      </c>
      <c r="P235">
        <v>5</v>
      </c>
      <c r="Q235">
        <v>135</v>
      </c>
      <c r="R235">
        <v>7.0341794871794798</v>
      </c>
      <c r="S235">
        <v>0.13647499999999901</v>
      </c>
      <c r="T235">
        <v>6</v>
      </c>
      <c r="U235">
        <v>1.6647749999999999</v>
      </c>
      <c r="V235">
        <v>4.7350000000000003E-2</v>
      </c>
      <c r="W235">
        <v>14.975725000000001</v>
      </c>
      <c r="X235">
        <v>3.74704999999999</v>
      </c>
      <c r="Y235">
        <v>69.326875000000001</v>
      </c>
      <c r="Z235">
        <v>2.71237499999999</v>
      </c>
      <c r="AA235">
        <v>9.4999999999999998E-3</v>
      </c>
      <c r="AB235">
        <v>0</v>
      </c>
      <c r="AC235">
        <v>31.625905370843899</v>
      </c>
      <c r="AD235">
        <v>-13.312444629155999</v>
      </c>
      <c r="AE235">
        <v>34.745106933152002</v>
      </c>
      <c r="AF235">
        <v>1.790366220288</v>
      </c>
      <c r="AG235">
        <v>1.3534217560135999</v>
      </c>
      <c r="AH235">
        <v>7.9833956351999996E-2</v>
      </c>
      <c r="AI235">
        <v>44.968662217452902</v>
      </c>
      <c r="AJ235">
        <v>0.50117803424937302</v>
      </c>
      <c r="AK235">
        <v>0.77265155821484399</v>
      </c>
      <c r="AL235">
        <v>3.9813642034321702E-2</v>
      </c>
      <c r="AM235">
        <v>3.0096998426791501E-2</v>
      </c>
      <c r="AN235">
        <v>0.155672361110088</v>
      </c>
      <c r="AO235">
        <v>1.77532424615948E-3</v>
      </c>
      <c r="AP235">
        <v>34.745106933152002</v>
      </c>
      <c r="AQ235">
        <v>1.6652010541920299</v>
      </c>
      <c r="AR235">
        <v>6.6607804704915496</v>
      </c>
      <c r="AS235">
        <v>1.65439588415629</v>
      </c>
      <c r="AT235">
        <v>0.83434866196749902</v>
      </c>
      <c r="AU235">
        <v>92.4268</v>
      </c>
      <c r="AV235">
        <v>44.725484341991802</v>
      </c>
      <c r="AW235">
        <v>0.24317787546105701</v>
      </c>
      <c r="AX235">
        <v>-0.30097412814269098</v>
      </c>
      <c r="AY235">
        <v>0.12516516609596201</v>
      </c>
      <c r="AZ235">
        <v>0.33959735286139198</v>
      </c>
      <c r="BA235">
        <v>-0.22238014632570099</v>
      </c>
      <c r="BB235">
        <v>4.8511289166209101E-2</v>
      </c>
      <c r="BC235">
        <v>6.9910370670324795E-2</v>
      </c>
      <c r="BD235">
        <v>0.16378839081466201</v>
      </c>
      <c r="BE235">
        <v>-7.9389484646394906E-2</v>
      </c>
      <c r="BF235">
        <v>-0.39652900132223101</v>
      </c>
      <c r="BG235">
        <v>0.16490327131650601</v>
      </c>
      <c r="BH235">
        <v>0.44741453364376399</v>
      </c>
      <c r="BI235">
        <v>-0.39652900132223101</v>
      </c>
      <c r="BJ235">
        <v>-0.46325146001145001</v>
      </c>
      <c r="BK235">
        <v>0.89482906728752898</v>
      </c>
      <c r="BL235">
        <v>-0.41586686160818997</v>
      </c>
      <c r="BM235">
        <v>-1.12832739131779</v>
      </c>
      <c r="BN235">
        <v>2.7131938018683801</v>
      </c>
      <c r="BO235">
        <v>-11.2755423087624</v>
      </c>
      <c r="BP235">
        <v>-9.3184315310724308</v>
      </c>
      <c r="BQ235">
        <v>-1.9571107776900101</v>
      </c>
      <c r="BR235">
        <v>1.56892836953532</v>
      </c>
      <c r="BS235">
        <v>-0.30463985948255701</v>
      </c>
      <c r="BT235">
        <v>-5.1501086305652999</v>
      </c>
    </row>
    <row r="236" spans="1:72" x14ac:dyDescent="0.2">
      <c r="A236">
        <v>234</v>
      </c>
      <c r="B236" s="156">
        <v>44778.819444444445</v>
      </c>
      <c r="C236">
        <v>0</v>
      </c>
      <c r="D236">
        <v>0.59653124999999996</v>
      </c>
      <c r="E236">
        <v>31.068874999999998</v>
      </c>
      <c r="F236">
        <v>44.696249999999999</v>
      </c>
      <c r="G236">
        <v>7.0026717186086902</v>
      </c>
      <c r="H236">
        <v>8.5784182857500006</v>
      </c>
      <c r="I236">
        <v>1.348001094</v>
      </c>
      <c r="J236">
        <v>28.0759086290476</v>
      </c>
      <c r="K236">
        <v>3.5665249999999999</v>
      </c>
      <c r="L236">
        <v>37.979357142857097</v>
      </c>
      <c r="M236">
        <v>14.708434782608601</v>
      </c>
      <c r="N236">
        <v>1599.6025</v>
      </c>
      <c r="O236">
        <v>83.921861111111099</v>
      </c>
      <c r="P236">
        <v>5</v>
      </c>
      <c r="Q236">
        <v>135</v>
      </c>
      <c r="R236">
        <v>7.0261388888888803</v>
      </c>
      <c r="S236">
        <v>0.16689999999999899</v>
      </c>
      <c r="T236">
        <v>6</v>
      </c>
      <c r="U236">
        <v>1.7231999999999901</v>
      </c>
      <c r="V236">
        <v>5.5100000000000003E-2</v>
      </c>
      <c r="W236">
        <v>15.055260000000001</v>
      </c>
      <c r="X236">
        <v>3.7591999999999999</v>
      </c>
      <c r="Y236">
        <v>69.512280000000004</v>
      </c>
      <c r="Z236">
        <v>2.6737799999999998</v>
      </c>
      <c r="AA236">
        <v>4.2199999999999998E-3</v>
      </c>
      <c r="AB236">
        <v>1.0279999999999999E-2</v>
      </c>
      <c r="AC236">
        <v>31.665406249999901</v>
      </c>
      <c r="AD236">
        <v>-13.030843750000001</v>
      </c>
      <c r="AE236">
        <v>34.774280763292602</v>
      </c>
      <c r="AF236">
        <v>1.7968354941331901</v>
      </c>
      <c r="AG236">
        <v>1.35153540233372</v>
      </c>
      <c r="AH236">
        <v>8.0122426788904993E-2</v>
      </c>
      <c r="AI236">
        <v>45.0049997274063</v>
      </c>
      <c r="AJ236">
        <v>0.50026097206554898</v>
      </c>
      <c r="AK236">
        <v>0.77267594653747795</v>
      </c>
      <c r="AL236">
        <v>3.9925241751284597E-2</v>
      </c>
      <c r="AM236">
        <v>3.0030783480056202E-2</v>
      </c>
      <c r="AN236">
        <v>0.15559763939614699</v>
      </c>
      <c r="AO236">
        <v>1.78030057269644E-3</v>
      </c>
      <c r="AP236">
        <v>34.774280763292602</v>
      </c>
      <c r="AQ236">
        <v>1.67060055321351</v>
      </c>
      <c r="AR236">
        <v>6.6961553972293499</v>
      </c>
      <c r="AS236">
        <v>1.6308551093190999</v>
      </c>
      <c r="AT236">
        <v>0.86204970706335404</v>
      </c>
      <c r="AU236">
        <v>92.72372</v>
      </c>
      <c r="AV236">
        <v>44.771891823054602</v>
      </c>
      <c r="AW236">
        <v>0.23310790435168299</v>
      </c>
      <c r="AX236">
        <v>-0.279319706985377</v>
      </c>
      <c r="AY236">
        <v>0.12623494091967799</v>
      </c>
      <c r="AZ236">
        <v>0.30651632137933799</v>
      </c>
      <c r="BA236">
        <v>-0.206668435398043</v>
      </c>
      <c r="BB236">
        <v>4.37713395252858E-2</v>
      </c>
      <c r="BC236">
        <v>7.0254033455953505E-2</v>
      </c>
      <c r="BD236">
        <v>0.153431555313639</v>
      </c>
      <c r="BE236">
        <v>-7.9676349038043798E-2</v>
      </c>
      <c r="BF236">
        <v>-0.36754055932538998</v>
      </c>
      <c r="BG236">
        <v>0.16610521789805199</v>
      </c>
      <c r="BH236">
        <v>0.403327002659432</v>
      </c>
      <c r="BI236">
        <v>-0.36754055932538998</v>
      </c>
      <c r="BJ236">
        <v>-0.40287068285467498</v>
      </c>
      <c r="BK236">
        <v>0.806654005318865</v>
      </c>
      <c r="BL236">
        <v>-0.45193710920757502</v>
      </c>
      <c r="BM236">
        <v>-1.0973673311041501</v>
      </c>
      <c r="BN236">
        <v>2.4281416788904</v>
      </c>
      <c r="BO236">
        <v>-10.0497636322606</v>
      </c>
      <c r="BP236">
        <v>-8.6372031441466692</v>
      </c>
      <c r="BQ236">
        <v>-1.41256048811396</v>
      </c>
      <c r="BR236">
        <v>1.4314729561720201</v>
      </c>
      <c r="BS236">
        <v>-0.25585445912451898</v>
      </c>
      <c r="BT236">
        <v>-5.5948720263474296</v>
      </c>
    </row>
    <row r="237" spans="1:72" x14ac:dyDescent="0.2">
      <c r="A237">
        <v>235</v>
      </c>
      <c r="B237" s="156">
        <v>44778.833333333336</v>
      </c>
      <c r="C237">
        <v>0</v>
      </c>
      <c r="D237">
        <v>0.67241379310344795</v>
      </c>
      <c r="E237">
        <v>31.122621621621601</v>
      </c>
      <c r="F237">
        <v>44.885205128205101</v>
      </c>
      <c r="G237">
        <v>6.9999144261153798</v>
      </c>
      <c r="H237">
        <v>8.5559598729999902</v>
      </c>
      <c r="I237">
        <v>1.34860332749999</v>
      </c>
      <c r="J237">
        <v>28.042867176666601</v>
      </c>
      <c r="K237">
        <v>3.5688249999999901</v>
      </c>
      <c r="L237">
        <v>37.962055555555501</v>
      </c>
      <c r="M237">
        <v>15.1400666666666</v>
      </c>
      <c r="N237">
        <v>1600.14552777777</v>
      </c>
      <c r="O237">
        <v>82.88</v>
      </c>
      <c r="P237">
        <v>5</v>
      </c>
      <c r="Q237">
        <v>135</v>
      </c>
      <c r="R237">
        <v>7.0283548387096699</v>
      </c>
      <c r="S237">
        <v>6.0743589743589697E-2</v>
      </c>
      <c r="T237">
        <v>6</v>
      </c>
      <c r="U237">
        <v>1.7646500000000001</v>
      </c>
      <c r="V237">
        <v>5.0950000000000002E-2</v>
      </c>
      <c r="W237">
        <v>15.035600000000001</v>
      </c>
      <c r="X237">
        <v>3.8011750000000002</v>
      </c>
      <c r="Y237">
        <v>69.366299999999995</v>
      </c>
      <c r="Z237">
        <v>2.709025</v>
      </c>
      <c r="AA237">
        <v>5.7749999999999998E-3</v>
      </c>
      <c r="AB237">
        <v>6.6E-3</v>
      </c>
      <c r="AC237">
        <v>31.795035414725</v>
      </c>
      <c r="AD237">
        <v>-13.09016971348</v>
      </c>
      <c r="AE237">
        <v>34.723702883899897</v>
      </c>
      <c r="AF237">
        <v>1.79213135499857</v>
      </c>
      <c r="AG237">
        <v>1.35212838296767</v>
      </c>
      <c r="AH237">
        <v>7.99126652138199E-2</v>
      </c>
      <c r="AI237">
        <v>44.947344803282</v>
      </c>
      <c r="AJ237">
        <v>0.50058461938866505</v>
      </c>
      <c r="AK237">
        <v>0.77254180499143599</v>
      </c>
      <c r="AL237">
        <v>3.9871795827808601E-2</v>
      </c>
      <c r="AM237">
        <v>3.0082497395239698E-2</v>
      </c>
      <c r="AN237">
        <v>0.155735882881434</v>
      </c>
      <c r="AO237">
        <v>1.77791737339698E-3</v>
      </c>
      <c r="AP237">
        <v>34.723702883899897</v>
      </c>
      <c r="AQ237">
        <v>1.68925437802228</v>
      </c>
      <c r="AR237">
        <v>6.6874111832397203</v>
      </c>
      <c r="AS237">
        <v>1.6523525729578299</v>
      </c>
      <c r="AT237">
        <v>0.88335664860420804</v>
      </c>
      <c r="AU237">
        <v>92.676749999999998</v>
      </c>
      <c r="AV237">
        <v>44.7527210181198</v>
      </c>
      <c r="AW237">
        <v>0.19462378516221401</v>
      </c>
      <c r="AX237">
        <v>-0.30022418999015599</v>
      </c>
      <c r="AY237">
        <v>0.10287697697629</v>
      </c>
      <c r="AZ237">
        <v>0.312503242875662</v>
      </c>
      <c r="BA237">
        <v>-0.22203822785763699</v>
      </c>
      <c r="BB237">
        <v>4.4643866174959197E-2</v>
      </c>
      <c r="BC237">
        <v>5.74048195124469E-2</v>
      </c>
      <c r="BD237">
        <v>0.115156029861796</v>
      </c>
      <c r="BE237">
        <v>-7.9467755300417706E-2</v>
      </c>
      <c r="BF237">
        <v>-0.39343693398738699</v>
      </c>
      <c r="BG237">
        <v>0.134817925233705</v>
      </c>
      <c r="BH237">
        <v>0.40952835193642401</v>
      </c>
      <c r="BI237">
        <v>-0.39343693398738699</v>
      </c>
      <c r="BJ237">
        <v>-0.51723801750736298</v>
      </c>
      <c r="BK237">
        <v>0.81905670387284801</v>
      </c>
      <c r="BL237">
        <v>-0.34266718141420799</v>
      </c>
      <c r="BM237">
        <v>-1.0408996120063101</v>
      </c>
      <c r="BN237">
        <v>3.03764021903251</v>
      </c>
      <c r="BO237">
        <v>-12.177994784093601</v>
      </c>
      <c r="BP237">
        <v>-9.2457679487036</v>
      </c>
      <c r="BQ237">
        <v>-2.9322268353899998</v>
      </c>
      <c r="BR237">
        <v>1.4878994916513999</v>
      </c>
      <c r="BS237">
        <v>-0.35986324391240798</v>
      </c>
      <c r="BT237">
        <v>-4.1346247965617904</v>
      </c>
    </row>
    <row r="238" spans="1:72" x14ac:dyDescent="0.2">
      <c r="A238">
        <v>236</v>
      </c>
      <c r="B238" s="156">
        <v>44778.847222222219</v>
      </c>
      <c r="C238">
        <v>0</v>
      </c>
      <c r="D238">
        <v>0.602459459459459</v>
      </c>
      <c r="E238">
        <v>31.154176470588201</v>
      </c>
      <c r="F238">
        <v>44.772153846153799</v>
      </c>
      <c r="G238">
        <v>7.0009965145263102</v>
      </c>
      <c r="H238">
        <v>8.5451422473999994</v>
      </c>
      <c r="I238">
        <v>1.3500049860000001</v>
      </c>
      <c r="J238">
        <v>28.0526758079166</v>
      </c>
      <c r="K238">
        <v>3.58394999999999</v>
      </c>
      <c r="L238">
        <v>37.957705882352897</v>
      </c>
      <c r="M238">
        <v>15.173638888888799</v>
      </c>
      <c r="N238">
        <v>1599.9832941176401</v>
      </c>
      <c r="O238">
        <v>83.375648648648607</v>
      </c>
      <c r="P238">
        <v>5</v>
      </c>
      <c r="Q238">
        <v>135</v>
      </c>
      <c r="R238">
        <v>7.02807894736842</v>
      </c>
      <c r="S238">
        <v>0.130774999999999</v>
      </c>
      <c r="T238">
        <v>6</v>
      </c>
      <c r="U238">
        <v>1.7494799999999999</v>
      </c>
      <c r="V238">
        <v>5.3620000000000001E-2</v>
      </c>
      <c r="W238">
        <v>15.079179999999999</v>
      </c>
      <c r="X238">
        <v>3.6773600000000002</v>
      </c>
      <c r="Y238">
        <v>69.271619999999999</v>
      </c>
      <c r="Z238">
        <v>2.71746</v>
      </c>
      <c r="AA238">
        <v>1.24E-3</v>
      </c>
      <c r="AB238">
        <v>0</v>
      </c>
      <c r="AC238">
        <v>31.756635930047601</v>
      </c>
      <c r="AD238">
        <v>-13.0155179161061</v>
      </c>
      <c r="AE238">
        <v>34.725064680376398</v>
      </c>
      <c r="AF238">
        <v>1.7898654951404001</v>
      </c>
      <c r="AG238">
        <v>1.35352558460592</v>
      </c>
      <c r="AH238">
        <v>7.9811628590715902E-2</v>
      </c>
      <c r="AI238">
        <v>44.948819555842903</v>
      </c>
      <c r="AJ238">
        <v>0.50128847398655396</v>
      </c>
      <c r="AK238">
        <v>0.772546754809326</v>
      </c>
      <c r="AL238">
        <v>3.9820077875832298E-2</v>
      </c>
      <c r="AM238">
        <v>3.0112594679474299E-2</v>
      </c>
      <c r="AN238">
        <v>0.15575484703949699</v>
      </c>
      <c r="AO238">
        <v>1.7756112258200799E-3</v>
      </c>
      <c r="AP238">
        <v>34.725064680376398</v>
      </c>
      <c r="AQ238">
        <v>1.6342305943725399</v>
      </c>
      <c r="AR238">
        <v>6.7067943391740101</v>
      </c>
      <c r="AS238">
        <v>1.65749744757246</v>
      </c>
      <c r="AT238">
        <v>0.87699415946999704</v>
      </c>
      <c r="AU238">
        <v>92.495099999999994</v>
      </c>
      <c r="AV238">
        <v>44.7235870614955</v>
      </c>
      <c r="AW238">
        <v>0.22523249434747999</v>
      </c>
      <c r="AX238">
        <v>-0.303971862966533</v>
      </c>
      <c r="AY238">
        <v>0.15563490076786199</v>
      </c>
      <c r="AZ238">
        <v>0.29420217535230098</v>
      </c>
      <c r="BA238">
        <v>-0.22457784797250999</v>
      </c>
      <c r="BB238">
        <v>4.2022899846023698E-2</v>
      </c>
      <c r="BC238">
        <v>8.6953405823186405E-2</v>
      </c>
      <c r="BD238">
        <v>0.14586521315362899</v>
      </c>
      <c r="BE238">
        <v>-7.93672811938506E-2</v>
      </c>
      <c r="BF238">
        <v>-0.39882984829285101</v>
      </c>
      <c r="BG238">
        <v>0.20420259709746</v>
      </c>
      <c r="BH238">
        <v>0.38601141506345099</v>
      </c>
      <c r="BI238">
        <v>-0.39882984829285101</v>
      </c>
      <c r="BJ238">
        <v>-0.38925450239078102</v>
      </c>
      <c r="BK238">
        <v>0.77202283012690198</v>
      </c>
      <c r="BL238">
        <v>-0.51200429950648796</v>
      </c>
      <c r="BM238">
        <v>-0.96785989492945901</v>
      </c>
      <c r="BN238">
        <v>1.89033548324176</v>
      </c>
      <c r="BO238">
        <v>-10.2420073876398</v>
      </c>
      <c r="BP238">
        <v>-9.3725014348819897</v>
      </c>
      <c r="BQ238">
        <v>-0.86950595275781895</v>
      </c>
      <c r="BR238">
        <v>1.4500335722247399</v>
      </c>
      <c r="BS238">
        <v>-0.229722563073641</v>
      </c>
      <c r="BT238">
        <v>-6.31210775651983</v>
      </c>
    </row>
    <row r="239" spans="1:72" x14ac:dyDescent="0.2">
      <c r="A239">
        <v>237</v>
      </c>
      <c r="B239" s="156">
        <v>44778.861111111109</v>
      </c>
      <c r="C239">
        <v>0</v>
      </c>
      <c r="D239">
        <v>0.57350000000000001</v>
      </c>
      <c r="E239">
        <v>31.1149142857142</v>
      </c>
      <c r="F239">
        <v>44.852615384615397</v>
      </c>
      <c r="G239">
        <v>7.0010703477727203</v>
      </c>
      <c r="H239">
        <v>8.5547382857500001</v>
      </c>
      <c r="I239">
        <v>1.3470222425</v>
      </c>
      <c r="J239">
        <v>28.047157394999999</v>
      </c>
      <c r="K239">
        <v>3.5583749999999901</v>
      </c>
      <c r="L239">
        <v>37.971878787878801</v>
      </c>
      <c r="M239">
        <v>14.9750303030303</v>
      </c>
      <c r="N239">
        <v>1600.3170256410201</v>
      </c>
      <c r="O239">
        <v>82.245571428571395</v>
      </c>
      <c r="P239">
        <v>5</v>
      </c>
      <c r="Q239">
        <v>135</v>
      </c>
      <c r="R239">
        <v>7.0275897435897399</v>
      </c>
      <c r="S239">
        <v>-0.15225641025641001</v>
      </c>
      <c r="T239">
        <v>6</v>
      </c>
      <c r="U239">
        <v>1.7034499999999999</v>
      </c>
      <c r="V239">
        <v>0.111025</v>
      </c>
      <c r="W239">
        <v>15.094249999999899</v>
      </c>
      <c r="X239">
        <v>3.74715</v>
      </c>
      <c r="Y239">
        <v>69.264724999999999</v>
      </c>
      <c r="Z239">
        <v>2.6976499999999999</v>
      </c>
      <c r="AA239">
        <v>8.6250000000000007E-3</v>
      </c>
      <c r="AB239">
        <v>0</v>
      </c>
      <c r="AC239">
        <v>31.688414285714199</v>
      </c>
      <c r="AD239">
        <v>-13.164201098901099</v>
      </c>
      <c r="AE239">
        <v>34.727039238045002</v>
      </c>
      <c r="AF239">
        <v>1.7918754813331901</v>
      </c>
      <c r="AG239">
        <v>1.35054679467372</v>
      </c>
      <c r="AH239">
        <v>7.9901255588904999E-2</v>
      </c>
      <c r="AI239">
        <v>44.949988271022697</v>
      </c>
      <c r="AJ239">
        <v>0.50136688246499195</v>
      </c>
      <c r="AK239">
        <v>0.77257059620707402</v>
      </c>
      <c r="AL239">
        <v>3.9863758596091502E-2</v>
      </c>
      <c r="AM239">
        <v>3.0045542760338498E-2</v>
      </c>
      <c r="AN239">
        <v>0.15575243992412799</v>
      </c>
      <c r="AO239">
        <v>1.7775589863816201E-3</v>
      </c>
      <c r="AP239">
        <v>34.727039238045002</v>
      </c>
      <c r="AQ239">
        <v>1.6652454945132</v>
      </c>
      <c r="AR239">
        <v>6.7134970505078702</v>
      </c>
      <c r="AS239">
        <v>1.64541446403768</v>
      </c>
      <c r="AT239">
        <v>0.85405341593499096</v>
      </c>
      <c r="AU239">
        <v>92.507225000000005</v>
      </c>
      <c r="AV239">
        <v>44.751196247103699</v>
      </c>
      <c r="AW239">
        <v>0.198792023918933</v>
      </c>
      <c r="AX239">
        <v>-0.29486766936395697</v>
      </c>
      <c r="AY239">
        <v>0.12662998681999199</v>
      </c>
      <c r="AZ239">
        <v>0.28757329726484898</v>
      </c>
      <c r="BA239">
        <v>-0.21833206411421899</v>
      </c>
      <c r="BB239">
        <v>4.1075618866811603E-2</v>
      </c>
      <c r="BC239">
        <v>7.0668965639162196E-2</v>
      </c>
      <c r="BD239">
        <v>0.119335614720884</v>
      </c>
      <c r="BE239">
        <v>-7.9456409198049194E-2</v>
      </c>
      <c r="BF239">
        <v>-0.387717503923941</v>
      </c>
      <c r="BG239">
        <v>0.16650405423447301</v>
      </c>
      <c r="BH239">
        <v>0.37812623286645503</v>
      </c>
      <c r="BI239">
        <v>-0.387717503923941</v>
      </c>
      <c r="BJ239">
        <v>-0.44242689937893498</v>
      </c>
      <c r="BK239">
        <v>0.75625246573291105</v>
      </c>
      <c r="BL239">
        <v>-0.42944683319517202</v>
      </c>
      <c r="BM239">
        <v>-0.97526221808296898</v>
      </c>
      <c r="BN239">
        <v>2.27097312798145</v>
      </c>
      <c r="BO239">
        <v>-10.9751879714173</v>
      </c>
      <c r="BP239">
        <v>-9.1113613422126196</v>
      </c>
      <c r="BQ239">
        <v>-1.8638266292047301</v>
      </c>
      <c r="BR239">
        <v>1.41537222240361</v>
      </c>
      <c r="BS239">
        <v>-0.28733989780935898</v>
      </c>
      <c r="BT239">
        <v>-4.9257768698124398</v>
      </c>
    </row>
    <row r="240" spans="1:72" x14ac:dyDescent="0.2">
      <c r="A240">
        <v>238</v>
      </c>
      <c r="B240" s="156">
        <v>44778.875</v>
      </c>
      <c r="C240">
        <v>0</v>
      </c>
      <c r="D240">
        <v>0.56446874999999996</v>
      </c>
      <c r="E240">
        <v>31.1248787878787</v>
      </c>
      <c r="F240">
        <v>45.0615897435897</v>
      </c>
      <c r="G240">
        <v>7.0002832413043397</v>
      </c>
      <c r="H240">
        <v>8.5371587047999995</v>
      </c>
      <c r="I240">
        <v>1.349269515</v>
      </c>
      <c r="J240">
        <v>28.044759504074001</v>
      </c>
      <c r="K240">
        <v>3.52738461538461</v>
      </c>
      <c r="L240">
        <v>37.943451612903203</v>
      </c>
      <c r="M240">
        <v>15.138631578947299</v>
      </c>
      <c r="N240">
        <v>1600.0276249999999</v>
      </c>
      <c r="O240">
        <v>82.075617647058806</v>
      </c>
      <c r="P240">
        <v>5</v>
      </c>
      <c r="Q240">
        <v>135</v>
      </c>
      <c r="R240">
        <v>7.0229210526315802</v>
      </c>
      <c r="S240">
        <v>-0.23168421052631499</v>
      </c>
      <c r="T240">
        <v>6</v>
      </c>
      <c r="U240">
        <v>1.7039800000000001</v>
      </c>
      <c r="V240">
        <v>0.19597999999999999</v>
      </c>
      <c r="W240">
        <v>15.143219999999999</v>
      </c>
      <c r="X240">
        <v>3.7846799999999998</v>
      </c>
      <c r="Y240">
        <v>69.45908</v>
      </c>
      <c r="Z240">
        <v>2.74532</v>
      </c>
      <c r="AA240">
        <v>7.1599999999999997E-3</v>
      </c>
      <c r="AB240">
        <v>0</v>
      </c>
      <c r="AC240">
        <v>31.6893475378787</v>
      </c>
      <c r="AD240">
        <v>-13.372242205710901</v>
      </c>
      <c r="AE240">
        <v>34.710914507130099</v>
      </c>
      <c r="AF240">
        <v>1.7881932623073999</v>
      </c>
      <c r="AG240">
        <v>1.3527868243863701</v>
      </c>
      <c r="AH240">
        <v>7.9737062302832007E-2</v>
      </c>
      <c r="AI240">
        <v>44.931470965178399</v>
      </c>
      <c r="AJ240">
        <v>0.49973184941594501</v>
      </c>
      <c r="AK240">
        <v>0.772530116675477</v>
      </c>
      <c r="AL240">
        <v>3.9798235488289299E-2</v>
      </c>
      <c r="AM240">
        <v>3.0107779588048101E-2</v>
      </c>
      <c r="AN240">
        <v>0.155799111200466</v>
      </c>
      <c r="AO240">
        <v>1.77463725513521E-3</v>
      </c>
      <c r="AP240">
        <v>34.710914507130099</v>
      </c>
      <c r="AQ240">
        <v>1.68192394704621</v>
      </c>
      <c r="AR240">
        <v>6.7352775265542704</v>
      </c>
      <c r="AS240">
        <v>1.6744904774199501</v>
      </c>
      <c r="AT240">
        <v>0.851533076767782</v>
      </c>
      <c r="AU240">
        <v>92.836280000000002</v>
      </c>
      <c r="AV240">
        <v>44.8026064581505</v>
      </c>
      <c r="AW240">
        <v>0.12886450702787</v>
      </c>
      <c r="AX240">
        <v>-0.32170365303357701</v>
      </c>
      <c r="AY240">
        <v>0.106269315261192</v>
      </c>
      <c r="AZ240">
        <v>0.26500571475007101</v>
      </c>
      <c r="BA240">
        <v>-0.237808091588637</v>
      </c>
      <c r="BB240">
        <v>3.7856427463739697E-2</v>
      </c>
      <c r="BC240">
        <v>5.9428316559065497E-2</v>
      </c>
      <c r="BD240">
        <v>4.9571376977685898E-2</v>
      </c>
      <c r="BE240">
        <v>-7.9293130050184402E-2</v>
      </c>
      <c r="BF240">
        <v>-0.42299131783564398</v>
      </c>
      <c r="BG240">
        <v>0.13972796791067699</v>
      </c>
      <c r="BH240">
        <v>0.34844216240345</v>
      </c>
      <c r="BI240">
        <v>-0.42299131783564398</v>
      </c>
      <c r="BJ240">
        <v>-0.56652669984993298</v>
      </c>
      <c r="BK240">
        <v>0.69688432480690099</v>
      </c>
      <c r="BL240">
        <v>-0.33033294542695402</v>
      </c>
      <c r="BM240">
        <v>-0.82375724444263898</v>
      </c>
      <c r="BN240">
        <v>2.4937180981991798</v>
      </c>
      <c r="BO240">
        <v>-13.4434386868197</v>
      </c>
      <c r="BP240">
        <v>-9.9402959691376402</v>
      </c>
      <c r="BQ240">
        <v>-3.5031427176821199</v>
      </c>
      <c r="BR240">
        <v>1.4159695651274899</v>
      </c>
      <c r="BS240">
        <v>-0.397330172715675</v>
      </c>
      <c r="BT240">
        <v>-3.56371013922656</v>
      </c>
    </row>
    <row r="241" spans="1:72" x14ac:dyDescent="0.2">
      <c r="A241">
        <v>239</v>
      </c>
      <c r="B241" s="156">
        <v>44778.888888888891</v>
      </c>
      <c r="C241">
        <v>0</v>
      </c>
      <c r="D241">
        <v>0.58318518518518503</v>
      </c>
      <c r="E241">
        <v>31.100705882352901</v>
      </c>
      <c r="F241">
        <v>44.863274999999902</v>
      </c>
      <c r="G241">
        <v>7.0001395146250003</v>
      </c>
      <c r="H241">
        <v>8.5624624762499995</v>
      </c>
      <c r="I241">
        <v>1.3511135219999999</v>
      </c>
      <c r="J241">
        <v>28.0418777752941</v>
      </c>
      <c r="K241">
        <v>3.5778999999999899</v>
      </c>
      <c r="L241">
        <v>37.955148148148098</v>
      </c>
      <c r="M241">
        <v>15.0531142857142</v>
      </c>
      <c r="N241">
        <v>1599.40974193548</v>
      </c>
      <c r="O241">
        <v>82.870147058823505</v>
      </c>
      <c r="P241">
        <v>5</v>
      </c>
      <c r="Q241">
        <v>135</v>
      </c>
      <c r="R241">
        <v>7.0415263157894703</v>
      </c>
      <c r="S241">
        <v>-0.29254999999999998</v>
      </c>
      <c r="T241">
        <v>6</v>
      </c>
      <c r="U241">
        <v>1.68855</v>
      </c>
      <c r="V241">
        <v>0.248275</v>
      </c>
      <c r="W241">
        <v>15.125249999999999</v>
      </c>
      <c r="X241">
        <v>3.8170499999999898</v>
      </c>
      <c r="Y241">
        <v>69.215299999999999</v>
      </c>
      <c r="Z241">
        <v>2.7153499999999999</v>
      </c>
      <c r="AA241">
        <v>4.45E-3</v>
      </c>
      <c r="AB241">
        <v>0</v>
      </c>
      <c r="AC241">
        <v>31.683891067538099</v>
      </c>
      <c r="AD241">
        <v>-13.1793839324618</v>
      </c>
      <c r="AE241">
        <v>34.7277909752491</v>
      </c>
      <c r="AF241">
        <v>1.7934933902753201</v>
      </c>
      <c r="AG241">
        <v>1.3546412565402099</v>
      </c>
      <c r="AH241">
        <v>7.9973399528175004E-2</v>
      </c>
      <c r="AI241">
        <v>44.955593288169098</v>
      </c>
      <c r="AJ241">
        <v>0.50173575748785504</v>
      </c>
      <c r="AK241">
        <v>0.77249099467203297</v>
      </c>
      <c r="AL241">
        <v>3.98947774702667E-2</v>
      </c>
      <c r="AM241">
        <v>3.01328746315692E-2</v>
      </c>
      <c r="AN241">
        <v>0.15571231525637999</v>
      </c>
      <c r="AO241">
        <v>1.77894214442992E-3</v>
      </c>
      <c r="AP241">
        <v>34.7277909752491</v>
      </c>
      <c r="AQ241">
        <v>1.6963092790071399</v>
      </c>
      <c r="AR241">
        <v>6.7272849769411698</v>
      </c>
      <c r="AS241">
        <v>1.6562104664892501</v>
      </c>
      <c r="AT241">
        <v>0.84720591330611805</v>
      </c>
      <c r="AU241">
        <v>92.561499999999995</v>
      </c>
      <c r="AV241">
        <v>44.8075956976867</v>
      </c>
      <c r="AW241">
        <v>0.14799759048237601</v>
      </c>
      <c r="AX241">
        <v>-0.30156920994903702</v>
      </c>
      <c r="AY241">
        <v>9.7184111268181897E-2</v>
      </c>
      <c r="AZ241">
        <v>0.272854537683829</v>
      </c>
      <c r="BA241">
        <v>-0.22261924217431001</v>
      </c>
      <c r="BB241">
        <v>3.8978442802999801E-2</v>
      </c>
      <c r="BC241">
        <v>5.4187047354137603E-2</v>
      </c>
      <c r="BD241">
        <v>6.8469439002973601E-2</v>
      </c>
      <c r="BE241">
        <v>-7.9528151479402398E-2</v>
      </c>
      <c r="BF241">
        <v>-0.39658587769702602</v>
      </c>
      <c r="BG241">
        <v>0.12780431421367699</v>
      </c>
      <c r="BH241">
        <v>0.35882395397475803</v>
      </c>
      <c r="BI241">
        <v>-0.39658587769702602</v>
      </c>
      <c r="BJ241">
        <v>-0.53756312696669695</v>
      </c>
      <c r="BK241">
        <v>0.71764790794951705</v>
      </c>
      <c r="BL241">
        <v>-0.32226138498888801</v>
      </c>
      <c r="BM241">
        <v>-0.90478248004807604</v>
      </c>
      <c r="BN241">
        <v>2.8076043925624901</v>
      </c>
      <c r="BO241">
        <v>-12.642392655881901</v>
      </c>
      <c r="BP241">
        <v>-9.3197681258801204</v>
      </c>
      <c r="BQ241">
        <v>-3.3226245300018298</v>
      </c>
      <c r="BR241">
        <v>1.39184390003446</v>
      </c>
      <c r="BS241">
        <v>-0.37892877588788598</v>
      </c>
      <c r="BT241">
        <v>-3.6731016185645</v>
      </c>
    </row>
    <row r="242" spans="1:72" x14ac:dyDescent="0.2">
      <c r="A242">
        <v>240</v>
      </c>
      <c r="B242" s="156">
        <v>44778.902777777781</v>
      </c>
      <c r="C242">
        <v>0</v>
      </c>
      <c r="D242">
        <v>0.55238461538461503</v>
      </c>
      <c r="E242">
        <v>31.164024999999999</v>
      </c>
      <c r="F242">
        <v>44.8165499999999</v>
      </c>
      <c r="G242">
        <v>6.9995973628260799</v>
      </c>
      <c r="H242">
        <v>8.5514118093999993</v>
      </c>
      <c r="I242">
        <v>1.3487809774999999</v>
      </c>
      <c r="J242">
        <v>28.0620481083333</v>
      </c>
      <c r="K242">
        <v>3.5011538461538398</v>
      </c>
      <c r="L242">
        <v>37.957628571428501</v>
      </c>
      <c r="M242">
        <v>15.435675675675601</v>
      </c>
      <c r="N242">
        <v>1600.1066388888801</v>
      </c>
      <c r="O242">
        <v>82.996918918918894</v>
      </c>
      <c r="P242">
        <v>5</v>
      </c>
      <c r="Q242">
        <v>135</v>
      </c>
      <c r="R242">
        <v>7.02663888888888</v>
      </c>
      <c r="S242">
        <v>-0.237375</v>
      </c>
      <c r="T242">
        <v>6</v>
      </c>
      <c r="U242">
        <v>1.7134399999999901</v>
      </c>
      <c r="V242">
        <v>0.181979999999999</v>
      </c>
      <c r="W242">
        <v>15.16268</v>
      </c>
      <c r="X242">
        <v>3.79395999999999</v>
      </c>
      <c r="Y242">
        <v>69.445880000000002</v>
      </c>
      <c r="Z242">
        <v>2.3288600000000002</v>
      </c>
      <c r="AA242">
        <v>6.0600000000000003E-3</v>
      </c>
      <c r="AB242">
        <v>0</v>
      </c>
      <c r="AC242">
        <v>31.716409615384599</v>
      </c>
      <c r="AD242">
        <v>-13.100140384615299</v>
      </c>
      <c r="AE242">
        <v>34.739332505585203</v>
      </c>
      <c r="AF242">
        <v>1.79117871759692</v>
      </c>
      <c r="AG242">
        <v>1.3523041591654701</v>
      </c>
      <c r="AH242">
        <v>7.9870186299795906E-2</v>
      </c>
      <c r="AI242">
        <v>44.961838258059402</v>
      </c>
      <c r="AJ242">
        <v>0.50023604720085901</v>
      </c>
      <c r="AK242">
        <v>0.77264039575513099</v>
      </c>
      <c r="AL242">
        <v>3.9837755460895803E-2</v>
      </c>
      <c r="AM242">
        <v>3.00767097511426E-2</v>
      </c>
      <c r="AN242">
        <v>0.15567862956696099</v>
      </c>
      <c r="AO242">
        <v>1.7763994844111799E-3</v>
      </c>
      <c r="AP242">
        <v>34.739332505585203</v>
      </c>
      <c r="AQ242">
        <v>1.6860480088502701</v>
      </c>
      <c r="AR242">
        <v>6.7439327861798199</v>
      </c>
      <c r="AS242">
        <v>1.4204733485510701</v>
      </c>
      <c r="AT242">
        <v>0.85712445271584004</v>
      </c>
      <c r="AU242">
        <v>92.444820000000007</v>
      </c>
      <c r="AV242">
        <v>44.589786649166399</v>
      </c>
      <c r="AW242">
        <v>0.37205160889301597</v>
      </c>
      <c r="AX242">
        <v>-6.8169189385602E-2</v>
      </c>
      <c r="AY242">
        <v>0.105130708746648</v>
      </c>
      <c r="AZ242">
        <v>0.25566457664626702</v>
      </c>
      <c r="BA242">
        <v>-5.0409657415880597E-2</v>
      </c>
      <c r="BB242">
        <v>3.6525611887916101E-2</v>
      </c>
      <c r="BC242">
        <v>5.8693589709291498E-2</v>
      </c>
      <c r="BD242">
        <v>0.29262609600731299</v>
      </c>
      <c r="BE242">
        <v>-7.9425512885702806E-2</v>
      </c>
      <c r="BF242">
        <v>-8.9555625164109698E-2</v>
      </c>
      <c r="BG242">
        <v>0.13811292800469499</v>
      </c>
      <c r="BH242">
        <v>0.33587315912413901</v>
      </c>
      <c r="BI242">
        <v>-8.9555625164109698E-2</v>
      </c>
      <c r="BJ242">
        <v>9.7114605681170807E-2</v>
      </c>
      <c r="BK242">
        <v>0.67174631824827802</v>
      </c>
      <c r="BL242">
        <v>-1.5422027120195301</v>
      </c>
      <c r="BM242">
        <v>-3.7504417897664699</v>
      </c>
      <c r="BN242">
        <v>2.4318734239905502</v>
      </c>
      <c r="BO242">
        <v>1.15091250717769</v>
      </c>
      <c r="BP242">
        <v>-2.1045571913565699</v>
      </c>
      <c r="BQ242">
        <v>3.2554696985342702</v>
      </c>
      <c r="BR242">
        <v>0.82399088102726503</v>
      </c>
      <c r="BS242">
        <v>0.13293685574681399</v>
      </c>
      <c r="BT242">
        <v>6.1983629475681203</v>
      </c>
    </row>
    <row r="243" spans="1:72" x14ac:dyDescent="0.2">
      <c r="A243">
        <v>241</v>
      </c>
      <c r="B243" s="156">
        <v>44778.916666666664</v>
      </c>
      <c r="C243">
        <v>0</v>
      </c>
      <c r="D243">
        <v>0.52937931034482699</v>
      </c>
      <c r="E243">
        <v>31.124475</v>
      </c>
      <c r="F243">
        <v>45.0701749999999</v>
      </c>
      <c r="G243">
        <v>7.0015720670909101</v>
      </c>
      <c r="H243">
        <v>8.55958704775</v>
      </c>
      <c r="I243">
        <v>1.34619617</v>
      </c>
      <c r="J243">
        <v>28.031876061290301</v>
      </c>
      <c r="K243">
        <v>3.5763333333333298</v>
      </c>
      <c r="L243">
        <v>37.941749999999999</v>
      </c>
      <c r="M243">
        <v>15.058181818181801</v>
      </c>
      <c r="N243">
        <v>1600.35561111111</v>
      </c>
      <c r="O243">
        <v>83.315249999999907</v>
      </c>
      <c r="P243">
        <v>5</v>
      </c>
      <c r="Q243">
        <v>135</v>
      </c>
      <c r="R243">
        <v>7.0281025641025598</v>
      </c>
      <c r="S243">
        <v>5.0999999999999397E-3</v>
      </c>
      <c r="T243">
        <v>6</v>
      </c>
      <c r="U243">
        <v>1.7120799999999901</v>
      </c>
      <c r="V243">
        <v>0.20219999999999999</v>
      </c>
      <c r="W243">
        <v>15.15488</v>
      </c>
      <c r="X243">
        <v>3.81928</v>
      </c>
      <c r="Y243">
        <v>69.301279999999906</v>
      </c>
      <c r="Z243">
        <v>2.22532</v>
      </c>
      <c r="AA243">
        <v>1.5200000000000001E-3</v>
      </c>
      <c r="AB243">
        <v>7.6E-3</v>
      </c>
      <c r="AC243">
        <v>31.653854310344801</v>
      </c>
      <c r="AD243">
        <v>-13.4163206896551</v>
      </c>
      <c r="AE243">
        <v>34.715544011655403</v>
      </c>
      <c r="AF243">
        <v>1.7928911030217101</v>
      </c>
      <c r="AG243">
        <v>1.3497227198636701</v>
      </c>
      <c r="AH243">
        <v>7.9946543025985001E-2</v>
      </c>
      <c r="AI243">
        <v>44.939231346131201</v>
      </c>
      <c r="AJ243">
        <v>0.50093654852630998</v>
      </c>
      <c r="AK243">
        <v>0.77249972845038495</v>
      </c>
      <c r="AL243">
        <v>3.9895900515353598E-2</v>
      </c>
      <c r="AM243">
        <v>3.00343971054562E-2</v>
      </c>
      <c r="AN243">
        <v>0.15580088616032001</v>
      </c>
      <c r="AO243">
        <v>1.77899222196793E-3</v>
      </c>
      <c r="AP243">
        <v>34.715544011655403</v>
      </c>
      <c r="AQ243">
        <v>1.6973002981691101</v>
      </c>
      <c r="AR243">
        <v>6.7404635659804697</v>
      </c>
      <c r="AS243">
        <v>1.3573197839276201</v>
      </c>
      <c r="AT243">
        <v>0.85764344600092501</v>
      </c>
      <c r="AU243">
        <v>92.21284</v>
      </c>
      <c r="AV243">
        <v>44.510627659732599</v>
      </c>
      <c r="AW243">
        <v>0.42860368639858798</v>
      </c>
      <c r="AX243">
        <v>-7.5970640639473298E-3</v>
      </c>
      <c r="AY243">
        <v>9.5590804852604599E-2</v>
      </c>
      <c r="AZ243">
        <v>0.26110850111043299</v>
      </c>
      <c r="BA243">
        <v>-5.6286109377448003E-3</v>
      </c>
      <c r="BB243">
        <v>3.7292839180747203E-2</v>
      </c>
      <c r="BC243">
        <v>5.3316570477424503E-2</v>
      </c>
      <c r="BD243">
        <v>0.34910224189909</v>
      </c>
      <c r="BE243">
        <v>-7.9501444499497906E-2</v>
      </c>
      <c r="BF243">
        <v>-1.0000183007551001E-2</v>
      </c>
      <c r="BG243">
        <v>0.12582828502152299</v>
      </c>
      <c r="BH243">
        <v>0.34370287968520202</v>
      </c>
      <c r="BI243">
        <v>-1.0000183007551001E-2</v>
      </c>
      <c r="BJ243">
        <v>0.23165620402794501</v>
      </c>
      <c r="BK243">
        <v>0.68740575937040505</v>
      </c>
      <c r="BL243">
        <v>-12.582598231103599</v>
      </c>
      <c r="BM243">
        <v>-34.369658977808399</v>
      </c>
      <c r="BN243">
        <v>2.7315231994651201</v>
      </c>
      <c r="BO243">
        <v>4.2739028277269204</v>
      </c>
      <c r="BP243">
        <v>-0.23500430067744801</v>
      </c>
      <c r="BQ243">
        <v>4.5089071284043696</v>
      </c>
      <c r="BR243">
        <v>0.704406070483242</v>
      </c>
      <c r="BS243">
        <v>0.23565627723096499</v>
      </c>
      <c r="BT243">
        <v>2.9891250034169699</v>
      </c>
    </row>
    <row r="244" spans="1:72" x14ac:dyDescent="0.2">
      <c r="A244">
        <v>242</v>
      </c>
      <c r="B244" s="156">
        <v>44778.930555555555</v>
      </c>
      <c r="C244">
        <v>0</v>
      </c>
      <c r="D244">
        <v>0.48706896551724099</v>
      </c>
      <c r="E244">
        <v>31.070263157894701</v>
      </c>
      <c r="F244">
        <v>44.889899999999997</v>
      </c>
      <c r="G244">
        <v>7.0005062493636299</v>
      </c>
      <c r="H244">
        <v>8.5799969525000002</v>
      </c>
      <c r="I244">
        <v>1.34626723</v>
      </c>
      <c r="J244">
        <v>28.0404040228571</v>
      </c>
      <c r="K244">
        <v>3.5482</v>
      </c>
      <c r="L244">
        <v>37.970374999999997</v>
      </c>
      <c r="M244">
        <v>15.4824827586206</v>
      </c>
      <c r="N244">
        <v>1600.2554848484799</v>
      </c>
      <c r="O244">
        <v>83.148416666666606</v>
      </c>
      <c r="P244">
        <v>5</v>
      </c>
      <c r="Q244">
        <v>135</v>
      </c>
      <c r="R244">
        <v>7.0257575757575701</v>
      </c>
      <c r="S244">
        <v>-9.8400000000000001E-2</v>
      </c>
      <c r="T244">
        <v>6</v>
      </c>
      <c r="U244">
        <v>1.6565749999999999</v>
      </c>
      <c r="V244">
        <v>0.20972499999999999</v>
      </c>
      <c r="W244">
        <v>15.21665</v>
      </c>
      <c r="X244">
        <v>3.82612499999999</v>
      </c>
      <c r="Y244">
        <v>69.398700000000005</v>
      </c>
      <c r="Z244">
        <v>2.2348750000000002</v>
      </c>
      <c r="AA244">
        <v>0</v>
      </c>
      <c r="AB244">
        <v>1.3075E-2</v>
      </c>
      <c r="AC244">
        <v>31.5573321234119</v>
      </c>
      <c r="AD244">
        <v>-13.332567876588</v>
      </c>
      <c r="AE244">
        <v>34.740008843247203</v>
      </c>
      <c r="AF244">
        <v>1.79716616167065</v>
      </c>
      <c r="AG244">
        <v>1.34980218874443</v>
      </c>
      <c r="AH244">
        <v>8.0137171536349999E-2</v>
      </c>
      <c r="AI244">
        <v>44.967174454720698</v>
      </c>
      <c r="AJ244">
        <v>0.50058587326920001</v>
      </c>
      <c r="AK244">
        <v>0.77256374821211704</v>
      </c>
      <c r="AL244">
        <v>3.9966179406720002E-2</v>
      </c>
      <c r="AM244">
        <v>3.00175006571426E-2</v>
      </c>
      <c r="AN244">
        <v>0.15568036760710199</v>
      </c>
      <c r="AO244">
        <v>1.7821260176585699E-3</v>
      </c>
      <c r="AP244">
        <v>34.740008843247203</v>
      </c>
      <c r="AQ244">
        <v>1.7003422381528099</v>
      </c>
      <c r="AR244">
        <v>6.7679371213283597</v>
      </c>
      <c r="AS244">
        <v>1.36314779542054</v>
      </c>
      <c r="AT244">
        <v>0.82925804301092498</v>
      </c>
      <c r="AU244">
        <v>92.332925000000003</v>
      </c>
      <c r="AV244">
        <v>44.5714359981489</v>
      </c>
      <c r="AW244">
        <v>0.395738456571812</v>
      </c>
      <c r="AX244">
        <v>-1.33456066761121E-2</v>
      </c>
      <c r="AY244">
        <v>9.6823923517833796E-2</v>
      </c>
      <c r="AZ244">
        <v>0.23256912803527099</v>
      </c>
      <c r="BA244">
        <v>-9.8870832981283706E-3</v>
      </c>
      <c r="BB244">
        <v>3.3221758505881202E-2</v>
      </c>
      <c r="BC244">
        <v>5.3875888375188398E-2</v>
      </c>
      <c r="BD244">
        <v>0.31604744487699199</v>
      </c>
      <c r="BE244">
        <v>-7.9691011694820096E-2</v>
      </c>
      <c r="BF244">
        <v>-1.7620847753016099E-2</v>
      </c>
      <c r="BG244">
        <v>0.127841293135911</v>
      </c>
      <c r="BH244">
        <v>0.30707222958222702</v>
      </c>
      <c r="BI244">
        <v>-1.7620847753016099E-2</v>
      </c>
      <c r="BJ244">
        <v>0.22044089076578899</v>
      </c>
      <c r="BK244">
        <v>0.61414445916445404</v>
      </c>
      <c r="BL244">
        <v>-7.2551159244894201</v>
      </c>
      <c r="BM244">
        <v>-17.426643365082501</v>
      </c>
      <c r="BN244">
        <v>2.4019800023124902</v>
      </c>
      <c r="BO244">
        <v>3.9297485383808901</v>
      </c>
      <c r="BP244">
        <v>-0.41408992219587798</v>
      </c>
      <c r="BQ244">
        <v>4.3438384605767704</v>
      </c>
      <c r="BR244">
        <v>0.64409990034458198</v>
      </c>
      <c r="BS244">
        <v>0.22748922986699599</v>
      </c>
      <c r="BT244">
        <v>2.8313423924339598</v>
      </c>
    </row>
    <row r="245" spans="1:72" x14ac:dyDescent="0.2">
      <c r="A245">
        <v>243</v>
      </c>
      <c r="B245" s="156">
        <v>44778.944444444445</v>
      </c>
      <c r="C245">
        <v>0</v>
      </c>
      <c r="D245">
        <v>0.59532258064516097</v>
      </c>
      <c r="E245">
        <v>31.1448055555555</v>
      </c>
      <c r="F245">
        <v>44.955358974358901</v>
      </c>
      <c r="G245">
        <v>6.99860216144</v>
      </c>
      <c r="H245">
        <v>8.5555614476000006</v>
      </c>
      <c r="I245">
        <v>1.34484603</v>
      </c>
      <c r="J245">
        <v>28.008770088148101</v>
      </c>
      <c r="K245">
        <v>3.52162499999999</v>
      </c>
      <c r="L245">
        <v>37.910230769230701</v>
      </c>
      <c r="M245">
        <v>15.2757222222222</v>
      </c>
      <c r="N245">
        <v>1599.8407941176399</v>
      </c>
      <c r="O245">
        <v>83.639305555555495</v>
      </c>
      <c r="P245">
        <v>5</v>
      </c>
      <c r="Q245">
        <v>135</v>
      </c>
      <c r="R245">
        <v>7.0238684210526303</v>
      </c>
      <c r="S245">
        <v>-0.120625</v>
      </c>
      <c r="T245">
        <v>6</v>
      </c>
      <c r="U245">
        <v>1.6815799999999901</v>
      </c>
      <c r="V245">
        <v>0.22667999999999999</v>
      </c>
      <c r="W245">
        <v>15.231999999999999</v>
      </c>
      <c r="X245">
        <v>3.8498800000000002</v>
      </c>
      <c r="Y245">
        <v>69.427719999999994</v>
      </c>
      <c r="Z245">
        <v>2.2734200000000002</v>
      </c>
      <c r="AA245">
        <v>0</v>
      </c>
      <c r="AB245">
        <v>2.5979999999999899E-2</v>
      </c>
      <c r="AC245">
        <v>31.740128136200699</v>
      </c>
      <c r="AD245">
        <v>-13.215230838158201</v>
      </c>
      <c r="AE245">
        <v>34.689294688892097</v>
      </c>
      <c r="AF245">
        <v>1.79204790081429</v>
      </c>
      <c r="AG245">
        <v>1.3483709213164099</v>
      </c>
      <c r="AH245">
        <v>7.9908943920583994E-2</v>
      </c>
      <c r="AI245">
        <v>44.9077797271881</v>
      </c>
      <c r="AJ245">
        <v>0.49964617430749703</v>
      </c>
      <c r="AK245">
        <v>0.77245624031353399</v>
      </c>
      <c r="AL245">
        <v>3.99050657080103E-2</v>
      </c>
      <c r="AM245">
        <v>3.00253303438218E-2</v>
      </c>
      <c r="AN245">
        <v>0.155843869457721</v>
      </c>
      <c r="AO245">
        <v>1.77940090572336E-3</v>
      </c>
      <c r="AP245">
        <v>34.689294688892097</v>
      </c>
      <c r="AQ245">
        <v>1.71089903644542</v>
      </c>
      <c r="AR245">
        <v>6.7747643687719403</v>
      </c>
      <c r="AS245">
        <v>1.3866580730756599</v>
      </c>
      <c r="AT245">
        <v>0.84019501379200101</v>
      </c>
      <c r="AU245">
        <v>92.464600000000004</v>
      </c>
      <c r="AV245">
        <v>44.5616161671851</v>
      </c>
      <c r="AW245">
        <v>0.34616356000298498</v>
      </c>
      <c r="AX245">
        <v>-3.8287151759250203E-2</v>
      </c>
      <c r="AY245">
        <v>8.1148864368868201E-2</v>
      </c>
      <c r="AZ245">
        <v>0.22383779266805301</v>
      </c>
      <c r="BA245">
        <v>-2.8395118252676699E-2</v>
      </c>
      <c r="BB245">
        <v>3.1983214291180298E-2</v>
      </c>
      <c r="BC245">
        <v>4.5282754067005999E-2</v>
      </c>
      <c r="BD245">
        <v>0.266699505277671</v>
      </c>
      <c r="BE245">
        <v>-7.9464054725313593E-2</v>
      </c>
      <c r="BF245">
        <v>-5.0261233449441098E-2</v>
      </c>
      <c r="BG245">
        <v>0.106527694769442</v>
      </c>
      <c r="BH245">
        <v>0.29384174677810898</v>
      </c>
      <c r="BI245">
        <v>-5.0261233449441098E-2</v>
      </c>
      <c r="BJ245">
        <v>0.112532922640002</v>
      </c>
      <c r="BK245">
        <v>0.58768349355621796</v>
      </c>
      <c r="BL245">
        <v>-2.1194803123286001</v>
      </c>
      <c r="BM245">
        <v>-5.8462900054709301</v>
      </c>
      <c r="BN245">
        <v>2.7583601373715099</v>
      </c>
      <c r="BO245">
        <v>1.7850754544029599</v>
      </c>
      <c r="BP245">
        <v>-1.18113898606186</v>
      </c>
      <c r="BQ245">
        <v>2.9662144404648201</v>
      </c>
      <c r="BR245">
        <v>0.67312759042026804</v>
      </c>
      <c r="BS245">
        <v>0.13263741601977799</v>
      </c>
      <c r="BT245">
        <v>5.0749449938009299</v>
      </c>
    </row>
    <row r="246" spans="1:72" x14ac:dyDescent="0.2">
      <c r="A246">
        <v>244</v>
      </c>
      <c r="B246" s="156">
        <v>44778.958333333336</v>
      </c>
      <c r="C246">
        <v>0</v>
      </c>
      <c r="D246">
        <v>0.54803448275861999</v>
      </c>
      <c r="E246">
        <v>31.0563823529411</v>
      </c>
      <c r="F246">
        <v>44.876736842105203</v>
      </c>
      <c r="G246">
        <v>7.0003934114347803</v>
      </c>
      <c r="H246">
        <v>8.5461683809999993</v>
      </c>
      <c r="I246">
        <v>1.3474397199999999</v>
      </c>
      <c r="J246">
        <v>28.035248993333301</v>
      </c>
      <c r="K246">
        <v>3.5324</v>
      </c>
      <c r="L246">
        <v>37.952620689655099</v>
      </c>
      <c r="M246">
        <v>15.4285714285714</v>
      </c>
      <c r="N246">
        <v>1599.92243243243</v>
      </c>
      <c r="O246">
        <v>86.1910263157895</v>
      </c>
      <c r="P246">
        <v>5</v>
      </c>
      <c r="Q246">
        <v>135</v>
      </c>
      <c r="R246">
        <v>7.0236470588235296</v>
      </c>
      <c r="S246">
        <v>-0.17205128205128201</v>
      </c>
      <c r="T246">
        <v>6</v>
      </c>
      <c r="U246">
        <v>1.6825749999999999</v>
      </c>
      <c r="V246">
        <v>0.2167</v>
      </c>
      <c r="W246">
        <v>15.236725</v>
      </c>
      <c r="X246">
        <v>3.8112499999999998</v>
      </c>
      <c r="Y246">
        <v>69.515375000000006</v>
      </c>
      <c r="Z246">
        <v>2.3381249999999998</v>
      </c>
      <c r="AA246">
        <v>0</v>
      </c>
      <c r="AB246">
        <v>2.76249999999999E-2</v>
      </c>
      <c r="AC246">
        <v>31.604416835699698</v>
      </c>
      <c r="AD246">
        <v>-13.272320006405399</v>
      </c>
      <c r="AE246">
        <v>34.708439111953297</v>
      </c>
      <c r="AF246">
        <v>1.79008042908426</v>
      </c>
      <c r="AG246">
        <v>1.3509607413729701</v>
      </c>
      <c r="AH246">
        <v>7.9821212678540004E-2</v>
      </c>
      <c r="AI246">
        <v>44.929250505768103</v>
      </c>
      <c r="AJ246">
        <v>0.49929154682619997</v>
      </c>
      <c r="AK246">
        <v>0.77251320067085005</v>
      </c>
      <c r="AL246">
        <v>3.9842205443744103E-2</v>
      </c>
      <c r="AM246">
        <v>3.0068624029228601E-2</v>
      </c>
      <c r="AN246">
        <v>0.15580926306651899</v>
      </c>
      <c r="AO246">
        <v>1.7765979129407499E-3</v>
      </c>
      <c r="AP246">
        <v>34.708439111953297</v>
      </c>
      <c r="AQ246">
        <v>1.6937317403795999</v>
      </c>
      <c r="AR246">
        <v>6.7768659156234703</v>
      </c>
      <c r="AS246">
        <v>1.4261244763880101</v>
      </c>
      <c r="AT246">
        <v>0.840095474401093</v>
      </c>
      <c r="AU246">
        <v>92.584050000000005</v>
      </c>
      <c r="AV246">
        <v>44.605161244344401</v>
      </c>
      <c r="AW246">
        <v>0.32408926142365102</v>
      </c>
      <c r="AX246">
        <v>-7.5163735015038202E-2</v>
      </c>
      <c r="AY246">
        <v>9.6348688704654004E-2</v>
      </c>
      <c r="AZ246">
        <v>0.22352749581130901</v>
      </c>
      <c r="BA246">
        <v>-5.5637245934067499E-2</v>
      </c>
      <c r="BB246">
        <v>3.1930704843843201E-2</v>
      </c>
      <c r="BC246">
        <v>5.3823664646142397E-2</v>
      </c>
      <c r="BD246">
        <v>0.244712449500924</v>
      </c>
      <c r="BE246">
        <v>-7.9376811922726498E-2</v>
      </c>
      <c r="BF246">
        <v>-9.9094449632609799E-2</v>
      </c>
      <c r="BG246">
        <v>0.12702429274039001</v>
      </c>
      <c r="BH246">
        <v>0.29469443170626702</v>
      </c>
      <c r="BI246">
        <v>-9.9094449632609799E-2</v>
      </c>
      <c r="BJ246">
        <v>5.5859686215560998E-2</v>
      </c>
      <c r="BK246">
        <v>0.58938886341253505</v>
      </c>
      <c r="BL246">
        <v>-1.2818507314115899</v>
      </c>
      <c r="BM246">
        <v>-2.9738742462250798</v>
      </c>
      <c r="BN246">
        <v>2.3199848261195002</v>
      </c>
      <c r="BO246">
        <v>0.29401044727019299</v>
      </c>
      <c r="BP246">
        <v>-2.3287195663663298</v>
      </c>
      <c r="BQ246">
        <v>2.6227300136365201</v>
      </c>
      <c r="BR246">
        <v>0.75784942778797204</v>
      </c>
      <c r="BS246">
        <v>9.5497466068604903E-2</v>
      </c>
      <c r="BT246">
        <v>7.9358066657343098</v>
      </c>
    </row>
    <row r="247" spans="1:72" x14ac:dyDescent="0.2">
      <c r="A247">
        <v>245</v>
      </c>
      <c r="B247" s="156">
        <v>44778.972222222219</v>
      </c>
      <c r="C247">
        <v>0</v>
      </c>
      <c r="D247">
        <v>0.57171428571428495</v>
      </c>
      <c r="E247">
        <v>31.116815789473598</v>
      </c>
      <c r="F247">
        <v>45.003307692307601</v>
      </c>
      <c r="G247">
        <v>6.9988644249473602</v>
      </c>
      <c r="H247">
        <v>8.5380608000000002</v>
      </c>
      <c r="I247">
        <v>1.34837238249999</v>
      </c>
      <c r="J247">
        <v>28.034910309583299</v>
      </c>
      <c r="K247">
        <v>3.5038749999999999</v>
      </c>
      <c r="L247">
        <v>37.938625000000002</v>
      </c>
      <c r="M247">
        <v>15.361000000000001</v>
      </c>
      <c r="N247">
        <v>1599.8365526315699</v>
      </c>
      <c r="O247">
        <v>88.124216216216197</v>
      </c>
      <c r="P247">
        <v>5</v>
      </c>
      <c r="Q247">
        <v>135</v>
      </c>
      <c r="R247">
        <v>7.0249230769230699</v>
      </c>
      <c r="S247">
        <v>-1.7205128205128099E-2</v>
      </c>
      <c r="T247">
        <v>6</v>
      </c>
      <c r="U247">
        <v>1.6862999999999999</v>
      </c>
      <c r="V247">
        <v>0.232819999999999</v>
      </c>
      <c r="W247">
        <v>15.221579999999999</v>
      </c>
      <c r="X247">
        <v>3.9009399999999999</v>
      </c>
      <c r="Y247">
        <v>69.325839999999999</v>
      </c>
      <c r="Z247">
        <v>2.2439200000000001</v>
      </c>
      <c r="AA247">
        <v>6.0200000000000002E-3</v>
      </c>
      <c r="AB247">
        <v>1.6420000000000001E-2</v>
      </c>
      <c r="AC247">
        <v>31.688530075187899</v>
      </c>
      <c r="AD247">
        <v>-13.314777617119701</v>
      </c>
      <c r="AE247">
        <v>34.701769704655298</v>
      </c>
      <c r="AF247">
        <v>1.788382215168</v>
      </c>
      <c r="AG247">
        <v>1.3518900635495901</v>
      </c>
      <c r="AH247">
        <v>7.9745487871999907E-2</v>
      </c>
      <c r="AI247">
        <v>44.920207917030702</v>
      </c>
      <c r="AJ247">
        <v>0.50056039284421705</v>
      </c>
      <c r="AK247">
        <v>0.77252023785710799</v>
      </c>
      <c r="AL247">
        <v>3.9812420692068202E-2</v>
      </c>
      <c r="AM247">
        <v>3.00953652317591E-2</v>
      </c>
      <c r="AN247">
        <v>0.15580659016259499</v>
      </c>
      <c r="AO247">
        <v>1.77526978546699E-3</v>
      </c>
      <c r="AP247">
        <v>34.701769704655298</v>
      </c>
      <c r="AQ247">
        <v>1.7335902644319801</v>
      </c>
      <c r="AR247">
        <v>6.7701298464030701</v>
      </c>
      <c r="AS247">
        <v>1.3686647356563799</v>
      </c>
      <c r="AT247">
        <v>0.84409499045320302</v>
      </c>
      <c r="AU247">
        <v>92.378579999999999</v>
      </c>
      <c r="AV247">
        <v>44.574154551146698</v>
      </c>
      <c r="AW247">
        <v>0.346053365883918</v>
      </c>
      <c r="AX247">
        <v>-1.6774672106784901E-2</v>
      </c>
      <c r="AY247">
        <v>5.4791950736010099E-2</v>
      </c>
      <c r="AZ247">
        <v>0.228734578544289</v>
      </c>
      <c r="BA247">
        <v>-1.2408310822804899E-2</v>
      </c>
      <c r="BB247">
        <v>3.2681670147655301E-2</v>
      </c>
      <c r="BC247">
        <v>3.0637718420199699E-2</v>
      </c>
      <c r="BD247">
        <v>0.26675185717351402</v>
      </c>
      <c r="BE247">
        <v>-7.9301508710403798E-2</v>
      </c>
      <c r="BF247">
        <v>-2.20567085143312E-2</v>
      </c>
      <c r="BG247">
        <v>7.2044930513243899E-2</v>
      </c>
      <c r="BH247">
        <v>0.30075889972592301</v>
      </c>
      <c r="BI247">
        <v>-2.20567085143312E-2</v>
      </c>
      <c r="BJ247">
        <v>9.9976443997825307E-2</v>
      </c>
      <c r="BK247">
        <v>0.60151779945184702</v>
      </c>
      <c r="BL247">
        <v>-3.26635002980762</v>
      </c>
      <c r="BM247">
        <v>-13.635710855520699</v>
      </c>
      <c r="BN247">
        <v>4.1746018433682197</v>
      </c>
      <c r="BO247">
        <v>1.9364604012450699</v>
      </c>
      <c r="BP247">
        <v>-0.51833265008678397</v>
      </c>
      <c r="BQ247">
        <v>2.4547930513318601</v>
      </c>
      <c r="BR247">
        <v>0.639014203926211</v>
      </c>
      <c r="BS247">
        <v>0.108799127403557</v>
      </c>
      <c r="BT247">
        <v>5.8733394207839398</v>
      </c>
    </row>
    <row r="248" spans="1:72" x14ac:dyDescent="0.2">
      <c r="A248">
        <v>246</v>
      </c>
      <c r="B248" s="156">
        <v>44778.986111111109</v>
      </c>
      <c r="C248">
        <v>0</v>
      </c>
      <c r="D248">
        <v>0.46271874999999901</v>
      </c>
      <c r="E248">
        <v>31.099924999999899</v>
      </c>
      <c r="F248">
        <v>44.970820512820403</v>
      </c>
      <c r="G248">
        <v>6.99975144236842</v>
      </c>
      <c r="H248">
        <v>8.5541744765000001</v>
      </c>
      <c r="I248">
        <v>1.3469138759999999</v>
      </c>
      <c r="J248">
        <v>28.046347965199899</v>
      </c>
      <c r="K248">
        <v>3.529925</v>
      </c>
      <c r="L248">
        <v>37.970964285714203</v>
      </c>
      <c r="M248">
        <v>15.646727272727199</v>
      </c>
      <c r="N248">
        <v>1600.3893513513499</v>
      </c>
      <c r="O248">
        <v>87.720500000000001</v>
      </c>
      <c r="P248">
        <v>5</v>
      </c>
      <c r="Q248">
        <v>135</v>
      </c>
      <c r="R248">
        <v>7.0244210526315696</v>
      </c>
      <c r="S248">
        <v>-5.61052631578947E-2</v>
      </c>
      <c r="T248">
        <v>6</v>
      </c>
      <c r="U248">
        <v>1.7998499999999999</v>
      </c>
      <c r="V248">
        <v>0.234349999999999</v>
      </c>
      <c r="W248">
        <v>15.263375</v>
      </c>
      <c r="X248">
        <v>3.8623500000000002</v>
      </c>
      <c r="Y248">
        <v>69.417024999999995</v>
      </c>
      <c r="Z248">
        <v>2.2185250000000001</v>
      </c>
      <c r="AA248">
        <v>1.30499999999999E-2</v>
      </c>
      <c r="AB248">
        <v>0</v>
      </c>
      <c r="AC248">
        <v>31.5626437499999</v>
      </c>
      <c r="AD248">
        <v>-13.408176762820499</v>
      </c>
      <c r="AE248">
        <v>34.725789563430197</v>
      </c>
      <c r="AF248">
        <v>1.7917573858476901</v>
      </c>
      <c r="AG248">
        <v>1.3504381958843099</v>
      </c>
      <c r="AH248">
        <v>7.9895989610509893E-2</v>
      </c>
      <c r="AI248">
        <v>44.947187760068402</v>
      </c>
      <c r="AJ248">
        <v>0.50024888798432698</v>
      </c>
      <c r="AK248">
        <v>0.772590929354673</v>
      </c>
      <c r="AL248">
        <v>3.9863614947663203E-2</v>
      </c>
      <c r="AM248">
        <v>3.00449986569362E-2</v>
      </c>
      <c r="AN248">
        <v>0.15573280089810301</v>
      </c>
      <c r="AO248">
        <v>1.77755258097572E-3</v>
      </c>
      <c r="AP248">
        <v>34.725789563430197</v>
      </c>
      <c r="AQ248">
        <v>1.7164407444946299</v>
      </c>
      <c r="AR248">
        <v>6.7887190846378997</v>
      </c>
      <c r="AS248">
        <v>1.3531752168847699</v>
      </c>
      <c r="AT248">
        <v>0.90037296103859099</v>
      </c>
      <c r="AU248">
        <v>92.561125000000004</v>
      </c>
      <c r="AV248">
        <v>44.5841246094475</v>
      </c>
      <c r="AW248">
        <v>0.36306315062085298</v>
      </c>
      <c r="AX248">
        <v>-2.7370210004555801E-3</v>
      </c>
      <c r="AY248">
        <v>7.5316641353056296E-2</v>
      </c>
      <c r="AZ248">
        <v>0.21103235773051801</v>
      </c>
      <c r="BA248">
        <v>-2.0267650965420702E-3</v>
      </c>
      <c r="BB248">
        <v>3.01485501975358E-2</v>
      </c>
      <c r="BC248">
        <v>4.2035066771846201E-2</v>
      </c>
      <c r="BD248">
        <v>0.283611978083119</v>
      </c>
      <c r="BE248">
        <v>-7.9451172537733802E-2</v>
      </c>
      <c r="BF248">
        <v>-3.6132125872899799E-3</v>
      </c>
      <c r="BG248">
        <v>9.9427456539051204E-2</v>
      </c>
      <c r="BH248">
        <v>0.278589302438844</v>
      </c>
      <c r="BI248">
        <v>-3.6132125872899799E-3</v>
      </c>
      <c r="BJ248">
        <v>0.19162848790352199</v>
      </c>
      <c r="BK248">
        <v>0.557178604877689</v>
      </c>
      <c r="BL248">
        <v>-27.517743320390899</v>
      </c>
      <c r="BM248">
        <v>-77.102936987107995</v>
      </c>
      <c r="BN248">
        <v>2.8019353218537302</v>
      </c>
      <c r="BO248">
        <v>3.5798758602865699</v>
      </c>
      <c r="BP248">
        <v>-8.4910495801314503E-2</v>
      </c>
      <c r="BQ248">
        <v>3.6647863560878799</v>
      </c>
      <c r="BR248">
        <v>0.56332106627608203</v>
      </c>
      <c r="BS248">
        <v>0.193073772938438</v>
      </c>
      <c r="BT248">
        <v>2.9176467507873101</v>
      </c>
    </row>
    <row r="249" spans="1:72" x14ac:dyDescent="0.2">
      <c r="A249">
        <v>247</v>
      </c>
      <c r="B249" s="156">
        <v>44779</v>
      </c>
      <c r="C249">
        <v>0</v>
      </c>
      <c r="D249">
        <v>0.53370967741935504</v>
      </c>
      <c r="E249">
        <v>31.059428571428501</v>
      </c>
      <c r="F249">
        <v>45.003450000000001</v>
      </c>
      <c r="G249">
        <v>7.0012399106250003</v>
      </c>
      <c r="H249">
        <v>8.5347794284999896</v>
      </c>
      <c r="I249">
        <v>1.3504331224999999</v>
      </c>
      <c r="J249">
        <v>28.0378353042307</v>
      </c>
      <c r="K249">
        <v>3.5583749999999901</v>
      </c>
      <c r="L249">
        <v>37.939939393939298</v>
      </c>
      <c r="M249">
        <v>15.640611111111101</v>
      </c>
      <c r="N249">
        <v>1599.67435135135</v>
      </c>
      <c r="O249">
        <v>88.3252777777777</v>
      </c>
      <c r="P249">
        <v>5</v>
      </c>
      <c r="Q249">
        <v>135</v>
      </c>
      <c r="R249">
        <v>7.0278918918918896</v>
      </c>
      <c r="S249">
        <v>4.6589743589743597E-2</v>
      </c>
      <c r="T249">
        <v>6</v>
      </c>
      <c r="U249">
        <v>1.7451000000000001</v>
      </c>
      <c r="V249">
        <v>0.23991999999999999</v>
      </c>
      <c r="W249">
        <v>15.35238</v>
      </c>
      <c r="X249">
        <v>3.8453599999999999</v>
      </c>
      <c r="Y249">
        <v>69.411360000000002</v>
      </c>
      <c r="Z249">
        <v>2.3338199999999998</v>
      </c>
      <c r="AA249">
        <v>2.5799999999999998E-3</v>
      </c>
      <c r="AB249">
        <v>1.2199999999999999E-3</v>
      </c>
      <c r="AC249">
        <v>31.5931382488479</v>
      </c>
      <c r="AD249">
        <v>-13.410311751151999</v>
      </c>
      <c r="AE249">
        <v>34.702132473180697</v>
      </c>
      <c r="AF249">
        <v>1.7876948990935999</v>
      </c>
      <c r="AG249">
        <v>1.3539494516245401</v>
      </c>
      <c r="AH249">
        <v>7.9714839862189898E-2</v>
      </c>
      <c r="AI249">
        <v>44.924287765855702</v>
      </c>
      <c r="AJ249">
        <v>0.49994889126478198</v>
      </c>
      <c r="AK249">
        <v>0.77245815568734899</v>
      </c>
      <c r="AL249">
        <v>3.9793505651353402E-2</v>
      </c>
      <c r="AM249">
        <v>3.0138473395088398E-2</v>
      </c>
      <c r="AN249">
        <v>0.15584531795173401</v>
      </c>
      <c r="AO249">
        <v>1.7744263476732599E-3</v>
      </c>
      <c r="AP249">
        <v>34.702132473180697</v>
      </c>
      <c r="AQ249">
        <v>1.70889033392879</v>
      </c>
      <c r="AR249">
        <v>6.8283060005151697</v>
      </c>
      <c r="AS249">
        <v>1.4234986690120699</v>
      </c>
      <c r="AT249">
        <v>0.87246081014617205</v>
      </c>
      <c r="AU249">
        <v>92.688019999999995</v>
      </c>
      <c r="AV249">
        <v>44.6628274766367</v>
      </c>
      <c r="AW249">
        <v>0.26146028921902298</v>
      </c>
      <c r="AX249">
        <v>-6.9549217387536499E-2</v>
      </c>
      <c r="AY249">
        <v>7.8804565164813697E-2</v>
      </c>
      <c r="AZ249">
        <v>0.17293391010983</v>
      </c>
      <c r="BA249">
        <v>-5.1367661698217403E-2</v>
      </c>
      <c r="BB249">
        <v>2.4700469105106301E-2</v>
      </c>
      <c r="BC249">
        <v>4.4081663601976399E-2</v>
      </c>
      <c r="BD249">
        <v>0.18218925788710699</v>
      </c>
      <c r="BE249">
        <v>-7.9271031331915598E-2</v>
      </c>
      <c r="BF249">
        <v>-9.1725109262283999E-2</v>
      </c>
      <c r="BG249">
        <v>0.103931541167919</v>
      </c>
      <c r="BH249">
        <v>0.22807419545199301</v>
      </c>
      <c r="BI249">
        <v>-9.1725109262283999E-2</v>
      </c>
      <c r="BJ249">
        <v>2.4412863811270499E-2</v>
      </c>
      <c r="BK249">
        <v>0.45614839090398701</v>
      </c>
      <c r="BL249">
        <v>-1.1330762318388901</v>
      </c>
      <c r="BM249">
        <v>-2.4864968522395001</v>
      </c>
      <c r="BN249">
        <v>2.1944656346767801</v>
      </c>
      <c r="BO249">
        <v>-0.25394709926309</v>
      </c>
      <c r="BP249">
        <v>-2.15554006766367</v>
      </c>
      <c r="BQ249">
        <v>1.9015929684005799</v>
      </c>
      <c r="BR249">
        <v>0.61208107664986999</v>
      </c>
      <c r="BS249">
        <v>6.1102907516184198E-2</v>
      </c>
      <c r="BT249">
        <v>10.017216881009301</v>
      </c>
    </row>
    <row r="250" spans="1:72" x14ac:dyDescent="0.2">
      <c r="A250">
        <v>248</v>
      </c>
      <c r="B250" s="156">
        <v>44779.013888888891</v>
      </c>
      <c r="C250">
        <v>0</v>
      </c>
      <c r="D250">
        <v>0.58955882352941102</v>
      </c>
      <c r="E250">
        <v>31.1439729729729</v>
      </c>
      <c r="F250">
        <v>44.943540540540504</v>
      </c>
      <c r="G250">
        <v>7.0003205646363602</v>
      </c>
      <c r="H250">
        <v>8.5614315101428495</v>
      </c>
      <c r="I250">
        <v>1.346864134</v>
      </c>
      <c r="J250">
        <v>28.010466927037001</v>
      </c>
      <c r="K250">
        <v>3.5065499999999998</v>
      </c>
      <c r="L250">
        <v>37.909933333333299</v>
      </c>
      <c r="M250">
        <v>15.7704242424242</v>
      </c>
      <c r="N250">
        <v>1600.1892424242401</v>
      </c>
      <c r="O250">
        <v>87.318230769230695</v>
      </c>
      <c r="P250">
        <v>5</v>
      </c>
      <c r="Q250">
        <v>135</v>
      </c>
      <c r="R250">
        <v>7.0246216216216197</v>
      </c>
      <c r="S250">
        <v>-1.17179487179485E-2</v>
      </c>
      <c r="T250">
        <v>6</v>
      </c>
      <c r="U250">
        <v>1.8291999999999899</v>
      </c>
      <c r="V250">
        <v>0.24287499999999901</v>
      </c>
      <c r="W250">
        <v>15.33465</v>
      </c>
      <c r="X250">
        <v>3.8709500000000001</v>
      </c>
      <c r="Y250">
        <v>69.396950000000004</v>
      </c>
      <c r="Z250">
        <v>2.2896999999999998</v>
      </c>
      <c r="AA250">
        <v>0</v>
      </c>
      <c r="AB250">
        <v>5.0000000000000001E-4</v>
      </c>
      <c r="AC250">
        <v>31.733531796502302</v>
      </c>
      <c r="AD250">
        <v>-13.210008744038101</v>
      </c>
      <c r="AE250">
        <v>34.6955751074169</v>
      </c>
      <c r="AF250">
        <v>1.7932774441145201</v>
      </c>
      <c r="AG250">
        <v>1.35039144378217</v>
      </c>
      <c r="AH250">
        <v>7.9963770304734297E-2</v>
      </c>
      <c r="AI250">
        <v>44.919083135816201</v>
      </c>
      <c r="AJ250">
        <v>0.49995821296781701</v>
      </c>
      <c r="AK250">
        <v>0.77240167619878297</v>
      </c>
      <c r="AL250">
        <v>3.9922396427647701E-2</v>
      </c>
      <c r="AM250">
        <v>3.0062756172007501E-2</v>
      </c>
      <c r="AN250">
        <v>0.15584290853556301</v>
      </c>
      <c r="AO250">
        <v>1.7801736972893601E-3</v>
      </c>
      <c r="AP250">
        <v>34.6955751074169</v>
      </c>
      <c r="AQ250">
        <v>1.7202626121147699</v>
      </c>
      <c r="AR250">
        <v>6.8204201961389597</v>
      </c>
      <c r="AS250">
        <v>1.3965879555565299</v>
      </c>
      <c r="AT250">
        <v>0.91452356316073102</v>
      </c>
      <c r="AU250">
        <v>92.721449999999905</v>
      </c>
      <c r="AV250">
        <v>44.632845871227197</v>
      </c>
      <c r="AW250">
        <v>0.28623726458899001</v>
      </c>
      <c r="AX250">
        <v>-4.61965117743579E-2</v>
      </c>
      <c r="AY250">
        <v>7.3014831999747898E-2</v>
      </c>
      <c r="AZ250">
        <v>0.17990036849739699</v>
      </c>
      <c r="BA250">
        <v>-3.4209718957468001E-2</v>
      </c>
      <c r="BB250">
        <v>2.5698875763804599E-2</v>
      </c>
      <c r="BC250">
        <v>4.0715859243855498E-2</v>
      </c>
      <c r="BD250">
        <v>0.20671868872278601</v>
      </c>
      <c r="BE250">
        <v>-7.9518575866203506E-2</v>
      </c>
      <c r="BF250">
        <v>-6.0656805224468098E-2</v>
      </c>
      <c r="BG250">
        <v>9.5869715547749895E-2</v>
      </c>
      <c r="BH250">
        <v>0.23621224184752401</v>
      </c>
      <c r="BI250">
        <v>-6.0656805224468098E-2</v>
      </c>
      <c r="BJ250">
        <v>7.0425820646563497E-2</v>
      </c>
      <c r="BK250">
        <v>0.47242448369504902</v>
      </c>
      <c r="BL250">
        <v>-1.5805269531254</v>
      </c>
      <c r="BM250">
        <v>-3.8942413958894</v>
      </c>
      <c r="BN250">
        <v>2.4638880015229998</v>
      </c>
      <c r="BO250">
        <v>0.87135595134644805</v>
      </c>
      <c r="BP250">
        <v>-1.4254349227750001</v>
      </c>
      <c r="BQ250">
        <v>2.29679087412145</v>
      </c>
      <c r="BR250">
        <v>0.57554105257664501</v>
      </c>
      <c r="BS250">
        <v>9.46885427363508E-2</v>
      </c>
      <c r="BT250">
        <v>6.0782544111928303</v>
      </c>
    </row>
    <row r="251" spans="1:72" x14ac:dyDescent="0.2">
      <c r="A251">
        <v>249</v>
      </c>
      <c r="B251" s="156">
        <v>44779.027777777781</v>
      </c>
      <c r="C251">
        <v>0</v>
      </c>
      <c r="D251">
        <v>0.585230769230769</v>
      </c>
      <c r="E251">
        <v>31.166970588235198</v>
      </c>
      <c r="F251">
        <v>44.957578947368397</v>
      </c>
      <c r="G251">
        <v>7.0018183744074003</v>
      </c>
      <c r="H251">
        <v>8.5474651427499992</v>
      </c>
      <c r="I251">
        <v>1.3466047649999999</v>
      </c>
      <c r="J251">
        <v>28.059609586333298</v>
      </c>
      <c r="K251">
        <v>3.5065750000000002</v>
      </c>
      <c r="L251">
        <v>37.952647058823501</v>
      </c>
      <c r="M251">
        <v>15.902388888888799</v>
      </c>
      <c r="N251">
        <v>1599.9474473684199</v>
      </c>
      <c r="O251">
        <v>87.741848484848404</v>
      </c>
      <c r="P251">
        <v>5</v>
      </c>
      <c r="Q251">
        <v>135</v>
      </c>
      <c r="R251">
        <v>7.01968421052631</v>
      </c>
      <c r="S251">
        <v>-0.137692307692307</v>
      </c>
      <c r="T251">
        <v>6</v>
      </c>
      <c r="U251">
        <v>1.7929600000000001</v>
      </c>
      <c r="V251">
        <v>0.24127999999999999</v>
      </c>
      <c r="W251">
        <v>15.3786</v>
      </c>
      <c r="X251">
        <v>3.8554199999999899</v>
      </c>
      <c r="Y251">
        <v>69.65428</v>
      </c>
      <c r="Z251">
        <v>2.3073000000000001</v>
      </c>
      <c r="AA251">
        <v>3.0000000000000001E-3</v>
      </c>
      <c r="AB251">
        <v>0</v>
      </c>
      <c r="AC251">
        <v>31.752201357465999</v>
      </c>
      <c r="AD251">
        <v>-13.2053775899023</v>
      </c>
      <c r="AE251">
        <v>34.733812268398196</v>
      </c>
      <c r="AF251">
        <v>1.7903520488004101</v>
      </c>
      <c r="AG251">
        <v>1.3501263206388101</v>
      </c>
      <c r="AH251">
        <v>7.9833324433285002E-2</v>
      </c>
      <c r="AI251">
        <v>44.955497868490703</v>
      </c>
      <c r="AJ251">
        <v>0.49866012926123399</v>
      </c>
      <c r="AK251">
        <v>0.77262657328377904</v>
      </c>
      <c r="AL251">
        <v>3.9824985456456699E-2</v>
      </c>
      <c r="AM251">
        <v>3.0032507360687299E-2</v>
      </c>
      <c r="AN251">
        <v>0.155749990688346</v>
      </c>
      <c r="AO251">
        <v>1.7758300590246601E-3</v>
      </c>
      <c r="AP251">
        <v>34.733812268398196</v>
      </c>
      <c r="AQ251">
        <v>1.7133610302379301</v>
      </c>
      <c r="AR251">
        <v>6.8399679176468098</v>
      </c>
      <c r="AS251">
        <v>1.4073229636439599</v>
      </c>
      <c r="AT251">
        <v>0.89407766536022304</v>
      </c>
      <c r="AU251">
        <v>92.988559999999893</v>
      </c>
      <c r="AV251">
        <v>44.694464179926896</v>
      </c>
      <c r="AW251">
        <v>0.26103368856377002</v>
      </c>
      <c r="AX251">
        <v>-5.71966430051567E-2</v>
      </c>
      <c r="AY251">
        <v>7.6991018562477101E-2</v>
      </c>
      <c r="AZ251">
        <v>0.16185045676059201</v>
      </c>
      <c r="BA251">
        <v>-4.2363919679822302E-2</v>
      </c>
      <c r="BB251">
        <v>2.31154891638117E-2</v>
      </c>
      <c r="BC251">
        <v>4.3003284529466203E-2</v>
      </c>
      <c r="BD251">
        <v>0.18164483231791201</v>
      </c>
      <c r="BE251">
        <v>-7.9388856245857994E-2</v>
      </c>
      <c r="BF251">
        <v>-7.5056007352631099E-2</v>
      </c>
      <c r="BG251">
        <v>0.101031077204843</v>
      </c>
      <c r="BH251">
        <v>0.212387448535301</v>
      </c>
      <c r="BI251">
        <v>-7.5056007352631099E-2</v>
      </c>
      <c r="BJ251">
        <v>5.1950139704424199E-2</v>
      </c>
      <c r="BK251">
        <v>0.42477489707060201</v>
      </c>
      <c r="BL251">
        <v>-1.3460758274840601</v>
      </c>
      <c r="BM251">
        <v>-2.8297195124895702</v>
      </c>
      <c r="BN251">
        <v>2.1021991887177398</v>
      </c>
      <c r="BO251">
        <v>0.355305044109816</v>
      </c>
      <c r="BP251">
        <v>-1.76381617278683</v>
      </c>
      <c r="BQ251">
        <v>2.11912121689664</v>
      </c>
      <c r="BR251">
        <v>0.55237010957007504</v>
      </c>
      <c r="BS251">
        <v>8.1972542645476598E-2</v>
      </c>
      <c r="BT251">
        <v>6.7384771991155903</v>
      </c>
    </row>
    <row r="252" spans="1:72" x14ac:dyDescent="0.2">
      <c r="A252">
        <v>250</v>
      </c>
      <c r="B252" s="156">
        <v>44779.041666666664</v>
      </c>
      <c r="C252">
        <v>0</v>
      </c>
      <c r="D252">
        <v>0.56012499999999998</v>
      </c>
      <c r="E252">
        <v>31.083368421052601</v>
      </c>
      <c r="F252">
        <v>44.916649999999898</v>
      </c>
      <c r="G252">
        <v>7.0001433292500002</v>
      </c>
      <c r="H252">
        <v>8.5362566096000005</v>
      </c>
      <c r="I252">
        <v>1.344838924</v>
      </c>
      <c r="J252">
        <v>28.041293573999901</v>
      </c>
      <c r="K252">
        <v>3.4902749999999898</v>
      </c>
      <c r="L252">
        <v>37.953545454545399</v>
      </c>
      <c r="M252">
        <v>15.4648620689655</v>
      </c>
      <c r="N252">
        <v>1599.7474</v>
      </c>
      <c r="O252">
        <v>87.848432432432404</v>
      </c>
      <c r="P252">
        <v>5</v>
      </c>
      <c r="Q252">
        <v>135</v>
      </c>
      <c r="R252">
        <v>7.0199444444444401</v>
      </c>
      <c r="S252">
        <v>-0.24991891891891799</v>
      </c>
      <c r="T252">
        <v>6</v>
      </c>
      <c r="U252">
        <v>1.74135999999999</v>
      </c>
      <c r="V252">
        <v>0.23022000000000001</v>
      </c>
      <c r="W252">
        <v>15.37778</v>
      </c>
      <c r="X252">
        <v>3.8523800000000001</v>
      </c>
      <c r="Y252">
        <v>69.406059999999997</v>
      </c>
      <c r="Z252">
        <v>2.3258800000000002</v>
      </c>
      <c r="AA252">
        <v>6.8599999999999998E-3</v>
      </c>
      <c r="AB252">
        <v>0</v>
      </c>
      <c r="AC252">
        <v>31.6434934210526</v>
      </c>
      <c r="AD252">
        <v>-13.273156578947299</v>
      </c>
      <c r="AE252">
        <v>34.706744185040002</v>
      </c>
      <c r="AF252">
        <v>1.7880043094468101</v>
      </c>
      <c r="AG252">
        <v>1.3483558617231499</v>
      </c>
      <c r="AH252">
        <v>7.9728636733663996E-2</v>
      </c>
      <c r="AI252">
        <v>44.922532436849998</v>
      </c>
      <c r="AJ252">
        <v>0.50005351384360397</v>
      </c>
      <c r="AK252">
        <v>0.77259099837768896</v>
      </c>
      <c r="AL252">
        <v>3.9801948208514397E-2</v>
      </c>
      <c r="AM252">
        <v>3.0015134690338501E-2</v>
      </c>
      <c r="AN252">
        <v>0.15582699704408801</v>
      </c>
      <c r="AO252">
        <v>1.7748028084957699E-3</v>
      </c>
      <c r="AP252">
        <v>34.706744185040002</v>
      </c>
      <c r="AQ252">
        <v>1.7120100444745301</v>
      </c>
      <c r="AR252">
        <v>6.8396032047540603</v>
      </c>
      <c r="AS252">
        <v>1.4186557164999001</v>
      </c>
      <c r="AT252">
        <v>0.87077318686669902</v>
      </c>
      <c r="AU252">
        <v>92.703459999999893</v>
      </c>
      <c r="AV252">
        <v>44.677013150768502</v>
      </c>
      <c r="AW252">
        <v>0.24551928608142501</v>
      </c>
      <c r="AX252">
        <v>-7.0299854776752102E-2</v>
      </c>
      <c r="AY252">
        <v>7.5994264972276598E-2</v>
      </c>
      <c r="AZ252">
        <v>0.16054012449593699</v>
      </c>
      <c r="BA252">
        <v>-5.2137463686263902E-2</v>
      </c>
      <c r="BB252">
        <v>2.2933833915246001E-2</v>
      </c>
      <c r="BC252">
        <v>4.2502282892029598E-2</v>
      </c>
      <c r="BD252">
        <v>0.16623453469146099</v>
      </c>
      <c r="BE252">
        <v>-7.9284751389963201E-2</v>
      </c>
      <c r="BF252">
        <v>-9.25675486180427E-2</v>
      </c>
      <c r="BG252">
        <v>0.100065680645473</v>
      </c>
      <c r="BH252">
        <v>0.21139169955068901</v>
      </c>
      <c r="BI252">
        <v>-9.25675486180427E-2</v>
      </c>
      <c r="BJ252">
        <v>1.4996264054861401E-2</v>
      </c>
      <c r="BK252">
        <v>0.42278339910137902</v>
      </c>
      <c r="BL252">
        <v>-1.0810017348344101</v>
      </c>
      <c r="BM252">
        <v>-2.2836480246759598</v>
      </c>
      <c r="BN252">
        <v>2.11252947251353</v>
      </c>
      <c r="BO252">
        <v>-0.44808695943735</v>
      </c>
      <c r="BP252">
        <v>-2.1753373925239998</v>
      </c>
      <c r="BQ252">
        <v>1.72725043308665</v>
      </c>
      <c r="BR252">
        <v>0.58014823175205199</v>
      </c>
      <c r="BS252">
        <v>5.2023283502078597E-2</v>
      </c>
      <c r="BT252">
        <v>11.1517034815549</v>
      </c>
    </row>
    <row r="253" spans="1:72" x14ac:dyDescent="0.2">
      <c r="A253">
        <v>251</v>
      </c>
      <c r="B253" s="156">
        <v>44779.055555555555</v>
      </c>
      <c r="C253">
        <v>0</v>
      </c>
      <c r="D253">
        <v>0.51514814814814802</v>
      </c>
      <c r="E253">
        <v>31.1603589743589</v>
      </c>
      <c r="F253">
        <v>44.7547</v>
      </c>
      <c r="G253">
        <v>7.0002607648181803</v>
      </c>
      <c r="H253">
        <v>8.5675743493333307</v>
      </c>
      <c r="I253">
        <v>1.3483901475</v>
      </c>
      <c r="J253">
        <v>28.034961624444399</v>
      </c>
      <c r="K253">
        <v>3.47837499999999</v>
      </c>
      <c r="L253">
        <v>37.931176470588198</v>
      </c>
      <c r="M253">
        <v>16.029181818181801</v>
      </c>
      <c r="N253">
        <v>1600.31418181818</v>
      </c>
      <c r="O253">
        <v>87.205277777777695</v>
      </c>
      <c r="P253">
        <v>5</v>
      </c>
      <c r="Q253">
        <v>135</v>
      </c>
      <c r="R253">
        <v>7.0231000000000003</v>
      </c>
      <c r="S253">
        <v>-0.25046153846153801</v>
      </c>
      <c r="T253">
        <v>6</v>
      </c>
      <c r="U253">
        <v>1.77735</v>
      </c>
      <c r="V253">
        <v>0.25090000000000001</v>
      </c>
      <c r="W253">
        <v>15.33365</v>
      </c>
      <c r="X253">
        <v>3.796125</v>
      </c>
      <c r="Y253">
        <v>69.200199999999995</v>
      </c>
      <c r="Z253">
        <v>2.2605749999999998</v>
      </c>
      <c r="AA253">
        <v>0</v>
      </c>
      <c r="AB253">
        <v>1.75E-4</v>
      </c>
      <c r="AC253">
        <v>31.675507122507099</v>
      </c>
      <c r="AD253">
        <v>-13.079192877492799</v>
      </c>
      <c r="AE253">
        <v>34.724866379377801</v>
      </c>
      <c r="AF253">
        <v>1.7945641232113501</v>
      </c>
      <c r="AG253">
        <v>1.3519199881319199</v>
      </c>
      <c r="AH253">
        <v>8.0021144422773305E-2</v>
      </c>
      <c r="AI253">
        <v>44.951186886095897</v>
      </c>
      <c r="AJ253">
        <v>0.50180297715003497</v>
      </c>
      <c r="AK253">
        <v>0.77250165757289002</v>
      </c>
      <c r="AL253">
        <v>3.9922508114383998E-2</v>
      </c>
      <c r="AM253">
        <v>3.0075290148792299E-2</v>
      </c>
      <c r="AN253">
        <v>0.15573027654545499</v>
      </c>
      <c r="AO253">
        <v>1.78017867749616E-3</v>
      </c>
      <c r="AP253">
        <v>34.724866379377801</v>
      </c>
      <c r="AQ253">
        <v>1.68701014180348</v>
      </c>
      <c r="AR253">
        <v>6.81997542431853</v>
      </c>
      <c r="AS253">
        <v>1.37882334700275</v>
      </c>
      <c r="AT253">
        <v>0.89187952143761495</v>
      </c>
      <c r="AU253">
        <v>92.367900000000006</v>
      </c>
      <c r="AV253">
        <v>44.610675292502599</v>
      </c>
      <c r="AW253">
        <v>0.34051159359329097</v>
      </c>
      <c r="AX253">
        <v>-2.6903358870834199E-2</v>
      </c>
      <c r="AY253">
        <v>0.10755398140787401</v>
      </c>
      <c r="AZ253">
        <v>0.18028534049964101</v>
      </c>
      <c r="BA253">
        <v>-1.9900111772153801E-2</v>
      </c>
      <c r="BB253">
        <v>2.5754089248463001E-2</v>
      </c>
      <c r="BC253">
        <v>5.9933206073131198E-2</v>
      </c>
      <c r="BD253">
        <v>0.26093596303668098</v>
      </c>
      <c r="BE253">
        <v>-7.9575630556609503E-2</v>
      </c>
      <c r="BF253">
        <v>-3.5389276703584299E-2</v>
      </c>
      <c r="BG253">
        <v>0.14147889960096199</v>
      </c>
      <c r="BH253">
        <v>0.23715134720439701</v>
      </c>
      <c r="BI253">
        <v>-3.5389276703584299E-2</v>
      </c>
      <c r="BJ253">
        <v>0.212179245794757</v>
      </c>
      <c r="BK253">
        <v>0.47430269440879502</v>
      </c>
      <c r="BL253">
        <v>-3.9977900872620298</v>
      </c>
      <c r="BM253">
        <v>-6.7012205191630301</v>
      </c>
      <c r="BN253">
        <v>1.6762312109669699</v>
      </c>
      <c r="BO253">
        <v>3.4444993066818901</v>
      </c>
      <c r="BP253">
        <v>-0.83164800253423199</v>
      </c>
      <c r="BQ253">
        <v>4.2761473092161202</v>
      </c>
      <c r="BR253">
        <v>0.53446446480488796</v>
      </c>
      <c r="BS253">
        <v>0.22633495647619001</v>
      </c>
      <c r="BT253">
        <v>2.3613871808666498</v>
      </c>
    </row>
    <row r="254" spans="1:72" x14ac:dyDescent="0.2">
      <c r="A254">
        <v>252</v>
      </c>
      <c r="B254" s="156">
        <v>44779.069444444445</v>
      </c>
      <c r="C254">
        <v>0</v>
      </c>
      <c r="D254">
        <v>0.48031249999999998</v>
      </c>
      <c r="E254">
        <v>31.076593749999901</v>
      </c>
      <c r="F254">
        <v>44.919487179487099</v>
      </c>
      <c r="G254">
        <v>6.9998240312000002</v>
      </c>
      <c r="H254">
        <v>8.5512990477499997</v>
      </c>
      <c r="I254">
        <v>1.3515700824999901</v>
      </c>
      <c r="J254">
        <v>28.049686864230701</v>
      </c>
      <c r="K254">
        <v>3.5085999999999902</v>
      </c>
      <c r="L254">
        <v>37.954258064516097</v>
      </c>
      <c r="M254">
        <v>15.529361111111101</v>
      </c>
      <c r="N254">
        <v>1599.9839487179399</v>
      </c>
      <c r="O254">
        <v>86.942824999999999</v>
      </c>
      <c r="P254">
        <v>5</v>
      </c>
      <c r="Q254">
        <v>135</v>
      </c>
      <c r="R254">
        <v>7.0213421052631499</v>
      </c>
      <c r="S254">
        <v>4.9524999999999902E-2</v>
      </c>
      <c r="T254">
        <v>6</v>
      </c>
      <c r="U254">
        <v>1.7582199999999999</v>
      </c>
      <c r="V254">
        <v>0.26375999999999999</v>
      </c>
      <c r="W254">
        <v>15.431139999999999</v>
      </c>
      <c r="X254">
        <v>3.7681200000000001</v>
      </c>
      <c r="Y254">
        <v>69.392840000000007</v>
      </c>
      <c r="Z254">
        <v>2.3094399999999902</v>
      </c>
      <c r="AA254">
        <v>0</v>
      </c>
      <c r="AB254">
        <v>3.5999999999999999E-3</v>
      </c>
      <c r="AC254">
        <v>31.556906249999901</v>
      </c>
      <c r="AD254">
        <v>-13.3625809294871</v>
      </c>
      <c r="AE254">
        <v>34.726883212675801</v>
      </c>
      <c r="AF254">
        <v>1.79115509854171</v>
      </c>
      <c r="AG254">
        <v>1.35509321770767</v>
      </c>
      <c r="AH254">
        <v>7.9869133105984993E-2</v>
      </c>
      <c r="AI254">
        <v>44.952380025680696</v>
      </c>
      <c r="AJ254">
        <v>0.50043899648257495</v>
      </c>
      <c r="AK254">
        <v>0.77252601959755696</v>
      </c>
      <c r="AL254">
        <v>3.9845612123728398E-2</v>
      </c>
      <c r="AM254">
        <v>3.01450827950271E-2</v>
      </c>
      <c r="AN254">
        <v>0.155716427632999</v>
      </c>
      <c r="AO254">
        <v>1.7767498197060201E-3</v>
      </c>
      <c r="AP254">
        <v>34.726883212675801</v>
      </c>
      <c r="AQ254">
        <v>1.6745646298613801</v>
      </c>
      <c r="AR254">
        <v>6.8633362290921403</v>
      </c>
      <c r="AS254">
        <v>1.4086282430364101</v>
      </c>
      <c r="AT254">
        <v>0.87988185239559302</v>
      </c>
      <c r="AU254">
        <v>92.659759999999906</v>
      </c>
      <c r="AV254">
        <v>44.673412314665804</v>
      </c>
      <c r="AW254">
        <v>0.27896771101492801</v>
      </c>
      <c r="AX254">
        <v>-5.35350253287456E-2</v>
      </c>
      <c r="AY254">
        <v>0.11659046868033</v>
      </c>
      <c r="AZ254">
        <v>0.13648780210785499</v>
      </c>
      <c r="BA254">
        <v>-3.95065259195286E-2</v>
      </c>
      <c r="BB254">
        <v>1.9498747611296299E-2</v>
      </c>
      <c r="BC254">
        <v>6.5092335541044696E-2</v>
      </c>
      <c r="BD254">
        <v>0.19954324545943999</v>
      </c>
      <c r="BE254">
        <v>-7.9424465555488294E-2</v>
      </c>
      <c r="BF254">
        <v>-7.0685828252394098E-2</v>
      </c>
      <c r="BG254">
        <v>0.153942092945621</v>
      </c>
      <c r="BH254">
        <v>0.18021385586535299</v>
      </c>
      <c r="BI254">
        <v>-7.0685828252394098E-2</v>
      </c>
      <c r="BJ254">
        <v>0.166512529386454</v>
      </c>
      <c r="BK254">
        <v>0.36042771173070698</v>
      </c>
      <c r="BL254">
        <v>-2.1778353136918498</v>
      </c>
      <c r="BM254">
        <v>-2.5495047638385602</v>
      </c>
      <c r="BN254">
        <v>1.1706600346729801</v>
      </c>
      <c r="BO254">
        <v>2.17639824288525</v>
      </c>
      <c r="BP254">
        <v>-1.66111696393126</v>
      </c>
      <c r="BQ254">
        <v>3.8375152068165099</v>
      </c>
      <c r="BR254">
        <v>0.48059361975977699</v>
      </c>
      <c r="BS254">
        <v>0.19478686068741199</v>
      </c>
      <c r="BT254">
        <v>2.4672794564465899</v>
      </c>
    </row>
    <row r="255" spans="1:72" x14ac:dyDescent="0.2">
      <c r="A255">
        <v>253</v>
      </c>
      <c r="B255" s="156">
        <v>44779.083333333336</v>
      </c>
      <c r="C255">
        <v>0</v>
      </c>
      <c r="D255">
        <v>0.48879166666666601</v>
      </c>
      <c r="E255">
        <v>31.0983846153846</v>
      </c>
      <c r="F255">
        <v>44.950526315789403</v>
      </c>
      <c r="G255">
        <v>7.0000012539999998</v>
      </c>
      <c r="H255">
        <v>8.5351740952000004</v>
      </c>
      <c r="I255">
        <v>1.348157426</v>
      </c>
      <c r="J255">
        <v>28.041612141481401</v>
      </c>
      <c r="K255">
        <v>3.48067499999999</v>
      </c>
      <c r="L255">
        <v>37.943874999999998</v>
      </c>
      <c r="M255">
        <v>15.90640625</v>
      </c>
      <c r="N255">
        <v>1599.9649999999999</v>
      </c>
      <c r="O255">
        <v>86.578027777777706</v>
      </c>
      <c r="P255">
        <v>5</v>
      </c>
      <c r="Q255">
        <v>135</v>
      </c>
      <c r="R255">
        <v>7.0231315789473596</v>
      </c>
      <c r="S255">
        <v>0.176026315789473</v>
      </c>
      <c r="T255">
        <v>6</v>
      </c>
      <c r="U255">
        <v>1.76145</v>
      </c>
      <c r="V255">
        <v>0.23494999999999999</v>
      </c>
      <c r="W255">
        <v>15.405324999999999</v>
      </c>
      <c r="X255">
        <v>3.8351500000000001</v>
      </c>
      <c r="Y255">
        <v>69.321600000000004</v>
      </c>
      <c r="Z255">
        <v>2.3119000000000001</v>
      </c>
      <c r="AA255">
        <v>0</v>
      </c>
      <c r="AB255">
        <v>2.6749999999999999E-3</v>
      </c>
      <c r="AC255">
        <v>31.5871762820512</v>
      </c>
      <c r="AD255">
        <v>-13.3633500337382</v>
      </c>
      <c r="AE255">
        <v>34.706217481977397</v>
      </c>
      <c r="AF255">
        <v>1.7877775659805899</v>
      </c>
      <c r="AG255">
        <v>1.3516739177272199</v>
      </c>
      <c r="AH255">
        <v>7.9718526049168001E-2</v>
      </c>
      <c r="AI255">
        <v>44.924944916681397</v>
      </c>
      <c r="AJ255">
        <v>0.50065517071125598</v>
      </c>
      <c r="AK255">
        <v>0.77253778599715905</v>
      </c>
      <c r="AL255">
        <v>3.9794763672971203E-2</v>
      </c>
      <c r="AM255">
        <v>3.0087380635280801E-2</v>
      </c>
      <c r="AN255">
        <v>0.15581546659616999</v>
      </c>
      <c r="AO255">
        <v>1.77448244392987E-3</v>
      </c>
      <c r="AP255">
        <v>34.706217481977397</v>
      </c>
      <c r="AQ255">
        <v>1.7043529771379</v>
      </c>
      <c r="AR255">
        <v>6.8518544445477696</v>
      </c>
      <c r="AS255">
        <v>1.41012870439409</v>
      </c>
      <c r="AT255">
        <v>0.881879050449343</v>
      </c>
      <c r="AU255">
        <v>92.635424999999998</v>
      </c>
      <c r="AV255">
        <v>44.6725536080572</v>
      </c>
      <c r="AW255">
        <v>0.25239130862424702</v>
      </c>
      <c r="AX255">
        <v>-5.8454786666871802E-2</v>
      </c>
      <c r="AY255">
        <v>8.3424588842685402E-2</v>
      </c>
      <c r="AZ255">
        <v>0.148146809452225</v>
      </c>
      <c r="BA255">
        <v>-4.3246219299075399E-2</v>
      </c>
      <c r="BB255">
        <v>2.1163826130398199E-2</v>
      </c>
      <c r="BC255">
        <v>4.6663852612406603E-2</v>
      </c>
      <c r="BD255">
        <v>0.17311661162803901</v>
      </c>
      <c r="BE255">
        <v>-7.92746969962079E-2</v>
      </c>
      <c r="BF255">
        <v>-7.7107750606490402E-2</v>
      </c>
      <c r="BG255">
        <v>0.110045434390001</v>
      </c>
      <c r="BH255">
        <v>0.19542056156135801</v>
      </c>
      <c r="BI255">
        <v>-7.7107750606490402E-2</v>
      </c>
      <c r="BJ255">
        <v>6.5875367567022503E-2</v>
      </c>
      <c r="BK255">
        <v>0.39084112312271602</v>
      </c>
      <c r="BL255">
        <v>-1.4271643709541499</v>
      </c>
      <c r="BM255">
        <v>-2.5343828606628902</v>
      </c>
      <c r="BN255">
        <v>1.7758170763249099</v>
      </c>
      <c r="BO255">
        <v>0.51955399691719095</v>
      </c>
      <c r="BP255">
        <v>-1.81203213925252</v>
      </c>
      <c r="BQ255">
        <v>2.3315861361697099</v>
      </c>
      <c r="BR255">
        <v>0.52192429915375005</v>
      </c>
      <c r="BS255">
        <v>9.6718467809618694E-2</v>
      </c>
      <c r="BT255">
        <v>5.3963251380399102</v>
      </c>
    </row>
    <row r="256" spans="1:72" x14ac:dyDescent="0.2">
      <c r="A256">
        <v>254</v>
      </c>
      <c r="B256" s="156">
        <v>44779.097222222219</v>
      </c>
      <c r="C256">
        <v>0</v>
      </c>
      <c r="D256">
        <v>0.54572727272727195</v>
      </c>
      <c r="E256">
        <v>31.1424375</v>
      </c>
      <c r="F256">
        <v>45.094102564102499</v>
      </c>
      <c r="G256">
        <v>6.9993272224583301</v>
      </c>
      <c r="H256">
        <v>8.5745843809999993</v>
      </c>
      <c r="I256">
        <v>1.3495537550000001</v>
      </c>
      <c r="J256">
        <v>28.048882551999998</v>
      </c>
      <c r="K256">
        <v>3.4631500000000002</v>
      </c>
      <c r="L256">
        <v>37.96034375</v>
      </c>
      <c r="M256">
        <v>15.618351351351301</v>
      </c>
      <c r="N256">
        <v>1599.8212777777701</v>
      </c>
      <c r="O256">
        <v>86.464149999999904</v>
      </c>
      <c r="P256">
        <v>5</v>
      </c>
      <c r="Q256">
        <v>135</v>
      </c>
      <c r="R256">
        <v>7.0224864864864802</v>
      </c>
      <c r="S256">
        <v>-7.8052631578947304E-2</v>
      </c>
      <c r="T256">
        <v>6</v>
      </c>
      <c r="U256">
        <v>1.7601199999999999</v>
      </c>
      <c r="V256">
        <v>0.21856</v>
      </c>
      <c r="W256">
        <v>15.388920000000001</v>
      </c>
      <c r="X256">
        <v>3.9006999999999898</v>
      </c>
      <c r="Y256">
        <v>69.568399999999997</v>
      </c>
      <c r="Z256">
        <v>2.20702</v>
      </c>
      <c r="AA256">
        <v>0</v>
      </c>
      <c r="AB256">
        <v>1.2199999999999999E-3</v>
      </c>
      <c r="AC256">
        <v>31.688164772727198</v>
      </c>
      <c r="AD256">
        <v>-13.4059377913752</v>
      </c>
      <c r="AE256">
        <v>34.744261020060001</v>
      </c>
      <c r="AF256">
        <v>1.7960324444442599</v>
      </c>
      <c r="AG256">
        <v>1.3530864837649701</v>
      </c>
      <c r="AH256">
        <v>8.0086618118539996E-2</v>
      </c>
      <c r="AI256">
        <v>44.972347910458303</v>
      </c>
      <c r="AJ256">
        <v>0.49942590342828103</v>
      </c>
      <c r="AK256">
        <v>0.77256942620023195</v>
      </c>
      <c r="AL256">
        <v>3.9936372635474303E-2</v>
      </c>
      <c r="AM256">
        <v>3.00870767623478E-2</v>
      </c>
      <c r="AN256">
        <v>0.15563624199461901</v>
      </c>
      <c r="AO256">
        <v>1.78079690831342E-3</v>
      </c>
      <c r="AP256">
        <v>34.744261020060001</v>
      </c>
      <c r="AQ256">
        <v>1.7334836076611899</v>
      </c>
      <c r="AR256">
        <v>6.8445579628336404</v>
      </c>
      <c r="AS256">
        <v>1.3461578152912499</v>
      </c>
      <c r="AT256">
        <v>0.87904952114218604</v>
      </c>
      <c r="AU256">
        <v>92.825159999999997</v>
      </c>
      <c r="AV256">
        <v>44.668460405846098</v>
      </c>
      <c r="AW256">
        <v>0.30388750461221198</v>
      </c>
      <c r="AX256">
        <v>6.9286684737164201E-3</v>
      </c>
      <c r="AY256">
        <v>6.2548836783065304E-2</v>
      </c>
      <c r="AZ256">
        <v>0.15476925962469101</v>
      </c>
      <c r="BA256">
        <v>5.12063977938598E-3</v>
      </c>
      <c r="BB256">
        <v>2.21120194421104E-2</v>
      </c>
      <c r="BC256">
        <v>3.48261174103787E-2</v>
      </c>
      <c r="BD256">
        <v>0.22424676488147299</v>
      </c>
      <c r="BE256">
        <v>-7.9640739730739707E-2</v>
      </c>
      <c r="BF256">
        <v>9.1104840500782804E-3</v>
      </c>
      <c r="BG256">
        <v>8.2245265742583298E-2</v>
      </c>
      <c r="BH256">
        <v>0.20350560524031799</v>
      </c>
      <c r="BI256">
        <v>9.1104840500782804E-3</v>
      </c>
      <c r="BJ256">
        <v>0.18271149958532301</v>
      </c>
      <c r="BK256">
        <v>0.40701121048063699</v>
      </c>
      <c r="BL256">
        <v>9.02754072017464</v>
      </c>
      <c r="BM256">
        <v>22.337518415233902</v>
      </c>
      <c r="BN256">
        <v>2.4743747059832399</v>
      </c>
      <c r="BO256">
        <v>3.4397210124467401</v>
      </c>
      <c r="BP256">
        <v>0.21409637517683899</v>
      </c>
      <c r="BQ256">
        <v>3.2256246372698998</v>
      </c>
      <c r="BR256">
        <v>0.39152338759550398</v>
      </c>
      <c r="BS256">
        <v>0.179067305965291</v>
      </c>
      <c r="BT256">
        <v>2.1864593622209898</v>
      </c>
    </row>
    <row r="257" spans="1:72" x14ac:dyDescent="0.2">
      <c r="A257">
        <v>255</v>
      </c>
      <c r="B257" s="156">
        <v>44779.111111111109</v>
      </c>
      <c r="C257">
        <v>0</v>
      </c>
      <c r="D257">
        <v>0.58516000000000001</v>
      </c>
      <c r="E257">
        <v>31.085081081081</v>
      </c>
      <c r="F257">
        <v>44.873199999999997</v>
      </c>
      <c r="G257">
        <v>6.9981810320869497</v>
      </c>
      <c r="H257">
        <v>8.5520432761999992</v>
      </c>
      <c r="I257">
        <v>1.3481005779999999</v>
      </c>
      <c r="J257">
        <v>28.053424686451599</v>
      </c>
      <c r="K257">
        <v>3.4676</v>
      </c>
      <c r="L257">
        <v>37.9717837837837</v>
      </c>
      <c r="M257">
        <v>16.031535714285699</v>
      </c>
      <c r="N257">
        <v>1599.7110277777699</v>
      </c>
      <c r="O257">
        <v>87.037736842105204</v>
      </c>
      <c r="P257">
        <v>5</v>
      </c>
      <c r="Q257">
        <v>135</v>
      </c>
      <c r="R257">
        <v>7.01407692307692</v>
      </c>
      <c r="S257">
        <v>-0.189710526315789</v>
      </c>
      <c r="T257">
        <v>6</v>
      </c>
      <c r="U257">
        <v>1.7016249999999999</v>
      </c>
      <c r="V257">
        <v>0.15847499999999901</v>
      </c>
      <c r="W257">
        <v>15.433574999999999</v>
      </c>
      <c r="X257">
        <v>3.7919499999999999</v>
      </c>
      <c r="Y257">
        <v>69.535174999999995</v>
      </c>
      <c r="Z257">
        <v>2.3294999999999999</v>
      </c>
      <c r="AA257">
        <v>0</v>
      </c>
      <c r="AB257">
        <v>1.8075000000000001E-2</v>
      </c>
      <c r="AC257">
        <v>31.670241081080999</v>
      </c>
      <c r="AD257">
        <v>-13.202958918918901</v>
      </c>
      <c r="AE257">
        <v>34.731202158239597</v>
      </c>
      <c r="AF257">
        <v>1.7913109846328501</v>
      </c>
      <c r="AG257">
        <v>1.35162401982979</v>
      </c>
      <c r="AH257">
        <v>7.9876084199707903E-2</v>
      </c>
      <c r="AI257">
        <v>44.9517495727385</v>
      </c>
      <c r="AJ257">
        <v>0.499476734735184</v>
      </c>
      <c r="AK257">
        <v>0.77263293394263499</v>
      </c>
      <c r="AL257">
        <v>3.9849638816265499E-2</v>
      </c>
      <c r="AM257">
        <v>3.0068329546165201E-2</v>
      </c>
      <c r="AN257">
        <v>0.155682061290247</v>
      </c>
      <c r="AO257">
        <v>1.77692937335968E-3</v>
      </c>
      <c r="AP257">
        <v>34.731202158239597</v>
      </c>
      <c r="AQ257">
        <v>1.6851547583948601</v>
      </c>
      <c r="AR257">
        <v>6.8644192484748796</v>
      </c>
      <c r="AS257">
        <v>1.42086371248152</v>
      </c>
      <c r="AT257">
        <v>0.84992209874375702</v>
      </c>
      <c r="AU257">
        <v>92.791825000000003</v>
      </c>
      <c r="AV257">
        <v>44.7016398775909</v>
      </c>
      <c r="AW257">
        <v>0.25010969514767101</v>
      </c>
      <c r="AX257">
        <v>-6.9239692651732604E-2</v>
      </c>
      <c r="AY257">
        <v>0.106156226237982</v>
      </c>
      <c r="AZ257">
        <v>0.133761783612069</v>
      </c>
      <c r="BA257">
        <v>-5.12270362437416E-2</v>
      </c>
      <c r="BB257">
        <v>1.9113792998318498E-2</v>
      </c>
      <c r="BC257">
        <v>5.9261751392508701E-2</v>
      </c>
      <c r="BD257">
        <v>0.170678317198318</v>
      </c>
      <c r="BE257">
        <v>-7.9431377949352497E-2</v>
      </c>
      <c r="BF257">
        <v>-9.1094576338593303E-2</v>
      </c>
      <c r="BG257">
        <v>0.13966348036079601</v>
      </c>
      <c r="BH257">
        <v>0.17598248261622099</v>
      </c>
      <c r="BI257">
        <v>-9.1094576338593303E-2</v>
      </c>
      <c r="BJ257">
        <v>9.7137808044405902E-2</v>
      </c>
      <c r="BK257">
        <v>0.35196496523244197</v>
      </c>
      <c r="BL257">
        <v>-1.5331700961171899</v>
      </c>
      <c r="BM257">
        <v>-1.9318656465573101</v>
      </c>
      <c r="BN257">
        <v>1.2600465215502299</v>
      </c>
      <c r="BO257">
        <v>0.81303497787981704</v>
      </c>
      <c r="BP257">
        <v>-2.1407225439569402</v>
      </c>
      <c r="BQ257">
        <v>2.95375752183676</v>
      </c>
      <c r="BR257">
        <v>0.506825745008051</v>
      </c>
      <c r="BS257">
        <v>0.133575638579843</v>
      </c>
      <c r="BT257">
        <v>3.7942977506718099</v>
      </c>
    </row>
    <row r="258" spans="1:72" x14ac:dyDescent="0.2">
      <c r="A258">
        <v>256</v>
      </c>
      <c r="B258" s="156">
        <v>44779.125</v>
      </c>
      <c r="C258">
        <v>0</v>
      </c>
      <c r="D258">
        <v>0.53362500000000002</v>
      </c>
      <c r="E258">
        <v>31.064516129032199</v>
      </c>
      <c r="F258">
        <v>44.909205128205102</v>
      </c>
      <c r="G258">
        <v>7.0007466673750001</v>
      </c>
      <c r="H258">
        <v>8.5375420952500001</v>
      </c>
      <c r="I258">
        <v>1.3495271074999999</v>
      </c>
      <c r="J258">
        <v>28.040320850909001</v>
      </c>
      <c r="K258">
        <v>3.4447999999999999</v>
      </c>
      <c r="L258">
        <v>37.942296296296199</v>
      </c>
      <c r="M258">
        <v>15.7841874999999</v>
      </c>
      <c r="N258">
        <v>1600.1046999999901</v>
      </c>
      <c r="O258">
        <v>91.452342105263099</v>
      </c>
      <c r="P258">
        <v>5</v>
      </c>
      <c r="Q258">
        <v>135</v>
      </c>
      <c r="R258">
        <v>7.0182222222222199</v>
      </c>
      <c r="S258">
        <v>-0.54186111111111102</v>
      </c>
      <c r="T258">
        <v>6</v>
      </c>
      <c r="U258">
        <v>1.72356</v>
      </c>
      <c r="V258">
        <v>0.10156</v>
      </c>
      <c r="W258">
        <v>15.42854</v>
      </c>
      <c r="X258">
        <v>3.9244399999999899</v>
      </c>
      <c r="Y258">
        <v>69.491299999999995</v>
      </c>
      <c r="Z258">
        <v>2.2807599999999999</v>
      </c>
      <c r="AA258">
        <v>0</v>
      </c>
      <c r="AB258">
        <v>1.6819999999999901E-2</v>
      </c>
      <c r="AC258">
        <v>31.5981411290322</v>
      </c>
      <c r="AD258">
        <v>-13.3110639991728</v>
      </c>
      <c r="AE258">
        <v>34.706775220564097</v>
      </c>
      <c r="AF258">
        <v>1.7882735672710599</v>
      </c>
      <c r="AG258">
        <v>1.35304457484324</v>
      </c>
      <c r="AH258">
        <v>7.9740643169635E-2</v>
      </c>
      <c r="AI258">
        <v>44.928136721034001</v>
      </c>
      <c r="AJ258">
        <v>0.49944058062756203</v>
      </c>
      <c r="AK258">
        <v>0.77249531704517205</v>
      </c>
      <c r="AL258">
        <v>3.9802976437120802E-2</v>
      </c>
      <c r="AM258">
        <v>3.0115750921176802E-2</v>
      </c>
      <c r="AN258">
        <v>0.155820988322835</v>
      </c>
      <c r="AO258">
        <v>1.7748486580860701E-3</v>
      </c>
      <c r="AP258">
        <v>34.706775220564097</v>
      </c>
      <c r="AQ258">
        <v>1.74403373990563</v>
      </c>
      <c r="AR258">
        <v>6.86217982235903</v>
      </c>
      <c r="AS258">
        <v>1.3911350594030301</v>
      </c>
      <c r="AT258">
        <v>0.86081580714644101</v>
      </c>
      <c r="AU258">
        <v>92.848600000000005</v>
      </c>
      <c r="AV258">
        <v>44.704123842231802</v>
      </c>
      <c r="AW258">
        <v>0.22401287880229101</v>
      </c>
      <c r="AX258">
        <v>-3.8090484559790902E-2</v>
      </c>
      <c r="AY258">
        <v>4.4239827365432499E-2</v>
      </c>
      <c r="AZ258">
        <v>0.138566845015969</v>
      </c>
      <c r="BA258">
        <v>-2.81516849244999E-2</v>
      </c>
      <c r="BB258">
        <v>1.9793152302128102E-2</v>
      </c>
      <c r="BC258">
        <v>2.4738847665764702E-2</v>
      </c>
      <c r="BD258">
        <v>0.14471618782161</v>
      </c>
      <c r="BE258">
        <v>-7.9296690980680706E-2</v>
      </c>
      <c r="BF258">
        <v>-5.0227749690832102E-2</v>
      </c>
      <c r="BG258">
        <v>5.8336537351961898E-2</v>
      </c>
      <c r="BH258">
        <v>0.18272019606328199</v>
      </c>
      <c r="BI258">
        <v>-5.0227749690832102E-2</v>
      </c>
      <c r="BJ258">
        <v>1.6217575322259498E-2</v>
      </c>
      <c r="BK258">
        <v>0.36544039212656498</v>
      </c>
      <c r="BL258">
        <v>-1.16144039322967</v>
      </c>
      <c r="BM258">
        <v>-3.6378336116585599</v>
      </c>
      <c r="BN258">
        <v>3.1321741803233198</v>
      </c>
      <c r="BO258">
        <v>2.2188600992731601E-2</v>
      </c>
      <c r="BP258">
        <v>-1.18035211773455</v>
      </c>
      <c r="BQ258">
        <v>1.2025407187272801</v>
      </c>
      <c r="BR258">
        <v>0.45082756660098</v>
      </c>
      <c r="BS258">
        <v>3.6308675198592398E-2</v>
      </c>
      <c r="BT258">
        <v>12.416524814941599</v>
      </c>
    </row>
    <row r="259" spans="1:72" x14ac:dyDescent="0.2">
      <c r="A259">
        <v>257</v>
      </c>
      <c r="B259" s="156">
        <v>44779.138888888891</v>
      </c>
      <c r="C259">
        <v>0</v>
      </c>
      <c r="D259">
        <v>0.56977419354838699</v>
      </c>
      <c r="E259">
        <v>31.058894736841999</v>
      </c>
      <c r="F259">
        <v>44.8983249999999</v>
      </c>
      <c r="G259">
        <v>7.0008896015925899</v>
      </c>
      <c r="H259">
        <v>8.5488182858333293</v>
      </c>
      <c r="I259">
        <v>1.3488609199999999</v>
      </c>
      <c r="J259">
        <v>28.0480710788888</v>
      </c>
      <c r="K259">
        <v>3.4900250000000002</v>
      </c>
      <c r="L259">
        <v>37.951833333333298</v>
      </c>
      <c r="M259">
        <v>15.890923076923</v>
      </c>
      <c r="N259">
        <v>1600.1209210526299</v>
      </c>
      <c r="O259">
        <v>89.872179487179494</v>
      </c>
      <c r="P259">
        <v>5</v>
      </c>
      <c r="Q259">
        <v>135</v>
      </c>
      <c r="R259">
        <v>7.0214594594594502</v>
      </c>
      <c r="S259">
        <v>-0.44916216216216198</v>
      </c>
      <c r="T259">
        <v>6</v>
      </c>
      <c r="U259">
        <v>1.70095</v>
      </c>
      <c r="V259">
        <v>0.178925</v>
      </c>
      <c r="W259">
        <v>15.491175</v>
      </c>
      <c r="X259">
        <v>3.85005</v>
      </c>
      <c r="Y259">
        <v>69.654674999999997</v>
      </c>
      <c r="Z259">
        <v>2.3527499999999999</v>
      </c>
      <c r="AA259">
        <v>0</v>
      </c>
      <c r="AB259">
        <v>1.14749999999999E-2</v>
      </c>
      <c r="AC259">
        <v>31.628668930390401</v>
      </c>
      <c r="AD259">
        <v>-13.2696560696095</v>
      </c>
      <c r="AE259">
        <v>34.723330349198903</v>
      </c>
      <c r="AF259">
        <v>1.7906354781506499</v>
      </c>
      <c r="AG259">
        <v>1.3523830331337601</v>
      </c>
      <c r="AH259">
        <v>7.9845962789683297E-2</v>
      </c>
      <c r="AI259">
        <v>44.946639886314799</v>
      </c>
      <c r="AJ259">
        <v>0.49850681737010399</v>
      </c>
      <c r="AK259">
        <v>0.77254563271083099</v>
      </c>
      <c r="AL259">
        <v>3.9839139981982401E-2</v>
      </c>
      <c r="AM259">
        <v>3.0088634802387802E-2</v>
      </c>
      <c r="AN259">
        <v>0.15576002164567099</v>
      </c>
      <c r="AO259">
        <v>1.77646122138697E-3</v>
      </c>
      <c r="AP259">
        <v>34.723330349198903</v>
      </c>
      <c r="AQ259">
        <v>1.7109745849914</v>
      </c>
      <c r="AR259">
        <v>6.8900381053315902</v>
      </c>
      <c r="AS259">
        <v>1.43504490214248</v>
      </c>
      <c r="AT259">
        <v>0.84793517100567894</v>
      </c>
      <c r="AU259">
        <v>93.049599999999998</v>
      </c>
      <c r="AV259">
        <v>44.7593879416644</v>
      </c>
      <c r="AW259">
        <v>0.187251944650348</v>
      </c>
      <c r="AX259">
        <v>-8.2661869008718802E-2</v>
      </c>
      <c r="AY259">
        <v>7.9660893159242102E-2</v>
      </c>
      <c r="AZ259">
        <v>0.11085149626100101</v>
      </c>
      <c r="BA259">
        <v>-6.11231189563015E-2</v>
      </c>
      <c r="BB259">
        <v>1.5833915769187999E-2</v>
      </c>
      <c r="BC259">
        <v>4.4487498506125399E-2</v>
      </c>
      <c r="BD259">
        <v>0.107850520411524</v>
      </c>
      <c r="BE259">
        <v>-7.9401424238824098E-2</v>
      </c>
      <c r="BF259">
        <v>-0.108896284874022</v>
      </c>
      <c r="BG259">
        <v>0.10494288864764099</v>
      </c>
      <c r="BH259">
        <v>0.14603246043561399</v>
      </c>
      <c r="BI259">
        <v>-0.108896284874022</v>
      </c>
      <c r="BJ259">
        <v>-7.9067924527620997E-3</v>
      </c>
      <c r="BK259">
        <v>0.29206492087122798</v>
      </c>
      <c r="BL259">
        <v>-0.96369576582934302</v>
      </c>
      <c r="BM259">
        <v>-1.34102334716517</v>
      </c>
      <c r="BN259">
        <v>1.3915422218454001</v>
      </c>
      <c r="BO259">
        <v>-1.14119917686123</v>
      </c>
      <c r="BP259">
        <v>-2.5590626945395298</v>
      </c>
      <c r="BQ259">
        <v>1.4178635176782901</v>
      </c>
      <c r="BR259">
        <v>0.47718860515706701</v>
      </c>
      <c r="BS259">
        <v>3.5651721496846901E-2</v>
      </c>
      <c r="BT259">
        <v>13.384728285821099</v>
      </c>
    </row>
    <row r="260" spans="1:72" x14ac:dyDescent="0.2">
      <c r="A260">
        <v>258</v>
      </c>
      <c r="B260" s="156">
        <v>44779.152777777781</v>
      </c>
      <c r="C260">
        <v>0</v>
      </c>
      <c r="D260">
        <v>0.49560714285714202</v>
      </c>
      <c r="E260">
        <v>31.061921052631501</v>
      </c>
      <c r="F260">
        <v>45.122736842105198</v>
      </c>
      <c r="G260">
        <v>6.9988591567825997</v>
      </c>
      <c r="H260">
        <v>8.5582226283999994</v>
      </c>
      <c r="I260">
        <v>1.3458497524999999</v>
      </c>
      <c r="J260">
        <v>28.0071406180769</v>
      </c>
      <c r="K260">
        <v>3.44464999999999</v>
      </c>
      <c r="L260">
        <v>37.917558823529397</v>
      </c>
      <c r="M260">
        <v>15.648538461538401</v>
      </c>
      <c r="N260">
        <v>1599.73318749999</v>
      </c>
      <c r="O260">
        <v>90.445323529411795</v>
      </c>
      <c r="P260">
        <v>5</v>
      </c>
      <c r="Q260">
        <v>135</v>
      </c>
      <c r="R260">
        <v>7.0171142857142801</v>
      </c>
      <c r="S260">
        <v>-7.5589743589743505E-2</v>
      </c>
      <c r="T260">
        <v>6</v>
      </c>
      <c r="U260">
        <v>1.67281999999999</v>
      </c>
      <c r="V260">
        <v>0.19866</v>
      </c>
      <c r="W260">
        <v>15.520499999999901</v>
      </c>
      <c r="X260">
        <v>3.9283000000000001</v>
      </c>
      <c r="Y260">
        <v>69.730519999999999</v>
      </c>
      <c r="Z260">
        <v>2.3886799999999999</v>
      </c>
      <c r="AA260">
        <v>0</v>
      </c>
      <c r="AB260">
        <v>4.7200000000000002E-3</v>
      </c>
      <c r="AC260">
        <v>31.5575281954887</v>
      </c>
      <c r="AD260">
        <v>-13.565208646616499</v>
      </c>
      <c r="AE260">
        <v>34.6897431752367</v>
      </c>
      <c r="AF260">
        <v>1.7926053117446601</v>
      </c>
      <c r="AG260">
        <v>1.3493757402229001</v>
      </c>
      <c r="AH260">
        <v>7.9933799349255902E-2</v>
      </c>
      <c r="AI260">
        <v>44.910072155759501</v>
      </c>
      <c r="AJ260">
        <v>0.49748292677634898</v>
      </c>
      <c r="AK260">
        <v>0.77242679670885195</v>
      </c>
      <c r="AL260">
        <v>3.9915440472405597E-2</v>
      </c>
      <c r="AM260">
        <v>3.0046171726086798E-2</v>
      </c>
      <c r="AN260">
        <v>0.155841636871764</v>
      </c>
      <c r="AO260">
        <v>1.77986352531399E-3</v>
      </c>
      <c r="AP260">
        <v>34.6897431752367</v>
      </c>
      <c r="AQ260">
        <v>1.7457491363025699</v>
      </c>
      <c r="AR260">
        <v>6.9030810389656603</v>
      </c>
      <c r="AS260">
        <v>1.4569601771755201</v>
      </c>
      <c r="AT260">
        <v>0.83219938957001305</v>
      </c>
      <c r="AU260">
        <v>93.2408199999999</v>
      </c>
      <c r="AV260">
        <v>44.795533527680497</v>
      </c>
      <c r="AW260">
        <v>0.114538628078989</v>
      </c>
      <c r="AX260">
        <v>-0.107584436952619</v>
      </c>
      <c r="AY260">
        <v>4.6856175442083897E-2</v>
      </c>
      <c r="AZ260">
        <v>9.5778117816942995E-2</v>
      </c>
      <c r="BA260">
        <v>-7.9729043398132596E-2</v>
      </c>
      <c r="BB260">
        <v>1.3684818578485599E-2</v>
      </c>
      <c r="BC260">
        <v>2.6138590092919502E-2</v>
      </c>
      <c r="BD260">
        <v>3.5049856306407799E-2</v>
      </c>
      <c r="BE260">
        <v>-7.9488771772581401E-2</v>
      </c>
      <c r="BF260">
        <v>-0.14204803510772401</v>
      </c>
      <c r="BG260">
        <v>6.1866082518442E-2</v>
      </c>
      <c r="BH260">
        <v>0.12645967974163999</v>
      </c>
      <c r="BI260">
        <v>-0.14204803510772401</v>
      </c>
      <c r="BJ260">
        <v>-0.160363905178565</v>
      </c>
      <c r="BK260">
        <v>0.25291935948327998</v>
      </c>
      <c r="BL260">
        <v>-0.43552930859990202</v>
      </c>
      <c r="BM260">
        <v>-0.89025997188723704</v>
      </c>
      <c r="BN260">
        <v>2.0440873996497699</v>
      </c>
      <c r="BO260">
        <v>-4.0174795446664602</v>
      </c>
      <c r="BP260">
        <v>-3.33812882503153</v>
      </c>
      <c r="BQ260">
        <v>-0.67935071963493099</v>
      </c>
      <c r="BR260">
        <v>0.49440101916641299</v>
      </c>
      <c r="BS260">
        <v>-0.103544691135475</v>
      </c>
      <c r="BT260">
        <v>-4.7747597075696397</v>
      </c>
    </row>
    <row r="261" spans="1:72" x14ac:dyDescent="0.2">
      <c r="A261">
        <v>259</v>
      </c>
      <c r="B261" s="156">
        <v>44779.166666666664</v>
      </c>
      <c r="C261">
        <v>0</v>
      </c>
      <c r="D261">
        <v>0.52690322580645099</v>
      </c>
      <c r="E261">
        <v>31.1186842105263</v>
      </c>
      <c r="F261">
        <v>44.9316999999999</v>
      </c>
      <c r="G261">
        <v>7.00028734630434</v>
      </c>
      <c r="H261">
        <v>8.5810907427999901</v>
      </c>
      <c r="I261">
        <v>1.351319596</v>
      </c>
      <c r="J261">
        <v>28.055988750333299</v>
      </c>
      <c r="K261">
        <v>3.3810999999999898</v>
      </c>
      <c r="L261">
        <v>37.967903225806403</v>
      </c>
      <c r="M261">
        <v>15.688032258064499</v>
      </c>
      <c r="N261">
        <v>1599.9715428571401</v>
      </c>
      <c r="O261">
        <v>90.3109210526315</v>
      </c>
      <c r="P261">
        <v>5</v>
      </c>
      <c r="Q261">
        <v>135</v>
      </c>
      <c r="R261">
        <v>7.0145428571428496</v>
      </c>
      <c r="S261">
        <v>-0.28230555555555498</v>
      </c>
      <c r="T261">
        <v>6</v>
      </c>
      <c r="U261">
        <v>1.7369749999999999</v>
      </c>
      <c r="V261">
        <v>0.20827499999999999</v>
      </c>
      <c r="W261">
        <v>15.512049999999901</v>
      </c>
      <c r="X261">
        <v>3.9508000000000001</v>
      </c>
      <c r="Y261">
        <v>69.523600000000002</v>
      </c>
      <c r="Z261">
        <v>2.2941750000000001</v>
      </c>
      <c r="AA261">
        <v>0</v>
      </c>
      <c r="AB261">
        <v>5.6749999999999899E-3</v>
      </c>
      <c r="AC261">
        <v>31.645587436332701</v>
      </c>
      <c r="AD261">
        <v>-13.286112563667199</v>
      </c>
      <c r="AE261">
        <v>34.756447645941201</v>
      </c>
      <c r="AF261">
        <v>1.79739526698688</v>
      </c>
      <c r="AG261">
        <v>1.35485500538603</v>
      </c>
      <c r="AH261">
        <v>8.0147387537751899E-2</v>
      </c>
      <c r="AI261">
        <v>44.9886864354376</v>
      </c>
      <c r="AJ261">
        <v>0.49992301385344301</v>
      </c>
      <c r="AK261">
        <v>0.77255973445278303</v>
      </c>
      <c r="AL261">
        <v>3.9952161518791801E-2</v>
      </c>
      <c r="AM261">
        <v>3.0115460413149799E-2</v>
      </c>
      <c r="AN261">
        <v>0.15560106108788699</v>
      </c>
      <c r="AO261">
        <v>1.7815009480832401E-3</v>
      </c>
      <c r="AP261">
        <v>34.756447645941201</v>
      </c>
      <c r="AQ261">
        <v>1.7557482085645699</v>
      </c>
      <c r="AR261">
        <v>6.8993227170830398</v>
      </c>
      <c r="AS261">
        <v>1.39931745335149</v>
      </c>
      <c r="AT261">
        <v>0.86835377698808502</v>
      </c>
      <c r="AU261">
        <v>93.017600000000002</v>
      </c>
      <c r="AV261">
        <v>44.810836024940301</v>
      </c>
      <c r="AW261">
        <v>0.177850410497292</v>
      </c>
      <c r="AX261">
        <v>-4.4462447965461303E-2</v>
      </c>
      <c r="AY261">
        <v>4.1647058422309598E-2</v>
      </c>
      <c r="AZ261">
        <v>0.100964629221306</v>
      </c>
      <c r="BA261">
        <v>-3.2817126400026E-2</v>
      </c>
      <c r="BB261">
        <v>1.44229264066722E-2</v>
      </c>
      <c r="BC261">
        <v>2.3170784516488501E-2</v>
      </c>
      <c r="BD261">
        <v>9.8149239678154698E-2</v>
      </c>
      <c r="BE261">
        <v>-7.9701170819137704E-2</v>
      </c>
      <c r="BF261">
        <v>-5.8542190195966799E-2</v>
      </c>
      <c r="BG261">
        <v>5.4835262717773101E-2</v>
      </c>
      <c r="BH261">
        <v>0.132936686966278</v>
      </c>
      <c r="BI261">
        <v>-5.8542190195966799E-2</v>
      </c>
      <c r="BJ261">
        <v>-7.4138549563873696E-3</v>
      </c>
      <c r="BK261">
        <v>0.265873373932557</v>
      </c>
      <c r="BL261">
        <v>-0.93667938514454296</v>
      </c>
      <c r="BM261">
        <v>-2.2707843099357898</v>
      </c>
      <c r="BN261">
        <v>2.42429196793455</v>
      </c>
      <c r="BO261">
        <v>-0.55525458772124203</v>
      </c>
      <c r="BP261">
        <v>-1.3757414696052199</v>
      </c>
      <c r="BQ261">
        <v>0.820486881883977</v>
      </c>
      <c r="BR261">
        <v>0.36539509726570002</v>
      </c>
      <c r="BS261">
        <v>1.6003021121999299E-2</v>
      </c>
      <c r="BT261">
        <v>22.832882271422601</v>
      </c>
    </row>
    <row r="262" spans="1:72" x14ac:dyDescent="0.2">
      <c r="A262">
        <v>260</v>
      </c>
      <c r="B262" s="156">
        <v>44779.180555555555</v>
      </c>
      <c r="C262">
        <v>0</v>
      </c>
      <c r="D262">
        <v>0.52962499999999901</v>
      </c>
      <c r="E262">
        <v>31.1212105263157</v>
      </c>
      <c r="F262">
        <v>44.952236842105201</v>
      </c>
      <c r="G262">
        <v>6.9990677398636301</v>
      </c>
      <c r="H262">
        <v>8.5467660189999997</v>
      </c>
      <c r="I262">
        <v>1.3508594825</v>
      </c>
      <c r="J262">
        <v>28.056883697037001</v>
      </c>
      <c r="K262">
        <v>3.4160249999999999</v>
      </c>
      <c r="L262">
        <v>37.970566666666599</v>
      </c>
      <c r="M262">
        <v>15.7744615384615</v>
      </c>
      <c r="N262">
        <v>1599.89839999999</v>
      </c>
      <c r="O262">
        <v>90.884351351351299</v>
      </c>
      <c r="P262">
        <v>5</v>
      </c>
      <c r="Q262">
        <v>135</v>
      </c>
      <c r="R262">
        <v>7.0175526315789396</v>
      </c>
      <c r="S262">
        <v>-0.41812820512820498</v>
      </c>
      <c r="T262">
        <v>6</v>
      </c>
      <c r="U262">
        <v>1.75253999999999</v>
      </c>
      <c r="V262">
        <v>0.1701</v>
      </c>
      <c r="W262">
        <v>15.54998</v>
      </c>
      <c r="X262">
        <v>3.9500599999999899</v>
      </c>
      <c r="Y262">
        <v>69.840499999999906</v>
      </c>
      <c r="Z262">
        <v>2.3579400000000001</v>
      </c>
      <c r="AA262">
        <v>1.0200000000000001E-3</v>
      </c>
      <c r="AB262">
        <v>7.7200000000000003E-3</v>
      </c>
      <c r="AC262">
        <v>31.650835526315699</v>
      </c>
      <c r="AD262">
        <v>-13.3014013157894</v>
      </c>
      <c r="AE262">
        <v>34.7305404753129</v>
      </c>
      <c r="AF262">
        <v>1.7902056103397399</v>
      </c>
      <c r="AG262">
        <v>1.35438075009982</v>
      </c>
      <c r="AH262">
        <v>7.9826794617459895E-2</v>
      </c>
      <c r="AI262">
        <v>44.953576938400602</v>
      </c>
      <c r="AJ262">
        <v>0.49728367459157602</v>
      </c>
      <c r="AK262">
        <v>0.77258680711667904</v>
      </c>
      <c r="AL262">
        <v>3.9823429685981002E-2</v>
      </c>
      <c r="AM262">
        <v>3.0128431202609701E-2</v>
      </c>
      <c r="AN262">
        <v>0.15569545777089899</v>
      </c>
      <c r="AO262">
        <v>1.77576068589259E-3</v>
      </c>
      <c r="AP262">
        <v>34.7305404753129</v>
      </c>
      <c r="AQ262">
        <v>1.75541935018796</v>
      </c>
      <c r="AR262">
        <v>6.9161929122319004</v>
      </c>
      <c r="AS262">
        <v>1.4382105096409901</v>
      </c>
      <c r="AT262">
        <v>0.87150953106872098</v>
      </c>
      <c r="AU262">
        <v>93.4510199999999</v>
      </c>
      <c r="AV262">
        <v>44.840363247373801</v>
      </c>
      <c r="AW262">
        <v>0.113213691026814</v>
      </c>
      <c r="AX262">
        <v>-8.3829759541164506E-2</v>
      </c>
      <c r="AY262">
        <v>3.47862601517787E-2</v>
      </c>
      <c r="AZ262">
        <v>8.2874827631729694E-2</v>
      </c>
      <c r="BA262">
        <v>-6.1895268029308302E-2</v>
      </c>
      <c r="BB262">
        <v>1.18408380532897E-2</v>
      </c>
      <c r="BC262">
        <v>1.94314328761248E-2</v>
      </c>
      <c r="BD262">
        <v>3.3831328242343903E-2</v>
      </c>
      <c r="BE262">
        <v>-7.93823627844705E-2</v>
      </c>
      <c r="BF262">
        <v>-0.11035748628640001</v>
      </c>
      <c r="BG262">
        <v>4.57942889096562E-2</v>
      </c>
      <c r="BH262">
        <v>0.10910036846002601</v>
      </c>
      <c r="BI262">
        <v>-0.11035748628640001</v>
      </c>
      <c r="BJ262">
        <v>-0.129126394753489</v>
      </c>
      <c r="BK262">
        <v>0.21820073692005201</v>
      </c>
      <c r="BL262">
        <v>-0.414963138892185</v>
      </c>
      <c r="BM262">
        <v>-0.988608676505078</v>
      </c>
      <c r="BN262">
        <v>2.3824011914512102</v>
      </c>
      <c r="BO262">
        <v>-3.1721114145725799</v>
      </c>
      <c r="BP262">
        <v>-2.59340092773042</v>
      </c>
      <c r="BQ262">
        <v>-0.57871048684216597</v>
      </c>
      <c r="BR262">
        <v>0.40580846360693301</v>
      </c>
      <c r="BS262">
        <v>-8.4983400238929002E-2</v>
      </c>
      <c r="BT262">
        <v>-4.7751497641423102</v>
      </c>
    </row>
    <row r="263" spans="1:72" x14ac:dyDescent="0.2">
      <c r="A263">
        <v>261</v>
      </c>
      <c r="B263" s="156">
        <v>44779.194444444445</v>
      </c>
      <c r="C263">
        <v>0</v>
      </c>
      <c r="D263">
        <v>0.56267741935483795</v>
      </c>
      <c r="E263">
        <v>31.1059428571428</v>
      </c>
      <c r="F263">
        <v>44.895512820512799</v>
      </c>
      <c r="G263">
        <v>6.9982417821666596</v>
      </c>
      <c r="H263">
        <v>8.566127238</v>
      </c>
      <c r="I263">
        <v>1.3460895799999999</v>
      </c>
      <c r="J263">
        <v>28.0437116871428</v>
      </c>
      <c r="K263">
        <v>3.3964102564102499</v>
      </c>
      <c r="L263">
        <v>37.952896551724102</v>
      </c>
      <c r="M263">
        <v>16.271054054054002</v>
      </c>
      <c r="N263">
        <v>1599.6796875</v>
      </c>
      <c r="O263">
        <v>89.772270270270198</v>
      </c>
      <c r="P263">
        <v>5</v>
      </c>
      <c r="Q263">
        <v>135</v>
      </c>
      <c r="R263">
        <v>7.0147777777777698</v>
      </c>
      <c r="S263">
        <v>-0.41691428571428502</v>
      </c>
      <c r="T263">
        <v>6</v>
      </c>
      <c r="U263">
        <v>1.80391999999999</v>
      </c>
      <c r="V263">
        <v>0.182119999999999</v>
      </c>
      <c r="W263">
        <v>15.527939999999999</v>
      </c>
      <c r="X263">
        <v>3.9251800000000001</v>
      </c>
      <c r="Y263">
        <v>69.795259999999999</v>
      </c>
      <c r="Z263">
        <v>2.2860999999999998</v>
      </c>
      <c r="AA263">
        <v>0</v>
      </c>
      <c r="AB263">
        <v>6.09999999999999E-3</v>
      </c>
      <c r="AC263">
        <v>31.668620276497599</v>
      </c>
      <c r="AD263">
        <v>-13.226892544015101</v>
      </c>
      <c r="AE263">
        <v>34.732486479662697</v>
      </c>
      <c r="AF263">
        <v>1.7942610112714801</v>
      </c>
      <c r="AG263">
        <v>1.3496188244220499</v>
      </c>
      <c r="AH263">
        <v>8.000762840292E-2</v>
      </c>
      <c r="AI263">
        <v>44.954170287309502</v>
      </c>
      <c r="AJ263">
        <v>0.49763388630779098</v>
      </c>
      <c r="AK263">
        <v>0.772619898391667</v>
      </c>
      <c r="AL263">
        <v>3.99131159535158E-2</v>
      </c>
      <c r="AM263">
        <v>3.0022105086055802E-2</v>
      </c>
      <c r="AN263">
        <v>0.15567502942307099</v>
      </c>
      <c r="AO263">
        <v>1.7797598730346399E-3</v>
      </c>
      <c r="AP263">
        <v>34.732486479662697</v>
      </c>
      <c r="AQ263">
        <v>1.7443625982822399</v>
      </c>
      <c r="AR263">
        <v>6.9063901413096502</v>
      </c>
      <c r="AS263">
        <v>1.3943921584477399</v>
      </c>
      <c r="AT263">
        <v>0.89769172018835097</v>
      </c>
      <c r="AU263">
        <v>93.338399999999993</v>
      </c>
      <c r="AV263">
        <v>44.777631377702399</v>
      </c>
      <c r="AW263">
        <v>0.17653890960708901</v>
      </c>
      <c r="AX263">
        <v>-4.4773334025687901E-2</v>
      </c>
      <c r="AY263">
        <v>4.9898412989230499E-2</v>
      </c>
      <c r="AZ263">
        <v>9.1851640857010197E-2</v>
      </c>
      <c r="BA263">
        <v>-3.3174799591922599E-2</v>
      </c>
      <c r="BB263">
        <v>1.31249596278699E-2</v>
      </c>
      <c r="BC263">
        <v>2.7810007950777801E-2</v>
      </c>
      <c r="BD263">
        <v>9.6976719820552795E-2</v>
      </c>
      <c r="BE263">
        <v>-7.9562189786536106E-2</v>
      </c>
      <c r="BF263">
        <v>-5.89086473649802E-2</v>
      </c>
      <c r="BG263">
        <v>6.5651756314780402E-2</v>
      </c>
      <c r="BH263">
        <v>0.120849966590293</v>
      </c>
      <c r="BI263">
        <v>-5.89086473649802E-2</v>
      </c>
      <c r="BJ263">
        <v>1.3486217899600399E-2</v>
      </c>
      <c r="BK263">
        <v>0.241699933180586</v>
      </c>
      <c r="BL263">
        <v>-1.11446721748713</v>
      </c>
      <c r="BM263">
        <v>-2.0514809284542399</v>
      </c>
      <c r="BN263">
        <v>1.8407727892435</v>
      </c>
      <c r="BO263">
        <v>-0.24942434880556799</v>
      </c>
      <c r="BP263">
        <v>-1.38435321307703</v>
      </c>
      <c r="BQ263">
        <v>1.1349288642714599</v>
      </c>
      <c r="BR263">
        <v>0.341844633701052</v>
      </c>
      <c r="BS263">
        <v>3.7049676845592502E-2</v>
      </c>
      <c r="BT263">
        <v>9.2266562843642905</v>
      </c>
    </row>
    <row r="264" spans="1:72" x14ac:dyDescent="0.2">
      <c r="A264">
        <v>262</v>
      </c>
      <c r="B264" s="156">
        <v>44779.208333333336</v>
      </c>
      <c r="C264">
        <v>0</v>
      </c>
      <c r="D264">
        <v>0.48896000000000001</v>
      </c>
      <c r="E264">
        <v>31.0730277777777</v>
      </c>
      <c r="F264">
        <v>45.070051282051203</v>
      </c>
      <c r="G264">
        <v>6.9987566272083299</v>
      </c>
      <c r="H264">
        <v>8.5395718093333297</v>
      </c>
      <c r="I264">
        <v>1.347702642</v>
      </c>
      <c r="J264">
        <v>28.0391020692857</v>
      </c>
      <c r="K264">
        <v>3.4324499999999998</v>
      </c>
      <c r="L264">
        <v>37.925843749999999</v>
      </c>
      <c r="M264">
        <v>16.3593714285714</v>
      </c>
      <c r="N264">
        <v>1599.9333611111099</v>
      </c>
      <c r="O264">
        <v>89.790102564102597</v>
      </c>
      <c r="P264">
        <v>5</v>
      </c>
      <c r="Q264">
        <v>135</v>
      </c>
      <c r="R264">
        <v>7.0160625000000003</v>
      </c>
      <c r="S264">
        <v>-2.6499999999999999E-2</v>
      </c>
      <c r="T264">
        <v>6</v>
      </c>
      <c r="U264">
        <v>1.830325</v>
      </c>
      <c r="V264">
        <v>0.19964999999999999</v>
      </c>
      <c r="W264">
        <v>15.439025000000001</v>
      </c>
      <c r="X264">
        <v>3.9087999999999998</v>
      </c>
      <c r="Y264">
        <v>69.343999999999994</v>
      </c>
      <c r="Z264">
        <v>2.2518750000000001</v>
      </c>
      <c r="AA264">
        <v>1.225E-3</v>
      </c>
      <c r="AB264">
        <v>9.2500000000000004E-4</v>
      </c>
      <c r="AC264">
        <v>31.561987777777698</v>
      </c>
      <c r="AD264">
        <v>-13.508063504273499</v>
      </c>
      <c r="AE264">
        <v>34.707141320885498</v>
      </c>
      <c r="AF264">
        <v>1.78869871118296</v>
      </c>
      <c r="AG264">
        <v>1.35122094558544</v>
      </c>
      <c r="AH264">
        <v>7.9759600699173303E-2</v>
      </c>
      <c r="AI264">
        <v>44.925133147827303</v>
      </c>
      <c r="AJ264">
        <v>0.50050676801000105</v>
      </c>
      <c r="AK264">
        <v>0.77255511311854597</v>
      </c>
      <c r="AL264">
        <v>3.9815100943545297E-2</v>
      </c>
      <c r="AM264">
        <v>3.0077171750147399E-2</v>
      </c>
      <c r="AN264">
        <v>0.155787109281985</v>
      </c>
      <c r="AO264">
        <v>1.77538930016572E-3</v>
      </c>
      <c r="AP264">
        <v>34.707141320885498</v>
      </c>
      <c r="AQ264">
        <v>1.73708327367551</v>
      </c>
      <c r="AR264">
        <v>6.8668432548962199</v>
      </c>
      <c r="AS264">
        <v>1.3735168373231701</v>
      </c>
      <c r="AT264">
        <v>0.91609005015790601</v>
      </c>
      <c r="AU264">
        <v>92.774024999999995</v>
      </c>
      <c r="AV264">
        <v>44.684584686780397</v>
      </c>
      <c r="AW264">
        <v>0.24054846104691299</v>
      </c>
      <c r="AX264">
        <v>-2.22958917377305E-2</v>
      </c>
      <c r="AY264">
        <v>5.1615437507445301E-2</v>
      </c>
      <c r="AZ264">
        <v>0.13191337231210501</v>
      </c>
      <c r="BA264">
        <v>-1.6500552193609099E-2</v>
      </c>
      <c r="BB264">
        <v>1.8848115363703202E-2</v>
      </c>
      <c r="BC264">
        <v>2.8856417900200399E-2</v>
      </c>
      <c r="BD264">
        <v>0.16123291808182</v>
      </c>
      <c r="BE264">
        <v>-7.9315542965092606E-2</v>
      </c>
      <c r="BF264">
        <v>-2.94339981249911E-2</v>
      </c>
      <c r="BG264">
        <v>6.8140297265786201E-2</v>
      </c>
      <c r="BH264">
        <v>0.17414589194139099</v>
      </c>
      <c r="BI264">
        <v>-2.94339981249911E-2</v>
      </c>
      <c r="BJ264">
        <v>7.7412598281590195E-2</v>
      </c>
      <c r="BK264">
        <v>0.34829178388278198</v>
      </c>
      <c r="BL264">
        <v>-2.3150200994247898</v>
      </c>
      <c r="BM264">
        <v>-5.9164878383793598</v>
      </c>
      <c r="BN264">
        <v>2.5556960995066098</v>
      </c>
      <c r="BO264">
        <v>1.23368537888833</v>
      </c>
      <c r="BP264">
        <v>-0.69169895593729103</v>
      </c>
      <c r="BQ264">
        <v>1.9253843348256201</v>
      </c>
      <c r="BR264">
        <v>0.39832958069526703</v>
      </c>
      <c r="BS264">
        <v>8.9186197531586603E-2</v>
      </c>
      <c r="BT264">
        <v>4.4662693524319401</v>
      </c>
    </row>
    <row r="265" spans="1:72" x14ac:dyDescent="0.2">
      <c r="A265">
        <v>263</v>
      </c>
      <c r="B265" s="156">
        <v>44779.222222222219</v>
      </c>
      <c r="C265">
        <v>0</v>
      </c>
      <c r="D265">
        <v>0.58544444444444399</v>
      </c>
      <c r="E265">
        <v>31.081918918918898</v>
      </c>
      <c r="F265">
        <v>44.957076923076897</v>
      </c>
      <c r="G265">
        <v>7.00105144768182</v>
      </c>
      <c r="H265">
        <v>8.5482544762499995</v>
      </c>
      <c r="I265">
        <v>1.34779502</v>
      </c>
      <c r="J265">
        <v>28.075166867199901</v>
      </c>
      <c r="K265">
        <v>3.41392105263157</v>
      </c>
      <c r="L265">
        <v>37.979517241379298</v>
      </c>
      <c r="M265">
        <v>15.976903225806399</v>
      </c>
      <c r="N265">
        <v>1599.6610645161199</v>
      </c>
      <c r="O265">
        <v>90.754447368420998</v>
      </c>
      <c r="P265">
        <v>5</v>
      </c>
      <c r="Q265">
        <v>135</v>
      </c>
      <c r="R265">
        <v>7.0168157894736796</v>
      </c>
      <c r="S265">
        <v>3.0594594594594501E-2</v>
      </c>
      <c r="T265">
        <v>6</v>
      </c>
      <c r="U265">
        <v>1.7851599999999901</v>
      </c>
      <c r="V265">
        <v>0.21848000000000001</v>
      </c>
      <c r="W265">
        <v>15.543719999999899</v>
      </c>
      <c r="X265">
        <v>3.9257399999999998</v>
      </c>
      <c r="Y265">
        <v>69.557539999999904</v>
      </c>
      <c r="Z265">
        <v>2.2558999999999898</v>
      </c>
      <c r="AA265">
        <v>2.2000000000000001E-4</v>
      </c>
      <c r="AB265">
        <v>7.1999999999999896E-4</v>
      </c>
      <c r="AC265">
        <v>31.6673633633633</v>
      </c>
      <c r="AD265">
        <v>-13.289713559713499</v>
      </c>
      <c r="AE265">
        <v>34.749985892434999</v>
      </c>
      <c r="AF265">
        <v>1.79051738259532</v>
      </c>
      <c r="AG265">
        <v>1.3513169008442101</v>
      </c>
      <c r="AH265">
        <v>7.9840696808174905E-2</v>
      </c>
      <c r="AI265">
        <v>44.9722678111318</v>
      </c>
      <c r="AJ265">
        <v>0.49958618278385097</v>
      </c>
      <c r="AK265">
        <v>0.77269810004630202</v>
      </c>
      <c r="AL265">
        <v>3.9813811260639202E-2</v>
      </c>
      <c r="AM265">
        <v>3.0047782035793301E-2</v>
      </c>
      <c r="AN265">
        <v>0.15567485893937599</v>
      </c>
      <c r="AO265">
        <v>1.77533179210527E-3</v>
      </c>
      <c r="AP265">
        <v>34.749985892434999</v>
      </c>
      <c r="AQ265">
        <v>1.7446114640807699</v>
      </c>
      <c r="AR265">
        <v>6.9134086406360202</v>
      </c>
      <c r="AS265">
        <v>1.3759718604795299</v>
      </c>
      <c r="AT265">
        <v>0.89184127005841995</v>
      </c>
      <c r="AU265">
        <v>93.068059999999903</v>
      </c>
      <c r="AV265">
        <v>44.783977857631299</v>
      </c>
      <c r="AW265">
        <v>0.18828995350043601</v>
      </c>
      <c r="AX265">
        <v>-2.4654959635319801E-2</v>
      </c>
      <c r="AY265">
        <v>4.5905918514554701E-2</v>
      </c>
      <c r="AZ265">
        <v>8.7642807045796994E-2</v>
      </c>
      <c r="BA265">
        <v>-1.8245135260216899E-2</v>
      </c>
      <c r="BB265">
        <v>1.25185206394701E-2</v>
      </c>
      <c r="BC265">
        <v>2.5638354009171801E-2</v>
      </c>
      <c r="BD265">
        <v>0.108893765925031</v>
      </c>
      <c r="BE265">
        <v>-7.9396187575404994E-2</v>
      </c>
      <c r="BF265">
        <v>-3.2440022651001203E-2</v>
      </c>
      <c r="BG265">
        <v>6.0401195477676202E-2</v>
      </c>
      <c r="BH265">
        <v>0.11531694587283001</v>
      </c>
      <c r="BI265">
        <v>-3.2440022651001203E-2</v>
      </c>
      <c r="BJ265">
        <v>5.5922345653350101E-2</v>
      </c>
      <c r="BK265">
        <v>0.23063389174566001</v>
      </c>
      <c r="BL265">
        <v>-1.8619344421392401</v>
      </c>
      <c r="BM265">
        <v>-3.5547739011603601</v>
      </c>
      <c r="BN265">
        <v>1.90918317031407</v>
      </c>
      <c r="BO265">
        <v>0.73611115038724695</v>
      </c>
      <c r="BP265">
        <v>-0.76234053229852805</v>
      </c>
      <c r="BQ265">
        <v>1.4984516826857699</v>
      </c>
      <c r="BR265">
        <v>0.28578193025236198</v>
      </c>
      <c r="BS265">
        <v>6.8898354713750595E-2</v>
      </c>
      <c r="BT265">
        <v>4.1478774266771596</v>
      </c>
    </row>
    <row r="266" spans="1:72" x14ac:dyDescent="0.2">
      <c r="A266">
        <v>264</v>
      </c>
      <c r="B266" s="156">
        <v>44779.236111111109</v>
      </c>
      <c r="C266">
        <v>0</v>
      </c>
      <c r="D266">
        <v>0.48881818181818099</v>
      </c>
      <c r="E266">
        <v>31.0638684210526</v>
      </c>
      <c r="F266">
        <v>44.951138888888799</v>
      </c>
      <c r="G266">
        <v>6.9989531517999897</v>
      </c>
      <c r="H266">
        <v>8.5544789334000004</v>
      </c>
      <c r="I266">
        <v>1.3480082</v>
      </c>
      <c r="J266">
        <v>28.015891816956501</v>
      </c>
      <c r="K266">
        <v>3.3970750000000001</v>
      </c>
      <c r="L266">
        <v>37.931387096774102</v>
      </c>
      <c r="M266">
        <v>16.299638888888801</v>
      </c>
      <c r="N266">
        <v>1600.1109999999901</v>
      </c>
      <c r="O266">
        <v>90.445781249999996</v>
      </c>
      <c r="P266">
        <v>5</v>
      </c>
      <c r="Q266">
        <v>135</v>
      </c>
      <c r="R266">
        <v>7.0147179487179399</v>
      </c>
      <c r="S266">
        <v>-0.418263157894736</v>
      </c>
      <c r="T266">
        <v>6</v>
      </c>
      <c r="U266">
        <v>1.7908500000000001</v>
      </c>
      <c r="V266">
        <v>0.21445</v>
      </c>
      <c r="W266">
        <v>15.599425</v>
      </c>
      <c r="X266">
        <v>3.92035</v>
      </c>
      <c r="Y266">
        <v>69.657250000000005</v>
      </c>
      <c r="Z266">
        <v>2.3063750000000001</v>
      </c>
      <c r="AA266">
        <v>0</v>
      </c>
      <c r="AB266">
        <v>3.3249999999999998E-3</v>
      </c>
      <c r="AC266">
        <v>31.5526866028708</v>
      </c>
      <c r="AD266">
        <v>-13.398452286017999</v>
      </c>
      <c r="AE266">
        <v>34.695571147312499</v>
      </c>
      <c r="AF266">
        <v>1.7918211573899601</v>
      </c>
      <c r="AG266">
        <v>1.3515326453205601</v>
      </c>
      <c r="AH266">
        <v>7.9898833237956005E-2</v>
      </c>
      <c r="AI266">
        <v>44.9173321021565</v>
      </c>
      <c r="AJ266">
        <v>0.49808987789946502</v>
      </c>
      <c r="AK266">
        <v>0.77243169893536001</v>
      </c>
      <c r="AL266">
        <v>3.98915312537882E-2</v>
      </c>
      <c r="AM266">
        <v>3.00893348306337E-2</v>
      </c>
      <c r="AN266">
        <v>0.15581854095613001</v>
      </c>
      <c r="AO266">
        <v>1.77879739286919E-3</v>
      </c>
      <c r="AP266">
        <v>34.695571147312499</v>
      </c>
      <c r="AQ266">
        <v>1.7422161307699999</v>
      </c>
      <c r="AR266">
        <v>6.9381846548930097</v>
      </c>
      <c r="AS266">
        <v>1.4067587657757299</v>
      </c>
      <c r="AT266">
        <v>0.89200425783625803</v>
      </c>
      <c r="AU266">
        <v>93.274249999999995</v>
      </c>
      <c r="AV266">
        <v>44.782730698751301</v>
      </c>
      <c r="AW266">
        <v>0.13460140340518401</v>
      </c>
      <c r="AX266">
        <v>-5.5226120455177302E-2</v>
      </c>
      <c r="AY266">
        <v>4.9605026619956999E-2</v>
      </c>
      <c r="AZ266">
        <v>6.07684969069879E-2</v>
      </c>
      <c r="BA266">
        <v>-4.0861847212043202E-2</v>
      </c>
      <c r="BB266">
        <v>8.6825123113389302E-3</v>
      </c>
      <c r="BC266">
        <v>2.76841393547409E-2</v>
      </c>
      <c r="BD266">
        <v>5.5147403071767499E-2</v>
      </c>
      <c r="BE266">
        <v>-7.9454000333417193E-2</v>
      </c>
      <c r="BF266">
        <v>-7.2928444454225805E-2</v>
      </c>
      <c r="BG266">
        <v>6.5505550610603799E-2</v>
      </c>
      <c r="BH266">
        <v>8.0247388640035999E-2</v>
      </c>
      <c r="BI266">
        <v>-7.2928444454225805E-2</v>
      </c>
      <c r="BJ266">
        <v>-1.4845787687243799E-2</v>
      </c>
      <c r="BK266">
        <v>0.160494777280072</v>
      </c>
      <c r="BL266">
        <v>-0.898216753433141</v>
      </c>
      <c r="BM266">
        <v>-1.1003578814903101</v>
      </c>
      <c r="BN266">
        <v>1.2250471584776701</v>
      </c>
      <c r="BO266">
        <v>-0.95217915916653895</v>
      </c>
      <c r="BP266">
        <v>-1.7138184446742999</v>
      </c>
      <c r="BQ266">
        <v>0.76163928550776705</v>
      </c>
      <c r="BR266">
        <v>0.28447313285225501</v>
      </c>
      <c r="BS266">
        <v>1.43255900944464E-2</v>
      </c>
      <c r="BT266">
        <v>19.857690397168</v>
      </c>
    </row>
    <row r="267" spans="1:72" x14ac:dyDescent="0.2">
      <c r="A267">
        <v>265</v>
      </c>
      <c r="B267" s="156">
        <v>44779.25</v>
      </c>
      <c r="C267">
        <v>0</v>
      </c>
      <c r="D267">
        <v>0.53673529411764698</v>
      </c>
      <c r="E267">
        <v>31.0987878787878</v>
      </c>
      <c r="F267">
        <v>44.884685714285702</v>
      </c>
      <c r="G267">
        <v>7.0004057406499998</v>
      </c>
      <c r="H267">
        <v>8.5578392379999997</v>
      </c>
      <c r="I267">
        <v>1.3484167949999999</v>
      </c>
      <c r="J267">
        <v>28.030327612399901</v>
      </c>
      <c r="K267">
        <v>3.3993999999999902</v>
      </c>
      <c r="L267">
        <v>37.961999999999897</v>
      </c>
      <c r="M267">
        <v>15.8214117647058</v>
      </c>
      <c r="N267">
        <v>1600.12526470588</v>
      </c>
      <c r="O267">
        <v>89.655971428571405</v>
      </c>
      <c r="P267">
        <v>5</v>
      </c>
      <c r="Q267">
        <v>135</v>
      </c>
      <c r="R267">
        <v>7.01864516129032</v>
      </c>
      <c r="S267">
        <v>-0.53855555555555501</v>
      </c>
      <c r="T267">
        <v>6</v>
      </c>
      <c r="U267">
        <v>1.7867599999999999</v>
      </c>
      <c r="V267">
        <v>0.17913999999999999</v>
      </c>
      <c r="W267">
        <v>15.596539999999999</v>
      </c>
      <c r="X267">
        <v>3.95555999999999</v>
      </c>
      <c r="Y267">
        <v>69.719399999999993</v>
      </c>
      <c r="Z267">
        <v>2.3927999999999998</v>
      </c>
      <c r="AA267">
        <v>0</v>
      </c>
      <c r="AB267">
        <v>0</v>
      </c>
      <c r="AC267">
        <v>31.635523172905501</v>
      </c>
      <c r="AD267">
        <v>-13.2491625413801</v>
      </c>
      <c r="AE267">
        <v>34.712630802999897</v>
      </c>
      <c r="AF267">
        <v>1.79252500679148</v>
      </c>
      <c r="AG267">
        <v>1.35194262476605</v>
      </c>
      <c r="AH267">
        <v>7.9930218482919896E-2</v>
      </c>
      <c r="AI267">
        <v>44.936989386050001</v>
      </c>
      <c r="AJ267">
        <v>0.497890555612927</v>
      </c>
      <c r="AK267">
        <v>0.77247344063899204</v>
      </c>
      <c r="AL267">
        <v>3.9889744090153501E-2</v>
      </c>
      <c r="AM267">
        <v>3.0085295949660199E-2</v>
      </c>
      <c r="AN267">
        <v>0.15578270454458101</v>
      </c>
      <c r="AO267">
        <v>1.7787177017188601E-3</v>
      </c>
      <c r="AP267">
        <v>34.712630802999897</v>
      </c>
      <c r="AQ267">
        <v>1.757863567852</v>
      </c>
      <c r="AR267">
        <v>6.9369014881910704</v>
      </c>
      <c r="AS267">
        <v>1.4594731449778</v>
      </c>
      <c r="AT267">
        <v>0.88961092914695294</v>
      </c>
      <c r="AU267">
        <v>93.451059999999998</v>
      </c>
      <c r="AV267">
        <v>44.866869004020799</v>
      </c>
      <c r="AW267">
        <v>7.01203820291951E-2</v>
      </c>
      <c r="AX267">
        <v>-0.107530520211749</v>
      </c>
      <c r="AY267">
        <v>3.4661438939474598E-2</v>
      </c>
      <c r="AZ267">
        <v>6.3504252458926602E-2</v>
      </c>
      <c r="BA267">
        <v>-7.9537783809691495E-2</v>
      </c>
      <c r="BB267">
        <v>9.0715102540656692E-3</v>
      </c>
      <c r="BC267">
        <v>1.93366557276189E-2</v>
      </c>
      <c r="BD267">
        <v>-9.3648288133483196E-3</v>
      </c>
      <c r="BE267">
        <v>-7.9485210842543397E-2</v>
      </c>
      <c r="BF267">
        <v>-0.141626813556019</v>
      </c>
      <c r="BG267">
        <v>4.56520543246468E-2</v>
      </c>
      <c r="BH267">
        <v>8.3640485559857494E-2</v>
      </c>
      <c r="BI267">
        <v>-0.141626813556019</v>
      </c>
      <c r="BJ267">
        <v>-0.19194951846274499</v>
      </c>
      <c r="BK267">
        <v>0.16728097111971499</v>
      </c>
      <c r="BL267">
        <v>-0.32234047479003203</v>
      </c>
      <c r="BM267">
        <v>-0.59056956419325202</v>
      </c>
      <c r="BN267">
        <v>1.83212972115257</v>
      </c>
      <c r="BO267">
        <v>-4.6034330869564499</v>
      </c>
      <c r="BP267">
        <v>-3.3282301185664598</v>
      </c>
      <c r="BQ267">
        <v>-1.2752029683899799</v>
      </c>
      <c r="BR267">
        <v>0.40804655416494801</v>
      </c>
      <c r="BS267">
        <v>-0.13529879304033701</v>
      </c>
      <c r="BT267">
        <v>-3.0158920489652399</v>
      </c>
    </row>
    <row r="268" spans="1:72" x14ac:dyDescent="0.2">
      <c r="A268">
        <v>266</v>
      </c>
      <c r="B268" s="156">
        <v>44779.263888888891</v>
      </c>
      <c r="C268">
        <v>0</v>
      </c>
      <c r="D268">
        <v>0.55151428571428496</v>
      </c>
      <c r="E268">
        <v>31.086405405405401</v>
      </c>
      <c r="F268">
        <v>45.106054054053999</v>
      </c>
      <c r="G268">
        <v>6.9995783805999903</v>
      </c>
      <c r="H268">
        <v>8.5712579047500004</v>
      </c>
      <c r="I268">
        <v>1.345002362</v>
      </c>
      <c r="J268">
        <v>28.033697206500001</v>
      </c>
      <c r="K268">
        <v>3.353675</v>
      </c>
      <c r="L268">
        <v>37.937869565217298</v>
      </c>
      <c r="M268">
        <v>16.177162162162102</v>
      </c>
      <c r="N268">
        <v>1600.1444857142801</v>
      </c>
      <c r="O268">
        <v>89.098410256410205</v>
      </c>
      <c r="P268">
        <v>5</v>
      </c>
      <c r="Q268">
        <v>135</v>
      </c>
      <c r="R268">
        <v>7.0083999999999902</v>
      </c>
      <c r="S268">
        <v>-0.27158333333333301</v>
      </c>
      <c r="T268">
        <v>6</v>
      </c>
      <c r="U268">
        <v>1.7787249999999999</v>
      </c>
      <c r="V268">
        <v>0.224299999999999</v>
      </c>
      <c r="W268">
        <v>15.503374999999901</v>
      </c>
      <c r="X268">
        <v>3.8956</v>
      </c>
      <c r="Y268">
        <v>69.594024999999903</v>
      </c>
      <c r="Z268">
        <v>2.3115999999999999</v>
      </c>
      <c r="AA268">
        <v>0</v>
      </c>
      <c r="AB268">
        <v>0</v>
      </c>
      <c r="AC268">
        <v>31.637919691119599</v>
      </c>
      <c r="AD268">
        <v>-13.4681343629343</v>
      </c>
      <c r="AE268">
        <v>34.726478228844996</v>
      </c>
      <c r="AF268">
        <v>1.79533568072893</v>
      </c>
      <c r="AG268">
        <v>1.34853372025675</v>
      </c>
      <c r="AH268">
        <v>8.0055548830365003E-2</v>
      </c>
      <c r="AI268">
        <v>44.949535853850001</v>
      </c>
      <c r="AJ268">
        <v>0.49898648955632302</v>
      </c>
      <c r="AK268">
        <v>0.772565891264272</v>
      </c>
      <c r="AL268">
        <v>3.9941139471747399E-2</v>
      </c>
      <c r="AM268">
        <v>3.0001059958470098E-2</v>
      </c>
      <c r="AN268">
        <v>0.15572081552429301</v>
      </c>
      <c r="AO268">
        <v>1.78100946560737E-3</v>
      </c>
      <c r="AP268">
        <v>34.726478228844996</v>
      </c>
      <c r="AQ268">
        <v>1.7312171512818</v>
      </c>
      <c r="AR268">
        <v>6.8954643215408202</v>
      </c>
      <c r="AS268">
        <v>1.4099457213016899</v>
      </c>
      <c r="AT268">
        <v>0.88755974363607104</v>
      </c>
      <c r="AU268">
        <v>93.083324999999903</v>
      </c>
      <c r="AV268">
        <v>44.763105422969304</v>
      </c>
      <c r="AW268">
        <v>0.18643043088068301</v>
      </c>
      <c r="AX268">
        <v>-6.1412001044937901E-2</v>
      </c>
      <c r="AY268">
        <v>6.4118529447126205E-2</v>
      </c>
      <c r="AZ268">
        <v>0.104114059059178</v>
      </c>
      <c r="BA268">
        <v>-4.5539833466859997E-2</v>
      </c>
      <c r="BB268">
        <v>1.48743329094992E-2</v>
      </c>
      <c r="BC268">
        <v>3.5713950396782101E-2</v>
      </c>
      <c r="BD268">
        <v>0.106820587461366</v>
      </c>
      <c r="BE268">
        <v>-7.9609843419317303E-2</v>
      </c>
      <c r="BF268">
        <v>-8.0878686141637804E-2</v>
      </c>
      <c r="BG268">
        <v>8.4443143535133894E-2</v>
      </c>
      <c r="BH268">
        <v>0.13711665736827899</v>
      </c>
      <c r="BI268">
        <v>-8.0878686141637804E-2</v>
      </c>
      <c r="BJ268">
        <v>7.1289147869921798E-3</v>
      </c>
      <c r="BK268">
        <v>0.27423331473655899</v>
      </c>
      <c r="BL268">
        <v>-1.04407165303419</v>
      </c>
      <c r="BM268">
        <v>-1.6953373491769601</v>
      </c>
      <c r="BN268">
        <v>1.6237749049599299</v>
      </c>
      <c r="BO268">
        <v>-0.58224828237121895</v>
      </c>
      <c r="BP268">
        <v>-1.90064912432848</v>
      </c>
      <c r="BQ268">
        <v>1.3184008419572699</v>
      </c>
      <c r="BR268">
        <v>0.41172708117734402</v>
      </c>
      <c r="BS268">
        <v>3.9480389243647301E-2</v>
      </c>
      <c r="BT268">
        <v>10.4286479709313</v>
      </c>
    </row>
    <row r="269" spans="1:72" x14ac:dyDescent="0.2">
      <c r="A269">
        <v>267</v>
      </c>
      <c r="B269" s="156">
        <v>44779.277777777781</v>
      </c>
      <c r="C269">
        <v>0</v>
      </c>
      <c r="D269">
        <v>0.48802857142857098</v>
      </c>
      <c r="E269">
        <v>31.105527777777699</v>
      </c>
      <c r="F269">
        <v>44.814799999999998</v>
      </c>
      <c r="G269">
        <v>7.00081129504545</v>
      </c>
      <c r="H269">
        <v>8.5346478729999902</v>
      </c>
      <c r="I269">
        <v>1.3444552000000001</v>
      </c>
      <c r="J269">
        <v>28.017592657878701</v>
      </c>
      <c r="K269">
        <v>3.3653499999999998</v>
      </c>
      <c r="L269">
        <v>37.917459459459401</v>
      </c>
      <c r="M269">
        <v>16.169526315789401</v>
      </c>
      <c r="N269">
        <v>1600.01033333333</v>
      </c>
      <c r="O269">
        <v>90.054918918918901</v>
      </c>
      <c r="P269">
        <v>5</v>
      </c>
      <c r="Q269">
        <v>135</v>
      </c>
      <c r="R269">
        <v>7.0199428571428504</v>
      </c>
      <c r="S269">
        <v>-0.395736842105263</v>
      </c>
      <c r="T269">
        <v>6</v>
      </c>
      <c r="U269">
        <v>1.7814599999999901</v>
      </c>
      <c r="V269">
        <v>0.21636</v>
      </c>
      <c r="W269">
        <v>15.59718</v>
      </c>
      <c r="X269">
        <v>3.9202799999999902</v>
      </c>
      <c r="Y269">
        <v>69.728759999999994</v>
      </c>
      <c r="Z269">
        <v>2.3703599999999998</v>
      </c>
      <c r="AA269">
        <v>0</v>
      </c>
      <c r="AB269">
        <v>0</v>
      </c>
      <c r="AC269">
        <v>31.593556349206299</v>
      </c>
      <c r="AD269">
        <v>-13.2212436507936</v>
      </c>
      <c r="AE269">
        <v>34.6817871030321</v>
      </c>
      <c r="AF269">
        <v>1.7876673434785799</v>
      </c>
      <c r="AG269">
        <v>1.34797147492367</v>
      </c>
      <c r="AH269">
        <v>7.9713611133819903E-2</v>
      </c>
      <c r="AI269">
        <v>44.897507025924199</v>
      </c>
      <c r="AJ269">
        <v>0.49738138327760401</v>
      </c>
      <c r="AK269">
        <v>0.77246576481421303</v>
      </c>
      <c r="AL269">
        <v>3.98166281804102E-2</v>
      </c>
      <c r="AM269">
        <v>3.00233033906614E-2</v>
      </c>
      <c r="AN269">
        <v>0.15592873098729301</v>
      </c>
      <c r="AO269">
        <v>1.77545740095975E-3</v>
      </c>
      <c r="AP269">
        <v>34.6817871030321</v>
      </c>
      <c r="AQ269">
        <v>1.74218502254519</v>
      </c>
      <c r="AR269">
        <v>6.9371861421561496</v>
      </c>
      <c r="AS269">
        <v>1.44578600966632</v>
      </c>
      <c r="AT269">
        <v>0.88606503905372103</v>
      </c>
      <c r="AU269">
        <v>93.398039999999995</v>
      </c>
      <c r="AV269">
        <v>44.806944277399701</v>
      </c>
      <c r="AW269">
        <v>9.0562748524462194E-2</v>
      </c>
      <c r="AX269">
        <v>-9.7814534742652406E-2</v>
      </c>
      <c r="AY269">
        <v>4.5482320933388103E-2</v>
      </c>
      <c r="AZ269">
        <v>6.3625152889304801E-2</v>
      </c>
      <c r="BA269">
        <v>-7.2564246768048804E-2</v>
      </c>
      <c r="BB269">
        <v>9.0882542333819202E-3</v>
      </c>
      <c r="BC269">
        <v>2.54422731943433E-2</v>
      </c>
      <c r="BD269">
        <v>1.12929390800404E-2</v>
      </c>
      <c r="BE269">
        <v>-7.9269809444421704E-2</v>
      </c>
      <c r="BF269">
        <v>-0.12900116622608601</v>
      </c>
      <c r="BG269">
        <v>5.9983646178074002E-2</v>
      </c>
      <c r="BH269">
        <v>8.3911035774260401E-2</v>
      </c>
      <c r="BI269">
        <v>-0.12900116622608601</v>
      </c>
      <c r="BJ269">
        <v>-0.13803504009602399</v>
      </c>
      <c r="BK269">
        <v>0.16782207154852</v>
      </c>
      <c r="BL269">
        <v>-0.464985301551052</v>
      </c>
      <c r="BM269">
        <v>-0.65046726497959595</v>
      </c>
      <c r="BN269">
        <v>1.3988985518678301</v>
      </c>
      <c r="BO269">
        <v>-3.58875256470089</v>
      </c>
      <c r="BP269">
        <v>-3.0315274063130202</v>
      </c>
      <c r="BQ269">
        <v>-0.55722515838787401</v>
      </c>
      <c r="BR269">
        <v>0.38712405413286699</v>
      </c>
      <c r="BS269">
        <v>-8.6434573605589607E-2</v>
      </c>
      <c r="BT269">
        <v>-4.4788102490023904</v>
      </c>
    </row>
    <row r="270" spans="1:72" x14ac:dyDescent="0.2">
      <c r="A270">
        <v>268</v>
      </c>
      <c r="B270" s="156">
        <v>44779.291666666664</v>
      </c>
      <c r="C270">
        <v>0</v>
      </c>
      <c r="D270">
        <v>0.51920689655172403</v>
      </c>
      <c r="E270">
        <v>31.062769230769199</v>
      </c>
      <c r="F270">
        <v>45.087024999999898</v>
      </c>
      <c r="G270">
        <v>6.9995048779230702</v>
      </c>
      <c r="H270">
        <v>8.55112990474999</v>
      </c>
      <c r="I270">
        <v>1.3446115320000001</v>
      </c>
      <c r="J270">
        <v>28.032077682499999</v>
      </c>
      <c r="K270">
        <v>3.3436249999999998</v>
      </c>
      <c r="L270">
        <v>37.9361999999999</v>
      </c>
      <c r="M270">
        <v>15.915566666666599</v>
      </c>
      <c r="N270">
        <v>1599.6641714285699</v>
      </c>
      <c r="O270">
        <v>91.156108108108</v>
      </c>
      <c r="P270">
        <v>5</v>
      </c>
      <c r="Q270">
        <v>135</v>
      </c>
      <c r="R270">
        <v>7.0094411764705802</v>
      </c>
      <c r="S270">
        <v>-0.57858333333333301</v>
      </c>
      <c r="T270">
        <v>6</v>
      </c>
      <c r="U270">
        <v>1.7570749999999999</v>
      </c>
      <c r="V270">
        <v>0.21717500000000001</v>
      </c>
      <c r="W270">
        <v>15.5959</v>
      </c>
      <c r="X270">
        <v>3.9032249999999999</v>
      </c>
      <c r="Y270">
        <v>69.712549999999993</v>
      </c>
      <c r="Z270">
        <v>2.3413750000000002</v>
      </c>
      <c r="AA270">
        <v>0</v>
      </c>
      <c r="AB270">
        <v>1.18E-2</v>
      </c>
      <c r="AC270">
        <v>31.5819761273209</v>
      </c>
      <c r="AD270">
        <v>-13.505048872679</v>
      </c>
      <c r="AE270">
        <v>34.709141957324903</v>
      </c>
      <c r="AF270">
        <v>1.79111966984893</v>
      </c>
      <c r="AG270">
        <v>1.3481345975207499</v>
      </c>
      <c r="AH270">
        <v>7.9867553310364894E-2</v>
      </c>
      <c r="AI270">
        <v>44.927323997172998</v>
      </c>
      <c r="AJ270">
        <v>0.49788943249565498</v>
      </c>
      <c r="AK270">
        <v>0.77256197051729503</v>
      </c>
      <c r="AL270">
        <v>3.98670454968926E-2</v>
      </c>
      <c r="AM270">
        <v>3.0007008599167499E-2</v>
      </c>
      <c r="AN270">
        <v>0.15579616712456501</v>
      </c>
      <c r="AO270">
        <v>1.77770555209098E-3</v>
      </c>
      <c r="AP270">
        <v>34.709141957324903</v>
      </c>
      <c r="AQ270">
        <v>1.73460572577059</v>
      </c>
      <c r="AR270">
        <v>6.9366168342259904</v>
      </c>
      <c r="AS270">
        <v>1.4281067932223299</v>
      </c>
      <c r="AT270">
        <v>0.87482907460230297</v>
      </c>
      <c r="AU270">
        <v>93.310124999999999</v>
      </c>
      <c r="AV270">
        <v>44.808471310543901</v>
      </c>
      <c r="AW270">
        <v>0.118852686629146</v>
      </c>
      <c r="AX270">
        <v>-7.9972195701580595E-2</v>
      </c>
      <c r="AY270">
        <v>5.6513944078337701E-2</v>
      </c>
      <c r="AZ270">
        <v>6.2888043697077095E-2</v>
      </c>
      <c r="BA270">
        <v>-5.9320631521994099E-2</v>
      </c>
      <c r="BB270">
        <v>8.9846417416509505E-3</v>
      </c>
      <c r="BC270">
        <v>3.1552299396669599E-2</v>
      </c>
      <c r="BD270">
        <v>3.9429792073834201E-2</v>
      </c>
      <c r="BE270">
        <v>-7.9422894555312595E-2</v>
      </c>
      <c r="BF270">
        <v>-0.105508749910573</v>
      </c>
      <c r="BG270">
        <v>7.4559858459702005E-2</v>
      </c>
      <c r="BH270">
        <v>8.2969322232438705E-2</v>
      </c>
      <c r="BI270">
        <v>-0.105508749910573</v>
      </c>
      <c r="BJ270">
        <v>-6.1897782901741798E-2</v>
      </c>
      <c r="BK270">
        <v>0.16593864446487699</v>
      </c>
      <c r="BL270">
        <v>-0.70666990674135899</v>
      </c>
      <c r="BM270">
        <v>-0.78637385337957</v>
      </c>
      <c r="BN270">
        <v>1.1127880865986499</v>
      </c>
      <c r="BO270">
        <v>-2.0905308808898599</v>
      </c>
      <c r="BP270">
        <v>-2.4794556228984601</v>
      </c>
      <c r="BQ270">
        <v>0.388924742008597</v>
      </c>
      <c r="BR270">
        <v>0.34530351931285103</v>
      </c>
      <c r="BS270">
        <v>-1.9694282937512599E-2</v>
      </c>
      <c r="BT270">
        <v>-17.533185666543599</v>
      </c>
    </row>
    <row r="271" spans="1:72" x14ac:dyDescent="0.2">
      <c r="A271">
        <v>269</v>
      </c>
      <c r="B271" s="156">
        <v>44779.305555555555</v>
      </c>
      <c r="C271">
        <v>0</v>
      </c>
      <c r="D271">
        <v>0.55745454545454498</v>
      </c>
      <c r="E271">
        <v>31.057694444444401</v>
      </c>
      <c r="F271">
        <v>44.789724999999898</v>
      </c>
      <c r="G271">
        <v>6.99779352389473</v>
      </c>
      <c r="H271">
        <v>8.5611544379999902</v>
      </c>
      <c r="I271">
        <v>1.3480970249999999</v>
      </c>
      <c r="J271">
        <v>28.023641379583299</v>
      </c>
      <c r="K271">
        <v>3.3584749999999999</v>
      </c>
      <c r="L271">
        <v>37.906758620689601</v>
      </c>
      <c r="M271">
        <v>15.9197666666666</v>
      </c>
      <c r="N271">
        <v>1600.1723870967701</v>
      </c>
      <c r="O271">
        <v>89.671657894736796</v>
      </c>
      <c r="P271">
        <v>5</v>
      </c>
      <c r="Q271">
        <v>135</v>
      </c>
      <c r="R271">
        <v>7.0134411764705797</v>
      </c>
      <c r="S271">
        <v>-0.17508571428571401</v>
      </c>
      <c r="T271">
        <v>6</v>
      </c>
      <c r="U271">
        <v>1.76786</v>
      </c>
      <c r="V271">
        <v>0.22403999999999999</v>
      </c>
      <c r="W271">
        <v>15.6305</v>
      </c>
      <c r="X271">
        <v>3.87597999999999</v>
      </c>
      <c r="Y271">
        <v>69.616100000000003</v>
      </c>
      <c r="Z271">
        <v>2.3492199999999999</v>
      </c>
      <c r="AA271">
        <v>6.2E-4</v>
      </c>
      <c r="AB271">
        <v>6.9199999999999999E-3</v>
      </c>
      <c r="AC271">
        <v>31.615148989898898</v>
      </c>
      <c r="AD271">
        <v>-13.174576010100999</v>
      </c>
      <c r="AE271">
        <v>34.708533210951202</v>
      </c>
      <c r="AF271">
        <v>1.7932194085834701</v>
      </c>
      <c r="AG271">
        <v>1.3516242206284499</v>
      </c>
      <c r="AH271">
        <v>7.9961182450919904E-2</v>
      </c>
      <c r="AI271">
        <v>44.930686366478</v>
      </c>
      <c r="AJ271">
        <v>0.49857049175336199</v>
      </c>
      <c r="AK271">
        <v>0.77249060759611698</v>
      </c>
      <c r="AL271">
        <v>3.991079490656E-2</v>
      </c>
      <c r="AM271">
        <v>3.0082429847697E-2</v>
      </c>
      <c r="AN271">
        <v>0.15574641942518</v>
      </c>
      <c r="AO271">
        <v>1.7796563755717999E-3</v>
      </c>
      <c r="AP271">
        <v>34.708533210951202</v>
      </c>
      <c r="AQ271">
        <v>1.72249796026934</v>
      </c>
      <c r="AR271">
        <v>6.9520059392128299</v>
      </c>
      <c r="AS271">
        <v>1.4328918010885801</v>
      </c>
      <c r="AT271">
        <v>0.88140282955109905</v>
      </c>
      <c r="AU271">
        <v>93.239660000000001</v>
      </c>
      <c r="AV271">
        <v>44.815928911522001</v>
      </c>
      <c r="AW271">
        <v>0.11475745495605499</v>
      </c>
      <c r="AX271">
        <v>-8.1267580460126596E-2</v>
      </c>
      <c r="AY271">
        <v>7.07214483141336E-2</v>
      </c>
      <c r="AZ271">
        <v>4.5787584681897302E-2</v>
      </c>
      <c r="BA271">
        <v>-6.0125868728765498E-2</v>
      </c>
      <c r="BB271">
        <v>6.5431459967417701E-3</v>
      </c>
      <c r="BC271">
        <v>3.9438257234790199E-2</v>
      </c>
      <c r="BD271">
        <v>3.52414525359043E-2</v>
      </c>
      <c r="BE271">
        <v>-7.9516002420151499E-2</v>
      </c>
      <c r="BF271">
        <v>-0.107105273706617</v>
      </c>
      <c r="BG271">
        <v>9.3206171953526998E-2</v>
      </c>
      <c r="BH271">
        <v>6.0344995654517897E-2</v>
      </c>
      <c r="BI271">
        <v>-0.107105273706617</v>
      </c>
      <c r="BJ271">
        <v>-2.7798203506180001E-2</v>
      </c>
      <c r="BK271">
        <v>0.120689991309035</v>
      </c>
      <c r="BL271">
        <v>-0.87022952958261901</v>
      </c>
      <c r="BM271">
        <v>-0.56341759435501704</v>
      </c>
      <c r="BN271">
        <v>0.64743561922708404</v>
      </c>
      <c r="BO271">
        <v>-1.60934454926925</v>
      </c>
      <c r="BP271">
        <v>-2.5169739321055</v>
      </c>
      <c r="BQ271">
        <v>0.90762938283625105</v>
      </c>
      <c r="BR271">
        <v>0.30276895661028402</v>
      </c>
      <c r="BS271">
        <v>1.5043905976466701E-2</v>
      </c>
      <c r="BT271">
        <v>20.1256879087058</v>
      </c>
    </row>
    <row r="272" spans="1:72" x14ac:dyDescent="0.2">
      <c r="A272">
        <v>270</v>
      </c>
      <c r="B272" s="156">
        <v>44779.319444444445</v>
      </c>
      <c r="C272">
        <v>0</v>
      </c>
      <c r="D272">
        <v>0.55829999999999902</v>
      </c>
      <c r="E272">
        <v>31.093447368421</v>
      </c>
      <c r="F272">
        <v>44.874973684210502</v>
      </c>
      <c r="G272">
        <v>6.9999046161379299</v>
      </c>
      <c r="H272">
        <v>8.5637028569999991</v>
      </c>
      <c r="I272">
        <v>1.3490918649999999</v>
      </c>
      <c r="J272">
        <v>28.053224663478201</v>
      </c>
      <c r="K272">
        <v>3.3300999999999998</v>
      </c>
      <c r="L272">
        <v>37.937959999999997</v>
      </c>
      <c r="M272">
        <v>16.493351351351301</v>
      </c>
      <c r="N272">
        <v>1600.24133333333</v>
      </c>
      <c r="O272">
        <v>89.105000000000004</v>
      </c>
      <c r="P272">
        <v>5</v>
      </c>
      <c r="Q272">
        <v>135</v>
      </c>
      <c r="R272">
        <v>7.0130967741935404</v>
      </c>
      <c r="S272">
        <v>-0.19450000000000001</v>
      </c>
      <c r="T272">
        <v>6</v>
      </c>
      <c r="U272">
        <v>1.7552749999999999</v>
      </c>
      <c r="V272">
        <v>0.23300000000000001</v>
      </c>
      <c r="W272">
        <v>15.622399999999899</v>
      </c>
      <c r="X272">
        <v>3.9262250000000001</v>
      </c>
      <c r="Y272">
        <v>69.819374999999994</v>
      </c>
      <c r="Z272">
        <v>2.22865</v>
      </c>
      <c r="AA272">
        <v>2.6250000000000002E-3</v>
      </c>
      <c r="AB272">
        <v>7.7749999999999998E-3</v>
      </c>
      <c r="AC272">
        <v>31.651747368420999</v>
      </c>
      <c r="AD272">
        <v>-13.2232263157894</v>
      </c>
      <c r="AE272">
        <v>34.7401064023381</v>
      </c>
      <c r="AF272">
        <v>1.7937532004272101</v>
      </c>
      <c r="AG272">
        <v>1.3526201105770801</v>
      </c>
      <c r="AH272">
        <v>7.9984984684379895E-2</v>
      </c>
      <c r="AI272">
        <v>44.965924001616202</v>
      </c>
      <c r="AJ272">
        <v>0.49757114557868898</v>
      </c>
      <c r="AK272">
        <v>0.77258740198665699</v>
      </c>
      <c r="AL272">
        <v>3.98913897635629E-2</v>
      </c>
      <c r="AM272">
        <v>3.0081003351081301E-2</v>
      </c>
      <c r="AN272">
        <v>0.15567131714865501</v>
      </c>
      <c r="AO272">
        <v>1.7787910836993999E-3</v>
      </c>
      <c r="AP272">
        <v>34.7401064023381</v>
      </c>
      <c r="AQ272">
        <v>1.74482699963841</v>
      </c>
      <c r="AR272">
        <v>6.94840328746736</v>
      </c>
      <c r="AS272">
        <v>1.3593508962532499</v>
      </c>
      <c r="AT272">
        <v>0.87337419255563498</v>
      </c>
      <c r="AU272">
        <v>93.351924999999994</v>
      </c>
      <c r="AV272">
        <v>44.792687585697102</v>
      </c>
      <c r="AW272">
        <v>0.17323641591901401</v>
      </c>
      <c r="AX272">
        <v>-6.7307856761700197E-3</v>
      </c>
      <c r="AY272">
        <v>4.8926200788801999E-2</v>
      </c>
      <c r="AZ272">
        <v>5.15013286705681E-2</v>
      </c>
      <c r="BA272">
        <v>-4.9761094216604403E-3</v>
      </c>
      <c r="BB272">
        <v>7.3574329215621501E-3</v>
      </c>
      <c r="BC272">
        <v>2.7275882087429398E-2</v>
      </c>
      <c r="BD272">
        <v>9.3696743783200101E-2</v>
      </c>
      <c r="BE272">
        <v>-7.9539672135813894E-2</v>
      </c>
      <c r="BF272">
        <v>-8.8604714270389805E-3</v>
      </c>
      <c r="BG272">
        <v>6.4406924388867096E-2</v>
      </c>
      <c r="BH272">
        <v>6.7796847663075796E-2</v>
      </c>
      <c r="BI272">
        <v>-8.8604714270389805E-3</v>
      </c>
      <c r="BJ272">
        <v>0.111092905923656</v>
      </c>
      <c r="BK272">
        <v>0.13559369532615101</v>
      </c>
      <c r="BL272">
        <v>-7.2690177852523998</v>
      </c>
      <c r="BM272">
        <v>-7.6516072786132101</v>
      </c>
      <c r="BN272">
        <v>1.05263290098657</v>
      </c>
      <c r="BO272">
        <v>1.80675453298018</v>
      </c>
      <c r="BP272">
        <v>-0.20822107853541599</v>
      </c>
      <c r="BQ272">
        <v>2.0149756115156001</v>
      </c>
      <c r="BR272">
        <v>0.15065649675211801</v>
      </c>
      <c r="BS272">
        <v>0.114637094494471</v>
      </c>
      <c r="BT272">
        <v>1.3142037262588</v>
      </c>
    </row>
    <row r="273" spans="1:72" x14ac:dyDescent="0.2">
      <c r="A273">
        <v>271</v>
      </c>
      <c r="B273" s="156">
        <v>44779.333333333336</v>
      </c>
      <c r="C273">
        <v>0</v>
      </c>
      <c r="D273">
        <v>0.61124137931034395</v>
      </c>
      <c r="E273">
        <v>31.095205128205102</v>
      </c>
      <c r="F273">
        <v>44.950024999999997</v>
      </c>
      <c r="G273">
        <v>7.0003585193043403</v>
      </c>
      <c r="H273">
        <v>8.5711225903999892</v>
      </c>
      <c r="I273">
        <v>1.347858974</v>
      </c>
      <c r="J273">
        <v>28.038758987083298</v>
      </c>
      <c r="K273">
        <v>3.4068499999999999</v>
      </c>
      <c r="L273">
        <v>37.945838709677403</v>
      </c>
      <c r="M273">
        <v>16.1016774193548</v>
      </c>
      <c r="N273">
        <v>1600.0062499999999</v>
      </c>
      <c r="O273">
        <v>89.651605263157904</v>
      </c>
      <c r="P273">
        <v>5</v>
      </c>
      <c r="Q273">
        <v>135</v>
      </c>
      <c r="R273">
        <v>7.01376470588235</v>
      </c>
      <c r="S273">
        <v>-0.52088888888888896</v>
      </c>
      <c r="T273">
        <v>6</v>
      </c>
      <c r="U273">
        <v>1.7751600000000001</v>
      </c>
      <c r="V273">
        <v>0.24106</v>
      </c>
      <c r="W273">
        <v>15.621499999999999</v>
      </c>
      <c r="X273">
        <v>3.8649800000000001</v>
      </c>
      <c r="Y273">
        <v>69.410759999999996</v>
      </c>
      <c r="Z273">
        <v>2.3126000000000002</v>
      </c>
      <c r="AA273">
        <v>0</v>
      </c>
      <c r="AB273">
        <v>3.7100000000000001E-2</v>
      </c>
      <c r="AC273">
        <v>31.706446507515398</v>
      </c>
      <c r="AD273">
        <v>-13.243578492484501</v>
      </c>
      <c r="AE273">
        <v>34.731434350571199</v>
      </c>
      <c r="AF273">
        <v>1.79530733778518</v>
      </c>
      <c r="AG273">
        <v>1.3513902765072401</v>
      </c>
      <c r="AH273">
        <v>8.0054284994335895E-2</v>
      </c>
      <c r="AI273">
        <v>44.958099070787597</v>
      </c>
      <c r="AJ273">
        <v>0.50037536472113597</v>
      </c>
      <c r="AK273">
        <v>0.77252897850253199</v>
      </c>
      <c r="AL273">
        <v>3.9932901410231397E-2</v>
      </c>
      <c r="AM273">
        <v>3.00588838148927E-2</v>
      </c>
      <c r="AN273">
        <v>0.15570850778815401</v>
      </c>
      <c r="AO273">
        <v>1.7806421234200401E-3</v>
      </c>
      <c r="AP273">
        <v>34.731434350571199</v>
      </c>
      <c r="AQ273">
        <v>1.71760952494125</v>
      </c>
      <c r="AR273">
        <v>6.9480029928289699</v>
      </c>
      <c r="AS273">
        <v>1.41055566494302</v>
      </c>
      <c r="AT273">
        <v>0.88824633243837203</v>
      </c>
      <c r="AU273">
        <v>92.984999999999999</v>
      </c>
      <c r="AV273">
        <v>44.807602533284502</v>
      </c>
      <c r="AW273">
        <v>0.15049653750315101</v>
      </c>
      <c r="AX273">
        <v>-5.9165388435781598E-2</v>
      </c>
      <c r="AY273">
        <v>7.7697812843925101E-2</v>
      </c>
      <c r="AZ273">
        <v>5.2355526475370298E-2</v>
      </c>
      <c r="BA273">
        <v>-4.3781126343973999E-2</v>
      </c>
      <c r="BB273">
        <v>7.4789778739179601E-3</v>
      </c>
      <c r="BC273">
        <v>4.3278279550608097E-2</v>
      </c>
      <c r="BD273">
        <v>7.0887950883513795E-2</v>
      </c>
      <c r="BE273">
        <v>-7.9608586619637794E-2</v>
      </c>
      <c r="BF273">
        <v>-7.7751523418848903E-2</v>
      </c>
      <c r="BG273">
        <v>0.10210569852820001</v>
      </c>
      <c r="BH273">
        <v>6.8802420646224494E-2</v>
      </c>
      <c r="BI273">
        <v>-7.7751523418848903E-2</v>
      </c>
      <c r="BJ273">
        <v>4.8708350218702602E-2</v>
      </c>
      <c r="BK273">
        <v>0.13760484129244899</v>
      </c>
      <c r="BL273">
        <v>-1.3132308415123199</v>
      </c>
      <c r="BM273">
        <v>-0.88490125493213301</v>
      </c>
      <c r="BN273">
        <v>0.67383526715917996</v>
      </c>
      <c r="BO273">
        <v>-1.6079836234494899E-2</v>
      </c>
      <c r="BP273">
        <v>-1.82716080034294</v>
      </c>
      <c r="BQ273">
        <v>1.81108096410845</v>
      </c>
      <c r="BR273">
        <v>0.26978243110449202</v>
      </c>
      <c r="BS273">
        <v>7.9808959586242206E-2</v>
      </c>
      <c r="BT273">
        <v>3.3803526885094</v>
      </c>
    </row>
    <row r="274" spans="1:72" x14ac:dyDescent="0.2">
      <c r="A274">
        <v>272</v>
      </c>
      <c r="B274" s="156">
        <v>44779.347222222219</v>
      </c>
      <c r="C274">
        <v>0</v>
      </c>
      <c r="D274">
        <v>0.47596428571428501</v>
      </c>
      <c r="E274">
        <v>31.1154736842105</v>
      </c>
      <c r="F274">
        <v>44.874874999999903</v>
      </c>
      <c r="G274">
        <v>7.0001867840476102</v>
      </c>
      <c r="H274">
        <v>8.5646049522500007</v>
      </c>
      <c r="I274">
        <v>1.345538865</v>
      </c>
      <c r="J274">
        <v>28.044633610999998</v>
      </c>
      <c r="K274">
        <v>3.3534102564102501</v>
      </c>
      <c r="L274">
        <v>37.953923076922997</v>
      </c>
      <c r="M274">
        <v>16.582487179487099</v>
      </c>
      <c r="N274">
        <v>1599.69214285714</v>
      </c>
      <c r="O274">
        <v>89.952882352941103</v>
      </c>
      <c r="P274">
        <v>5</v>
      </c>
      <c r="Q274">
        <v>135</v>
      </c>
      <c r="R274">
        <v>7.0171388888888799</v>
      </c>
      <c r="S274">
        <v>-0.45583333333333298</v>
      </c>
      <c r="T274">
        <v>6</v>
      </c>
      <c r="U274">
        <v>1.8014399999999999</v>
      </c>
      <c r="V274">
        <v>0.22770000000000001</v>
      </c>
      <c r="W274">
        <v>15.62922</v>
      </c>
      <c r="X274">
        <v>3.8439199999999998</v>
      </c>
      <c r="Y274">
        <v>69.46414</v>
      </c>
      <c r="Z274">
        <v>2.3173400000000002</v>
      </c>
      <c r="AA274">
        <v>0</v>
      </c>
      <c r="AB274">
        <v>3.4439999999999998E-2</v>
      </c>
      <c r="AC274">
        <v>31.591437969924801</v>
      </c>
      <c r="AD274">
        <v>-13.283437030075101</v>
      </c>
      <c r="AE274">
        <v>34.732219741914797</v>
      </c>
      <c r="AF274">
        <v>1.79394215329828</v>
      </c>
      <c r="AG274">
        <v>1.3490674822403199</v>
      </c>
      <c r="AH274">
        <v>7.9993410254015004E-2</v>
      </c>
      <c r="AI274">
        <v>44.954964212297597</v>
      </c>
      <c r="AJ274">
        <v>0.50000215567219097</v>
      </c>
      <c r="AK274">
        <v>0.77260032013135804</v>
      </c>
      <c r="AL274">
        <v>3.9905318238637202E-2</v>
      </c>
      <c r="AM274">
        <v>3.0009310559550698E-2</v>
      </c>
      <c r="AN274">
        <v>0.155715545695678</v>
      </c>
      <c r="AO274">
        <v>1.7794121662793401E-3</v>
      </c>
      <c r="AP274">
        <v>34.732219741914797</v>
      </c>
      <c r="AQ274">
        <v>1.7082503933040201</v>
      </c>
      <c r="AR274">
        <v>6.9514366312826796</v>
      </c>
      <c r="AS274">
        <v>1.4134467978029299</v>
      </c>
      <c r="AT274">
        <v>0.90072388331411202</v>
      </c>
      <c r="AU274">
        <v>93.056060000000002</v>
      </c>
      <c r="AV274">
        <v>44.805353564304497</v>
      </c>
      <c r="AW274">
        <v>0.14961064799307799</v>
      </c>
      <c r="AX274">
        <v>-6.4379315562610201E-2</v>
      </c>
      <c r="AY274">
        <v>8.5691759994257405E-2</v>
      </c>
      <c r="AZ274">
        <v>4.8750152764929597E-2</v>
      </c>
      <c r="BA274">
        <v>-4.7721345603630401E-2</v>
      </c>
      <c r="BB274">
        <v>6.9641217111554698E-3</v>
      </c>
      <c r="BC274">
        <v>4.7767292739460503E-2</v>
      </c>
      <c r="BD274">
        <v>7.0062597196576898E-2</v>
      </c>
      <c r="BE274">
        <v>-7.9548050796501804E-2</v>
      </c>
      <c r="BF274">
        <v>-8.4911344786810602E-2</v>
      </c>
      <c r="BG274">
        <v>0.113020812891133</v>
      </c>
      <c r="BH274">
        <v>6.4297686200266199E-2</v>
      </c>
      <c r="BI274">
        <v>-8.4911344786810602E-2</v>
      </c>
      <c r="BJ274">
        <v>5.6218936208646098E-2</v>
      </c>
      <c r="BK274">
        <v>0.12859537240053201</v>
      </c>
      <c r="BL274">
        <v>-1.3310449054233899</v>
      </c>
      <c r="BM274">
        <v>-0.75723316315034594</v>
      </c>
      <c r="BN274">
        <v>0.56890128955452102</v>
      </c>
      <c r="BO274">
        <v>9.1622142971436102E-3</v>
      </c>
      <c r="BP274">
        <v>-1.9954166024900399</v>
      </c>
      <c r="BQ274">
        <v>2.0045788167871899</v>
      </c>
      <c r="BR274">
        <v>0.27294465853811001</v>
      </c>
      <c r="BS274">
        <v>9.0183474123370397E-2</v>
      </c>
      <c r="BT274">
        <v>3.0265485022757499</v>
      </c>
    </row>
    <row r="275" spans="1:72" x14ac:dyDescent="0.2">
      <c r="A275">
        <v>273</v>
      </c>
      <c r="B275" s="156">
        <v>44779.361111111109</v>
      </c>
      <c r="C275">
        <v>0</v>
      </c>
      <c r="D275">
        <v>0.61318181818181805</v>
      </c>
      <c r="E275">
        <v>31.0922285714285</v>
      </c>
      <c r="F275">
        <v>45.065174999999897</v>
      </c>
      <c r="G275">
        <v>6.9995848177999997</v>
      </c>
      <c r="H275">
        <v>8.5419961904999901</v>
      </c>
      <c r="I275">
        <v>1.3483279699999999</v>
      </c>
      <c r="J275">
        <v>28.030664789259198</v>
      </c>
      <c r="K275">
        <v>3.402075</v>
      </c>
      <c r="L275">
        <v>37.9311875</v>
      </c>
      <c r="M275">
        <v>16.337729729729698</v>
      </c>
      <c r="N275">
        <v>1599.9839999999999</v>
      </c>
      <c r="O275">
        <v>90.577710526315698</v>
      </c>
      <c r="P275">
        <v>5</v>
      </c>
      <c r="Q275">
        <v>135</v>
      </c>
      <c r="R275">
        <v>7.0097297297297301</v>
      </c>
      <c r="S275">
        <v>5.9878787878787899E-2</v>
      </c>
      <c r="T275">
        <v>6</v>
      </c>
      <c r="U275">
        <v>1.7873999999999901</v>
      </c>
      <c r="V275">
        <v>0.22572500000000001</v>
      </c>
      <c r="W275">
        <v>15.629049999999999</v>
      </c>
      <c r="X275">
        <v>3.85624999999999</v>
      </c>
      <c r="Y275">
        <v>69.440325000000001</v>
      </c>
      <c r="Z275">
        <v>2.2616249999999898</v>
      </c>
      <c r="AA275">
        <v>0</v>
      </c>
      <c r="AB275">
        <v>4.4774999999999898E-2</v>
      </c>
      <c r="AC275">
        <v>31.7054103896103</v>
      </c>
      <c r="AD275">
        <v>-13.3597646103896</v>
      </c>
      <c r="AE275">
        <v>34.700597094649197</v>
      </c>
      <c r="AF275">
        <v>1.7892065220621201</v>
      </c>
      <c r="AG275">
        <v>1.35184727243048</v>
      </c>
      <c r="AH275">
        <v>7.9782244419269899E-2</v>
      </c>
      <c r="AI275">
        <v>44.920573767559198</v>
      </c>
      <c r="AJ275">
        <v>0.49971824144903199</v>
      </c>
      <c r="AK275">
        <v>0.77248784207892995</v>
      </c>
      <c r="AL275">
        <v>3.98304467641118E-2</v>
      </c>
      <c r="AM275">
        <v>3.0094167528348901E-2</v>
      </c>
      <c r="AN275">
        <v>0.155821358249323</v>
      </c>
      <c r="AO275">
        <v>1.77607358338969E-3</v>
      </c>
      <c r="AP275">
        <v>34.700597094649197</v>
      </c>
      <c r="AQ275">
        <v>1.7137298849036</v>
      </c>
      <c r="AR275">
        <v>6.9513610200732101</v>
      </c>
      <c r="AS275">
        <v>1.37946378782615</v>
      </c>
      <c r="AT275">
        <v>0.89319638476600005</v>
      </c>
      <c r="AU275">
        <v>92.974649999999997</v>
      </c>
      <c r="AV275">
        <v>44.745151787452201</v>
      </c>
      <c r="AW275">
        <v>0.17542198010700999</v>
      </c>
      <c r="AX275">
        <v>-2.7616515395671101E-2</v>
      </c>
      <c r="AY275">
        <v>7.5476637158526899E-2</v>
      </c>
      <c r="AZ275">
        <v>4.8223797726785998E-2</v>
      </c>
      <c r="BA275">
        <v>-2.0428724426849901E-2</v>
      </c>
      <c r="BB275">
        <v>6.8895225905617396E-3</v>
      </c>
      <c r="BC275">
        <v>4.2184418750909301E-2</v>
      </c>
      <c r="BD275">
        <v>9.60839194896419E-2</v>
      </c>
      <c r="BE275">
        <v>-7.9338060617368797E-2</v>
      </c>
      <c r="BF275">
        <v>-3.6293116138416799E-2</v>
      </c>
      <c r="BG275">
        <v>9.91900070984678E-2</v>
      </c>
      <c r="BH275">
        <v>6.3374827216909096E-2</v>
      </c>
      <c r="BI275">
        <v>-3.6293116138416799E-2</v>
      </c>
      <c r="BJ275">
        <v>0.12579378192010199</v>
      </c>
      <c r="BK275">
        <v>0.126749654433818</v>
      </c>
      <c r="BL275">
        <v>-2.7330253682315702</v>
      </c>
      <c r="BM275">
        <v>-1.7461941536022001</v>
      </c>
      <c r="BN275">
        <v>0.63892350722382396</v>
      </c>
      <c r="BO275">
        <v>1.7039327714944399</v>
      </c>
      <c r="BP275">
        <v>-0.85288822925279495</v>
      </c>
      <c r="BQ275">
        <v>2.5568210007472398</v>
      </c>
      <c r="BR275">
        <v>0.188447951869126</v>
      </c>
      <c r="BS275">
        <v>0.14031102837546799</v>
      </c>
      <c r="BT275">
        <v>1.3430729861436399</v>
      </c>
    </row>
    <row r="276" spans="1:72" x14ac:dyDescent="0.2">
      <c r="A276">
        <v>274</v>
      </c>
      <c r="B276" s="156">
        <v>44779.375</v>
      </c>
      <c r="C276">
        <v>0</v>
      </c>
      <c r="D276">
        <v>0.51494117647058801</v>
      </c>
      <c r="E276">
        <v>31.102374999999899</v>
      </c>
      <c r="F276">
        <v>44.811525000000003</v>
      </c>
      <c r="G276">
        <v>7.0003412504615303</v>
      </c>
      <c r="H276">
        <v>8.5681456760000003</v>
      </c>
      <c r="I276">
        <v>1.3494471649999999</v>
      </c>
      <c r="J276">
        <v>28.043136441739101</v>
      </c>
      <c r="K276">
        <v>3.3869749999999899</v>
      </c>
      <c r="L276">
        <v>37.955620689655099</v>
      </c>
      <c r="M276">
        <v>16.419971428571401</v>
      </c>
      <c r="N276">
        <v>1599.6573529411701</v>
      </c>
      <c r="O276">
        <v>89.970078947368407</v>
      </c>
      <c r="P276">
        <v>5</v>
      </c>
      <c r="Q276">
        <v>135</v>
      </c>
      <c r="R276">
        <v>7.0062285714285704</v>
      </c>
      <c r="S276">
        <v>-0.25274358974358901</v>
      </c>
      <c r="T276">
        <v>6</v>
      </c>
      <c r="U276">
        <v>1.7223599999999899</v>
      </c>
      <c r="V276">
        <v>0.223579999999999</v>
      </c>
      <c r="W276">
        <v>15.57888</v>
      </c>
      <c r="X276">
        <v>3.8160400000000001</v>
      </c>
      <c r="Y276">
        <v>69.303439999999995</v>
      </c>
      <c r="Z276">
        <v>2.2854399999999999</v>
      </c>
      <c r="AA276">
        <v>0</v>
      </c>
      <c r="AB276">
        <v>3.3739999999999999E-2</v>
      </c>
      <c r="AC276">
        <v>31.617316176470499</v>
      </c>
      <c r="AD276">
        <v>-13.194208823529401</v>
      </c>
      <c r="AE276">
        <v>34.733487311386902</v>
      </c>
      <c r="AF276">
        <v>1.79468379329496</v>
      </c>
      <c r="AG276">
        <v>1.3529772410185099</v>
      </c>
      <c r="AH276">
        <v>8.0026480613840004E-2</v>
      </c>
      <c r="AI276">
        <v>44.961070533200598</v>
      </c>
      <c r="AJ276">
        <v>0.50117984491660095</v>
      </c>
      <c r="AK276">
        <v>0.77252358316821301</v>
      </c>
      <c r="AL276">
        <v>3.9916393715975003E-2</v>
      </c>
      <c r="AM276">
        <v>3.0092193646043802E-2</v>
      </c>
      <c r="AN276">
        <v>0.15569783297958301</v>
      </c>
      <c r="AO276">
        <v>1.7799060312575501E-3</v>
      </c>
      <c r="AP276">
        <v>34.733487311386902</v>
      </c>
      <c r="AQ276">
        <v>1.6958604317633801</v>
      </c>
      <c r="AR276">
        <v>6.9290468178423001</v>
      </c>
      <c r="AS276">
        <v>1.3939895956444599</v>
      </c>
      <c r="AT276">
        <v>0.86321211769055595</v>
      </c>
      <c r="AU276">
        <v>92.706159999999898</v>
      </c>
      <c r="AV276">
        <v>44.752384156637099</v>
      </c>
      <c r="AW276">
        <v>0.20868637656354799</v>
      </c>
      <c r="AX276">
        <v>-4.1012354625952999E-2</v>
      </c>
      <c r="AY276">
        <v>9.8823361531577197E-2</v>
      </c>
      <c r="AZ276">
        <v>7.1294432619237194E-2</v>
      </c>
      <c r="BA276">
        <v>-3.0312671479292001E-2</v>
      </c>
      <c r="BB276">
        <v>1.01844224543391E-2</v>
      </c>
      <c r="BC276">
        <v>5.5064497657351601E-2</v>
      </c>
      <c r="BD276">
        <v>0.129105439524861</v>
      </c>
      <c r="BE276">
        <v>-7.9580937038687002E-2</v>
      </c>
      <c r="BF276">
        <v>-5.4047854659037303E-2</v>
      </c>
      <c r="BG276">
        <v>0.13023369981289001</v>
      </c>
      <c r="BH276">
        <v>9.3954886700522294E-2</v>
      </c>
      <c r="BI276">
        <v>-5.4047854659037303E-2</v>
      </c>
      <c r="BJ276">
        <v>0.152371690307706</v>
      </c>
      <c r="BK276">
        <v>0.18790977340104401</v>
      </c>
      <c r="BL276">
        <v>-2.4095998006669102</v>
      </c>
      <c r="BM276">
        <v>-1.7383647749432301</v>
      </c>
      <c r="BN276">
        <v>0.72143298420846003</v>
      </c>
      <c r="BO276">
        <v>1.9772825624158901</v>
      </c>
      <c r="BP276">
        <v>-1.2701245844873701</v>
      </c>
      <c r="BQ276">
        <v>3.2474071469032699</v>
      </c>
      <c r="BR276">
        <v>0.27979112632140801</v>
      </c>
      <c r="BS276">
        <v>0.173990832171321</v>
      </c>
      <c r="BT276">
        <v>1.6080797064405601</v>
      </c>
    </row>
    <row r="277" spans="1:72" x14ac:dyDescent="0.2">
      <c r="A277">
        <v>275</v>
      </c>
      <c r="B277" s="156">
        <v>44779.388888888891</v>
      </c>
      <c r="C277">
        <v>0</v>
      </c>
      <c r="D277">
        <v>0.606833333333333</v>
      </c>
      <c r="E277">
        <v>31.135941176470499</v>
      </c>
      <c r="F277">
        <v>44.878358974358903</v>
      </c>
      <c r="G277">
        <v>6.9992399668571403</v>
      </c>
      <c r="H277">
        <v>8.5700739047500001</v>
      </c>
      <c r="I277">
        <v>1.348320864</v>
      </c>
      <c r="J277">
        <v>28.050123705925898</v>
      </c>
      <c r="K277">
        <v>3.39575</v>
      </c>
      <c r="L277">
        <v>37.949750000000002</v>
      </c>
      <c r="M277">
        <v>16.0101388888888</v>
      </c>
      <c r="N277">
        <v>1600.5624516129001</v>
      </c>
      <c r="O277">
        <v>89.782799999999995</v>
      </c>
      <c r="P277">
        <v>5</v>
      </c>
      <c r="Q277">
        <v>135</v>
      </c>
      <c r="R277">
        <v>7.01172222222222</v>
      </c>
      <c r="S277">
        <v>-0.45157894736842003</v>
      </c>
      <c r="T277">
        <v>6</v>
      </c>
      <c r="U277">
        <v>1.74685</v>
      </c>
      <c r="V277">
        <v>0.24012500000000001</v>
      </c>
      <c r="W277">
        <v>15.505649999999999</v>
      </c>
      <c r="X277">
        <v>3.8407749999999998</v>
      </c>
      <c r="Y277">
        <v>68.990224999999995</v>
      </c>
      <c r="Z277">
        <v>2.29975</v>
      </c>
      <c r="AA277">
        <v>1.2125E-2</v>
      </c>
      <c r="AB277">
        <v>2.0249999999999999E-3</v>
      </c>
      <c r="AC277">
        <v>31.742774509803901</v>
      </c>
      <c r="AD277">
        <v>-13.135584464555</v>
      </c>
      <c r="AE277">
        <v>34.741980213710903</v>
      </c>
      <c r="AF277">
        <v>1.7950876800889299</v>
      </c>
      <c r="AG277">
        <v>1.35185173444875</v>
      </c>
      <c r="AH277">
        <v>8.0044490270364893E-2</v>
      </c>
      <c r="AI277">
        <v>44.967758441533</v>
      </c>
      <c r="AJ277">
        <v>0.50357829987814795</v>
      </c>
      <c r="AK277">
        <v>0.77259755473207103</v>
      </c>
      <c r="AL277">
        <v>3.9919438777961301E-2</v>
      </c>
      <c r="AM277">
        <v>3.0062688942043399E-2</v>
      </c>
      <c r="AN277">
        <v>0.15565018603178801</v>
      </c>
      <c r="AO277">
        <v>1.7800418131679501E-3</v>
      </c>
      <c r="AP277">
        <v>34.741980213710903</v>
      </c>
      <c r="AQ277">
        <v>1.7068527452033999</v>
      </c>
      <c r="AR277">
        <v>6.89647617743229</v>
      </c>
      <c r="AS277">
        <v>1.4027178891519101</v>
      </c>
      <c r="AT277">
        <v>0.87967575314214297</v>
      </c>
      <c r="AU277">
        <v>92.383249999999904</v>
      </c>
      <c r="AV277">
        <v>44.748027025498502</v>
      </c>
      <c r="AW277">
        <v>0.21973141603454099</v>
      </c>
      <c r="AX277">
        <v>-5.0866154703160103E-2</v>
      </c>
      <c r="AY277">
        <v>8.8234934885528596E-2</v>
      </c>
      <c r="AZ277">
        <v>0.102763789424846</v>
      </c>
      <c r="BA277">
        <v>-3.7627021815304099E-2</v>
      </c>
      <c r="BB277">
        <v>1.46821354763452E-2</v>
      </c>
      <c r="BC277">
        <v>4.9153551586492497E-2</v>
      </c>
      <c r="BD277">
        <v>0.14013256960721501</v>
      </c>
      <c r="BE277">
        <v>-7.9598846427325995E-2</v>
      </c>
      <c r="BF277">
        <v>-6.6768678710711807E-2</v>
      </c>
      <c r="BG277">
        <v>0.115820235534069</v>
      </c>
      <c r="BH277">
        <v>0.13489131386565301</v>
      </c>
      <c r="BI277">
        <v>-6.6768678710711807E-2</v>
      </c>
      <c r="BJ277">
        <v>9.81031136467162E-2</v>
      </c>
      <c r="BK277">
        <v>0.26978262773130601</v>
      </c>
      <c r="BL277">
        <v>-1.7346492063424399</v>
      </c>
      <c r="BM277">
        <v>-2.0202783171746601</v>
      </c>
      <c r="BN277">
        <v>1.1646610218295801</v>
      </c>
      <c r="BO277">
        <v>1.0382083015502199</v>
      </c>
      <c r="BP277">
        <v>-1.56906394970172</v>
      </c>
      <c r="BQ277">
        <v>2.6072722512519499</v>
      </c>
      <c r="BR277">
        <v>0.38328938153951603</v>
      </c>
      <c r="BS277">
        <v>0.124810585131</v>
      </c>
      <c r="BT277">
        <v>3.0709685491596401</v>
      </c>
    </row>
    <row r="278" spans="1:72" x14ac:dyDescent="0.2">
      <c r="A278">
        <v>276</v>
      </c>
      <c r="B278" s="156">
        <v>44779.402777777781</v>
      </c>
      <c r="C278">
        <v>0</v>
      </c>
      <c r="D278">
        <v>0.54003333333333303</v>
      </c>
      <c r="E278">
        <v>31.105102564102499</v>
      </c>
      <c r="F278">
        <v>44.681224999999998</v>
      </c>
      <c r="G278">
        <v>7.0004156719545403</v>
      </c>
      <c r="H278">
        <v>8.5744528253333296</v>
      </c>
      <c r="I278">
        <v>1.343868955</v>
      </c>
      <c r="J278">
        <v>28.080261008275802</v>
      </c>
      <c r="K278">
        <v>3.47494999999999</v>
      </c>
      <c r="L278">
        <v>37.971484848484799</v>
      </c>
      <c r="M278">
        <v>16.452392857142801</v>
      </c>
      <c r="N278">
        <v>1599.8508823529401</v>
      </c>
      <c r="O278">
        <v>89.839405405405401</v>
      </c>
      <c r="P278">
        <v>5</v>
      </c>
      <c r="Q278">
        <v>135</v>
      </c>
      <c r="R278">
        <v>7.0074444444444399</v>
      </c>
      <c r="S278">
        <v>-0.38910526315789401</v>
      </c>
      <c r="T278">
        <v>6</v>
      </c>
      <c r="U278">
        <v>1.7170399999999999</v>
      </c>
      <c r="V278">
        <v>0.20144000000000001</v>
      </c>
      <c r="W278">
        <v>15.58062</v>
      </c>
      <c r="X278">
        <v>3.8402400000000001</v>
      </c>
      <c r="Y278">
        <v>69.09178</v>
      </c>
      <c r="Z278">
        <v>2.3009200000000001</v>
      </c>
      <c r="AA278">
        <v>1.5E-3</v>
      </c>
      <c r="AB278">
        <v>1.23E-2</v>
      </c>
      <c r="AC278">
        <v>31.6451358974358</v>
      </c>
      <c r="AD278">
        <v>-13.0360891025641</v>
      </c>
      <c r="AE278">
        <v>34.775536752409103</v>
      </c>
      <c r="AF278">
        <v>1.7960048887943201</v>
      </c>
      <c r="AG278">
        <v>1.3474016295640301</v>
      </c>
      <c r="AH278">
        <v>8.0085389388613301E-2</v>
      </c>
      <c r="AI278">
        <v>44.998998460563698</v>
      </c>
      <c r="AJ278">
        <v>0.50332379267706095</v>
      </c>
      <c r="AK278">
        <v>0.77280690553336995</v>
      </c>
      <c r="AL278">
        <v>3.9912108052100402E-2</v>
      </c>
      <c r="AM278">
        <v>2.9942924857424801E-2</v>
      </c>
      <c r="AN278">
        <v>0.15556825510437899</v>
      </c>
      <c r="AO278">
        <v>1.7797149298511301E-3</v>
      </c>
      <c r="AP278">
        <v>34.775536752409103</v>
      </c>
      <c r="AQ278">
        <v>1.7066149894851701</v>
      </c>
      <c r="AR278">
        <v>6.9298207208098397</v>
      </c>
      <c r="AS278">
        <v>1.40343152321227</v>
      </c>
      <c r="AT278">
        <v>0.86422708497822098</v>
      </c>
      <c r="AU278">
        <v>92.530599999999893</v>
      </c>
      <c r="AV278">
        <v>44.815403985916397</v>
      </c>
      <c r="AW278">
        <v>0.183594474647293</v>
      </c>
      <c r="AX278">
        <v>-5.6029893648237697E-2</v>
      </c>
      <c r="AY278">
        <v>8.9389899309143497E-2</v>
      </c>
      <c r="AZ278">
        <v>7.0594951144697896E-2</v>
      </c>
      <c r="BA278">
        <v>-4.1583661781948798E-2</v>
      </c>
      <c r="BB278">
        <v>1.00843941921219E-2</v>
      </c>
      <c r="BC278">
        <v>4.9771523377729797E-2</v>
      </c>
      <c r="BD278">
        <v>0.103954956805603</v>
      </c>
      <c r="BE278">
        <v>-7.9639517841689503E-2</v>
      </c>
      <c r="BF278">
        <v>-7.3773704419422895E-2</v>
      </c>
      <c r="BG278">
        <v>0.11769831388787801</v>
      </c>
      <c r="BH278">
        <v>9.2951292964239804E-2</v>
      </c>
      <c r="BI278">
        <v>-7.3773704419422895E-2</v>
      </c>
      <c r="BJ278">
        <v>8.7849218936911E-2</v>
      </c>
      <c r="BK278">
        <v>0.185902585928479</v>
      </c>
      <c r="BL278">
        <v>-1.59539655510224</v>
      </c>
      <c r="BM278">
        <v>-1.25995154636382</v>
      </c>
      <c r="BN278">
        <v>0.78974192487402095</v>
      </c>
      <c r="BO278">
        <v>0.70620563588598195</v>
      </c>
      <c r="BP278">
        <v>-1.7336820538564299</v>
      </c>
      <c r="BQ278">
        <v>2.4398876897424202</v>
      </c>
      <c r="BR278">
        <v>0.31131788344149802</v>
      </c>
      <c r="BS278">
        <v>0.11735870070468001</v>
      </c>
      <c r="BT278">
        <v>2.6527039032657198</v>
      </c>
    </row>
    <row r="279" spans="1:72" x14ac:dyDescent="0.2">
      <c r="A279">
        <v>277</v>
      </c>
      <c r="B279" s="156">
        <v>44779.416666666664</v>
      </c>
      <c r="C279">
        <v>0</v>
      </c>
      <c r="D279">
        <v>0.59041666666666603</v>
      </c>
      <c r="E279">
        <v>31.126194444444401</v>
      </c>
      <c r="F279">
        <v>44.960074999999897</v>
      </c>
      <c r="G279">
        <v>7.0004217521304302</v>
      </c>
      <c r="H279">
        <v>8.5796022857499992</v>
      </c>
      <c r="I279">
        <v>1.3493316925000001</v>
      </c>
      <c r="J279">
        <v>28.037659365238</v>
      </c>
      <c r="K279">
        <v>3.487975</v>
      </c>
      <c r="L279">
        <v>37.958928571428501</v>
      </c>
      <c r="M279">
        <v>16.199705882352902</v>
      </c>
      <c r="N279">
        <v>1599.94793103448</v>
      </c>
      <c r="O279">
        <v>89.728897435897395</v>
      </c>
      <c r="P279">
        <v>5</v>
      </c>
      <c r="Q279">
        <v>135</v>
      </c>
      <c r="R279">
        <v>7.0084705882352898</v>
      </c>
      <c r="S279">
        <v>-4.32894736842106E-2</v>
      </c>
      <c r="T279">
        <v>6</v>
      </c>
      <c r="U279">
        <v>1.72244999999999</v>
      </c>
      <c r="V279">
        <v>0.19774999999999901</v>
      </c>
      <c r="W279">
        <v>15.565474999999999</v>
      </c>
      <c r="X279">
        <v>3.8806999999999898</v>
      </c>
      <c r="Y279">
        <v>68.756100000000004</v>
      </c>
      <c r="Z279">
        <v>2.438825</v>
      </c>
      <c r="AA279">
        <v>0</v>
      </c>
      <c r="AB279">
        <v>8.3999999999999995E-3</v>
      </c>
      <c r="AC279">
        <v>31.716611111111099</v>
      </c>
      <c r="AD279">
        <v>-13.243463888888799</v>
      </c>
      <c r="AE279">
        <v>34.736956014043102</v>
      </c>
      <c r="AF279">
        <v>1.79708349477319</v>
      </c>
      <c r="AG279">
        <v>1.3528664886417201</v>
      </c>
      <c r="AH279">
        <v>8.0133485348904895E-2</v>
      </c>
      <c r="AI279">
        <v>44.9670150956185</v>
      </c>
      <c r="AJ279">
        <v>0.505219987958059</v>
      </c>
      <c r="AK279">
        <v>0.772498595696822</v>
      </c>
      <c r="AL279">
        <v>3.9964482653603903E-2</v>
      </c>
      <c r="AM279">
        <v>3.00857525402781E-2</v>
      </c>
      <c r="AN279">
        <v>0.155679040230814</v>
      </c>
      <c r="AO279">
        <v>1.7820503579903601E-3</v>
      </c>
      <c r="AP279">
        <v>34.736956014043102</v>
      </c>
      <c r="AQ279">
        <v>1.7245955434283</v>
      </c>
      <c r="AR279">
        <v>6.9230846515894502</v>
      </c>
      <c r="AS279">
        <v>1.4875458010700799</v>
      </c>
      <c r="AT279">
        <v>0.87021616825835901</v>
      </c>
      <c r="AU279">
        <v>92.363549999999904</v>
      </c>
      <c r="AV279">
        <v>44.872182010130899</v>
      </c>
      <c r="AW279">
        <v>9.4833085487557797E-2</v>
      </c>
      <c r="AX279">
        <v>-0.13467931242835399</v>
      </c>
      <c r="AY279">
        <v>7.2487951344887197E-2</v>
      </c>
      <c r="AZ279">
        <v>7.7337100540981696E-2</v>
      </c>
      <c r="BA279">
        <v>-9.9551074373622997E-2</v>
      </c>
      <c r="BB279">
        <v>1.10474916054087E-2</v>
      </c>
      <c r="BC279">
        <v>4.0336440435693698E-2</v>
      </c>
      <c r="BD279">
        <v>1.5145739457514001E-2</v>
      </c>
      <c r="BE279">
        <v>-7.9687346030043696E-2</v>
      </c>
      <c r="BF279">
        <v>-0.17693056796607801</v>
      </c>
      <c r="BG279">
        <v>9.5228689327999202E-2</v>
      </c>
      <c r="BH279">
        <v>0.101599101427286</v>
      </c>
      <c r="BI279">
        <v>-0.17693056796607801</v>
      </c>
      <c r="BJ279">
        <v>-0.163403757276158</v>
      </c>
      <c r="BK279">
        <v>0.20319820285457199</v>
      </c>
      <c r="BL279">
        <v>-0.53822632472562104</v>
      </c>
      <c r="BM279">
        <v>-0.57423147732598101</v>
      </c>
      <c r="BN279">
        <v>1.0668959338224699</v>
      </c>
      <c r="BO279">
        <v>-4.5344287291569003</v>
      </c>
      <c r="BP279">
        <v>-4.1578683472028404</v>
      </c>
      <c r="BQ279">
        <v>-0.376560381954059</v>
      </c>
      <c r="BR279">
        <v>0.50398016839690596</v>
      </c>
      <c r="BS279">
        <v>-9.2631530089726993E-2</v>
      </c>
      <c r="BT279">
        <v>-5.44069786938344</v>
      </c>
    </row>
    <row r="280" spans="1:72" x14ac:dyDescent="0.2">
      <c r="A280">
        <v>278</v>
      </c>
      <c r="B280" s="156">
        <v>44779.430555555555</v>
      </c>
      <c r="C280">
        <v>0</v>
      </c>
      <c r="D280">
        <v>0.55670967741935395</v>
      </c>
      <c r="E280">
        <v>31.102615384615302</v>
      </c>
      <c r="F280">
        <v>44.871394736842099</v>
      </c>
      <c r="G280">
        <v>6.9995116734285698</v>
      </c>
      <c r="H280">
        <v>8.5681456760000003</v>
      </c>
      <c r="I280">
        <v>1.348669058</v>
      </c>
      <c r="J280">
        <v>28.030445843199999</v>
      </c>
      <c r="K280">
        <v>3.5055000000000001</v>
      </c>
      <c r="L280">
        <v>37.958093750000003</v>
      </c>
      <c r="M280">
        <v>16.559676470588201</v>
      </c>
      <c r="N280">
        <v>1599.8408636363599</v>
      </c>
      <c r="O280">
        <v>88.271102564102506</v>
      </c>
      <c r="P280">
        <v>5</v>
      </c>
      <c r="Q280">
        <v>135</v>
      </c>
      <c r="R280">
        <v>7.0076857142857101</v>
      </c>
      <c r="S280">
        <v>-0.33071794871794802</v>
      </c>
      <c r="T280">
        <v>6</v>
      </c>
      <c r="U280">
        <v>1.68218</v>
      </c>
      <c r="V280">
        <v>0.18099999999999999</v>
      </c>
      <c r="W280">
        <v>15.572199999999899</v>
      </c>
      <c r="X280">
        <v>3.9491800000000001</v>
      </c>
      <c r="Y280">
        <v>69.124659999999906</v>
      </c>
      <c r="Z280">
        <v>2.3425799999999999</v>
      </c>
      <c r="AA280">
        <v>8.9999999999999998E-4</v>
      </c>
      <c r="AB280">
        <v>6.2399999999999999E-3</v>
      </c>
      <c r="AC280">
        <v>31.6593250620347</v>
      </c>
      <c r="AD280">
        <v>-13.212069674807299</v>
      </c>
      <c r="AE280">
        <v>34.7207967128478</v>
      </c>
      <c r="AF280">
        <v>1.79468379329496</v>
      </c>
      <c r="AG280">
        <v>1.35219913401851</v>
      </c>
      <c r="AH280">
        <v>8.0026480613840004E-2</v>
      </c>
      <c r="AI280">
        <v>44.946772250628499</v>
      </c>
      <c r="AJ280">
        <v>0.50229247728448601</v>
      </c>
      <c r="AK280">
        <v>0.77248698792519499</v>
      </c>
      <c r="AL280">
        <v>3.9929091755189598E-2</v>
      </c>
      <c r="AM280">
        <v>3.0084454707414499E-2</v>
      </c>
      <c r="AN280">
        <v>0.15572890605800199</v>
      </c>
      <c r="AO280">
        <v>1.78047224765335E-3</v>
      </c>
      <c r="AP280">
        <v>34.7207967128478</v>
      </c>
      <c r="AQ280">
        <v>1.7550282753617099</v>
      </c>
      <c r="AR280">
        <v>6.9260757420818297</v>
      </c>
      <c r="AS280">
        <v>1.4288417753101399</v>
      </c>
      <c r="AT280">
        <v>0.84494635943841701</v>
      </c>
      <c r="AU280">
        <v>92.6707999999999</v>
      </c>
      <c r="AV280">
        <v>44.830742505601499</v>
      </c>
      <c r="AW280">
        <v>0.116029745027034</v>
      </c>
      <c r="AX280">
        <v>-7.6642641291629898E-2</v>
      </c>
      <c r="AY280">
        <v>3.96555179332456E-2</v>
      </c>
      <c r="AZ280">
        <v>7.3435931346735595E-2</v>
      </c>
      <c r="BA280">
        <v>-5.6679995840450401E-2</v>
      </c>
      <c r="BB280">
        <v>1.04915792376648E-2</v>
      </c>
      <c r="BC280">
        <v>2.2096102991179201E-2</v>
      </c>
      <c r="BD280">
        <v>3.6448807988351303E-2</v>
      </c>
      <c r="BE280">
        <v>-7.9580937038683505E-2</v>
      </c>
      <c r="BF280">
        <v>-0.100868966122741</v>
      </c>
      <c r="BG280">
        <v>5.2190412903021399E-2</v>
      </c>
      <c r="BH280">
        <v>9.6648632489324302E-2</v>
      </c>
      <c r="BI280">
        <v>-0.100868966122741</v>
      </c>
      <c r="BJ280">
        <v>-9.7357106439440302E-2</v>
      </c>
      <c r="BK280">
        <v>0.19329726497864799</v>
      </c>
      <c r="BL280">
        <v>-0.51740802854580603</v>
      </c>
      <c r="BM280">
        <v>-0.95816023703185604</v>
      </c>
      <c r="BN280">
        <v>1.85184648124769</v>
      </c>
      <c r="BO280">
        <v>-2.5748440315252901</v>
      </c>
      <c r="BP280">
        <v>-2.3704207038844198</v>
      </c>
      <c r="BQ280">
        <v>-0.20442332764086801</v>
      </c>
      <c r="BR280">
        <v>0.36477450738730899</v>
      </c>
      <c r="BS280">
        <v>-5.70095199903436E-2</v>
      </c>
      <c r="BT280">
        <v>-6.3984841031654902</v>
      </c>
    </row>
    <row r="281" spans="1:72" x14ac:dyDescent="0.2">
      <c r="A281">
        <v>279</v>
      </c>
      <c r="B281" s="156">
        <v>44779.444444444445</v>
      </c>
      <c r="C281">
        <v>0</v>
      </c>
      <c r="D281">
        <v>0.53202941176470497</v>
      </c>
      <c r="E281">
        <v>31.114289473684199</v>
      </c>
      <c r="F281">
        <v>44.983400000000003</v>
      </c>
      <c r="G281">
        <v>6.9997694492499898</v>
      </c>
      <c r="H281">
        <v>8.5843382857500004</v>
      </c>
      <c r="I281">
        <v>1.3490119224999999</v>
      </c>
      <c r="J281">
        <v>28.042749297999901</v>
      </c>
      <c r="K281">
        <v>3.5108499999999898</v>
      </c>
      <c r="L281">
        <v>37.940269230769204</v>
      </c>
      <c r="M281">
        <v>16.2595789473684</v>
      </c>
      <c r="N281">
        <v>1600.1135624999999</v>
      </c>
      <c r="O281">
        <v>88.492757575757594</v>
      </c>
      <c r="P281">
        <v>5</v>
      </c>
      <c r="Q281">
        <v>135</v>
      </c>
      <c r="R281">
        <v>7.0063333333333304</v>
      </c>
      <c r="S281">
        <v>-4.0475000000000101E-2</v>
      </c>
      <c r="T281">
        <v>6</v>
      </c>
      <c r="U281">
        <v>1.6638250000000001</v>
      </c>
      <c r="V281">
        <v>0.19164999999999999</v>
      </c>
      <c r="W281">
        <v>15.59315</v>
      </c>
      <c r="X281">
        <v>3.8892500000000001</v>
      </c>
      <c r="Y281">
        <v>68.972324999999998</v>
      </c>
      <c r="Z281">
        <v>2.4165999999999999</v>
      </c>
      <c r="AA281">
        <v>6.9999999999999999E-4</v>
      </c>
      <c r="AB281">
        <v>6.3499999999999997E-3</v>
      </c>
      <c r="AC281">
        <v>31.646318885448899</v>
      </c>
      <c r="AD281">
        <v>-13.337081114550999</v>
      </c>
      <c r="AE281">
        <v>34.745744005044997</v>
      </c>
      <c r="AF281">
        <v>1.7980754973331901</v>
      </c>
      <c r="AG281">
        <v>1.3525486698737199</v>
      </c>
      <c r="AH281">
        <v>8.0177719588905003E-2</v>
      </c>
      <c r="AI281">
        <v>44.975868955499898</v>
      </c>
      <c r="AJ281">
        <v>0.50376356031270497</v>
      </c>
      <c r="AK281">
        <v>0.77254191663140803</v>
      </c>
      <c r="AL281">
        <v>3.9978671654176297E-2</v>
      </c>
      <c r="AM281">
        <v>3.0072763490394502E-2</v>
      </c>
      <c r="AN281">
        <v>0.15563389016842999</v>
      </c>
      <c r="AO281">
        <v>1.78268305762439E-3</v>
      </c>
      <c r="AP281">
        <v>34.745744005044997</v>
      </c>
      <c r="AQ281">
        <v>1.7283951908878601</v>
      </c>
      <c r="AR281">
        <v>6.9353937117198203</v>
      </c>
      <c r="AS281">
        <v>1.47398980364149</v>
      </c>
      <c r="AT281">
        <v>0.83817440573728696</v>
      </c>
      <c r="AU281">
        <v>92.535150000000002</v>
      </c>
      <c r="AV281">
        <v>44.883522711294198</v>
      </c>
      <c r="AW281">
        <v>9.2346244205785397E-2</v>
      </c>
      <c r="AX281">
        <v>-0.121441133767764</v>
      </c>
      <c r="AY281">
        <v>6.9680306445327897E-2</v>
      </c>
      <c r="AZ281">
        <v>6.4375737530177404E-2</v>
      </c>
      <c r="BA281">
        <v>-8.9786886396554993E-2</v>
      </c>
      <c r="BB281">
        <v>9.1968368382582995E-3</v>
      </c>
      <c r="BC281">
        <v>3.8752714526544503E-2</v>
      </c>
      <c r="BD281">
        <v>1.26149102077413E-2</v>
      </c>
      <c r="BE281">
        <v>-7.9731333998044093E-2</v>
      </c>
      <c r="BF281">
        <v>-0.159893707026068</v>
      </c>
      <c r="BG281">
        <v>9.1743564627468605E-2</v>
      </c>
      <c r="BH281">
        <v>8.4759380918836197E-2</v>
      </c>
      <c r="BI281">
        <v>-0.159893707026068</v>
      </c>
      <c r="BJ281">
        <v>-0.136300284797199</v>
      </c>
      <c r="BK281">
        <v>0.16951876183767201</v>
      </c>
      <c r="BL281">
        <v>-0.57377845778827996</v>
      </c>
      <c r="BM281">
        <v>-0.53009829151698495</v>
      </c>
      <c r="BN281">
        <v>0.92387276713094602</v>
      </c>
      <c r="BO281">
        <v>-3.9300102792303302</v>
      </c>
      <c r="BP281">
        <v>-3.7575021151126</v>
      </c>
      <c r="BQ281">
        <v>-0.17250816411773201</v>
      </c>
      <c r="BR281">
        <v>0.44133806378198798</v>
      </c>
      <c r="BS281">
        <v>-7.2342801986771996E-2</v>
      </c>
      <c r="BT281">
        <v>-6.1006492928306502</v>
      </c>
    </row>
    <row r="282" spans="1:72" x14ac:dyDescent="0.2">
      <c r="A282">
        <v>280</v>
      </c>
      <c r="B282" s="156">
        <v>44779.458333333336</v>
      </c>
      <c r="C282">
        <v>0</v>
      </c>
      <c r="D282">
        <v>0.52958823529411703</v>
      </c>
      <c r="E282">
        <v>31.103903225806398</v>
      </c>
      <c r="F282">
        <v>44.945230769230697</v>
      </c>
      <c r="G282">
        <v>7.0008295735806403</v>
      </c>
      <c r="H282">
        <v>8.5800533336000004</v>
      </c>
      <c r="I282">
        <v>1.3490101459999999</v>
      </c>
      <c r="J282">
        <v>28.0405721433333</v>
      </c>
      <c r="K282">
        <v>3.52049999999999</v>
      </c>
      <c r="L282">
        <v>37.930533333333301</v>
      </c>
      <c r="M282">
        <v>16.470454545454501</v>
      </c>
      <c r="N282">
        <v>1600.2140540540499</v>
      </c>
      <c r="O282">
        <v>87.870949999999993</v>
      </c>
      <c r="P282">
        <v>5</v>
      </c>
      <c r="Q282">
        <v>135</v>
      </c>
      <c r="R282">
        <v>7.0066285714285703</v>
      </c>
      <c r="S282">
        <v>-0.28015000000000001</v>
      </c>
      <c r="T282">
        <v>6</v>
      </c>
      <c r="U282">
        <v>1.72248</v>
      </c>
      <c r="V282">
        <v>0.19918</v>
      </c>
      <c r="W282">
        <v>15.551959999999999</v>
      </c>
      <c r="X282">
        <v>3.89208</v>
      </c>
      <c r="Y282">
        <v>68.976420000000005</v>
      </c>
      <c r="Z282">
        <v>2.3163800000000001</v>
      </c>
      <c r="AA282">
        <v>0</v>
      </c>
      <c r="AB282">
        <v>9.0200000000000002E-3</v>
      </c>
      <c r="AC282">
        <v>31.633491461100501</v>
      </c>
      <c r="AD282">
        <v>-13.3117393081301</v>
      </c>
      <c r="AE282">
        <v>34.740220988341498</v>
      </c>
      <c r="AF282">
        <v>1.79717797125585</v>
      </c>
      <c r="AG282">
        <v>1.35254512797344</v>
      </c>
      <c r="AH282">
        <v>8.0137698135823998E-2</v>
      </c>
      <c r="AI282">
        <v>44.970465196513899</v>
      </c>
      <c r="AJ282">
        <v>0.50365358173621499</v>
      </c>
      <c r="AK282">
        <v>0.77251193281039299</v>
      </c>
      <c r="AL282">
        <v>3.9963517464239297E-2</v>
      </c>
      <c r="AM282">
        <v>3.0076298345214501E-2</v>
      </c>
      <c r="AN282">
        <v>0.15567616530067199</v>
      </c>
      <c r="AO282">
        <v>1.7820073193736E-3</v>
      </c>
      <c r="AP282">
        <v>34.740220988341498</v>
      </c>
      <c r="AQ282">
        <v>1.7296528519768199</v>
      </c>
      <c r="AR282">
        <v>6.91707356043635</v>
      </c>
      <c r="AS282">
        <v>1.4128612519072501</v>
      </c>
      <c r="AT282">
        <v>0.86753322146899703</v>
      </c>
      <c r="AU282">
        <v>92.459319999999906</v>
      </c>
      <c r="AV282">
        <v>44.799808652661902</v>
      </c>
      <c r="AW282">
        <v>0.17065654385198301</v>
      </c>
      <c r="AX282">
        <v>-6.0316123933815899E-2</v>
      </c>
      <c r="AY282">
        <v>6.7525119279035303E-2</v>
      </c>
      <c r="AZ282">
        <v>8.3756013144290195E-2</v>
      </c>
      <c r="BA282">
        <v>-4.4594537133255702E-2</v>
      </c>
      <c r="BB282">
        <v>1.19637269075031E-2</v>
      </c>
      <c r="BC282">
        <v>3.7572861652565903E-2</v>
      </c>
      <c r="BD282">
        <v>9.0965008489509697E-2</v>
      </c>
      <c r="BE282">
        <v>-7.9691535362473406E-2</v>
      </c>
      <c r="BF282">
        <v>-7.9446552198200696E-2</v>
      </c>
      <c r="BG282">
        <v>8.8942020203058095E-2</v>
      </c>
      <c r="BH282">
        <v>0.11032085678255001</v>
      </c>
      <c r="BI282">
        <v>-7.9446552198200696E-2</v>
      </c>
      <c r="BJ282">
        <v>1.8990936009714798E-2</v>
      </c>
      <c r="BK282">
        <v>0.22064171356510001</v>
      </c>
      <c r="BL282">
        <v>-1.1195202024773601</v>
      </c>
      <c r="BM282">
        <v>-1.3886172996824899</v>
      </c>
      <c r="BN282">
        <v>1.2403682368658</v>
      </c>
      <c r="BO282">
        <v>-0.42886193665786998</v>
      </c>
      <c r="BP282">
        <v>-1.8669939766577099</v>
      </c>
      <c r="BQ282">
        <v>1.4381320399998401</v>
      </c>
      <c r="BR282">
        <v>0.35570085230204102</v>
      </c>
      <c r="BS282">
        <v>5.07695568889951E-2</v>
      </c>
      <c r="BT282">
        <v>7.0061839042590304</v>
      </c>
    </row>
    <row r="283" spans="1:72" x14ac:dyDescent="0.2">
      <c r="A283">
        <v>281</v>
      </c>
      <c r="B283" s="156">
        <v>44779.472222222219</v>
      </c>
      <c r="C283">
        <v>0</v>
      </c>
      <c r="D283">
        <v>0.55349999999999999</v>
      </c>
      <c r="E283">
        <v>31.078972222222198</v>
      </c>
      <c r="F283">
        <v>44.896674999999902</v>
      </c>
      <c r="G283">
        <v>6.999198099</v>
      </c>
      <c r="H283">
        <v>8.5566552382499896</v>
      </c>
      <c r="I283">
        <v>1.3482569099999999</v>
      </c>
      <c r="J283">
        <v>28.046105818461498</v>
      </c>
      <c r="K283">
        <v>3.5633249999999999</v>
      </c>
      <c r="L283">
        <v>37.950285714285698</v>
      </c>
      <c r="M283">
        <v>16.362628571428498</v>
      </c>
      <c r="N283">
        <v>1600.3674117646999</v>
      </c>
      <c r="O283">
        <v>88.123410256410196</v>
      </c>
      <c r="P283">
        <v>5</v>
      </c>
      <c r="Q283">
        <v>135</v>
      </c>
      <c r="R283">
        <v>7.0004594594594503</v>
      </c>
      <c r="S283">
        <v>-0.425684210526315</v>
      </c>
      <c r="T283">
        <v>6</v>
      </c>
      <c r="U283">
        <v>1.7438750000000001</v>
      </c>
      <c r="V283">
        <v>0.18482499999999999</v>
      </c>
      <c r="W283">
        <v>15.606999999999999</v>
      </c>
      <c r="X283">
        <v>3.8933249999999999</v>
      </c>
      <c r="Y283">
        <v>69.001000000000005</v>
      </c>
      <c r="Z283">
        <v>2.3886749999999899</v>
      </c>
      <c r="AA283">
        <v>3.8E-3</v>
      </c>
      <c r="AB283">
        <v>8.9999999999999998E-4</v>
      </c>
      <c r="AC283">
        <v>31.632472222222201</v>
      </c>
      <c r="AD283">
        <v>-13.264202777777699</v>
      </c>
      <c r="AE283">
        <v>34.727484494696597</v>
      </c>
      <c r="AF283">
        <v>1.79227700620384</v>
      </c>
      <c r="AG283">
        <v>1.3517822519581499</v>
      </c>
      <c r="AH283">
        <v>7.9919159925254904E-2</v>
      </c>
      <c r="AI283">
        <v>44.950216065711501</v>
      </c>
      <c r="AJ283">
        <v>0.50328958268281099</v>
      </c>
      <c r="AK283">
        <v>0.77257658659369899</v>
      </c>
      <c r="AL283">
        <v>3.9872489235285503E-2</v>
      </c>
      <c r="AM283">
        <v>3.0072875511477401E-2</v>
      </c>
      <c r="AN283">
        <v>0.15570999900797</v>
      </c>
      <c r="AO283">
        <v>1.7779482930276201E-3</v>
      </c>
      <c r="AP283">
        <v>34.727484494696597</v>
      </c>
      <c r="AQ283">
        <v>1.7302061339753101</v>
      </c>
      <c r="AR283">
        <v>6.9415538014327502</v>
      </c>
      <c r="AS283">
        <v>1.4569571274573101</v>
      </c>
      <c r="AT283">
        <v>0.87767412100098696</v>
      </c>
      <c r="AU283">
        <v>92.633875000000003</v>
      </c>
      <c r="AV283">
        <v>44.856201557562002</v>
      </c>
      <c r="AW283">
        <v>9.4014508149477594E-2</v>
      </c>
      <c r="AX283">
        <v>-0.105174875499154</v>
      </c>
      <c r="AY283">
        <v>6.2070872228526502E-2</v>
      </c>
      <c r="AZ283">
        <v>5.76442975672408E-2</v>
      </c>
      <c r="BA283">
        <v>-7.7804598593301993E-2</v>
      </c>
      <c r="BB283">
        <v>8.2358431282973203E-3</v>
      </c>
      <c r="BC283">
        <v>3.4632410064779302E-2</v>
      </c>
      <c r="BD283">
        <v>1.4540294296613E-2</v>
      </c>
      <c r="BE283">
        <v>-7.9474213852864503E-2</v>
      </c>
      <c r="BF283">
        <v>-0.13853759037059399</v>
      </c>
      <c r="BG283">
        <v>8.1760487283013397E-2</v>
      </c>
      <c r="BH283">
        <v>7.5929750766715001E-2</v>
      </c>
      <c r="BI283">
        <v>-0.13853759037059399</v>
      </c>
      <c r="BJ283">
        <v>-0.113554206175162</v>
      </c>
      <c r="BK283">
        <v>0.15185950153343</v>
      </c>
      <c r="BL283">
        <v>-0.59016825010670504</v>
      </c>
      <c r="BM283">
        <v>-0.54808049254790203</v>
      </c>
      <c r="BN283">
        <v>0.92868515452806299</v>
      </c>
      <c r="BO283">
        <v>-3.3274588817163</v>
      </c>
      <c r="BP283">
        <v>-3.25563337370897</v>
      </c>
      <c r="BQ283">
        <v>-7.1825508007329106E-2</v>
      </c>
      <c r="BR283">
        <v>0.38737340516343999</v>
      </c>
      <c r="BS283">
        <v>-5.8139170026924397E-2</v>
      </c>
      <c r="BT283">
        <v>-6.6628643818624598</v>
      </c>
    </row>
    <row r="284" spans="1:72" x14ac:dyDescent="0.2">
      <c r="A284">
        <v>282</v>
      </c>
      <c r="B284" s="156">
        <v>44779.486111111109</v>
      </c>
      <c r="C284">
        <v>0</v>
      </c>
      <c r="D284">
        <v>0.58297058823529402</v>
      </c>
      <c r="E284">
        <v>31.070216216216199</v>
      </c>
      <c r="F284">
        <v>45.148724999999999</v>
      </c>
      <c r="G284">
        <v>7.0009556198</v>
      </c>
      <c r="H284">
        <v>8.5318363428000001</v>
      </c>
      <c r="I284">
        <v>1.3483350759999999</v>
      </c>
      <c r="J284">
        <v>28.020137543499899</v>
      </c>
      <c r="K284">
        <v>3.5479749999999899</v>
      </c>
      <c r="L284">
        <v>37.931303030302999</v>
      </c>
      <c r="M284">
        <v>16.3392424242424</v>
      </c>
      <c r="N284">
        <v>1600.1626249999999</v>
      </c>
      <c r="O284">
        <v>88.251249999999999</v>
      </c>
      <c r="P284">
        <v>5</v>
      </c>
      <c r="Q284">
        <v>135</v>
      </c>
      <c r="R284">
        <v>7.0069090909090903</v>
      </c>
      <c r="S284">
        <v>-0.13738461538461499</v>
      </c>
      <c r="T284">
        <v>6</v>
      </c>
      <c r="U284">
        <v>1.76512</v>
      </c>
      <c r="V284">
        <v>0.1888</v>
      </c>
      <c r="W284">
        <v>15.555619999999999</v>
      </c>
      <c r="X284">
        <v>3.9466000000000001</v>
      </c>
      <c r="Y284">
        <v>68.901559999999904</v>
      </c>
      <c r="Z284">
        <v>2.3182599999999902</v>
      </c>
      <c r="AA284">
        <v>1.5E-3</v>
      </c>
      <c r="AB284">
        <v>2.5399999999999902E-3</v>
      </c>
      <c r="AC284">
        <v>31.653186804451501</v>
      </c>
      <c r="AD284">
        <v>-13.4955381955484</v>
      </c>
      <c r="AE284">
        <v>34.682136633411901</v>
      </c>
      <c r="AF284">
        <v>1.7870784403628801</v>
      </c>
      <c r="AG284">
        <v>1.35185019257323</v>
      </c>
      <c r="AH284">
        <v>7.9687351441752E-2</v>
      </c>
      <c r="AI284">
        <v>44.901264582099898</v>
      </c>
      <c r="AJ284">
        <v>0.50335778512724405</v>
      </c>
      <c r="AK284">
        <v>0.77240890554423403</v>
      </c>
      <c r="AL284">
        <v>3.9800180618416503E-2</v>
      </c>
      <c r="AM284">
        <v>3.0107174155450198E-2</v>
      </c>
      <c r="AN284">
        <v>0.15591889638206199</v>
      </c>
      <c r="AO284">
        <v>1.77472399014613E-3</v>
      </c>
      <c r="AP284">
        <v>34.682136633411901</v>
      </c>
      <c r="AQ284">
        <v>1.75388171507567</v>
      </c>
      <c r="AR284">
        <v>6.9187014252991199</v>
      </c>
      <c r="AS284">
        <v>1.41400794595296</v>
      </c>
      <c r="AT284">
        <v>0.88848689368380196</v>
      </c>
      <c r="AU284">
        <v>92.487159999999903</v>
      </c>
      <c r="AV284">
        <v>44.768727719739701</v>
      </c>
      <c r="AW284">
        <v>0.132536862360289</v>
      </c>
      <c r="AX284">
        <v>-6.2157753379727898E-2</v>
      </c>
      <c r="AY284">
        <v>3.3196725287216199E-2</v>
      </c>
      <c r="AZ284">
        <v>8.2254194500874706E-2</v>
      </c>
      <c r="BA284">
        <v>-4.59797644156201E-2</v>
      </c>
      <c r="BB284">
        <v>1.1748995275479899E-2</v>
      </c>
      <c r="BC284">
        <v>1.8575975478992E-2</v>
      </c>
      <c r="BD284">
        <v>5.3293166408363103E-2</v>
      </c>
      <c r="BE284">
        <v>-7.9243695951926693E-2</v>
      </c>
      <c r="BF284">
        <v>-8.1821347304523798E-2</v>
      </c>
      <c r="BG284">
        <v>4.3698503266433202E-2</v>
      </c>
      <c r="BH284">
        <v>0.108275293902512</v>
      </c>
      <c r="BI284">
        <v>-8.1821347304523798E-2</v>
      </c>
      <c r="BJ284">
        <v>-7.6245688076181206E-2</v>
      </c>
      <c r="BK284">
        <v>0.21655058780502401</v>
      </c>
      <c r="BL284">
        <v>-0.534072154835039</v>
      </c>
      <c r="BM284">
        <v>-1.32331350520948</v>
      </c>
      <c r="BN284">
        <v>2.4777803771069502</v>
      </c>
      <c r="BO284">
        <v>-1.98523658906816</v>
      </c>
      <c r="BP284">
        <v>-1.9228016616563099</v>
      </c>
      <c r="BQ284">
        <v>-6.2434927411850499E-2</v>
      </c>
      <c r="BR284">
        <v>0.35564687822271501</v>
      </c>
      <c r="BS284">
        <v>-4.3517149154371597E-2</v>
      </c>
      <c r="BT284">
        <v>-8.1725684042652205</v>
      </c>
    </row>
    <row r="285" spans="1:72" x14ac:dyDescent="0.2">
      <c r="A285">
        <v>283</v>
      </c>
      <c r="B285" s="156">
        <v>44779.5</v>
      </c>
      <c r="C285">
        <v>0</v>
      </c>
      <c r="D285">
        <v>0.62288888888888805</v>
      </c>
      <c r="E285">
        <v>31.1237142857142</v>
      </c>
      <c r="F285">
        <v>44.860842105263103</v>
      </c>
      <c r="G285">
        <v>6.9979133606086901</v>
      </c>
      <c r="H285">
        <v>8.5725208382000009</v>
      </c>
      <c r="I285">
        <v>1.3469511825</v>
      </c>
      <c r="J285">
        <v>28.0578378137931</v>
      </c>
      <c r="K285">
        <v>3.5610999999999899</v>
      </c>
      <c r="L285">
        <v>37.968142857142801</v>
      </c>
      <c r="M285">
        <v>16.4211176470588</v>
      </c>
      <c r="N285">
        <v>1599.6223043478201</v>
      </c>
      <c r="O285">
        <v>88.867024999999899</v>
      </c>
      <c r="P285">
        <v>5</v>
      </c>
      <c r="Q285">
        <v>135</v>
      </c>
      <c r="R285">
        <v>7.0035999999999996</v>
      </c>
      <c r="S285">
        <v>-0.18271052631578899</v>
      </c>
      <c r="T285">
        <v>6</v>
      </c>
      <c r="U285">
        <v>1.7322200000000001</v>
      </c>
      <c r="V285">
        <v>0.20535999999999999</v>
      </c>
      <c r="W285">
        <v>15.555339999999999</v>
      </c>
      <c r="X285">
        <v>3.9346999999999901</v>
      </c>
      <c r="Y285">
        <v>68.939880000000002</v>
      </c>
      <c r="Z285">
        <v>2.28626</v>
      </c>
      <c r="AA285">
        <v>0</v>
      </c>
      <c r="AB285">
        <v>4.4999999999999997E-3</v>
      </c>
      <c r="AC285">
        <v>31.746603174603099</v>
      </c>
      <c r="AD285">
        <v>-13.1142389306599</v>
      </c>
      <c r="AE285">
        <v>34.751604985093103</v>
      </c>
      <c r="AF285">
        <v>1.7956002147693699</v>
      </c>
      <c r="AG285">
        <v>1.35048306108533</v>
      </c>
      <c r="AH285">
        <v>8.0067344628788006E-2</v>
      </c>
      <c r="AI285">
        <v>44.975223195101798</v>
      </c>
      <c r="AJ285">
        <v>0.50408566108750297</v>
      </c>
      <c r="AK285">
        <v>0.77268332464613398</v>
      </c>
      <c r="AL285">
        <v>3.9924209091305299E-2</v>
      </c>
      <c r="AM285">
        <v>3.00272675741255E-2</v>
      </c>
      <c r="AN285">
        <v>0.15559485564422501</v>
      </c>
      <c r="AO285">
        <v>1.78025452550745E-3</v>
      </c>
      <c r="AP285">
        <v>34.751604985093103</v>
      </c>
      <c r="AQ285">
        <v>1.7485933168571</v>
      </c>
      <c r="AR285">
        <v>6.9185768891894002</v>
      </c>
      <c r="AS285">
        <v>1.3944897494303501</v>
      </c>
      <c r="AT285">
        <v>0.87318726384899603</v>
      </c>
      <c r="AU285">
        <v>92.448399999999907</v>
      </c>
      <c r="AV285">
        <v>44.813264940570001</v>
      </c>
      <c r="AW285">
        <v>0.16195825453173901</v>
      </c>
      <c r="AX285">
        <v>-4.4006688345018301E-2</v>
      </c>
      <c r="AY285">
        <v>4.70068979122686E-2</v>
      </c>
      <c r="AZ285">
        <v>7.9336471419290705E-2</v>
      </c>
      <c r="BA285">
        <v>-3.25858869415597E-2</v>
      </c>
      <c r="BB285">
        <v>1.1337161140901801E-2</v>
      </c>
      <c r="BC285">
        <v>2.6178933108618602E-2</v>
      </c>
      <c r="BD285">
        <v>8.2336680986541094E-2</v>
      </c>
      <c r="BE285">
        <v>-7.9621573545198804E-2</v>
      </c>
      <c r="BF285">
        <v>-5.7757738813537803E-2</v>
      </c>
      <c r="BG285">
        <v>6.16954429918787E-2</v>
      </c>
      <c r="BH285">
        <v>0.104127244447419</v>
      </c>
      <c r="BI285">
        <v>-5.7757738813537803E-2</v>
      </c>
      <c r="BJ285">
        <v>7.8754083566817106E-3</v>
      </c>
      <c r="BK285">
        <v>0.208254488894838</v>
      </c>
      <c r="BL285">
        <v>-1.06817621775418</v>
      </c>
      <c r="BM285">
        <v>-1.80282757923709</v>
      </c>
      <c r="BN285">
        <v>1.68776232729418</v>
      </c>
      <c r="BO285">
        <v>-0.35883184316070799</v>
      </c>
      <c r="BP285">
        <v>-1.3573068621181399</v>
      </c>
      <c r="BQ285">
        <v>0.99847501895743096</v>
      </c>
      <c r="BR285">
        <v>0.306442644877852</v>
      </c>
      <c r="BS285">
        <v>3.0978503882096799E-2</v>
      </c>
      <c r="BT285">
        <v>9.8921060243633097</v>
      </c>
    </row>
    <row r="286" spans="1:72" x14ac:dyDescent="0.2">
      <c r="A286">
        <v>284</v>
      </c>
      <c r="B286" s="156">
        <v>44779.513888888891</v>
      </c>
      <c r="C286">
        <v>0</v>
      </c>
      <c r="D286">
        <v>0.69257142857142795</v>
      </c>
      <c r="E286">
        <v>31.064882352941101</v>
      </c>
      <c r="F286">
        <v>44.959368421052602</v>
      </c>
      <c r="G286">
        <v>7.0006565451249996</v>
      </c>
      <c r="H286">
        <v>8.5640411427499998</v>
      </c>
      <c r="I286">
        <v>1.3431850024999901</v>
      </c>
      <c r="J286">
        <v>28.041243992580601</v>
      </c>
      <c r="K286">
        <v>3.61961538461538</v>
      </c>
      <c r="L286">
        <v>37.927187499999903</v>
      </c>
      <c r="M286">
        <v>16.611787878787801</v>
      </c>
      <c r="N286">
        <v>1600.2573888888801</v>
      </c>
      <c r="O286">
        <v>88.513552631578904</v>
      </c>
      <c r="P286">
        <v>5</v>
      </c>
      <c r="Q286">
        <v>135</v>
      </c>
      <c r="R286">
        <v>6.9995833333333302</v>
      </c>
      <c r="S286">
        <v>-3.6410256410256301E-3</v>
      </c>
      <c r="T286">
        <v>6</v>
      </c>
      <c r="U286">
        <v>1.7091750000000001</v>
      </c>
      <c r="V286">
        <v>0.194075</v>
      </c>
      <c r="W286">
        <v>15.572675</v>
      </c>
      <c r="X286">
        <v>3.9399499999999898</v>
      </c>
      <c r="Y286">
        <v>68.846450000000004</v>
      </c>
      <c r="Z286">
        <v>2.2982</v>
      </c>
      <c r="AA286">
        <v>1.75E-4</v>
      </c>
      <c r="AB286">
        <v>9.6249999999999999E-3</v>
      </c>
      <c r="AC286">
        <v>31.757453781512599</v>
      </c>
      <c r="AD286">
        <v>-13.20191463954</v>
      </c>
      <c r="AE286">
        <v>34.728389878485501</v>
      </c>
      <c r="AF286">
        <v>1.7938240577604101</v>
      </c>
      <c r="AG286">
        <v>1.3467133874508099</v>
      </c>
      <c r="AH286">
        <v>7.9988144273284906E-2</v>
      </c>
      <c r="AI286">
        <v>44.949126682955601</v>
      </c>
      <c r="AJ286">
        <v>0.50443254341343002</v>
      </c>
      <c r="AK286">
        <v>0.77261545309742996</v>
      </c>
      <c r="AL286">
        <v>3.9907873414604403E-2</v>
      </c>
      <c r="AM286">
        <v>2.99608354340169E-2</v>
      </c>
      <c r="AN286">
        <v>0.155746219376039</v>
      </c>
      <c r="AO286">
        <v>1.77952610375444E-3</v>
      </c>
      <c r="AP286">
        <v>34.728389878485501</v>
      </c>
      <c r="AQ286">
        <v>1.75092643371823</v>
      </c>
      <c r="AR286">
        <v>6.9262870086965398</v>
      </c>
      <c r="AS286">
        <v>1.4017724765078501</v>
      </c>
      <c r="AT286">
        <v>0.86216349238864898</v>
      </c>
      <c r="AU286">
        <v>92.36645</v>
      </c>
      <c r="AV286">
        <v>44.807375797408099</v>
      </c>
      <c r="AW286">
        <v>0.14175088554745899</v>
      </c>
      <c r="AX286">
        <v>-5.5059089057041002E-2</v>
      </c>
      <c r="AY286">
        <v>4.2897624042178298E-2</v>
      </c>
      <c r="AZ286">
        <v>7.4369536428459698E-2</v>
      </c>
      <c r="BA286">
        <v>-4.0884043754300298E-2</v>
      </c>
      <c r="BB286">
        <v>1.06232231147302E-2</v>
      </c>
      <c r="BC286">
        <v>2.39140644014641E-2</v>
      </c>
      <c r="BD286">
        <v>6.2208071413597001E-2</v>
      </c>
      <c r="BE286">
        <v>-7.95428141338623E-2</v>
      </c>
      <c r="BF286">
        <v>-7.2239063197363604E-2</v>
      </c>
      <c r="BG286">
        <v>5.6282881305741002E-2</v>
      </c>
      <c r="BH286">
        <v>9.7574909683819197E-2</v>
      </c>
      <c r="BI286">
        <v>-7.2239063197363604E-2</v>
      </c>
      <c r="BJ286">
        <v>-3.19123637832451E-2</v>
      </c>
      <c r="BK286">
        <v>0.19514981936763801</v>
      </c>
      <c r="BL286">
        <v>-0.77911975619023599</v>
      </c>
      <c r="BM286">
        <v>-1.3507222459022701</v>
      </c>
      <c r="BN286">
        <v>1.73365164362803</v>
      </c>
      <c r="BO286">
        <v>-1.18231675953264</v>
      </c>
      <c r="BP286">
        <v>-1.69761798513804</v>
      </c>
      <c r="BQ286">
        <v>0.51530122560539704</v>
      </c>
      <c r="BR286">
        <v>0.31795622680315599</v>
      </c>
      <c r="BS286">
        <v>-3.0167385042997302E-3</v>
      </c>
      <c r="BT286">
        <v>-105.39734430079901</v>
      </c>
    </row>
    <row r="287" spans="1:72" x14ac:dyDescent="0.2">
      <c r="A287">
        <v>285</v>
      </c>
      <c r="B287" s="156">
        <v>44779.527777777781</v>
      </c>
      <c r="C287">
        <v>0</v>
      </c>
      <c r="D287">
        <v>0.50868965517241305</v>
      </c>
      <c r="E287">
        <v>31.158999999999999</v>
      </c>
      <c r="F287">
        <v>44.792743589743502</v>
      </c>
      <c r="G287">
        <v>6.9980823197999902</v>
      </c>
      <c r="H287">
        <v>8.5769862097999994</v>
      </c>
      <c r="I287">
        <v>1.351973348</v>
      </c>
      <c r="J287">
        <v>28.046855545172399</v>
      </c>
      <c r="K287">
        <v>3.5873249999999999</v>
      </c>
      <c r="L287">
        <v>37.955300000000001</v>
      </c>
      <c r="M287">
        <v>16.447843749999901</v>
      </c>
      <c r="N287">
        <v>1600.1473599999899</v>
      </c>
      <c r="O287">
        <v>88.444405405405405</v>
      </c>
      <c r="P287">
        <v>5</v>
      </c>
      <c r="Q287">
        <v>135</v>
      </c>
      <c r="R287">
        <v>7.0078787878787896</v>
      </c>
      <c r="S287">
        <v>6.6749999999999907E-2</v>
      </c>
      <c r="T287">
        <v>6</v>
      </c>
      <c r="U287">
        <v>1.6486399999999899</v>
      </c>
      <c r="V287">
        <v>0.22631999999999999</v>
      </c>
      <c r="W287">
        <v>15.5458</v>
      </c>
      <c r="X287">
        <v>3.8675999999999999</v>
      </c>
      <c r="Y287">
        <v>68.82544</v>
      </c>
      <c r="Z287">
        <v>2.3097599999999998</v>
      </c>
      <c r="AA287">
        <v>5.4400000000000004E-3</v>
      </c>
      <c r="AB287">
        <v>1.0580000000000001E-2</v>
      </c>
      <c r="AC287">
        <v>31.667689655172399</v>
      </c>
      <c r="AD287">
        <v>-13.125053934571101</v>
      </c>
      <c r="AE287">
        <v>34.744109457232597</v>
      </c>
      <c r="AF287">
        <v>1.7965355315047</v>
      </c>
      <c r="AG287">
        <v>1.3555070663184301</v>
      </c>
      <c r="AH287">
        <v>8.0109051199532003E-2</v>
      </c>
      <c r="AI287">
        <v>44.973897422772403</v>
      </c>
      <c r="AJ287">
        <v>0.50481492682404405</v>
      </c>
      <c r="AK287">
        <v>0.772539438390768</v>
      </c>
      <c r="AL287">
        <v>3.9946182885075801E-2</v>
      </c>
      <c r="AM287">
        <v>3.01398620976993E-2</v>
      </c>
      <c r="AN287">
        <v>0.155603199207203</v>
      </c>
      <c r="AO287">
        <v>1.7812343557080501E-3</v>
      </c>
      <c r="AP287">
        <v>34.744109457232597</v>
      </c>
      <c r="AQ287">
        <v>1.7187738613557599</v>
      </c>
      <c r="AR287">
        <v>6.9143337660225104</v>
      </c>
      <c r="AS287">
        <v>1.40882342500164</v>
      </c>
      <c r="AT287">
        <v>0.83225808095919196</v>
      </c>
      <c r="AU287">
        <v>92.197239999999994</v>
      </c>
      <c r="AV287">
        <v>44.786040509612498</v>
      </c>
      <c r="AW287">
        <v>0.18785691315984099</v>
      </c>
      <c r="AX287">
        <v>-5.33163586832072E-2</v>
      </c>
      <c r="AY287">
        <v>7.7761670148941406E-2</v>
      </c>
      <c r="AZ287">
        <v>8.3748553777484205E-2</v>
      </c>
      <c r="BA287">
        <v>-3.9333146988318302E-2</v>
      </c>
      <c r="BB287">
        <v>1.19673576203198E-2</v>
      </c>
      <c r="BC287">
        <v>4.3284237236216098E-2</v>
      </c>
      <c r="BD287">
        <v>0.108193865243218</v>
      </c>
      <c r="BE287">
        <v>-7.9663047916622695E-2</v>
      </c>
      <c r="BF287">
        <v>-7.0150837314738701E-2</v>
      </c>
      <c r="BG287">
        <v>0.102314681772499</v>
      </c>
      <c r="BH287">
        <v>0.110191905758173</v>
      </c>
      <c r="BI287">
        <v>-7.0150837314738701E-2</v>
      </c>
      <c r="BJ287">
        <v>6.4327688915520501E-2</v>
      </c>
      <c r="BK287">
        <v>0.22038381151634601</v>
      </c>
      <c r="BL287">
        <v>-1.45849551750115</v>
      </c>
      <c r="BM287">
        <v>-1.57078532453983</v>
      </c>
      <c r="BN287">
        <v>1.0769901625964999</v>
      </c>
      <c r="BO287">
        <v>0.40781678638780999</v>
      </c>
      <c r="BP287">
        <v>-1.6485446768963601</v>
      </c>
      <c r="BQ287">
        <v>2.05636146328417</v>
      </c>
      <c r="BR287">
        <v>0.339640234951402</v>
      </c>
      <c r="BS287">
        <v>9.2388023841416006E-2</v>
      </c>
      <c r="BT287">
        <v>3.6762366032895599</v>
      </c>
    </row>
    <row r="288" spans="1:72" x14ac:dyDescent="0.2">
      <c r="A288">
        <v>286</v>
      </c>
      <c r="B288" s="156">
        <v>44779.541666666664</v>
      </c>
      <c r="C288">
        <v>0</v>
      </c>
      <c r="D288">
        <v>0.57391666666666596</v>
      </c>
      <c r="E288">
        <v>31.0902777777777</v>
      </c>
      <c r="F288">
        <v>44.895487179487098</v>
      </c>
      <c r="G288">
        <v>6.9998493194074101</v>
      </c>
      <c r="H288">
        <v>8.5596434287500003</v>
      </c>
      <c r="I288">
        <v>1.3465337049999999</v>
      </c>
      <c r="J288">
        <v>28.0298828371428</v>
      </c>
      <c r="K288">
        <v>3.6128999999999998</v>
      </c>
      <c r="L288">
        <v>37.950730769230702</v>
      </c>
      <c r="M288">
        <v>16.702914285714201</v>
      </c>
      <c r="N288">
        <v>1599.69644444444</v>
      </c>
      <c r="O288">
        <v>88.346692307692294</v>
      </c>
      <c r="P288">
        <v>5</v>
      </c>
      <c r="Q288">
        <v>135</v>
      </c>
      <c r="R288">
        <v>6.9994210526315701</v>
      </c>
      <c r="S288">
        <v>-2.7692307692307499E-2</v>
      </c>
      <c r="T288">
        <v>6</v>
      </c>
      <c r="U288">
        <v>1.643575</v>
      </c>
      <c r="V288">
        <v>0.24262500000000001</v>
      </c>
      <c r="W288">
        <v>15.544074999999999</v>
      </c>
      <c r="X288">
        <v>3.884725</v>
      </c>
      <c r="Y288">
        <v>68.635075000000001</v>
      </c>
      <c r="Z288">
        <v>2.2764500000000001</v>
      </c>
      <c r="AA288">
        <v>3.5E-4</v>
      </c>
      <c r="AB288">
        <v>8.2000000000000007E-3</v>
      </c>
      <c r="AC288">
        <v>31.664194444444401</v>
      </c>
      <c r="AD288">
        <v>-13.2312927350427</v>
      </c>
      <c r="AE288">
        <v>34.713594812048001</v>
      </c>
      <c r="AF288">
        <v>1.7929029125859699</v>
      </c>
      <c r="AG288">
        <v>1.3500602780926401</v>
      </c>
      <c r="AH288">
        <v>7.9947069624524997E-2</v>
      </c>
      <c r="AI288">
        <v>44.935909290300202</v>
      </c>
      <c r="AJ288">
        <v>0.505770479773614</v>
      </c>
      <c r="AK288">
        <v>0.77251346106711904</v>
      </c>
      <c r="AL288">
        <v>3.9899112778674403E-2</v>
      </c>
      <c r="AM288">
        <v>3.00441295038857E-2</v>
      </c>
      <c r="AN288">
        <v>0.15577406644174299</v>
      </c>
      <c r="AO288">
        <v>1.7791354595284E-3</v>
      </c>
      <c r="AP288">
        <v>34.713594812048001</v>
      </c>
      <c r="AQ288">
        <v>1.7263842663551701</v>
      </c>
      <c r="AR288">
        <v>6.9135665346322703</v>
      </c>
      <c r="AS288">
        <v>1.3885062023088901</v>
      </c>
      <c r="AT288">
        <v>0.83127171629391805</v>
      </c>
      <c r="AU288">
        <v>91.983899999999906</v>
      </c>
      <c r="AV288">
        <v>44.742051815344297</v>
      </c>
      <c r="AW288">
        <v>0.19385747495591199</v>
      </c>
      <c r="AX288">
        <v>-3.8445924216250399E-2</v>
      </c>
      <c r="AY288">
        <v>6.65186462307987E-2</v>
      </c>
      <c r="AZ288">
        <v>8.6282784775135193E-2</v>
      </c>
      <c r="BA288">
        <v>-2.8477190863334299E-2</v>
      </c>
      <c r="BB288">
        <v>1.23263774458561E-2</v>
      </c>
      <c r="BC288">
        <v>3.7101086603097799E-2</v>
      </c>
      <c r="BD288">
        <v>0.114355506789683</v>
      </c>
      <c r="BE288">
        <v>-7.9501968166228704E-2</v>
      </c>
      <c r="BF288">
        <v>-5.0590692014004297E-2</v>
      </c>
      <c r="BG288">
        <v>8.7531368103473006E-2</v>
      </c>
      <c r="BH288">
        <v>0.11353884396475</v>
      </c>
      <c r="BI288">
        <v>-5.0590692014004297E-2</v>
      </c>
      <c r="BJ288">
        <v>7.3881352178937404E-2</v>
      </c>
      <c r="BK288">
        <v>0.227077687929501</v>
      </c>
      <c r="BL288">
        <v>-1.7301872067542099</v>
      </c>
      <c r="BM288">
        <v>-2.2442635086573</v>
      </c>
      <c r="BN288">
        <v>1.29712177959487</v>
      </c>
      <c r="BO288">
        <v>0.80209101862444698</v>
      </c>
      <c r="BP288">
        <v>-1.1888812623291001</v>
      </c>
      <c r="BQ288">
        <v>1.9909722809535499</v>
      </c>
      <c r="BR288">
        <v>0.31308186435330798</v>
      </c>
      <c r="BS288">
        <v>9.4117628984539098E-2</v>
      </c>
      <c r="BT288">
        <v>3.3264954475716602</v>
      </c>
    </row>
    <row r="289" spans="1:72" x14ac:dyDescent="0.2">
      <c r="A289">
        <v>287</v>
      </c>
      <c r="B289" s="156">
        <v>44779.555555555555</v>
      </c>
      <c r="C289">
        <v>0</v>
      </c>
      <c r="D289">
        <v>0.63138235294117595</v>
      </c>
      <c r="E289">
        <v>31.1087142857142</v>
      </c>
      <c r="F289">
        <v>44.766374999999996</v>
      </c>
      <c r="G289">
        <v>6.9990141295999999</v>
      </c>
      <c r="H289">
        <v>8.5509607619999901</v>
      </c>
      <c r="I289">
        <v>1.3498486540000001</v>
      </c>
      <c r="J289">
        <v>28.043713288181799</v>
      </c>
      <c r="K289">
        <v>3.6481249999999901</v>
      </c>
      <c r="L289">
        <v>37.963999999999999</v>
      </c>
      <c r="M289">
        <v>16.520299999999999</v>
      </c>
      <c r="N289">
        <v>1600.00564516129</v>
      </c>
      <c r="O289">
        <v>88.594025641025596</v>
      </c>
      <c r="P289">
        <v>5</v>
      </c>
      <c r="Q289">
        <v>135</v>
      </c>
      <c r="R289">
        <v>6.9956060606060602</v>
      </c>
      <c r="S289">
        <v>-0.20272499999999999</v>
      </c>
      <c r="T289">
        <v>6</v>
      </c>
      <c r="U289">
        <v>1.66496</v>
      </c>
      <c r="V289">
        <v>0.24618000000000001</v>
      </c>
      <c r="W289">
        <v>15.601599999999999</v>
      </c>
      <c r="X289">
        <v>3.8420200000000002</v>
      </c>
      <c r="Y289">
        <v>68.649399999999901</v>
      </c>
      <c r="Z289">
        <v>2.3463400000000001</v>
      </c>
      <c r="AA289">
        <v>1.0999999999999901E-3</v>
      </c>
      <c r="AB289">
        <v>0</v>
      </c>
      <c r="AC289">
        <v>31.740096638655402</v>
      </c>
      <c r="AD289">
        <v>-13.026278361344501</v>
      </c>
      <c r="AE289">
        <v>34.720645489581898</v>
      </c>
      <c r="AF289">
        <v>1.7910842412085199</v>
      </c>
      <c r="AG289">
        <v>1.3533716498339401</v>
      </c>
      <c r="AH289">
        <v>7.98659735170799E-2</v>
      </c>
      <c r="AI289">
        <v>44.943536833781799</v>
      </c>
      <c r="AJ289">
        <v>0.50576764676139796</v>
      </c>
      <c r="AK289">
        <v>0.77253923334943497</v>
      </c>
      <c r="AL289">
        <v>3.9851875650833299E-2</v>
      </c>
      <c r="AM289">
        <v>3.01127090829371E-2</v>
      </c>
      <c r="AN289">
        <v>0.15572904632505799</v>
      </c>
      <c r="AO289">
        <v>1.7770291157203401E-3</v>
      </c>
      <c r="AP289">
        <v>34.720645489581898</v>
      </c>
      <c r="AQ289">
        <v>1.7074060272019</v>
      </c>
      <c r="AR289">
        <v>6.9391520336024399</v>
      </c>
      <c r="AS289">
        <v>1.4311351634015399</v>
      </c>
      <c r="AT289">
        <v>0.84208290115185702</v>
      </c>
      <c r="AU289">
        <v>92.104319999999902</v>
      </c>
      <c r="AV289">
        <v>44.7983387137878</v>
      </c>
      <c r="AW289">
        <v>0.145198119994013</v>
      </c>
      <c r="AX289">
        <v>-7.7763513567603998E-2</v>
      </c>
      <c r="AY289">
        <v>8.3678214006616305E-2</v>
      </c>
      <c r="AZ289">
        <v>5.9862095997555501E-2</v>
      </c>
      <c r="BA289">
        <v>-5.74590974896994E-2</v>
      </c>
      <c r="BB289">
        <v>8.5529325829460292E-3</v>
      </c>
      <c r="BC289">
        <v>4.6719306708965902E-2</v>
      </c>
      <c r="BD289">
        <v>6.5776796436567794E-2</v>
      </c>
      <c r="BE289">
        <v>-7.9421323557445606E-2</v>
      </c>
      <c r="BF289">
        <v>-0.102083696705071</v>
      </c>
      <c r="BG289">
        <v>0.10984819264946501</v>
      </c>
      <c r="BH289">
        <v>7.8583692680395195E-2</v>
      </c>
      <c r="BI289">
        <v>-0.102083696705071</v>
      </c>
      <c r="BJ289">
        <v>1.55289918887879E-2</v>
      </c>
      <c r="BK289">
        <v>0.15716738536079</v>
      </c>
      <c r="BL289">
        <v>-1.0760600976943999</v>
      </c>
      <c r="BM289">
        <v>-0.76979669836438303</v>
      </c>
      <c r="BN289">
        <v>0.71538448457829495</v>
      </c>
      <c r="BO289">
        <v>-0.81937310487946102</v>
      </c>
      <c r="BP289">
        <v>-2.3989668725691802</v>
      </c>
      <c r="BQ289">
        <v>1.57959376768972</v>
      </c>
      <c r="BR289">
        <v>0.33070966975941202</v>
      </c>
      <c r="BS289">
        <v>5.63624705708166E-2</v>
      </c>
      <c r="BT289">
        <v>5.8675509857910102</v>
      </c>
    </row>
    <row r="290" spans="1:72" x14ac:dyDescent="0.2">
      <c r="A290">
        <v>288</v>
      </c>
      <c r="B290" s="156">
        <v>44779.569444444445</v>
      </c>
      <c r="C290">
        <v>0</v>
      </c>
      <c r="D290">
        <v>0.66281249999999903</v>
      </c>
      <c r="E290">
        <v>31.123555555555502</v>
      </c>
      <c r="F290">
        <v>44.753461538461501</v>
      </c>
      <c r="G290">
        <v>7.0000722591922999</v>
      </c>
      <c r="H290">
        <v>8.5516373335000004</v>
      </c>
      <c r="I290">
        <v>1.34793714</v>
      </c>
      <c r="J290">
        <v>28.071991040555499</v>
      </c>
      <c r="K290">
        <v>3.585375</v>
      </c>
      <c r="L290">
        <v>37.977849999999997</v>
      </c>
      <c r="M290">
        <v>16.337800000000001</v>
      </c>
      <c r="N290">
        <v>1600.19426315789</v>
      </c>
      <c r="O290">
        <v>88.151289473684201</v>
      </c>
      <c r="P290">
        <v>5</v>
      </c>
      <c r="Q290">
        <v>135</v>
      </c>
      <c r="R290">
        <v>6.9895882352941099</v>
      </c>
      <c r="S290">
        <v>-0.24199999999999999</v>
      </c>
      <c r="T290">
        <v>6</v>
      </c>
      <c r="U290">
        <v>1.71495</v>
      </c>
      <c r="V290">
        <v>0.15742499999999901</v>
      </c>
      <c r="W290">
        <v>15.572125</v>
      </c>
      <c r="X290">
        <v>3.8529249999999999</v>
      </c>
      <c r="Y290">
        <v>68.800524999999993</v>
      </c>
      <c r="Z290">
        <v>2.3992</v>
      </c>
      <c r="AA290">
        <v>7.2249999999999997E-3</v>
      </c>
      <c r="AB290">
        <v>0</v>
      </c>
      <c r="AC290">
        <v>31.786368055555499</v>
      </c>
      <c r="AD290">
        <v>-12.9670934829059</v>
      </c>
      <c r="AE290">
        <v>34.749451536045697</v>
      </c>
      <c r="AF290">
        <v>1.79122595587491</v>
      </c>
      <c r="AG290">
        <v>1.3514604145814</v>
      </c>
      <c r="AH290">
        <v>7.9872292694890004E-2</v>
      </c>
      <c r="AI290">
        <v>44.971637773247799</v>
      </c>
      <c r="AJ290">
        <v>0.50507538330624202</v>
      </c>
      <c r="AK290">
        <v>0.77269704321769195</v>
      </c>
      <c r="AL290">
        <v>3.9830125042509497E-2</v>
      </c>
      <c r="AM290">
        <v>3.0051394200843198E-2</v>
      </c>
      <c r="AN290">
        <v>0.15565526642564001</v>
      </c>
      <c r="AO290">
        <v>1.7760592375491201E-3</v>
      </c>
      <c r="AP290">
        <v>34.749451536045697</v>
      </c>
      <c r="AQ290">
        <v>1.71225224422488</v>
      </c>
      <c r="AR290">
        <v>6.9260423841953003</v>
      </c>
      <c r="AS290">
        <v>1.46337678428232</v>
      </c>
      <c r="AT290">
        <v>0.86617902860104001</v>
      </c>
      <c r="AU290">
        <v>92.339724999999902</v>
      </c>
      <c r="AV290">
        <v>44.851122948748198</v>
      </c>
      <c r="AW290">
        <v>0.12051482449964999</v>
      </c>
      <c r="AX290">
        <v>-0.111916369700924</v>
      </c>
      <c r="AY290">
        <v>7.89737116500248E-2</v>
      </c>
      <c r="AZ290">
        <v>7.4029874997004003E-2</v>
      </c>
      <c r="BA290">
        <v>-8.2811430133963096E-2</v>
      </c>
      <c r="BB290">
        <v>1.05755872590872E-2</v>
      </c>
      <c r="BC290">
        <v>4.4089195665686198E-2</v>
      </c>
      <c r="BD290">
        <v>4.1087216946104198E-2</v>
      </c>
      <c r="BE290">
        <v>-7.9427607553546498E-2</v>
      </c>
      <c r="BF290">
        <v>-0.14670383425755401</v>
      </c>
      <c r="BG290">
        <v>0.103521462817011</v>
      </c>
      <c r="BH290">
        <v>9.7040911358101903E-2</v>
      </c>
      <c r="BI290">
        <v>-0.14670383425755401</v>
      </c>
      <c r="BJ290">
        <v>-8.6364742881086906E-2</v>
      </c>
      <c r="BK290">
        <v>0.194081822716203</v>
      </c>
      <c r="BL290">
        <v>-0.70564933316785705</v>
      </c>
      <c r="BM290">
        <v>-0.66147494950769803</v>
      </c>
      <c r="BN290">
        <v>0.93739895783384697</v>
      </c>
      <c r="BO290">
        <v>-2.9482000744718402</v>
      </c>
      <c r="BP290">
        <v>-3.44754010505254</v>
      </c>
      <c r="BQ290">
        <v>0.49934003058069498</v>
      </c>
      <c r="BR290">
        <v>0.44347834095404698</v>
      </c>
      <c r="BS290">
        <v>-2.76832091780649E-2</v>
      </c>
      <c r="BT290">
        <v>-16.0197590568885</v>
      </c>
    </row>
    <row r="291" spans="1:72" x14ac:dyDescent="0.2">
      <c r="A291">
        <v>289</v>
      </c>
      <c r="B291" s="156">
        <v>44779.583333333336</v>
      </c>
      <c r="C291">
        <v>0</v>
      </c>
      <c r="D291">
        <v>0.58416216216216199</v>
      </c>
      <c r="E291">
        <v>31.074944444444402</v>
      </c>
      <c r="F291">
        <v>44.874923076922997</v>
      </c>
      <c r="G291">
        <v>7.0013346672777699</v>
      </c>
      <c r="H291">
        <v>8.5580271746666607</v>
      </c>
      <c r="I291">
        <v>1.3481929559999899</v>
      </c>
      <c r="J291">
        <v>28.07267525</v>
      </c>
      <c r="K291">
        <v>3.6466153846153802</v>
      </c>
      <c r="L291">
        <v>37.979133333333301</v>
      </c>
      <c r="M291">
        <v>16.591388888888801</v>
      </c>
      <c r="N291">
        <v>1599.71974193548</v>
      </c>
      <c r="O291">
        <v>88.233846153846102</v>
      </c>
      <c r="P291">
        <v>5</v>
      </c>
      <c r="Q291">
        <v>135</v>
      </c>
      <c r="R291">
        <v>6.9918055555555503</v>
      </c>
      <c r="S291">
        <v>-0.35668421052631499</v>
      </c>
      <c r="T291">
        <v>6</v>
      </c>
      <c r="U291">
        <v>1.69574</v>
      </c>
      <c r="V291">
        <v>7.5420000000000001E-2</v>
      </c>
      <c r="W291">
        <v>15.534379999999899</v>
      </c>
      <c r="X291">
        <v>3.8436999999999899</v>
      </c>
      <c r="Y291">
        <v>68.779420000000002</v>
      </c>
      <c r="Z291">
        <v>2.26342</v>
      </c>
      <c r="AA291">
        <v>1.20799999999999E-2</v>
      </c>
      <c r="AB291">
        <v>0</v>
      </c>
      <c r="AC291">
        <v>31.659106606606599</v>
      </c>
      <c r="AD291">
        <v>-13.215816470316399</v>
      </c>
      <c r="AE291">
        <v>34.755125189066703</v>
      </c>
      <c r="AF291">
        <v>1.7925643720056801</v>
      </c>
      <c r="AG291">
        <v>1.35171886319596</v>
      </c>
      <c r="AH291">
        <v>7.99319738113866E-2</v>
      </c>
      <c r="AI291">
        <v>44.980230047944403</v>
      </c>
      <c r="AJ291">
        <v>0.50531285650659297</v>
      </c>
      <c r="AK291">
        <v>0.77267557662602404</v>
      </c>
      <c r="AL291">
        <v>3.9852272211480098E-2</v>
      </c>
      <c r="AM291">
        <v>3.0051399509410302E-2</v>
      </c>
      <c r="AN291">
        <v>0.15565359847682</v>
      </c>
      <c r="AO291">
        <v>1.7770467986977199E-3</v>
      </c>
      <c r="AP291">
        <v>34.755125189066703</v>
      </c>
      <c r="AQ291">
        <v>1.7081526245974601</v>
      </c>
      <c r="AR291">
        <v>6.9092544718332096</v>
      </c>
      <c r="AS291">
        <v>1.3805586366623399</v>
      </c>
      <c r="AT291">
        <v>0.85687922329249</v>
      </c>
      <c r="AU291">
        <v>92.116659999999996</v>
      </c>
      <c r="AV291">
        <v>44.7530909221597</v>
      </c>
      <c r="AW291">
        <v>0.227139125784695</v>
      </c>
      <c r="AX291">
        <v>-2.8839773466384701E-2</v>
      </c>
      <c r="AY291">
        <v>8.4411747408214194E-2</v>
      </c>
      <c r="AZ291">
        <v>9.20801954445611E-2</v>
      </c>
      <c r="BA291">
        <v>-2.1335629953551798E-2</v>
      </c>
      <c r="BB291">
        <v>1.3151806022774101E-2</v>
      </c>
      <c r="BC291">
        <v>4.7089939266039701E-2</v>
      </c>
      <c r="BD291">
        <v>0.14765216938639</v>
      </c>
      <c r="BE291">
        <v>-7.9486956398305095E-2</v>
      </c>
      <c r="BF291">
        <v>-3.7956131949575297E-2</v>
      </c>
      <c r="BG291">
        <v>0.11109461128239601</v>
      </c>
      <c r="BH291">
        <v>0.12118708395231199</v>
      </c>
      <c r="BI291">
        <v>-3.7956131949575297E-2</v>
      </c>
      <c r="BJ291">
        <v>0.146276958665643</v>
      </c>
      <c r="BK291">
        <v>0.24237416790462499</v>
      </c>
      <c r="BL291">
        <v>-2.9269213056268701</v>
      </c>
      <c r="BM291">
        <v>-3.1928196506775</v>
      </c>
      <c r="BN291">
        <v>1.0908457444822499</v>
      </c>
      <c r="BO291">
        <v>2.1273319231600101</v>
      </c>
      <c r="BP291">
        <v>-0.89196910081502001</v>
      </c>
      <c r="BQ291">
        <v>3.01930102397503</v>
      </c>
      <c r="BR291">
        <v>0.30689959221890301</v>
      </c>
      <c r="BS291">
        <v>0.16145941144547299</v>
      </c>
      <c r="BT291">
        <v>1.90078478220234</v>
      </c>
    </row>
    <row r="292" spans="1:72" x14ac:dyDescent="0.2">
      <c r="A292">
        <v>290</v>
      </c>
      <c r="B292" s="156">
        <v>44779.597222222219</v>
      </c>
      <c r="C292">
        <v>0</v>
      </c>
      <c r="D292">
        <v>0.58911764705882297</v>
      </c>
      <c r="E292">
        <v>31.161242424242399</v>
      </c>
      <c r="F292">
        <v>45.003399999999999</v>
      </c>
      <c r="G292">
        <v>6.9997492957058798</v>
      </c>
      <c r="H292">
        <v>8.55384746679999</v>
      </c>
      <c r="I292">
        <v>1.346889005</v>
      </c>
      <c r="J292">
        <v>28.019895332777701</v>
      </c>
      <c r="K292">
        <v>3.6161749999999899</v>
      </c>
      <c r="L292">
        <v>37.931580645161297</v>
      </c>
      <c r="M292">
        <v>16.741</v>
      </c>
      <c r="N292">
        <v>1599.8995882352899</v>
      </c>
      <c r="O292">
        <v>88.159421052631501</v>
      </c>
      <c r="P292">
        <v>5</v>
      </c>
      <c r="Q292">
        <v>135</v>
      </c>
      <c r="R292">
        <v>6.9935405405405398</v>
      </c>
      <c r="S292">
        <v>-0.17555000000000001</v>
      </c>
      <c r="T292">
        <v>6</v>
      </c>
      <c r="U292">
        <v>1.704275</v>
      </c>
      <c r="V292">
        <v>7.8149999999999997E-2</v>
      </c>
      <c r="W292">
        <v>15.540175</v>
      </c>
      <c r="X292">
        <v>3.8124500000000001</v>
      </c>
      <c r="Y292">
        <v>68.643524999999997</v>
      </c>
      <c r="Z292">
        <v>2.2592249999999998</v>
      </c>
      <c r="AA292">
        <v>0</v>
      </c>
      <c r="AB292">
        <v>8.4250000000000002E-3</v>
      </c>
      <c r="AC292">
        <v>31.750360071301198</v>
      </c>
      <c r="AD292">
        <v>-13.2530399286987</v>
      </c>
      <c r="AE292">
        <v>34.699081588753799</v>
      </c>
      <c r="AF292">
        <v>1.7916888903959201</v>
      </c>
      <c r="AG292">
        <v>1.3504131901563201</v>
      </c>
      <c r="AH292">
        <v>7.9892935339911902E-2</v>
      </c>
      <c r="AI292">
        <v>44.920381100283599</v>
      </c>
      <c r="AJ292">
        <v>0.50549679068424702</v>
      </c>
      <c r="AK292">
        <v>0.77245741774293997</v>
      </c>
      <c r="AL292">
        <v>3.9885879115674101E-2</v>
      </c>
      <c r="AM292">
        <v>3.00623716246208E-2</v>
      </c>
      <c r="AN292">
        <v>0.15582568812315001</v>
      </c>
      <c r="AO292">
        <v>1.7785453592112799E-3</v>
      </c>
      <c r="AP292">
        <v>34.699081588753799</v>
      </c>
      <c r="AQ292">
        <v>1.6942650242335699</v>
      </c>
      <c r="AR292">
        <v>6.9118319245326001</v>
      </c>
      <c r="AS292">
        <v>1.37799992308696</v>
      </c>
      <c r="AT292">
        <v>0.86150554294339499</v>
      </c>
      <c r="AU292">
        <v>91.959649999999996</v>
      </c>
      <c r="AV292">
        <v>44.683178460607003</v>
      </c>
      <c r="AW292">
        <v>0.237202639676624</v>
      </c>
      <c r="AX292">
        <v>-2.7586732930640501E-2</v>
      </c>
      <c r="AY292">
        <v>9.7423866162348299E-2</v>
      </c>
      <c r="AZ292">
        <v>8.7917371173279593E-2</v>
      </c>
      <c r="BA292">
        <v>-2.0428364541853299E-2</v>
      </c>
      <c r="BB292">
        <v>1.2560074291119799E-2</v>
      </c>
      <c r="BC292">
        <v>5.4375436876666398E-2</v>
      </c>
      <c r="BD292">
        <v>0.15775450440498701</v>
      </c>
      <c r="BE292">
        <v>-7.9448135271636897E-2</v>
      </c>
      <c r="BF292">
        <v>-3.6202651020714703E-2</v>
      </c>
      <c r="BG292">
        <v>0.127851392792036</v>
      </c>
      <c r="BH292">
        <v>0.115375819066625</v>
      </c>
      <c r="BI292">
        <v>-3.6202651020714703E-2</v>
      </c>
      <c r="BJ292">
        <v>0.183297483542642</v>
      </c>
      <c r="BK292">
        <v>0.23075163813325</v>
      </c>
      <c r="BL292">
        <v>-3.5315478062333301</v>
      </c>
      <c r="BM292">
        <v>-3.1869439340397601</v>
      </c>
      <c r="BN292">
        <v>0.90242129199402799</v>
      </c>
      <c r="BO292">
        <v>2.7290795625669499</v>
      </c>
      <c r="BP292">
        <v>-0.85076229898679601</v>
      </c>
      <c r="BQ292">
        <v>3.5798418615537502</v>
      </c>
      <c r="BR292">
        <v>0.292296144868465</v>
      </c>
      <c r="BS292">
        <v>0.197778543950928</v>
      </c>
      <c r="BT292">
        <v>1.4778961308411001</v>
      </c>
    </row>
    <row r="293" spans="1:72" x14ac:dyDescent="0.2">
      <c r="A293">
        <v>291</v>
      </c>
      <c r="B293" s="156">
        <v>44779.611111111109</v>
      </c>
      <c r="C293">
        <v>0</v>
      </c>
      <c r="D293">
        <v>0.56156756756756698</v>
      </c>
      <c r="E293">
        <v>31.074580645161198</v>
      </c>
      <c r="F293">
        <v>44.907487179487099</v>
      </c>
      <c r="G293">
        <v>7.0007691582916598</v>
      </c>
      <c r="H293">
        <v>8.5661836190000002</v>
      </c>
      <c r="I293">
        <v>1.346217488</v>
      </c>
      <c r="J293">
        <v>28.024965324999901</v>
      </c>
      <c r="K293">
        <v>3.6470750000000001</v>
      </c>
      <c r="L293">
        <v>37.943303030302999</v>
      </c>
      <c r="M293">
        <v>16.510575757575701</v>
      </c>
      <c r="N293">
        <v>1599.80268571428</v>
      </c>
      <c r="O293">
        <v>88.334948717948606</v>
      </c>
      <c r="P293">
        <v>5</v>
      </c>
      <c r="Q293">
        <v>135</v>
      </c>
      <c r="R293">
        <v>6.9902432432432402</v>
      </c>
      <c r="S293">
        <v>-0.30252499999999999</v>
      </c>
      <c r="T293">
        <v>6</v>
      </c>
      <c r="U293">
        <v>1.6731799999999999</v>
      </c>
      <c r="V293">
        <v>0.13874</v>
      </c>
      <c r="W293">
        <v>15.51304</v>
      </c>
      <c r="X293">
        <v>3.8065600000000002</v>
      </c>
      <c r="Y293">
        <v>68.603800000000007</v>
      </c>
      <c r="Z293">
        <v>2.3150200000000001</v>
      </c>
      <c r="AA293">
        <v>1.4599999999999999E-3</v>
      </c>
      <c r="AB293">
        <v>3.8000000000000002E-4</v>
      </c>
      <c r="AC293">
        <v>31.636148212728799</v>
      </c>
      <c r="AD293">
        <v>-13.2713389667583</v>
      </c>
      <c r="AE293">
        <v>34.7137841420599</v>
      </c>
      <c r="AF293">
        <v>1.7942728208357399</v>
      </c>
      <c r="AG293">
        <v>1.3497467556510201</v>
      </c>
      <c r="AH293">
        <v>8.0008155001459996E-2</v>
      </c>
      <c r="AI293">
        <v>44.938135590291601</v>
      </c>
      <c r="AJ293">
        <v>0.50600380944000101</v>
      </c>
      <c r="AK293">
        <v>0.77247940276274896</v>
      </c>
      <c r="AL293">
        <v>3.9927620433442501E-2</v>
      </c>
      <c r="AM293">
        <v>3.0035664317649698E-2</v>
      </c>
      <c r="AN293">
        <v>0.15578681817418499</v>
      </c>
      <c r="AO293">
        <v>1.78040664016209E-3</v>
      </c>
      <c r="AP293">
        <v>34.7137841420599</v>
      </c>
      <c r="AQ293">
        <v>1.6916474893169899</v>
      </c>
      <c r="AR293">
        <v>6.8997630411852597</v>
      </c>
      <c r="AS293">
        <v>1.4120317285550401</v>
      </c>
      <c r="AT293">
        <v>0.846635453878821</v>
      </c>
      <c r="AU293">
        <v>91.911600000000007</v>
      </c>
      <c r="AV293">
        <v>44.717226401117202</v>
      </c>
      <c r="AW293">
        <v>0.220909189174399</v>
      </c>
      <c r="AX293">
        <v>-6.22849729040202E-2</v>
      </c>
      <c r="AY293">
        <v>0.10262533151874501</v>
      </c>
      <c r="AZ293">
        <v>0.10100611710640001</v>
      </c>
      <c r="BA293">
        <v>-4.6145673359279903E-2</v>
      </c>
      <c r="BB293">
        <v>1.4427859971181701E-2</v>
      </c>
      <c r="BC293">
        <v>5.7196057548787198E-2</v>
      </c>
      <c r="BD293">
        <v>0.14134647572112499</v>
      </c>
      <c r="BE293">
        <v>-7.9562713453273898E-2</v>
      </c>
      <c r="BF293">
        <v>-8.2032970223915896E-2</v>
      </c>
      <c r="BG293">
        <v>0.13516359359535601</v>
      </c>
      <c r="BH293">
        <v>0.133030993042109</v>
      </c>
      <c r="BI293">
        <v>-8.2032970223915896E-2</v>
      </c>
      <c r="BJ293">
        <v>0.10626124674288</v>
      </c>
      <c r="BK293">
        <v>0.26606198608421799</v>
      </c>
      <c r="BL293">
        <v>-1.64767401724472</v>
      </c>
      <c r="BM293">
        <v>-1.6216771461400199</v>
      </c>
      <c r="BN293">
        <v>0.98422207861954703</v>
      </c>
      <c r="BO293">
        <v>0.98184629128331902</v>
      </c>
      <c r="BP293">
        <v>-1.9277748002620201</v>
      </c>
      <c r="BQ293">
        <v>2.9096210915453402</v>
      </c>
      <c r="BR293">
        <v>0.40551803546487503</v>
      </c>
      <c r="BS293">
        <v>0.139074434832447</v>
      </c>
      <c r="BT293">
        <v>2.91583450224645</v>
      </c>
    </row>
    <row r="294" spans="1:72" x14ac:dyDescent="0.2">
      <c r="A294">
        <v>292</v>
      </c>
      <c r="B294" s="156">
        <v>44779.625</v>
      </c>
      <c r="C294">
        <v>0</v>
      </c>
      <c r="D294">
        <v>0.70735294117646996</v>
      </c>
      <c r="E294">
        <v>31.0695263157894</v>
      </c>
      <c r="F294">
        <v>44.985049999999902</v>
      </c>
      <c r="G294">
        <v>7.0006436887391299</v>
      </c>
      <c r="H294">
        <v>8.5510509713999898</v>
      </c>
      <c r="I294">
        <v>1.3482569099999999</v>
      </c>
      <c r="J294">
        <v>28.0678060941176</v>
      </c>
      <c r="K294">
        <v>3.6189499999999901</v>
      </c>
      <c r="L294">
        <v>37.966617647058797</v>
      </c>
      <c r="M294">
        <v>16.282343749999999</v>
      </c>
      <c r="N294">
        <v>1599.47821874999</v>
      </c>
      <c r="O294">
        <v>87.794499999999999</v>
      </c>
      <c r="P294">
        <v>5</v>
      </c>
      <c r="Q294">
        <v>135</v>
      </c>
      <c r="R294">
        <v>6.9936249999999998</v>
      </c>
      <c r="S294">
        <v>-9.4410256410256396E-2</v>
      </c>
      <c r="T294">
        <v>6</v>
      </c>
      <c r="U294">
        <v>1.67926</v>
      </c>
      <c r="V294">
        <v>0.17949999999999999</v>
      </c>
      <c r="W294">
        <v>15.5247999999999</v>
      </c>
      <c r="X294">
        <v>3.8303799999999999</v>
      </c>
      <c r="Y294">
        <v>68.269459999999995</v>
      </c>
      <c r="Z294">
        <v>2.2855999999999899</v>
      </c>
      <c r="AA294">
        <v>2.8999999999999998E-3</v>
      </c>
      <c r="AB294">
        <v>0</v>
      </c>
      <c r="AC294">
        <v>31.776879256965898</v>
      </c>
      <c r="AD294">
        <v>-13.208170743034</v>
      </c>
      <c r="AE294">
        <v>34.7448087346256</v>
      </c>
      <c r="AF294">
        <v>1.7911031364694401</v>
      </c>
      <c r="AG294">
        <v>1.35177994300021</v>
      </c>
      <c r="AH294">
        <v>7.9866816072875907E-2</v>
      </c>
      <c r="AI294">
        <v>44.967757664256702</v>
      </c>
      <c r="AJ294">
        <v>0.50893633455758402</v>
      </c>
      <c r="AK294">
        <v>0.77266046917529496</v>
      </c>
      <c r="AL294">
        <v>3.9830830566255297E-2</v>
      </c>
      <c r="AM294">
        <v>3.0061092952266399E-2</v>
      </c>
      <c r="AN294">
        <v>0.155681404908114</v>
      </c>
      <c r="AO294">
        <v>1.7760906974545201E-3</v>
      </c>
      <c r="AP294">
        <v>34.7448087346256</v>
      </c>
      <c r="AQ294">
        <v>1.70223317381836</v>
      </c>
      <c r="AR294">
        <v>6.9049935577935004</v>
      </c>
      <c r="AS294">
        <v>1.3940871866270701</v>
      </c>
      <c r="AT294">
        <v>0.85463642916916804</v>
      </c>
      <c r="AU294">
        <v>91.589500000000001</v>
      </c>
      <c r="AV294">
        <v>44.7461226528645</v>
      </c>
      <c r="AW294">
        <v>0.22163501139220801</v>
      </c>
      <c r="AX294">
        <v>-4.2307243626861002E-2</v>
      </c>
      <c r="AY294">
        <v>8.8869962651080395E-2</v>
      </c>
      <c r="AZ294">
        <v>9.5650130945622303E-2</v>
      </c>
      <c r="BA294">
        <v>-3.12974340579147E-2</v>
      </c>
      <c r="BB294">
        <v>1.3663048027923499E-2</v>
      </c>
      <c r="BC294">
        <v>4.9617445719098902E-2</v>
      </c>
      <c r="BD294">
        <v>0.14221284996984099</v>
      </c>
      <c r="BE294">
        <v>-7.9422161422367105E-2</v>
      </c>
      <c r="BF294">
        <v>-5.5474353020347103E-2</v>
      </c>
      <c r="BG294">
        <v>0.116528595540103</v>
      </c>
      <c r="BH294">
        <v>0.12541892772118499</v>
      </c>
      <c r="BI294">
        <v>-5.5474353020347103E-2</v>
      </c>
      <c r="BJ294">
        <v>0.12210848503951199</v>
      </c>
      <c r="BK294">
        <v>0.25083785544237103</v>
      </c>
      <c r="BL294">
        <v>-2.10058503066025</v>
      </c>
      <c r="BM294">
        <v>-2.26084525357482</v>
      </c>
      <c r="BN294">
        <v>1.0762931376618401</v>
      </c>
      <c r="BO294">
        <v>1.5388813798304</v>
      </c>
      <c r="BP294">
        <v>-1.30364729597815</v>
      </c>
      <c r="BQ294">
        <v>2.8425286758085599</v>
      </c>
      <c r="BR294">
        <v>0.34514425557696199</v>
      </c>
      <c r="BS294">
        <v>0.14429822624765101</v>
      </c>
      <c r="BT294">
        <v>2.3918814842852498</v>
      </c>
    </row>
    <row r="295" spans="1:72" x14ac:dyDescent="0.2">
      <c r="A295">
        <v>293</v>
      </c>
      <c r="B295" s="156">
        <v>44779.638888888891</v>
      </c>
      <c r="C295">
        <v>0</v>
      </c>
      <c r="D295">
        <v>0.68794285714285697</v>
      </c>
      <c r="E295">
        <v>31.101142857142801</v>
      </c>
      <c r="F295">
        <v>44.838149999999899</v>
      </c>
      <c r="G295">
        <v>7.0001341747307597</v>
      </c>
      <c r="H295">
        <v>8.5478598095000002</v>
      </c>
      <c r="I295">
        <v>1.3510460150000001</v>
      </c>
      <c r="J295">
        <v>28.042873574999899</v>
      </c>
      <c r="K295">
        <v>3.7155499999999901</v>
      </c>
      <c r="L295">
        <v>37.945633333333298</v>
      </c>
      <c r="M295">
        <v>16.8154166666666</v>
      </c>
      <c r="N295">
        <v>1600.03309374999</v>
      </c>
      <c r="O295">
        <v>87.586947368420994</v>
      </c>
      <c r="P295">
        <v>5</v>
      </c>
      <c r="Q295">
        <v>135</v>
      </c>
      <c r="R295">
        <v>6.9914102564102496</v>
      </c>
      <c r="S295">
        <v>-9.5051282051282104E-2</v>
      </c>
      <c r="T295">
        <v>6</v>
      </c>
      <c r="U295">
        <v>1.68635</v>
      </c>
      <c r="V295">
        <v>0.18065000000000001</v>
      </c>
      <c r="W295">
        <v>15.592824999999999</v>
      </c>
      <c r="X295">
        <v>3.8001749999999999</v>
      </c>
      <c r="Y295">
        <v>68.55</v>
      </c>
      <c r="Z295">
        <v>2.4206249999999998</v>
      </c>
      <c r="AA295">
        <v>2.9250000000000001E-3</v>
      </c>
      <c r="AB295" s="157">
        <v>2.5000000000000001E-5</v>
      </c>
      <c r="AC295">
        <v>31.789085714285701</v>
      </c>
      <c r="AD295">
        <v>-13.0490642857142</v>
      </c>
      <c r="AE295">
        <v>34.7173844286499</v>
      </c>
      <c r="AF295">
        <v>1.7904347156978699</v>
      </c>
      <c r="AG295">
        <v>1.35456773324151</v>
      </c>
      <c r="AH295">
        <v>7.9837010620729995E-2</v>
      </c>
      <c r="AI295">
        <v>44.941913574230703</v>
      </c>
      <c r="AJ295">
        <v>0.50645345628956895</v>
      </c>
      <c r="AK295">
        <v>0.77249457505424401</v>
      </c>
      <c r="AL295">
        <v>3.9838862507280602E-2</v>
      </c>
      <c r="AM295">
        <v>3.0140410710464399E-2</v>
      </c>
      <c r="AN295">
        <v>0.155759593172832</v>
      </c>
      <c r="AO295">
        <v>1.7764488485534299E-3</v>
      </c>
      <c r="AP295">
        <v>34.7173844286499</v>
      </c>
      <c r="AQ295">
        <v>1.68880997481064</v>
      </c>
      <c r="AR295">
        <v>6.9352491608781799</v>
      </c>
      <c r="AS295">
        <v>1.4764448267978501</v>
      </c>
      <c r="AT295">
        <v>0.85405778601391502</v>
      </c>
      <c r="AU295">
        <v>92.049975000000003</v>
      </c>
      <c r="AV295">
        <v>44.817888391136599</v>
      </c>
      <c r="AW295">
        <v>0.12402518309411099</v>
      </c>
      <c r="AX295">
        <v>-0.121877093556338</v>
      </c>
      <c r="AY295">
        <v>0.10162474088722501</v>
      </c>
      <c r="AZ295">
        <v>6.4885013852588699E-2</v>
      </c>
      <c r="BA295">
        <v>-8.9974897943776597E-2</v>
      </c>
      <c r="BB295">
        <v>9.2691100246066697E-3</v>
      </c>
      <c r="BC295">
        <v>5.6759813690059099E-2</v>
      </c>
      <c r="BD295">
        <v>4.4632661183475697E-2</v>
      </c>
      <c r="BE295">
        <v>-7.9392521910636102E-2</v>
      </c>
      <c r="BF295">
        <v>-0.15974703636197901</v>
      </c>
      <c r="BG295">
        <v>0.133201824100637</v>
      </c>
      <c r="BH295">
        <v>8.5046240969519807E-2</v>
      </c>
      <c r="BI295">
        <v>-0.15974703636197901</v>
      </c>
      <c r="BJ295">
        <v>-5.3090424522683803E-2</v>
      </c>
      <c r="BK295">
        <v>0.170092481939039</v>
      </c>
      <c r="BL295">
        <v>-0.833829704350873</v>
      </c>
      <c r="BM295">
        <v>-0.53238071207035598</v>
      </c>
      <c r="BN295">
        <v>0.63847654897927697</v>
      </c>
      <c r="BO295">
        <v>-2.5963187467676501</v>
      </c>
      <c r="BP295">
        <v>-3.7540553545065101</v>
      </c>
      <c r="BQ295">
        <v>1.15773660773886</v>
      </c>
      <c r="BR295">
        <v>0.441662443754404</v>
      </c>
      <c r="BS295">
        <v>1.08083900221079E-2</v>
      </c>
      <c r="BT295">
        <v>40.862926194466397</v>
      </c>
    </row>
    <row r="296" spans="1:72" x14ac:dyDescent="0.2">
      <c r="A296">
        <v>294</v>
      </c>
      <c r="B296" s="156">
        <v>44779.652777777781</v>
      </c>
      <c r="C296">
        <v>0</v>
      </c>
      <c r="D296">
        <v>0.609527777777777</v>
      </c>
      <c r="E296">
        <v>31.116777777777699</v>
      </c>
      <c r="F296">
        <v>44.8286923076923</v>
      </c>
      <c r="G296">
        <v>7.0002364894545401</v>
      </c>
      <c r="H296">
        <v>8.5709759999999999</v>
      </c>
      <c r="I296">
        <v>1.351610942</v>
      </c>
      <c r="J296">
        <v>28.042535003200001</v>
      </c>
      <c r="K296">
        <v>3.6820249999999999</v>
      </c>
      <c r="L296">
        <v>37.958718749999903</v>
      </c>
      <c r="M296">
        <v>16.8630344827586</v>
      </c>
      <c r="N296">
        <v>1599.24085294117</v>
      </c>
      <c r="O296">
        <v>87.846472222222204</v>
      </c>
      <c r="P296">
        <v>5</v>
      </c>
      <c r="Q296">
        <v>135</v>
      </c>
      <c r="R296">
        <v>6.9937027027027003</v>
      </c>
      <c r="S296">
        <v>-5.5300000000000002E-2</v>
      </c>
      <c r="T296">
        <v>6</v>
      </c>
      <c r="U296">
        <v>1.67813999999999</v>
      </c>
      <c r="V296">
        <v>0.1996</v>
      </c>
      <c r="W296">
        <v>15.606719999999999</v>
      </c>
      <c r="X296">
        <v>3.8755799999999998</v>
      </c>
      <c r="Y296">
        <v>68.63494</v>
      </c>
      <c r="Z296">
        <v>2.4111799999999999</v>
      </c>
      <c r="AA296">
        <v>5.1999999999999995E-4</v>
      </c>
      <c r="AB296">
        <v>2.9199999999999999E-3</v>
      </c>
      <c r="AC296">
        <v>31.726305555555498</v>
      </c>
      <c r="AD296">
        <v>-13.102386752136701</v>
      </c>
      <c r="AE296">
        <v>34.735095903039998</v>
      </c>
      <c r="AF296">
        <v>1.7952766329600001</v>
      </c>
      <c r="AG296">
        <v>1.3551421841119999</v>
      </c>
      <c r="AH296">
        <v>8.0052915839999905E-2</v>
      </c>
      <c r="AI296">
        <v>44.965358434654497</v>
      </c>
      <c r="AJ296">
        <v>0.50608474201390696</v>
      </c>
      <c r="AK296">
        <v>0.77248568925606198</v>
      </c>
      <c r="AL296">
        <v>3.9925771648611802E-2</v>
      </c>
      <c r="AM296">
        <v>3.0137470961814801E-2</v>
      </c>
      <c r="AN296">
        <v>0.15568065580145499</v>
      </c>
      <c r="AO296">
        <v>1.78032420127009E-3</v>
      </c>
      <c r="AP296">
        <v>34.735095903039998</v>
      </c>
      <c r="AQ296">
        <v>1.7223201989846799</v>
      </c>
      <c r="AR296">
        <v>6.9414292653230403</v>
      </c>
      <c r="AS296">
        <v>1.47068390910547</v>
      </c>
      <c r="AT296">
        <v>0.84928104896321799</v>
      </c>
      <c r="AU296">
        <v>92.206559999999996</v>
      </c>
      <c r="AV296">
        <v>44.8695292764532</v>
      </c>
      <c r="AW296">
        <v>9.5829158201347298E-2</v>
      </c>
      <c r="AX296">
        <v>-0.11554172499347699</v>
      </c>
      <c r="AY296">
        <v>7.2956433975311194E-2</v>
      </c>
      <c r="AZ296">
        <v>5.8807224131502502E-2</v>
      </c>
      <c r="BA296">
        <v>-8.5261698992264406E-2</v>
      </c>
      <c r="BB296">
        <v>8.4007482061630705E-3</v>
      </c>
      <c r="BC296">
        <v>4.0637990065643899E-2</v>
      </c>
      <c r="BD296">
        <v>1.6221933113336601E-2</v>
      </c>
      <c r="BE296">
        <v>-7.9607225088010602E-2</v>
      </c>
      <c r="BF296">
        <v>-0.1517428032383</v>
      </c>
      <c r="BG296">
        <v>9.5814856549084199E-2</v>
      </c>
      <c r="BH296">
        <v>7.7232471999885893E-2</v>
      </c>
      <c r="BI296">
        <v>-0.1517428032383</v>
      </c>
      <c r="BJ296">
        <v>-0.11185589337843301</v>
      </c>
      <c r="BK296">
        <v>0.15446494399977101</v>
      </c>
      <c r="BL296">
        <v>-0.63142932978913002</v>
      </c>
      <c r="BM296">
        <v>-0.50896958769502898</v>
      </c>
      <c r="BN296">
        <v>0.80605946490480995</v>
      </c>
      <c r="BO296">
        <v>-3.4561429889147699</v>
      </c>
      <c r="BP296">
        <v>-3.56595587610007</v>
      </c>
      <c r="BQ296">
        <v>0.109812887185297</v>
      </c>
      <c r="BR296">
        <v>0.412427709504883</v>
      </c>
      <c r="BS296">
        <v>-5.1158772083113001E-2</v>
      </c>
      <c r="BT296">
        <v>-8.0617202624576105</v>
      </c>
    </row>
    <row r="297" spans="1:72" x14ac:dyDescent="0.2">
      <c r="A297">
        <v>295</v>
      </c>
      <c r="B297" s="156">
        <v>44779.666666666664</v>
      </c>
      <c r="C297">
        <v>0</v>
      </c>
      <c r="D297">
        <v>0.79536111111111096</v>
      </c>
      <c r="E297">
        <v>31.112166666666599</v>
      </c>
      <c r="F297">
        <v>44.886600000000001</v>
      </c>
      <c r="G297">
        <v>7.0017526584090897</v>
      </c>
      <c r="H297">
        <v>8.5453602541666598</v>
      </c>
      <c r="I297">
        <v>1.3478127849999999</v>
      </c>
      <c r="J297">
        <v>28.040530285882301</v>
      </c>
      <c r="K297">
        <v>3.6545641025641</v>
      </c>
      <c r="L297">
        <v>37.971843749999998</v>
      </c>
      <c r="M297">
        <v>16.550078947368402</v>
      </c>
      <c r="N297">
        <v>1599.61317142857</v>
      </c>
      <c r="O297">
        <v>87.629225000000005</v>
      </c>
      <c r="P297">
        <v>5</v>
      </c>
      <c r="Q297">
        <v>135</v>
      </c>
      <c r="R297">
        <v>6.9837575757575703</v>
      </c>
      <c r="S297">
        <v>-8.4358974358974097E-3</v>
      </c>
      <c r="T297">
        <v>6</v>
      </c>
      <c r="U297">
        <v>1.66045</v>
      </c>
      <c r="V297">
        <v>0.17049999999999901</v>
      </c>
      <c r="W297">
        <v>15.627549999999999</v>
      </c>
      <c r="X297">
        <v>3.8328749999999898</v>
      </c>
      <c r="Y297">
        <v>68.749324999999999</v>
      </c>
      <c r="Z297">
        <v>2.3965999999999998</v>
      </c>
      <c r="AA297">
        <v>2.575E-3</v>
      </c>
      <c r="AB297">
        <v>9.5E-4</v>
      </c>
      <c r="AC297">
        <v>31.907527777777702</v>
      </c>
      <c r="AD297">
        <v>-12.9790722222222</v>
      </c>
      <c r="AE297">
        <v>34.7130893867458</v>
      </c>
      <c r="AF297">
        <v>1.7899111588377401</v>
      </c>
      <c r="AG297">
        <v>1.35133347342471</v>
      </c>
      <c r="AH297">
        <v>7.9813664773916604E-2</v>
      </c>
      <c r="AI297">
        <v>44.935455983458098</v>
      </c>
      <c r="AJ297">
        <v>0.50492262122931098</v>
      </c>
      <c r="AK297">
        <v>0.77251000634164302</v>
      </c>
      <c r="AL297">
        <v>3.9832936367590402E-2</v>
      </c>
      <c r="AM297">
        <v>3.0072766456897101E-2</v>
      </c>
      <c r="AN297">
        <v>0.15581799505910399</v>
      </c>
      <c r="AO297">
        <v>1.7761845969316099E-3</v>
      </c>
      <c r="AP297">
        <v>34.7130893867458</v>
      </c>
      <c r="AQ297">
        <v>1.7033419598314099</v>
      </c>
      <c r="AR297">
        <v>6.95069386234257</v>
      </c>
      <c r="AS297">
        <v>1.46179093081486</v>
      </c>
      <c r="AT297">
        <v>0.83839876642021005</v>
      </c>
      <c r="AU297">
        <v>92.266800000000003</v>
      </c>
      <c r="AV297">
        <v>44.828916139734602</v>
      </c>
      <c r="AW297">
        <v>0.10653984372340999</v>
      </c>
      <c r="AX297">
        <v>-0.11045745739014801</v>
      </c>
      <c r="AY297">
        <v>8.6569199006333905E-2</v>
      </c>
      <c r="AZ297">
        <v>5.1058796066519599E-2</v>
      </c>
      <c r="BA297">
        <v>-8.1739599856291201E-2</v>
      </c>
      <c r="BB297">
        <v>7.2922878824058599E-3</v>
      </c>
      <c r="BC297">
        <v>4.8365081461666598E-2</v>
      </c>
      <c r="BD297">
        <v>2.7170537682705099E-2</v>
      </c>
      <c r="BE297">
        <v>-7.9369306040705606E-2</v>
      </c>
      <c r="BF297">
        <v>-0.14424163758397501</v>
      </c>
      <c r="BG297">
        <v>0.113046989529204</v>
      </c>
      <c r="BH297">
        <v>6.6675483319226694E-2</v>
      </c>
      <c r="BI297">
        <v>-0.14424163758397501</v>
      </c>
      <c r="BJ297">
        <v>-6.2389296109541699E-2</v>
      </c>
      <c r="BK297">
        <v>0.133350966638453</v>
      </c>
      <c r="BL297">
        <v>-0.78373340335511799</v>
      </c>
      <c r="BM297">
        <v>-0.46224851877745199</v>
      </c>
      <c r="BN297">
        <v>0.589803263199695</v>
      </c>
      <c r="BO297">
        <v>-2.5957774221219099</v>
      </c>
      <c r="BP297">
        <v>-3.3896784832234199</v>
      </c>
      <c r="BQ297">
        <v>0.79390106110150305</v>
      </c>
      <c r="BR297">
        <v>0.37856175053121099</v>
      </c>
      <c r="BS297">
        <v>-4.6926410759515402E-3</v>
      </c>
      <c r="BT297">
        <v>-80.671362758006893</v>
      </c>
    </row>
    <row r="298" spans="1:72" x14ac:dyDescent="0.2">
      <c r="A298">
        <v>296</v>
      </c>
      <c r="B298" s="156">
        <v>44779.680555555555</v>
      </c>
      <c r="C298">
        <v>0</v>
      </c>
      <c r="D298">
        <v>0.69318918918918904</v>
      </c>
      <c r="E298">
        <v>31.108552631578899</v>
      </c>
      <c r="F298">
        <v>44.837205128205099</v>
      </c>
      <c r="G298">
        <v>7.0006588299999999</v>
      </c>
      <c r="H298">
        <v>8.5540729903999999</v>
      </c>
      <c r="I298">
        <v>1.350481088</v>
      </c>
      <c r="J298">
        <v>28.0211953318518</v>
      </c>
      <c r="K298">
        <v>3.6714499999999899</v>
      </c>
      <c r="L298">
        <v>37.928620689655098</v>
      </c>
      <c r="M298">
        <v>16.753114285714201</v>
      </c>
      <c r="N298">
        <v>1600.2292564102499</v>
      </c>
      <c r="O298">
        <v>87.587552631578902</v>
      </c>
      <c r="P298">
        <v>5</v>
      </c>
      <c r="Q298">
        <v>135</v>
      </c>
      <c r="R298">
        <v>6.9879189189189104</v>
      </c>
      <c r="S298">
        <v>-4.6149999999999997E-2</v>
      </c>
      <c r="T298">
        <v>6</v>
      </c>
      <c r="U298">
        <v>1.7333799999999999</v>
      </c>
      <c r="V298">
        <v>0.201399999999999</v>
      </c>
      <c r="W298">
        <v>15.5817</v>
      </c>
      <c r="X298">
        <v>3.78235999999999</v>
      </c>
      <c r="Y298">
        <v>68.460120000000003</v>
      </c>
      <c r="Z298">
        <v>2.3775799999999898</v>
      </c>
      <c r="AA298">
        <v>2.5399999999999902E-3</v>
      </c>
      <c r="AB298">
        <v>4.9399999999999999E-3</v>
      </c>
      <c r="AC298">
        <v>31.8017418207681</v>
      </c>
      <c r="AD298">
        <v>-13.035463307436901</v>
      </c>
      <c r="AE298">
        <v>34.700557685675697</v>
      </c>
      <c r="AF298">
        <v>1.79173612856918</v>
      </c>
      <c r="AG298">
        <v>1.3540053660720399</v>
      </c>
      <c r="AH298">
        <v>7.9895041730336E-2</v>
      </c>
      <c r="AI298">
        <v>44.926408240251803</v>
      </c>
      <c r="AJ298">
        <v>0.50687258049906703</v>
      </c>
      <c r="AK298">
        <v>0.77238664395578804</v>
      </c>
      <c r="AL298">
        <v>3.9881579648823898E-2</v>
      </c>
      <c r="AM298">
        <v>3.0138295472704201E-2</v>
      </c>
      <c r="AN298">
        <v>0.15582502817858801</v>
      </c>
      <c r="AO298">
        <v>1.7783536423184099E-3</v>
      </c>
      <c r="AP298">
        <v>34.700557685675697</v>
      </c>
      <c r="AQ298">
        <v>1.6808929315951999</v>
      </c>
      <c r="AR298">
        <v>6.9303010743759099</v>
      </c>
      <c r="AS298">
        <v>1.4501898027567399</v>
      </c>
      <c r="AT298">
        <v>0.878602793585472</v>
      </c>
      <c r="AU298">
        <v>91.935139999999905</v>
      </c>
      <c r="AV298">
        <v>44.761941494403601</v>
      </c>
      <c r="AW298">
        <v>0.164466745848208</v>
      </c>
      <c r="AX298">
        <v>-9.6184436684696395E-2</v>
      </c>
      <c r="AY298">
        <v>0.110843196973984</v>
      </c>
      <c r="AZ298">
        <v>7.0357755624088997E-2</v>
      </c>
      <c r="BA298">
        <v>-7.1036968607980103E-2</v>
      </c>
      <c r="BB298">
        <v>1.0050162039404601E-2</v>
      </c>
      <c r="BC298">
        <v>6.1863571988415099E-2</v>
      </c>
      <c r="BD298">
        <v>8.5016515913376597E-2</v>
      </c>
      <c r="BE298">
        <v>-7.9450229934832306E-2</v>
      </c>
      <c r="BF298">
        <v>-0.12602092314469099</v>
      </c>
      <c r="BG298">
        <v>0.14522684218405199</v>
      </c>
      <c r="BH298">
        <v>9.21827856953812E-2</v>
      </c>
      <c r="BI298">
        <v>-0.12602092314469099</v>
      </c>
      <c r="BJ298">
        <v>3.8411838078720797E-2</v>
      </c>
      <c r="BK298">
        <v>0.18436557139076201</v>
      </c>
      <c r="BL298">
        <v>-1.1524026214068299</v>
      </c>
      <c r="BM298">
        <v>-0.73148794180424204</v>
      </c>
      <c r="BN298">
        <v>0.63475032789430197</v>
      </c>
      <c r="BO298">
        <v>-0.71329609708600406</v>
      </c>
      <c r="BP298">
        <v>-2.9614916939002498</v>
      </c>
      <c r="BQ298">
        <v>2.24819559681425</v>
      </c>
      <c r="BR298">
        <v>0.39860114073673802</v>
      </c>
      <c r="BS298">
        <v>8.8820207336597595E-2</v>
      </c>
      <c r="BT298">
        <v>4.4877303565187399</v>
      </c>
    </row>
    <row r="299" spans="1:72" x14ac:dyDescent="0.2">
      <c r="A299">
        <v>297</v>
      </c>
      <c r="B299" s="156">
        <v>44779.694444444445</v>
      </c>
      <c r="C299">
        <v>0</v>
      </c>
      <c r="D299">
        <v>0.83862162162162102</v>
      </c>
      <c r="E299">
        <v>31.1017749999999</v>
      </c>
      <c r="F299">
        <v>44.8948999999999</v>
      </c>
      <c r="G299">
        <v>7.00104718199999</v>
      </c>
      <c r="H299">
        <v>8.5749038731666598</v>
      </c>
      <c r="I299">
        <v>1.3524938625</v>
      </c>
      <c r="J299">
        <v>28.0949725316129</v>
      </c>
      <c r="K299">
        <v>3.6530749999999999</v>
      </c>
      <c r="L299">
        <v>38.016870967741902</v>
      </c>
      <c r="M299">
        <v>16.688606060605998</v>
      </c>
      <c r="N299">
        <v>1599.92651999999</v>
      </c>
      <c r="O299">
        <v>88.645088235294097</v>
      </c>
      <c r="P299">
        <v>5</v>
      </c>
      <c r="Q299">
        <v>135</v>
      </c>
      <c r="R299">
        <v>6.9813870967741902</v>
      </c>
      <c r="S299">
        <v>-0.10842499999999899</v>
      </c>
      <c r="T299">
        <v>6</v>
      </c>
      <c r="U299">
        <v>1.7463500000000001</v>
      </c>
      <c r="V299">
        <v>0.20344999999999999</v>
      </c>
      <c r="W299">
        <v>15.5883</v>
      </c>
      <c r="X299">
        <v>3.8316999999999899</v>
      </c>
      <c r="Y299">
        <v>68.524749999999997</v>
      </c>
      <c r="Z299">
        <v>2.3436499999999998</v>
      </c>
      <c r="AA299">
        <v>9.1499999999999897E-3</v>
      </c>
      <c r="AB299">
        <v>7.8750000000000001E-3</v>
      </c>
      <c r="AC299">
        <v>31.940396621621598</v>
      </c>
      <c r="AD299">
        <v>-12.9545033783783</v>
      </c>
      <c r="AE299">
        <v>34.790600471936301</v>
      </c>
      <c r="AF299">
        <v>1.79609936527349</v>
      </c>
      <c r="AG299">
        <v>1.3560267228957401</v>
      </c>
      <c r="AH299">
        <v>8.0089602175376598E-2</v>
      </c>
      <c r="AI299">
        <v>45.023417449279499</v>
      </c>
      <c r="AJ299">
        <v>0.50770853555739104</v>
      </c>
      <c r="AK299">
        <v>0.772722339683103</v>
      </c>
      <c r="AL299">
        <v>3.9892559628483502E-2</v>
      </c>
      <c r="AM299">
        <v>3.0118254004671101E-2</v>
      </c>
      <c r="AN299">
        <v>0.155497907058852</v>
      </c>
      <c r="AO299">
        <v>1.7788432489737199E-3</v>
      </c>
      <c r="AP299">
        <v>34.790600471936301</v>
      </c>
      <c r="AQ299">
        <v>1.7028197860577301</v>
      </c>
      <c r="AR299">
        <v>6.9332365683907398</v>
      </c>
      <c r="AS299">
        <v>1.42949441500636</v>
      </c>
      <c r="AT299">
        <v>0.88663680107065101</v>
      </c>
      <c r="AU299">
        <v>92.034750000000003</v>
      </c>
      <c r="AV299">
        <v>44.856151241391203</v>
      </c>
      <c r="AW299">
        <v>0.16726620788836</v>
      </c>
      <c r="AX299">
        <v>-7.3467692110621596E-2</v>
      </c>
      <c r="AY299">
        <v>9.3279579215756497E-2</v>
      </c>
      <c r="AZ299">
        <v>6.7810613609258205E-2</v>
      </c>
      <c r="BA299">
        <v>-5.4178646239164102E-2</v>
      </c>
      <c r="BB299">
        <v>9.68578154759509E-3</v>
      </c>
      <c r="BC299">
        <v>5.1934531585090198E-2</v>
      </c>
      <c r="BD299">
        <v>8.7622500714393106E-2</v>
      </c>
      <c r="BE299">
        <v>-7.9643707173967196E-2</v>
      </c>
      <c r="BF299">
        <v>-9.5839568750701098E-2</v>
      </c>
      <c r="BG299">
        <v>0.121684435545137</v>
      </c>
      <c r="BH299">
        <v>8.8459835586589E-2</v>
      </c>
      <c r="BI299">
        <v>-9.5839568750701098E-2</v>
      </c>
      <c r="BJ299">
        <v>5.16897335888735E-2</v>
      </c>
      <c r="BK299">
        <v>0.176919671173178</v>
      </c>
      <c r="BL299">
        <v>-1.2696680205402899</v>
      </c>
      <c r="BM299">
        <v>-0.92299909880324704</v>
      </c>
      <c r="BN299">
        <v>0.72696097237329504</v>
      </c>
      <c r="BO299">
        <v>-0.14611941641325901</v>
      </c>
      <c r="BP299">
        <v>-2.2522298656414699</v>
      </c>
      <c r="BQ299">
        <v>2.1061104492282099</v>
      </c>
      <c r="BR299">
        <v>0.33984693804937</v>
      </c>
      <c r="BS299">
        <v>9.0025561089153994E-2</v>
      </c>
      <c r="BT299">
        <v>3.7750049423497898</v>
      </c>
    </row>
    <row r="300" spans="1:72" x14ac:dyDescent="0.2">
      <c r="A300">
        <v>298</v>
      </c>
      <c r="B300" s="156">
        <v>44779.708333333336</v>
      </c>
      <c r="C300">
        <v>0</v>
      </c>
      <c r="D300">
        <v>0.61810526315789405</v>
      </c>
      <c r="E300">
        <v>31.0861666666666</v>
      </c>
      <c r="F300">
        <v>44.960024999999902</v>
      </c>
      <c r="G300">
        <v>7.0020376443124901</v>
      </c>
      <c r="H300">
        <v>8.5718217143333302</v>
      </c>
      <c r="I300">
        <v>1.3495573080000001</v>
      </c>
      <c r="J300">
        <v>28.0618226357692</v>
      </c>
      <c r="K300">
        <v>3.66699999999999</v>
      </c>
      <c r="L300">
        <v>37.961033333333297</v>
      </c>
      <c r="M300">
        <v>16.9428709677419</v>
      </c>
      <c r="N300">
        <v>1600.2184583333301</v>
      </c>
      <c r="O300">
        <v>88.637421052631495</v>
      </c>
      <c r="P300">
        <v>5</v>
      </c>
      <c r="Q300">
        <v>135</v>
      </c>
      <c r="R300">
        <v>6.9917368421052597</v>
      </c>
      <c r="S300">
        <v>-0.250282051282051</v>
      </c>
      <c r="T300">
        <v>6</v>
      </c>
      <c r="U300">
        <v>1.7625199999999901</v>
      </c>
      <c r="V300">
        <v>0.20388000000000001</v>
      </c>
      <c r="W300">
        <v>15.595099999999899</v>
      </c>
      <c r="X300">
        <v>3.8416199999999998</v>
      </c>
      <c r="Y300">
        <v>68.331539999999904</v>
      </c>
      <c r="Z300">
        <v>2.3589799999999999</v>
      </c>
      <c r="AA300">
        <v>3.3999999999999998E-3</v>
      </c>
      <c r="AB300">
        <v>1.55999999999999E-2</v>
      </c>
      <c r="AC300">
        <v>31.7042719298245</v>
      </c>
      <c r="AD300">
        <v>-13.2557530701754</v>
      </c>
      <c r="AE300">
        <v>34.755043903189197</v>
      </c>
      <c r="AF300">
        <v>1.79545377628425</v>
      </c>
      <c r="AG300">
        <v>1.3530888985463001</v>
      </c>
      <c r="AH300">
        <v>8.0060814811873299E-2</v>
      </c>
      <c r="AI300">
        <v>44.985239302415003</v>
      </c>
      <c r="AJ300">
        <v>0.50862374685524803</v>
      </c>
      <c r="AK300">
        <v>0.772587729711675</v>
      </c>
      <c r="AL300">
        <v>3.9912064582212102E-2</v>
      </c>
      <c r="AM300">
        <v>3.0078508406948999E-2</v>
      </c>
      <c r="AN300">
        <v>0.15565189277400501</v>
      </c>
      <c r="AO300">
        <v>1.77971299149174E-3</v>
      </c>
      <c r="AP300">
        <v>34.755043903189197</v>
      </c>
      <c r="AQ300">
        <v>1.70722826591724</v>
      </c>
      <c r="AR300">
        <v>6.9362610167696497</v>
      </c>
      <c r="AS300">
        <v>1.4388448510279701</v>
      </c>
      <c r="AT300">
        <v>0.89645952630731196</v>
      </c>
      <c r="AU300">
        <v>91.889759999999995</v>
      </c>
      <c r="AV300">
        <v>44.837378036904099</v>
      </c>
      <c r="AW300">
        <v>0.14786126551090401</v>
      </c>
      <c r="AX300">
        <v>-8.5755952481671505E-2</v>
      </c>
      <c r="AY300">
        <v>8.8225510367013898E-2</v>
      </c>
      <c r="AZ300">
        <v>6.5776627542842095E-2</v>
      </c>
      <c r="BA300">
        <v>-6.3377914469480601E-2</v>
      </c>
      <c r="BB300">
        <v>9.3939265802534099E-3</v>
      </c>
      <c r="BC300">
        <v>4.91382799893623E-2</v>
      </c>
      <c r="BD300">
        <v>6.82461854281846E-2</v>
      </c>
      <c r="BE300">
        <v>-7.9615080082720002E-2</v>
      </c>
      <c r="BF300">
        <v>-0.112702940936328</v>
      </c>
      <c r="BG300">
        <v>0.11594850498682401</v>
      </c>
      <c r="BH300">
        <v>8.6445537066785302E-2</v>
      </c>
      <c r="BI300">
        <v>-0.112702940936328</v>
      </c>
      <c r="BJ300">
        <v>6.4911281009928101E-3</v>
      </c>
      <c r="BK300">
        <v>0.17289107413356999</v>
      </c>
      <c r="BL300">
        <v>-1.0287975098389801</v>
      </c>
      <c r="BM300">
        <v>-0.76702112960497304</v>
      </c>
      <c r="BN300">
        <v>0.74555111406229901</v>
      </c>
      <c r="BO300">
        <v>-1.0756861674864799</v>
      </c>
      <c r="BP300">
        <v>-2.6485191120037102</v>
      </c>
      <c r="BQ300">
        <v>1.57283294451723</v>
      </c>
      <c r="BR300">
        <v>0.36448607372532899</v>
      </c>
      <c r="BS300">
        <v>5.1572304475524203E-2</v>
      </c>
      <c r="BT300">
        <v>7.0674769613661699</v>
      </c>
    </row>
    <row r="301" spans="1:72" x14ac:dyDescent="0.2">
      <c r="A301">
        <v>299</v>
      </c>
      <c r="B301" s="156">
        <v>44779.722222222219</v>
      </c>
      <c r="C301">
        <v>0</v>
      </c>
      <c r="D301">
        <v>0.82181081081080998</v>
      </c>
      <c r="E301">
        <v>31.132972972972901</v>
      </c>
      <c r="F301">
        <v>44.909205128205102</v>
      </c>
      <c r="G301">
        <v>7.0001099506666602</v>
      </c>
      <c r="H301">
        <v>8.5529340952499897</v>
      </c>
      <c r="I301">
        <v>1.3479282575</v>
      </c>
      <c r="J301">
        <v>28.050286547999999</v>
      </c>
      <c r="K301">
        <v>3.6878000000000002</v>
      </c>
      <c r="L301">
        <v>37.963333333333303</v>
      </c>
      <c r="M301">
        <v>16.779769230769201</v>
      </c>
      <c r="N301">
        <v>1599.9938965517199</v>
      </c>
      <c r="O301">
        <v>88.804499999999905</v>
      </c>
      <c r="P301">
        <v>5</v>
      </c>
      <c r="Q301">
        <v>135</v>
      </c>
      <c r="R301">
        <v>6.9865555555555501</v>
      </c>
      <c r="S301">
        <v>-0.39455263157894699</v>
      </c>
      <c r="T301">
        <v>6</v>
      </c>
      <c r="U301">
        <v>1.7690999999999999</v>
      </c>
      <c r="V301">
        <v>0.21215000000000001</v>
      </c>
      <c r="W301">
        <v>15.5145</v>
      </c>
      <c r="X301">
        <v>3.8652250000000001</v>
      </c>
      <c r="Y301">
        <v>68.188775000000007</v>
      </c>
      <c r="Z301">
        <v>2.2114250000000002</v>
      </c>
      <c r="AA301">
        <v>0</v>
      </c>
      <c r="AB301">
        <v>1.9175000000000001E-2</v>
      </c>
      <c r="AC301">
        <v>31.9547837837837</v>
      </c>
      <c r="AD301">
        <v>-12.9544213444213</v>
      </c>
      <c r="AE301">
        <v>34.728759606935</v>
      </c>
      <c r="AF301">
        <v>1.79149757559106</v>
      </c>
      <c r="AG301">
        <v>1.35145206634724</v>
      </c>
      <c r="AH301">
        <v>7.9884404449634905E-2</v>
      </c>
      <c r="AI301">
        <v>44.951258851416597</v>
      </c>
      <c r="AJ301">
        <v>0.50930317500109001</v>
      </c>
      <c r="AK301">
        <v>0.77258703080437796</v>
      </c>
      <c r="AL301">
        <v>3.9854224806311601E-2</v>
      </c>
      <c r="AM301">
        <v>3.0064832462520698E-2</v>
      </c>
      <c r="AN301">
        <v>0.15572667216740299</v>
      </c>
      <c r="AO301">
        <v>1.7771338665661699E-3</v>
      </c>
      <c r="AP301">
        <v>34.728759606935</v>
      </c>
      <c r="AQ301">
        <v>1.7177184037281099</v>
      </c>
      <c r="AR301">
        <v>6.9004124080430902</v>
      </c>
      <c r="AS301">
        <v>1.34884461703132</v>
      </c>
      <c r="AT301">
        <v>0.90100824689442904</v>
      </c>
      <c r="AU301">
        <v>91.549025</v>
      </c>
      <c r="AV301">
        <v>44.695735035737499</v>
      </c>
      <c r="AW301">
        <v>0.25552381567912602</v>
      </c>
      <c r="AX301">
        <v>2.6074493159222701E-3</v>
      </c>
      <c r="AY301">
        <v>7.3779171862953394E-2</v>
      </c>
      <c r="AZ301">
        <v>9.9697542623573498E-2</v>
      </c>
      <c r="BA301">
        <v>1.9293686996755899E-3</v>
      </c>
      <c r="BB301">
        <v>1.4242282382161501E-2</v>
      </c>
      <c r="BC301">
        <v>4.11829593677299E-2</v>
      </c>
      <c r="BD301">
        <v>0.17608416380244901</v>
      </c>
      <c r="BE301">
        <v>-7.9439651876676898E-2</v>
      </c>
      <c r="BF301">
        <v>3.3999204072817099E-3</v>
      </c>
      <c r="BG301">
        <v>9.6202564904114093E-2</v>
      </c>
      <c r="BH301">
        <v>0.129998196955108</v>
      </c>
      <c r="BI301">
        <v>3.3999204072817099E-3</v>
      </c>
      <c r="BJ301">
        <v>0.19920497062279099</v>
      </c>
      <c r="BK301">
        <v>0.25999639391021601</v>
      </c>
      <c r="BL301">
        <v>28.295534418415802</v>
      </c>
      <c r="BM301">
        <v>38.2356588926868</v>
      </c>
      <c r="BN301">
        <v>1.35129658013462</v>
      </c>
      <c r="BO301">
        <v>3.4880749687622599</v>
      </c>
      <c r="BP301">
        <v>7.9898129571120302E-2</v>
      </c>
      <c r="BQ301">
        <v>3.4081768391911398</v>
      </c>
      <c r="BR301">
        <v>0.25421652921783799</v>
      </c>
      <c r="BS301">
        <v>0.19784500245987899</v>
      </c>
      <c r="BT301">
        <v>1.2849277265388099</v>
      </c>
    </row>
    <row r="302" spans="1:72" x14ac:dyDescent="0.2">
      <c r="A302">
        <v>300</v>
      </c>
      <c r="B302" s="156">
        <v>44779.736111111109</v>
      </c>
      <c r="C302">
        <v>0</v>
      </c>
      <c r="D302">
        <v>0.82151351351351298</v>
      </c>
      <c r="E302">
        <v>31.1087142857142</v>
      </c>
      <c r="F302">
        <v>44.873275</v>
      </c>
      <c r="G302">
        <v>6.9999619483999904</v>
      </c>
      <c r="H302">
        <v>8.5588540951999992</v>
      </c>
      <c r="I302">
        <v>1.34559216</v>
      </c>
      <c r="J302">
        <v>28.0361990675</v>
      </c>
      <c r="K302">
        <v>3.6899250000000001</v>
      </c>
      <c r="L302">
        <v>37.946399999999997</v>
      </c>
      <c r="M302">
        <v>17.007636363636301</v>
      </c>
      <c r="N302">
        <v>1599.8699166666599</v>
      </c>
      <c r="O302">
        <v>88.580421052631493</v>
      </c>
      <c r="P302">
        <v>5</v>
      </c>
      <c r="Q302">
        <v>135</v>
      </c>
      <c r="R302">
        <v>6.9888571428571398</v>
      </c>
      <c r="S302">
        <v>-0.36063157894736803</v>
      </c>
      <c r="T302">
        <v>6</v>
      </c>
      <c r="U302">
        <v>1.76766</v>
      </c>
      <c r="V302">
        <v>0.22261999999999901</v>
      </c>
      <c r="W302">
        <v>15.489739999999999</v>
      </c>
      <c r="X302">
        <v>3.8361599999999898</v>
      </c>
      <c r="Y302">
        <v>68.149839999999998</v>
      </c>
      <c r="Z302">
        <v>2.2826399999999998</v>
      </c>
      <c r="AA302">
        <v>0</v>
      </c>
      <c r="AB302">
        <v>4.2359999999999898E-2</v>
      </c>
      <c r="AC302">
        <v>31.930227799227701</v>
      </c>
      <c r="AD302">
        <v>-12.943047200772201</v>
      </c>
      <c r="AE302">
        <v>34.719294699195899</v>
      </c>
      <c r="AF302">
        <v>1.7927375787805899</v>
      </c>
      <c r="AG302">
        <v>1.34911840788722</v>
      </c>
      <c r="AH302">
        <v>7.9939697249167996E-2</v>
      </c>
      <c r="AI302">
        <v>44.940607271099999</v>
      </c>
      <c r="AJ302">
        <v>0.50945526356622295</v>
      </c>
      <c r="AK302">
        <v>0.77255953596165405</v>
      </c>
      <c r="AL302">
        <v>3.9891262883166398E-2</v>
      </c>
      <c r="AM302">
        <v>3.0020030653987201E-2</v>
      </c>
      <c r="AN302">
        <v>0.15576028837735501</v>
      </c>
      <c r="AO302">
        <v>1.77878542599434E-3</v>
      </c>
      <c r="AP302">
        <v>34.719294699195899</v>
      </c>
      <c r="AQ302">
        <v>1.7048018243816601</v>
      </c>
      <c r="AR302">
        <v>6.8893998577692699</v>
      </c>
      <c r="AS302">
        <v>1.39228175344873</v>
      </c>
      <c r="AT302">
        <v>0.90054369119546995</v>
      </c>
      <c r="AU302">
        <v>91.526039999999995</v>
      </c>
      <c r="AV302">
        <v>44.705778134795601</v>
      </c>
      <c r="AW302">
        <v>0.23482913630434801</v>
      </c>
      <c r="AX302">
        <v>-4.3163345561514299E-2</v>
      </c>
      <c r="AY302">
        <v>8.7935754398924898E-2</v>
      </c>
      <c r="AZ302">
        <v>0.110562090630724</v>
      </c>
      <c r="BA302">
        <v>-3.1993741475301603E-2</v>
      </c>
      <c r="BB302">
        <v>1.57946702347425E-2</v>
      </c>
      <c r="BC302">
        <v>4.9051102314003003E-2</v>
      </c>
      <c r="BD302">
        <v>0.15533449946813399</v>
      </c>
      <c r="BE302">
        <v>-7.9494636836213897E-2</v>
      </c>
      <c r="BF302">
        <v>-5.6325083022841997E-2</v>
      </c>
      <c r="BG302">
        <v>0.114749878693646</v>
      </c>
      <c r="BH302">
        <v>0.14427563139375901</v>
      </c>
      <c r="BI302">
        <v>-5.6325083022841997E-2</v>
      </c>
      <c r="BJ302">
        <v>0.11684959134160799</v>
      </c>
      <c r="BK302">
        <v>0.28855126278751903</v>
      </c>
      <c r="BL302">
        <v>-2.03727846521079</v>
      </c>
      <c r="BM302">
        <v>-2.5614810249858002</v>
      </c>
      <c r="BN302">
        <v>1.2573053064303401</v>
      </c>
      <c r="BO302">
        <v>1.4822437279791401</v>
      </c>
      <c r="BP302">
        <v>-1.3236394510367799</v>
      </c>
      <c r="BQ302">
        <v>2.8058831790159302</v>
      </c>
      <c r="BR302">
        <v>0.384303903926351</v>
      </c>
      <c r="BS302">
        <v>0.13937962455074401</v>
      </c>
      <c r="BT302">
        <v>2.7572459401082301</v>
      </c>
    </row>
    <row r="303" spans="1:72" x14ac:dyDescent="0.2">
      <c r="A303">
        <v>301</v>
      </c>
      <c r="B303" s="156">
        <v>44779.75</v>
      </c>
      <c r="C303">
        <v>0</v>
      </c>
      <c r="D303">
        <v>0.72859459459459397</v>
      </c>
      <c r="E303">
        <v>31.0670277777777</v>
      </c>
      <c r="F303">
        <v>44.919949999999901</v>
      </c>
      <c r="G303">
        <v>6.9974294443846103</v>
      </c>
      <c r="H303">
        <v>8.5534979045000004</v>
      </c>
      <c r="I303">
        <v>1.3454322750000001</v>
      </c>
      <c r="J303">
        <v>28.0394286571875</v>
      </c>
      <c r="K303">
        <v>3.7031025641025601</v>
      </c>
      <c r="L303">
        <v>37.941264705882297</v>
      </c>
      <c r="M303">
        <v>17.0527272727272</v>
      </c>
      <c r="N303">
        <v>1600.15365517241</v>
      </c>
      <c r="O303">
        <v>88.446342857142795</v>
      </c>
      <c r="P303">
        <v>5</v>
      </c>
      <c r="Q303">
        <v>135</v>
      </c>
      <c r="R303">
        <v>6.9800857142857096</v>
      </c>
      <c r="S303">
        <v>-1.0052631578947299E-2</v>
      </c>
      <c r="T303">
        <v>6</v>
      </c>
      <c r="U303">
        <v>1.7772600000000001</v>
      </c>
      <c r="V303">
        <v>0.21101999999999899</v>
      </c>
      <c r="W303">
        <v>15.606119999999899</v>
      </c>
      <c r="X303">
        <v>3.9009</v>
      </c>
      <c r="Y303">
        <v>68.447859999999906</v>
      </c>
      <c r="Z303">
        <v>2.3521999999999998</v>
      </c>
      <c r="AA303">
        <v>0</v>
      </c>
      <c r="AB303">
        <v>3.6179999999999997E-2</v>
      </c>
      <c r="AC303">
        <v>31.7956223723723</v>
      </c>
      <c r="AD303">
        <v>-13.124327627627601</v>
      </c>
      <c r="AE303">
        <v>34.718341960937202</v>
      </c>
      <c r="AF303">
        <v>1.79161567107657</v>
      </c>
      <c r="AG303">
        <v>1.34895631613665</v>
      </c>
      <c r="AH303">
        <v>7.9889670428029996E-2</v>
      </c>
      <c r="AI303">
        <v>44.935788281072099</v>
      </c>
      <c r="AJ303">
        <v>0.50722319092134105</v>
      </c>
      <c r="AK303">
        <v>0.77262118433919502</v>
      </c>
      <c r="AL303">
        <v>3.9870573981479099E-2</v>
      </c>
      <c r="AM303">
        <v>3.0019642866816298E-2</v>
      </c>
      <c r="AN303">
        <v>0.155720634088265</v>
      </c>
      <c r="AO303">
        <v>1.7778628902273201E-3</v>
      </c>
      <c r="AP303">
        <v>34.718341960937202</v>
      </c>
      <c r="AQ303">
        <v>1.73357248830352</v>
      </c>
      <c r="AR303">
        <v>6.9411624022307796</v>
      </c>
      <c r="AS303">
        <v>1.4347094331397501</v>
      </c>
      <c r="AT303">
        <v>0.90146748829686396</v>
      </c>
      <c r="AU303">
        <v>92.084339999999898</v>
      </c>
      <c r="AV303">
        <v>44.8277862846113</v>
      </c>
      <c r="AW303">
        <v>0.108001996460778</v>
      </c>
      <c r="AX303">
        <v>-8.5753117003096194E-2</v>
      </c>
      <c r="AY303">
        <v>5.80431827730458E-2</v>
      </c>
      <c r="AZ303">
        <v>5.6267042153834199E-2</v>
      </c>
      <c r="BA303">
        <v>-6.35699733025374E-2</v>
      </c>
      <c r="BB303">
        <v>8.0411017504418199E-3</v>
      </c>
      <c r="BC303">
        <v>3.2397117144084803E-2</v>
      </c>
      <c r="BD303">
        <v>2.8557107923783801E-2</v>
      </c>
      <c r="BE303">
        <v>-7.9444888536994704E-2</v>
      </c>
      <c r="BF303">
        <v>-0.112375423885407</v>
      </c>
      <c r="BG303">
        <v>7.6062859237451097E-2</v>
      </c>
      <c r="BH303">
        <v>7.3735310549549904E-2</v>
      </c>
      <c r="BI303">
        <v>-0.112375423885407</v>
      </c>
      <c r="BJ303">
        <v>-7.2625129295911903E-2</v>
      </c>
      <c r="BK303">
        <v>0.147470621099099</v>
      </c>
      <c r="BL303">
        <v>-0.67686382491437702</v>
      </c>
      <c r="BM303">
        <v>-0.65615156766607796</v>
      </c>
      <c r="BN303">
        <v>0.96939966875771599</v>
      </c>
      <c r="BO303">
        <v>-2.3630365342603699</v>
      </c>
      <c r="BP303">
        <v>-2.6408224613070601</v>
      </c>
      <c r="BQ303">
        <v>0.27778592704668997</v>
      </c>
      <c r="BR303">
        <v>0.33850884170429102</v>
      </c>
      <c r="BS303">
        <v>-2.7674959741749099E-2</v>
      </c>
      <c r="BT303">
        <v>-12.231592922378599</v>
      </c>
    </row>
    <row r="304" spans="1:72" x14ac:dyDescent="0.2">
      <c r="A304">
        <v>302</v>
      </c>
      <c r="B304" s="156">
        <v>44779.763888888891</v>
      </c>
      <c r="C304">
        <v>0</v>
      </c>
      <c r="D304">
        <v>0.75855882352941095</v>
      </c>
      <c r="E304">
        <v>31.122138888888799</v>
      </c>
      <c r="F304">
        <v>44.804724999999998</v>
      </c>
      <c r="G304">
        <v>7.0002345085499904</v>
      </c>
      <c r="H304">
        <v>8.5417593903999993</v>
      </c>
      <c r="I304">
        <v>1.3501133525</v>
      </c>
      <c r="J304">
        <v>28.035457826086901</v>
      </c>
      <c r="K304">
        <v>3.6654871794871702</v>
      </c>
      <c r="L304">
        <v>37.941269230769201</v>
      </c>
      <c r="M304">
        <v>16.753937499999999</v>
      </c>
      <c r="N304">
        <v>1600.0305249999999</v>
      </c>
      <c r="O304">
        <v>89.042090909090902</v>
      </c>
      <c r="P304">
        <v>5</v>
      </c>
      <c r="Q304">
        <v>135</v>
      </c>
      <c r="R304">
        <v>6.9742352941176398</v>
      </c>
      <c r="S304">
        <v>-0.25269230769230699</v>
      </c>
      <c r="T304">
        <v>6</v>
      </c>
      <c r="U304">
        <v>1.70865</v>
      </c>
      <c r="V304">
        <v>0.205175</v>
      </c>
      <c r="W304">
        <v>15.631449999999999</v>
      </c>
      <c r="X304">
        <v>3.87262499999999</v>
      </c>
      <c r="Y304">
        <v>68.700050000000005</v>
      </c>
      <c r="Z304">
        <v>2.2657999999999898</v>
      </c>
      <c r="AA304">
        <v>0</v>
      </c>
      <c r="AB304">
        <v>3.9649999999999998E-2</v>
      </c>
      <c r="AC304">
        <v>31.8806977124182</v>
      </c>
      <c r="AD304">
        <v>-12.924027287581699</v>
      </c>
      <c r="AE304">
        <v>34.705205228486797</v>
      </c>
      <c r="AF304">
        <v>1.78915692191318</v>
      </c>
      <c r="AG304">
        <v>1.3536325573688399</v>
      </c>
      <c r="AH304">
        <v>7.9780032706335893E-2</v>
      </c>
      <c r="AI304">
        <v>44.927565077536897</v>
      </c>
      <c r="AJ304">
        <v>0.50517001411915796</v>
      </c>
      <c r="AK304">
        <v>0.77247020105789999</v>
      </c>
      <c r="AL304">
        <v>3.9823144629036002E-2</v>
      </c>
      <c r="AM304">
        <v>3.0129221448629898E-2</v>
      </c>
      <c r="AN304">
        <v>0.155811571280768</v>
      </c>
      <c r="AO304">
        <v>1.7757479749603499E-3</v>
      </c>
      <c r="AP304">
        <v>34.705205228486797</v>
      </c>
      <c r="AQ304">
        <v>1.7210069874942699</v>
      </c>
      <c r="AR304">
        <v>6.9524284724422403</v>
      </c>
      <c r="AS304">
        <v>1.38201030252871</v>
      </c>
      <c r="AT304">
        <v>0.86315874462469999</v>
      </c>
      <c r="AU304">
        <v>92.178574999999995</v>
      </c>
      <c r="AV304">
        <v>44.760650990952101</v>
      </c>
      <c r="AW304">
        <v>0.166914086584839</v>
      </c>
      <c r="AX304">
        <v>-2.8377745159870699E-2</v>
      </c>
      <c r="AY304">
        <v>6.8149934418904407E-2</v>
      </c>
      <c r="AZ304">
        <v>4.7806036107755398E-2</v>
      </c>
      <c r="BA304">
        <v>-2.09641420083975E-2</v>
      </c>
      <c r="BB304">
        <v>6.8292049429723696E-3</v>
      </c>
      <c r="BC304">
        <v>3.8090529446701799E-2</v>
      </c>
      <c r="BD304">
        <v>8.7578225366789095E-2</v>
      </c>
      <c r="BE304">
        <v>-7.9335861218049905E-2</v>
      </c>
      <c r="BF304">
        <v>-3.70884620842966E-2</v>
      </c>
      <c r="BG304">
        <v>8.9068960359722699E-2</v>
      </c>
      <c r="BH304">
        <v>6.2480381989274199E-2</v>
      </c>
      <c r="BI304">
        <v>-3.70884620842966E-2</v>
      </c>
      <c r="BJ304">
        <v>0.103960996550852</v>
      </c>
      <c r="BK304">
        <v>0.124960763978548</v>
      </c>
      <c r="BL304">
        <v>-2.40152746580006</v>
      </c>
      <c r="BM304">
        <v>-1.6846312431954</v>
      </c>
      <c r="BN304">
        <v>0.70148322981356004</v>
      </c>
      <c r="BO304">
        <v>1.34327516378062</v>
      </c>
      <c r="BP304">
        <v>-0.87157885898097198</v>
      </c>
      <c r="BQ304">
        <v>2.2148540227615898</v>
      </c>
      <c r="BR304">
        <v>0.18801114952185199</v>
      </c>
      <c r="BS304">
        <v>0.11879638138456999</v>
      </c>
      <c r="BT304">
        <v>1.5826336402724099</v>
      </c>
    </row>
    <row r="305" spans="1:72" x14ac:dyDescent="0.2">
      <c r="A305">
        <v>303</v>
      </c>
      <c r="B305" s="156">
        <v>44779.777777777781</v>
      </c>
      <c r="C305">
        <v>0</v>
      </c>
      <c r="D305">
        <v>0.74076315789473601</v>
      </c>
      <c r="E305">
        <v>31.032531249999899</v>
      </c>
      <c r="F305">
        <v>44.922846153846102</v>
      </c>
      <c r="G305">
        <v>6.9996194157857099</v>
      </c>
      <c r="H305">
        <v>8.5793203807499996</v>
      </c>
      <c r="I305">
        <v>1.3541833139999999</v>
      </c>
      <c r="J305">
        <v>28.071800438928499</v>
      </c>
      <c r="K305">
        <v>3.7060749999999998</v>
      </c>
      <c r="L305">
        <v>37.993090909090903</v>
      </c>
      <c r="M305">
        <v>17.136030303030299</v>
      </c>
      <c r="N305">
        <v>1600.08608108108</v>
      </c>
      <c r="O305">
        <v>88.687710526315698</v>
      </c>
      <c r="P305">
        <v>5</v>
      </c>
      <c r="Q305">
        <v>135</v>
      </c>
      <c r="R305">
        <v>6.9806666666666599</v>
      </c>
      <c r="S305">
        <v>0.18771052631578899</v>
      </c>
      <c r="T305">
        <v>6</v>
      </c>
      <c r="U305">
        <v>1.75546</v>
      </c>
      <c r="V305">
        <v>0.20513999999999999</v>
      </c>
      <c r="W305">
        <v>15.63294</v>
      </c>
      <c r="X305">
        <v>3.8090799999999998</v>
      </c>
      <c r="Y305">
        <v>68.529219999999995</v>
      </c>
      <c r="Z305">
        <v>2.3507399999999898</v>
      </c>
      <c r="AA305">
        <v>0</v>
      </c>
      <c r="AB305">
        <v>2.264E-2</v>
      </c>
      <c r="AC305">
        <v>31.773294407894699</v>
      </c>
      <c r="AD305">
        <v>-13.149551745951401</v>
      </c>
      <c r="AE305">
        <v>34.770876965033402</v>
      </c>
      <c r="AF305">
        <v>1.7970244469518899</v>
      </c>
      <c r="AG305">
        <v>1.35771799399686</v>
      </c>
      <c r="AH305">
        <v>8.0130852356204901E-2</v>
      </c>
      <c r="AI305">
        <v>45.004923549464202</v>
      </c>
      <c r="AJ305">
        <v>0.50738760728683896</v>
      </c>
      <c r="AK305">
        <v>0.77260162272728194</v>
      </c>
      <c r="AL305">
        <v>3.9929507823223097E-2</v>
      </c>
      <c r="AM305">
        <v>3.0168210207148102E-2</v>
      </c>
      <c r="AN305">
        <v>0.15553008123861201</v>
      </c>
      <c r="AO305">
        <v>1.78049080048173E-3</v>
      </c>
      <c r="AP305">
        <v>34.770876965033402</v>
      </c>
      <c r="AQ305">
        <v>1.69276738541033</v>
      </c>
      <c r="AR305">
        <v>6.9530911824546804</v>
      </c>
      <c r="AS305">
        <v>1.4338189154234</v>
      </c>
      <c r="AT305">
        <v>0.89069864908775398</v>
      </c>
      <c r="AU305">
        <v>92.077439999999996</v>
      </c>
      <c r="AV305">
        <v>44.850554448321802</v>
      </c>
      <c r="AW305">
        <v>0.15436910114244901</v>
      </c>
      <c r="AX305">
        <v>-7.6100921426537099E-2</v>
      </c>
      <c r="AY305">
        <v>0.10425706154155601</v>
      </c>
      <c r="AZ305">
        <v>4.6528233331031198E-2</v>
      </c>
      <c r="BA305">
        <v>-5.6050609745923803E-2</v>
      </c>
      <c r="BB305">
        <v>6.6472518814522496E-3</v>
      </c>
      <c r="BC305">
        <v>5.80164959460608E-2</v>
      </c>
      <c r="BD305">
        <v>7.4684373446050903E-2</v>
      </c>
      <c r="BE305">
        <v>-7.9684727696399005E-2</v>
      </c>
      <c r="BF305">
        <v>-9.9796756527640501E-2</v>
      </c>
      <c r="BG305">
        <v>0.136719981728392</v>
      </c>
      <c r="BH305">
        <v>6.1015907381365697E-2</v>
      </c>
      <c r="BI305">
        <v>-9.9796756527640501E-2</v>
      </c>
      <c r="BJ305">
        <v>7.3846450401503602E-2</v>
      </c>
      <c r="BK305">
        <v>0.12203181476273101</v>
      </c>
      <c r="BL305">
        <v>-1.3699842207850199</v>
      </c>
      <c r="BM305">
        <v>-0.61140170787480697</v>
      </c>
      <c r="BN305">
        <v>0.44628375903808798</v>
      </c>
      <c r="BO305">
        <v>0.106013942855103</v>
      </c>
      <c r="BP305">
        <v>-2.34522377839955</v>
      </c>
      <c r="BQ305">
        <v>2.4512377212546501</v>
      </c>
      <c r="BR305">
        <v>0.29168630085972003</v>
      </c>
      <c r="BS305">
        <v>0.113765153012559</v>
      </c>
      <c r="BT305">
        <v>2.56393362234143</v>
      </c>
    </row>
    <row r="306" spans="1:72" x14ac:dyDescent="0.2">
      <c r="A306">
        <v>304</v>
      </c>
      <c r="B306" s="156">
        <v>44779.791666666664</v>
      </c>
      <c r="C306">
        <v>0</v>
      </c>
      <c r="D306">
        <v>0.88883333333333303</v>
      </c>
      <c r="E306">
        <v>31.081102564102501</v>
      </c>
      <c r="F306">
        <v>44.728049999999897</v>
      </c>
      <c r="G306">
        <v>7.0010543135555503</v>
      </c>
      <c r="H306">
        <v>8.5534979047499995</v>
      </c>
      <c r="I306">
        <v>1.352502745</v>
      </c>
      <c r="J306">
        <v>28.058576758965501</v>
      </c>
      <c r="K306">
        <v>3.6842999999999901</v>
      </c>
      <c r="L306">
        <v>37.9825937499999</v>
      </c>
      <c r="M306">
        <v>16.9223</v>
      </c>
      <c r="N306">
        <v>1600.0930857142801</v>
      </c>
      <c r="O306">
        <v>88.546055555555498</v>
      </c>
      <c r="P306">
        <v>5</v>
      </c>
      <c r="Q306">
        <v>135</v>
      </c>
      <c r="R306">
        <v>6.9834166666666597</v>
      </c>
      <c r="S306">
        <v>-5.9894736842105299E-2</v>
      </c>
      <c r="T306">
        <v>6</v>
      </c>
      <c r="U306">
        <v>1.75074999999999</v>
      </c>
      <c r="V306">
        <v>0.19677500000000001</v>
      </c>
      <c r="W306">
        <v>15.593875000000001</v>
      </c>
      <c r="X306">
        <v>3.83279999999999</v>
      </c>
      <c r="Y306">
        <v>68.626499999999993</v>
      </c>
      <c r="Z306">
        <v>2.2300749999999998</v>
      </c>
      <c r="AA306">
        <v>0</v>
      </c>
      <c r="AB306">
        <v>1.95E-2</v>
      </c>
      <c r="AC306">
        <v>31.969935897435899</v>
      </c>
      <c r="AD306">
        <v>-12.758114102564001</v>
      </c>
      <c r="AE306">
        <v>34.737490062910503</v>
      </c>
      <c r="AF306">
        <v>1.7916156711289299</v>
      </c>
      <c r="AG306">
        <v>1.3560267861367501</v>
      </c>
      <c r="AH306">
        <v>7.9889670430364906E-2</v>
      </c>
      <c r="AI306">
        <v>44.965631722270999</v>
      </c>
      <c r="AJ306">
        <v>0.50618186943688603</v>
      </c>
      <c r="AK306">
        <v>0.77253423853723602</v>
      </c>
      <c r="AL306">
        <v>3.9844112103101202E-2</v>
      </c>
      <c r="AM306">
        <v>3.0156960643013202E-2</v>
      </c>
      <c r="AN306">
        <v>0.155697897380767</v>
      </c>
      <c r="AO306">
        <v>1.77668293250723E-3</v>
      </c>
      <c r="AP306">
        <v>34.737490062910503</v>
      </c>
      <c r="AQ306">
        <v>1.70330862959054</v>
      </c>
      <c r="AR306">
        <v>6.9357161712896298</v>
      </c>
      <c r="AS306">
        <v>1.3602200659421499</v>
      </c>
      <c r="AT306">
        <v>0.886197907916629</v>
      </c>
      <c r="AU306">
        <v>92.033999999999907</v>
      </c>
      <c r="AV306">
        <v>44.736734929732798</v>
      </c>
      <c r="AW306">
        <v>0.228896792538236</v>
      </c>
      <c r="AX306">
        <v>-4.1932798053945196E-3</v>
      </c>
      <c r="AY306">
        <v>8.8307041538392597E-2</v>
      </c>
      <c r="AZ306">
        <v>6.5338142265924007E-2</v>
      </c>
      <c r="BA306">
        <v>-3.0923281518213499E-3</v>
      </c>
      <c r="BB306">
        <v>9.3326146805367896E-3</v>
      </c>
      <c r="BC306">
        <v>4.9289053987091103E-2</v>
      </c>
      <c r="BD306">
        <v>0.149451903998922</v>
      </c>
      <c r="BE306">
        <v>-7.9444888539314404E-2</v>
      </c>
      <c r="BF306">
        <v>-5.4651342577590701E-3</v>
      </c>
      <c r="BG306">
        <v>0.11509125560664001</v>
      </c>
      <c r="BH306">
        <v>8.5155710138031498E-2</v>
      </c>
      <c r="BI306">
        <v>-5.4651342577590701E-3</v>
      </c>
      <c r="BJ306">
        <v>0.219252242697762</v>
      </c>
      <c r="BK306">
        <v>0.170311420276063</v>
      </c>
      <c r="BL306">
        <v>-21.059181747134598</v>
      </c>
      <c r="BM306">
        <v>-15.581631872470901</v>
      </c>
      <c r="BN306">
        <v>0.73989730748161697</v>
      </c>
      <c r="BO306">
        <v>3.6127656923471401</v>
      </c>
      <c r="BP306">
        <v>-0.128430655057338</v>
      </c>
      <c r="BQ306">
        <v>3.7411963474044798</v>
      </c>
      <c r="BR306">
        <v>0.17960214851425299</v>
      </c>
      <c r="BS306">
        <v>0.22143829640086499</v>
      </c>
      <c r="BT306">
        <v>0.811070855553924</v>
      </c>
    </row>
    <row r="307" spans="1:72" x14ac:dyDescent="0.2">
      <c r="A307">
        <v>305</v>
      </c>
      <c r="B307" s="156">
        <v>44779.805555555555</v>
      </c>
      <c r="C307">
        <v>0</v>
      </c>
      <c r="D307">
        <v>0.88610526315789395</v>
      </c>
      <c r="E307">
        <v>31.076129032257999</v>
      </c>
      <c r="F307">
        <v>44.786349999999999</v>
      </c>
      <c r="G307">
        <v>6.9978694915909099</v>
      </c>
      <c r="H307">
        <v>8.5476745578571407</v>
      </c>
      <c r="I307">
        <v>1.3493228100000001</v>
      </c>
      <c r="J307">
        <v>28.040020015217301</v>
      </c>
      <c r="K307">
        <v>3.7039499999999999</v>
      </c>
      <c r="L307">
        <v>37.923121212121202</v>
      </c>
      <c r="M307">
        <v>17.1227647058823</v>
      </c>
      <c r="N307">
        <v>1599.5276206896499</v>
      </c>
      <c r="O307">
        <v>88.811736842105205</v>
      </c>
      <c r="P307">
        <v>5</v>
      </c>
      <c r="Q307">
        <v>135</v>
      </c>
      <c r="R307">
        <v>6.9925675675675603</v>
      </c>
      <c r="S307">
        <v>-0.220358974358974</v>
      </c>
      <c r="T307">
        <v>6</v>
      </c>
      <c r="U307">
        <v>1.7333799999999999</v>
      </c>
      <c r="V307">
        <v>0.20324</v>
      </c>
      <c r="W307">
        <v>15.645439999999899</v>
      </c>
      <c r="X307">
        <v>3.81069999999999</v>
      </c>
      <c r="Y307">
        <v>68.559619999999995</v>
      </c>
      <c r="Z307">
        <v>2.32884</v>
      </c>
      <c r="AA307">
        <v>0</v>
      </c>
      <c r="AB307">
        <v>1.0880000000000001E-2</v>
      </c>
      <c r="AC307">
        <v>31.9622342954159</v>
      </c>
      <c r="AD307">
        <v>-12.824115704584001</v>
      </c>
      <c r="AE307">
        <v>34.714386216974503</v>
      </c>
      <c r="AF307">
        <v>1.7903959128887501</v>
      </c>
      <c r="AG307">
        <v>1.35284445191783</v>
      </c>
      <c r="AH307">
        <v>7.9835280370385703E-2</v>
      </c>
      <c r="AI307">
        <v>44.934886874665402</v>
      </c>
      <c r="AJ307">
        <v>0.50633866140119399</v>
      </c>
      <c r="AK307">
        <v>0.77254865053519695</v>
      </c>
      <c r="AL307">
        <v>3.9844228781138698E-2</v>
      </c>
      <c r="AM307">
        <v>3.0106773289343199E-2</v>
      </c>
      <c r="AN307">
        <v>0.155733550884632</v>
      </c>
      <c r="AO307">
        <v>1.7766881352804099E-3</v>
      </c>
      <c r="AP307">
        <v>34.714386216974503</v>
      </c>
      <c r="AQ307">
        <v>1.6934873186132</v>
      </c>
      <c r="AR307">
        <v>6.9586508302100398</v>
      </c>
      <c r="AS307">
        <v>1.42046114967824</v>
      </c>
      <c r="AT307">
        <v>0.87767730889960205</v>
      </c>
      <c r="AU307">
        <v>92.077979999999997</v>
      </c>
      <c r="AV307">
        <v>44.786985515475997</v>
      </c>
      <c r="AW307">
        <v>0.14790135918939001</v>
      </c>
      <c r="AX307">
        <v>-6.7616697760411099E-2</v>
      </c>
      <c r="AY307">
        <v>9.6908594275555399E-2</v>
      </c>
      <c r="AZ307">
        <v>3.9218661380866403E-2</v>
      </c>
      <c r="BA307">
        <v>-4.9981132468374601E-2</v>
      </c>
      <c r="BB307">
        <v>5.6043716488274201E-3</v>
      </c>
      <c r="BC307">
        <v>5.4126907673284298E-2</v>
      </c>
      <c r="BD307">
        <v>6.8510557896010696E-2</v>
      </c>
      <c r="BE307">
        <v>-7.9390801293379498E-2</v>
      </c>
      <c r="BF307">
        <v>-8.8146603915229493E-2</v>
      </c>
      <c r="BG307">
        <v>0.126332159932696</v>
      </c>
      <c r="BH307">
        <v>5.1126303491987102E-2</v>
      </c>
      <c r="BI307">
        <v>-8.8146603915229493E-2</v>
      </c>
      <c r="BJ307">
        <v>7.6371112034934102E-2</v>
      </c>
      <c r="BK307">
        <v>0.102252606983974</v>
      </c>
      <c r="BL307">
        <v>-1.4332050733819499</v>
      </c>
      <c r="BM307">
        <v>-0.58001444435857397</v>
      </c>
      <c r="BN307">
        <v>0.40469745407048102</v>
      </c>
      <c r="BO307">
        <v>0.26643115256016497</v>
      </c>
      <c r="BP307">
        <v>-2.0714451920078898</v>
      </c>
      <c r="BQ307">
        <v>2.3378763445680599</v>
      </c>
      <c r="BR307">
        <v>0.25210183363986399</v>
      </c>
      <c r="BS307">
        <v>0.11162975360102501</v>
      </c>
      <c r="BT307">
        <v>2.2583749001265101</v>
      </c>
    </row>
    <row r="308" spans="1:72" x14ac:dyDescent="0.2">
      <c r="A308">
        <v>306</v>
      </c>
      <c r="B308" s="156">
        <v>44779.819444444445</v>
      </c>
      <c r="C308">
        <v>0</v>
      </c>
      <c r="D308">
        <v>0.80627499999999996</v>
      </c>
      <c r="E308">
        <v>31.093966666666599</v>
      </c>
      <c r="F308">
        <v>44.864342105263098</v>
      </c>
      <c r="G308">
        <v>6.9995038112916603</v>
      </c>
      <c r="H308">
        <v>8.5554430475000007</v>
      </c>
      <c r="I308">
        <v>1.3483990299999999</v>
      </c>
      <c r="J308">
        <v>28.0562612858064</v>
      </c>
      <c r="K308">
        <v>3.7109749999999999</v>
      </c>
      <c r="L308">
        <v>37.959571428571401</v>
      </c>
      <c r="M308">
        <v>16.8493055555555</v>
      </c>
      <c r="N308">
        <v>1600.00153571428</v>
      </c>
      <c r="O308">
        <v>88.612162162162093</v>
      </c>
      <c r="P308">
        <v>5</v>
      </c>
      <c r="Q308">
        <v>135</v>
      </c>
      <c r="R308">
        <v>6.9829249999999901</v>
      </c>
      <c r="S308">
        <v>-0.50789473684210495</v>
      </c>
      <c r="T308">
        <v>6</v>
      </c>
      <c r="U308">
        <v>1.74325</v>
      </c>
      <c r="V308">
        <v>0.20519999999999999</v>
      </c>
      <c r="W308">
        <v>15.628975000000001</v>
      </c>
      <c r="X308">
        <v>3.8832249999999999</v>
      </c>
      <c r="Y308">
        <v>68.562799999999996</v>
      </c>
      <c r="Z308">
        <v>2.24952499999999</v>
      </c>
      <c r="AA308">
        <v>8.0000000000000004E-4</v>
      </c>
      <c r="AB308">
        <v>6.9750000000000003E-3</v>
      </c>
      <c r="AC308">
        <v>31.900241666666599</v>
      </c>
      <c r="AD308">
        <v>-12.9641004385964</v>
      </c>
      <c r="AE308">
        <v>34.736693435016299</v>
      </c>
      <c r="AF308">
        <v>1.7920231007293499</v>
      </c>
      <c r="AG308">
        <v>1.35192387253557</v>
      </c>
      <c r="AH308">
        <v>7.9907838063649997E-2</v>
      </c>
      <c r="AI308">
        <v>44.959607174598098</v>
      </c>
      <c r="AJ308">
        <v>0.50664053152753896</v>
      </c>
      <c r="AK308">
        <v>0.772620038696475</v>
      </c>
      <c r="AL308">
        <v>3.9858513304400697E-2</v>
      </c>
      <c r="AM308">
        <v>3.0069743876663502E-2</v>
      </c>
      <c r="AN308">
        <v>0.15568427419993799</v>
      </c>
      <c r="AO308">
        <v>1.77732509435263E-3</v>
      </c>
      <c r="AP308">
        <v>34.736693435016299</v>
      </c>
      <c r="AQ308">
        <v>1.7257176615377099</v>
      </c>
      <c r="AR308">
        <v>6.9513276621866797</v>
      </c>
      <c r="AS308">
        <v>1.37208346976604</v>
      </c>
      <c r="AT308">
        <v>0.88320110658538198</v>
      </c>
      <c r="AU308">
        <v>92.067774999999997</v>
      </c>
      <c r="AV308">
        <v>44.785822228506703</v>
      </c>
      <c r="AW308">
        <v>0.17378494609133099</v>
      </c>
      <c r="AX308">
        <v>-2.0159597230477101E-2</v>
      </c>
      <c r="AY308">
        <v>6.6305439191640198E-2</v>
      </c>
      <c r="AZ308">
        <v>4.8176149104984099E-2</v>
      </c>
      <c r="BA308">
        <v>-1.4911784339355701E-2</v>
      </c>
      <c r="BB308">
        <v>6.8827948957275904E-3</v>
      </c>
      <c r="BC308">
        <v>3.7000326147946398E-2</v>
      </c>
      <c r="BD308">
        <v>9.4321991066147207E-2</v>
      </c>
      <c r="BE308">
        <v>-7.9462955025183704E-2</v>
      </c>
      <c r="BF308">
        <v>-2.6331562836223399E-2</v>
      </c>
      <c r="BG308">
        <v>8.66051944638353E-2</v>
      </c>
      <c r="BH308">
        <v>6.2925527869543404E-2</v>
      </c>
      <c r="BI308">
        <v>-2.6331562836223399E-2</v>
      </c>
      <c r="BJ308">
        <v>0.120547263255223</v>
      </c>
      <c r="BK308">
        <v>0.125851055739086</v>
      </c>
      <c r="BL308">
        <v>-3.2890259876521801</v>
      </c>
      <c r="BM308">
        <v>-2.3897376794885399</v>
      </c>
      <c r="BN308">
        <v>0.72657914180678795</v>
      </c>
      <c r="BO308">
        <v>1.73862851378798</v>
      </c>
      <c r="BP308">
        <v>-0.61879172665125004</v>
      </c>
      <c r="BQ308">
        <v>2.3574202404392302</v>
      </c>
      <c r="BR308">
        <v>0.17061471256066599</v>
      </c>
      <c r="BS308">
        <v>0.13107988838971299</v>
      </c>
      <c r="BT308">
        <v>1.30160861942003</v>
      </c>
    </row>
    <row r="309" spans="1:72" x14ac:dyDescent="0.2">
      <c r="A309">
        <v>307</v>
      </c>
      <c r="B309" s="156">
        <v>44779.833333333336</v>
      </c>
      <c r="C309">
        <v>0</v>
      </c>
      <c r="D309">
        <v>0.85602857142857103</v>
      </c>
      <c r="E309">
        <v>31.050162162162099</v>
      </c>
      <c r="F309">
        <v>44.803025641025599</v>
      </c>
      <c r="G309">
        <v>6.9993362625833297</v>
      </c>
      <c r="H309">
        <v>8.5746858665999994</v>
      </c>
      <c r="I309">
        <v>1.3496212619999901</v>
      </c>
      <c r="J309">
        <v>28.056850855</v>
      </c>
      <c r="K309">
        <v>3.6743249999999898</v>
      </c>
      <c r="L309">
        <v>37.9462857142857</v>
      </c>
      <c r="M309">
        <v>16.8486875</v>
      </c>
      <c r="N309">
        <v>1599.6591515151499</v>
      </c>
      <c r="O309">
        <v>88.836574999999996</v>
      </c>
      <c r="P309">
        <v>5</v>
      </c>
      <c r="Q309">
        <v>135</v>
      </c>
      <c r="R309">
        <v>6.9852352941176399</v>
      </c>
      <c r="S309">
        <v>-0.19627500000000001</v>
      </c>
      <c r="T309">
        <v>6</v>
      </c>
      <c r="U309">
        <v>1.7574000000000001</v>
      </c>
      <c r="V309">
        <v>0.20491999999999999</v>
      </c>
      <c r="W309">
        <v>15.697819999999901</v>
      </c>
      <c r="X309">
        <v>3.8881199999999998</v>
      </c>
      <c r="Y309">
        <v>68.527760000000001</v>
      </c>
      <c r="Z309">
        <v>2.4040599999999999</v>
      </c>
      <c r="AA309">
        <v>0</v>
      </c>
      <c r="AB309">
        <v>1.056E-2</v>
      </c>
      <c r="AC309">
        <v>31.906190733590702</v>
      </c>
      <c r="AD309">
        <v>-12.896834907434901</v>
      </c>
      <c r="AE309">
        <v>34.7523085670759</v>
      </c>
      <c r="AF309">
        <v>1.79605370161803</v>
      </c>
      <c r="AG309">
        <v>1.3531540325770299</v>
      </c>
      <c r="AH309">
        <v>8.0087565994043902E-2</v>
      </c>
      <c r="AI309">
        <v>44.980494246183298</v>
      </c>
      <c r="AJ309">
        <v>0.50712745560450101</v>
      </c>
      <c r="AK309">
        <v>0.77260841948228998</v>
      </c>
      <c r="AL309">
        <v>3.9929612417952301E-2</v>
      </c>
      <c r="AM309">
        <v>3.0083129482105599E-2</v>
      </c>
      <c r="AN309">
        <v>0.15560825597591599</v>
      </c>
      <c r="AO309">
        <v>1.78049546444989E-3</v>
      </c>
      <c r="AP309">
        <v>34.7523085670759</v>
      </c>
      <c r="AQ309">
        <v>1.7278930152587</v>
      </c>
      <c r="AR309">
        <v>6.9819479781640998</v>
      </c>
      <c r="AS309">
        <v>1.4663411103791899</v>
      </c>
      <c r="AT309">
        <v>0.89122579047935102</v>
      </c>
      <c r="AU309">
        <v>92.27516</v>
      </c>
      <c r="AV309">
        <v>44.928490670877899</v>
      </c>
      <c r="AW309">
        <v>5.2003575305377497E-2</v>
      </c>
      <c r="AX309">
        <v>-0.113187077802158</v>
      </c>
      <c r="AY309">
        <v>6.8160686359327094E-2</v>
      </c>
      <c r="AZ309">
        <v>1.7388284419228101E-2</v>
      </c>
      <c r="BA309">
        <v>-8.3646853999760004E-2</v>
      </c>
      <c r="BB309">
        <v>2.4842761894697698E-3</v>
      </c>
      <c r="BC309">
        <v>3.7950249648951002E-2</v>
      </c>
      <c r="BD309">
        <v>-2.7638107023602899E-2</v>
      </c>
      <c r="BE309">
        <v>-7.9641682328980501E-2</v>
      </c>
      <c r="BF309">
        <v>-0.14781232523603799</v>
      </c>
      <c r="BG309">
        <v>8.9011835415229404E-2</v>
      </c>
      <c r="BH309">
        <v>2.2707563458473499E-2</v>
      </c>
      <c r="BI309">
        <v>-0.14781232523603799</v>
      </c>
      <c r="BJ309">
        <v>-0.117600979641618</v>
      </c>
      <c r="BK309">
        <v>4.5415126916946998E-2</v>
      </c>
      <c r="BL309">
        <v>-0.60219494736374801</v>
      </c>
      <c r="BM309">
        <v>-0.153624289599749</v>
      </c>
      <c r="BN309">
        <v>0.25510723773468402</v>
      </c>
      <c r="BO309">
        <v>-3.6099484501813999</v>
      </c>
      <c r="BP309">
        <v>-3.4735896430469002</v>
      </c>
      <c r="BQ309">
        <v>-0.13635880713449899</v>
      </c>
      <c r="BR309">
        <v>0.296696079818212</v>
      </c>
      <c r="BS309">
        <v>-5.8476049547202598E-2</v>
      </c>
      <c r="BT309">
        <v>-5.0738051239031599</v>
      </c>
    </row>
    <row r="310" spans="1:72" x14ac:dyDescent="0.2">
      <c r="A310">
        <v>308</v>
      </c>
      <c r="B310" s="156">
        <v>44779.847222222219</v>
      </c>
      <c r="C310">
        <v>0</v>
      </c>
      <c r="D310">
        <v>0.80105555555555497</v>
      </c>
      <c r="E310">
        <v>31.088351351351299</v>
      </c>
      <c r="F310">
        <v>44.829941176470498</v>
      </c>
      <c r="G310">
        <v>6.99974266691666</v>
      </c>
      <c r="H310">
        <v>8.5678750478333292</v>
      </c>
      <c r="I310">
        <v>1.3483457350000001</v>
      </c>
      <c r="J310">
        <v>28.045341443157799</v>
      </c>
      <c r="K310">
        <v>3.69179999999999</v>
      </c>
      <c r="L310">
        <v>37.945166666666601</v>
      </c>
      <c r="M310">
        <v>16.996162162162101</v>
      </c>
      <c r="N310">
        <v>1600.3050540540501</v>
      </c>
      <c r="O310">
        <v>87.316973684210495</v>
      </c>
      <c r="P310">
        <v>5</v>
      </c>
      <c r="Q310">
        <v>135</v>
      </c>
      <c r="R310">
        <v>6.9795624999999903</v>
      </c>
      <c r="S310">
        <v>-0.163128205128205</v>
      </c>
      <c r="T310">
        <v>6</v>
      </c>
      <c r="U310">
        <v>1.7641249999999999</v>
      </c>
      <c r="V310">
        <v>0.19835</v>
      </c>
      <c r="W310">
        <v>15.6825999999999</v>
      </c>
      <c r="X310">
        <v>3.8606750000000001</v>
      </c>
      <c r="Y310">
        <v>68.580674999999999</v>
      </c>
      <c r="Z310">
        <v>2.260275</v>
      </c>
      <c r="AA310">
        <v>0</v>
      </c>
      <c r="AB310">
        <v>1.6375000000000001E-2</v>
      </c>
      <c r="AC310">
        <v>31.889406906906899</v>
      </c>
      <c r="AD310">
        <v>-12.940534269563599</v>
      </c>
      <c r="AE310">
        <v>34.735480995507999</v>
      </c>
      <c r="AF310">
        <v>1.79462710751917</v>
      </c>
      <c r="AG310">
        <v>1.3518756995197001</v>
      </c>
      <c r="AH310">
        <v>8.0023952946763302E-2</v>
      </c>
      <c r="AI310">
        <v>44.961304892907897</v>
      </c>
      <c r="AJ310">
        <v>0.50649080073224795</v>
      </c>
      <c r="AK310">
        <v>0.77256389862891095</v>
      </c>
      <c r="AL310">
        <v>3.9914924884714598E-2</v>
      </c>
      <c r="AM310">
        <v>3.0067537024107801E-2</v>
      </c>
      <c r="AN310">
        <v>0.155683708103872</v>
      </c>
      <c r="AO310">
        <v>1.7798405348192199E-3</v>
      </c>
      <c r="AP310">
        <v>34.735480995507999</v>
      </c>
      <c r="AQ310">
        <v>1.7156963691151199</v>
      </c>
      <c r="AR310">
        <v>6.9751785510571702</v>
      </c>
      <c r="AS310">
        <v>1.3786403639103599</v>
      </c>
      <c r="AT310">
        <v>0.89351308384177697</v>
      </c>
      <c r="AU310">
        <v>92.148349999999994</v>
      </c>
      <c r="AV310">
        <v>44.804996279590704</v>
      </c>
      <c r="AW310">
        <v>0.15630861331715801</v>
      </c>
      <c r="AX310">
        <v>-2.67646643906525E-2</v>
      </c>
      <c r="AY310">
        <v>7.8930738404040704E-2</v>
      </c>
      <c r="AZ310">
        <v>2.45641158594871E-2</v>
      </c>
      <c r="BA310">
        <v>-1.9798169609943701E-2</v>
      </c>
      <c r="BB310">
        <v>3.5092884164993799E-3</v>
      </c>
      <c r="BC310">
        <v>4.39816929507722E-2</v>
      </c>
      <c r="BD310">
        <v>7.6730189872875304E-2</v>
      </c>
      <c r="BE310">
        <v>-7.9578423444282606E-2</v>
      </c>
      <c r="BF310">
        <v>-3.4970683301387501E-2</v>
      </c>
      <c r="BG310">
        <v>0.103130822609394</v>
      </c>
      <c r="BH310">
        <v>3.2095448826204097E-2</v>
      </c>
      <c r="BI310">
        <v>-3.4970683301387501E-2</v>
      </c>
      <c r="BJ310">
        <v>0.13632027861601401</v>
      </c>
      <c r="BK310">
        <v>6.4190897652408194E-2</v>
      </c>
      <c r="BL310">
        <v>-2.9490651275121902</v>
      </c>
      <c r="BM310">
        <v>-0.91778157577294694</v>
      </c>
      <c r="BN310">
        <v>0.31121102318522798</v>
      </c>
      <c r="BO310">
        <v>1.8256671558919899</v>
      </c>
      <c r="BP310">
        <v>-0.82181105758260597</v>
      </c>
      <c r="BQ310">
        <v>2.6474782134746002</v>
      </c>
      <c r="BR310">
        <v>0.123641059264767</v>
      </c>
      <c r="BS310">
        <v>0.150308551936569</v>
      </c>
      <c r="BT310">
        <v>0.82258166732218496</v>
      </c>
    </row>
    <row r="311" spans="1:72" x14ac:dyDescent="0.2">
      <c r="A311">
        <v>309</v>
      </c>
      <c r="B311" s="156">
        <v>44779.861111111109</v>
      </c>
      <c r="C311">
        <v>0</v>
      </c>
      <c r="D311">
        <v>0.84838888888888897</v>
      </c>
      <c r="E311">
        <v>31.085611111111099</v>
      </c>
      <c r="F311">
        <v>44.956724999999899</v>
      </c>
      <c r="G311">
        <v>6.9985377258888803</v>
      </c>
      <c r="H311">
        <v>8.5568694856</v>
      </c>
      <c r="I311">
        <v>1.3485553619999999</v>
      </c>
      <c r="J311">
        <v>28.03570714</v>
      </c>
      <c r="K311">
        <v>3.7234999999999898</v>
      </c>
      <c r="L311">
        <v>37.941343750000001</v>
      </c>
      <c r="M311">
        <v>17.054043478260802</v>
      </c>
      <c r="N311">
        <v>1600.1037105263099</v>
      </c>
      <c r="O311">
        <v>87.749777777777794</v>
      </c>
      <c r="P311">
        <v>5</v>
      </c>
      <c r="Q311">
        <v>135</v>
      </c>
      <c r="R311">
        <v>6.98545454545454</v>
      </c>
      <c r="S311">
        <v>-0.29502631578947303</v>
      </c>
      <c r="T311">
        <v>6</v>
      </c>
      <c r="U311">
        <v>1.7820799999999899</v>
      </c>
      <c r="V311">
        <v>0.20787999999999901</v>
      </c>
      <c r="W311">
        <v>15.651439999999999</v>
      </c>
      <c r="X311">
        <v>3.9573</v>
      </c>
      <c r="Y311">
        <v>68.506979999999999</v>
      </c>
      <c r="Z311">
        <v>2.2574000000000001</v>
      </c>
      <c r="AA311">
        <v>1E-4</v>
      </c>
      <c r="AB311">
        <v>4.3800000000000002E-3</v>
      </c>
      <c r="AC311">
        <v>31.933999999999902</v>
      </c>
      <c r="AD311">
        <v>-13.0227249999999</v>
      </c>
      <c r="AE311">
        <v>34.717253109135903</v>
      </c>
      <c r="AF311">
        <v>1.7923218824537701</v>
      </c>
      <c r="AG311">
        <v>1.35208079222806</v>
      </c>
      <c r="AH311">
        <v>7.9921160995503907E-2</v>
      </c>
      <c r="AI311">
        <v>44.939669713488797</v>
      </c>
      <c r="AJ311">
        <v>0.50676957456212302</v>
      </c>
      <c r="AK311">
        <v>0.77253022397526205</v>
      </c>
      <c r="AL311">
        <v>3.98828450204608E-2</v>
      </c>
      <c r="AM311">
        <v>3.0086576088525E-2</v>
      </c>
      <c r="AN311">
        <v>0.15573184606179299</v>
      </c>
      <c r="AO311">
        <v>1.77841006631864E-3</v>
      </c>
      <c r="AP311">
        <v>34.717253109135903</v>
      </c>
      <c r="AQ311">
        <v>1.7586368294402599</v>
      </c>
      <c r="AR311">
        <v>6.9613194611326099</v>
      </c>
      <c r="AS311">
        <v>1.37688677594153</v>
      </c>
      <c r="AT311">
        <v>0.90310392343566803</v>
      </c>
      <c r="AU311">
        <v>92.155199999999994</v>
      </c>
      <c r="AV311">
        <v>44.814096175650299</v>
      </c>
      <c r="AW311">
        <v>0.12557353783856201</v>
      </c>
      <c r="AX311">
        <v>-2.4805983713464999E-2</v>
      </c>
      <c r="AY311">
        <v>3.3685053013509499E-2</v>
      </c>
      <c r="AZ311">
        <v>3.7218264756271303E-2</v>
      </c>
      <c r="BA311">
        <v>-1.8346524746193402E-2</v>
      </c>
      <c r="BB311">
        <v>5.3180058769411297E-3</v>
      </c>
      <c r="BC311">
        <v>1.8794086789473901E-2</v>
      </c>
      <c r="BD311">
        <v>4.6097334056315699E-2</v>
      </c>
      <c r="BE311">
        <v>-7.9476203782246499E-2</v>
      </c>
      <c r="BF311">
        <v>-3.2366213275120903E-2</v>
      </c>
      <c r="BG311">
        <v>4.3951395865312701E-2</v>
      </c>
      <c r="BH311">
        <v>4.85614402051514E-2</v>
      </c>
      <c r="BI311">
        <v>-3.2366213275120903E-2</v>
      </c>
      <c r="BJ311">
        <v>2.3170365180383599E-2</v>
      </c>
      <c r="BK311">
        <v>9.71228804103028E-2</v>
      </c>
      <c r="BL311">
        <v>-1.3579406244318599</v>
      </c>
      <c r="BM311">
        <v>-1.5003744736020499</v>
      </c>
      <c r="BN311">
        <v>1.1048896001839299</v>
      </c>
      <c r="BO311">
        <v>7.9454163994989599E-2</v>
      </c>
      <c r="BP311">
        <v>-0.76060601196534205</v>
      </c>
      <c r="BQ311">
        <v>0.840060175960331</v>
      </c>
      <c r="BR311">
        <v>0.152145442978008</v>
      </c>
      <c r="BS311">
        <v>3.6116850490432E-2</v>
      </c>
      <c r="BT311">
        <v>4.2125888861298799</v>
      </c>
    </row>
    <row r="312" spans="1:72" x14ac:dyDescent="0.2">
      <c r="A312">
        <v>310</v>
      </c>
      <c r="B312" s="156">
        <v>44779.875</v>
      </c>
      <c r="C312">
        <v>0</v>
      </c>
      <c r="D312">
        <v>0.87873529411764695</v>
      </c>
      <c r="E312">
        <v>31.124029411764699</v>
      </c>
      <c r="F312">
        <v>44.796474999999901</v>
      </c>
      <c r="G312">
        <v>6.9999086062666596</v>
      </c>
      <c r="H312">
        <v>8.5672548575</v>
      </c>
      <c r="I312">
        <v>1.3496692275</v>
      </c>
      <c r="J312">
        <v>28.0734630685714</v>
      </c>
      <c r="K312">
        <v>3.74865</v>
      </c>
      <c r="L312">
        <v>37.984107142857098</v>
      </c>
      <c r="M312">
        <v>17.054705882352899</v>
      </c>
      <c r="N312">
        <v>1600.2369428571401</v>
      </c>
      <c r="O312">
        <v>88.114314285714201</v>
      </c>
      <c r="P312">
        <v>5</v>
      </c>
      <c r="Q312">
        <v>135</v>
      </c>
      <c r="R312">
        <v>6.9792666666666596</v>
      </c>
      <c r="S312">
        <v>-8.5871794871794901E-2</v>
      </c>
      <c r="T312">
        <v>6</v>
      </c>
      <c r="U312">
        <v>1.7704249999999999</v>
      </c>
      <c r="V312">
        <v>0.19495000000000001</v>
      </c>
      <c r="W312">
        <v>15.665274999999999</v>
      </c>
      <c r="X312">
        <v>3.9459749999999998</v>
      </c>
      <c r="Y312">
        <v>68.448575000000005</v>
      </c>
      <c r="Z312">
        <v>2.33204999999999</v>
      </c>
      <c r="AA312">
        <v>4.2499999999999998E-4</v>
      </c>
      <c r="AB312">
        <v>0</v>
      </c>
      <c r="AC312">
        <v>32.002764705882299</v>
      </c>
      <c r="AD312">
        <v>-12.7937102941176</v>
      </c>
      <c r="AE312">
        <v>34.763118351501703</v>
      </c>
      <c r="AF312">
        <v>1.7944972024519501</v>
      </c>
      <c r="AG312">
        <v>1.35319893650129</v>
      </c>
      <c r="AH312">
        <v>8.0018160369050004E-2</v>
      </c>
      <c r="AI312">
        <v>44.990295759838098</v>
      </c>
      <c r="AJ312">
        <v>0.50787205360376997</v>
      </c>
      <c r="AK312">
        <v>0.77268036949723795</v>
      </c>
      <c r="AL312">
        <v>3.9886317085602703E-2</v>
      </c>
      <c r="AM312">
        <v>3.00775736999991E-2</v>
      </c>
      <c r="AN312">
        <v>0.155587076902822</v>
      </c>
      <c r="AO312">
        <v>1.7785648886638401E-3</v>
      </c>
      <c r="AP312">
        <v>34.763118351501703</v>
      </c>
      <c r="AQ312">
        <v>1.7536039630683899</v>
      </c>
      <c r="AR312">
        <v>6.9674728792682501</v>
      </c>
      <c r="AS312">
        <v>1.42241906876692</v>
      </c>
      <c r="AT312">
        <v>0.89914938050145599</v>
      </c>
      <c r="AU312">
        <v>92.162300000000002</v>
      </c>
      <c r="AV312">
        <v>44.906614262605203</v>
      </c>
      <c r="AW312">
        <v>8.3681497232802798E-2</v>
      </c>
      <c r="AX312">
        <v>-6.9220132265631798E-2</v>
      </c>
      <c r="AY312">
        <v>4.0893239383556601E-2</v>
      </c>
      <c r="AZ312">
        <v>3.2435726998417402E-2</v>
      </c>
      <c r="BA312">
        <v>-5.1152960882899598E-2</v>
      </c>
      <c r="BB312">
        <v>4.63373578469001E-3</v>
      </c>
      <c r="BC312">
        <v>2.2788132145138602E-2</v>
      </c>
      <c r="BD312">
        <v>4.1088341163422097E-3</v>
      </c>
      <c r="BE312">
        <v>-7.9572663116460607E-2</v>
      </c>
      <c r="BF312">
        <v>-9.0122594227133299E-2</v>
      </c>
      <c r="BG312">
        <v>5.32418055119366E-2</v>
      </c>
      <c r="BH312">
        <v>4.2230370949346299E-2</v>
      </c>
      <c r="BI312">
        <v>-9.0122594227133299E-2</v>
      </c>
      <c r="BJ312">
        <v>-7.3761577430393396E-2</v>
      </c>
      <c r="BK312">
        <v>8.4460741898692696E-2</v>
      </c>
      <c r="BL312">
        <v>-0.59077089345378597</v>
      </c>
      <c r="BM312">
        <v>-0.46858805287955102</v>
      </c>
      <c r="BN312">
        <v>0.79318066965025102</v>
      </c>
      <c r="BO312">
        <v>-2.1771956277131999</v>
      </c>
      <c r="BP312">
        <v>-2.1178809643376302</v>
      </c>
      <c r="BQ312">
        <v>-5.9314663375568698E-2</v>
      </c>
      <c r="BR312">
        <v>0.23766915208481901</v>
      </c>
      <c r="BS312">
        <v>-3.7712539739540002E-2</v>
      </c>
      <c r="BT312">
        <v>-6.3021253335434402</v>
      </c>
    </row>
    <row r="313" spans="1:72" x14ac:dyDescent="0.2">
      <c r="A313">
        <v>311</v>
      </c>
      <c r="B313" s="156">
        <v>44779.888888888891</v>
      </c>
      <c r="C313">
        <v>0</v>
      </c>
      <c r="D313">
        <v>0.84180555555555503</v>
      </c>
      <c r="E313">
        <v>31.0929999999999</v>
      </c>
      <c r="F313">
        <v>44.955435897435798</v>
      </c>
      <c r="G313">
        <v>6.9994258880999896</v>
      </c>
      <c r="H313">
        <v>8.5622369524999993</v>
      </c>
      <c r="I313">
        <v>1.3465603525000001</v>
      </c>
      <c r="J313">
        <v>28.068075257307601</v>
      </c>
      <c r="K313">
        <v>3.7179000000000002</v>
      </c>
      <c r="L313">
        <v>38.000181818181801</v>
      </c>
      <c r="M313">
        <v>16.911903225806402</v>
      </c>
      <c r="N313">
        <v>1600.63127586206</v>
      </c>
      <c r="O313">
        <v>87.746789473684103</v>
      </c>
      <c r="P313">
        <v>5</v>
      </c>
      <c r="Q313">
        <v>135</v>
      </c>
      <c r="R313">
        <v>6.9816216216216196</v>
      </c>
      <c r="S313">
        <v>-0.159641025641025</v>
      </c>
      <c r="T313">
        <v>6</v>
      </c>
      <c r="U313">
        <v>1.75596</v>
      </c>
      <c r="V313">
        <v>0.22131999999999999</v>
      </c>
      <c r="W313">
        <v>15.726039999999999</v>
      </c>
      <c r="X313">
        <v>3.9262000000000001</v>
      </c>
      <c r="Y313">
        <v>68.718859999999907</v>
      </c>
      <c r="Z313">
        <v>2.3167800000000001</v>
      </c>
      <c r="AA313">
        <v>0</v>
      </c>
      <c r="AB313">
        <v>1.9E-3</v>
      </c>
      <c r="AC313">
        <v>31.934805555555499</v>
      </c>
      <c r="AD313">
        <v>-13.020630341880301</v>
      </c>
      <c r="AE313">
        <v>34.753812359297697</v>
      </c>
      <c r="AF313">
        <v>1.7934461520706499</v>
      </c>
      <c r="AG313">
        <v>1.3500879941244299</v>
      </c>
      <c r="AH313">
        <v>7.9971293136349902E-2</v>
      </c>
      <c r="AI313">
        <v>44.976298450407597</v>
      </c>
      <c r="AJ313">
        <v>0.50573907016644004</v>
      </c>
      <c r="AK313">
        <v>0.77271393059654403</v>
      </c>
      <c r="AL313">
        <v>3.9875361331661398E-2</v>
      </c>
      <c r="AM313">
        <v>3.00177658153233E-2</v>
      </c>
      <c r="AN313">
        <v>0.15562476524869601</v>
      </c>
      <c r="AO313">
        <v>1.7780763622539701E-3</v>
      </c>
      <c r="AP313">
        <v>34.753812359297697</v>
      </c>
      <c r="AQ313">
        <v>1.7448158895581201</v>
      </c>
      <c r="AR313">
        <v>6.9944994389366002</v>
      </c>
      <c r="AS313">
        <v>1.41310522936379</v>
      </c>
      <c r="AT313">
        <v>0.88805757764946203</v>
      </c>
      <c r="AU313">
        <v>92.443839999999895</v>
      </c>
      <c r="AV313">
        <v>44.906232917156302</v>
      </c>
      <c r="AW313">
        <v>7.0065533251373296E-2</v>
      </c>
      <c r="AX313">
        <v>-6.3017235239361397E-2</v>
      </c>
      <c r="AY313">
        <v>4.8630262512523198E-2</v>
      </c>
      <c r="AZ313">
        <v>4.9264491633911299E-3</v>
      </c>
      <c r="BA313">
        <v>-4.6676391104588599E-2</v>
      </c>
      <c r="BB313">
        <v>7.0383617773091701E-4</v>
      </c>
      <c r="BC313">
        <v>2.7115540913439901E-2</v>
      </c>
      <c r="BD313">
        <v>-9.46052356344706E-3</v>
      </c>
      <c r="BE313">
        <v>-7.9526056814820306E-2</v>
      </c>
      <c r="BF313">
        <v>-8.22212031448116E-2</v>
      </c>
      <c r="BG313">
        <v>6.3449922514693405E-2</v>
      </c>
      <c r="BH313">
        <v>6.4277427581076203E-3</v>
      </c>
      <c r="BI313">
        <v>-8.22212031448116E-2</v>
      </c>
      <c r="BJ313">
        <v>-3.7542561260236397E-2</v>
      </c>
      <c r="BK313">
        <v>1.2855485516215201E-2</v>
      </c>
      <c r="BL313">
        <v>-0.77169781136555005</v>
      </c>
      <c r="BM313">
        <v>-7.8176218691263705E-2</v>
      </c>
      <c r="BN313">
        <v>0.10130418609446</v>
      </c>
      <c r="BO313">
        <v>-1.5744799323853</v>
      </c>
      <c r="BP313">
        <v>-1.9321982739030701</v>
      </c>
      <c r="BQ313">
        <v>0.35771834151776599</v>
      </c>
      <c r="BR313">
        <v>0.152631530862395</v>
      </c>
      <c r="BS313">
        <v>-4.6540800023117503E-3</v>
      </c>
      <c r="BT313">
        <v>-32.795209963425698</v>
      </c>
    </row>
    <row r="314" spans="1:72" x14ac:dyDescent="0.2">
      <c r="A314">
        <v>312</v>
      </c>
      <c r="B314" s="156">
        <v>44779.902777777781</v>
      </c>
      <c r="C314">
        <v>0</v>
      </c>
      <c r="D314">
        <v>0.86459375000000005</v>
      </c>
      <c r="E314">
        <v>31.124861111111102</v>
      </c>
      <c r="F314">
        <v>44.725923076923003</v>
      </c>
      <c r="G314">
        <v>6.9991015681481397</v>
      </c>
      <c r="H314">
        <v>8.5721600002000002</v>
      </c>
      <c r="I314">
        <v>1.350481088</v>
      </c>
      <c r="J314">
        <v>28.069425255500001</v>
      </c>
      <c r="K314">
        <v>3.7241499999999901</v>
      </c>
      <c r="L314">
        <v>37.984749999999998</v>
      </c>
      <c r="M314">
        <v>17.170176470588199</v>
      </c>
      <c r="N314">
        <v>1600.3892105263101</v>
      </c>
      <c r="O314">
        <v>88.227500000000006</v>
      </c>
      <c r="P314">
        <v>5</v>
      </c>
      <c r="Q314">
        <v>135</v>
      </c>
      <c r="R314">
        <v>6.9770937499999999</v>
      </c>
      <c r="S314">
        <v>-0.37079487179487097</v>
      </c>
      <c r="T314">
        <v>6</v>
      </c>
      <c r="U314">
        <v>1.74596</v>
      </c>
      <c r="V314">
        <v>0.22867999999999999</v>
      </c>
      <c r="W314">
        <v>15.72212</v>
      </c>
      <c r="X314">
        <v>3.9813399999999999</v>
      </c>
      <c r="Y314">
        <v>68.638999999999896</v>
      </c>
      <c r="Z314">
        <v>2.3364400000000001</v>
      </c>
      <c r="AA314">
        <v>3.3999999999999998E-3</v>
      </c>
      <c r="AB314">
        <v>5.9999999999999995E-4</v>
      </c>
      <c r="AC314">
        <v>31.989454861111099</v>
      </c>
      <c r="AD314">
        <v>-12.7364682158119</v>
      </c>
      <c r="AE314">
        <v>34.762910670056101</v>
      </c>
      <c r="AF314">
        <v>1.79552463364189</v>
      </c>
      <c r="AG314">
        <v>1.3540128179200801</v>
      </c>
      <c r="AH314">
        <v>8.0063974401867993E-2</v>
      </c>
      <c r="AI314">
        <v>44.991167911848102</v>
      </c>
      <c r="AJ314">
        <v>0.50646003977412501</v>
      </c>
      <c r="AK314">
        <v>0.77266077506962305</v>
      </c>
      <c r="AL314">
        <v>3.9908380177191401E-2</v>
      </c>
      <c r="AM314">
        <v>3.0095080451634799E-2</v>
      </c>
      <c r="AN314">
        <v>0.15556612315247201</v>
      </c>
      <c r="AO314">
        <v>1.7795487007302899E-3</v>
      </c>
      <c r="AP314">
        <v>34.762910670056101</v>
      </c>
      <c r="AQ314">
        <v>1.76932028264819</v>
      </c>
      <c r="AR314">
        <v>6.9927559334005203</v>
      </c>
      <c r="AS314">
        <v>1.42509672135236</v>
      </c>
      <c r="AT314">
        <v>0.88425897104403095</v>
      </c>
      <c r="AU314">
        <v>92.424859999999896</v>
      </c>
      <c r="AV314">
        <v>44.950083607457202</v>
      </c>
      <c r="AW314">
        <v>4.1084304390892598E-2</v>
      </c>
      <c r="AX314">
        <v>-7.1083903432284698E-2</v>
      </c>
      <c r="AY314">
        <v>2.6204350993694801E-2</v>
      </c>
      <c r="AZ314">
        <v>6.3456347476220599E-3</v>
      </c>
      <c r="BA314">
        <v>-5.2498693137541803E-2</v>
      </c>
      <c r="BB314">
        <v>9.0663561399081298E-4</v>
      </c>
      <c r="BC314">
        <v>1.4594258693373699E-2</v>
      </c>
      <c r="BD314">
        <v>-3.8533917690967798E-2</v>
      </c>
      <c r="BE314">
        <v>-7.9618222081860396E-2</v>
      </c>
      <c r="BF314">
        <v>-9.2587676862201304E-2</v>
      </c>
      <c r="BG314">
        <v>3.4131496232464899E-2</v>
      </c>
      <c r="BH314">
        <v>8.2652689445800193E-3</v>
      </c>
      <c r="BI314">
        <v>-9.2587676862201304E-2</v>
      </c>
      <c r="BJ314">
        <v>-0.11691236125947201</v>
      </c>
      <c r="BK314">
        <v>1.653053788916E-2</v>
      </c>
      <c r="BL314">
        <v>-0.36863973035270098</v>
      </c>
      <c r="BM314">
        <v>-8.9269643916881594E-2</v>
      </c>
      <c r="BN314">
        <v>0.24215958445789801</v>
      </c>
      <c r="BO314">
        <v>-2.9651193646088201</v>
      </c>
      <c r="BP314">
        <v>-2.1758104062617298</v>
      </c>
      <c r="BQ314">
        <v>-0.78930895834708903</v>
      </c>
      <c r="BR314">
        <v>0.17392958855490201</v>
      </c>
      <c r="BS314">
        <v>-7.9877290514592303E-2</v>
      </c>
      <c r="BT314">
        <v>-2.1774597940715998</v>
      </c>
    </row>
    <row r="315" spans="1:72" x14ac:dyDescent="0.2">
      <c r="A315">
        <v>313</v>
      </c>
      <c r="B315" s="156">
        <v>44779.916666666664</v>
      </c>
      <c r="C315">
        <v>0</v>
      </c>
      <c r="D315">
        <v>0.71982051282051296</v>
      </c>
      <c r="E315">
        <v>31.059935483870898</v>
      </c>
      <c r="F315">
        <v>44.958374999999997</v>
      </c>
      <c r="G315">
        <v>6.9994916698636302</v>
      </c>
      <c r="H315">
        <v>8.5611093334999993</v>
      </c>
      <c r="I315">
        <v>1.3502110599999999</v>
      </c>
      <c r="J315">
        <v>28.0370321021739</v>
      </c>
      <c r="K315">
        <v>3.7090000000000001</v>
      </c>
      <c r="L315">
        <v>37.932076923076899</v>
      </c>
      <c r="M315">
        <v>17.3246785714285</v>
      </c>
      <c r="N315">
        <v>1600.0652068965501</v>
      </c>
      <c r="O315">
        <v>88.833500000000001</v>
      </c>
      <c r="P315">
        <v>5</v>
      </c>
      <c r="Q315">
        <v>135</v>
      </c>
      <c r="R315">
        <v>6.9780277777777702</v>
      </c>
      <c r="S315">
        <v>-0.31882051282051199</v>
      </c>
      <c r="T315">
        <v>6</v>
      </c>
      <c r="U315">
        <v>1.7529999999999999</v>
      </c>
      <c r="V315">
        <v>0.2167</v>
      </c>
      <c r="W315">
        <v>15.752625</v>
      </c>
      <c r="X315">
        <v>3.9794749999999999</v>
      </c>
      <c r="Y315">
        <v>68.725399999999993</v>
      </c>
      <c r="Z315">
        <v>2.4615999999999998</v>
      </c>
      <c r="AA315">
        <v>2.2000000000000001E-3</v>
      </c>
      <c r="AB315">
        <v>6.9999999999999999E-4</v>
      </c>
      <c r="AC315">
        <v>31.779755996691399</v>
      </c>
      <c r="AD315">
        <v>-13.1786190033085</v>
      </c>
      <c r="AE315">
        <v>34.721888714144001</v>
      </c>
      <c r="AF315">
        <v>1.7932099609949099</v>
      </c>
      <c r="AG315">
        <v>1.3537382370454001</v>
      </c>
      <c r="AH315">
        <v>7.9960761174889997E-2</v>
      </c>
      <c r="AI315">
        <v>44.947844165537497</v>
      </c>
      <c r="AJ315">
        <v>0.50522643322765703</v>
      </c>
      <c r="AK315">
        <v>0.77249286053114097</v>
      </c>
      <c r="AL315">
        <v>3.9895349694430898E-2</v>
      </c>
      <c r="AM315">
        <v>3.01179792307667E-2</v>
      </c>
      <c r="AN315">
        <v>0.15572474720000601</v>
      </c>
      <c r="AO315">
        <v>1.7789676603933199E-3</v>
      </c>
      <c r="AP315">
        <v>34.721888714144001</v>
      </c>
      <c r="AQ315">
        <v>1.76849147065848</v>
      </c>
      <c r="AR315">
        <v>7.0063236977827001</v>
      </c>
      <c r="AS315">
        <v>1.5014372675014001</v>
      </c>
      <c r="AT315">
        <v>0.88566193744808297</v>
      </c>
      <c r="AU315">
        <v>92.672099999999901</v>
      </c>
      <c r="AV315">
        <v>44.998141150086603</v>
      </c>
      <c r="AW315">
        <v>-5.0296984549113598E-2</v>
      </c>
      <c r="AX315">
        <v>-0.14769903045600399</v>
      </c>
      <c r="AY315">
        <v>2.4718490336429901E-2</v>
      </c>
      <c r="AZ315">
        <v>-6.8320279190743297E-3</v>
      </c>
      <c r="BA315">
        <v>-0.109104571632965</v>
      </c>
      <c r="BB315">
        <v>-9.7607486962084404E-4</v>
      </c>
      <c r="BC315">
        <v>1.37844931012515E-2</v>
      </c>
      <c r="BD315">
        <v>-0.12981256803864899</v>
      </c>
      <c r="BE315">
        <v>-7.9515583489535302E-2</v>
      </c>
      <c r="BF315">
        <v>-0.19364926117245401</v>
      </c>
      <c r="BG315">
        <v>3.2408590470564699E-2</v>
      </c>
      <c r="BH315">
        <v>-8.9575209448136302E-3</v>
      </c>
      <c r="BI315">
        <v>-0.19364926117245401</v>
      </c>
      <c r="BJ315">
        <v>-0.32248134140377999</v>
      </c>
      <c r="BK315">
        <v>-1.7915041889627201E-2</v>
      </c>
      <c r="BL315">
        <v>-0.167357160437101</v>
      </c>
      <c r="BM315">
        <v>4.6256416836191701E-2</v>
      </c>
      <c r="BN315">
        <v>-0.27639341343614898</v>
      </c>
      <c r="BO315">
        <v>-7.5014076384195603</v>
      </c>
      <c r="BP315">
        <v>-4.5507576375526799</v>
      </c>
      <c r="BQ315">
        <v>-2.9506500008668701</v>
      </c>
      <c r="BR315">
        <v>0.31128870210354498</v>
      </c>
      <c r="BS315">
        <v>-0.245021636934798</v>
      </c>
      <c r="BT315">
        <v>-1.2704539321414301</v>
      </c>
    </row>
    <row r="316" spans="1:72" x14ac:dyDescent="0.2">
      <c r="A316">
        <v>314</v>
      </c>
      <c r="B316" s="156">
        <v>44779.930555555555</v>
      </c>
      <c r="C316">
        <v>0</v>
      </c>
      <c r="D316">
        <v>0.83955555555555506</v>
      </c>
      <c r="E316">
        <v>31.114216216216199</v>
      </c>
      <c r="F316">
        <v>44.882026315789403</v>
      </c>
      <c r="G316">
        <v>6.9991357844347801</v>
      </c>
      <c r="H316">
        <v>8.5724306285999994</v>
      </c>
      <c r="I316">
        <v>1.3489248739999999</v>
      </c>
      <c r="J316">
        <v>28.056727696999999</v>
      </c>
      <c r="K316">
        <v>3.7102750000000002</v>
      </c>
      <c r="L316">
        <v>37.974918918918902</v>
      </c>
      <c r="M316">
        <v>17.325368421052602</v>
      </c>
      <c r="N316">
        <v>1600.3505405405399</v>
      </c>
      <c r="O316">
        <v>89.028916666666703</v>
      </c>
      <c r="P316">
        <v>5</v>
      </c>
      <c r="Q316">
        <v>135</v>
      </c>
      <c r="R316">
        <v>6.9789714285714197</v>
      </c>
      <c r="S316">
        <v>-0.29594736842105202</v>
      </c>
      <c r="T316">
        <v>6</v>
      </c>
      <c r="U316">
        <v>1.65891999999999</v>
      </c>
      <c r="V316">
        <v>0.21779999999999999</v>
      </c>
      <c r="W316">
        <v>15.73166</v>
      </c>
      <c r="X316">
        <v>3.9496600000000002</v>
      </c>
      <c r="Y316">
        <v>68.953419999999994</v>
      </c>
      <c r="Z316">
        <v>2.3263799999999999</v>
      </c>
      <c r="AA316">
        <v>0</v>
      </c>
      <c r="AB316">
        <v>1.2199999999999999E-3</v>
      </c>
      <c r="AC316">
        <v>31.953771771771699</v>
      </c>
      <c r="AD316">
        <v>-12.9282545440176</v>
      </c>
      <c r="AE316">
        <v>34.750424429036002</v>
      </c>
      <c r="AF316">
        <v>1.79558131946655</v>
      </c>
      <c r="AG316">
        <v>1.3524567154189799</v>
      </c>
      <c r="AH316">
        <v>8.0066502071123993E-2</v>
      </c>
      <c r="AI316">
        <v>44.9772189840347</v>
      </c>
      <c r="AJ316">
        <v>0.50396955552075595</v>
      </c>
      <c r="AK316">
        <v>0.77262279024790503</v>
      </c>
      <c r="AL316">
        <v>3.9922017412946702E-2</v>
      </c>
      <c r="AM316">
        <v>3.0069816364125399E-2</v>
      </c>
      <c r="AN316">
        <v>0.155615130115519</v>
      </c>
      <c r="AO316">
        <v>1.78015679670067E-3</v>
      </c>
      <c r="AP316">
        <v>34.750424429036002</v>
      </c>
      <c r="AQ316">
        <v>1.7552415889033</v>
      </c>
      <c r="AR316">
        <v>6.9969990565674101</v>
      </c>
      <c r="AS316">
        <v>1.4189606883205701</v>
      </c>
      <c r="AT316">
        <v>0.83604517504449205</v>
      </c>
      <c r="AU316">
        <v>92.620040000000003</v>
      </c>
      <c r="AV316">
        <v>44.921625762827297</v>
      </c>
      <c r="AW316">
        <v>5.5593221207466501E-2</v>
      </c>
      <c r="AX316">
        <v>-6.6503972901589894E-2</v>
      </c>
      <c r="AY316">
        <v>4.0339730563252199E-2</v>
      </c>
      <c r="AZ316">
        <v>2.13672786736562E-3</v>
      </c>
      <c r="BA316">
        <v>-4.9172718167906297E-2</v>
      </c>
      <c r="BB316">
        <v>3.0528452842955902E-4</v>
      </c>
      <c r="BC316">
        <v>2.2466111741035799E-2</v>
      </c>
      <c r="BD316">
        <v>-2.4027514470972001E-2</v>
      </c>
      <c r="BE316">
        <v>-7.9620735678438595E-2</v>
      </c>
      <c r="BF316">
        <v>-8.6718991757570904E-2</v>
      </c>
      <c r="BG316">
        <v>5.2601680916023401E-2</v>
      </c>
      <c r="BH316">
        <v>2.7862228109656602E-3</v>
      </c>
      <c r="BI316">
        <v>-8.6718991757570904E-2</v>
      </c>
      <c r="BJ316">
        <v>-6.8234621683095006E-2</v>
      </c>
      <c r="BK316">
        <v>5.5724456219313203E-3</v>
      </c>
      <c r="BL316">
        <v>-0.60657625106015001</v>
      </c>
      <c r="BM316">
        <v>-3.2129326627259903E-2</v>
      </c>
      <c r="BN316">
        <v>5.29683227312404E-2</v>
      </c>
      <c r="BO316">
        <v>-2.1268094023984401</v>
      </c>
      <c r="BP316">
        <v>-2.0378963063029101</v>
      </c>
      <c r="BQ316">
        <v>-8.8913096095522406E-2</v>
      </c>
      <c r="BR316">
        <v>0.15299473160980101</v>
      </c>
      <c r="BS316">
        <v>-3.3547024980066599E-2</v>
      </c>
      <c r="BT316">
        <v>-4.5606050521830204</v>
      </c>
    </row>
    <row r="317" spans="1:72" x14ac:dyDescent="0.2">
      <c r="A317">
        <v>315</v>
      </c>
      <c r="B317" s="156">
        <v>44779.944444444445</v>
      </c>
      <c r="C317">
        <v>0</v>
      </c>
      <c r="D317">
        <v>0.73329411764705799</v>
      </c>
      <c r="E317">
        <v>31.081942857142799</v>
      </c>
      <c r="F317">
        <v>44.886846153846101</v>
      </c>
      <c r="G317">
        <v>6.99929575129166</v>
      </c>
      <c r="H317">
        <v>8.5297615237500004</v>
      </c>
      <c r="I317">
        <v>1.3510993099999999</v>
      </c>
      <c r="J317">
        <v>28.055808384193501</v>
      </c>
      <c r="K317">
        <v>3.7702</v>
      </c>
      <c r="L317">
        <v>37.961351351351297</v>
      </c>
      <c r="M317">
        <v>17.080499999999901</v>
      </c>
      <c r="N317">
        <v>1600.2297027027</v>
      </c>
      <c r="O317">
        <v>88.295358974358905</v>
      </c>
      <c r="P317">
        <v>5</v>
      </c>
      <c r="Q317">
        <v>135</v>
      </c>
      <c r="R317">
        <v>6.9732500000000002</v>
      </c>
      <c r="S317">
        <v>4.4564102564102502E-2</v>
      </c>
      <c r="T317">
        <v>6</v>
      </c>
      <c r="U317">
        <v>1.6438250000000001</v>
      </c>
      <c r="V317">
        <v>0.22562499999999999</v>
      </c>
      <c r="W317">
        <v>15.763224999999901</v>
      </c>
      <c r="X317">
        <v>3.8432499999999998</v>
      </c>
      <c r="Y317">
        <v>68.975349999999906</v>
      </c>
      <c r="Z317">
        <v>2.3383250000000002</v>
      </c>
      <c r="AA317">
        <v>5.0499999999999998E-3</v>
      </c>
      <c r="AB317">
        <v>8.7250000000000001E-3</v>
      </c>
      <c r="AC317">
        <v>31.815236974789901</v>
      </c>
      <c r="AD317">
        <v>-13.0716091790562</v>
      </c>
      <c r="AE317">
        <v>34.716187372398402</v>
      </c>
      <c r="AF317">
        <v>1.7866438487646701</v>
      </c>
      <c r="AG317">
        <v>1.3546135717477801</v>
      </c>
      <c r="AH317">
        <v>7.9667972631824999E-2</v>
      </c>
      <c r="AI317">
        <v>44.935964969235201</v>
      </c>
      <c r="AJ317">
        <v>0.50331295705492596</v>
      </c>
      <c r="AK317">
        <v>0.77257019841827002</v>
      </c>
      <c r="AL317">
        <v>3.9759774825974599E-2</v>
      </c>
      <c r="AM317">
        <v>3.01454207709838E-2</v>
      </c>
      <c r="AN317">
        <v>0.15576155438263301</v>
      </c>
      <c r="AO317">
        <v>1.7729222614083901E-3</v>
      </c>
      <c r="AP317">
        <v>34.716187372398402</v>
      </c>
      <c r="AQ317">
        <v>1.7079526431522201</v>
      </c>
      <c r="AR317">
        <v>7.0110382790792496</v>
      </c>
      <c r="AS317">
        <v>1.4262464651162701</v>
      </c>
      <c r="AT317">
        <v>0.82735842163081297</v>
      </c>
      <c r="AU317">
        <v>92.563974999999999</v>
      </c>
      <c r="AV317">
        <v>44.8614247597462</v>
      </c>
      <c r="AW317">
        <v>7.4540209488972595E-2</v>
      </c>
      <c r="AX317">
        <v>-7.1632893368491907E-2</v>
      </c>
      <c r="AY317">
        <v>7.8691205612449105E-2</v>
      </c>
      <c r="AZ317">
        <v>-1.17425277875868E-2</v>
      </c>
      <c r="BA317">
        <v>-5.2880684840672203E-2</v>
      </c>
      <c r="BB317">
        <v>-1.6776727552082499E-3</v>
      </c>
      <c r="BC317">
        <v>4.4044147728075703E-2</v>
      </c>
      <c r="BD317">
        <v>-4.6842155436297396E-3</v>
      </c>
      <c r="BE317">
        <v>-7.9224425032602394E-2</v>
      </c>
      <c r="BF317">
        <v>-9.3813662073894993E-2</v>
      </c>
      <c r="BG317">
        <v>0.10305754555435601</v>
      </c>
      <c r="BH317">
        <v>-1.53785430401523E-2</v>
      </c>
      <c r="BI317">
        <v>-9.3813662073894993E-2</v>
      </c>
      <c r="BJ317">
        <v>1.8487766960922102E-2</v>
      </c>
      <c r="BK317">
        <v>-3.07570860803047E-2</v>
      </c>
      <c r="BL317">
        <v>-1.09853451273632</v>
      </c>
      <c r="BM317">
        <v>0.163926476167607</v>
      </c>
      <c r="BN317">
        <v>-0.149222873079595</v>
      </c>
      <c r="BO317">
        <v>-0.86071675959229099</v>
      </c>
      <c r="BP317">
        <v>-2.2046210587365298</v>
      </c>
      <c r="BQ317">
        <v>1.34390429914424</v>
      </c>
      <c r="BR317">
        <v>0.128726139445316</v>
      </c>
      <c r="BS317">
        <v>5.6013231790480102E-2</v>
      </c>
      <c r="BT317">
        <v>2.2981380529304598</v>
      </c>
    </row>
    <row r="318" spans="1:72" x14ac:dyDescent="0.2">
      <c r="A318">
        <v>316</v>
      </c>
      <c r="B318" s="156">
        <v>44779.958333333336</v>
      </c>
      <c r="C318">
        <v>0</v>
      </c>
      <c r="D318">
        <v>0.76684615384615396</v>
      </c>
      <c r="E318">
        <v>31.087583333333299</v>
      </c>
      <c r="F318">
        <v>44.878249999999902</v>
      </c>
      <c r="G318">
        <v>7.0014527865238003</v>
      </c>
      <c r="H318">
        <v>8.5640975237500001</v>
      </c>
      <c r="I318">
        <v>1.3488609199999999</v>
      </c>
      <c r="J318">
        <v>28.053523701538399</v>
      </c>
      <c r="K318">
        <v>3.6936499999999901</v>
      </c>
      <c r="L318">
        <v>37.973030303030299</v>
      </c>
      <c r="M318">
        <v>17.395571428571401</v>
      </c>
      <c r="N318">
        <v>1599.9847499999901</v>
      </c>
      <c r="O318">
        <v>88.707342857142805</v>
      </c>
      <c r="P318">
        <v>5</v>
      </c>
      <c r="Q318">
        <v>135</v>
      </c>
      <c r="R318">
        <v>6.9834545454545403</v>
      </c>
      <c r="S318">
        <v>-0.167849999999999</v>
      </c>
      <c r="T318">
        <v>6</v>
      </c>
      <c r="U318">
        <v>1.6884999999999999</v>
      </c>
      <c r="V318">
        <v>0.23166</v>
      </c>
      <c r="W318">
        <v>15.753119999999999</v>
      </c>
      <c r="X318">
        <v>3.9042599999999998</v>
      </c>
      <c r="Y318">
        <v>68.745339999999999</v>
      </c>
      <c r="Z318">
        <v>2.3908399999999999</v>
      </c>
      <c r="AA318">
        <v>2.3400000000000001E-3</v>
      </c>
      <c r="AB318">
        <v>8.5800000000000008E-3</v>
      </c>
      <c r="AC318">
        <v>31.854429487179399</v>
      </c>
      <c r="AD318">
        <v>-13.0238205128205</v>
      </c>
      <c r="AE318">
        <v>34.740713611983402</v>
      </c>
      <c r="AF318">
        <v>1.7938358673246699</v>
      </c>
      <c r="AG318">
        <v>1.3523893281797801</v>
      </c>
      <c r="AH318">
        <v>7.9988670871824999E-2</v>
      </c>
      <c r="AI318">
        <v>44.967934931812202</v>
      </c>
      <c r="AJ318">
        <v>0.50535372451403104</v>
      </c>
      <c r="AK318">
        <v>0.77256635566349496</v>
      </c>
      <c r="AL318">
        <v>3.98914442045155E-2</v>
      </c>
      <c r="AM318">
        <v>3.00745259979249E-2</v>
      </c>
      <c r="AN318">
        <v>0.155698783969967</v>
      </c>
      <c r="AO318">
        <v>1.7787935112679001E-3</v>
      </c>
      <c r="AP318">
        <v>34.740713611983402</v>
      </c>
      <c r="AQ318">
        <v>1.73506568309464</v>
      </c>
      <c r="AR318">
        <v>7.0065438598338199</v>
      </c>
      <c r="AS318">
        <v>1.4582776554407899</v>
      </c>
      <c r="AT318">
        <v>0.853289763841941</v>
      </c>
      <c r="AU318">
        <v>92.482059999999905</v>
      </c>
      <c r="AV318">
        <v>44.940600810352599</v>
      </c>
      <c r="AW318">
        <v>2.7334121459595899E-2</v>
      </c>
      <c r="AX318">
        <v>-0.10588832726101</v>
      </c>
      <c r="AY318">
        <v>5.87701842300258E-2</v>
      </c>
      <c r="AZ318">
        <v>-5.0910733100106801E-3</v>
      </c>
      <c r="BA318">
        <v>-7.8297221853657104E-2</v>
      </c>
      <c r="BB318">
        <v>-7.2714527473638501E-4</v>
      </c>
      <c r="BC318">
        <v>3.2762297432303897E-2</v>
      </c>
      <c r="BD318">
        <v>-5.22092163409957E-2</v>
      </c>
      <c r="BE318">
        <v>-7.9543337800591599E-2</v>
      </c>
      <c r="BF318">
        <v>-0.138505498510063</v>
      </c>
      <c r="BG318">
        <v>7.6873380426939794E-2</v>
      </c>
      <c r="BH318">
        <v>-6.6592953632760498E-3</v>
      </c>
      <c r="BI318">
        <v>-0.138505498510063</v>
      </c>
      <c r="BJ318">
        <v>-0.123264236166246</v>
      </c>
      <c r="BK318">
        <v>-1.33185907265521E-2</v>
      </c>
      <c r="BL318">
        <v>-0.55502042340473901</v>
      </c>
      <c r="BM318">
        <v>4.8079646186697897E-2</v>
      </c>
      <c r="BN318">
        <v>-8.6626805355659198E-2</v>
      </c>
      <c r="BO318">
        <v>-3.6476123515072598</v>
      </c>
      <c r="BP318">
        <v>-3.25487921498648</v>
      </c>
      <c r="BQ318">
        <v>-0.39273313652077402</v>
      </c>
      <c r="BR318">
        <v>0.222140756740555</v>
      </c>
      <c r="BS318">
        <v>-6.7862036762221606E-2</v>
      </c>
      <c r="BT318">
        <v>-3.2734171760700801</v>
      </c>
    </row>
    <row r="319" spans="1:72" x14ac:dyDescent="0.2">
      <c r="A319">
        <v>317</v>
      </c>
      <c r="B319" s="156">
        <v>44779.972222222219</v>
      </c>
      <c r="C319">
        <v>0</v>
      </c>
      <c r="D319">
        <v>0.798729729729729</v>
      </c>
      <c r="E319">
        <v>31.126117647058798</v>
      </c>
      <c r="F319">
        <v>44.925921052631502</v>
      </c>
      <c r="G319">
        <v>6.99865450178571</v>
      </c>
      <c r="H319">
        <v>8.5555163427999901</v>
      </c>
      <c r="I319">
        <v>1.350193295</v>
      </c>
      <c r="J319">
        <v>28.050653179615299</v>
      </c>
      <c r="K319">
        <v>3.67004999999999</v>
      </c>
      <c r="L319">
        <v>37.967962962962901</v>
      </c>
      <c r="M319">
        <v>16.9976666666666</v>
      </c>
      <c r="N319">
        <v>1600.1283125</v>
      </c>
      <c r="O319">
        <v>88.205552631578897</v>
      </c>
      <c r="P319">
        <v>5</v>
      </c>
      <c r="Q319">
        <v>135</v>
      </c>
      <c r="R319">
        <v>6.9850571428571397</v>
      </c>
      <c r="S319">
        <v>-0.29073684210526302</v>
      </c>
      <c r="T319">
        <v>6</v>
      </c>
      <c r="U319">
        <v>1.6694749999999901</v>
      </c>
      <c r="V319">
        <v>0.22447500000000001</v>
      </c>
      <c r="W319">
        <v>15.76925</v>
      </c>
      <c r="X319">
        <v>3.9049749999999999</v>
      </c>
      <c r="Y319">
        <v>68.668300000000002</v>
      </c>
      <c r="Z319">
        <v>2.4376250000000002</v>
      </c>
      <c r="AA319">
        <v>1.6999999999999999E-3</v>
      </c>
      <c r="AB319">
        <v>5.0000000000000001E-3</v>
      </c>
      <c r="AC319">
        <v>31.924847376788499</v>
      </c>
      <c r="AD319">
        <v>-13.001073675842999</v>
      </c>
      <c r="AE319">
        <v>34.731142560727299</v>
      </c>
      <c r="AF319">
        <v>1.7920384531628799</v>
      </c>
      <c r="AG319">
        <v>1.3537181677332299</v>
      </c>
      <c r="AH319">
        <v>7.9908522641751897E-2</v>
      </c>
      <c r="AI319">
        <v>44.955017319201097</v>
      </c>
      <c r="AJ319">
        <v>0.50578130754259698</v>
      </c>
      <c r="AK319">
        <v>0.77257544612029405</v>
      </c>
      <c r="AL319">
        <v>3.9862924319183299E-2</v>
      </c>
      <c r="AM319">
        <v>3.0112727087195101E-2</v>
      </c>
      <c r="AN319">
        <v>0.155681276954963</v>
      </c>
      <c r="AO319">
        <v>1.77752178526292E-3</v>
      </c>
      <c r="AP319">
        <v>34.731142560727299</v>
      </c>
      <c r="AQ319">
        <v>1.73538343139097</v>
      </c>
      <c r="AR319">
        <v>7.0137180292973298</v>
      </c>
      <c r="AS319">
        <v>1.4868138687004799</v>
      </c>
      <c r="AT319">
        <v>0.844389248409677</v>
      </c>
      <c r="AU319">
        <v>92.449624999999997</v>
      </c>
      <c r="AV319">
        <v>44.967057890116102</v>
      </c>
      <c r="AW319">
        <v>-1.20405709150333E-2</v>
      </c>
      <c r="AX319">
        <v>-0.13309570096725201</v>
      </c>
      <c r="AY319">
        <v>5.6655021771912999E-2</v>
      </c>
      <c r="AZ319">
        <v>-1.5063527511623299E-2</v>
      </c>
      <c r="BA319">
        <v>-9.83186191481185E-2</v>
      </c>
      <c r="BB319">
        <v>-2.1523462128013099E-3</v>
      </c>
      <c r="BC319">
        <v>3.16148471434409E-2</v>
      </c>
      <c r="BD319">
        <v>-9.1504206706962896E-2</v>
      </c>
      <c r="BE319">
        <v>-7.9463635791929596E-2</v>
      </c>
      <c r="BF319">
        <v>-0.17370965447436701</v>
      </c>
      <c r="BG319">
        <v>7.3943216683296398E-2</v>
      </c>
      <c r="BH319">
        <v>-1.96601403365615E-2</v>
      </c>
      <c r="BI319">
        <v>-0.17370965447436701</v>
      </c>
      <c r="BJ319">
        <v>-0.199532875582142</v>
      </c>
      <c r="BK319">
        <v>-3.9320280673123098E-2</v>
      </c>
      <c r="BL319">
        <v>-0.42567131289877402</v>
      </c>
      <c r="BM319">
        <v>0.113178167304814</v>
      </c>
      <c r="BN319">
        <v>-0.265881594261272</v>
      </c>
      <c r="BO319">
        <v>-5.3163621436798101</v>
      </c>
      <c r="BP319">
        <v>-4.0821768801476397</v>
      </c>
      <c r="BQ319">
        <v>-1.23418526353217</v>
      </c>
      <c r="BR319">
        <v>0.255986131933301</v>
      </c>
      <c r="BS319">
        <v>-0.130049013792395</v>
      </c>
      <c r="BT319">
        <v>-1.96838195437565</v>
      </c>
    </row>
    <row r="320" spans="1:72" x14ac:dyDescent="0.2">
      <c r="A320">
        <v>318</v>
      </c>
      <c r="B320" s="156">
        <v>44779.986111111109</v>
      </c>
      <c r="C320">
        <v>0</v>
      </c>
      <c r="D320">
        <v>0.80934285714285703</v>
      </c>
      <c r="E320">
        <v>31.0990857142857</v>
      </c>
      <c r="F320">
        <v>44.886599999999902</v>
      </c>
      <c r="G320">
        <v>6.9987905706428499</v>
      </c>
      <c r="H320">
        <v>8.5495512379999994</v>
      </c>
      <c r="I320">
        <v>1.3514901399999999</v>
      </c>
      <c r="J320">
        <v>28.038049839354802</v>
      </c>
      <c r="K320">
        <v>3.6743250000000001</v>
      </c>
      <c r="L320">
        <v>37.951228571428501</v>
      </c>
      <c r="M320">
        <v>17.411249999999999</v>
      </c>
      <c r="N320">
        <v>1600.2417741935401</v>
      </c>
      <c r="O320">
        <v>88.478358974358898</v>
      </c>
      <c r="P320">
        <v>5</v>
      </c>
      <c r="Q320">
        <v>135</v>
      </c>
      <c r="R320">
        <v>6.9858529411764696</v>
      </c>
      <c r="S320">
        <v>-0.36694594594594598</v>
      </c>
      <c r="T320">
        <v>6</v>
      </c>
      <c r="U320">
        <v>1.6439599999999901</v>
      </c>
      <c r="V320">
        <v>0.21664</v>
      </c>
      <c r="W320">
        <v>15.736039999999999</v>
      </c>
      <c r="X320">
        <v>3.92545999999999</v>
      </c>
      <c r="Y320">
        <v>68.964299999999994</v>
      </c>
      <c r="Z320">
        <v>2.28961999999999</v>
      </c>
      <c r="AA320">
        <v>1.48E-3</v>
      </c>
      <c r="AB320">
        <v>3.96E-3</v>
      </c>
      <c r="AC320">
        <v>31.908428571428502</v>
      </c>
      <c r="AD320">
        <v>-12.9781714285714</v>
      </c>
      <c r="AE320">
        <v>34.713881428034703</v>
      </c>
      <c r="AF320">
        <v>1.7907890023114701</v>
      </c>
      <c r="AG320">
        <v>1.35501255511005</v>
      </c>
      <c r="AH320">
        <v>7.9852808562919902E-2</v>
      </c>
      <c r="AI320">
        <v>44.937881787997597</v>
      </c>
      <c r="AJ320">
        <v>0.50336016501341596</v>
      </c>
      <c r="AK320">
        <v>0.77248593050743997</v>
      </c>
      <c r="AL320">
        <v>3.9850320732958397E-2</v>
      </c>
      <c r="AM320">
        <v>3.0153013475413999E-2</v>
      </c>
      <c r="AN320">
        <v>0.15574366864154501</v>
      </c>
      <c r="AO320">
        <v>1.7769597806064699E-3</v>
      </c>
      <c r="AP320">
        <v>34.713881428034703</v>
      </c>
      <c r="AQ320">
        <v>1.7444870311814999</v>
      </c>
      <c r="AR320">
        <v>6.9989471571408899</v>
      </c>
      <c r="AS320">
        <v>1.3965391600652299</v>
      </c>
      <c r="AT320">
        <v>0.82750397687545596</v>
      </c>
      <c r="AU320">
        <v>92.559380000000004</v>
      </c>
      <c r="AV320">
        <v>44.853854776422303</v>
      </c>
      <c r="AW320">
        <v>8.4027011575301402E-2</v>
      </c>
      <c r="AX320">
        <v>-4.1526604955174101E-2</v>
      </c>
      <c r="AY320">
        <v>4.6301971129970101E-2</v>
      </c>
      <c r="AZ320">
        <v>-1.56586498039068E-4</v>
      </c>
      <c r="BA320">
        <v>-3.0646656961640598E-2</v>
      </c>
      <c r="BB320" s="157">
        <v>-2.2373365291981499E-5</v>
      </c>
      <c r="BC320">
        <v>2.5855626246422798E-2</v>
      </c>
      <c r="BD320">
        <v>4.6187796767569404E-3</v>
      </c>
      <c r="BE320">
        <v>-7.9408231898544498E-2</v>
      </c>
      <c r="BF320">
        <v>-5.42262744964793E-2</v>
      </c>
      <c r="BG320">
        <v>6.0462043524436501E-2</v>
      </c>
      <c r="BH320">
        <v>-2.04473792988246E-4</v>
      </c>
      <c r="BI320">
        <v>-5.42262744964793E-2</v>
      </c>
      <c r="BJ320">
        <v>1.2471538055914499E-2</v>
      </c>
      <c r="BK320">
        <v>-4.0894758597649199E-4</v>
      </c>
      <c r="BL320">
        <v>-1.1149953428639401</v>
      </c>
      <c r="BM320">
        <v>3.7707512619462999E-3</v>
      </c>
      <c r="BN320">
        <v>-3.3818538221521599E-3</v>
      </c>
      <c r="BO320">
        <v>-0.45157963264909501</v>
      </c>
      <c r="BP320">
        <v>-1.2743174506672601</v>
      </c>
      <c r="BQ320">
        <v>0.82273781801816703</v>
      </c>
      <c r="BR320">
        <v>9.1775719058038302E-2</v>
      </c>
      <c r="BS320">
        <v>3.4162047854506203E-2</v>
      </c>
      <c r="BT320">
        <v>2.6864817779339401</v>
      </c>
    </row>
    <row r="321" spans="1:72" x14ac:dyDescent="0.2">
      <c r="A321">
        <v>319</v>
      </c>
      <c r="B321" s="156">
        <v>44780</v>
      </c>
      <c r="C321">
        <v>0</v>
      </c>
      <c r="D321">
        <v>0.81872972972972902</v>
      </c>
      <c r="E321">
        <v>31.040405405405401</v>
      </c>
      <c r="F321">
        <v>44.954949999999997</v>
      </c>
      <c r="G321">
        <v>6.9995411932499998</v>
      </c>
      <c r="H321">
        <v>8.57570394542857</v>
      </c>
      <c r="I321">
        <v>1.3464661979999999</v>
      </c>
      <c r="J321">
        <v>28.0719253566666</v>
      </c>
      <c r="K321">
        <v>3.69637499999999</v>
      </c>
      <c r="L321">
        <v>37.973968749999898</v>
      </c>
      <c r="M321">
        <v>17.299666666666599</v>
      </c>
      <c r="N321">
        <v>1599.69399999999</v>
      </c>
      <c r="O321">
        <v>88.794578947368393</v>
      </c>
      <c r="P321">
        <v>5</v>
      </c>
      <c r="Q321">
        <v>135</v>
      </c>
      <c r="R321">
        <v>6.9747878787878701</v>
      </c>
      <c r="S321">
        <v>-0.43123076923076897</v>
      </c>
      <c r="T321">
        <v>6</v>
      </c>
      <c r="U321">
        <v>1.6630750000000001</v>
      </c>
      <c r="V321">
        <v>0.23397499999999999</v>
      </c>
      <c r="W321">
        <v>15.754474999999999</v>
      </c>
      <c r="X321">
        <v>3.93437499999999</v>
      </c>
      <c r="Y321">
        <v>68.790774999999996</v>
      </c>
      <c r="Z321">
        <v>2.2610999999999999</v>
      </c>
      <c r="AA321">
        <v>6.7499999999999999E-3</v>
      </c>
      <c r="AB321">
        <v>4.1999999999999997E-3</v>
      </c>
      <c r="AC321">
        <v>31.859135135135102</v>
      </c>
      <c r="AD321">
        <v>-13.095814864864799</v>
      </c>
      <c r="AE321">
        <v>34.768178025415096</v>
      </c>
      <c r="AF321">
        <v>1.79626694840946</v>
      </c>
      <c r="AG321">
        <v>1.3499993880255099</v>
      </c>
      <c r="AH321">
        <v>8.0097074850302805E-2</v>
      </c>
      <c r="AI321">
        <v>44.993636693345202</v>
      </c>
      <c r="AJ321">
        <v>0.50541919356796094</v>
      </c>
      <c r="AK321">
        <v>0.77273544840080599</v>
      </c>
      <c r="AL321">
        <v>3.9922688638216797E-2</v>
      </c>
      <c r="AM321">
        <v>3.0004229203041601E-2</v>
      </c>
      <c r="AN321">
        <v>0.15556735813456099</v>
      </c>
      <c r="AO321">
        <v>1.7801867272077901E-3</v>
      </c>
      <c r="AP321">
        <v>34.768178025415096</v>
      </c>
      <c r="AQ321">
        <v>1.74844888581331</v>
      </c>
      <c r="AR321">
        <v>7.0071465256504997</v>
      </c>
      <c r="AS321">
        <v>1.3791435674144501</v>
      </c>
      <c r="AT321">
        <v>0.84055002534303802</v>
      </c>
      <c r="AU321">
        <v>92.403800000000004</v>
      </c>
      <c r="AV321">
        <v>44.9029170042933</v>
      </c>
      <c r="AW321">
        <v>9.0719689051852001E-2</v>
      </c>
      <c r="AX321">
        <v>-2.91441793889415E-2</v>
      </c>
      <c r="AY321">
        <v>4.7818062596149201E-2</v>
      </c>
      <c r="AZ321">
        <v>-7.6053324005016503E-3</v>
      </c>
      <c r="BA321">
        <v>-2.15882908151293E-2</v>
      </c>
      <c r="BB321">
        <v>-1.086547273675E-3</v>
      </c>
      <c r="BC321">
        <v>2.6620799674842599E-2</v>
      </c>
      <c r="BD321">
        <v>1.1068550806706099E-2</v>
      </c>
      <c r="BE321">
        <v>-7.96511382451459E-2</v>
      </c>
      <c r="BF321">
        <v>-3.8115937633641399E-2</v>
      </c>
      <c r="BG321">
        <v>6.2538398057210801E-2</v>
      </c>
      <c r="BH321">
        <v>-9.9465615961253206E-3</v>
      </c>
      <c r="BI321">
        <v>-3.8115937633641399E-2</v>
      </c>
      <c r="BJ321">
        <v>4.8844920847138901E-2</v>
      </c>
      <c r="BK321">
        <v>-1.98931231922506E-2</v>
      </c>
      <c r="BL321">
        <v>-1.64074143100743</v>
      </c>
      <c r="BM321">
        <v>0.26095544839349299</v>
      </c>
      <c r="BN321">
        <v>-0.15904727183811199</v>
      </c>
      <c r="BO321">
        <v>0.30423435875827598</v>
      </c>
      <c r="BP321">
        <v>-0.89572453439057198</v>
      </c>
      <c r="BQ321">
        <v>1.1999588931488401</v>
      </c>
      <c r="BR321">
        <v>4.4903970784939698E-2</v>
      </c>
      <c r="BS321">
        <v>6.4091295900595494E-2</v>
      </c>
      <c r="BT321">
        <v>0.70062510289361202</v>
      </c>
    </row>
    <row r="322" spans="1:72" x14ac:dyDescent="0.2">
      <c r="A322">
        <v>320</v>
      </c>
      <c r="B322" s="156">
        <v>44780.013888888891</v>
      </c>
      <c r="C322">
        <v>0</v>
      </c>
      <c r="D322">
        <v>0.76307894736842097</v>
      </c>
      <c r="E322">
        <v>31.0632727272727</v>
      </c>
      <c r="F322">
        <v>44.943324999999902</v>
      </c>
      <c r="G322">
        <v>7.0016012906</v>
      </c>
      <c r="H322">
        <v>8.5718217140000004</v>
      </c>
      <c r="I322">
        <v>1.3494649299999999</v>
      </c>
      <c r="J322">
        <v>28.057915363913001</v>
      </c>
      <c r="K322">
        <v>3.71387499999999</v>
      </c>
      <c r="L322">
        <v>37.956193548386999</v>
      </c>
      <c r="M322">
        <v>17.180028571428501</v>
      </c>
      <c r="N322">
        <v>1599.73584375</v>
      </c>
      <c r="O322">
        <v>89.188277777777699</v>
      </c>
      <c r="P322">
        <v>5</v>
      </c>
      <c r="Q322">
        <v>135</v>
      </c>
      <c r="R322">
        <v>6.9893939393939304</v>
      </c>
      <c r="S322">
        <v>-0.26064102564102498</v>
      </c>
      <c r="T322">
        <v>6</v>
      </c>
      <c r="U322">
        <v>1.71609999999999</v>
      </c>
      <c r="V322">
        <v>0.19932</v>
      </c>
      <c r="W322">
        <v>15.76412</v>
      </c>
      <c r="X322">
        <v>3.8917799999999998</v>
      </c>
      <c r="Y322">
        <v>68.981039999999993</v>
      </c>
      <c r="Z322">
        <v>2.37738</v>
      </c>
      <c r="AA322">
        <v>4.5199999999999997E-3</v>
      </c>
      <c r="AB322">
        <v>5.2399999999999999E-3</v>
      </c>
      <c r="AC322">
        <v>31.826351674641099</v>
      </c>
      <c r="AD322">
        <v>-13.116973325358799</v>
      </c>
      <c r="AE322">
        <v>34.751136631072796</v>
      </c>
      <c r="AF322">
        <v>1.79545377621444</v>
      </c>
      <c r="AG322">
        <v>1.35299652054616</v>
      </c>
      <c r="AH322">
        <v>8.0060814808759997E-2</v>
      </c>
      <c r="AI322">
        <v>44.980803298513003</v>
      </c>
      <c r="AJ322">
        <v>0.50377809077788305</v>
      </c>
      <c r="AK322">
        <v>0.77257705693801104</v>
      </c>
      <c r="AL322">
        <v>3.9916000705878703E-2</v>
      </c>
      <c r="AM322">
        <v>3.00794210269449E-2</v>
      </c>
      <c r="AN322">
        <v>0.15565754226606801</v>
      </c>
      <c r="AO322">
        <v>1.77988850660225E-3</v>
      </c>
      <c r="AP322">
        <v>34.751136631072796</v>
      </c>
      <c r="AQ322">
        <v>1.72951953101332</v>
      </c>
      <c r="AR322">
        <v>7.0114363498585304</v>
      </c>
      <c r="AS322">
        <v>1.45006781402847</v>
      </c>
      <c r="AT322">
        <v>0.86453358158392501</v>
      </c>
      <c r="AU322">
        <v>92.730419999999995</v>
      </c>
      <c r="AV322">
        <v>44.942160325973099</v>
      </c>
      <c r="AW322">
        <v>3.8642972539904001E-2</v>
      </c>
      <c r="AX322">
        <v>-9.7071293482307197E-2</v>
      </c>
      <c r="AY322">
        <v>6.5934245201112907E-2</v>
      </c>
      <c r="AZ322">
        <v>-9.8350592585374399E-3</v>
      </c>
      <c r="BA322">
        <v>-7.1745412503442504E-2</v>
      </c>
      <c r="BB322">
        <v>-1.4046871351759899E-3</v>
      </c>
      <c r="BC322">
        <v>3.6722886478386299E-2</v>
      </c>
      <c r="BD322">
        <v>-4.0972107539731698E-2</v>
      </c>
      <c r="BE322">
        <v>-7.9615080079635803E-2</v>
      </c>
      <c r="BF322">
        <v>-0.12708453893105701</v>
      </c>
      <c r="BG322">
        <v>8.6320299756570004E-2</v>
      </c>
      <c r="BH322">
        <v>-1.28759381521857E-2</v>
      </c>
      <c r="BI322">
        <v>-0.12708453893105701</v>
      </c>
      <c r="BJ322">
        <v>-8.1528478348975503E-2</v>
      </c>
      <c r="BK322">
        <v>-2.57518763043715E-2</v>
      </c>
      <c r="BL322">
        <v>-0.67923525932133999</v>
      </c>
      <c r="BM322">
        <v>0.101317896421458</v>
      </c>
      <c r="BN322">
        <v>-0.149164659859812</v>
      </c>
      <c r="BO322">
        <v>-2.8552219970606698</v>
      </c>
      <c r="BP322">
        <v>-2.98648666487985</v>
      </c>
      <c r="BQ322">
        <v>0.131264667819184</v>
      </c>
      <c r="BR322">
        <v>0.19029183987842599</v>
      </c>
      <c r="BS322">
        <v>-3.06946627765524E-2</v>
      </c>
      <c r="BT322">
        <v>-6.19950905679244</v>
      </c>
    </row>
    <row r="323" spans="1:72" x14ac:dyDescent="0.2">
      <c r="A323">
        <v>321</v>
      </c>
      <c r="B323" s="156">
        <v>44780.027777777781</v>
      </c>
      <c r="C323">
        <v>0</v>
      </c>
      <c r="D323">
        <v>0.90197222222222195</v>
      </c>
      <c r="E323">
        <v>31.136410256410201</v>
      </c>
      <c r="F323">
        <v>44.938157894736797</v>
      </c>
      <c r="G323">
        <v>7.0009227881818097</v>
      </c>
      <c r="H323">
        <v>8.5616167619999999</v>
      </c>
      <c r="I323">
        <v>1.3492517500000001</v>
      </c>
      <c r="J323">
        <v>28.035207940555502</v>
      </c>
      <c r="K323">
        <v>3.6974999999999998</v>
      </c>
      <c r="L323">
        <v>37.939027777777703</v>
      </c>
      <c r="M323">
        <v>17.421843749999901</v>
      </c>
      <c r="N323">
        <v>1600.1147812499901</v>
      </c>
      <c r="O323">
        <v>89.029027027026999</v>
      </c>
      <c r="P323">
        <v>5</v>
      </c>
      <c r="Q323">
        <v>135</v>
      </c>
      <c r="R323">
        <v>6.9823783783783702</v>
      </c>
      <c r="S323">
        <v>-3.9794871794871699E-2</v>
      </c>
      <c r="T323">
        <v>6</v>
      </c>
      <c r="U323">
        <v>1.7374749999999901</v>
      </c>
      <c r="V323">
        <v>0.217275</v>
      </c>
      <c r="W323">
        <v>15.740824999999999</v>
      </c>
      <c r="X323">
        <v>3.8778999999999999</v>
      </c>
      <c r="Y323">
        <v>68.660600000000002</v>
      </c>
      <c r="Z323">
        <v>2.2849999999999899</v>
      </c>
      <c r="AA323">
        <v>0</v>
      </c>
      <c r="AB323">
        <v>1.4200000000000001E-2</v>
      </c>
      <c r="AC323">
        <v>32.0383824786324</v>
      </c>
      <c r="AD323">
        <v>-12.899775416104299</v>
      </c>
      <c r="AE323">
        <v>34.720460772995601</v>
      </c>
      <c r="AF323">
        <v>1.79331624696852</v>
      </c>
      <c r="AG323">
        <v>1.35277913610594</v>
      </c>
      <c r="AH323">
        <v>7.9965500557079905E-2</v>
      </c>
      <c r="AI323">
        <v>44.946999240737298</v>
      </c>
      <c r="AJ323">
        <v>0.50568245504693499</v>
      </c>
      <c r="AK323">
        <v>0.77247561259944997</v>
      </c>
      <c r="AL323">
        <v>3.9898464352724997E-2</v>
      </c>
      <c r="AM323">
        <v>3.0097206909418299E-2</v>
      </c>
      <c r="AN323">
        <v>0.15575951468271901</v>
      </c>
      <c r="AO323">
        <v>1.7791065456624199E-3</v>
      </c>
      <c r="AP323">
        <v>34.720460772995601</v>
      </c>
      <c r="AQ323">
        <v>1.7233512144356999</v>
      </c>
      <c r="AR323">
        <v>7.0010753903016401</v>
      </c>
      <c r="AS323">
        <v>1.39372122044227</v>
      </c>
      <c r="AT323">
        <v>0.87861062358267406</v>
      </c>
      <c r="AU323">
        <v>92.3018</v>
      </c>
      <c r="AV323">
        <v>44.838608598175199</v>
      </c>
      <c r="AW323">
        <v>0.108390642562106</v>
      </c>
      <c r="AX323">
        <v>-4.0942084336334998E-2</v>
      </c>
      <c r="AY323">
        <v>6.9965032532816496E-2</v>
      </c>
      <c r="AZ323">
        <v>-1.5260211983125701E-4</v>
      </c>
      <c r="BA323">
        <v>-3.0265165423965099E-2</v>
      </c>
      <c r="BB323" s="157">
        <v>-2.1797429345866099E-5</v>
      </c>
      <c r="BC323">
        <v>3.9014330378753598E-2</v>
      </c>
      <c r="BD323">
        <v>2.8870346076650101E-2</v>
      </c>
      <c r="BE323">
        <v>-7.9520296485456402E-2</v>
      </c>
      <c r="BF323">
        <v>-5.3246139433486203E-2</v>
      </c>
      <c r="BG323">
        <v>9.0991163202811795E-2</v>
      </c>
      <c r="BH323">
        <v>-1.98462630373939E-4</v>
      </c>
      <c r="BI323">
        <v>-5.3246139433486203E-2</v>
      </c>
      <c r="BJ323">
        <v>7.5490047538651101E-2</v>
      </c>
      <c r="BK323">
        <v>-3.9692526074787898E-4</v>
      </c>
      <c r="BL323">
        <v>-1.7088781303379801</v>
      </c>
      <c r="BM323">
        <v>3.72726797633571E-3</v>
      </c>
      <c r="BN323">
        <v>-2.1811198295331401E-3</v>
      </c>
      <c r="BO323">
        <v>0.56849016215583503</v>
      </c>
      <c r="BP323">
        <v>-1.2512842766869201</v>
      </c>
      <c r="BQ323">
        <v>1.8197744388427599</v>
      </c>
      <c r="BR323">
        <v>9.0121511776178706E-2</v>
      </c>
      <c r="BS323">
        <v>9.6788503312045596E-2</v>
      </c>
      <c r="BT323">
        <v>0.93111793955142996</v>
      </c>
    </row>
    <row r="324" spans="1:72" x14ac:dyDescent="0.2">
      <c r="A324">
        <v>322</v>
      </c>
      <c r="B324" s="156">
        <v>44780.041666666664</v>
      </c>
      <c r="C324">
        <v>0</v>
      </c>
      <c r="D324">
        <v>0.72970270270270199</v>
      </c>
      <c r="E324">
        <v>31.090999999999902</v>
      </c>
      <c r="F324">
        <v>44.722949999999898</v>
      </c>
      <c r="G324">
        <v>7.0012402206206898</v>
      </c>
      <c r="H324">
        <v>8.5772718729999902</v>
      </c>
      <c r="I324">
        <v>1.3465337049999999</v>
      </c>
      <c r="J324">
        <v>28.0535994911111</v>
      </c>
      <c r="K324">
        <v>3.6726000000000001</v>
      </c>
      <c r="L324">
        <v>37.953666666666599</v>
      </c>
      <c r="M324">
        <v>17.260612903225802</v>
      </c>
      <c r="N324">
        <v>1599.9697878787799</v>
      </c>
      <c r="O324">
        <v>90.045257142857096</v>
      </c>
      <c r="P324">
        <v>5</v>
      </c>
      <c r="Q324">
        <v>135</v>
      </c>
      <c r="R324">
        <v>6.9864999999999897</v>
      </c>
      <c r="S324">
        <v>-9.3349999999999905E-2</v>
      </c>
      <c r="T324">
        <v>6</v>
      </c>
      <c r="U324">
        <v>1.71506</v>
      </c>
      <c r="V324">
        <v>0.21584</v>
      </c>
      <c r="W324">
        <v>15.767060000000001</v>
      </c>
      <c r="X324">
        <v>3.97155999999999</v>
      </c>
      <c r="Y324">
        <v>68.623419999999996</v>
      </c>
      <c r="Z324">
        <v>2.3153600000000001</v>
      </c>
      <c r="AA324">
        <v>0</v>
      </c>
      <c r="AB324">
        <v>7.1999999999999896E-4</v>
      </c>
      <c r="AC324">
        <v>31.8207027027027</v>
      </c>
      <c r="AD324">
        <v>-12.902247297297199</v>
      </c>
      <c r="AE324">
        <v>34.7510764604244</v>
      </c>
      <c r="AF324">
        <v>1.7965953665185701</v>
      </c>
      <c r="AG324">
        <v>1.35006754101167</v>
      </c>
      <c r="AH324">
        <v>8.0111719293819897E-2</v>
      </c>
      <c r="AI324">
        <v>44.978645289731801</v>
      </c>
      <c r="AJ324">
        <v>0.50640257306360403</v>
      </c>
      <c r="AK324">
        <v>0.77261278628055396</v>
      </c>
      <c r="AL324">
        <v>3.9943296534293897E-2</v>
      </c>
      <c r="AM324">
        <v>3.00157448565905E-2</v>
      </c>
      <c r="AN324">
        <v>0.155656982897593</v>
      </c>
      <c r="AO324">
        <v>1.78110565086558E-3</v>
      </c>
      <c r="AP324">
        <v>34.7510764604244</v>
      </c>
      <c r="AQ324">
        <v>1.7649740192383101</v>
      </c>
      <c r="AR324">
        <v>7.0127439790105903</v>
      </c>
      <c r="AS324">
        <v>1.4122391093930999</v>
      </c>
      <c r="AT324">
        <v>0.868510796958466</v>
      </c>
      <c r="AU324">
        <v>92.3924599999999</v>
      </c>
      <c r="AV324">
        <v>44.941033568066402</v>
      </c>
      <c r="AW324">
        <v>3.76117216653497E-2</v>
      </c>
      <c r="AX324">
        <v>-6.21715683814252E-2</v>
      </c>
      <c r="AY324">
        <v>3.1621347280264799E-2</v>
      </c>
      <c r="AZ324">
        <v>-1.15037583899084E-2</v>
      </c>
      <c r="BA324">
        <v>-4.6050709681410999E-2</v>
      </c>
      <c r="BB324">
        <v>-1.64310293996577E-3</v>
      </c>
      <c r="BC324">
        <v>1.7600706241127799E-2</v>
      </c>
      <c r="BD324">
        <v>-4.2053979491068802E-2</v>
      </c>
      <c r="BE324">
        <v>-7.9665701156418495E-2</v>
      </c>
      <c r="BF324">
        <v>-8.14086992388353E-2</v>
      </c>
      <c r="BG324">
        <v>4.1405626676050598E-2</v>
      </c>
      <c r="BH324">
        <v>-1.5063252082282701E-2</v>
      </c>
      <c r="BI324">
        <v>-8.14086992388353E-2</v>
      </c>
      <c r="BJ324">
        <v>-8.0006145125569306E-2</v>
      </c>
      <c r="BK324">
        <v>-3.0126504164565401E-2</v>
      </c>
      <c r="BL324">
        <v>-0.50861427664598302</v>
      </c>
      <c r="BM324">
        <v>0.18503246241645999</v>
      </c>
      <c r="BN324">
        <v>-0.36379722495530797</v>
      </c>
      <c r="BO324">
        <v>-2.28712921703969</v>
      </c>
      <c r="BP324">
        <v>-1.91310443211263</v>
      </c>
      <c r="BQ324">
        <v>-0.37402478492706798</v>
      </c>
      <c r="BR324">
        <v>0.108268284541454</v>
      </c>
      <c r="BS324">
        <v>-4.7442665430035197E-2</v>
      </c>
      <c r="BT324">
        <v>-2.28208688445467</v>
      </c>
    </row>
    <row r="325" spans="1:72" x14ac:dyDescent="0.2">
      <c r="A325">
        <v>323</v>
      </c>
      <c r="B325" s="156">
        <v>44780.055555555555</v>
      </c>
      <c r="C325">
        <v>0</v>
      </c>
      <c r="D325">
        <v>0.92110256410256397</v>
      </c>
      <c r="E325">
        <v>31.096487179487099</v>
      </c>
      <c r="F325">
        <v>44.962307692307597</v>
      </c>
      <c r="G325">
        <v>6.9985102620689599</v>
      </c>
      <c r="H325">
        <v>8.5801097142499998</v>
      </c>
      <c r="I325">
        <v>1.3494507179999999</v>
      </c>
      <c r="J325">
        <v>28.0422689835999</v>
      </c>
      <c r="K325">
        <v>3.689025</v>
      </c>
      <c r="L325">
        <v>37.953233333333301</v>
      </c>
      <c r="M325">
        <v>17.750729729729699</v>
      </c>
      <c r="N325">
        <v>1599.7601999999999</v>
      </c>
      <c r="O325">
        <v>89.117078947368398</v>
      </c>
      <c r="P325">
        <v>5</v>
      </c>
      <c r="Q325">
        <v>135</v>
      </c>
      <c r="R325">
        <v>6.9786764705882298</v>
      </c>
      <c r="S325">
        <v>-0.25719999999999998</v>
      </c>
      <c r="T325">
        <v>6</v>
      </c>
      <c r="U325">
        <v>1.6875199999999999</v>
      </c>
      <c r="V325">
        <v>0.21817999999999901</v>
      </c>
      <c r="W325">
        <v>15.799300000000001</v>
      </c>
      <c r="X325">
        <v>3.9702199999999999</v>
      </c>
      <c r="Y325">
        <v>68.741280000000003</v>
      </c>
      <c r="Z325">
        <v>2.2565200000000001</v>
      </c>
      <c r="AA325">
        <v>0</v>
      </c>
      <c r="AB325">
        <v>6.6600000000000001E-3</v>
      </c>
      <c r="AC325">
        <v>32.017589743589703</v>
      </c>
      <c r="AD325">
        <v>-12.9447179487179</v>
      </c>
      <c r="AE325">
        <v>34.741961852874901</v>
      </c>
      <c r="AF325">
        <v>1.7971897807468</v>
      </c>
      <c r="AG325">
        <v>1.35298572320227</v>
      </c>
      <c r="AH325">
        <v>8.0138224731094998E-2</v>
      </c>
      <c r="AI325">
        <v>44.970339677918901</v>
      </c>
      <c r="AJ325">
        <v>0.50540173026855095</v>
      </c>
      <c r="AK325">
        <v>0.77255280039465002</v>
      </c>
      <c r="AL325">
        <v>3.9963891614304303E-2</v>
      </c>
      <c r="AM325">
        <v>3.00861797551999E-2</v>
      </c>
      <c r="AN325">
        <v>0.15562502556558</v>
      </c>
      <c r="AO325">
        <v>1.78202400304403E-3</v>
      </c>
      <c r="AP325">
        <v>34.741961852874901</v>
      </c>
      <c r="AQ325">
        <v>1.7643785189347101</v>
      </c>
      <c r="AR325">
        <v>7.02708342250122</v>
      </c>
      <c r="AS325">
        <v>1.3763500255371599</v>
      </c>
      <c r="AT325">
        <v>0.85287552786278498</v>
      </c>
      <c r="AU325">
        <v>92.454840000000004</v>
      </c>
      <c r="AV325">
        <v>44.909773819847999</v>
      </c>
      <c r="AW325">
        <v>6.0565858070887602E-2</v>
      </c>
      <c r="AX325">
        <v>-2.3364302334889699E-2</v>
      </c>
      <c r="AY325">
        <v>3.2811261812092998E-2</v>
      </c>
      <c r="AZ325">
        <v>-2.8573160432259201E-2</v>
      </c>
      <c r="BA325">
        <v>-1.72686983566912E-2</v>
      </c>
      <c r="BB325">
        <v>-4.0827489511763796E-3</v>
      </c>
      <c r="BC325">
        <v>1.8256982186076399E-2</v>
      </c>
      <c r="BD325">
        <v>-1.9126200955055898E-2</v>
      </c>
      <c r="BE325">
        <v>-7.9692059025943507E-2</v>
      </c>
      <c r="BF325">
        <v>-3.04055553551459E-2</v>
      </c>
      <c r="BG325">
        <v>4.2699526097554702E-2</v>
      </c>
      <c r="BH325">
        <v>-3.7184196589391698E-2</v>
      </c>
      <c r="BI325">
        <v>-3.04055553551459E-2</v>
      </c>
      <c r="BJ325">
        <v>2.45879414848174E-2</v>
      </c>
      <c r="BK325">
        <v>-7.4368393178783507E-2</v>
      </c>
      <c r="BL325">
        <v>-1.404333043709</v>
      </c>
      <c r="BM325">
        <v>1.22294087889759</v>
      </c>
      <c r="BN325">
        <v>-0.87083394097718503</v>
      </c>
      <c r="BO325">
        <v>-4.5827993683455998E-2</v>
      </c>
      <c r="BP325">
        <v>-0.71453055084592998</v>
      </c>
      <c r="BQ325">
        <v>0.66870255716247395</v>
      </c>
      <c r="BR325">
        <v>-2.2678949075035301E-2</v>
      </c>
      <c r="BS325">
        <v>3.6750163626875797E-2</v>
      </c>
      <c r="BT325">
        <v>-0.61711151289813404</v>
      </c>
    </row>
    <row r="326" spans="1:72" x14ac:dyDescent="0.2">
      <c r="A326">
        <v>324</v>
      </c>
      <c r="B326" s="156">
        <v>44780.069444444445</v>
      </c>
      <c r="C326">
        <v>0</v>
      </c>
      <c r="D326">
        <v>0.76063888888888798</v>
      </c>
      <c r="E326">
        <v>31.088297297297199</v>
      </c>
      <c r="F326">
        <v>44.844874999999902</v>
      </c>
      <c r="G326">
        <v>7.0005982980555501</v>
      </c>
      <c r="H326">
        <v>8.5575460569999997</v>
      </c>
      <c r="I326">
        <v>1.349269515</v>
      </c>
      <c r="J326">
        <v>28.044947662499901</v>
      </c>
      <c r="K326">
        <v>3.6560999999999999</v>
      </c>
      <c r="L326">
        <v>37.953612903225803</v>
      </c>
      <c r="M326">
        <v>17.270906249999999</v>
      </c>
      <c r="N326">
        <v>1599.5446999999999</v>
      </c>
      <c r="O326">
        <v>88.774972222222203</v>
      </c>
      <c r="P326">
        <v>5</v>
      </c>
      <c r="Q326">
        <v>135</v>
      </c>
      <c r="R326">
        <v>6.9852258064516102</v>
      </c>
      <c r="S326">
        <v>-0.192210526315789</v>
      </c>
      <c r="T326">
        <v>6</v>
      </c>
      <c r="U326">
        <v>1.6981999999999999</v>
      </c>
      <c r="V326">
        <v>0.23847499999999999</v>
      </c>
      <c r="W326">
        <v>15.859875000000001</v>
      </c>
      <c r="X326">
        <v>3.9773999999999998</v>
      </c>
      <c r="Y326">
        <v>68.793974999999904</v>
      </c>
      <c r="Z326">
        <v>2.385875</v>
      </c>
      <c r="AA326">
        <v>2.7000000000000001E-3</v>
      </c>
      <c r="AB326">
        <v>6.6999999999999898E-3</v>
      </c>
      <c r="AC326">
        <v>31.848936186186101</v>
      </c>
      <c r="AD326">
        <v>-12.995938813813799</v>
      </c>
      <c r="AE326">
        <v>34.727021925647797</v>
      </c>
      <c r="AF326">
        <v>1.79246359709922</v>
      </c>
      <c r="AG326">
        <v>1.3527952239754799</v>
      </c>
      <c r="AH326">
        <v>7.9927480172379994E-2</v>
      </c>
      <c r="AI326">
        <v>44.9523615325555</v>
      </c>
      <c r="AJ326">
        <v>0.504797432124657</v>
      </c>
      <c r="AK326">
        <v>0.77252942318720497</v>
      </c>
      <c r="AL326">
        <v>3.9874737076962499E-2</v>
      </c>
      <c r="AM326">
        <v>3.00939745511647E-2</v>
      </c>
      <c r="AN326">
        <v>0.155733715857965</v>
      </c>
      <c r="AO326">
        <v>1.7780485262046701E-3</v>
      </c>
      <c r="AP326">
        <v>34.727021925647797</v>
      </c>
      <c r="AQ326">
        <v>1.7675693339943099</v>
      </c>
      <c r="AR326">
        <v>7.0540254755236997</v>
      </c>
      <c r="AS326">
        <v>1.4552492852615799</v>
      </c>
      <c r="AT326">
        <v>0.85724699923409298</v>
      </c>
      <c r="AU326">
        <v>92.715324999999893</v>
      </c>
      <c r="AV326">
        <v>45.003866020427402</v>
      </c>
      <c r="AW326">
        <v>-5.1504487871923701E-2</v>
      </c>
      <c r="AX326">
        <v>-0.102454061286101</v>
      </c>
      <c r="AY326">
        <v>2.4894263104901299E-2</v>
      </c>
      <c r="AZ326">
        <v>-5.3427177468146E-2</v>
      </c>
      <c r="BA326">
        <v>-7.5735085007927402E-2</v>
      </c>
      <c r="BB326">
        <v>-7.6318016251533298E-3</v>
      </c>
      <c r="BC326">
        <v>1.3888294939539201E-2</v>
      </c>
      <c r="BD326">
        <v>-0.130986975649346</v>
      </c>
      <c r="BE326">
        <v>-7.9482487777422506E-2</v>
      </c>
      <c r="BF326">
        <v>-0.13403647755449299</v>
      </c>
      <c r="BG326">
        <v>3.2568150993819198E-2</v>
      </c>
      <c r="BH326">
        <v>-6.9896601302232006E-2</v>
      </c>
      <c r="BI326">
        <v>-0.13403647755449299</v>
      </c>
      <c r="BJ326">
        <v>-0.20293665312134801</v>
      </c>
      <c r="BK326">
        <v>-0.13979320260446401</v>
      </c>
      <c r="BL326">
        <v>-0.24297975885391601</v>
      </c>
      <c r="BM326">
        <v>0.52147447155805104</v>
      </c>
      <c r="BN326">
        <v>-2.1461642484860999</v>
      </c>
      <c r="BO326">
        <v>-4.9952173831999502</v>
      </c>
      <c r="BP326">
        <v>-3.1498572225305899</v>
      </c>
      <c r="BQ326">
        <v>-1.8453601606693599</v>
      </c>
      <c r="BR326">
        <v>8.8068809238174395E-2</v>
      </c>
      <c r="BS326">
        <v>-0.14932206209955001</v>
      </c>
      <c r="BT326">
        <v>-0.58979100609701096</v>
      </c>
    </row>
    <row r="327" spans="1:72" x14ac:dyDescent="0.2">
      <c r="A327">
        <v>325</v>
      </c>
      <c r="B327" s="156">
        <v>44780.083333333336</v>
      </c>
      <c r="C327">
        <v>0</v>
      </c>
      <c r="D327">
        <v>0.85017142857142802</v>
      </c>
      <c r="E327">
        <v>31.0791851851851</v>
      </c>
      <c r="F327">
        <v>44.789724999999997</v>
      </c>
      <c r="G327">
        <v>6.9976637739473597</v>
      </c>
      <c r="H327">
        <v>8.5494384762499998</v>
      </c>
      <c r="I327">
        <v>1.3459261419999999</v>
      </c>
      <c r="J327">
        <v>28.0377805685185</v>
      </c>
      <c r="K327">
        <v>3.6987749999999902</v>
      </c>
      <c r="L327">
        <v>37.952911764705803</v>
      </c>
      <c r="M327">
        <v>17.431062499999999</v>
      </c>
      <c r="N327">
        <v>1599.8653461538399</v>
      </c>
      <c r="O327">
        <v>89.540131578947395</v>
      </c>
      <c r="P327">
        <v>5</v>
      </c>
      <c r="Q327">
        <v>135</v>
      </c>
      <c r="R327">
        <v>6.9801052631578901</v>
      </c>
      <c r="S327">
        <v>-0.28287179487179398</v>
      </c>
      <c r="T327">
        <v>6</v>
      </c>
      <c r="U327">
        <v>1.7077</v>
      </c>
      <c r="V327">
        <v>0.234539999999999</v>
      </c>
      <c r="W327">
        <v>15.826840000000001</v>
      </c>
      <c r="X327">
        <v>4.0200199999999997</v>
      </c>
      <c r="Y327">
        <v>68.978099999999998</v>
      </c>
      <c r="Z327">
        <v>2.3466999999999998</v>
      </c>
      <c r="AA327">
        <v>3.6800000000000001E-3</v>
      </c>
      <c r="AB327">
        <v>4.8799999999999998E-3</v>
      </c>
      <c r="AC327">
        <v>31.9293566137566</v>
      </c>
      <c r="AD327">
        <v>-12.8603683862433</v>
      </c>
      <c r="AE327">
        <v>34.7135241083135</v>
      </c>
      <c r="AF327">
        <v>1.7907653832353201</v>
      </c>
      <c r="AG327">
        <v>1.3494485106522101</v>
      </c>
      <c r="AH327">
        <v>7.9851755368174904E-2</v>
      </c>
      <c r="AI327">
        <v>44.930808960715801</v>
      </c>
      <c r="AJ327">
        <v>0.50325428082700896</v>
      </c>
      <c r="AK327">
        <v>0.77259957947039004</v>
      </c>
      <c r="AL327">
        <v>3.9856068133583597E-2</v>
      </c>
      <c r="AM327">
        <v>3.0033924201811502E-2</v>
      </c>
      <c r="AN327">
        <v>0.15574310669691199</v>
      </c>
      <c r="AO327">
        <v>1.77721606210098E-3</v>
      </c>
      <c r="AP327">
        <v>34.7135241083135</v>
      </c>
      <c r="AQ327">
        <v>1.7865097988745999</v>
      </c>
      <c r="AR327">
        <v>7.0393324384358298</v>
      </c>
      <c r="AS327">
        <v>1.4313547431124201</v>
      </c>
      <c r="AT327">
        <v>0.85940733536828395</v>
      </c>
      <c r="AU327">
        <v>92.879360000000005</v>
      </c>
      <c r="AV327">
        <v>44.970721088736397</v>
      </c>
      <c r="AW327">
        <v>-3.9912128020546299E-2</v>
      </c>
      <c r="AX327">
        <v>-8.1906232460212197E-2</v>
      </c>
      <c r="AY327">
        <v>4.25558436072326E-3</v>
      </c>
      <c r="AZ327">
        <v>-4.1668664488465602E-2</v>
      </c>
      <c r="BA327">
        <v>-6.0696078296922397E-2</v>
      </c>
      <c r="BB327">
        <v>-5.9546537007965396E-3</v>
      </c>
      <c r="BC327">
        <v>2.37640530722948E-3</v>
      </c>
      <c r="BD327">
        <v>-0.119319312587954</v>
      </c>
      <c r="BE327">
        <v>-7.9407184567408196E-2</v>
      </c>
      <c r="BF327">
        <v>-0.10688469946719199</v>
      </c>
      <c r="BG327">
        <v>5.5533851550813897E-3</v>
      </c>
      <c r="BH327">
        <v>-5.4376114579710498E-2</v>
      </c>
      <c r="BI327">
        <v>-0.10688469946719199</v>
      </c>
      <c r="BJ327">
        <v>-0.20266262862422099</v>
      </c>
      <c r="BK327">
        <v>-0.108752229159421</v>
      </c>
      <c r="BL327">
        <v>-5.1956783176304699E-2</v>
      </c>
      <c r="BM327">
        <v>0.50873618816134702</v>
      </c>
      <c r="BN327">
        <v>-9.7915259001900594</v>
      </c>
      <c r="BO327">
        <v>-4.6339706807532597</v>
      </c>
      <c r="BP327">
        <v>-2.5117904374790099</v>
      </c>
      <c r="BQ327">
        <v>-2.1221802432742498</v>
      </c>
      <c r="BR327">
        <v>7.2951759934805405E-2</v>
      </c>
      <c r="BS327">
        <v>-0.15990874883734399</v>
      </c>
      <c r="BT327">
        <v>-0.45620868442295298</v>
      </c>
    </row>
    <row r="328" spans="1:72" x14ac:dyDescent="0.2">
      <c r="A328">
        <v>326</v>
      </c>
      <c r="B328" s="156">
        <v>44780.097222222219</v>
      </c>
      <c r="C328">
        <v>0</v>
      </c>
      <c r="D328">
        <v>0.90782857142857099</v>
      </c>
      <c r="E328">
        <v>31.121351351351301</v>
      </c>
      <c r="F328">
        <v>44.906549999999903</v>
      </c>
      <c r="G328">
        <v>7.0024192436956501</v>
      </c>
      <c r="H328">
        <v>8.5533287618333294</v>
      </c>
      <c r="I328">
        <v>1.3477683725</v>
      </c>
      <c r="J328">
        <v>28.047766742</v>
      </c>
      <c r="K328">
        <v>3.6524749999999999</v>
      </c>
      <c r="L328">
        <v>37.949121212121199</v>
      </c>
      <c r="M328">
        <v>17.250567567567501</v>
      </c>
      <c r="N328">
        <v>1600.2797741935401</v>
      </c>
      <c r="O328">
        <v>89.040230769230703</v>
      </c>
      <c r="P328">
        <v>5</v>
      </c>
      <c r="Q328">
        <v>135</v>
      </c>
      <c r="R328">
        <v>6.9784166666666598</v>
      </c>
      <c r="S328">
        <v>-0.12113513513513501</v>
      </c>
      <c r="T328">
        <v>6</v>
      </c>
      <c r="U328">
        <v>1.7498750000000001</v>
      </c>
      <c r="V328">
        <v>0.24975</v>
      </c>
      <c r="W328">
        <v>15.801399999999999</v>
      </c>
      <c r="X328">
        <v>4.0561249999999998</v>
      </c>
      <c r="Y328">
        <v>68.984525000000005</v>
      </c>
      <c r="Z328">
        <v>2.2362000000000002</v>
      </c>
      <c r="AA328">
        <v>1.1249999999999999E-3</v>
      </c>
      <c r="AB328">
        <v>1.075E-3</v>
      </c>
      <c r="AC328">
        <v>32.029179922779903</v>
      </c>
      <c r="AD328">
        <v>-12.87737007722</v>
      </c>
      <c r="AE328">
        <v>34.726547972389902</v>
      </c>
      <c r="AF328">
        <v>1.79158024245361</v>
      </c>
      <c r="AG328">
        <v>1.3512923439498701</v>
      </c>
      <c r="AH328">
        <v>7.9888090635523296E-2</v>
      </c>
      <c r="AI328">
        <v>44.951283120028897</v>
      </c>
      <c r="AJ328">
        <v>0.50339620331356805</v>
      </c>
      <c r="AK328">
        <v>0.77253741299582102</v>
      </c>
      <c r="AL328">
        <v>3.9856042321856001E-2</v>
      </c>
      <c r="AM328">
        <v>3.00612629975801E-2</v>
      </c>
      <c r="AN328">
        <v>0.155777961331999</v>
      </c>
      <c r="AO328">
        <v>1.77721491113403E-3</v>
      </c>
      <c r="AP328">
        <v>34.726547972389902</v>
      </c>
      <c r="AQ328">
        <v>1.8025549768310201</v>
      </c>
      <c r="AR328">
        <v>7.0280174433241198</v>
      </c>
      <c r="AS328">
        <v>1.3639559707453</v>
      </c>
      <c r="AT328">
        <v>0.88088043127333004</v>
      </c>
      <c r="AU328">
        <v>92.828125</v>
      </c>
      <c r="AV328">
        <v>44.921076363290297</v>
      </c>
      <c r="AW328">
        <v>3.0206756738593299E-2</v>
      </c>
      <c r="AX328">
        <v>-1.2663626795430901E-2</v>
      </c>
      <c r="AY328">
        <v>-1.09747343774113E-2</v>
      </c>
      <c r="AZ328">
        <v>-2.55981996284733E-2</v>
      </c>
      <c r="BA328">
        <v>-9.3714930393335501E-3</v>
      </c>
      <c r="BB328">
        <v>-3.65562225533977E-3</v>
      </c>
      <c r="BC328">
        <v>-6.1257286262440596E-3</v>
      </c>
      <c r="BD328">
        <v>-4.9236560801315603E-2</v>
      </c>
      <c r="BE328">
        <v>-7.9443317539908895E-2</v>
      </c>
      <c r="BF328">
        <v>-1.6474075132376701E-2</v>
      </c>
      <c r="BG328">
        <v>-1.42769999157417E-2</v>
      </c>
      <c r="BH328">
        <v>-3.33006231741763E-2</v>
      </c>
      <c r="BI328">
        <v>-1.6474075132376701E-2</v>
      </c>
      <c r="BJ328">
        <v>-6.15021500962371E-2</v>
      </c>
      <c r="BK328">
        <v>-6.66012463483526E-2</v>
      </c>
      <c r="BL328">
        <v>0.86663438165842299</v>
      </c>
      <c r="BM328">
        <v>2.02139561138276</v>
      </c>
      <c r="BN328">
        <v>2.3324664404780902</v>
      </c>
      <c r="BO328">
        <v>-1.2483245494766599</v>
      </c>
      <c r="BP328">
        <v>-0.38714076561085398</v>
      </c>
      <c r="BQ328">
        <v>-0.86118378386581296</v>
      </c>
      <c r="BR328">
        <v>-3.8595318623312003E-2</v>
      </c>
      <c r="BS328">
        <v>-5.4912520043286402E-2</v>
      </c>
      <c r="BT328">
        <v>0.7028509817595</v>
      </c>
    </row>
    <row r="329" spans="1:72" x14ac:dyDescent="0.2">
      <c r="A329">
        <v>327</v>
      </c>
      <c r="B329" s="156">
        <v>44780.111111111109</v>
      </c>
      <c r="C329">
        <v>0</v>
      </c>
      <c r="D329">
        <v>0.768594594594594</v>
      </c>
      <c r="E329">
        <v>31.037514285714199</v>
      </c>
      <c r="F329">
        <v>44.803076923076901</v>
      </c>
      <c r="G329">
        <v>7.0008205709310296</v>
      </c>
      <c r="H329">
        <v>8.5635900949999897</v>
      </c>
      <c r="I329">
        <v>1.3468534750000001</v>
      </c>
      <c r="J329">
        <v>28.0691280708695</v>
      </c>
      <c r="K329">
        <v>3.7252749999999999</v>
      </c>
      <c r="L329">
        <v>37.979107142857103</v>
      </c>
      <c r="M329">
        <v>17.5586470588235</v>
      </c>
      <c r="N329">
        <v>1600.22188571428</v>
      </c>
      <c r="O329">
        <v>88.182078947368396</v>
      </c>
      <c r="P329">
        <v>5</v>
      </c>
      <c r="Q329">
        <v>135</v>
      </c>
      <c r="R329">
        <v>6.9893437499999997</v>
      </c>
      <c r="S329">
        <v>-0.45016666666666599</v>
      </c>
      <c r="T329">
        <v>6</v>
      </c>
      <c r="U329">
        <v>1.7619199999999999</v>
      </c>
      <c r="V329">
        <v>0.258819999999999</v>
      </c>
      <c r="W329">
        <v>15.81504</v>
      </c>
      <c r="X329">
        <v>3.9811999999999999</v>
      </c>
      <c r="Y329">
        <v>68.903539999999893</v>
      </c>
      <c r="Z329">
        <v>2.3566399999999899</v>
      </c>
      <c r="AA329">
        <v>3.8999999999999998E-3</v>
      </c>
      <c r="AB329">
        <v>0</v>
      </c>
      <c r="AC329">
        <v>31.806108880308798</v>
      </c>
      <c r="AD329">
        <v>-12.996968042768</v>
      </c>
      <c r="AE329">
        <v>34.755921760649301</v>
      </c>
      <c r="AF329">
        <v>1.79372958129869</v>
      </c>
      <c r="AG329">
        <v>1.3503816741191399</v>
      </c>
      <c r="AH329">
        <v>7.9983931487299903E-2</v>
      </c>
      <c r="AI329">
        <v>44.980392211800599</v>
      </c>
      <c r="AJ329">
        <v>0.50441416740924105</v>
      </c>
      <c r="AK329">
        <v>0.77269050027383102</v>
      </c>
      <c r="AL329">
        <v>3.9878033362904103E-2</v>
      </c>
      <c r="AM329">
        <v>3.0021562901465002E-2</v>
      </c>
      <c r="AN329">
        <v>0.15564160796922399</v>
      </c>
      <c r="AO329">
        <v>1.7781955104054399E-3</v>
      </c>
      <c r="AP329">
        <v>34.755921760649301</v>
      </c>
      <c r="AQ329">
        <v>1.76925806619856</v>
      </c>
      <c r="AR329">
        <v>7.0340841309547697</v>
      </c>
      <c r="AS329">
        <v>1.43741758290726</v>
      </c>
      <c r="AT329">
        <v>0.88873740984169003</v>
      </c>
      <c r="AU329">
        <v>92.818339999999907</v>
      </c>
      <c r="AV329">
        <v>44.996681540709901</v>
      </c>
      <c r="AW329">
        <v>-1.6289328909365901E-2</v>
      </c>
      <c r="AX329">
        <v>-8.7035908788121105E-2</v>
      </c>
      <c r="AY329">
        <v>2.4471515100132599E-2</v>
      </c>
      <c r="AZ329">
        <v>-3.3263560023738301E-2</v>
      </c>
      <c r="BA329">
        <v>-6.4452821343932307E-2</v>
      </c>
      <c r="BB329">
        <v>-4.7513801684699597E-3</v>
      </c>
      <c r="BC329">
        <v>1.36428118013278E-2</v>
      </c>
      <c r="BD329">
        <v>-9.5827953711726796E-2</v>
      </c>
      <c r="BE329">
        <v>-7.9538624802360805E-2</v>
      </c>
      <c r="BF329">
        <v>-0.11401885760852</v>
      </c>
      <c r="BG329">
        <v>3.2058195686325799E-2</v>
      </c>
      <c r="BH329">
        <v>-4.35759580925607E-2</v>
      </c>
      <c r="BI329">
        <v>-0.11401885760852</v>
      </c>
      <c r="BJ329">
        <v>-0.16392132384439001</v>
      </c>
      <c r="BK329">
        <v>-8.71519161851214E-2</v>
      </c>
      <c r="BL329">
        <v>-0.281165733096505</v>
      </c>
      <c r="BM329">
        <v>0.382182026785227</v>
      </c>
      <c r="BN329">
        <v>-1.3592766891477801</v>
      </c>
      <c r="BO329">
        <v>-4.0781193889976102</v>
      </c>
      <c r="BP329">
        <v>-2.6794431538002401</v>
      </c>
      <c r="BQ329">
        <v>-1.3986762351973701</v>
      </c>
      <c r="BR329">
        <v>0.10668014174936399</v>
      </c>
      <c r="BS329">
        <v>-0.118313780800981</v>
      </c>
      <c r="BT329">
        <v>-0.90167131019853997</v>
      </c>
    </row>
    <row r="330" spans="1:72" x14ac:dyDescent="0.2">
      <c r="A330">
        <v>328</v>
      </c>
      <c r="B330" s="156">
        <v>44780.125</v>
      </c>
      <c r="C330">
        <v>0</v>
      </c>
      <c r="D330">
        <v>0.79386486486486396</v>
      </c>
      <c r="E330">
        <v>31.114842105263101</v>
      </c>
      <c r="F330">
        <v>44.982820512820503</v>
      </c>
      <c r="G330">
        <v>7.0000323339999904</v>
      </c>
      <c r="H330">
        <v>8.5491189843333295</v>
      </c>
      <c r="I330">
        <v>1.3504597699999901</v>
      </c>
      <c r="J330">
        <v>28.0589089562962</v>
      </c>
      <c r="K330">
        <v>3.6634250000000002</v>
      </c>
      <c r="L330">
        <v>37.96425</v>
      </c>
      <c r="M330">
        <v>17.252628571428499</v>
      </c>
      <c r="N330">
        <v>1600.1293437499901</v>
      </c>
      <c r="O330">
        <v>89.838512820512804</v>
      </c>
      <c r="P330">
        <v>5</v>
      </c>
      <c r="Q330">
        <v>135</v>
      </c>
      <c r="R330">
        <v>6.9807187500000003</v>
      </c>
      <c r="S330">
        <v>-0.39797435897435801</v>
      </c>
      <c r="T330">
        <v>6</v>
      </c>
      <c r="U330">
        <v>1.7695999999999901</v>
      </c>
      <c r="V330">
        <v>0.24349999999999999</v>
      </c>
      <c r="W330">
        <v>15.807725</v>
      </c>
      <c r="X330">
        <v>4.0113000000000003</v>
      </c>
      <c r="Y330">
        <v>68.837725000000006</v>
      </c>
      <c r="Z330">
        <v>2.3343750000000001</v>
      </c>
      <c r="AA330">
        <v>4.4000000000000003E-3</v>
      </c>
      <c r="AB330">
        <v>0</v>
      </c>
      <c r="AC330">
        <v>31.908706970128002</v>
      </c>
      <c r="AD330">
        <v>-13.0741135426924</v>
      </c>
      <c r="AE330">
        <v>34.734403024023102</v>
      </c>
      <c r="AF330">
        <v>1.7906984624584601</v>
      </c>
      <c r="AG330">
        <v>1.35398200702154</v>
      </c>
      <c r="AH330">
        <v>7.9848771313673295E-2</v>
      </c>
      <c r="AI330">
        <v>44.958520044629601</v>
      </c>
      <c r="AJ330">
        <v>0.50458383138058505</v>
      </c>
      <c r="AK330">
        <v>0.77258777623335495</v>
      </c>
      <c r="AL330">
        <v>3.9830013547618101E-2</v>
      </c>
      <c r="AM330">
        <v>3.0116249504598201E-2</v>
      </c>
      <c r="AN330">
        <v>0.15569979454508601</v>
      </c>
      <c r="AO330">
        <v>1.7760542658968399E-3</v>
      </c>
      <c r="AP330">
        <v>34.734403024023102</v>
      </c>
      <c r="AQ330">
        <v>1.7826346028690601</v>
      </c>
      <c r="AR330">
        <v>7.0308306250883303</v>
      </c>
      <c r="AS330">
        <v>1.42383718773301</v>
      </c>
      <c r="AT330">
        <v>0.89291154801108397</v>
      </c>
      <c r="AU330">
        <v>92.760724999999994</v>
      </c>
      <c r="AV330">
        <v>44.971705439713503</v>
      </c>
      <c r="AW330">
        <v>-1.3185395083922901E-2</v>
      </c>
      <c r="AX330">
        <v>-6.9855180711472606E-2</v>
      </c>
      <c r="AY330">
        <v>8.0638595893973708E-3</v>
      </c>
      <c r="AZ330">
        <v>-3.07982910883382E-2</v>
      </c>
      <c r="BA330">
        <v>-5.1592399566031302E-2</v>
      </c>
      <c r="BB330">
        <v>-4.3997355467555697E-3</v>
      </c>
      <c r="BC330">
        <v>4.5031923344181803E-3</v>
      </c>
      <c r="BD330">
        <v>-9.2589612210413494E-2</v>
      </c>
      <c r="BE330">
        <v>-7.9404217126490595E-2</v>
      </c>
      <c r="BF330">
        <v>-9.1217501617020705E-2</v>
      </c>
      <c r="BG330">
        <v>1.0529857880884E-2</v>
      </c>
      <c r="BH330">
        <v>-4.0216675965030799E-2</v>
      </c>
      <c r="BI330">
        <v>-9.1217501617020705E-2</v>
      </c>
      <c r="BJ330">
        <v>-0.161375287472273</v>
      </c>
      <c r="BK330">
        <v>-8.0433351930061597E-2</v>
      </c>
      <c r="BL330">
        <v>-0.115436815240719</v>
      </c>
      <c r="BM330">
        <v>0.440887716195973</v>
      </c>
      <c r="BN330">
        <v>-3.8192990275813798</v>
      </c>
      <c r="BO330">
        <v>-3.7570479708906799</v>
      </c>
      <c r="BP330">
        <v>-2.1436112879999798</v>
      </c>
      <c r="BQ330">
        <v>-1.6134366828906901</v>
      </c>
      <c r="BR330">
        <v>7.4636400818873599E-2</v>
      </c>
      <c r="BS330">
        <v>-0.124888286825465</v>
      </c>
      <c r="BT330">
        <v>-0.59762530751326703</v>
      </c>
    </row>
    <row r="331" spans="1:72" x14ac:dyDescent="0.2">
      <c r="A331">
        <v>329</v>
      </c>
      <c r="B331" s="156">
        <v>44780.138888888891</v>
      </c>
      <c r="C331">
        <v>0</v>
      </c>
      <c r="D331">
        <v>0.773891891891891</v>
      </c>
      <c r="E331">
        <v>31.132324324324301</v>
      </c>
      <c r="F331">
        <v>44.948538461538398</v>
      </c>
      <c r="G331">
        <v>6.9992123272608602</v>
      </c>
      <c r="H331">
        <v>8.5556967614999895</v>
      </c>
      <c r="I331">
        <v>1.3464182325</v>
      </c>
      <c r="J331">
        <v>28.078988923846101</v>
      </c>
      <c r="K331">
        <v>3.675875</v>
      </c>
      <c r="L331">
        <v>37.987580645161202</v>
      </c>
      <c r="M331">
        <v>17.680827586206899</v>
      </c>
      <c r="N331">
        <v>1599.9720937500001</v>
      </c>
      <c r="O331">
        <v>89.489171428571396</v>
      </c>
      <c r="P331">
        <v>5</v>
      </c>
      <c r="Q331">
        <v>135</v>
      </c>
      <c r="R331">
        <v>6.9797812500000003</v>
      </c>
      <c r="S331">
        <v>-0.42952499999999999</v>
      </c>
      <c r="T331">
        <v>6</v>
      </c>
      <c r="U331">
        <v>1.77186</v>
      </c>
      <c r="V331">
        <v>0.24043999999999999</v>
      </c>
      <c r="W331">
        <v>15.8124</v>
      </c>
      <c r="X331">
        <v>4.0538399999999903</v>
      </c>
      <c r="Y331">
        <v>69.014379999999903</v>
      </c>
      <c r="Z331">
        <v>2.3077399999999999</v>
      </c>
      <c r="AA331">
        <v>3.61999999999999E-3</v>
      </c>
      <c r="AB331">
        <v>0</v>
      </c>
      <c r="AC331">
        <v>31.906216216216201</v>
      </c>
      <c r="AD331">
        <v>-13.0423222453222</v>
      </c>
      <c r="AE331">
        <v>34.759619183095801</v>
      </c>
      <c r="AF331">
        <v>1.79207624366378</v>
      </c>
      <c r="AG331">
        <v>1.34994317956573</v>
      </c>
      <c r="AH331">
        <v>7.9910207752409895E-2</v>
      </c>
      <c r="AI331">
        <v>44.980316245106998</v>
      </c>
      <c r="AJ331">
        <v>0.50365763168626299</v>
      </c>
      <c r="AK331">
        <v>0.77277400616045999</v>
      </c>
      <c r="AL331">
        <v>3.9841343797993603E-2</v>
      </c>
      <c r="AM331">
        <v>3.0011865016902398E-2</v>
      </c>
      <c r="AN331">
        <v>0.15560611644259401</v>
      </c>
      <c r="AO331">
        <v>1.77655949142204E-3</v>
      </c>
      <c r="AP331">
        <v>34.759619183095801</v>
      </c>
      <c r="AQ331">
        <v>1.8015395154924101</v>
      </c>
      <c r="AR331">
        <v>7.0329099333488401</v>
      </c>
      <c r="AS331">
        <v>1.4075913388461501</v>
      </c>
      <c r="AT331">
        <v>0.89241081127962196</v>
      </c>
      <c r="AU331">
        <v>92.960219999999893</v>
      </c>
      <c r="AV331">
        <v>45.001659970783201</v>
      </c>
      <c r="AW331">
        <v>-2.1343725676196301E-2</v>
      </c>
      <c r="AX331">
        <v>-5.7648159280417402E-2</v>
      </c>
      <c r="AY331">
        <v>-9.4632718286238298E-3</v>
      </c>
      <c r="AZ331">
        <v>-3.3697606087972697E-2</v>
      </c>
      <c r="BA331">
        <v>-4.27041375911556E-2</v>
      </c>
      <c r="BB331">
        <v>-4.8144854752763698E-3</v>
      </c>
      <c r="BC331">
        <v>-5.2806189815209799E-3</v>
      </c>
      <c r="BD331">
        <v>-0.10080903719701401</v>
      </c>
      <c r="BE331">
        <v>-7.9465311520817705E-2</v>
      </c>
      <c r="BF331">
        <v>-7.5283343546805395E-2</v>
      </c>
      <c r="BG331">
        <v>-1.2358187200490501E-2</v>
      </c>
      <c r="BH331">
        <v>-4.4006061728453602E-2</v>
      </c>
      <c r="BI331">
        <v>-7.5283343546805395E-2</v>
      </c>
      <c r="BJ331">
        <v>-0.175283061494591</v>
      </c>
      <c r="BK331">
        <v>-8.8012123456907204E-2</v>
      </c>
      <c r="BL331">
        <v>0.16415566336804799</v>
      </c>
      <c r="BM331">
        <v>0.58453915109514198</v>
      </c>
      <c r="BN331">
        <v>3.5608832440009399</v>
      </c>
      <c r="BO331">
        <v>-3.7959412299320401</v>
      </c>
      <c r="BP331">
        <v>-1.76915857334992</v>
      </c>
      <c r="BQ331">
        <v>-2.0267826565821099</v>
      </c>
      <c r="BR331">
        <v>3.9969560572661898E-2</v>
      </c>
      <c r="BS331">
        <v>-0.14516972407586901</v>
      </c>
      <c r="BT331">
        <v>-0.27532986528081199</v>
      </c>
    </row>
    <row r="332" spans="1:72" x14ac:dyDescent="0.2">
      <c r="A332">
        <v>330</v>
      </c>
      <c r="B332" s="156">
        <v>44780.152777777781</v>
      </c>
      <c r="C332">
        <v>0</v>
      </c>
      <c r="D332">
        <v>0.81628571428571395</v>
      </c>
      <c r="E332">
        <v>31.103189189189099</v>
      </c>
      <c r="F332">
        <v>44.905702702702698</v>
      </c>
      <c r="G332">
        <v>7.0005962849500003</v>
      </c>
      <c r="H332">
        <v>8.5801285078333294</v>
      </c>
      <c r="I332">
        <v>1.34847009</v>
      </c>
      <c r="J332">
        <v>28.045323293333301</v>
      </c>
      <c r="K332">
        <v>3.6621794871794799</v>
      </c>
      <c r="L332">
        <v>37.9584642857142</v>
      </c>
      <c r="M332">
        <v>17.384162162162099</v>
      </c>
      <c r="N332">
        <v>1600.5563939393901</v>
      </c>
      <c r="O332">
        <v>88.319923076923104</v>
      </c>
      <c r="P332">
        <v>5</v>
      </c>
      <c r="Q332">
        <v>135</v>
      </c>
      <c r="R332">
        <v>6.9817407407407401</v>
      </c>
      <c r="S332">
        <v>-0.34045714285714201</v>
      </c>
      <c r="T332">
        <v>6</v>
      </c>
      <c r="U332">
        <v>1.7662499999999901</v>
      </c>
      <c r="V332">
        <v>0.232599999999999</v>
      </c>
      <c r="W332">
        <v>15.826425</v>
      </c>
      <c r="X332">
        <v>3.9509749999999899</v>
      </c>
      <c r="Y332">
        <v>68.901075000000006</v>
      </c>
      <c r="Z332">
        <v>2.3967499999999999</v>
      </c>
      <c r="AA332">
        <v>9.2750000000000003E-3</v>
      </c>
      <c r="AB332">
        <v>0</v>
      </c>
      <c r="AC332">
        <v>31.919474903474899</v>
      </c>
      <c r="AD332">
        <v>-12.9862277992277</v>
      </c>
      <c r="AE332">
        <v>34.745030837389898</v>
      </c>
      <c r="AF332">
        <v>1.7971937172507599</v>
      </c>
      <c r="AG332">
        <v>1.35200510294522</v>
      </c>
      <c r="AH332">
        <v>8.0138400263163295E-2</v>
      </c>
      <c r="AI332">
        <v>44.974518176116597</v>
      </c>
      <c r="AJ332">
        <v>0.50427414720873198</v>
      </c>
      <c r="AK332">
        <v>0.77254926225848797</v>
      </c>
      <c r="AL332">
        <v>3.9960266171459598E-2</v>
      </c>
      <c r="AM332">
        <v>3.0061580596614301E-2</v>
      </c>
      <c r="AN332">
        <v>0.155656949064717</v>
      </c>
      <c r="AO332">
        <v>1.7818623414562801E-3</v>
      </c>
      <c r="AP332">
        <v>34.745030837389898</v>
      </c>
      <c r="AQ332">
        <v>1.75582597912661</v>
      </c>
      <c r="AR332">
        <v>7.0391478581303497</v>
      </c>
      <c r="AS332">
        <v>1.46188242236106</v>
      </c>
      <c r="AT332">
        <v>0.89067421250742296</v>
      </c>
      <c r="AU332">
        <v>92.841475000000003</v>
      </c>
      <c r="AV332">
        <v>45.001887097007902</v>
      </c>
      <c r="AW332">
        <v>-2.73689208912841E-2</v>
      </c>
      <c r="AX332">
        <v>-0.109877319415837</v>
      </c>
      <c r="AY332">
        <v>4.1367738124153897E-2</v>
      </c>
      <c r="AZ332">
        <v>-3.8551573180354702E-2</v>
      </c>
      <c r="BA332">
        <v>-8.12698999260274E-2</v>
      </c>
      <c r="BB332">
        <v>-5.50689849995114E-3</v>
      </c>
      <c r="BC332">
        <v>2.30179627978199E-2</v>
      </c>
      <c r="BD332">
        <v>-0.107061154472037</v>
      </c>
      <c r="BE332">
        <v>-7.9692233580753696E-2</v>
      </c>
      <c r="BF332">
        <v>-0.143430355799121</v>
      </c>
      <c r="BG332">
        <v>5.40001287735919E-2</v>
      </c>
      <c r="BH332">
        <v>-5.0323996683497303E-2</v>
      </c>
      <c r="BI332">
        <v>-0.143430355799121</v>
      </c>
      <c r="BJ332">
        <v>-0.17886045405105899</v>
      </c>
      <c r="BK332">
        <v>-0.100647993366994</v>
      </c>
      <c r="BL332">
        <v>-0.37649023787698399</v>
      </c>
      <c r="BM332">
        <v>0.35086015371793</v>
      </c>
      <c r="BN332">
        <v>-0.93192364215448997</v>
      </c>
      <c r="BO332">
        <v>-4.6835795277734098</v>
      </c>
      <c r="BP332">
        <v>-3.3706133612793598</v>
      </c>
      <c r="BQ332">
        <v>-1.31296616649405</v>
      </c>
      <c r="BR332">
        <v>0.14318361149151199</v>
      </c>
      <c r="BS332">
        <v>-0.121488311731411</v>
      </c>
      <c r="BT332">
        <v>-1.17857931722737</v>
      </c>
    </row>
    <row r="333" spans="1:72" x14ac:dyDescent="0.2">
      <c r="A333">
        <v>331</v>
      </c>
      <c r="B333" s="156">
        <v>44780.166666666664</v>
      </c>
      <c r="C333">
        <v>0</v>
      </c>
      <c r="D333">
        <v>0.83945714285714201</v>
      </c>
      <c r="E333">
        <v>31.0983611111111</v>
      </c>
      <c r="F333">
        <v>44.813124999999999</v>
      </c>
      <c r="G333">
        <v>6.9994505167499996</v>
      </c>
      <c r="H333">
        <v>8.5450971427500004</v>
      </c>
      <c r="I333">
        <v>1.3453612150000001</v>
      </c>
      <c r="J333">
        <v>28.036903590434701</v>
      </c>
      <c r="K333">
        <v>3.6429</v>
      </c>
      <c r="L333">
        <v>37.966814814814803</v>
      </c>
      <c r="M333">
        <v>17.4920857142857</v>
      </c>
      <c r="N333">
        <v>1600.15651612903</v>
      </c>
      <c r="O333">
        <v>88.812763157894693</v>
      </c>
      <c r="P333">
        <v>5</v>
      </c>
      <c r="Q333">
        <v>135</v>
      </c>
      <c r="R333">
        <v>6.9799705882352896</v>
      </c>
      <c r="S333">
        <v>-0.1065</v>
      </c>
      <c r="T333">
        <v>6</v>
      </c>
      <c r="U333">
        <v>1.7472399999999999</v>
      </c>
      <c r="V333">
        <v>0.24263999999999999</v>
      </c>
      <c r="W333">
        <v>15.861459999999999</v>
      </c>
      <c r="X333">
        <v>3.9885199999999998</v>
      </c>
      <c r="Y333">
        <v>68.974699999999999</v>
      </c>
      <c r="Z333">
        <v>2.42715999999999</v>
      </c>
      <c r="AA333">
        <v>6.1399999999999996E-3</v>
      </c>
      <c r="AB333">
        <v>0</v>
      </c>
      <c r="AC333">
        <v>31.937818253968199</v>
      </c>
      <c r="AD333">
        <v>-12.875306746031701</v>
      </c>
      <c r="AE333">
        <v>34.709257243379703</v>
      </c>
      <c r="AF333">
        <v>1.7898560475204099</v>
      </c>
      <c r="AG333">
        <v>1.34888179502281</v>
      </c>
      <c r="AH333">
        <v>7.9811207313285004E-2</v>
      </c>
      <c r="AI333">
        <v>44.926812464934699</v>
      </c>
      <c r="AJ333">
        <v>0.50321722665527602</v>
      </c>
      <c r="AK333">
        <v>0.772573332917178</v>
      </c>
      <c r="AL333">
        <v>3.9839373178709003E-2</v>
      </c>
      <c r="AM333">
        <v>3.0023981694129901E-2</v>
      </c>
      <c r="AN333">
        <v>0.155796731010308</v>
      </c>
      <c r="AO333">
        <v>1.77647161982785E-3</v>
      </c>
      <c r="AP333">
        <v>34.709257243379703</v>
      </c>
      <c r="AQ333">
        <v>1.7725110977078</v>
      </c>
      <c r="AR333">
        <v>7.0547304388590701</v>
      </c>
      <c r="AS333">
        <v>1.4804308084939499</v>
      </c>
      <c r="AT333">
        <v>0.87924126710116501</v>
      </c>
      <c r="AU333">
        <v>92.999080000000006</v>
      </c>
      <c r="AV333">
        <v>45.016929588440497</v>
      </c>
      <c r="AW333">
        <v>-9.0117123505756E-2</v>
      </c>
      <c r="AX333">
        <v>-0.13154901347113901</v>
      </c>
      <c r="AY333">
        <v>1.7344949812611699E-2</v>
      </c>
      <c r="AZ333">
        <v>-5.5279922109078498E-2</v>
      </c>
      <c r="BA333">
        <v>-9.7524493218410405E-2</v>
      </c>
      <c r="BB333">
        <v>-7.8977516844773894E-3</v>
      </c>
      <c r="BC333">
        <v>9.6906954258363896E-3</v>
      </c>
      <c r="BD333">
        <v>-0.16948398576760601</v>
      </c>
      <c r="BE333">
        <v>-7.9366862261850399E-2</v>
      </c>
      <c r="BF333">
        <v>-0.171621268899599</v>
      </c>
      <c r="BG333">
        <v>2.26285413876809E-2</v>
      </c>
      <c r="BH333">
        <v>-7.2119205813067203E-2</v>
      </c>
      <c r="BI333">
        <v>-0.171621268899599</v>
      </c>
      <c r="BJ333">
        <v>-0.297985455023836</v>
      </c>
      <c r="BK333">
        <v>-0.14423841162613399</v>
      </c>
      <c r="BL333">
        <v>-0.13185161450425401</v>
      </c>
      <c r="BM333">
        <v>0.42022300776285298</v>
      </c>
      <c r="BN333">
        <v>-3.18709034654478</v>
      </c>
      <c r="BO333">
        <v>-6.9714609188027099</v>
      </c>
      <c r="BP333">
        <v>-4.0330998191405802</v>
      </c>
      <c r="BQ333">
        <v>-2.9383610996621301</v>
      </c>
      <c r="BR333">
        <v>0.147517745503184</v>
      </c>
      <c r="BS333">
        <v>-0.22933694746399699</v>
      </c>
      <c r="BT333">
        <v>-0.64323584635808795</v>
      </c>
    </row>
    <row r="334" spans="1:72" x14ac:dyDescent="0.2">
      <c r="A334">
        <v>332</v>
      </c>
      <c r="B334" s="156">
        <v>44780.180555555555</v>
      </c>
      <c r="C334">
        <v>0</v>
      </c>
      <c r="D334">
        <v>0.80583783783783702</v>
      </c>
      <c r="E334">
        <v>31.104815789473601</v>
      </c>
      <c r="F334">
        <v>44.792666666666598</v>
      </c>
      <c r="G334">
        <v>7.00108716799999</v>
      </c>
      <c r="H334">
        <v>8.5596208761999897</v>
      </c>
      <c r="I334">
        <v>1.350168424</v>
      </c>
      <c r="J334">
        <v>28.062590002307601</v>
      </c>
      <c r="K334">
        <v>3.6363750000000001</v>
      </c>
      <c r="L334">
        <v>37.964749999999903</v>
      </c>
      <c r="M334">
        <v>17.438405405405401</v>
      </c>
      <c r="N334">
        <v>1600.43214705882</v>
      </c>
      <c r="O334">
        <v>88.672763157894707</v>
      </c>
      <c r="P334">
        <v>5</v>
      </c>
      <c r="Q334">
        <v>135</v>
      </c>
      <c r="R334">
        <v>6.9826764705882303</v>
      </c>
      <c r="S334">
        <v>-0.30067567567567499</v>
      </c>
      <c r="T334">
        <v>6</v>
      </c>
      <c r="U334">
        <v>1.6925999999999899</v>
      </c>
      <c r="V334">
        <v>0.22714999999999999</v>
      </c>
      <c r="W334">
        <v>15.89085</v>
      </c>
      <c r="X334">
        <v>3.9501499999999998</v>
      </c>
      <c r="Y334">
        <v>68.998925</v>
      </c>
      <c r="Z334">
        <v>2.4157000000000002</v>
      </c>
      <c r="AA334">
        <v>1.75E-4</v>
      </c>
      <c r="AB334">
        <v>0</v>
      </c>
      <c r="AC334">
        <v>31.9106536273115</v>
      </c>
      <c r="AD334">
        <v>-12.882013039355099</v>
      </c>
      <c r="AE334">
        <v>34.746284367279699</v>
      </c>
      <c r="AF334">
        <v>1.79289818872885</v>
      </c>
      <c r="AG334">
        <v>1.3536949878009901</v>
      </c>
      <c r="AH334">
        <v>7.9946858983707902E-2</v>
      </c>
      <c r="AI334">
        <v>44.973466470507603</v>
      </c>
      <c r="AJ334">
        <v>0.50357718424279296</v>
      </c>
      <c r="AK334">
        <v>0.77259520099624301</v>
      </c>
      <c r="AL334">
        <v>3.9865688136461103E-2</v>
      </c>
      <c r="AM334">
        <v>3.00998587397906E-2</v>
      </c>
      <c r="AN334">
        <v>0.15567150405430899</v>
      </c>
      <c r="AO334">
        <v>1.77764502623196E-3</v>
      </c>
      <c r="AP334">
        <v>34.746284367279699</v>
      </c>
      <c r="AQ334">
        <v>1.7554593464770001</v>
      </c>
      <c r="AR334">
        <v>7.0678022826614804</v>
      </c>
      <c r="AS334">
        <v>1.4734408543642901</v>
      </c>
      <c r="AT334">
        <v>0.85235474204935202</v>
      </c>
      <c r="AU334">
        <v>92.948224999999994</v>
      </c>
      <c r="AV334">
        <v>45.042986850782398</v>
      </c>
      <c r="AW334">
        <v>-6.9520380274788296E-2</v>
      </c>
      <c r="AX334">
        <v>-0.1197458665633</v>
      </c>
      <c r="AY334">
        <v>3.7438842251842498E-2</v>
      </c>
      <c r="AZ334">
        <v>-6.6715114661484096E-2</v>
      </c>
      <c r="BA334">
        <v>-8.8458528429525493E-2</v>
      </c>
      <c r="BB334">
        <v>-9.5292506807257305E-3</v>
      </c>
      <c r="BC334">
        <v>2.0881744700956099E-2</v>
      </c>
      <c r="BD334">
        <v>-0.149022138972942</v>
      </c>
      <c r="BE334">
        <v>-7.9501758698153596E-2</v>
      </c>
      <c r="BF334">
        <v>-0.15635565366589199</v>
      </c>
      <c r="BG334">
        <v>4.8884983012642401E-2</v>
      </c>
      <c r="BH334">
        <v>-8.7111861658933504E-2</v>
      </c>
      <c r="BI334">
        <v>-0.15635565366589199</v>
      </c>
      <c r="BJ334">
        <v>-0.2149413413065</v>
      </c>
      <c r="BK334">
        <v>-0.17422372331786701</v>
      </c>
      <c r="BL334">
        <v>-0.31265248084410102</v>
      </c>
      <c r="BM334">
        <v>0.557139186313516</v>
      </c>
      <c r="BN334">
        <v>-1.7819759011965901</v>
      </c>
      <c r="BO334">
        <v>-5.4895530282125904</v>
      </c>
      <c r="BP334">
        <v>-3.6743578611484802</v>
      </c>
      <c r="BQ334">
        <v>-1.81519516706411</v>
      </c>
      <c r="BR334">
        <v>9.1580887914150602E-2</v>
      </c>
      <c r="BS334">
        <v>-0.152399079840143</v>
      </c>
      <c r="BT334">
        <v>-0.60092808965915501</v>
      </c>
    </row>
    <row r="335" spans="1:72" x14ac:dyDescent="0.2">
      <c r="A335">
        <v>333</v>
      </c>
      <c r="B335" s="156">
        <v>44780.194444444445</v>
      </c>
      <c r="C335">
        <v>0</v>
      </c>
      <c r="D335">
        <v>0.80716216216216197</v>
      </c>
      <c r="E335">
        <v>31.111294117646999</v>
      </c>
      <c r="F335">
        <v>44.803075</v>
      </c>
      <c r="G335">
        <v>7.0024294437826002</v>
      </c>
      <c r="H335">
        <v>8.5618422859999992</v>
      </c>
      <c r="I335">
        <v>1.34747525</v>
      </c>
      <c r="J335">
        <v>28.033554512758599</v>
      </c>
      <c r="K335">
        <v>3.6147499999999901</v>
      </c>
      <c r="L335">
        <v>37.946575757575701</v>
      </c>
      <c r="M335">
        <v>17.529176470588201</v>
      </c>
      <c r="N335">
        <v>1600.25875</v>
      </c>
      <c r="O335">
        <v>88.516999999999996</v>
      </c>
      <c r="P335">
        <v>5</v>
      </c>
      <c r="Q335">
        <v>135</v>
      </c>
      <c r="R335">
        <v>6.9842777777777698</v>
      </c>
      <c r="S335">
        <v>-0.55471428571428505</v>
      </c>
      <c r="T335">
        <v>6</v>
      </c>
      <c r="U335">
        <v>1.7157399999999901</v>
      </c>
      <c r="V335">
        <v>0.23546</v>
      </c>
      <c r="W335">
        <v>15.88744</v>
      </c>
      <c r="X335">
        <v>3.9371800000000001</v>
      </c>
      <c r="Y335">
        <v>69.078019999999995</v>
      </c>
      <c r="Z335">
        <v>2.3456399999999999</v>
      </c>
      <c r="AA335">
        <v>0</v>
      </c>
      <c r="AB335">
        <v>2.6199999999999999E-3</v>
      </c>
      <c r="AC335">
        <v>31.918456279809199</v>
      </c>
      <c r="AD335">
        <v>-12.8846187201907</v>
      </c>
      <c r="AE335">
        <v>34.718983443358802</v>
      </c>
      <c r="AF335">
        <v>1.79336348522556</v>
      </c>
      <c r="AG335">
        <v>1.3510027290218301</v>
      </c>
      <c r="AH335">
        <v>7.996760695124E-2</v>
      </c>
      <c r="AI335">
        <v>44.945301492541198</v>
      </c>
      <c r="AJ335">
        <v>0.50260536482312101</v>
      </c>
      <c r="AK335">
        <v>0.77247192232363904</v>
      </c>
      <c r="AL335">
        <v>3.9901022480028803E-2</v>
      </c>
      <c r="AM335">
        <v>3.0058820035861401E-2</v>
      </c>
      <c r="AN335">
        <v>0.15579892027077999</v>
      </c>
      <c r="AO335">
        <v>1.7792206147401301E-3</v>
      </c>
      <c r="AP335">
        <v>34.718983443358802</v>
      </c>
      <c r="AQ335">
        <v>1.7496954368219799</v>
      </c>
      <c r="AR335">
        <v>7.0662856107538197</v>
      </c>
      <c r="AS335">
        <v>1.4307082028526099</v>
      </c>
      <c r="AT335">
        <v>0.86234012864162102</v>
      </c>
      <c r="AU335">
        <v>92.964020000000005</v>
      </c>
      <c r="AV335">
        <v>44.965672693787198</v>
      </c>
      <c r="AW335">
        <v>-2.0371201246049901E-2</v>
      </c>
      <c r="AX335">
        <v>-7.9705473830784301E-2</v>
      </c>
      <c r="AY335">
        <v>4.3668048403578297E-2</v>
      </c>
      <c r="AZ335">
        <v>-6.3856166971212297E-2</v>
      </c>
      <c r="BA335">
        <v>-5.8997270781602003E-2</v>
      </c>
      <c r="BB335">
        <v>-9.1191446459927706E-3</v>
      </c>
      <c r="BC335">
        <v>2.4349803463342999E-2</v>
      </c>
      <c r="BD335">
        <v>-9.9893592398418302E-2</v>
      </c>
      <c r="BE335">
        <v>-7.9522391152368296E-2</v>
      </c>
      <c r="BF335">
        <v>-0.10404830924473001</v>
      </c>
      <c r="BG335">
        <v>5.7004699753187303E-2</v>
      </c>
      <c r="BH335">
        <v>-8.3358468231547397E-2</v>
      </c>
      <c r="BI335">
        <v>-0.10404830924473001</v>
      </c>
      <c r="BJ335">
        <v>-9.4087218983087001E-2</v>
      </c>
      <c r="BK335">
        <v>-0.16671693646309399</v>
      </c>
      <c r="BL335">
        <v>-0.54786762194383398</v>
      </c>
      <c r="BM335">
        <v>0.80115158849415702</v>
      </c>
      <c r="BN335">
        <v>-1.4623086972208199</v>
      </c>
      <c r="BO335">
        <v>-2.9206921511292498</v>
      </c>
      <c r="BP335">
        <v>-2.4451352672511701</v>
      </c>
      <c r="BQ335">
        <v>-0.47555688387808198</v>
      </c>
      <c r="BR335">
        <v>1.01651892529475E-2</v>
      </c>
      <c r="BS335">
        <v>-5.2467895285194702E-2</v>
      </c>
      <c r="BT335">
        <v>-0.193741128697723</v>
      </c>
    </row>
    <row r="336" spans="1:72" x14ac:dyDescent="0.2">
      <c r="A336">
        <v>334</v>
      </c>
      <c r="B336" s="156">
        <v>44780.208333333336</v>
      </c>
      <c r="C336">
        <v>0</v>
      </c>
      <c r="D336">
        <v>0.67660526315789404</v>
      </c>
      <c r="E336">
        <v>31.090916666666601</v>
      </c>
      <c r="F336">
        <v>44.822594594594499</v>
      </c>
      <c r="G336">
        <v>7.0000714711142802</v>
      </c>
      <c r="H336">
        <v>8.5495625141999998</v>
      </c>
      <c r="I336">
        <v>1.3499978800000001</v>
      </c>
      <c r="J336">
        <v>28.041218901052599</v>
      </c>
      <c r="K336">
        <v>3.6827999999999999</v>
      </c>
      <c r="L336">
        <v>37.955374999999997</v>
      </c>
      <c r="M336">
        <v>17.437428571428502</v>
      </c>
      <c r="N336">
        <v>1600.4887333333299</v>
      </c>
      <c r="O336">
        <v>89.137583333333296</v>
      </c>
      <c r="P336">
        <v>5</v>
      </c>
      <c r="Q336">
        <v>135</v>
      </c>
      <c r="R336">
        <v>6.9829062500000001</v>
      </c>
      <c r="S336">
        <v>9.5222222222222194E-2</v>
      </c>
      <c r="T336">
        <v>6</v>
      </c>
      <c r="U336">
        <v>1.6060599999999901</v>
      </c>
      <c r="V336">
        <v>0.24531999999999901</v>
      </c>
      <c r="W336">
        <v>15.918119999999901</v>
      </c>
      <c r="X336">
        <v>3.9394399999999998</v>
      </c>
      <c r="Y336">
        <v>68.851320000000001</v>
      </c>
      <c r="Z336">
        <v>2.3798599999999999</v>
      </c>
      <c r="AA336">
        <v>0</v>
      </c>
      <c r="AB336">
        <v>9.3799999999999994E-3</v>
      </c>
      <c r="AC336">
        <v>31.7675219298245</v>
      </c>
      <c r="AD336">
        <v>-13.05507266477</v>
      </c>
      <c r="AE336">
        <v>34.717059294640499</v>
      </c>
      <c r="AF336">
        <v>1.7907913642243301</v>
      </c>
      <c r="AG336">
        <v>1.35352029975585</v>
      </c>
      <c r="AH336">
        <v>7.9852913882627996E-2</v>
      </c>
      <c r="AI336">
        <v>44.9408507663669</v>
      </c>
      <c r="AJ336">
        <v>0.50423229786502999</v>
      </c>
      <c r="AK336">
        <v>0.77250560909768695</v>
      </c>
      <c r="AL336">
        <v>3.9847740612078797E-2</v>
      </c>
      <c r="AM336">
        <v>3.01178165672111E-2</v>
      </c>
      <c r="AN336">
        <v>0.15576188148963599</v>
      </c>
      <c r="AO336">
        <v>1.7768447308164599E-3</v>
      </c>
      <c r="AP336">
        <v>34.717059294640499</v>
      </c>
      <c r="AQ336">
        <v>1.7506997880802899</v>
      </c>
      <c r="AR336">
        <v>7.0799312102045704</v>
      </c>
      <c r="AS336">
        <v>1.45158047425897</v>
      </c>
      <c r="AT336">
        <v>0.80982732430911097</v>
      </c>
      <c r="AU336">
        <v>92.694800000000001</v>
      </c>
      <c r="AV336">
        <v>44.999270767184399</v>
      </c>
      <c r="AW336">
        <v>-5.8420000817498798E-2</v>
      </c>
      <c r="AX336">
        <v>-9.8060174503126596E-2</v>
      </c>
      <c r="AY336">
        <v>4.0091576144033601E-2</v>
      </c>
      <c r="AZ336">
        <v>-7.98597390902928E-2</v>
      </c>
      <c r="BA336">
        <v>-7.2448248113319597E-2</v>
      </c>
      <c r="BB336">
        <v>-1.1408417673995599E-2</v>
      </c>
      <c r="BC336">
        <v>2.2387630935108399E-2</v>
      </c>
      <c r="BD336">
        <v>-0.137828337449385</v>
      </c>
      <c r="BE336">
        <v>-7.94083366318869E-2</v>
      </c>
      <c r="BF336">
        <v>-0.128616913000727</v>
      </c>
      <c r="BG336">
        <v>5.2584597030416298E-2</v>
      </c>
      <c r="BH336">
        <v>-0.104745001392073</v>
      </c>
      <c r="BI336">
        <v>-0.128616913000727</v>
      </c>
      <c r="BJ336">
        <v>-0.152064631940622</v>
      </c>
      <c r="BK336">
        <v>-0.20949000278414701</v>
      </c>
      <c r="BL336">
        <v>-0.40884667345513798</v>
      </c>
      <c r="BM336">
        <v>0.81439523736260999</v>
      </c>
      <c r="BN336">
        <v>-1.9919331383577199</v>
      </c>
      <c r="BO336">
        <v>-4.1859270698428297</v>
      </c>
      <c r="BP336">
        <v>-3.0224974555170898</v>
      </c>
      <c r="BQ336">
        <v>-1.1634296143257301</v>
      </c>
      <c r="BR336">
        <v>9.1587493170892601E-3</v>
      </c>
      <c r="BS336">
        <v>-0.10061786674033101</v>
      </c>
      <c r="BT336">
        <v>-9.10250794794292E-2</v>
      </c>
    </row>
    <row r="337" spans="1:72" x14ac:dyDescent="0.2">
      <c r="A337">
        <v>335</v>
      </c>
      <c r="B337" s="156">
        <v>44780.222222222219</v>
      </c>
      <c r="C337">
        <v>0</v>
      </c>
      <c r="D337">
        <v>0.90065714285714205</v>
      </c>
      <c r="E337">
        <v>31.107947368421001</v>
      </c>
      <c r="F337">
        <v>44.9698947368421</v>
      </c>
      <c r="G337">
        <v>7.0010064329285697</v>
      </c>
      <c r="H337">
        <v>8.5538361905000002</v>
      </c>
      <c r="I337">
        <v>1.34994103199999</v>
      </c>
      <c r="J337">
        <v>28.0766635672727</v>
      </c>
      <c r="K337">
        <v>3.592225</v>
      </c>
      <c r="L337">
        <v>37.977387096774102</v>
      </c>
      <c r="M337">
        <v>17.472124999999998</v>
      </c>
      <c r="N337">
        <v>1600.4803076922999</v>
      </c>
      <c r="O337">
        <v>88.701897435897394</v>
      </c>
      <c r="P337">
        <v>5</v>
      </c>
      <c r="Q337">
        <v>135</v>
      </c>
      <c r="R337">
        <v>6.9798181818181799</v>
      </c>
      <c r="S337">
        <v>-0.26441666666666602</v>
      </c>
      <c r="T337">
        <v>6</v>
      </c>
      <c r="U337">
        <v>1.5843749999999901</v>
      </c>
      <c r="V337">
        <v>0.23394999999999999</v>
      </c>
      <c r="W337">
        <v>15.907299999999999</v>
      </c>
      <c r="X337">
        <v>3.965325</v>
      </c>
      <c r="Y337">
        <v>68.933374999999998</v>
      </c>
      <c r="Z337">
        <v>2.3399000000000001</v>
      </c>
      <c r="AA337">
        <v>0</v>
      </c>
      <c r="AB337">
        <v>2.0650000000000002E-2</v>
      </c>
      <c r="AC337">
        <v>32.0086045112782</v>
      </c>
      <c r="AD337">
        <v>-12.9612902255639</v>
      </c>
      <c r="AE337">
        <v>34.7558410182627</v>
      </c>
      <c r="AF337">
        <v>1.7916865284621299</v>
      </c>
      <c r="AG337">
        <v>1.35346521251048</v>
      </c>
      <c r="AH337">
        <v>7.989283001927E-2</v>
      </c>
      <c r="AI337">
        <v>44.981447222701298</v>
      </c>
      <c r="AJ337">
        <v>0.50419468099832199</v>
      </c>
      <c r="AK337">
        <v>0.77267058230003105</v>
      </c>
      <c r="AL337">
        <v>3.9831678149250302E-2</v>
      </c>
      <c r="AM337">
        <v>3.0089410103003901E-2</v>
      </c>
      <c r="AN337">
        <v>0.155642089465616</v>
      </c>
      <c r="AO337">
        <v>1.77612849190298E-3</v>
      </c>
      <c r="AP337">
        <v>34.7558410182627</v>
      </c>
      <c r="AQ337">
        <v>1.76220316521371</v>
      </c>
      <c r="AR337">
        <v>7.0751187791075303</v>
      </c>
      <c r="AS337">
        <v>1.4272071263513699</v>
      </c>
      <c r="AT337">
        <v>0.79883344770671705</v>
      </c>
      <c r="AU337">
        <v>92.730274999999907</v>
      </c>
      <c r="AV337">
        <v>45.020370088935302</v>
      </c>
      <c r="AW337">
        <v>-3.8922866234074101E-2</v>
      </c>
      <c r="AX337">
        <v>-7.3741913840888101E-2</v>
      </c>
      <c r="AY337">
        <v>2.94833632484174E-2</v>
      </c>
      <c r="AZ337">
        <v>-7.4112346178966698E-2</v>
      </c>
      <c r="BA337">
        <v>-5.4483789578978002E-2</v>
      </c>
      <c r="BB337">
        <v>-1.058595601775E-2</v>
      </c>
      <c r="BC337">
        <v>1.6455648228668698E-2</v>
      </c>
      <c r="BD337">
        <v>-0.118370896771437</v>
      </c>
      <c r="BE337">
        <v>-7.9448030537363198E-2</v>
      </c>
      <c r="BF337">
        <v>-9.5992305515465906E-2</v>
      </c>
      <c r="BG337">
        <v>3.8379476001561101E-2</v>
      </c>
      <c r="BH337">
        <v>-9.6474509628670505E-2</v>
      </c>
      <c r="BI337">
        <v>-9.5992305515465906E-2</v>
      </c>
      <c r="BJ337">
        <v>-0.115225659027809</v>
      </c>
      <c r="BK337">
        <v>-0.19294901925734101</v>
      </c>
      <c r="BL337">
        <v>-0.39981825413472799</v>
      </c>
      <c r="BM337">
        <v>1.00502336213944</v>
      </c>
      <c r="BN337">
        <v>-2.5137005420487299</v>
      </c>
      <c r="BO337">
        <v>-3.18846722988788</v>
      </c>
      <c r="BP337">
        <v>-2.2558191796134501</v>
      </c>
      <c r="BQ337">
        <v>-0.93264805027443698</v>
      </c>
      <c r="BR337">
        <v>-2.9762099881048901E-2</v>
      </c>
      <c r="BS337">
        <v>-7.6828736821623306E-2</v>
      </c>
      <c r="BT337">
        <v>0.387382392478337</v>
      </c>
    </row>
    <row r="338" spans="1:72" x14ac:dyDescent="0.2">
      <c r="A338">
        <v>336</v>
      </c>
      <c r="B338" s="156">
        <v>44780.236111111109</v>
      </c>
      <c r="C338">
        <v>0</v>
      </c>
      <c r="D338">
        <v>0.91571794871794798</v>
      </c>
      <c r="E338">
        <v>31.092864864864801</v>
      </c>
      <c r="F338">
        <v>44.968399999999903</v>
      </c>
      <c r="G338">
        <v>7.0011901259166596</v>
      </c>
      <c r="H338">
        <v>8.5788129522500007</v>
      </c>
      <c r="I338">
        <v>1.3480526125000001</v>
      </c>
      <c r="J338">
        <v>28.0742591949999</v>
      </c>
      <c r="K338">
        <v>3.5784871794871802</v>
      </c>
      <c r="L338">
        <v>37.991166666666601</v>
      </c>
      <c r="M338">
        <v>17.681971428571401</v>
      </c>
      <c r="N338">
        <v>1599.9364399999999</v>
      </c>
      <c r="O338">
        <v>89.067444444444405</v>
      </c>
      <c r="P338">
        <v>5</v>
      </c>
      <c r="Q338">
        <v>135</v>
      </c>
      <c r="R338">
        <v>6.9807142857142797</v>
      </c>
      <c r="S338">
        <v>-0.38950000000000001</v>
      </c>
      <c r="T338">
        <v>6</v>
      </c>
      <c r="U338">
        <v>1.59796</v>
      </c>
      <c r="V338">
        <v>0.217719999999999</v>
      </c>
      <c r="W338">
        <v>15.8481399999999</v>
      </c>
      <c r="X338">
        <v>3.919</v>
      </c>
      <c r="Y338">
        <v>68.845679999999902</v>
      </c>
      <c r="Z338">
        <v>2.4083999999999999</v>
      </c>
      <c r="AA338">
        <v>0</v>
      </c>
      <c r="AB338">
        <v>3.0720000000000001E-2</v>
      </c>
      <c r="AC338">
        <v>32.008582813582798</v>
      </c>
      <c r="AD338">
        <v>-12.9598171864171</v>
      </c>
      <c r="AE338">
        <v>34.772939500634799</v>
      </c>
      <c r="AF338">
        <v>1.7969181609782801</v>
      </c>
      <c r="AG338">
        <v>1.3515870834363199</v>
      </c>
      <c r="AH338">
        <v>8.0126112974015007E-2</v>
      </c>
      <c r="AI338">
        <v>45.0023148856666</v>
      </c>
      <c r="AJ338">
        <v>0.50508527914365697</v>
      </c>
      <c r="AK338">
        <v>0.77269224014318705</v>
      </c>
      <c r="AL338">
        <v>3.9929460640937102E-2</v>
      </c>
      <c r="AM338">
        <v>3.0033723528893601E-2</v>
      </c>
      <c r="AN338">
        <v>0.15557399977543199</v>
      </c>
      <c r="AO338">
        <v>1.78048869658336E-3</v>
      </c>
      <c r="AP338">
        <v>34.772939500634799</v>
      </c>
      <c r="AQ338">
        <v>1.7416161864342801</v>
      </c>
      <c r="AR338">
        <v>7.0488060782109603</v>
      </c>
      <c r="AS338">
        <v>1.4689882657825699</v>
      </c>
      <c r="AT338">
        <v>0.80710607266039802</v>
      </c>
      <c r="AU338">
        <v>92.619179999999901</v>
      </c>
      <c r="AV338">
        <v>45.032350031062698</v>
      </c>
      <c r="AW338">
        <v>-3.0035145396055798E-2</v>
      </c>
      <c r="AX338">
        <v>-0.117401182346248</v>
      </c>
      <c r="AY338">
        <v>5.5301974543997698E-2</v>
      </c>
      <c r="AZ338">
        <v>-4.7615952294300698E-2</v>
      </c>
      <c r="BA338">
        <v>-8.6861722625939206E-2</v>
      </c>
      <c r="BB338">
        <v>-6.8011225860069502E-3</v>
      </c>
      <c r="BC338">
        <v>3.0776011810070399E-2</v>
      </c>
      <c r="BD338">
        <v>-0.109715160096551</v>
      </c>
      <c r="BE338">
        <v>-7.9680014700495405E-2</v>
      </c>
      <c r="BF338">
        <v>-0.152825133170778</v>
      </c>
      <c r="BG338">
        <v>7.1988471115798106E-2</v>
      </c>
      <c r="BH338">
        <v>-6.1983313157514097E-2</v>
      </c>
      <c r="BI338">
        <v>-0.152825133170778</v>
      </c>
      <c r="BJ338">
        <v>-0.16167332410995999</v>
      </c>
      <c r="BK338">
        <v>-0.123966626315028</v>
      </c>
      <c r="BL338">
        <v>-0.47105125722581698</v>
      </c>
      <c r="BM338">
        <v>0.40558324322380401</v>
      </c>
      <c r="BN338">
        <v>-0.861017218407235</v>
      </c>
      <c r="BO338">
        <v>-4.54464141012373</v>
      </c>
      <c r="BP338">
        <v>-3.59139062951329</v>
      </c>
      <c r="BQ338">
        <v>-0.95325078061044399</v>
      </c>
      <c r="BR338">
        <v>0.13583610007529501</v>
      </c>
      <c r="BS338">
        <v>-0.100543270841649</v>
      </c>
      <c r="BT338">
        <v>-1.35102129598738</v>
      </c>
    </row>
    <row r="339" spans="1:72" x14ac:dyDescent="0.2">
      <c r="A339">
        <v>337</v>
      </c>
      <c r="B339" s="156">
        <v>44780.25</v>
      </c>
      <c r="C339">
        <v>0</v>
      </c>
      <c r="D339">
        <v>0.87836842105263102</v>
      </c>
      <c r="E339">
        <v>31.121789473684199</v>
      </c>
      <c r="F339">
        <v>44.835512820512797</v>
      </c>
      <c r="G339">
        <v>7.0003411174375003</v>
      </c>
      <c r="H339">
        <v>8.5823085713333302</v>
      </c>
      <c r="I339">
        <v>1.3500689399999899</v>
      </c>
      <c r="J339">
        <v>28.072017526128999</v>
      </c>
      <c r="K339">
        <v>3.6103999999999901</v>
      </c>
      <c r="L339">
        <v>37.9835135135135</v>
      </c>
      <c r="M339">
        <v>17.794727272727201</v>
      </c>
      <c r="N339">
        <v>1600.2210645161199</v>
      </c>
      <c r="O339">
        <v>88.842999999999904</v>
      </c>
      <c r="P339">
        <v>5</v>
      </c>
      <c r="Q339">
        <v>135</v>
      </c>
      <c r="R339">
        <v>6.9800303030302997</v>
      </c>
      <c r="S339">
        <v>-0.20642857142857099</v>
      </c>
      <c r="T339">
        <v>6</v>
      </c>
      <c r="U339">
        <v>1.6957</v>
      </c>
      <c r="V339">
        <v>0.2369</v>
      </c>
      <c r="W339">
        <v>15.889049999999999</v>
      </c>
      <c r="X339">
        <v>3.94047499999999</v>
      </c>
      <c r="Y339">
        <v>69.040475000000001</v>
      </c>
      <c r="Z339">
        <v>2.406825</v>
      </c>
      <c r="AA339">
        <v>0</v>
      </c>
      <c r="AB339">
        <v>9.4500000000000001E-3</v>
      </c>
      <c r="AC339">
        <v>32.000157894736802</v>
      </c>
      <c r="AD339">
        <v>-12.835354925775899</v>
      </c>
      <c r="AE339">
        <v>34.773427350968902</v>
      </c>
      <c r="AF339">
        <v>1.79765035335148</v>
      </c>
      <c r="AG339">
        <v>1.3536048511313801</v>
      </c>
      <c r="AH339">
        <v>8.0158762056253302E-2</v>
      </c>
      <c r="AI339">
        <v>45.004736154899803</v>
      </c>
      <c r="AJ339">
        <v>0.503667266932461</v>
      </c>
      <c r="AK339">
        <v>0.77266150903060005</v>
      </c>
      <c r="AL339">
        <v>3.9943581652478098E-2</v>
      </c>
      <c r="AM339">
        <v>3.0076942268308701E-2</v>
      </c>
      <c r="AN339">
        <v>0.155546764974764</v>
      </c>
      <c r="AO339">
        <v>1.7811183645285299E-3</v>
      </c>
      <c r="AP339">
        <v>34.773427350968902</v>
      </c>
      <c r="AQ339">
        <v>1.7511597454043499</v>
      </c>
      <c r="AR339">
        <v>7.06700169338471</v>
      </c>
      <c r="AS339">
        <v>1.4680276045474701</v>
      </c>
      <c r="AT339">
        <v>0.854068584537375</v>
      </c>
      <c r="AU339">
        <v>92.972525000000005</v>
      </c>
      <c r="AV339">
        <v>45.0596163943055</v>
      </c>
      <c r="AW339">
        <v>-5.4880239405626599E-2</v>
      </c>
      <c r="AX339">
        <v>-0.114422753416089</v>
      </c>
      <c r="AY339">
        <v>4.6490607947130301E-2</v>
      </c>
      <c r="AZ339">
        <v>-6.6660575947210504E-2</v>
      </c>
      <c r="BA339">
        <v>-8.4531873035510199E-2</v>
      </c>
      <c r="BB339">
        <v>-9.5224753806871405E-3</v>
      </c>
      <c r="BC339">
        <v>2.5861874563345801E-2</v>
      </c>
      <c r="BD339">
        <v>-0.13459272141616899</v>
      </c>
      <c r="BE339">
        <v>-7.9712482010542804E-2</v>
      </c>
      <c r="BF339">
        <v>-0.14898722504286499</v>
      </c>
      <c r="BG339">
        <v>6.053434707528E-2</v>
      </c>
      <c r="BH339">
        <v>-8.67971966556223E-2</v>
      </c>
      <c r="BI339">
        <v>-0.14898722504286499</v>
      </c>
      <c r="BJ339">
        <v>-0.17690575593516999</v>
      </c>
      <c r="BK339">
        <v>-0.17359439331124399</v>
      </c>
      <c r="BL339">
        <v>-0.40630562155824801</v>
      </c>
      <c r="BM339">
        <v>0.58258147052976905</v>
      </c>
      <c r="BN339">
        <v>-1.43385038163015</v>
      </c>
      <c r="BO339">
        <v>-4.7919331887883603</v>
      </c>
      <c r="BP339">
        <v>-3.50119978850734</v>
      </c>
      <c r="BQ339">
        <v>-1.29073340028102</v>
      </c>
      <c r="BR339">
        <v>7.9683889261626797E-2</v>
      </c>
      <c r="BS339">
        <v>-0.117310865918024</v>
      </c>
      <c r="BT339">
        <v>-0.679254122267828</v>
      </c>
    </row>
    <row r="340" spans="1:72" x14ac:dyDescent="0.2">
      <c r="A340">
        <v>338</v>
      </c>
      <c r="B340" s="156">
        <v>44780.263888888891</v>
      </c>
      <c r="C340">
        <v>0</v>
      </c>
      <c r="D340">
        <v>0.76758064516128999</v>
      </c>
      <c r="E340">
        <v>31.142135135135099</v>
      </c>
      <c r="F340">
        <v>44.826499999999903</v>
      </c>
      <c r="G340">
        <v>7.0004379550833304</v>
      </c>
      <c r="H340">
        <v>8.5675367619999996</v>
      </c>
      <c r="I340">
        <v>1.3455655124999999</v>
      </c>
      <c r="J340">
        <v>28.071059463076899</v>
      </c>
      <c r="K340">
        <v>3.6298750000000002</v>
      </c>
      <c r="L340">
        <v>37.973611111111097</v>
      </c>
      <c r="M340">
        <v>17.7269117647058</v>
      </c>
      <c r="N340">
        <v>1600.11484848484</v>
      </c>
      <c r="O340">
        <v>88.832499999999996</v>
      </c>
      <c r="P340">
        <v>5</v>
      </c>
      <c r="Q340">
        <v>135</v>
      </c>
      <c r="R340">
        <v>6.9853548387096698</v>
      </c>
      <c r="S340">
        <v>-4.9648648648648597E-2</v>
      </c>
      <c r="T340">
        <v>6</v>
      </c>
      <c r="U340">
        <v>1.7242999999999999</v>
      </c>
      <c r="V340">
        <v>0.24115999999999899</v>
      </c>
      <c r="W340">
        <v>15.87186</v>
      </c>
      <c r="X340">
        <v>3.9026399999999999</v>
      </c>
      <c r="Y340">
        <v>68.807760000000002</v>
      </c>
      <c r="Z340">
        <v>2.4265400000000001</v>
      </c>
      <c r="AA340">
        <v>0</v>
      </c>
      <c r="AB340">
        <v>1.026E-2</v>
      </c>
      <c r="AC340">
        <v>31.909715780296398</v>
      </c>
      <c r="AD340">
        <v>-12.9167842197035</v>
      </c>
      <c r="AE340">
        <v>34.760934868317001</v>
      </c>
      <c r="AF340">
        <v>1.7945562501685199</v>
      </c>
      <c r="AG340">
        <v>1.34909533764594</v>
      </c>
      <c r="AH340">
        <v>8.0020793357079997E-2</v>
      </c>
      <c r="AI340">
        <v>44.984599692660197</v>
      </c>
      <c r="AJ340">
        <v>0.50518916570335903</v>
      </c>
      <c r="AK340">
        <v>0.77272966983828995</v>
      </c>
      <c r="AL340">
        <v>3.98926802156543E-2</v>
      </c>
      <c r="AM340">
        <v>2.9990159896122401E-2</v>
      </c>
      <c r="AN340">
        <v>0.15561854507789499</v>
      </c>
      <c r="AO340">
        <v>1.77884862605849E-3</v>
      </c>
      <c r="AP340">
        <v>34.760934868317001</v>
      </c>
      <c r="AQ340">
        <v>1.73434574989178</v>
      </c>
      <c r="AR340">
        <v>7.0593560657915404</v>
      </c>
      <c r="AS340">
        <v>1.4800526434363199</v>
      </c>
      <c r="AT340">
        <v>0.87109767842230201</v>
      </c>
      <c r="AU340">
        <v>92.733099999999993</v>
      </c>
      <c r="AV340">
        <v>45.034689327436602</v>
      </c>
      <c r="AW340">
        <v>-5.0089634776405399E-2</v>
      </c>
      <c r="AX340">
        <v>-0.13095730579038301</v>
      </c>
      <c r="AY340">
        <v>6.0210500276735003E-2</v>
      </c>
      <c r="AZ340">
        <v>-5.8918110708206399E-2</v>
      </c>
      <c r="BA340">
        <v>-9.7070460579081794E-2</v>
      </c>
      <c r="BB340">
        <v>-8.4163463895031397E-3</v>
      </c>
      <c r="BC340">
        <v>3.3551748668274303E-2</v>
      </c>
      <c r="BD340">
        <v>-0.129664916221855</v>
      </c>
      <c r="BE340">
        <v>-7.9575281445449494E-2</v>
      </c>
      <c r="BF340">
        <v>-0.17099978092885201</v>
      </c>
      <c r="BG340">
        <v>7.8620908507529605E-2</v>
      </c>
      <c r="BH340">
        <v>-7.6933348338516394E-2</v>
      </c>
      <c r="BI340">
        <v>-0.17099978092885201</v>
      </c>
      <c r="BJ340">
        <v>-0.18475774484264601</v>
      </c>
      <c r="BK340">
        <v>-0.15386669667703201</v>
      </c>
      <c r="BL340">
        <v>-0.45977198380295498</v>
      </c>
      <c r="BM340">
        <v>0.44990319824167302</v>
      </c>
      <c r="BN340">
        <v>-0.97853547865258295</v>
      </c>
      <c r="BO340">
        <v>-5.1619879853056103</v>
      </c>
      <c r="BP340">
        <v>-4.0184948518280397</v>
      </c>
      <c r="BQ340">
        <v>-1.14349313347757</v>
      </c>
      <c r="BR340">
        <v>0.13683293090201701</v>
      </c>
      <c r="BS340">
        <v>-0.116357832471105</v>
      </c>
      <c r="BT340">
        <v>-1.1759666538648801</v>
      </c>
    </row>
    <row r="341" spans="1:72" x14ac:dyDescent="0.2">
      <c r="A341">
        <v>339</v>
      </c>
      <c r="B341" s="156">
        <v>44780.277777777781</v>
      </c>
      <c r="C341">
        <v>0</v>
      </c>
      <c r="D341">
        <v>0.823457142857142</v>
      </c>
      <c r="E341">
        <v>31.106897435897402</v>
      </c>
      <c r="F341">
        <v>44.803199999999897</v>
      </c>
      <c r="G341">
        <v>7.0002681216249902</v>
      </c>
      <c r="H341">
        <v>8.5469013331999992</v>
      </c>
      <c r="I341">
        <v>1.3466935899999899</v>
      </c>
      <c r="J341">
        <v>28.041410850967701</v>
      </c>
      <c r="K341">
        <v>3.5885499999999899</v>
      </c>
      <c r="L341">
        <v>37.959733333333297</v>
      </c>
      <c r="M341">
        <v>17.455714285714201</v>
      </c>
      <c r="N341">
        <v>1600.39626666666</v>
      </c>
      <c r="O341">
        <v>89.419717948717903</v>
      </c>
      <c r="P341">
        <v>5</v>
      </c>
      <c r="Q341">
        <v>135</v>
      </c>
      <c r="R341">
        <v>6.9829473684210503</v>
      </c>
      <c r="S341">
        <v>-0.18782051282051199</v>
      </c>
      <c r="T341">
        <v>6</v>
      </c>
      <c r="U341">
        <v>1.74115</v>
      </c>
      <c r="V341">
        <v>0.22170000000000001</v>
      </c>
      <c r="W341">
        <v>15.898875</v>
      </c>
      <c r="X341">
        <v>3.8916249999999999</v>
      </c>
      <c r="Y341">
        <v>68.942449999999994</v>
      </c>
      <c r="Z341">
        <v>2.39682499999999</v>
      </c>
      <c r="AA341">
        <v>0</v>
      </c>
      <c r="AB341">
        <v>3.0075000000000001E-2</v>
      </c>
      <c r="AC341">
        <v>31.9303545787545</v>
      </c>
      <c r="AD341">
        <v>-12.872845421245399</v>
      </c>
      <c r="AE341">
        <v>34.715173287983603</v>
      </c>
      <c r="AF341">
        <v>1.7902339532520699</v>
      </c>
      <c r="AG341">
        <v>1.35021491334927</v>
      </c>
      <c r="AH341">
        <v>7.9828058452087999E-2</v>
      </c>
      <c r="AI341">
        <v>44.935273895792697</v>
      </c>
      <c r="AJ341">
        <v>0.50353843369337203</v>
      </c>
      <c r="AK341">
        <v>0.77255951234413101</v>
      </c>
      <c r="AL341">
        <v>3.9840281321166897E-2</v>
      </c>
      <c r="AM341">
        <v>3.0047995623226801E-2</v>
      </c>
      <c r="AN341">
        <v>0.15578558924240599</v>
      </c>
      <c r="AO341">
        <v>1.77651211467439E-3</v>
      </c>
      <c r="AP341">
        <v>34.715173287983603</v>
      </c>
      <c r="AQ341">
        <v>1.7294506485155201</v>
      </c>
      <c r="AR341">
        <v>7.0713715765204199</v>
      </c>
      <c r="AS341">
        <v>1.46192816813416</v>
      </c>
      <c r="AT341">
        <v>0.87673594382521502</v>
      </c>
      <c r="AU341">
        <v>92.870925</v>
      </c>
      <c r="AV341">
        <v>44.977923681153698</v>
      </c>
      <c r="AW341">
        <v>-4.26497853610001E-2</v>
      </c>
      <c r="AX341">
        <v>-0.111713254784886</v>
      </c>
      <c r="AY341">
        <v>6.0783304736549498E-2</v>
      </c>
      <c r="AZ341">
        <v>-7.1103454895427007E-2</v>
      </c>
      <c r="BA341">
        <v>-8.2737387715393698E-2</v>
      </c>
      <c r="BB341">
        <v>-1.01572473596799E-2</v>
      </c>
      <c r="BC341">
        <v>3.3952715859361701E-2</v>
      </c>
      <c r="BD341">
        <v>-0.122033404943763</v>
      </c>
      <c r="BE341">
        <v>-7.9383619582763298E-2</v>
      </c>
      <c r="BF341">
        <v>-0.14577723958215399</v>
      </c>
      <c r="BG341">
        <v>7.93175563118039E-2</v>
      </c>
      <c r="BH341">
        <v>-9.2784561683112998E-2</v>
      </c>
      <c r="BI341">
        <v>-0.14577723958215399</v>
      </c>
      <c r="BJ341">
        <v>-0.13291936654070099</v>
      </c>
      <c r="BK341">
        <v>-0.185569123366226</v>
      </c>
      <c r="BL341">
        <v>-0.54410109931532602</v>
      </c>
      <c r="BM341">
        <v>0.63648181258654701</v>
      </c>
      <c r="BN341">
        <v>-1.16978593387785</v>
      </c>
      <c r="BO341">
        <v>-4.0616058630032903</v>
      </c>
      <c r="BP341">
        <v>-3.42576513018063</v>
      </c>
      <c r="BQ341">
        <v>-0.63584073282266695</v>
      </c>
      <c r="BR341">
        <v>6.2252183923436497E-2</v>
      </c>
      <c r="BS341">
        <v>-7.4608470707839297E-2</v>
      </c>
      <c r="BT341">
        <v>-0.83438493421492199</v>
      </c>
    </row>
    <row r="342" spans="1:72" x14ac:dyDescent="0.2">
      <c r="A342">
        <v>340</v>
      </c>
      <c r="B342" s="156">
        <v>44780.291666666664</v>
      </c>
      <c r="C342">
        <v>0</v>
      </c>
      <c r="D342">
        <v>0.80236842105263095</v>
      </c>
      <c r="E342">
        <v>31.112973684210498</v>
      </c>
      <c r="F342">
        <v>44.943374999999897</v>
      </c>
      <c r="G342">
        <v>6.9996602535000001</v>
      </c>
      <c r="H342">
        <v>8.5564635427999995</v>
      </c>
      <c r="I342">
        <v>1.3480224119999999</v>
      </c>
      <c r="J342">
        <v>28.056432117333301</v>
      </c>
      <c r="K342">
        <v>3.5867</v>
      </c>
      <c r="L342">
        <v>37.969111111111097</v>
      </c>
      <c r="M342">
        <v>17.5980833333333</v>
      </c>
      <c r="N342">
        <v>1600.25521212121</v>
      </c>
      <c r="O342">
        <v>89.595769230769207</v>
      </c>
      <c r="P342">
        <v>5</v>
      </c>
      <c r="Q342">
        <v>135</v>
      </c>
      <c r="R342">
        <v>6.9793243243243204</v>
      </c>
      <c r="S342">
        <v>-0.42747368421052601</v>
      </c>
      <c r="T342">
        <v>6</v>
      </c>
      <c r="U342">
        <v>1.75555999999999</v>
      </c>
      <c r="V342">
        <v>0.221939999999999</v>
      </c>
      <c r="W342">
        <v>15.853859999999999</v>
      </c>
      <c r="X342">
        <v>4.0505399999999998</v>
      </c>
      <c r="Y342">
        <v>68.968180000000004</v>
      </c>
      <c r="Z342">
        <v>2.37095999999999</v>
      </c>
      <c r="AA342">
        <v>0</v>
      </c>
      <c r="AB342">
        <v>1.626E-2</v>
      </c>
      <c r="AC342">
        <v>31.9153421052631</v>
      </c>
      <c r="AD342">
        <v>-13.0280328947368</v>
      </c>
      <c r="AE342">
        <v>34.7376611100932</v>
      </c>
      <c r="AF342">
        <v>1.7922368536748801</v>
      </c>
      <c r="AG342">
        <v>1.35154767497963</v>
      </c>
      <c r="AH342">
        <v>7.9917369489751894E-2</v>
      </c>
      <c r="AI342">
        <v>44.9605783256333</v>
      </c>
      <c r="AJ342">
        <v>0.503676639141315</v>
      </c>
      <c r="AK342">
        <v>0.77262487280525705</v>
      </c>
      <c r="AL342">
        <v>3.9862406588597597E-2</v>
      </c>
      <c r="AM342">
        <v>3.0060727092762401E-2</v>
      </c>
      <c r="AN342">
        <v>0.155684390952535</v>
      </c>
      <c r="AO342">
        <v>1.7774986992146499E-3</v>
      </c>
      <c r="AP342">
        <v>34.7376611100932</v>
      </c>
      <c r="AQ342">
        <v>1.80007298489398</v>
      </c>
      <c r="AR342">
        <v>7.0513501730238204</v>
      </c>
      <c r="AS342">
        <v>1.4461519758511201</v>
      </c>
      <c r="AT342">
        <v>0.88423456061092698</v>
      </c>
      <c r="AU342">
        <v>92.999099999999999</v>
      </c>
      <c r="AV342">
        <v>45.035236243862201</v>
      </c>
      <c r="AW342">
        <v>-7.4657918228886899E-2</v>
      </c>
      <c r="AX342">
        <v>-9.4604300871493394E-2</v>
      </c>
      <c r="AY342">
        <v>-7.8361312190995402E-3</v>
      </c>
      <c r="AZ342">
        <v>-5.1689919523821098E-2</v>
      </c>
      <c r="BA342">
        <v>-6.9997013514835102E-2</v>
      </c>
      <c r="BB342">
        <v>-7.3846326324159698E-3</v>
      </c>
      <c r="BC342">
        <v>-4.3722631877767502E-3</v>
      </c>
      <c r="BD342">
        <v>-0.15413035161441399</v>
      </c>
      <c r="BE342">
        <v>-7.9472433385527202E-2</v>
      </c>
      <c r="BF342">
        <v>-0.12350943494964101</v>
      </c>
      <c r="BG342">
        <v>-1.02303608836653E-2</v>
      </c>
      <c r="BH342">
        <v>-6.7483113285215501E-2</v>
      </c>
      <c r="BI342">
        <v>-0.12350943494964101</v>
      </c>
      <c r="BJ342">
        <v>-0.267479591666614</v>
      </c>
      <c r="BK342">
        <v>-0.134966226570431</v>
      </c>
      <c r="BL342">
        <v>8.2830602276146095E-2</v>
      </c>
      <c r="BM342">
        <v>0.546380228463763</v>
      </c>
      <c r="BN342">
        <v>6.5963570642913396</v>
      </c>
      <c r="BO342">
        <v>-5.8967529126319498</v>
      </c>
      <c r="BP342">
        <v>-2.90247172131658</v>
      </c>
      <c r="BQ342">
        <v>-2.9942811913153702</v>
      </c>
      <c r="BR342">
        <v>7.4999812843959707E-2</v>
      </c>
      <c r="BS342">
        <v>-0.21807581768675699</v>
      </c>
      <c r="BT342">
        <v>-0.343916228949736</v>
      </c>
    </row>
    <row r="343" spans="1:72" x14ac:dyDescent="0.2">
      <c r="A343">
        <v>341</v>
      </c>
      <c r="B343" s="156">
        <v>44780.305555555555</v>
      </c>
      <c r="C343">
        <v>0</v>
      </c>
      <c r="D343">
        <v>0.87254545454545396</v>
      </c>
      <c r="E343">
        <v>31.102888888888799</v>
      </c>
      <c r="F343">
        <v>44.888615384615299</v>
      </c>
      <c r="G343">
        <v>7.0010048151499902</v>
      </c>
      <c r="H343">
        <v>8.55135542875</v>
      </c>
      <c r="I343">
        <v>1.3500067624999901</v>
      </c>
      <c r="J343">
        <v>28.032153063103401</v>
      </c>
      <c r="K343">
        <v>3.6176249999999901</v>
      </c>
      <c r="L343">
        <v>37.9324333333333</v>
      </c>
      <c r="M343">
        <v>17.400057142857101</v>
      </c>
      <c r="N343">
        <v>1599.9523749999901</v>
      </c>
      <c r="O343">
        <v>90.125410256410206</v>
      </c>
      <c r="P343">
        <v>5</v>
      </c>
      <c r="Q343">
        <v>135</v>
      </c>
      <c r="R343">
        <v>6.9839999999999902</v>
      </c>
      <c r="S343">
        <v>-0.27559459459459401</v>
      </c>
      <c r="T343">
        <v>6</v>
      </c>
      <c r="U343">
        <v>1.7497750000000001</v>
      </c>
      <c r="V343">
        <v>0.23169999999999999</v>
      </c>
      <c r="W343">
        <v>15.845075</v>
      </c>
      <c r="X343">
        <v>4.1063999999999998</v>
      </c>
      <c r="Y343">
        <v>69.084524999999999</v>
      </c>
      <c r="Z343">
        <v>2.2797999999999998</v>
      </c>
      <c r="AA343">
        <v>0</v>
      </c>
      <c r="AB343">
        <v>7.1999999999999998E-3</v>
      </c>
      <c r="AC343">
        <v>31.975434343434301</v>
      </c>
      <c r="AD343">
        <v>-12.913181041181</v>
      </c>
      <c r="AE343">
        <v>34.709393436088597</v>
      </c>
      <c r="AF343">
        <v>1.79116690810597</v>
      </c>
      <c r="AG343">
        <v>1.35352992093664</v>
      </c>
      <c r="AH343">
        <v>7.9869659704524906E-2</v>
      </c>
      <c r="AI343">
        <v>44.934520069503399</v>
      </c>
      <c r="AJ343">
        <v>0.50241922393022997</v>
      </c>
      <c r="AK343">
        <v>0.77244384456317905</v>
      </c>
      <c r="AL343">
        <v>3.9861712227825002E-2</v>
      </c>
      <c r="AM343">
        <v>3.0122273896395001E-2</v>
      </c>
      <c r="AN343">
        <v>0.15580459754151199</v>
      </c>
      <c r="AO343">
        <v>1.7774677370757401E-3</v>
      </c>
      <c r="AP343">
        <v>34.709393436088597</v>
      </c>
      <c r="AQ343">
        <v>1.8248973482964399</v>
      </c>
      <c r="AR343">
        <v>7.0474428525813497</v>
      </c>
      <c r="AS343">
        <v>1.39054951350735</v>
      </c>
      <c r="AT343">
        <v>0.87912059755251803</v>
      </c>
      <c r="AU343">
        <v>93.065574999999896</v>
      </c>
      <c r="AV343">
        <v>44.9722831504737</v>
      </c>
      <c r="AW343">
        <v>-3.77630809703077E-2</v>
      </c>
      <c r="AX343">
        <v>-3.7019592570711003E-2</v>
      </c>
      <c r="AY343">
        <v>-3.3730440190466997E-2</v>
      </c>
      <c r="AZ343">
        <v>-4.6438037431354197E-2</v>
      </c>
      <c r="BA343">
        <v>-2.7350405778317301E-2</v>
      </c>
      <c r="BB343">
        <v>-6.63305320557178E-3</v>
      </c>
      <c r="BC343">
        <v>-1.8831544976528398E-2</v>
      </c>
      <c r="BD343">
        <v>-0.117188070192532</v>
      </c>
      <c r="BE343">
        <v>-7.9424989222224504E-2</v>
      </c>
      <c r="BF343">
        <v>-4.8239626933991898E-2</v>
      </c>
      <c r="BG343">
        <v>-4.39535861449434E-2</v>
      </c>
      <c r="BH343">
        <v>-6.0512648726653802E-2</v>
      </c>
      <c r="BI343">
        <v>-4.8239626933991898E-2</v>
      </c>
      <c r="BJ343">
        <v>-0.18438642615786999</v>
      </c>
      <c r="BK343">
        <v>-0.12102529745330699</v>
      </c>
      <c r="BL343">
        <v>0.91115103781973095</v>
      </c>
      <c r="BM343">
        <v>1.2544178421913399</v>
      </c>
      <c r="BN343">
        <v>1.3767397392127301</v>
      </c>
      <c r="BO343">
        <v>-3.6500836391871401</v>
      </c>
      <c r="BP343">
        <v>-1.1336312329488101</v>
      </c>
      <c r="BQ343">
        <v>-2.5164524062383302</v>
      </c>
      <c r="BR343">
        <v>-3.9017931665521199E-2</v>
      </c>
      <c r="BS343">
        <v>-0.16509057538427399</v>
      </c>
      <c r="BT343">
        <v>0.23634257482415899</v>
      </c>
    </row>
    <row r="344" spans="1:72" x14ac:dyDescent="0.2">
      <c r="A344">
        <v>342</v>
      </c>
      <c r="B344" s="156">
        <v>44780.319444444445</v>
      </c>
      <c r="C344">
        <v>0</v>
      </c>
      <c r="D344">
        <v>0.86238235294117604</v>
      </c>
      <c r="E344">
        <v>31.1066842105263</v>
      </c>
      <c r="F344">
        <v>44.994500000000002</v>
      </c>
      <c r="G344">
        <v>7.0004229545652104</v>
      </c>
      <c r="H344">
        <v>8.5719344759999991</v>
      </c>
      <c r="I344">
        <v>1.3473686600000001</v>
      </c>
      <c r="J344">
        <v>28.070841568571399</v>
      </c>
      <c r="K344">
        <v>3.61937499999999</v>
      </c>
      <c r="L344">
        <v>37.983555555555498</v>
      </c>
      <c r="M344">
        <v>17.617812499999999</v>
      </c>
      <c r="N344">
        <v>1600.00688888888</v>
      </c>
      <c r="O344">
        <v>89.301891891891799</v>
      </c>
      <c r="P344">
        <v>5</v>
      </c>
      <c r="Q344">
        <v>135</v>
      </c>
      <c r="R344">
        <v>6.98473684210526</v>
      </c>
      <c r="S344">
        <v>-0.19950000000000001</v>
      </c>
      <c r="T344">
        <v>6</v>
      </c>
      <c r="U344">
        <v>1.7687599999999899</v>
      </c>
      <c r="V344">
        <v>0.21995999999999999</v>
      </c>
      <c r="W344">
        <v>15.871919999999999</v>
      </c>
      <c r="X344">
        <v>4.0544599999999997</v>
      </c>
      <c r="Y344">
        <v>69.004659999999902</v>
      </c>
      <c r="Z344">
        <v>2.3288199999999999</v>
      </c>
      <c r="AA344">
        <v>0</v>
      </c>
      <c r="AB344">
        <v>6.1799999999999997E-3</v>
      </c>
      <c r="AC344">
        <v>31.9690665634674</v>
      </c>
      <c r="AD344">
        <v>-13.0254334365325</v>
      </c>
      <c r="AE344">
        <v>34.764150884811201</v>
      </c>
      <c r="AF344">
        <v>1.7954773953429599</v>
      </c>
      <c r="AG344">
        <v>1.35090029700411</v>
      </c>
      <c r="AH344">
        <v>8.0061868005839906E-2</v>
      </c>
      <c r="AI344">
        <v>44.990567659136602</v>
      </c>
      <c r="AJ344">
        <v>0.50379424932767203</v>
      </c>
      <c r="AK344">
        <v>0.77269864981913305</v>
      </c>
      <c r="AL344">
        <v>3.9907862664594201E-2</v>
      </c>
      <c r="AM344">
        <v>3.0026300340084099E-2</v>
      </c>
      <c r="AN344">
        <v>0.15559756897496199</v>
      </c>
      <c r="AO344">
        <v>1.7795256244023199E-3</v>
      </c>
      <c r="AP344">
        <v>34.764150884811201</v>
      </c>
      <c r="AQ344">
        <v>1.8018150454836299</v>
      </c>
      <c r="AR344">
        <v>7.0593827521007597</v>
      </c>
      <c r="AS344">
        <v>1.4204489508054201</v>
      </c>
      <c r="AT344">
        <v>0.89109111644081396</v>
      </c>
      <c r="AU344">
        <v>93.028619999999904</v>
      </c>
      <c r="AV344">
        <v>45.045797633201097</v>
      </c>
      <c r="AW344">
        <v>-5.5229974064459897E-2</v>
      </c>
      <c r="AX344">
        <v>-6.9548653801309396E-2</v>
      </c>
      <c r="AY344">
        <v>-6.3376501406735503E-3</v>
      </c>
      <c r="AZ344">
        <v>-5.8959797535546699E-2</v>
      </c>
      <c r="BA344">
        <v>-5.1483187882590098E-2</v>
      </c>
      <c r="BB344">
        <v>-8.4223193253054694E-3</v>
      </c>
      <c r="BC344">
        <v>-3.5297855362099802E-3</v>
      </c>
      <c r="BD344">
        <v>-0.13484610147752901</v>
      </c>
      <c r="BE344">
        <v>-7.9616127413069698E-2</v>
      </c>
      <c r="BF344">
        <v>-9.0645767504706501E-2</v>
      </c>
      <c r="BG344">
        <v>-8.2601334429689404E-3</v>
      </c>
      <c r="BH344">
        <v>-7.6844853313769002E-2</v>
      </c>
      <c r="BI344">
        <v>-9.0645767504706501E-2</v>
      </c>
      <c r="BJ344">
        <v>-0.19781180189535</v>
      </c>
      <c r="BK344">
        <v>-0.153689706627538</v>
      </c>
      <c r="BL344">
        <v>9.1125417880543194E-2</v>
      </c>
      <c r="BM344">
        <v>0.84774893995772105</v>
      </c>
      <c r="BN344">
        <v>9.3031007119115792</v>
      </c>
      <c r="BO344">
        <v>-4.40642774700963</v>
      </c>
      <c r="BP344">
        <v>-2.1301755363605999</v>
      </c>
      <c r="BQ344">
        <v>-2.2762522106490199</v>
      </c>
      <c r="BR344">
        <v>4.0809813046294098E-4</v>
      </c>
      <c r="BS344">
        <v>-0.16155349489346801</v>
      </c>
      <c r="BT344">
        <v>-2.5260866732226901E-3</v>
      </c>
    </row>
    <row r="345" spans="1:72" x14ac:dyDescent="0.2">
      <c r="A345">
        <v>343</v>
      </c>
      <c r="B345" s="156">
        <v>44780.333333333336</v>
      </c>
      <c r="C345">
        <v>0</v>
      </c>
      <c r="D345">
        <v>0.81647058823529395</v>
      </c>
      <c r="E345">
        <v>31.101030303030299</v>
      </c>
      <c r="F345">
        <v>44.777333333333303</v>
      </c>
      <c r="G345">
        <v>7.0001782956521703</v>
      </c>
      <c r="H345">
        <v>8.5709872760000003</v>
      </c>
      <c r="I345">
        <v>1.3480082</v>
      </c>
      <c r="J345">
        <v>28.045256895652098</v>
      </c>
      <c r="K345">
        <v>3.6018999999999899</v>
      </c>
      <c r="L345">
        <v>37.948060606060601</v>
      </c>
      <c r="M345">
        <v>17.616031249999999</v>
      </c>
      <c r="N345">
        <v>1599.9695999999999</v>
      </c>
      <c r="O345">
        <v>89.522028571428507</v>
      </c>
      <c r="P345">
        <v>5</v>
      </c>
      <c r="Q345">
        <v>135</v>
      </c>
      <c r="R345">
        <v>6.9881428571428499</v>
      </c>
      <c r="S345">
        <v>-0.60815789473684201</v>
      </c>
      <c r="T345">
        <v>6</v>
      </c>
      <c r="U345">
        <v>1.7386600000000001</v>
      </c>
      <c r="V345">
        <v>0.19455999999999901</v>
      </c>
      <c r="W345">
        <v>15.8535</v>
      </c>
      <c r="X345">
        <v>4.0645399999999903</v>
      </c>
      <c r="Y345">
        <v>68.994619999999998</v>
      </c>
      <c r="Z345">
        <v>2.3357999999999999</v>
      </c>
      <c r="AA345">
        <v>1.6999999999999999E-3</v>
      </c>
      <c r="AB345">
        <v>2.0200000000000001E-3</v>
      </c>
      <c r="AC345">
        <v>31.9175008912656</v>
      </c>
      <c r="AD345">
        <v>-12.859832442067701</v>
      </c>
      <c r="AE345">
        <v>34.737826600243999</v>
      </c>
      <c r="AF345">
        <v>1.79527899483096</v>
      </c>
      <c r="AG345">
        <v>1.35153944675771</v>
      </c>
      <c r="AH345">
        <v>8.0053021157839896E-2</v>
      </c>
      <c r="AI345">
        <v>44.964430667304299</v>
      </c>
      <c r="AJ345">
        <v>0.50348601963811102</v>
      </c>
      <c r="AK345">
        <v>0.77256235839550902</v>
      </c>
      <c r="AL345">
        <v>3.9926647979029901E-2</v>
      </c>
      <c r="AM345">
        <v>3.0057968636539999E-2</v>
      </c>
      <c r="AN345">
        <v>0.15568257379809999</v>
      </c>
      <c r="AO345">
        <v>1.78036327759066E-3</v>
      </c>
      <c r="AP345">
        <v>34.737826600243999</v>
      </c>
      <c r="AQ345">
        <v>1.806294629857</v>
      </c>
      <c r="AR345">
        <v>7.0511900551684601</v>
      </c>
      <c r="AS345">
        <v>1.4247063574219101</v>
      </c>
      <c r="AT345">
        <v>0.87539100290399796</v>
      </c>
      <c r="AU345">
        <v>92.987119999999905</v>
      </c>
      <c r="AV345">
        <v>45.0200176426914</v>
      </c>
      <c r="AW345">
        <v>-5.5586975387065203E-2</v>
      </c>
      <c r="AX345">
        <v>-7.3166910664203E-2</v>
      </c>
      <c r="AY345">
        <v>-1.10156350260481E-2</v>
      </c>
      <c r="AZ345">
        <v>-5.1011759516293297E-2</v>
      </c>
      <c r="BA345">
        <v>-5.4135978672118903E-2</v>
      </c>
      <c r="BB345">
        <v>-7.2872086055260701E-3</v>
      </c>
      <c r="BC345">
        <v>-6.1358903311211502E-3</v>
      </c>
      <c r="BD345">
        <v>-0.13519430520654399</v>
      </c>
      <c r="BE345">
        <v>-7.9607329819479197E-2</v>
      </c>
      <c r="BF345">
        <v>-9.5515663587226393E-2</v>
      </c>
      <c r="BG345">
        <v>-1.43803487094947E-2</v>
      </c>
      <c r="BH345">
        <v>-6.6593245727055203E-2</v>
      </c>
      <c r="BI345">
        <v>-9.5515663587226393E-2</v>
      </c>
      <c r="BJ345">
        <v>-0.21979202459344199</v>
      </c>
      <c r="BK345">
        <v>-0.13318649145410999</v>
      </c>
      <c r="BL345">
        <v>0.15055487413708099</v>
      </c>
      <c r="BM345">
        <v>0.69719712166624104</v>
      </c>
      <c r="BN345">
        <v>4.6308505497565999</v>
      </c>
      <c r="BO345">
        <v>-4.7960468479958998</v>
      </c>
      <c r="BP345">
        <v>-2.24461809429982</v>
      </c>
      <c r="BQ345">
        <v>-2.5514287536960798</v>
      </c>
      <c r="BR345">
        <v>2.91901366441744E-2</v>
      </c>
      <c r="BS345">
        <v>-0.18158575915855099</v>
      </c>
      <c r="BT345">
        <v>-0.160751243816906</v>
      </c>
    </row>
    <row r="346" spans="1:72" x14ac:dyDescent="0.2">
      <c r="A346">
        <v>344</v>
      </c>
      <c r="B346" s="156">
        <v>44780.347222222219</v>
      </c>
      <c r="C346">
        <v>0</v>
      </c>
      <c r="D346">
        <v>0.85552941176470498</v>
      </c>
      <c r="E346">
        <v>31.088771428571398</v>
      </c>
      <c r="F346">
        <v>44.8971794871795</v>
      </c>
      <c r="G346">
        <v>7.0001840798260799</v>
      </c>
      <c r="H346">
        <v>8.5522575237500007</v>
      </c>
      <c r="I346">
        <v>1.346650954</v>
      </c>
      <c r="J346">
        <v>28.0050049809523</v>
      </c>
      <c r="K346">
        <v>3.5722749999999999</v>
      </c>
      <c r="L346">
        <v>37.938161290322498</v>
      </c>
      <c r="M346">
        <v>17.845714285714202</v>
      </c>
      <c r="N346">
        <v>1600.02422222222</v>
      </c>
      <c r="O346">
        <v>88.910378378378297</v>
      </c>
      <c r="P346">
        <v>5</v>
      </c>
      <c r="Q346">
        <v>135</v>
      </c>
      <c r="R346">
        <v>6.9851764705882298</v>
      </c>
      <c r="S346">
        <v>-0.72405714285714196</v>
      </c>
      <c r="T346">
        <v>6</v>
      </c>
      <c r="U346">
        <v>1.72095</v>
      </c>
      <c r="V346">
        <v>0.199125</v>
      </c>
      <c r="W346">
        <v>15.847624999999899</v>
      </c>
      <c r="X346">
        <v>4.0565249999999997</v>
      </c>
      <c r="Y346">
        <v>68.7834</v>
      </c>
      <c r="Z346">
        <v>2.37365</v>
      </c>
      <c r="AA346">
        <v>3.0999999999999999E-3</v>
      </c>
      <c r="AB346">
        <v>1.25E-3</v>
      </c>
      <c r="AC346">
        <v>31.944300840336101</v>
      </c>
      <c r="AD346">
        <v>-12.952878646843301</v>
      </c>
      <c r="AE346">
        <v>34.682949745797302</v>
      </c>
      <c r="AF346">
        <v>1.79135586092467</v>
      </c>
      <c r="AG346">
        <v>1.35017448409978</v>
      </c>
      <c r="AH346">
        <v>7.9878085271824995E-2</v>
      </c>
      <c r="AI346">
        <v>44.904097538528397</v>
      </c>
      <c r="AJ346">
        <v>0.50423430283756399</v>
      </c>
      <c r="AK346">
        <v>0.77237828276225295</v>
      </c>
      <c r="AL346">
        <v>3.9892926461502998E-2</v>
      </c>
      <c r="AM346">
        <v>3.0067957226872499E-2</v>
      </c>
      <c r="AN346">
        <v>0.15589187765815299</v>
      </c>
      <c r="AO346">
        <v>1.7788596063708501E-3</v>
      </c>
      <c r="AP346">
        <v>34.682949745797302</v>
      </c>
      <c r="AQ346">
        <v>1.8027327381156699</v>
      </c>
      <c r="AR346">
        <v>7.0485770207234397</v>
      </c>
      <c r="AS346">
        <v>1.4477927242463</v>
      </c>
      <c r="AT346">
        <v>0.867762023468306</v>
      </c>
      <c r="AU346">
        <v>92.782150000000001</v>
      </c>
      <c r="AV346">
        <v>44.982052228882701</v>
      </c>
      <c r="AW346">
        <v>-7.7954690354303496E-2</v>
      </c>
      <c r="AX346">
        <v>-9.7618240146523899E-2</v>
      </c>
      <c r="AY346">
        <v>-1.13768771910043E-2</v>
      </c>
      <c r="AZ346">
        <v>-4.8392940897358898E-2</v>
      </c>
      <c r="BA346">
        <v>-7.23004628632202E-2</v>
      </c>
      <c r="BB346">
        <v>-6.9130954765636897E-3</v>
      </c>
      <c r="BC346">
        <v>-6.3509866683506E-3</v>
      </c>
      <c r="BD346">
        <v>-0.157388058234887</v>
      </c>
      <c r="BE346">
        <v>-7.9433367880583597E-2</v>
      </c>
      <c r="BF346">
        <v>-0.12732871171923901</v>
      </c>
      <c r="BG346">
        <v>-1.4839471741595001E-2</v>
      </c>
      <c r="BH346">
        <v>-6.31215110159455E-2</v>
      </c>
      <c r="BI346">
        <v>-0.12732871171923901</v>
      </c>
      <c r="BJ346">
        <v>-0.28433636692167003</v>
      </c>
      <c r="BK346">
        <v>-0.126243022031891</v>
      </c>
      <c r="BL346">
        <v>0.11654458402372</v>
      </c>
      <c r="BM346">
        <v>0.49573666586000298</v>
      </c>
      <c r="BN346">
        <v>4.25362250861098</v>
      </c>
      <c r="BO346">
        <v>-6.2035694334094904</v>
      </c>
      <c r="BP346">
        <v>-2.9922247254021301</v>
      </c>
      <c r="BQ346">
        <v>-3.2113447080073501</v>
      </c>
      <c r="BR346">
        <v>9.0215787890816801E-2</v>
      </c>
      <c r="BS346">
        <v>-0.23340488223397399</v>
      </c>
      <c r="BT346">
        <v>-0.38652056901012499</v>
      </c>
    </row>
    <row r="347" spans="1:72" x14ac:dyDescent="0.2">
      <c r="A347">
        <v>345</v>
      </c>
      <c r="B347" s="156">
        <v>44780.361111111109</v>
      </c>
      <c r="C347">
        <v>0</v>
      </c>
      <c r="D347">
        <v>0.73799999999999899</v>
      </c>
      <c r="E347">
        <v>31.110405405405398</v>
      </c>
      <c r="F347">
        <v>44.981774999999899</v>
      </c>
      <c r="G347">
        <v>7.0015309154999903</v>
      </c>
      <c r="H347">
        <v>8.5612784762499992</v>
      </c>
      <c r="I347">
        <v>1.3449082075000001</v>
      </c>
      <c r="J347">
        <v>28.043790342352899</v>
      </c>
      <c r="K347">
        <v>3.5927500000000001</v>
      </c>
      <c r="L347">
        <v>37.948481481481402</v>
      </c>
      <c r="M347">
        <v>17.5624117647058</v>
      </c>
      <c r="N347">
        <v>1600.4570322580601</v>
      </c>
      <c r="O347">
        <v>89.251710526315705</v>
      </c>
      <c r="P347">
        <v>5</v>
      </c>
      <c r="Q347">
        <v>135</v>
      </c>
      <c r="R347">
        <v>6.9789722222222199</v>
      </c>
      <c r="S347">
        <v>-0.154</v>
      </c>
      <c r="T347">
        <v>6</v>
      </c>
      <c r="U347">
        <v>1.6956</v>
      </c>
      <c r="V347">
        <v>0.1915</v>
      </c>
      <c r="W347">
        <v>15.86492</v>
      </c>
      <c r="X347">
        <v>4.0524800000000001</v>
      </c>
      <c r="Y347">
        <v>68.767139999999998</v>
      </c>
      <c r="Z347">
        <v>2.3613599999999999</v>
      </c>
      <c r="AA347">
        <v>0</v>
      </c>
      <c r="AB347">
        <v>8.5999999999999998E-4</v>
      </c>
      <c r="AC347">
        <v>31.848405405405401</v>
      </c>
      <c r="AD347">
        <v>-13.1333695945945</v>
      </c>
      <c r="AE347">
        <v>34.728779027747898</v>
      </c>
      <c r="AF347">
        <v>1.79324538963532</v>
      </c>
      <c r="AG347">
        <v>1.3484354542322099</v>
      </c>
      <c r="AH347">
        <v>7.9962340968174894E-2</v>
      </c>
      <c r="AI347">
        <v>44.951507941602898</v>
      </c>
      <c r="AJ347">
        <v>0.50501997069745697</v>
      </c>
      <c r="AK347">
        <v>0.77258318170025697</v>
      </c>
      <c r="AL347">
        <v>3.9892886173361501E-2</v>
      </c>
      <c r="AM347">
        <v>2.9997557723402301E-2</v>
      </c>
      <c r="AN347">
        <v>0.15575742029824099</v>
      </c>
      <c r="AO347">
        <v>1.77885780988827E-3</v>
      </c>
      <c r="AP347">
        <v>34.728779027747898</v>
      </c>
      <c r="AQ347">
        <v>1.8009351271245699</v>
      </c>
      <c r="AR347">
        <v>7.05626934935776</v>
      </c>
      <c r="AS347">
        <v>1.44029651689434</v>
      </c>
      <c r="AT347">
        <v>0.85631186231460898</v>
      </c>
      <c r="AU347">
        <v>92.741500000000002</v>
      </c>
      <c r="AV347">
        <v>45.026280021124599</v>
      </c>
      <c r="AW347">
        <v>-7.4772079521736104E-2</v>
      </c>
      <c r="AX347">
        <v>-9.1861062662130705E-2</v>
      </c>
      <c r="AY347">
        <v>-7.6897374892528304E-3</v>
      </c>
      <c r="AZ347">
        <v>-5.4738433857765202E-2</v>
      </c>
      <c r="BA347">
        <v>-6.8124182269024794E-2</v>
      </c>
      <c r="BB347">
        <v>-7.8180664369538293E-3</v>
      </c>
      <c r="BC347">
        <v>-4.2881679962476398E-3</v>
      </c>
      <c r="BD347">
        <v>-0.15428923400914801</v>
      </c>
      <c r="BE347">
        <v>-7.95171544874127E-2</v>
      </c>
      <c r="BF347">
        <v>-0.120180091557713</v>
      </c>
      <c r="BG347">
        <v>-1.00603381751881E-2</v>
      </c>
      <c r="BH347">
        <v>-7.1613258132533802E-2</v>
      </c>
      <c r="BI347">
        <v>-0.120180091557713</v>
      </c>
      <c r="BJ347">
        <v>-0.26048085946580202</v>
      </c>
      <c r="BK347">
        <v>-0.14322651626506699</v>
      </c>
      <c r="BL347">
        <v>8.3710521807656799E-2</v>
      </c>
      <c r="BM347">
        <v>0.59588287214894997</v>
      </c>
      <c r="BN347">
        <v>7.1183748384476804</v>
      </c>
      <c r="BO347">
        <v>-5.7530813664104601</v>
      </c>
      <c r="BP347">
        <v>-2.8242321516062501</v>
      </c>
      <c r="BQ347">
        <v>-2.9288492148041998</v>
      </c>
      <c r="BR347">
        <v>6.1079639383044303E-2</v>
      </c>
      <c r="BS347">
        <v>-0.212408822842717</v>
      </c>
      <c r="BT347">
        <v>-0.28755697887498799</v>
      </c>
    </row>
    <row r="348" spans="1:72" x14ac:dyDescent="0.2">
      <c r="A348">
        <v>346</v>
      </c>
      <c r="B348" s="156">
        <v>44780.375</v>
      </c>
      <c r="C348">
        <v>0</v>
      </c>
      <c r="D348">
        <v>0.78511428571428499</v>
      </c>
      <c r="E348">
        <v>31.061583333333299</v>
      </c>
      <c r="F348">
        <v>44.856076923076898</v>
      </c>
      <c r="G348">
        <v>7.0001843494347797</v>
      </c>
      <c r="H348">
        <v>8.5520432761999992</v>
      </c>
      <c r="I348">
        <v>1.3508150699999999</v>
      </c>
      <c r="J348">
        <v>28.0635013696666</v>
      </c>
      <c r="K348">
        <v>3.6119999999999899</v>
      </c>
      <c r="L348">
        <v>37.97715625</v>
      </c>
      <c r="M348">
        <v>17.7159714285714</v>
      </c>
      <c r="N348">
        <v>1600.0348387096701</v>
      </c>
      <c r="O348">
        <v>90.124945945945896</v>
      </c>
      <c r="P348">
        <v>5</v>
      </c>
      <c r="Q348">
        <v>135</v>
      </c>
      <c r="R348">
        <v>6.9768387096774198</v>
      </c>
      <c r="S348">
        <v>-0.15294594594594499</v>
      </c>
      <c r="T348">
        <v>6</v>
      </c>
      <c r="U348">
        <v>1.66655</v>
      </c>
      <c r="V348">
        <v>0.18865000000000001</v>
      </c>
      <c r="W348">
        <v>15.894</v>
      </c>
      <c r="X348">
        <v>4.0663999999999998</v>
      </c>
      <c r="Y348">
        <v>68.840525</v>
      </c>
      <c r="Z348">
        <v>2.3334000000000001</v>
      </c>
      <c r="AA348">
        <v>0</v>
      </c>
      <c r="AB348">
        <v>3.1749999999999999E-3</v>
      </c>
      <c r="AC348">
        <v>31.8466976190476</v>
      </c>
      <c r="AD348">
        <v>-13.009379304029199</v>
      </c>
      <c r="AE348">
        <v>34.741278841454601</v>
      </c>
      <c r="AF348">
        <v>1.7913109846328501</v>
      </c>
      <c r="AG348">
        <v>1.3543385118297899</v>
      </c>
      <c r="AH348">
        <v>7.9876084199707903E-2</v>
      </c>
      <c r="AI348">
        <v>44.966544065301399</v>
      </c>
      <c r="AJ348">
        <v>0.50466318845555902</v>
      </c>
      <c r="AK348">
        <v>0.77260282202258102</v>
      </c>
      <c r="AL348">
        <v>3.9836527842376901E-2</v>
      </c>
      <c r="AM348">
        <v>3.0118803656847399E-2</v>
      </c>
      <c r="AN348">
        <v>0.15567539144811601</v>
      </c>
      <c r="AO348">
        <v>1.7763447438546699E-3</v>
      </c>
      <c r="AP348">
        <v>34.741278841454601</v>
      </c>
      <c r="AQ348">
        <v>1.8071212198306601</v>
      </c>
      <c r="AR348">
        <v>7.0692033138958301</v>
      </c>
      <c r="AS348">
        <v>1.4232424926827101</v>
      </c>
      <c r="AT348">
        <v>0.84104643672061297</v>
      </c>
      <c r="AU348">
        <v>92.800875000000005</v>
      </c>
      <c r="AV348">
        <v>45.040845867863901</v>
      </c>
      <c r="AW348">
        <v>-7.4301802562445105E-2</v>
      </c>
      <c r="AX348">
        <v>-6.8903980852925206E-2</v>
      </c>
      <c r="AY348">
        <v>-1.5810235197815301E-2</v>
      </c>
      <c r="AZ348">
        <v>-6.9018964461053003E-2</v>
      </c>
      <c r="BA348">
        <v>-5.0876483427936901E-2</v>
      </c>
      <c r="BB348">
        <v>-9.8595924072522202E-3</v>
      </c>
      <c r="BC348">
        <v>-8.8260694728312591E-3</v>
      </c>
      <c r="BD348">
        <v>-0.15373318051179299</v>
      </c>
      <c r="BE348">
        <v>-7.94313779493485E-2</v>
      </c>
      <c r="BF348">
        <v>-9.0150609540377097E-2</v>
      </c>
      <c r="BG348">
        <v>-2.0685340997961599E-2</v>
      </c>
      <c r="BH348">
        <v>-9.0301048487903199E-2</v>
      </c>
      <c r="BI348">
        <v>-9.0150609540377097E-2</v>
      </c>
      <c r="BJ348">
        <v>-0.221671901076677</v>
      </c>
      <c r="BK348">
        <v>-0.18060209697580601</v>
      </c>
      <c r="BL348">
        <v>0.22945314627847199</v>
      </c>
      <c r="BM348">
        <v>1.0016687513073099</v>
      </c>
      <c r="BN348">
        <v>4.3654609559881896</v>
      </c>
      <c r="BO348">
        <v>-4.8091598286871697</v>
      </c>
      <c r="BP348">
        <v>-2.1185393241988599</v>
      </c>
      <c r="BQ348">
        <v>-2.6906205044883</v>
      </c>
      <c r="BR348">
        <v>-2.7346060757165301E-2</v>
      </c>
      <c r="BS348">
        <v>-0.185611657260526</v>
      </c>
      <c r="BT348">
        <v>0.14732943588118499</v>
      </c>
    </row>
    <row r="349" spans="1:72" x14ac:dyDescent="0.2">
      <c r="A349">
        <v>347</v>
      </c>
      <c r="B349" s="156">
        <v>44780.388888888891</v>
      </c>
      <c r="C349">
        <v>0</v>
      </c>
      <c r="D349">
        <v>0.83958333333333302</v>
      </c>
      <c r="E349">
        <v>31.0719999999999</v>
      </c>
      <c r="F349">
        <v>44.871574999999901</v>
      </c>
      <c r="G349">
        <v>6.9996440676666598</v>
      </c>
      <c r="H349">
        <v>8.5629886984999892</v>
      </c>
      <c r="I349">
        <v>1.3449437375</v>
      </c>
      <c r="J349">
        <v>28.029485212999901</v>
      </c>
      <c r="K349">
        <v>3.597175</v>
      </c>
      <c r="L349">
        <v>37.945166666666601</v>
      </c>
      <c r="M349">
        <v>17.827909090908999</v>
      </c>
      <c r="N349">
        <v>1600.3072571428499</v>
      </c>
      <c r="O349">
        <v>89.338447368421001</v>
      </c>
      <c r="P349">
        <v>5</v>
      </c>
      <c r="Q349">
        <v>135</v>
      </c>
      <c r="R349">
        <v>6.9837941176470499</v>
      </c>
      <c r="S349">
        <v>-0.26427499999999898</v>
      </c>
      <c r="T349">
        <v>6</v>
      </c>
      <c r="U349">
        <v>1.70447999999999</v>
      </c>
      <c r="V349">
        <v>0.18468000000000001</v>
      </c>
      <c r="W349">
        <v>15.835179999999999</v>
      </c>
      <c r="X349">
        <v>4.0364199999999997</v>
      </c>
      <c r="Y349">
        <v>68.751059999999995</v>
      </c>
      <c r="Z349">
        <v>2.2772800000000002</v>
      </c>
      <c r="AA349">
        <v>0</v>
      </c>
      <c r="AB349">
        <v>2.2199999999999902E-3</v>
      </c>
      <c r="AC349">
        <v>31.911583333333301</v>
      </c>
      <c r="AD349">
        <v>-12.9599916666666</v>
      </c>
      <c r="AE349">
        <v>34.715809308336702</v>
      </c>
      <c r="AF349">
        <v>1.7936036127877999</v>
      </c>
      <c r="AG349">
        <v>1.34847168884378</v>
      </c>
      <c r="AH349">
        <v>7.9978314443989895E-2</v>
      </c>
      <c r="AI349">
        <v>44.937061716666598</v>
      </c>
      <c r="AJ349">
        <v>0.50494944090079097</v>
      </c>
      <c r="AK349">
        <v>0.77254292964733395</v>
      </c>
      <c r="AL349">
        <v>3.9913682476542103E-2</v>
      </c>
      <c r="AM349">
        <v>3.0008007585054199E-2</v>
      </c>
      <c r="AN349">
        <v>0.155765504024277</v>
      </c>
      <c r="AO349">
        <v>1.7797851347794401E-3</v>
      </c>
      <c r="AP349">
        <v>34.715809308336702</v>
      </c>
      <c r="AQ349">
        <v>1.7937980115455601</v>
      </c>
      <c r="AR349">
        <v>7.0430418354182098</v>
      </c>
      <c r="AS349">
        <v>1.3890124555312</v>
      </c>
      <c r="AT349">
        <v>0.86067622302657998</v>
      </c>
      <c r="AU349">
        <v>92.604420000000005</v>
      </c>
      <c r="AV349">
        <v>44.941661610831702</v>
      </c>
      <c r="AW349">
        <v>-4.5998941650537903E-3</v>
      </c>
      <c r="AX349">
        <v>-4.0540766687418898E-2</v>
      </c>
      <c r="AY349">
        <v>-1.9439875775928401E-4</v>
      </c>
      <c r="AZ349">
        <v>-4.3397767751543803E-2</v>
      </c>
      <c r="BA349">
        <v>-3.0064232733117001E-2</v>
      </c>
      <c r="BB349">
        <v>-6.1999963615307699E-3</v>
      </c>
      <c r="BC349">
        <v>-1.0838445929372799E-4</v>
      </c>
      <c r="BD349">
        <v>-8.4132933196721896E-2</v>
      </c>
      <c r="BE349">
        <v>-7.9533039031668196E-2</v>
      </c>
      <c r="BF349">
        <v>-5.29337135776441E-2</v>
      </c>
      <c r="BG349">
        <v>-2.53824705448236E-4</v>
      </c>
      <c r="BH349">
        <v>-5.6664074110424602E-2</v>
      </c>
      <c r="BI349">
        <v>-5.29337135776441E-2</v>
      </c>
      <c r="BJ349">
        <v>-0.106375076566184</v>
      </c>
      <c r="BK349">
        <v>-0.113328148220849</v>
      </c>
      <c r="BL349">
        <v>4.7951426093678796E-3</v>
      </c>
      <c r="BM349">
        <v>1.0704722998001699</v>
      </c>
      <c r="BN349">
        <v>223.24097258523301</v>
      </c>
      <c r="BO349">
        <v>-2.4505339362115302</v>
      </c>
      <c r="BP349">
        <v>-1.24394226907463</v>
      </c>
      <c r="BQ349">
        <v>-1.2065916671368899</v>
      </c>
      <c r="BR349">
        <v>-2.33408351388543E-2</v>
      </c>
      <c r="BS349">
        <v>-8.5201591135127E-2</v>
      </c>
      <c r="BT349">
        <v>0.273948348004868</v>
      </c>
    </row>
    <row r="350" spans="1:72" x14ac:dyDescent="0.2">
      <c r="A350">
        <v>348</v>
      </c>
      <c r="B350" s="156">
        <v>44780.402777777781</v>
      </c>
      <c r="C350">
        <v>0</v>
      </c>
      <c r="D350">
        <v>0.8458</v>
      </c>
      <c r="E350">
        <v>31.0387352941176</v>
      </c>
      <c r="F350">
        <v>44.824799999999897</v>
      </c>
      <c r="G350">
        <v>7.0008339199999998</v>
      </c>
      <c r="H350">
        <v>8.5589104761249999</v>
      </c>
      <c r="I350">
        <v>1.3459918725</v>
      </c>
      <c r="J350">
        <v>28.016561433157801</v>
      </c>
      <c r="K350">
        <v>3.6960000000000002</v>
      </c>
      <c r="L350">
        <v>37.919888888888799</v>
      </c>
      <c r="M350">
        <v>17.9493333333333</v>
      </c>
      <c r="N350">
        <v>1599.9570967741899</v>
      </c>
      <c r="O350">
        <v>87.940861111111104</v>
      </c>
      <c r="P350">
        <v>5</v>
      </c>
      <c r="Q350">
        <v>135</v>
      </c>
      <c r="R350">
        <v>6.98403333333333</v>
      </c>
      <c r="S350">
        <v>-0.233026315789473</v>
      </c>
      <c r="T350">
        <v>6</v>
      </c>
      <c r="U350">
        <v>1.7242500000000001</v>
      </c>
      <c r="V350">
        <v>7.8499999999999903E-2</v>
      </c>
      <c r="W350">
        <v>15.859475</v>
      </c>
      <c r="X350">
        <v>4.0144749999999902</v>
      </c>
      <c r="Y350">
        <v>68.818624999999997</v>
      </c>
      <c r="Z350">
        <v>2.2285249999999999</v>
      </c>
      <c r="AA350">
        <v>0</v>
      </c>
      <c r="AB350">
        <v>2.1375000000000002E-2</v>
      </c>
      <c r="AC350">
        <v>31.884535294117601</v>
      </c>
      <c r="AD350">
        <v>-12.940264705882299</v>
      </c>
      <c r="AE350">
        <v>34.699701089335299</v>
      </c>
      <c r="AF350">
        <v>1.7927493883291401</v>
      </c>
      <c r="AG350">
        <v>1.3495181436161601</v>
      </c>
      <c r="AH350">
        <v>7.9940223847007497E-2</v>
      </c>
      <c r="AI350">
        <v>44.922297701782803</v>
      </c>
      <c r="AJ350">
        <v>0.50421962207665905</v>
      </c>
      <c r="AK350">
        <v>0.772438251482362</v>
      </c>
      <c r="AL350">
        <v>3.9907784776066602E-2</v>
      </c>
      <c r="AM350">
        <v>3.00411646923083E-2</v>
      </c>
      <c r="AN350">
        <v>0.15584318430181601</v>
      </c>
      <c r="AO350">
        <v>1.7795221512864601E-3</v>
      </c>
      <c r="AP350">
        <v>34.699701089335299</v>
      </c>
      <c r="AQ350">
        <v>1.78404558306603</v>
      </c>
      <c r="AR350">
        <v>7.0538475667955201</v>
      </c>
      <c r="AS350">
        <v>1.3592746532980799</v>
      </c>
      <c r="AT350">
        <v>0.86940068336567899</v>
      </c>
      <c r="AU350">
        <v>92.645349999999993</v>
      </c>
      <c r="AV350">
        <v>44.896868892494901</v>
      </c>
      <c r="AW350">
        <v>2.5428809287909301E-2</v>
      </c>
      <c r="AX350">
        <v>-9.7565096819243104E-3</v>
      </c>
      <c r="AY350">
        <v>8.7038052631094303E-3</v>
      </c>
      <c r="AZ350">
        <v>-5.3013646795528203E-2</v>
      </c>
      <c r="BA350">
        <v>-7.2296246835042996E-3</v>
      </c>
      <c r="BB350">
        <v>-7.5724759937639196E-3</v>
      </c>
      <c r="BC350">
        <v>4.8550038950070096E-3</v>
      </c>
      <c r="BD350">
        <v>-5.4066351214343097E-2</v>
      </c>
      <c r="BE350">
        <v>-7.9495160502252402E-2</v>
      </c>
      <c r="BF350">
        <v>-1.2749793371517101E-2</v>
      </c>
      <c r="BG350">
        <v>1.1374120691558701E-2</v>
      </c>
      <c r="BH350">
        <v>-6.92781603820707E-2</v>
      </c>
      <c r="BI350">
        <v>-1.2749793371517101E-2</v>
      </c>
      <c r="BJ350">
        <v>-2.75134535991679E-3</v>
      </c>
      <c r="BK350">
        <v>-0.13855632076414101</v>
      </c>
      <c r="BL350">
        <v>-0.89210235492665801</v>
      </c>
      <c r="BM350">
        <v>5.4336692653260501</v>
      </c>
      <c r="BN350">
        <v>-6.0908585604762298</v>
      </c>
      <c r="BO350">
        <v>-0.33557536698101598</v>
      </c>
      <c r="BP350">
        <v>-0.29962014423065297</v>
      </c>
      <c r="BQ350">
        <v>-3.59552227503626E-2</v>
      </c>
      <c r="BR350">
        <v>-0.116881672032562</v>
      </c>
      <c r="BS350">
        <v>2.3485719886900702E-3</v>
      </c>
      <c r="BT350">
        <v>-49.767123424542497</v>
      </c>
    </row>
    <row r="351" spans="1:72" x14ac:dyDescent="0.2">
      <c r="A351">
        <v>349</v>
      </c>
      <c r="B351" s="156">
        <v>44780.416666666664</v>
      </c>
      <c r="C351">
        <v>0</v>
      </c>
      <c r="D351">
        <v>0.75811428571428496</v>
      </c>
      <c r="E351">
        <v>31.102138888888799</v>
      </c>
      <c r="F351">
        <v>44.914974999999998</v>
      </c>
      <c r="G351">
        <v>6.9995998259999999</v>
      </c>
      <c r="H351">
        <v>8.5359070475000003</v>
      </c>
      <c r="I351">
        <v>1.3470559959999999</v>
      </c>
      <c r="J351">
        <v>28.042981537857099</v>
      </c>
      <c r="K351">
        <v>3.6242999999999999</v>
      </c>
      <c r="L351">
        <v>37.944399999999902</v>
      </c>
      <c r="M351">
        <v>17.636233333333301</v>
      </c>
      <c r="N351">
        <v>1599.8648499999899</v>
      </c>
      <c r="O351">
        <v>88.729749999999996</v>
      </c>
      <c r="P351">
        <v>5</v>
      </c>
      <c r="Q351">
        <v>135</v>
      </c>
      <c r="R351">
        <v>6.9848333333333299</v>
      </c>
      <c r="S351">
        <v>-0.30207499999999998</v>
      </c>
      <c r="T351">
        <v>6</v>
      </c>
      <c r="U351">
        <v>1.64052</v>
      </c>
      <c r="V351">
        <v>5.194E-2</v>
      </c>
      <c r="W351">
        <v>15.8398799999999</v>
      </c>
      <c r="X351">
        <v>4.0114799999999997</v>
      </c>
      <c r="Y351">
        <v>68.737799999999993</v>
      </c>
      <c r="Z351">
        <v>2.2732000000000001</v>
      </c>
      <c r="AA351">
        <v>1.6000000000000001E-4</v>
      </c>
      <c r="AB351">
        <v>2.1160000000000002E-2</v>
      </c>
      <c r="AC351">
        <v>31.860253174603098</v>
      </c>
      <c r="AD351">
        <v>-13.0547218253968</v>
      </c>
      <c r="AE351">
        <v>34.708159196826998</v>
      </c>
      <c r="AF351">
        <v>1.7879310901693499</v>
      </c>
      <c r="AG351">
        <v>1.35057278970357</v>
      </c>
      <c r="AH351">
        <v>7.9725371823649999E-2</v>
      </c>
      <c r="AI351">
        <v>44.925544407357101</v>
      </c>
      <c r="AJ351">
        <v>0.50493555506325505</v>
      </c>
      <c r="AK351">
        <v>0.77257069791107802</v>
      </c>
      <c r="AL351">
        <v>3.9797649950716003E-2</v>
      </c>
      <c r="AM351">
        <v>3.0062469081229299E-2</v>
      </c>
      <c r="AN351">
        <v>0.155804451973512</v>
      </c>
      <c r="AO351">
        <v>1.7746111455155501E-3</v>
      </c>
      <c r="AP351">
        <v>34.708159196826998</v>
      </c>
      <c r="AQ351">
        <v>1.7827145954471499</v>
      </c>
      <c r="AR351">
        <v>7.0451322629742199</v>
      </c>
      <c r="AS351">
        <v>1.3865238854745601</v>
      </c>
      <c r="AT351">
        <v>0.82835687679237202</v>
      </c>
      <c r="AU351">
        <v>92.502879999999905</v>
      </c>
      <c r="AV351">
        <v>44.922529940723003</v>
      </c>
      <c r="AW351">
        <v>3.0144666341485001E-3</v>
      </c>
      <c r="AX351">
        <v>-3.5951095770998497E-2</v>
      </c>
      <c r="AY351">
        <v>5.2164947221913201E-3</v>
      </c>
      <c r="AZ351">
        <v>-4.5532436974224398E-2</v>
      </c>
      <c r="BA351">
        <v>-2.6619147109345501E-2</v>
      </c>
      <c r="BB351">
        <v>-6.5050057297696201E-3</v>
      </c>
      <c r="BC351">
        <v>2.9176150864389399E-3</v>
      </c>
      <c r="BD351">
        <v>-7.6267038023031697E-2</v>
      </c>
      <c r="BE351">
        <v>-7.9281504657180202E-2</v>
      </c>
      <c r="BF351">
        <v>-4.7016648473643598E-2</v>
      </c>
      <c r="BG351">
        <v>6.8221035648025298E-3</v>
      </c>
      <c r="BH351">
        <v>-5.9547074642781701E-2</v>
      </c>
      <c r="BI351">
        <v>-4.7016648473643598E-2</v>
      </c>
      <c r="BJ351">
        <v>-8.0389089817682099E-2</v>
      </c>
      <c r="BK351">
        <v>-0.119094149285563</v>
      </c>
      <c r="BL351">
        <v>-0.14509974203343801</v>
      </c>
      <c r="BM351">
        <v>1.26651040803477</v>
      </c>
      <c r="BN351">
        <v>-8.7285503770427297</v>
      </c>
      <c r="BO351">
        <v>-1.9695193680522001</v>
      </c>
      <c r="BP351">
        <v>-1.10489123913062</v>
      </c>
      <c r="BQ351">
        <v>-0.86462812892157603</v>
      </c>
      <c r="BR351">
        <v>-3.91658468803694E-2</v>
      </c>
      <c r="BS351">
        <v>-6.1582430428224602E-2</v>
      </c>
      <c r="BT351">
        <v>0.63599060004651498</v>
      </c>
    </row>
    <row r="352" spans="1:72" x14ac:dyDescent="0.2">
      <c r="A352">
        <v>350</v>
      </c>
      <c r="B352" s="156">
        <v>44780.430555555555</v>
      </c>
      <c r="C352">
        <v>0</v>
      </c>
      <c r="D352">
        <v>0.826972222222222</v>
      </c>
      <c r="E352">
        <v>31.101382352941101</v>
      </c>
      <c r="F352">
        <v>45.178973684210497</v>
      </c>
      <c r="G352">
        <v>7.0001988202173901</v>
      </c>
      <c r="H352">
        <v>8.5496076191666592</v>
      </c>
      <c r="I352">
        <v>1.3506018900000001</v>
      </c>
      <c r="J352">
        <v>28.035572282499899</v>
      </c>
      <c r="K352">
        <v>3.6684615384615298</v>
      </c>
      <c r="L352">
        <v>37.936891891891797</v>
      </c>
      <c r="M352">
        <v>17.794212121212102</v>
      </c>
      <c r="N352">
        <v>1600.4541875</v>
      </c>
      <c r="O352">
        <v>89.166894736841996</v>
      </c>
      <c r="P352">
        <v>5</v>
      </c>
      <c r="Q352">
        <v>135</v>
      </c>
      <c r="R352">
        <v>6.9825757575757503</v>
      </c>
      <c r="S352">
        <v>0.20343589743589699</v>
      </c>
      <c r="T352">
        <v>6</v>
      </c>
      <c r="U352">
        <v>1.7326250000000001</v>
      </c>
      <c r="V352">
        <v>5.4149999999999997E-2</v>
      </c>
      <c r="W352">
        <v>15.790999999999899</v>
      </c>
      <c r="X352">
        <v>4.0203499999999996</v>
      </c>
      <c r="Y352">
        <v>68.630549999999999</v>
      </c>
      <c r="Z352">
        <v>2.2554749999999899</v>
      </c>
      <c r="AA352">
        <v>4.5750000000000001E-3</v>
      </c>
      <c r="AB352">
        <v>0</v>
      </c>
      <c r="AC352">
        <v>31.928354575163301</v>
      </c>
      <c r="AD352">
        <v>-13.250619109047101</v>
      </c>
      <c r="AE352">
        <v>34.71144789585</v>
      </c>
      <c r="AF352">
        <v>1.79080081191065</v>
      </c>
      <c r="AG352">
        <v>1.35412432833909</v>
      </c>
      <c r="AH352">
        <v>7.9853335163016598E-2</v>
      </c>
      <c r="AI352">
        <v>44.935980611883998</v>
      </c>
      <c r="AJ352">
        <v>0.50577254438220398</v>
      </c>
      <c r="AK352">
        <v>0.77246445772833705</v>
      </c>
      <c r="AL352">
        <v>3.9852269551608303E-2</v>
      </c>
      <c r="AM352">
        <v>3.01345227120953E-2</v>
      </c>
      <c r="AN352">
        <v>0.15578159694964</v>
      </c>
      <c r="AO352">
        <v>1.77704668009176E-3</v>
      </c>
      <c r="AP352">
        <v>34.71144789585</v>
      </c>
      <c r="AQ352">
        <v>1.7866564519344399</v>
      </c>
      <c r="AR352">
        <v>7.0233918163916602</v>
      </c>
      <c r="AS352">
        <v>1.3757126344319599</v>
      </c>
      <c r="AT352">
        <v>0.87631415471021601</v>
      </c>
      <c r="AU352">
        <v>92.429999999999893</v>
      </c>
      <c r="AV352">
        <v>44.897208798608098</v>
      </c>
      <c r="AW352">
        <v>3.8771813275886302E-2</v>
      </c>
      <c r="AX352">
        <v>-2.1588306092872302E-2</v>
      </c>
      <c r="AY352">
        <v>4.1443599762060997E-3</v>
      </c>
      <c r="AZ352">
        <v>-2.31929961742709E-2</v>
      </c>
      <c r="BA352">
        <v>-1.5942632180127401E-2</v>
      </c>
      <c r="BB352">
        <v>-3.3131910635576301E-3</v>
      </c>
      <c r="BC352">
        <v>2.31424955173232E-3</v>
      </c>
      <c r="BD352">
        <v>-4.0636942290937103E-2</v>
      </c>
      <c r="BE352">
        <v>-7.9408755566823405E-2</v>
      </c>
      <c r="BF352">
        <v>-2.81728503030781E-2</v>
      </c>
      <c r="BG352">
        <v>5.4084110494557304E-3</v>
      </c>
      <c r="BH352">
        <v>-3.0266979099084299E-2</v>
      </c>
      <c r="BI352">
        <v>-2.81728503030781E-2</v>
      </c>
      <c r="BJ352">
        <v>-4.5528878507244901E-2</v>
      </c>
      <c r="BK352">
        <v>-6.0533958198168598E-2</v>
      </c>
      <c r="BL352">
        <v>-0.191972448342041</v>
      </c>
      <c r="BM352">
        <v>1.07433144937334</v>
      </c>
      <c r="BN352">
        <v>-5.5962793549373702</v>
      </c>
      <c r="BO352">
        <v>-1.1270702179510199</v>
      </c>
      <c r="BP352">
        <v>-0.66206198212233702</v>
      </c>
      <c r="BQ352">
        <v>-0.465008235828688</v>
      </c>
      <c r="BR352">
        <v>-1.2640112682935601E-2</v>
      </c>
      <c r="BS352">
        <v>-3.4259738386013601E-2</v>
      </c>
      <c r="BT352">
        <v>0.36894948059778299</v>
      </c>
    </row>
    <row r="353" spans="1:72" x14ac:dyDescent="0.2">
      <c r="A353">
        <v>351</v>
      </c>
      <c r="B353" s="156">
        <v>44780.444444444445</v>
      </c>
      <c r="C353">
        <v>0</v>
      </c>
      <c r="D353">
        <v>0.91554285714285699</v>
      </c>
      <c r="E353">
        <v>31.088550000000001</v>
      </c>
      <c r="F353">
        <v>44.8398749999999</v>
      </c>
      <c r="G353">
        <v>7.0004179101578901</v>
      </c>
      <c r="H353">
        <v>8.5903146664999994</v>
      </c>
      <c r="I353">
        <v>1.3524707679999901</v>
      </c>
      <c r="J353">
        <v>28.0459045971999</v>
      </c>
      <c r="K353">
        <v>3.6472500000000001</v>
      </c>
      <c r="L353">
        <v>37.961655172413799</v>
      </c>
      <c r="M353">
        <v>17.765805555555499</v>
      </c>
      <c r="N353">
        <v>1600.4074358974301</v>
      </c>
      <c r="O353">
        <v>89.304999999999893</v>
      </c>
      <c r="P353">
        <v>5</v>
      </c>
      <c r="Q353">
        <v>135</v>
      </c>
      <c r="R353">
        <v>6.9848857142857099</v>
      </c>
      <c r="S353">
        <v>-0.36613157894736797</v>
      </c>
      <c r="T353">
        <v>6</v>
      </c>
      <c r="U353">
        <v>1.7324199999999901</v>
      </c>
      <c r="V353">
        <v>5.194E-2</v>
      </c>
      <c r="W353">
        <v>15.757540000000001</v>
      </c>
      <c r="X353">
        <v>4.0264399999999902</v>
      </c>
      <c r="Y353">
        <v>68.461640000000003</v>
      </c>
      <c r="Z353">
        <v>2.2221199999999999</v>
      </c>
      <c r="AA353">
        <v>5.4599999999999996E-3</v>
      </c>
      <c r="AB353">
        <v>0</v>
      </c>
      <c r="AC353">
        <v>32.004092857142801</v>
      </c>
      <c r="AD353">
        <v>-12.8357821428571</v>
      </c>
      <c r="AE353">
        <v>34.753565901389798</v>
      </c>
      <c r="AF353">
        <v>1.7993273100450899</v>
      </c>
      <c r="AG353">
        <v>1.35600997764259</v>
      </c>
      <c r="AH353">
        <v>8.0233538985110001E-2</v>
      </c>
      <c r="AI353">
        <v>44.989107941857803</v>
      </c>
      <c r="AJ353">
        <v>0.50763560296524901</v>
      </c>
      <c r="AK353">
        <v>0.77248844200920697</v>
      </c>
      <c r="AL353">
        <v>3.9994731888671101E-2</v>
      </c>
      <c r="AM353">
        <v>3.0140850523087698E-2</v>
      </c>
      <c r="AN353">
        <v>0.15560250537096501</v>
      </c>
      <c r="AO353">
        <v>1.78339919717458E-3</v>
      </c>
      <c r="AP353">
        <v>34.753565901389798</v>
      </c>
      <c r="AQ353">
        <v>1.7893628674933499</v>
      </c>
      <c r="AR353">
        <v>7.0085097512801102</v>
      </c>
      <c r="AS353">
        <v>1.35536796427535</v>
      </c>
      <c r="AT353">
        <v>0.87943807128905704</v>
      </c>
      <c r="AU353">
        <v>92.200159999999997</v>
      </c>
      <c r="AV353">
        <v>44.906806484438597</v>
      </c>
      <c r="AW353">
        <v>8.2301457419205803E-2</v>
      </c>
      <c r="AX353">
        <v>6.4201336723801396E-4</v>
      </c>
      <c r="AY353">
        <v>9.9644425517324501E-3</v>
      </c>
      <c r="AZ353">
        <v>-8.0918411222210499E-3</v>
      </c>
      <c r="BA353">
        <v>4.7345770150905797E-4</v>
      </c>
      <c r="BB353">
        <v>-1.15590829377192E-3</v>
      </c>
      <c r="BC353">
        <v>5.5378710121855197E-3</v>
      </c>
      <c r="BD353">
        <v>2.51461479674941E-3</v>
      </c>
      <c r="BE353">
        <v>-7.9786842622456305E-2</v>
      </c>
      <c r="BF353">
        <v>8.3584799880619804E-4</v>
      </c>
      <c r="BG353">
        <v>1.29728753186491E-2</v>
      </c>
      <c r="BH353">
        <v>-1.05349040281877E-2</v>
      </c>
      <c r="BI353">
        <v>8.3584799880619804E-4</v>
      </c>
      <c r="BJ353">
        <v>2.7617446634910701E-2</v>
      </c>
      <c r="BK353">
        <v>-2.10698080563755E-2</v>
      </c>
      <c r="BL353">
        <v>15.520615395595501</v>
      </c>
      <c r="BM353">
        <v>-12.6038514696862</v>
      </c>
      <c r="BN353">
        <v>-0.81207163172556696</v>
      </c>
      <c r="BO353">
        <v>0.43083951408787102</v>
      </c>
      <c r="BP353">
        <v>1.9642427971945601E-2</v>
      </c>
      <c r="BQ353">
        <v>0.41119708611592498</v>
      </c>
      <c r="BR353">
        <v>-2.2490749654346099E-2</v>
      </c>
      <c r="BS353">
        <v>2.7283107435388299E-2</v>
      </c>
      <c r="BT353">
        <v>-0.8243470692482</v>
      </c>
    </row>
    <row r="354" spans="1:72" x14ac:dyDescent="0.2">
      <c r="A354">
        <v>352</v>
      </c>
      <c r="B354" s="156">
        <v>44780.458333333336</v>
      </c>
      <c r="C354">
        <v>0</v>
      </c>
      <c r="D354">
        <v>0.82911428571428503</v>
      </c>
      <c r="E354">
        <v>31.062885714285699</v>
      </c>
      <c r="F354">
        <v>44.835615384615302</v>
      </c>
      <c r="G354">
        <v>6.9997253417272702</v>
      </c>
      <c r="H354">
        <v>8.57300571449999</v>
      </c>
      <c r="I354">
        <v>1.3506285375</v>
      </c>
      <c r="J354">
        <v>28.022262698888799</v>
      </c>
      <c r="K354">
        <v>3.7258</v>
      </c>
      <c r="L354">
        <v>37.914387096774099</v>
      </c>
      <c r="M354">
        <v>17.591344827586202</v>
      </c>
      <c r="N354">
        <v>1599.7900909090899</v>
      </c>
      <c r="O354">
        <v>88.488156250000003</v>
      </c>
      <c r="P354">
        <v>5</v>
      </c>
      <c r="Q354">
        <v>135</v>
      </c>
      <c r="R354">
        <v>6.9768999999999997</v>
      </c>
      <c r="S354">
        <v>-0.2208</v>
      </c>
      <c r="T354">
        <v>6</v>
      </c>
      <c r="U354">
        <v>1.72072</v>
      </c>
      <c r="V354">
        <v>6.20599999999999E-2</v>
      </c>
      <c r="W354">
        <v>15.775259999999999</v>
      </c>
      <c r="X354">
        <v>3.9248199999999902</v>
      </c>
      <c r="Y354">
        <v>68.401579999999996</v>
      </c>
      <c r="Z354">
        <v>2.3246199999999999</v>
      </c>
      <c r="AA354">
        <v>6.2399999999999999E-3</v>
      </c>
      <c r="AB354">
        <v>0</v>
      </c>
      <c r="AC354">
        <v>31.891999999999999</v>
      </c>
      <c r="AD354">
        <v>-12.943615384615301</v>
      </c>
      <c r="AE354">
        <v>34.716408480999</v>
      </c>
      <c r="AF354">
        <v>1.7957017769591599</v>
      </c>
      <c r="AG354">
        <v>1.35416061585437</v>
      </c>
      <c r="AH354">
        <v>8.00718733734299E-2</v>
      </c>
      <c r="AI354">
        <v>44.9456222926161</v>
      </c>
      <c r="AJ354">
        <v>0.50753810776007002</v>
      </c>
      <c r="AK354">
        <v>0.77240911817795399</v>
      </c>
      <c r="AL354">
        <v>3.9952762590944803E-2</v>
      </c>
      <c r="AM354">
        <v>3.0128865655439801E-2</v>
      </c>
      <c r="AN354">
        <v>0.15573764439517401</v>
      </c>
      <c r="AO354">
        <v>1.78152775040305E-3</v>
      </c>
      <c r="AP354">
        <v>34.716408480999</v>
      </c>
      <c r="AQ354">
        <v>1.74420261312605</v>
      </c>
      <c r="AR354">
        <v>7.0163911079381096</v>
      </c>
      <c r="AS354">
        <v>1.41788718751182</v>
      </c>
      <c r="AT354">
        <v>0.87333097278490801</v>
      </c>
      <c r="AU354">
        <v>92.146999999999906</v>
      </c>
      <c r="AV354">
        <v>44.894889389574999</v>
      </c>
      <c r="AW354">
        <v>5.0732903041087199E-2</v>
      </c>
      <c r="AX354">
        <v>-6.3726571657455697E-2</v>
      </c>
      <c r="AY354">
        <v>5.1499163833112503E-2</v>
      </c>
      <c r="AZ354">
        <v>-1.6665766210842901E-2</v>
      </c>
      <c r="BA354">
        <v>-4.7059832424124197E-2</v>
      </c>
      <c r="BB354">
        <v>-2.38091716420553E-3</v>
      </c>
      <c r="BC354">
        <v>2.8679129515771201E-2</v>
      </c>
      <c r="BD354">
        <v>-2.8893174035186001E-2</v>
      </c>
      <c r="BE354">
        <v>-7.9626077076273297E-2</v>
      </c>
      <c r="BF354">
        <v>-8.3258303620364196E-2</v>
      </c>
      <c r="BG354">
        <v>6.7283283991168799E-2</v>
      </c>
      <c r="BH354">
        <v>-2.1773702666869E-2</v>
      </c>
      <c r="BI354">
        <v>-8.3258303620364196E-2</v>
      </c>
      <c r="BJ354">
        <v>-3.1950039258390697E-2</v>
      </c>
      <c r="BK354">
        <v>-4.3547405333738097E-2</v>
      </c>
      <c r="BL354">
        <v>-0.80812701034557199</v>
      </c>
      <c r="BM354">
        <v>0.261519893152656</v>
      </c>
      <c r="BN354">
        <v>-0.323612365141495</v>
      </c>
      <c r="BO354">
        <v>-1.5538476769123599</v>
      </c>
      <c r="BP354">
        <v>-1.95657013507855</v>
      </c>
      <c r="BQ354">
        <v>0.40272245816619801</v>
      </c>
      <c r="BR354">
        <v>9.7991710820880998E-2</v>
      </c>
      <c r="BS354">
        <v>1.35328218975495E-3</v>
      </c>
      <c r="BT354">
        <v>72.410404542916893</v>
      </c>
    </row>
    <row r="355" spans="1:72" x14ac:dyDescent="0.2">
      <c r="A355">
        <v>353</v>
      </c>
      <c r="B355" s="156">
        <v>44780.472222222219</v>
      </c>
      <c r="C355">
        <v>0</v>
      </c>
      <c r="D355">
        <v>0.73329729729729698</v>
      </c>
      <c r="E355">
        <v>31.065702702702598</v>
      </c>
      <c r="F355">
        <v>44.821820512820501</v>
      </c>
      <c r="G355">
        <v>7.0012048086190397</v>
      </c>
      <c r="H355">
        <v>8.5555839998333294</v>
      </c>
      <c r="I355">
        <v>1.34688545199999</v>
      </c>
      <c r="J355">
        <v>28.016898496296299</v>
      </c>
      <c r="K355">
        <v>3.7102499999999901</v>
      </c>
      <c r="L355">
        <v>37.9228124999999</v>
      </c>
      <c r="M355">
        <v>17.901621621621601</v>
      </c>
      <c r="N355">
        <v>1600.1656176470501</v>
      </c>
      <c r="O355">
        <v>88.101657894736803</v>
      </c>
      <c r="P355">
        <v>5</v>
      </c>
      <c r="Q355">
        <v>135</v>
      </c>
      <c r="R355">
        <v>6.9788709677419298</v>
      </c>
      <c r="S355">
        <v>-0.28977142857142801</v>
      </c>
      <c r="T355">
        <v>6</v>
      </c>
      <c r="U355">
        <v>1.7159249999999999</v>
      </c>
      <c r="V355">
        <v>7.2025000000000006E-2</v>
      </c>
      <c r="W355">
        <v>15.76315</v>
      </c>
      <c r="X355">
        <v>3.9001250000000001</v>
      </c>
      <c r="Y355">
        <v>68.467074999999994</v>
      </c>
      <c r="Z355">
        <v>2.291925</v>
      </c>
      <c r="AA355">
        <v>7.9000000000000008E-3</v>
      </c>
      <c r="AB355">
        <v>0</v>
      </c>
      <c r="AC355">
        <v>31.7989999999999</v>
      </c>
      <c r="AD355">
        <v>-13.0228205128205</v>
      </c>
      <c r="AE355">
        <v>34.697440706726098</v>
      </c>
      <c r="AF355">
        <v>1.7920526246050901</v>
      </c>
      <c r="AG355">
        <v>1.3504103526079301</v>
      </c>
      <c r="AH355">
        <v>7.9909154558443302E-2</v>
      </c>
      <c r="AI355">
        <v>44.920572756748598</v>
      </c>
      <c r="AJ355">
        <v>0.50677556631017395</v>
      </c>
      <c r="AK355">
        <v>0.772417593484788</v>
      </c>
      <c r="AL355">
        <v>3.9893806214567E-2</v>
      </c>
      <c r="AM355">
        <v>3.0062180193484899E-2</v>
      </c>
      <c r="AN355">
        <v>0.15585742520540799</v>
      </c>
      <c r="AO355">
        <v>1.77889883531011E-3</v>
      </c>
      <c r="AP355">
        <v>34.697440706726098</v>
      </c>
      <c r="AQ355">
        <v>1.73322807581449</v>
      </c>
      <c r="AR355">
        <v>7.0110049211927201</v>
      </c>
      <c r="AS355">
        <v>1.3979450801584901</v>
      </c>
      <c r="AT355">
        <v>0.86958886362078502</v>
      </c>
      <c r="AU355">
        <v>92.138199999999998</v>
      </c>
      <c r="AV355">
        <v>44.839618783891801</v>
      </c>
      <c r="AW355">
        <v>8.0953972856796896E-2</v>
      </c>
      <c r="AX355">
        <v>-4.7534727550567903E-2</v>
      </c>
      <c r="AY355">
        <v>5.88245487905905E-2</v>
      </c>
      <c r="AZ355">
        <v>-9.8001125736750794E-3</v>
      </c>
      <c r="BA355">
        <v>-3.5200209668689399E-2</v>
      </c>
      <c r="BB355">
        <v>-1.3997751589284099E-3</v>
      </c>
      <c r="BC355">
        <v>3.2825235142608301E-2</v>
      </c>
      <c r="BD355">
        <v>1.4897086663474501E-3</v>
      </c>
      <c r="BE355">
        <v>-7.9464264190449496E-2</v>
      </c>
      <c r="BF355">
        <v>-6.2285406709026402E-2</v>
      </c>
      <c r="BG355">
        <v>7.7078614619157895E-2</v>
      </c>
      <c r="BH355">
        <v>-1.2841222173751599E-2</v>
      </c>
      <c r="BI355">
        <v>-6.2285406709026402E-2</v>
      </c>
      <c r="BJ355">
        <v>2.9586415820263001E-2</v>
      </c>
      <c r="BK355">
        <v>-2.5682444347503199E-2</v>
      </c>
      <c r="BL355">
        <v>-1.23750680443076</v>
      </c>
      <c r="BM355">
        <v>0.206167429133776</v>
      </c>
      <c r="BN355">
        <v>-0.166599026684632</v>
      </c>
      <c r="BO355">
        <v>-0.29972467173161099</v>
      </c>
      <c r="BP355">
        <v>-1.4637070576621201</v>
      </c>
      <c r="BQ355">
        <v>1.1639823859305101</v>
      </c>
      <c r="BR355">
        <v>8.0202747057841695E-2</v>
      </c>
      <c r="BS355">
        <v>5.4500578503873597E-2</v>
      </c>
      <c r="BT355">
        <v>1.4715944171517601</v>
      </c>
    </row>
    <row r="356" spans="1:72" x14ac:dyDescent="0.2">
      <c r="A356">
        <v>354</v>
      </c>
      <c r="B356" s="156">
        <v>44780.486111111109</v>
      </c>
      <c r="C356">
        <v>0</v>
      </c>
      <c r="D356">
        <v>0.76330555555555502</v>
      </c>
      <c r="E356">
        <v>31.140083333333301</v>
      </c>
      <c r="F356">
        <v>44.850923076923003</v>
      </c>
      <c r="G356">
        <v>7.0007705092499997</v>
      </c>
      <c r="H356">
        <v>8.5562981586666602</v>
      </c>
      <c r="I356">
        <v>1.3470222425</v>
      </c>
      <c r="J356">
        <v>28.04808818375</v>
      </c>
      <c r="K356">
        <v>3.7157</v>
      </c>
      <c r="L356">
        <v>37.953448275862002</v>
      </c>
      <c r="M356">
        <v>17.9013225806451</v>
      </c>
      <c r="N356">
        <v>1600.1751714285699</v>
      </c>
      <c r="O356">
        <v>88.895342105263097</v>
      </c>
      <c r="P356">
        <v>5</v>
      </c>
      <c r="Q356">
        <v>135</v>
      </c>
      <c r="R356">
        <v>6.9842285714285701</v>
      </c>
      <c r="S356">
        <v>-0.18484615384615299</v>
      </c>
      <c r="T356">
        <v>6</v>
      </c>
      <c r="U356">
        <v>1.67058</v>
      </c>
      <c r="V356">
        <v>7.9420000000000004E-2</v>
      </c>
      <c r="W356">
        <v>15.749499999999999</v>
      </c>
      <c r="X356">
        <v>3.9154599999999999</v>
      </c>
      <c r="Y356">
        <v>68.454580000000007</v>
      </c>
      <c r="Z356">
        <v>2.2038799999999998</v>
      </c>
      <c r="AA356">
        <v>2.3800000000000002E-3</v>
      </c>
      <c r="AB356">
        <v>1.82E-3</v>
      </c>
      <c r="AC356">
        <v>31.903388888888799</v>
      </c>
      <c r="AD356">
        <v>-12.9475341880341</v>
      </c>
      <c r="AE356">
        <v>34.729188037963198</v>
      </c>
      <c r="AF356">
        <v>1.79220221231431</v>
      </c>
      <c r="AG356">
        <v>1.3505474373413699</v>
      </c>
      <c r="AH356">
        <v>7.9915824801946603E-2</v>
      </c>
      <c r="AI356">
        <v>44.952179094166603</v>
      </c>
      <c r="AJ356">
        <v>0.50733184014806998</v>
      </c>
      <c r="AK356">
        <v>0.772580745534313</v>
      </c>
      <c r="AL356">
        <v>3.9869084178543998E-2</v>
      </c>
      <c r="AM356">
        <v>3.0044092734908701E-2</v>
      </c>
      <c r="AN356">
        <v>0.155738178889718</v>
      </c>
      <c r="AO356">
        <v>1.7777964586441299E-3</v>
      </c>
      <c r="AP356">
        <v>34.729188037963198</v>
      </c>
      <c r="AQ356">
        <v>1.7400429990650601</v>
      </c>
      <c r="AR356">
        <v>7.0049337858438596</v>
      </c>
      <c r="AS356">
        <v>1.3442425922574699</v>
      </c>
      <c r="AT356">
        <v>0.84753842551456204</v>
      </c>
      <c r="AU356">
        <v>91.994</v>
      </c>
      <c r="AV356">
        <v>44.818407415129599</v>
      </c>
      <c r="AW356">
        <v>0.13377167903698201</v>
      </c>
      <c r="AX356">
        <v>6.3048450838958303E-3</v>
      </c>
      <c r="AY356">
        <v>5.2159213249253399E-2</v>
      </c>
      <c r="AZ356">
        <v>-4.1632765938679397E-3</v>
      </c>
      <c r="BA356">
        <v>4.6683625540079304E-3</v>
      </c>
      <c r="BB356">
        <v>-5.9468834014300004E-4</v>
      </c>
      <c r="BC356">
        <v>2.9103419742964601E-2</v>
      </c>
      <c r="BD356">
        <v>5.4300781739281302E-2</v>
      </c>
      <c r="BE356">
        <v>-7.9470897297701099E-2</v>
      </c>
      <c r="BF356">
        <v>8.2342938366385295E-3</v>
      </c>
      <c r="BG356">
        <v>6.8121307100673795E-2</v>
      </c>
      <c r="BH356">
        <v>-5.4373489500435497E-3</v>
      </c>
      <c r="BI356">
        <v>8.2342938366385295E-3</v>
      </c>
      <c r="BJ356">
        <v>0.152711201874624</v>
      </c>
      <c r="BK356">
        <v>-1.0874697900087099E-2</v>
      </c>
      <c r="BL356">
        <v>8.2728778511118595</v>
      </c>
      <c r="BM356">
        <v>-0.66032972078917596</v>
      </c>
      <c r="BN356">
        <v>-7.981862329811E-2</v>
      </c>
      <c r="BO356">
        <v>2.5313160581335699</v>
      </c>
      <c r="BP356">
        <v>0.19350590516100499</v>
      </c>
      <c r="BQ356">
        <v>2.3378101529725601</v>
      </c>
      <c r="BR356">
        <v>-2.48729974223726E-2</v>
      </c>
      <c r="BS356">
        <v>0.14941748433996899</v>
      </c>
      <c r="BT356">
        <v>-0.16646644488926801</v>
      </c>
    </row>
    <row r="357" spans="1:72" x14ac:dyDescent="0.2">
      <c r="A357">
        <v>355</v>
      </c>
      <c r="B357" s="156">
        <v>44780.5</v>
      </c>
      <c r="C357">
        <v>0</v>
      </c>
      <c r="D357">
        <v>0.785135135135135</v>
      </c>
      <c r="E357">
        <v>31.0675945945945</v>
      </c>
      <c r="F357">
        <v>45.032461538461497</v>
      </c>
      <c r="G357">
        <v>7.0016547918999903</v>
      </c>
      <c r="H357">
        <v>8.5829287619999999</v>
      </c>
      <c r="I357">
        <v>1.3488680260000001</v>
      </c>
      <c r="J357">
        <v>28.012888481999902</v>
      </c>
      <c r="K357">
        <v>3.7375999999999898</v>
      </c>
      <c r="L357">
        <v>37.9225757575757</v>
      </c>
      <c r="M357">
        <v>17.8927428571428</v>
      </c>
      <c r="N357">
        <v>1599.70002857142</v>
      </c>
      <c r="O357">
        <v>89.6999142857142</v>
      </c>
      <c r="P357">
        <v>5</v>
      </c>
      <c r="Q357">
        <v>135</v>
      </c>
      <c r="R357">
        <v>6.9839743589743604</v>
      </c>
      <c r="S357">
        <v>-0.36484210526315702</v>
      </c>
      <c r="T357">
        <v>6</v>
      </c>
      <c r="U357">
        <v>1.6724000000000001</v>
      </c>
      <c r="V357">
        <v>7.0974999999999996E-2</v>
      </c>
      <c r="W357">
        <v>15.761749999999999</v>
      </c>
      <c r="X357">
        <v>3.826025</v>
      </c>
      <c r="Y357">
        <v>68.130200000000002</v>
      </c>
      <c r="Z357">
        <v>2.2700999999999998</v>
      </c>
      <c r="AA357">
        <v>0</v>
      </c>
      <c r="AB357">
        <v>3.075E-3</v>
      </c>
      <c r="AC357">
        <v>31.852729729729699</v>
      </c>
      <c r="AD357">
        <v>-13.1797318087318</v>
      </c>
      <c r="AE357">
        <v>34.714782576520001</v>
      </c>
      <c r="AF357">
        <v>1.7977802584885201</v>
      </c>
      <c r="AG357">
        <v>1.3524041926499399</v>
      </c>
      <c r="AH357">
        <v>8.0164554637079999E-2</v>
      </c>
      <c r="AI357">
        <v>44.946340061899903</v>
      </c>
      <c r="AJ357">
        <v>0.50953589709879099</v>
      </c>
      <c r="AK357">
        <v>0.77236060886628199</v>
      </c>
      <c r="AL357">
        <v>3.99983681877683E-2</v>
      </c>
      <c r="AM357">
        <v>3.00893062880629E-2</v>
      </c>
      <c r="AN357">
        <v>0.155778085206878</v>
      </c>
      <c r="AO357">
        <v>1.78356134285188E-3</v>
      </c>
      <c r="AP357">
        <v>34.714782576520001</v>
      </c>
      <c r="AQ357">
        <v>1.70029779783165</v>
      </c>
      <c r="AR357">
        <v>7.0103822406441196</v>
      </c>
      <c r="AS357">
        <v>1.3846330601864401</v>
      </c>
      <c r="AT357">
        <v>0.85214783430801799</v>
      </c>
      <c r="AU357">
        <v>91.660475000000005</v>
      </c>
      <c r="AV357">
        <v>44.810095675182197</v>
      </c>
      <c r="AW357">
        <v>0.136244386717706</v>
      </c>
      <c r="AX357">
        <v>-3.2228867536497001E-2</v>
      </c>
      <c r="AY357">
        <v>9.7482460656868206E-2</v>
      </c>
      <c r="AZ357">
        <v>-8.7274487441213397E-3</v>
      </c>
      <c r="BA357">
        <v>-2.3830795343326099E-2</v>
      </c>
      <c r="BB357">
        <v>-1.24648372470717E-3</v>
      </c>
      <c r="BC357">
        <v>5.42237908090204E-2</v>
      </c>
      <c r="BD357">
        <v>5.65261443762499E-2</v>
      </c>
      <c r="BE357">
        <v>-7.97182423414564E-2</v>
      </c>
      <c r="BF357">
        <v>-4.2158693841363497E-2</v>
      </c>
      <c r="BG357">
        <v>0.12751714620694199</v>
      </c>
      <c r="BH357">
        <v>-1.14164060900663E-2</v>
      </c>
      <c r="BI357">
        <v>-4.2158693841363497E-2</v>
      </c>
      <c r="BJ357">
        <v>0.170716904731158</v>
      </c>
      <c r="BK357">
        <v>-2.2832812180132601E-2</v>
      </c>
      <c r="BL357">
        <v>-3.0246939501202101</v>
      </c>
      <c r="BM357">
        <v>0.27079601026123801</v>
      </c>
      <c r="BN357">
        <v>-8.9528400137963093E-2</v>
      </c>
      <c r="BO357">
        <v>2.2027333374220301</v>
      </c>
      <c r="BP357">
        <v>-0.99072930527204395</v>
      </c>
      <c r="BQ357">
        <v>3.19346264269408</v>
      </c>
      <c r="BR357">
        <v>4.8836967350185403E-2</v>
      </c>
      <c r="BS357">
        <v>0.18758038226770299</v>
      </c>
      <c r="BT357">
        <v>0.26035221146147403</v>
      </c>
    </row>
    <row r="358" spans="1:72" x14ac:dyDescent="0.2">
      <c r="A358">
        <v>356</v>
      </c>
      <c r="B358" s="156">
        <v>44780.513888888891</v>
      </c>
      <c r="C358">
        <v>0</v>
      </c>
      <c r="D358">
        <v>0.82502564102564002</v>
      </c>
      <c r="E358">
        <v>31.090289473684201</v>
      </c>
      <c r="F358">
        <v>44.891243243243203</v>
      </c>
      <c r="G358">
        <v>6.9989914212380899</v>
      </c>
      <c r="H358">
        <v>8.5596208764000004</v>
      </c>
      <c r="I358">
        <v>1.3464892924999901</v>
      </c>
      <c r="J358">
        <v>28.055468090000002</v>
      </c>
      <c r="K358">
        <v>3.6865999999999901</v>
      </c>
      <c r="L358">
        <v>37.972558823529397</v>
      </c>
      <c r="M358">
        <v>17.572375000000001</v>
      </c>
      <c r="N358">
        <v>1599.7070967741899</v>
      </c>
      <c r="O358">
        <v>89.283717948717893</v>
      </c>
      <c r="P358">
        <v>5</v>
      </c>
      <c r="Q358">
        <v>135</v>
      </c>
      <c r="R358">
        <v>6.9843714285714196</v>
      </c>
      <c r="S358">
        <v>-6.8972222222222199E-2</v>
      </c>
      <c r="T358">
        <v>6</v>
      </c>
      <c r="U358">
        <v>1.7359800000000001</v>
      </c>
      <c r="V358">
        <v>0.17404</v>
      </c>
      <c r="W358">
        <v>15.77496</v>
      </c>
      <c r="X358">
        <v>3.91242</v>
      </c>
      <c r="Y358">
        <v>68.315479999999994</v>
      </c>
      <c r="Z358">
        <v>2.3455599999999999</v>
      </c>
      <c r="AA358">
        <v>0</v>
      </c>
      <c r="AB358">
        <v>1.044E-2</v>
      </c>
      <c r="AC358">
        <v>31.915315114709799</v>
      </c>
      <c r="AD358">
        <v>-12.975928128533299</v>
      </c>
      <c r="AE358">
        <v>34.739162455128103</v>
      </c>
      <c r="AF358">
        <v>1.79289818877074</v>
      </c>
      <c r="AG358">
        <v>1.35001585630107</v>
      </c>
      <c r="AH358">
        <v>7.9946858985575894E-2</v>
      </c>
      <c r="AI358">
        <v>44.9605696801381</v>
      </c>
      <c r="AJ358">
        <v>0.50851084490847698</v>
      </c>
      <c r="AK358">
        <v>0.77265841385623302</v>
      </c>
      <c r="AL358">
        <v>3.9877123477880999E-2</v>
      </c>
      <c r="AM358">
        <v>3.0026662604710298E-2</v>
      </c>
      <c r="AN358">
        <v>0.155669544915263</v>
      </c>
      <c r="AO358">
        <v>1.77815493785643E-3</v>
      </c>
      <c r="AP358">
        <v>34.739162455128103</v>
      </c>
      <c r="AQ358">
        <v>1.7386920133016599</v>
      </c>
      <c r="AR358">
        <v>7.0162576763919802</v>
      </c>
      <c r="AS358">
        <v>1.4306594073612999</v>
      </c>
      <c r="AT358">
        <v>0.88276465654421798</v>
      </c>
      <c r="AU358">
        <v>92.084400000000002</v>
      </c>
      <c r="AV358">
        <v>44.924771552183103</v>
      </c>
      <c r="AW358">
        <v>3.57981279549619E-2</v>
      </c>
      <c r="AX358">
        <v>-8.0643551060232799E-2</v>
      </c>
      <c r="AY358">
        <v>5.4206175469076801E-2</v>
      </c>
      <c r="AZ358">
        <v>-1.7266255153891099E-2</v>
      </c>
      <c r="BA358">
        <v>-5.9735262133282598E-2</v>
      </c>
      <c r="BB358">
        <v>-2.4669633258154202E-3</v>
      </c>
      <c r="BC358">
        <v>3.0233828004612901E-2</v>
      </c>
      <c r="BD358">
        <v>-4.3703630745047101E-2</v>
      </c>
      <c r="BE358">
        <v>-7.9501758700009001E-2</v>
      </c>
      <c r="BF358">
        <v>-0.10528324563821399</v>
      </c>
      <c r="BG358">
        <v>7.0768238898066702E-2</v>
      </c>
      <c r="BH358">
        <v>-2.2541757632441799E-2</v>
      </c>
      <c r="BI358">
        <v>-0.10528324563821399</v>
      </c>
      <c r="BJ358">
        <v>-6.9030013480296498E-2</v>
      </c>
      <c r="BK358">
        <v>-4.5083515264883599E-2</v>
      </c>
      <c r="BL358">
        <v>-0.67216999693614798</v>
      </c>
      <c r="BM358">
        <v>0.21410583892808599</v>
      </c>
      <c r="BN358">
        <v>-0.318529300480552</v>
      </c>
      <c r="BO358">
        <v>-2.4129626786082001</v>
      </c>
      <c r="BP358">
        <v>-2.4741562724980501</v>
      </c>
      <c r="BQ358">
        <v>6.1193593889844598E-2</v>
      </c>
      <c r="BR358">
        <v>0.13389800232008101</v>
      </c>
      <c r="BS358">
        <v>-2.6916715225010501E-2</v>
      </c>
      <c r="BT358">
        <v>-4.9745298117084502</v>
      </c>
    </row>
    <row r="359" spans="1:72" x14ac:dyDescent="0.2">
      <c r="A359">
        <v>357</v>
      </c>
      <c r="B359" s="156">
        <v>44780.527777777781</v>
      </c>
      <c r="C359">
        <v>0</v>
      </c>
      <c r="D359">
        <v>0.65182352941176402</v>
      </c>
      <c r="E359">
        <v>31.133388888888799</v>
      </c>
      <c r="F359">
        <v>44.901649999999897</v>
      </c>
      <c r="G359">
        <v>7.0004712966666602</v>
      </c>
      <c r="H359">
        <v>8.5506976508333299</v>
      </c>
      <c r="I359">
        <v>1.3471465974999901</v>
      </c>
      <c r="J359">
        <v>28.006991142962899</v>
      </c>
      <c r="K359">
        <v>3.77677499999999</v>
      </c>
      <c r="L359">
        <v>37.913774193548299</v>
      </c>
      <c r="M359">
        <v>17.808157894736802</v>
      </c>
      <c r="N359">
        <v>1600.04979411764</v>
      </c>
      <c r="O359">
        <v>88.814538461538405</v>
      </c>
      <c r="P359">
        <v>5</v>
      </c>
      <c r="Q359">
        <v>135</v>
      </c>
      <c r="R359">
        <v>6.9809705882352899</v>
      </c>
      <c r="S359">
        <v>-0.12877142857142801</v>
      </c>
      <c r="T359">
        <v>6</v>
      </c>
      <c r="U359">
        <v>1.7438750000000001</v>
      </c>
      <c r="V359">
        <v>0.25659999999999999</v>
      </c>
      <c r="W359">
        <v>15.722524999999999</v>
      </c>
      <c r="X359">
        <v>3.9764249999999999</v>
      </c>
      <c r="Y359">
        <v>67.923150000000007</v>
      </c>
      <c r="Z359">
        <v>2.2808999999999999</v>
      </c>
      <c r="AA359">
        <v>4.4250000000000001E-3</v>
      </c>
      <c r="AB359">
        <v>3.9249999999999997E-3</v>
      </c>
      <c r="AC359">
        <v>31.785212418300599</v>
      </c>
      <c r="AD359">
        <v>-13.1164375816993</v>
      </c>
      <c r="AE359">
        <v>34.6837178966396</v>
      </c>
      <c r="AF359">
        <v>1.7910291299435499</v>
      </c>
      <c r="AG359">
        <v>1.3506694849321399</v>
      </c>
      <c r="AH359">
        <v>7.9863516058783293E-2</v>
      </c>
      <c r="AI359">
        <v>44.905306687962899</v>
      </c>
      <c r="AJ359">
        <v>0.51063176393673804</v>
      </c>
      <c r="AK359">
        <v>0.77237459121811902</v>
      </c>
      <c r="AL359">
        <v>3.9884576279347397E-2</v>
      </c>
      <c r="AM359">
        <v>3.00781708121413E-2</v>
      </c>
      <c r="AN359">
        <v>0.15589407606792199</v>
      </c>
      <c r="AO359">
        <v>1.7784872646285899E-3</v>
      </c>
      <c r="AP359">
        <v>34.6837178966396</v>
      </c>
      <c r="AQ359">
        <v>1.7671360408629599</v>
      </c>
      <c r="AR359">
        <v>6.9929360659878004</v>
      </c>
      <c r="AS359">
        <v>1.3912204515128199</v>
      </c>
      <c r="AT359">
        <v>0.89047796733517903</v>
      </c>
      <c r="AU359">
        <v>91.646874999999994</v>
      </c>
      <c r="AV359">
        <v>44.8350104550032</v>
      </c>
      <c r="AW359">
        <v>7.0296232959719804E-2</v>
      </c>
      <c r="AX359">
        <v>-4.0550966580677097E-2</v>
      </c>
      <c r="AY359">
        <v>2.3893089080585E-2</v>
      </c>
      <c r="AZ359">
        <v>7.5352306788651902E-3</v>
      </c>
      <c r="BA359">
        <v>-3.0022864241072499E-2</v>
      </c>
      <c r="BB359">
        <v>1.0763890543274001E-3</v>
      </c>
      <c r="BC359">
        <v>1.3340424609028E-2</v>
      </c>
      <c r="BD359">
        <v>-9.1226468212268694E-3</v>
      </c>
      <c r="BE359">
        <v>-7.9418879780946694E-2</v>
      </c>
      <c r="BF359">
        <v>-5.3157537073919202E-2</v>
      </c>
      <c r="BG359">
        <v>3.1321023287688203E-2</v>
      </c>
      <c r="BH359">
        <v>9.8777991734277596E-3</v>
      </c>
      <c r="BI359">
        <v>-5.3157537073919202E-2</v>
      </c>
      <c r="BJ359">
        <v>-4.36730275724619E-2</v>
      </c>
      <c r="BK359">
        <v>1.9755598346855498E-2</v>
      </c>
      <c r="BL359">
        <v>-0.58921133317621799</v>
      </c>
      <c r="BM359">
        <v>-0.18582123471394099</v>
      </c>
      <c r="BN359">
        <v>0.31537281150423202</v>
      </c>
      <c r="BO359">
        <v>-1.3169032876995601</v>
      </c>
      <c r="BP359">
        <v>-1.2492021212371001</v>
      </c>
      <c r="BQ359">
        <v>-6.7701166462465295E-2</v>
      </c>
      <c r="BR359">
        <v>0.11012341137251801</v>
      </c>
      <c r="BS359">
        <v>-2.2410012742894302E-2</v>
      </c>
      <c r="BT359">
        <v>-4.9140271643725697</v>
      </c>
    </row>
    <row r="360" spans="1:72" x14ac:dyDescent="0.2">
      <c r="A360">
        <v>358</v>
      </c>
      <c r="B360" s="156">
        <v>44780.541666666664</v>
      </c>
      <c r="C360">
        <v>0</v>
      </c>
      <c r="D360">
        <v>0.80988571428571399</v>
      </c>
      <c r="E360">
        <v>31.077517241379301</v>
      </c>
      <c r="F360">
        <v>44.998230769230702</v>
      </c>
      <c r="G360">
        <v>7.0000325308888796</v>
      </c>
      <c r="H360">
        <v>8.5593051429999996</v>
      </c>
      <c r="I360">
        <v>1.350786646</v>
      </c>
      <c r="J360">
        <v>28.053791068888799</v>
      </c>
      <c r="K360">
        <v>3.7207179487179398</v>
      </c>
      <c r="L360">
        <v>37.960124999999998</v>
      </c>
      <c r="M360">
        <v>17.611000000000001</v>
      </c>
      <c r="N360">
        <v>1600.05726470588</v>
      </c>
      <c r="O360">
        <v>89.061666666666596</v>
      </c>
      <c r="P360">
        <v>5</v>
      </c>
      <c r="Q360">
        <v>135</v>
      </c>
      <c r="R360">
        <v>6.9794999999999998</v>
      </c>
      <c r="S360">
        <v>-0.38202631578947299</v>
      </c>
      <c r="T360">
        <v>6</v>
      </c>
      <c r="U360">
        <v>1.74609999999999</v>
      </c>
      <c r="V360">
        <v>0.21959999999999899</v>
      </c>
      <c r="W360">
        <v>15.799299999999899</v>
      </c>
      <c r="X360">
        <v>3.9760800000000001</v>
      </c>
      <c r="Y360">
        <v>68.313919999999996</v>
      </c>
      <c r="Z360">
        <v>2.2537600000000002</v>
      </c>
      <c r="AA360">
        <v>5.3999999999999899E-3</v>
      </c>
      <c r="AB360">
        <v>4.5199999999999997E-3</v>
      </c>
      <c r="AC360">
        <v>31.887402955664999</v>
      </c>
      <c r="AD360">
        <v>-13.110827813565701</v>
      </c>
      <c r="AE360">
        <v>34.737238896748998</v>
      </c>
      <c r="AF360">
        <v>1.7928320552527699</v>
      </c>
      <c r="AG360">
        <v>1.35431307971891</v>
      </c>
      <c r="AH360">
        <v>7.9943910035619903E-2</v>
      </c>
      <c r="AI360">
        <v>44.9639153887777</v>
      </c>
      <c r="AJ360">
        <v>0.50849429950365899</v>
      </c>
      <c r="AK360">
        <v>0.77255814126495803</v>
      </c>
      <c r="AL360">
        <v>3.9872685457909202E-2</v>
      </c>
      <c r="AM360">
        <v>3.01199988481636E-2</v>
      </c>
      <c r="AN360">
        <v>0.15568111607638099</v>
      </c>
      <c r="AO360">
        <v>1.7779570427617301E-3</v>
      </c>
      <c r="AP360">
        <v>34.737238896748998</v>
      </c>
      <c r="AQ360">
        <v>1.7669827217549401</v>
      </c>
      <c r="AR360">
        <v>7.02708342250122</v>
      </c>
      <c r="AS360">
        <v>1.37466658108708</v>
      </c>
      <c r="AT360">
        <v>0.88788189636333803</v>
      </c>
      <c r="AU360">
        <v>92.089160000000007</v>
      </c>
      <c r="AV360">
        <v>44.905971622092203</v>
      </c>
      <c r="AW360">
        <v>5.79437666855184E-2</v>
      </c>
      <c r="AX360">
        <v>-2.03535013681699E-2</v>
      </c>
      <c r="AY360">
        <v>2.5849333497831799E-2</v>
      </c>
      <c r="AZ360">
        <v>-2.7050891612334999E-2</v>
      </c>
      <c r="BA360">
        <v>-1.50286530293233E-2</v>
      </c>
      <c r="BB360">
        <v>-3.8643951285894998E-3</v>
      </c>
      <c r="BC360">
        <v>1.44181566935376E-2</v>
      </c>
      <c r="BD360">
        <v>-2.1555059482673201E-2</v>
      </c>
      <c r="BE360">
        <v>-7.9498826168191705E-2</v>
      </c>
      <c r="BF360">
        <v>-2.6595535490494201E-2</v>
      </c>
      <c r="BG360">
        <v>3.3776835445243097E-2</v>
      </c>
      <c r="BH360">
        <v>-3.5346888720112997E-2</v>
      </c>
      <c r="BI360">
        <v>-2.6595535490494201E-2</v>
      </c>
      <c r="BJ360">
        <v>1.43625999094978E-2</v>
      </c>
      <c r="BK360">
        <v>-7.0693777440226105E-2</v>
      </c>
      <c r="BL360">
        <v>-1.27001900214852</v>
      </c>
      <c r="BM360">
        <v>1.3290534696226199</v>
      </c>
      <c r="BN360">
        <v>-1.0464831371611201</v>
      </c>
      <c r="BO360">
        <v>-0.16003860477419099</v>
      </c>
      <c r="BP360">
        <v>-0.62499508402661497</v>
      </c>
      <c r="BQ360">
        <v>0.46495647925242301</v>
      </c>
      <c r="BR360">
        <v>-2.5481367106385801E-2</v>
      </c>
      <c r="BS360">
        <v>2.5000814105695501E-2</v>
      </c>
      <c r="BT360">
        <v>-1.0192214940944999</v>
      </c>
    </row>
    <row r="361" spans="1:72" x14ac:dyDescent="0.2">
      <c r="A361">
        <v>359</v>
      </c>
      <c r="B361" s="156">
        <v>44780.555555555555</v>
      </c>
      <c r="C361">
        <v>0</v>
      </c>
      <c r="D361">
        <v>0.81363157894736804</v>
      </c>
      <c r="E361">
        <v>31.145</v>
      </c>
      <c r="F361">
        <v>45.033524999999997</v>
      </c>
      <c r="G361">
        <v>6.9987210947646998</v>
      </c>
      <c r="H361">
        <v>8.5568694858000001</v>
      </c>
      <c r="I361">
        <v>1.34889645</v>
      </c>
      <c r="J361">
        <v>28.048155070689599</v>
      </c>
      <c r="K361">
        <v>3.7532999999999999</v>
      </c>
      <c r="L361">
        <v>37.975424242424197</v>
      </c>
      <c r="M361">
        <v>17.866515151515099</v>
      </c>
      <c r="N361">
        <v>1599.9992</v>
      </c>
      <c r="O361">
        <v>88.916805555555499</v>
      </c>
      <c r="P361">
        <v>5</v>
      </c>
      <c r="Q361">
        <v>135</v>
      </c>
      <c r="R361">
        <v>6.9838421052631503</v>
      </c>
      <c r="S361">
        <v>-0.39051282051281999</v>
      </c>
      <c r="T361">
        <v>6</v>
      </c>
      <c r="U361">
        <v>1.76065</v>
      </c>
      <c r="V361">
        <v>0.21717500000000001</v>
      </c>
      <c r="W361">
        <v>15.749124999999999</v>
      </c>
      <c r="X361">
        <v>3.8686750000000001</v>
      </c>
      <c r="Y361">
        <v>68.187974999999994</v>
      </c>
      <c r="Z361">
        <v>2.1913</v>
      </c>
      <c r="AA361">
        <v>7.7499999999999997E-4</v>
      </c>
      <c r="AB361">
        <v>4.8249999999999899E-3</v>
      </c>
      <c r="AC361">
        <v>31.958631578947301</v>
      </c>
      <c r="AD361">
        <v>-13.0748934210526</v>
      </c>
      <c r="AE361">
        <v>34.729701039981698</v>
      </c>
      <c r="AF361">
        <v>1.7923218824956599</v>
      </c>
      <c r="AG361">
        <v>1.35242188022814</v>
      </c>
      <c r="AH361">
        <v>7.9921160997371996E-2</v>
      </c>
      <c r="AI361">
        <v>44.952642101254298</v>
      </c>
      <c r="AJ361">
        <v>0.509322956723406</v>
      </c>
      <c r="AK361">
        <v>0.77258420009560702</v>
      </c>
      <c r="AL361">
        <v>3.9871335670515602E-2</v>
      </c>
      <c r="AM361">
        <v>3.0085481453611999E-2</v>
      </c>
      <c r="AN361">
        <v>0.15569098428075201</v>
      </c>
      <c r="AO361">
        <v>1.7778968545909301E-3</v>
      </c>
      <c r="AP361">
        <v>34.729701039981698</v>
      </c>
      <c r="AQ361">
        <v>1.71925159480828</v>
      </c>
      <c r="AR361">
        <v>7.0047669964111998</v>
      </c>
      <c r="AS361">
        <v>1.33656950124952</v>
      </c>
      <c r="AT361">
        <v>0.89673946375506497</v>
      </c>
      <c r="AU361">
        <v>91.757724999999994</v>
      </c>
      <c r="AV361">
        <v>44.790289132450702</v>
      </c>
      <c r="AW361">
        <v>0.16235296880361</v>
      </c>
      <c r="AX361">
        <v>1.5852378978624002E-2</v>
      </c>
      <c r="AY361">
        <v>7.30702876873838E-2</v>
      </c>
      <c r="AZ361">
        <v>-6.0459016465026398E-3</v>
      </c>
      <c r="BA361">
        <v>1.17214747930207E-2</v>
      </c>
      <c r="BB361">
        <v>-8.6385806272880295E-4</v>
      </c>
      <c r="BC361">
        <v>4.0768507264799497E-2</v>
      </c>
      <c r="BD361">
        <v>8.2876765019505194E-2</v>
      </c>
      <c r="BE361">
        <v>-7.9476203784104804E-2</v>
      </c>
      <c r="BF361">
        <v>2.0667837080080499E-2</v>
      </c>
      <c r="BG361">
        <v>9.5266761118560403E-2</v>
      </c>
      <c r="BH361">
        <v>-7.8824579200763804E-3</v>
      </c>
      <c r="BI361">
        <v>2.0667837080080499E-2</v>
      </c>
      <c r="BJ361">
        <v>0.23186919639728101</v>
      </c>
      <c r="BK361">
        <v>-1.5764915840152698E-2</v>
      </c>
      <c r="BL361">
        <v>4.6094209446995098</v>
      </c>
      <c r="BM361">
        <v>-0.38138765510559502</v>
      </c>
      <c r="BN361">
        <v>-8.2740903831784396E-2</v>
      </c>
      <c r="BO361">
        <v>3.94215627147732</v>
      </c>
      <c r="BP361">
        <v>0.48569417138189203</v>
      </c>
      <c r="BQ361">
        <v>3.4564621000954299</v>
      </c>
      <c r="BR361">
        <v>-5.0900238876289597E-2</v>
      </c>
      <c r="BS361">
        <v>0.22360206156524901</v>
      </c>
      <c r="BT361">
        <v>-0.22763760995752799</v>
      </c>
    </row>
    <row r="362" spans="1:72" x14ac:dyDescent="0.2">
      <c r="A362">
        <v>360</v>
      </c>
      <c r="B362" s="156">
        <v>44780.569444444445</v>
      </c>
      <c r="C362">
        <v>0</v>
      </c>
      <c r="D362">
        <v>0.74405714285714197</v>
      </c>
      <c r="E362">
        <v>31.0959210526315</v>
      </c>
      <c r="F362">
        <v>44.919974999999901</v>
      </c>
      <c r="G362">
        <v>7.0018989389090898</v>
      </c>
      <c r="H362">
        <v>8.5682697144999906</v>
      </c>
      <c r="I362">
        <v>1.3473544479999999</v>
      </c>
      <c r="J362">
        <v>28.029204413999899</v>
      </c>
      <c r="K362">
        <v>3.7652999999999999</v>
      </c>
      <c r="L362">
        <v>37.914400000000001</v>
      </c>
      <c r="M362">
        <v>17.560966666666602</v>
      </c>
      <c r="N362">
        <v>1599.78165789473</v>
      </c>
      <c r="O362">
        <v>88.499724999999998</v>
      </c>
      <c r="P362">
        <v>5</v>
      </c>
      <c r="Q362">
        <v>135</v>
      </c>
      <c r="R362">
        <v>6.98459459459459</v>
      </c>
      <c r="S362">
        <v>-0.58981081081080999</v>
      </c>
      <c r="T362">
        <v>6</v>
      </c>
      <c r="U362">
        <v>1.7319199999999999</v>
      </c>
      <c r="V362">
        <v>0.22696</v>
      </c>
      <c r="W362">
        <v>15.741339999999999</v>
      </c>
      <c r="X362">
        <v>3.88777999999999</v>
      </c>
      <c r="Y362">
        <v>68.127559999999903</v>
      </c>
      <c r="Z362">
        <v>2.1436000000000002</v>
      </c>
      <c r="AA362">
        <v>5.3200000000000001E-3</v>
      </c>
      <c r="AB362">
        <v>4.3200000000000001E-3</v>
      </c>
      <c r="AC362">
        <v>31.839978195488701</v>
      </c>
      <c r="AD362">
        <v>-13.0799968045112</v>
      </c>
      <c r="AE362">
        <v>34.719652137870099</v>
      </c>
      <c r="AF362">
        <v>1.79470977439916</v>
      </c>
      <c r="AG362">
        <v>1.3508845751223699</v>
      </c>
      <c r="AH362">
        <v>8.0027639133429904E-2</v>
      </c>
      <c r="AI362">
        <v>44.946727515409002</v>
      </c>
      <c r="AJ362">
        <v>0.50962711915515801</v>
      </c>
      <c r="AK362">
        <v>0.77246229163106905</v>
      </c>
      <c r="AL362">
        <v>3.99297095385618E-2</v>
      </c>
      <c r="AM362">
        <v>3.0055237606770101E-2</v>
      </c>
      <c r="AN362">
        <v>0.15578217427528199</v>
      </c>
      <c r="AO362">
        <v>1.7804997951406799E-3</v>
      </c>
      <c r="AP362">
        <v>34.719652137870099</v>
      </c>
      <c r="AQ362">
        <v>1.7277419181667399</v>
      </c>
      <c r="AR362">
        <v>7.0013044477891597</v>
      </c>
      <c r="AS362">
        <v>1.3074751895580099</v>
      </c>
      <c r="AT362">
        <v>0.88263340020720105</v>
      </c>
      <c r="AU362">
        <v>91.632199999999898</v>
      </c>
      <c r="AV362">
        <v>44.756173693384099</v>
      </c>
      <c r="AW362">
        <v>0.19055382202498</v>
      </c>
      <c r="AX362">
        <v>4.3409385564356397E-2</v>
      </c>
      <c r="AY362">
        <v>6.6967856232419798E-2</v>
      </c>
      <c r="AZ362">
        <v>5.9449111992382299E-4</v>
      </c>
      <c r="BA362">
        <v>3.2134044879758898E-2</v>
      </c>
      <c r="BB362" s="157">
        <v>8.4904270271636599E-5</v>
      </c>
      <c r="BC362">
        <v>3.7314031041503201E-2</v>
      </c>
      <c r="BD362">
        <v>0.1109717329167</v>
      </c>
      <c r="BE362">
        <v>-7.9582089108280796E-2</v>
      </c>
      <c r="BF362">
        <v>5.6806709709717199E-2</v>
      </c>
      <c r="BG362">
        <v>8.7635969028799304E-2</v>
      </c>
      <c r="BH362">
        <v>7.7796734589689301E-4</v>
      </c>
      <c r="BI362">
        <v>5.6806709709717199E-2</v>
      </c>
      <c r="BJ362">
        <v>0.28888535747703298</v>
      </c>
      <c r="BK362">
        <v>1.5559346917937799E-3</v>
      </c>
      <c r="BL362">
        <v>1.54270454100615</v>
      </c>
      <c r="BM362">
        <v>1.3694990431100699E-2</v>
      </c>
      <c r="BN362">
        <v>8.8772607243178207E-3</v>
      </c>
      <c r="BO362">
        <v>5.30540217084092</v>
      </c>
      <c r="BP362">
        <v>1.3349576781783501</v>
      </c>
      <c r="BQ362">
        <v>3.9704444926625699</v>
      </c>
      <c r="BR362">
        <v>-9.5015471814725402E-2</v>
      </c>
      <c r="BS362">
        <v>0.26616267359314599</v>
      </c>
      <c r="BT362">
        <v>-0.35698270734973597</v>
      </c>
    </row>
    <row r="363" spans="1:72" x14ac:dyDescent="0.2">
      <c r="A363">
        <v>361</v>
      </c>
      <c r="B363" s="156">
        <v>44780.583333333336</v>
      </c>
      <c r="C363">
        <v>0</v>
      </c>
      <c r="D363">
        <v>0.69789743589743602</v>
      </c>
      <c r="E363">
        <v>31.125294117647002</v>
      </c>
      <c r="F363">
        <v>44.664282051282001</v>
      </c>
      <c r="G363">
        <v>6.9985610587142801</v>
      </c>
      <c r="H363">
        <v>8.5496076191999997</v>
      </c>
      <c r="I363">
        <v>1.3488165075</v>
      </c>
      <c r="J363">
        <v>28.040613742400001</v>
      </c>
      <c r="K363">
        <v>3.8280749999999899</v>
      </c>
      <c r="L363">
        <v>37.944166666666597</v>
      </c>
      <c r="M363">
        <v>18.0219189189189</v>
      </c>
      <c r="N363">
        <v>1600.422</v>
      </c>
      <c r="O363">
        <v>87.620138888888903</v>
      </c>
      <c r="P363">
        <v>5</v>
      </c>
      <c r="Q363">
        <v>135</v>
      </c>
      <c r="R363">
        <v>6.9889999999999999</v>
      </c>
      <c r="S363">
        <v>-0.41770000000000002</v>
      </c>
      <c r="T363">
        <v>6</v>
      </c>
      <c r="U363">
        <v>1.6901999999999999</v>
      </c>
      <c r="V363">
        <v>0.21604999999999999</v>
      </c>
      <c r="W363">
        <v>15.7973</v>
      </c>
      <c r="X363">
        <v>3.9170250000000002</v>
      </c>
      <c r="Y363">
        <v>68.222724999999997</v>
      </c>
      <c r="Z363">
        <v>2.2486749999999902</v>
      </c>
      <c r="AA363">
        <v>1.0475E-2</v>
      </c>
      <c r="AB363">
        <v>0</v>
      </c>
      <c r="AC363">
        <v>31.8231915535445</v>
      </c>
      <c r="AD363">
        <v>-12.8410904977375</v>
      </c>
      <c r="AE363">
        <v>34.716489355776098</v>
      </c>
      <c r="AF363">
        <v>1.79080081191763</v>
      </c>
      <c r="AG363">
        <v>1.35233894583911</v>
      </c>
      <c r="AH363">
        <v>7.9853335163327904E-2</v>
      </c>
      <c r="AI363">
        <v>44.9375989278142</v>
      </c>
      <c r="AJ363">
        <v>0.50886987225702396</v>
      </c>
      <c r="AK363">
        <v>0.77254882735375097</v>
      </c>
      <c r="AL363">
        <v>3.9850834371331002E-2</v>
      </c>
      <c r="AM363">
        <v>3.0093707231920501E-2</v>
      </c>
      <c r="AN363">
        <v>0.15573954162429601</v>
      </c>
      <c r="AO363">
        <v>1.7769826841794701E-3</v>
      </c>
      <c r="AP363">
        <v>34.716489355776098</v>
      </c>
      <c r="AQ363">
        <v>1.7407384900912799</v>
      </c>
      <c r="AR363">
        <v>7.0261938788603597</v>
      </c>
      <c r="AS363">
        <v>1.37156501767091</v>
      </c>
      <c r="AT363">
        <v>0.86009185808882305</v>
      </c>
      <c r="AU363">
        <v>91.875924999999995</v>
      </c>
      <c r="AV363">
        <v>44.854986742398701</v>
      </c>
      <c r="AW363">
        <v>8.2612185415577202E-2</v>
      </c>
      <c r="AX363">
        <v>-1.92260718318049E-2</v>
      </c>
      <c r="AY363">
        <v>5.0062321826342203E-2</v>
      </c>
      <c r="AZ363">
        <v>-2.76328201460804E-2</v>
      </c>
      <c r="BA363">
        <v>-1.42169031594925E-2</v>
      </c>
      <c r="BB363">
        <v>-3.9483573715018696E-3</v>
      </c>
      <c r="BC363">
        <v>2.7955270900695099E-2</v>
      </c>
      <c r="BD363">
        <v>3.2034298484568901E-3</v>
      </c>
      <c r="BE363">
        <v>-7.9408755567120307E-2</v>
      </c>
      <c r="BF363">
        <v>-2.5173035362506799E-2</v>
      </c>
      <c r="BG363">
        <v>6.5547482017568395E-2</v>
      </c>
      <c r="BH363">
        <v>-3.6180139385122302E-2</v>
      </c>
      <c r="BI363">
        <v>-2.5173035362506799E-2</v>
      </c>
      <c r="BJ363">
        <v>8.0748893310123304E-2</v>
      </c>
      <c r="BK363">
        <v>-7.2360278770244604E-2</v>
      </c>
      <c r="BL363">
        <v>-2.6038767702680801</v>
      </c>
      <c r="BM363">
        <v>1.43725771898805</v>
      </c>
      <c r="BN363">
        <v>-0.55196840933455005</v>
      </c>
      <c r="BO363">
        <v>0.91754558984164603</v>
      </c>
      <c r="BP363">
        <v>-0.59156633101890999</v>
      </c>
      <c r="BQ363">
        <v>1.5091119208605499</v>
      </c>
      <c r="BR363">
        <v>-2.9566118653982901E-2</v>
      </c>
      <c r="BS363">
        <v>9.0818107455126001E-2</v>
      </c>
      <c r="BT363">
        <v>-0.32555312461880798</v>
      </c>
    </row>
    <row r="364" spans="1:72" x14ac:dyDescent="0.2">
      <c r="A364">
        <v>362</v>
      </c>
      <c r="B364" s="156">
        <v>44780.597222222219</v>
      </c>
      <c r="C364">
        <v>0</v>
      </c>
      <c r="D364">
        <v>0.83758064516129005</v>
      </c>
      <c r="E364">
        <v>31.074384615384599</v>
      </c>
      <c r="F364">
        <v>45.015473684210498</v>
      </c>
      <c r="G364">
        <v>7.0006649493749897</v>
      </c>
      <c r="H364">
        <v>8.57903847625</v>
      </c>
      <c r="I364">
        <v>1.35031765</v>
      </c>
      <c r="J364">
        <v>28.057399784761898</v>
      </c>
      <c r="K364">
        <v>3.7961499999999999</v>
      </c>
      <c r="L364">
        <v>37.976399999999998</v>
      </c>
      <c r="M364">
        <v>17.547599999999999</v>
      </c>
      <c r="N364">
        <v>1600.3696153846099</v>
      </c>
      <c r="O364">
        <v>87.378</v>
      </c>
      <c r="P364">
        <v>5</v>
      </c>
      <c r="Q364">
        <v>135</v>
      </c>
      <c r="R364">
        <v>6.98593333333333</v>
      </c>
      <c r="S364">
        <v>-0.567972972972973</v>
      </c>
      <c r="T364">
        <v>6</v>
      </c>
      <c r="U364">
        <v>1.7421800000000001</v>
      </c>
      <c r="V364">
        <v>0.22503999999999999</v>
      </c>
      <c r="W364">
        <v>15.70346</v>
      </c>
      <c r="X364">
        <v>3.91072</v>
      </c>
      <c r="Y364">
        <v>67.924319999999994</v>
      </c>
      <c r="Z364">
        <v>2.1236000000000002</v>
      </c>
      <c r="AA364">
        <v>5.0799999999999899E-3</v>
      </c>
      <c r="AB364">
        <v>7.0599999999999899E-3</v>
      </c>
      <c r="AC364">
        <v>31.911965260545902</v>
      </c>
      <c r="AD364">
        <v>-13.1035084236646</v>
      </c>
      <c r="AE364">
        <v>34.756256188556897</v>
      </c>
      <c r="AF364">
        <v>1.7969653992353201</v>
      </c>
      <c r="AG364">
        <v>1.35385221385221</v>
      </c>
      <c r="AH364">
        <v>8.0128219368174894E-2</v>
      </c>
      <c r="AI364">
        <v>44.987420860386898</v>
      </c>
      <c r="AJ364">
        <v>0.51169089640583698</v>
      </c>
      <c r="AK364">
        <v>0.77257721211488894</v>
      </c>
      <c r="AL364">
        <v>3.9943730155413699E-2</v>
      </c>
      <c r="AM364">
        <v>3.0094017126559298E-2</v>
      </c>
      <c r="AN364">
        <v>0.15561383194428299</v>
      </c>
      <c r="AO364">
        <v>1.7811249864010501E-3</v>
      </c>
      <c r="AP364">
        <v>34.756256188556897</v>
      </c>
      <c r="AQ364">
        <v>1.7379365278418699</v>
      </c>
      <c r="AR364">
        <v>6.9844564912313203</v>
      </c>
      <c r="AS364">
        <v>1.2952763167313801</v>
      </c>
      <c r="AT364">
        <v>0.89145764590032195</v>
      </c>
      <c r="AU364">
        <v>91.40428</v>
      </c>
      <c r="AV364">
        <v>44.773925524361502</v>
      </c>
      <c r="AW364">
        <v>0.21349533602536</v>
      </c>
      <c r="AX364">
        <v>5.8575897120825803E-2</v>
      </c>
      <c r="AY364">
        <v>5.9028871393453197E-2</v>
      </c>
      <c r="AZ364">
        <v>1.6208458143673801E-2</v>
      </c>
      <c r="BA364">
        <v>4.3266093980934298E-2</v>
      </c>
      <c r="BB364">
        <v>2.3152740862310401E-3</v>
      </c>
      <c r="BC364">
        <v>3.2849197551924003E-2</v>
      </c>
      <c r="BD364">
        <v>0.133813226657953</v>
      </c>
      <c r="BE364">
        <v>-7.96821093674073E-2</v>
      </c>
      <c r="BF364">
        <v>7.6481105444543201E-2</v>
      </c>
      <c r="BG364">
        <v>7.7072542790129497E-2</v>
      </c>
      <c r="BH364">
        <v>2.1162984389684201E-2</v>
      </c>
      <c r="BI364">
        <v>7.6481105444543201E-2</v>
      </c>
      <c r="BJ364">
        <v>0.30710729646934498</v>
      </c>
      <c r="BK364">
        <v>4.2325968779368402E-2</v>
      </c>
      <c r="BL364">
        <v>1.00773311711629</v>
      </c>
      <c r="BM364">
        <v>0.27670866244251102</v>
      </c>
      <c r="BN364">
        <v>0.27458526244957998</v>
      </c>
      <c r="BO364">
        <v>5.8738159776234102</v>
      </c>
      <c r="BP364">
        <v>1.7973059779467599</v>
      </c>
      <c r="BQ364">
        <v>4.0765099996766496</v>
      </c>
      <c r="BR364">
        <v>-8.7691910476354995E-2</v>
      </c>
      <c r="BS364">
        <v>0.276514854291528</v>
      </c>
      <c r="BT364">
        <v>-0.31713272945511201</v>
      </c>
    </row>
    <row r="365" spans="1:72" x14ac:dyDescent="0.2">
      <c r="A365">
        <v>363</v>
      </c>
      <c r="B365" s="156">
        <v>44780.611111111109</v>
      </c>
      <c r="C365">
        <v>0</v>
      </c>
      <c r="D365">
        <v>0.80634999999999901</v>
      </c>
      <c r="E365">
        <v>31.1264857142857</v>
      </c>
      <c r="F365">
        <v>44.846868421052598</v>
      </c>
      <c r="G365">
        <v>7.0024312565238098</v>
      </c>
      <c r="H365">
        <v>8.5472396190000008</v>
      </c>
      <c r="I365">
        <v>1.3473757660000001</v>
      </c>
      <c r="J365">
        <v>28.0459637135714</v>
      </c>
      <c r="K365">
        <v>3.8213999999999899</v>
      </c>
      <c r="L365">
        <v>37.952999999999903</v>
      </c>
      <c r="M365">
        <v>17.934114285714202</v>
      </c>
      <c r="N365">
        <v>1600.15215625</v>
      </c>
      <c r="O365">
        <v>88.205485714285601</v>
      </c>
      <c r="P365">
        <v>5</v>
      </c>
      <c r="Q365">
        <v>135</v>
      </c>
      <c r="R365">
        <v>6.9799705882352896</v>
      </c>
      <c r="S365">
        <v>-0.25886486486486399</v>
      </c>
      <c r="T365">
        <v>6</v>
      </c>
      <c r="U365">
        <v>1.6948799999999999</v>
      </c>
      <c r="V365">
        <v>0.20888000000000001</v>
      </c>
      <c r="W365">
        <v>15.76798</v>
      </c>
      <c r="X365">
        <v>3.8822199999999998</v>
      </c>
      <c r="Y365">
        <v>68.082319999999996</v>
      </c>
      <c r="Z365">
        <v>2.3518599999999998</v>
      </c>
      <c r="AA365">
        <v>0</v>
      </c>
      <c r="AB365">
        <v>2.316E-2</v>
      </c>
      <c r="AC365">
        <v>31.932835714285702</v>
      </c>
      <c r="AD365">
        <v>-12.9140327067669</v>
      </c>
      <c r="AE365">
        <v>34.719990297671302</v>
      </c>
      <c r="AF365">
        <v>1.79030481059574</v>
      </c>
      <c r="AG365">
        <v>1.3508972287230201</v>
      </c>
      <c r="AH365">
        <v>7.9831218041459998E-2</v>
      </c>
      <c r="AI365">
        <v>44.943010355095197</v>
      </c>
      <c r="AJ365">
        <v>0.50997072804909405</v>
      </c>
      <c r="AK365">
        <v>0.77253370487086503</v>
      </c>
      <c r="AL365">
        <v>3.9834999846483803E-2</v>
      </c>
      <c r="AM365">
        <v>3.00580049722876E-2</v>
      </c>
      <c r="AN365">
        <v>0.155806903035589</v>
      </c>
      <c r="AO365">
        <v>1.7762766092149201E-3</v>
      </c>
      <c r="AP365">
        <v>34.719990297671302</v>
      </c>
      <c r="AQ365">
        <v>1.7252710363099999</v>
      </c>
      <c r="AR365">
        <v>7.0131531690853901</v>
      </c>
      <c r="AS365">
        <v>1.43450205230169</v>
      </c>
      <c r="AT365">
        <v>0.86433918755584804</v>
      </c>
      <c r="AU365">
        <v>91.779259999999994</v>
      </c>
      <c r="AV365">
        <v>44.892916555368402</v>
      </c>
      <c r="AW365">
        <v>5.00937997267598E-2</v>
      </c>
      <c r="AX365">
        <v>-8.3604823578669205E-2</v>
      </c>
      <c r="AY365">
        <v>6.5033774285732704E-2</v>
      </c>
      <c r="AZ365">
        <v>-1.0721912561582E-2</v>
      </c>
      <c r="BA365">
        <v>-6.1888367080076799E-2</v>
      </c>
      <c r="BB365">
        <v>-1.5311699849381499E-3</v>
      </c>
      <c r="BC365">
        <v>3.6325531775838797E-2</v>
      </c>
      <c r="BD365">
        <v>-2.92929618545185E-2</v>
      </c>
      <c r="BE365">
        <v>-7.9386761581278401E-2</v>
      </c>
      <c r="BF365">
        <v>-0.109089413384589</v>
      </c>
      <c r="BG365">
        <v>8.4857499643434905E-2</v>
      </c>
      <c r="BH365">
        <v>-1.39901874274424E-2</v>
      </c>
      <c r="BI365">
        <v>-0.109089413384589</v>
      </c>
      <c r="BJ365">
        <v>-4.84638274823085E-2</v>
      </c>
      <c r="BK365">
        <v>-2.7980374854884901E-2</v>
      </c>
      <c r="BL365">
        <v>-0.77787107850946102</v>
      </c>
      <c r="BM365">
        <v>0.128245143074706</v>
      </c>
      <c r="BN365">
        <v>-0.164866835414998</v>
      </c>
      <c r="BO365">
        <v>-2.1124745751868899</v>
      </c>
      <c r="BP365">
        <v>-2.5636012145378402</v>
      </c>
      <c r="BQ365">
        <v>0.45112663935095398</v>
      </c>
      <c r="BR365">
        <v>0.157471627898916</v>
      </c>
      <c r="BS365">
        <v>-4.8280621284728601E-3</v>
      </c>
      <c r="BT365">
        <v>-32.615907523278999</v>
      </c>
    </row>
    <row r="366" spans="1:72" x14ac:dyDescent="0.2">
      <c r="A366">
        <v>364</v>
      </c>
      <c r="B366" s="156">
        <v>44780.625</v>
      </c>
      <c r="C366">
        <v>0</v>
      </c>
      <c r="D366">
        <v>0.69425714285714202</v>
      </c>
      <c r="E366">
        <v>31.052923076923001</v>
      </c>
      <c r="F366">
        <v>44.953717948717902</v>
      </c>
      <c r="G366">
        <v>7.0010972975999897</v>
      </c>
      <c r="H366">
        <v>8.5699498666</v>
      </c>
      <c r="I366">
        <v>1.3469423</v>
      </c>
      <c r="J366">
        <v>28.056308959666602</v>
      </c>
      <c r="K366">
        <v>3.8296749999999999</v>
      </c>
      <c r="L366">
        <v>37.977454545454499</v>
      </c>
      <c r="M366">
        <v>17.836580645161199</v>
      </c>
      <c r="N366">
        <v>1599.42405555555</v>
      </c>
      <c r="O366">
        <v>88.602736842105202</v>
      </c>
      <c r="P366">
        <v>5</v>
      </c>
      <c r="Q366">
        <v>135</v>
      </c>
      <c r="R366">
        <v>6.9795806451612803</v>
      </c>
      <c r="S366">
        <v>0.185</v>
      </c>
      <c r="T366">
        <v>6</v>
      </c>
      <c r="U366">
        <v>1.7274749999999901</v>
      </c>
      <c r="V366">
        <v>0.21010000000000001</v>
      </c>
      <c r="W366">
        <v>15.763125</v>
      </c>
      <c r="X366">
        <v>3.9749750000000001</v>
      </c>
      <c r="Y366">
        <v>68.129449999999906</v>
      </c>
      <c r="Z366">
        <v>2.27325</v>
      </c>
      <c r="AA366">
        <v>0</v>
      </c>
      <c r="AB366">
        <v>2.1850000000000001E-2</v>
      </c>
      <c r="AC366">
        <v>31.747180219780201</v>
      </c>
      <c r="AD366">
        <v>-13.2065377289377</v>
      </c>
      <c r="AE366">
        <v>34.748068613502603</v>
      </c>
      <c r="AF366">
        <v>1.7950616990580299</v>
      </c>
      <c r="AG366">
        <v>1.3504731193450299</v>
      </c>
      <c r="AH366">
        <v>8.0043331754044003E-2</v>
      </c>
      <c r="AI366">
        <v>44.9742984238666</v>
      </c>
      <c r="AJ366">
        <v>0.51003007676566603</v>
      </c>
      <c r="AK366">
        <v>0.77262058178238802</v>
      </c>
      <c r="AL366">
        <v>3.9913056166884897E-2</v>
      </c>
      <c r="AM366">
        <v>3.00276639474686E-2</v>
      </c>
      <c r="AN366">
        <v>0.15566884960866201</v>
      </c>
      <c r="AO366">
        <v>1.7797572070977999E-3</v>
      </c>
      <c r="AP366">
        <v>34.748068613502603</v>
      </c>
      <c r="AQ366">
        <v>1.76649165620608</v>
      </c>
      <c r="AR366">
        <v>7.01099380189721</v>
      </c>
      <c r="AS366">
        <v>1.38655438265663</v>
      </c>
      <c r="AT366">
        <v>0.88106420686076903</v>
      </c>
      <c r="AU366">
        <v>91.868274999999997</v>
      </c>
      <c r="AV366">
        <v>44.912108454262501</v>
      </c>
      <c r="AW366">
        <v>6.21899696041339E-2</v>
      </c>
      <c r="AX366">
        <v>-3.6081263311596098E-2</v>
      </c>
      <c r="AY366">
        <v>2.85700428519555E-2</v>
      </c>
      <c r="AZ366">
        <v>-9.8965042972114503E-3</v>
      </c>
      <c r="BA366">
        <v>-2.6717498330581301E-2</v>
      </c>
      <c r="BB366">
        <v>-1.41356474228747E-3</v>
      </c>
      <c r="BC366">
        <v>1.5915911339954299E-2</v>
      </c>
      <c r="BD366">
        <v>-1.7407724756852001E-2</v>
      </c>
      <c r="BE366">
        <v>-7.9597694360985904E-2</v>
      </c>
      <c r="BF366">
        <v>-4.73549449402694E-2</v>
      </c>
      <c r="BG366">
        <v>3.7496824723447897E-2</v>
      </c>
      <c r="BH366">
        <v>-1.29886919991787E-2</v>
      </c>
      <c r="BI366">
        <v>-4.73549449402694E-2</v>
      </c>
      <c r="BJ366">
        <v>-1.9716240433642899E-2</v>
      </c>
      <c r="BK366">
        <v>-2.59773839983574E-2</v>
      </c>
      <c r="BL366">
        <v>-0.79182490383515503</v>
      </c>
      <c r="BM366">
        <v>0.27428375253232401</v>
      </c>
      <c r="BN366">
        <v>-0.34639445059614399</v>
      </c>
      <c r="BO366">
        <v>-0.90969657021987804</v>
      </c>
      <c r="BP366">
        <v>-1.11284120609633</v>
      </c>
      <c r="BQ366">
        <v>0.20314463587645301</v>
      </c>
      <c r="BR366">
        <v>5.4526022400100599E-2</v>
      </c>
      <c r="BS366">
        <v>-7.7426245753520499E-4</v>
      </c>
      <c r="BT366">
        <v>-70.423177398629505</v>
      </c>
    </row>
    <row r="367" spans="1:72" x14ac:dyDescent="0.2">
      <c r="A367">
        <v>365</v>
      </c>
      <c r="B367" s="156">
        <v>44780.638888888891</v>
      </c>
      <c r="C367">
        <v>0</v>
      </c>
      <c r="D367">
        <v>0.78112121212121099</v>
      </c>
      <c r="E367">
        <v>31.1035526315789</v>
      </c>
      <c r="F367">
        <v>44.891270270270198</v>
      </c>
      <c r="G367">
        <v>6.9993599891600002</v>
      </c>
      <c r="H367">
        <v>8.5651123807499996</v>
      </c>
      <c r="I367">
        <v>1.3501399999999999</v>
      </c>
      <c r="J367">
        <v>28.0585609861904</v>
      </c>
      <c r="K367">
        <v>3.8246499999999899</v>
      </c>
      <c r="L367">
        <v>37.969720000000002</v>
      </c>
      <c r="M367">
        <v>18.205937500000001</v>
      </c>
      <c r="N367">
        <v>1599.49534285714</v>
      </c>
      <c r="O367">
        <v>88.1762105263157</v>
      </c>
      <c r="P367">
        <v>5</v>
      </c>
      <c r="Q367">
        <v>135</v>
      </c>
      <c r="R367">
        <v>6.9767333333333301</v>
      </c>
      <c r="S367">
        <v>5.6102564102564E-2</v>
      </c>
      <c r="T367">
        <v>6</v>
      </c>
      <c r="U367">
        <v>1.7249399999999999</v>
      </c>
      <c r="V367">
        <v>0.21826000000000001</v>
      </c>
      <c r="W367">
        <v>15.7037599999999</v>
      </c>
      <c r="X367">
        <v>4.0345199999999997</v>
      </c>
      <c r="Y367">
        <v>67.949479999999994</v>
      </c>
      <c r="Z367">
        <v>2.15822</v>
      </c>
      <c r="AA367">
        <v>2.5200000000000001E-3</v>
      </c>
      <c r="AB367">
        <v>1.4080000000000001E-2</v>
      </c>
      <c r="AC367">
        <v>31.884673843700099</v>
      </c>
      <c r="AD367">
        <v>-13.0065964265701</v>
      </c>
      <c r="AE367">
        <v>34.746543337575297</v>
      </c>
      <c r="AF367">
        <v>1.7940484392718901</v>
      </c>
      <c r="AG367">
        <v>1.3536688263008601</v>
      </c>
      <c r="AH367">
        <v>7.9998149636204996E-2</v>
      </c>
      <c r="AI367">
        <v>44.973173356100403</v>
      </c>
      <c r="AJ367">
        <v>0.51135848777025605</v>
      </c>
      <c r="AK367">
        <v>0.77260599474379799</v>
      </c>
      <c r="AL367">
        <v>3.9891524333106401E-2</v>
      </c>
      <c r="AM367">
        <v>3.0099473203334601E-2</v>
      </c>
      <c r="AN367">
        <v>0.155634114002554</v>
      </c>
      <c r="AO367">
        <v>1.77879708427009E-3</v>
      </c>
      <c r="AP367">
        <v>34.746543337575297</v>
      </c>
      <c r="AQ367">
        <v>1.79295364544344</v>
      </c>
      <c r="AR367">
        <v>6.9845899227774497</v>
      </c>
      <c r="AS367">
        <v>1.3163925655942801</v>
      </c>
      <c r="AT367">
        <v>0.88206270989442603</v>
      </c>
      <c r="AU367">
        <v>91.570920000000001</v>
      </c>
      <c r="AV367">
        <v>44.840479471390402</v>
      </c>
      <c r="AW367">
        <v>0.132693884709986</v>
      </c>
      <c r="AX367">
        <v>3.72762607065866E-2</v>
      </c>
      <c r="AY367">
        <v>1.09479382845023E-3</v>
      </c>
      <c r="AZ367">
        <v>1.4770066382548699E-2</v>
      </c>
      <c r="BA367">
        <v>2.7537208497628099E-2</v>
      </c>
      <c r="BB367">
        <v>2.11020241928166E-3</v>
      </c>
      <c r="BC367">
        <v>6.1023649333267203E-4</v>
      </c>
      <c r="BD367">
        <v>5.3141120917585598E-2</v>
      </c>
      <c r="BE367">
        <v>-7.9552763792401102E-2</v>
      </c>
      <c r="BF367">
        <v>4.87123543133871E-2</v>
      </c>
      <c r="BG367">
        <v>1.43066884555172E-3</v>
      </c>
      <c r="BH367">
        <v>1.9301418469042701E-2</v>
      </c>
      <c r="BI367">
        <v>4.87123543133871E-2</v>
      </c>
      <c r="BJ367">
        <v>0.10028604631787701</v>
      </c>
      <c r="BK367">
        <v>3.8602836938085403E-2</v>
      </c>
      <c r="BL367">
        <v>2.9369733114265599E-2</v>
      </c>
      <c r="BM367">
        <v>0.396232511055995</v>
      </c>
      <c r="BN367">
        <v>13.4911852795671</v>
      </c>
      <c r="BO367">
        <v>2.22772782978477</v>
      </c>
      <c r="BP367">
        <v>1.1447403263645901</v>
      </c>
      <c r="BQ367">
        <v>1.0829875034201699</v>
      </c>
      <c r="BR367">
        <v>-4.4208165394672601E-2</v>
      </c>
      <c r="BS367">
        <v>8.0801104592522793E-2</v>
      </c>
      <c r="BT367">
        <v>-0.54712328027708101</v>
      </c>
    </row>
    <row r="368" spans="1:72" x14ac:dyDescent="0.2">
      <c r="A368">
        <v>366</v>
      </c>
      <c r="B368" s="156">
        <v>44780.652777777781</v>
      </c>
      <c r="C368">
        <v>0</v>
      </c>
      <c r="D368">
        <v>0.83102702702702702</v>
      </c>
      <c r="E368">
        <v>31.127871794871702</v>
      </c>
      <c r="F368">
        <v>44.811449999999901</v>
      </c>
      <c r="G368">
        <v>7.0003215312666596</v>
      </c>
      <c r="H368">
        <v>8.5774598095000005</v>
      </c>
      <c r="I368">
        <v>1.3481769674999999</v>
      </c>
      <c r="J368">
        <v>28.070833074827501</v>
      </c>
      <c r="K368">
        <v>3.8992499999999999</v>
      </c>
      <c r="L368">
        <v>37.964742857142802</v>
      </c>
      <c r="M368">
        <v>17.835810810810798</v>
      </c>
      <c r="N368">
        <v>1600.3937631578899</v>
      </c>
      <c r="O368">
        <v>87.8416315789473</v>
      </c>
      <c r="P368">
        <v>5</v>
      </c>
      <c r="Q368">
        <v>135</v>
      </c>
      <c r="R368">
        <v>6.9872068965517196</v>
      </c>
      <c r="S368">
        <v>-3.7399999999999899E-2</v>
      </c>
      <c r="T368">
        <v>6</v>
      </c>
      <c r="U368">
        <v>1.7133750000000001</v>
      </c>
      <c r="V368">
        <v>0.218</v>
      </c>
      <c r="W368">
        <v>15.7476</v>
      </c>
      <c r="X368">
        <v>4.0421250000000004</v>
      </c>
      <c r="Y368">
        <v>68.177149999999997</v>
      </c>
      <c r="Z368">
        <v>2.2053750000000001</v>
      </c>
      <c r="AA368">
        <v>6.5500000000000003E-3</v>
      </c>
      <c r="AB368">
        <v>8.8749999999999992E-3</v>
      </c>
      <c r="AC368">
        <v>31.958898821898799</v>
      </c>
      <c r="AD368">
        <v>-12.8525511781011</v>
      </c>
      <c r="AE368">
        <v>34.768456792477501</v>
      </c>
      <c r="AF368">
        <v>1.7966347316978699</v>
      </c>
      <c r="AG368">
        <v>1.3517108809415099</v>
      </c>
      <c r="AH368">
        <v>8.0113474620729999E-2</v>
      </c>
      <c r="AI368">
        <v>44.996791383094198</v>
      </c>
      <c r="AJ368">
        <v>0.50997228239193804</v>
      </c>
      <c r="AK368">
        <v>0.77268746778998998</v>
      </c>
      <c r="AL368">
        <v>3.9928063234590597E-2</v>
      </c>
      <c r="AM368">
        <v>3.0040161518035801E-2</v>
      </c>
      <c r="AN368">
        <v>0.155573793510458</v>
      </c>
      <c r="AO368">
        <v>1.7804263850428499E-3</v>
      </c>
      <c r="AP368">
        <v>34.768456792477501</v>
      </c>
      <c r="AQ368">
        <v>1.7963333318679999</v>
      </c>
      <c r="AR368">
        <v>7.0040887193850496</v>
      </c>
      <c r="AS368">
        <v>1.34515445800126</v>
      </c>
      <c r="AT368">
        <v>0.87377375934328805</v>
      </c>
      <c r="AU368">
        <v>91.885625000000005</v>
      </c>
      <c r="AV368">
        <v>44.914033301731799</v>
      </c>
      <c r="AW368">
        <v>8.2758081362363997E-2</v>
      </c>
      <c r="AX368">
        <v>6.5564229402483801E-3</v>
      </c>
      <c r="AY368">
        <v>3.0139982986976399E-4</v>
      </c>
      <c r="AZ368">
        <v>-3.7671881183864902E-3</v>
      </c>
      <c r="BA368">
        <v>4.85046250103543E-3</v>
      </c>
      <c r="BB368">
        <v>-5.38145012562708E-4</v>
      </c>
      <c r="BC368">
        <v>1.6775798917397701E-4</v>
      </c>
      <c r="BD368">
        <v>3.0906346517316401E-3</v>
      </c>
      <c r="BE368">
        <v>-7.9667446710632403E-2</v>
      </c>
      <c r="BF368">
        <v>8.5479881737923098E-3</v>
      </c>
      <c r="BG368">
        <v>3.9295240785856801E-4</v>
      </c>
      <c r="BH368">
        <v>-4.9115012527240504E-3</v>
      </c>
      <c r="BI368">
        <v>8.5479881737923098E-3</v>
      </c>
      <c r="BJ368">
        <v>1.7881881163301701E-2</v>
      </c>
      <c r="BK368">
        <v>-9.8230025054481095E-3</v>
      </c>
      <c r="BL368">
        <v>4.5970162787934102E-2</v>
      </c>
      <c r="BM368">
        <v>-0.57457979033972795</v>
      </c>
      <c r="BN368">
        <v>-12.4989722788308</v>
      </c>
      <c r="BO368">
        <v>0.37886295419288701</v>
      </c>
      <c r="BP368">
        <v>0.200877722084119</v>
      </c>
      <c r="BQ368">
        <v>0.17798523210876799</v>
      </c>
      <c r="BR368">
        <v>-2.4354582400895001E-2</v>
      </c>
      <c r="BS368">
        <v>1.4462685893784801E-2</v>
      </c>
      <c r="BT368">
        <v>-1.68395985225407</v>
      </c>
    </row>
    <row r="369" spans="1:72" x14ac:dyDescent="0.2">
      <c r="A369">
        <v>367</v>
      </c>
      <c r="B369" s="156">
        <v>44780.666666666664</v>
      </c>
      <c r="C369">
        <v>0</v>
      </c>
      <c r="D369">
        <v>0.69438235294117601</v>
      </c>
      <c r="E369">
        <v>31.093685714285701</v>
      </c>
      <c r="F369">
        <v>44.836524999999902</v>
      </c>
      <c r="G369">
        <v>6.9987038682592502</v>
      </c>
      <c r="H369">
        <v>8.5474275555000006</v>
      </c>
      <c r="I369">
        <v>1.3491025240000001</v>
      </c>
      <c r="J369">
        <v>28.036239181999999</v>
      </c>
      <c r="K369">
        <v>3.8479999999999901</v>
      </c>
      <c r="L369">
        <v>37.939499999999903</v>
      </c>
      <c r="M369">
        <v>17.765000000000001</v>
      </c>
      <c r="N369">
        <v>1599.97602941176</v>
      </c>
      <c r="O369">
        <v>87.716224999999994</v>
      </c>
      <c r="P369">
        <v>5</v>
      </c>
      <c r="Q369">
        <v>135</v>
      </c>
      <c r="R369">
        <v>6.9820645161290296</v>
      </c>
      <c r="S369">
        <v>-0.30928947368421</v>
      </c>
      <c r="T369">
        <v>6</v>
      </c>
      <c r="U369">
        <v>1.69676</v>
      </c>
      <c r="V369">
        <v>0.22478000000000001</v>
      </c>
      <c r="W369">
        <v>15.72278</v>
      </c>
      <c r="X369">
        <v>4.0397800000000004</v>
      </c>
      <c r="Y369">
        <v>67.994579999999999</v>
      </c>
      <c r="Z369">
        <v>2.1801599999999999</v>
      </c>
      <c r="AA369">
        <v>7.7999999999999996E-3</v>
      </c>
      <c r="AB369">
        <v>8.6599999999999993E-3</v>
      </c>
      <c r="AC369">
        <v>31.788068067226799</v>
      </c>
      <c r="AD369">
        <v>-13.048456932773099</v>
      </c>
      <c r="AE369">
        <v>34.710412514436598</v>
      </c>
      <c r="AF369">
        <v>1.79034417577503</v>
      </c>
      <c r="AG369">
        <v>1.35262406415286</v>
      </c>
      <c r="AH369">
        <v>7.9832973368370003E-2</v>
      </c>
      <c r="AI369">
        <v>44.931473129759198</v>
      </c>
      <c r="AJ369">
        <v>0.51048793175039198</v>
      </c>
      <c r="AK369">
        <v>0.77251890705197002</v>
      </c>
      <c r="AL369">
        <v>3.9846104546909199E-2</v>
      </c>
      <c r="AM369">
        <v>3.01041557272465E-2</v>
      </c>
      <c r="AN369">
        <v>0.155763952987863</v>
      </c>
      <c r="AO369">
        <v>1.7767717772755199E-3</v>
      </c>
      <c r="AP369">
        <v>34.710412514436598</v>
      </c>
      <c r="AQ369">
        <v>1.7952912063366899</v>
      </c>
      <c r="AR369">
        <v>6.99304948280201</v>
      </c>
      <c r="AS369">
        <v>1.3297747290850901</v>
      </c>
      <c r="AT369">
        <v>0.86617550307679603</v>
      </c>
      <c r="AU369">
        <v>91.634060000000005</v>
      </c>
      <c r="AV369">
        <v>44.8285279326604</v>
      </c>
      <c r="AW369">
        <v>0.10294519709883999</v>
      </c>
      <c r="AX369">
        <v>2.2849335067772501E-2</v>
      </c>
      <c r="AY369">
        <v>-4.9470305616641204E-3</v>
      </c>
      <c r="AZ369">
        <v>5.6543854572490499E-3</v>
      </c>
      <c r="BA369">
        <v>1.68925983747618E-2</v>
      </c>
      <c r="BB369">
        <v>8.07918946662824E-4</v>
      </c>
      <c r="BC369">
        <v>-2.7631729298767801E-3</v>
      </c>
      <c r="BD369">
        <v>2.35566899633574E-2</v>
      </c>
      <c r="BE369">
        <v>-7.93885071354829E-2</v>
      </c>
      <c r="BF369">
        <v>2.9950094035611202E-2</v>
      </c>
      <c r="BG369">
        <v>-6.4843913435301001E-3</v>
      </c>
      <c r="BH369">
        <v>7.4115669298866196E-3</v>
      </c>
      <c r="BI369">
        <v>2.9950094035611202E-2</v>
      </c>
      <c r="BJ369">
        <v>4.6931405384162198E-2</v>
      </c>
      <c r="BK369">
        <v>1.4823133859773199E-2</v>
      </c>
      <c r="BL369">
        <v>-0.216506543713019</v>
      </c>
      <c r="BM369">
        <v>0.247463895140834</v>
      </c>
      <c r="BN369">
        <v>-1.14298575413429</v>
      </c>
      <c r="BO369">
        <v>1.1251267484337</v>
      </c>
      <c r="BP369">
        <v>0.70382720983686298</v>
      </c>
      <c r="BQ369">
        <v>0.42129953859684</v>
      </c>
      <c r="BR369">
        <v>-3.6092026000765803E-2</v>
      </c>
      <c r="BS369">
        <v>3.4951367769917703E-2</v>
      </c>
      <c r="BT369">
        <v>-1.0326355820566699</v>
      </c>
    </row>
    <row r="370" spans="1:72" x14ac:dyDescent="0.2">
      <c r="A370">
        <v>368</v>
      </c>
      <c r="B370" s="156">
        <v>44780.680555555555</v>
      </c>
      <c r="C370">
        <v>0</v>
      </c>
      <c r="D370">
        <v>0.72129411764705798</v>
      </c>
      <c r="E370">
        <v>31.107064516129</v>
      </c>
      <c r="F370">
        <v>45.086950000000002</v>
      </c>
      <c r="G370">
        <v>6.9979799170526302</v>
      </c>
      <c r="H370">
        <v>8.5646726095999899</v>
      </c>
      <c r="I370">
        <v>1.3514901399999999</v>
      </c>
      <c r="J370">
        <v>28.059589881599901</v>
      </c>
      <c r="K370">
        <v>3.9265249999999998</v>
      </c>
      <c r="L370">
        <v>37.974199999999897</v>
      </c>
      <c r="M370">
        <v>17.966764705882301</v>
      </c>
      <c r="N370">
        <v>1600.2738108108099</v>
      </c>
      <c r="O370">
        <v>87.058400000000006</v>
      </c>
      <c r="P370">
        <v>5</v>
      </c>
      <c r="Q370">
        <v>135</v>
      </c>
      <c r="R370">
        <v>6.9802424242424204</v>
      </c>
      <c r="S370">
        <v>-0.456948717948718</v>
      </c>
      <c r="T370">
        <v>6</v>
      </c>
      <c r="U370">
        <v>1.7313499999999999</v>
      </c>
      <c r="V370">
        <v>0.19855</v>
      </c>
      <c r="W370">
        <v>15.7523</v>
      </c>
      <c r="X370">
        <v>4.0339999999999998</v>
      </c>
      <c r="Y370">
        <v>67.905450000000002</v>
      </c>
      <c r="Z370">
        <v>2.1945249999999898</v>
      </c>
      <c r="AA370">
        <v>0</v>
      </c>
      <c r="AB370">
        <v>1.2E-2</v>
      </c>
      <c r="AC370">
        <v>31.828358633775998</v>
      </c>
      <c r="AD370">
        <v>-13.2585913662239</v>
      </c>
      <c r="AE370">
        <v>34.747228842079998</v>
      </c>
      <c r="AF370">
        <v>1.79395632480681</v>
      </c>
      <c r="AG370">
        <v>1.3550187851151501</v>
      </c>
      <c r="AH370">
        <v>7.9994042173663904E-2</v>
      </c>
      <c r="AI370">
        <v>44.973732548252599</v>
      </c>
      <c r="AJ370">
        <v>0.51170014839869304</v>
      </c>
      <c r="AK370">
        <v>0.77261163068463301</v>
      </c>
      <c r="AL370">
        <v>3.9888980148180202E-2</v>
      </c>
      <c r="AM370">
        <v>3.0129115560095999E-2</v>
      </c>
      <c r="AN370">
        <v>0.15560149270564599</v>
      </c>
      <c r="AO370">
        <v>1.77868363689488E-3</v>
      </c>
      <c r="AP370">
        <v>34.747228842079998</v>
      </c>
      <c r="AQ370">
        <v>1.7927225557733799</v>
      </c>
      <c r="AR370">
        <v>7.0061791469410597</v>
      </c>
      <c r="AS370">
        <v>1.33853656949281</v>
      </c>
      <c r="AT370">
        <v>0.88593205193007696</v>
      </c>
      <c r="AU370">
        <v>91.617625000000004</v>
      </c>
      <c r="AV370">
        <v>44.884667114287303</v>
      </c>
      <c r="AW370">
        <v>8.9065433965295399E-2</v>
      </c>
      <c r="AX370">
        <v>1.6482215622336E-2</v>
      </c>
      <c r="AY370">
        <v>1.23376903342609E-3</v>
      </c>
      <c r="AZ370">
        <v>-8.1992298884383495E-3</v>
      </c>
      <c r="BA370">
        <v>1.21638281353681E-2</v>
      </c>
      <c r="BB370">
        <v>-1.17165667601567E-3</v>
      </c>
      <c r="BC370">
        <v>6.8773638263403697E-4</v>
      </c>
      <c r="BD370">
        <v>9.51675476732383E-3</v>
      </c>
      <c r="BE370">
        <v>-7.9548679197971595E-2</v>
      </c>
      <c r="BF370">
        <v>2.1576952558754199E-2</v>
      </c>
      <c r="BG370">
        <v>1.6151333359951301E-3</v>
      </c>
      <c r="BH370">
        <v>-1.07336536770825E-2</v>
      </c>
      <c r="BI370">
        <v>2.1576952558754199E-2</v>
      </c>
      <c r="BJ370">
        <v>4.6384171789498801E-2</v>
      </c>
      <c r="BK370">
        <v>-2.1467307354165001E-2</v>
      </c>
      <c r="BL370">
        <v>7.4854562135088898E-2</v>
      </c>
      <c r="BM370">
        <v>-0.49745920550432898</v>
      </c>
      <c r="BN370">
        <v>-6.6456765134310896</v>
      </c>
      <c r="BO370">
        <v>0.979602871982867</v>
      </c>
      <c r="BP370">
        <v>0.50705838513072499</v>
      </c>
      <c r="BQ370">
        <v>0.47254448685214201</v>
      </c>
      <c r="BR370">
        <v>-5.8148126704047197E-2</v>
      </c>
      <c r="BS370">
        <v>3.7753390765997097E-2</v>
      </c>
      <c r="BT370">
        <v>-1.54020938316403</v>
      </c>
    </row>
    <row r="371" spans="1:72" x14ac:dyDescent="0.2">
      <c r="A371">
        <v>369</v>
      </c>
      <c r="B371" s="156">
        <v>44780.694444444445</v>
      </c>
      <c r="C371">
        <v>0</v>
      </c>
      <c r="D371">
        <v>0.81481249999999905</v>
      </c>
      <c r="E371">
        <v>31.111941176470499</v>
      </c>
      <c r="F371">
        <v>45.001774999999903</v>
      </c>
      <c r="G371">
        <v>7.0005039903888804</v>
      </c>
      <c r="H371">
        <v>8.5567116189999997</v>
      </c>
      <c r="I371">
        <v>1.350616102</v>
      </c>
      <c r="J371">
        <v>28.043434243076899</v>
      </c>
      <c r="K371">
        <v>3.8877999999999902</v>
      </c>
      <c r="L371">
        <v>37.947064516128997</v>
      </c>
      <c r="M371">
        <v>18.033242424242399</v>
      </c>
      <c r="N371">
        <v>1599.98973529411</v>
      </c>
      <c r="O371">
        <v>86.851714285714294</v>
      </c>
      <c r="P371">
        <v>5</v>
      </c>
      <c r="Q371">
        <v>135</v>
      </c>
      <c r="R371">
        <v>6.97373529411764</v>
      </c>
      <c r="S371">
        <v>-0.233384615384615</v>
      </c>
      <c r="T371">
        <v>6</v>
      </c>
      <c r="U371">
        <v>1.72291999999999</v>
      </c>
      <c r="V371">
        <v>0.22012000000000001</v>
      </c>
      <c r="W371">
        <v>15.735620000000001</v>
      </c>
      <c r="X371">
        <v>4.0039999999999996</v>
      </c>
      <c r="Y371">
        <v>67.890940000000001</v>
      </c>
      <c r="Z371">
        <v>2.2515999999999998</v>
      </c>
      <c r="AA371">
        <v>0</v>
      </c>
      <c r="AB371">
        <v>3.9019999999999999E-2</v>
      </c>
      <c r="AC371">
        <v>31.926753676470501</v>
      </c>
      <c r="AD371">
        <v>-13.0750213235294</v>
      </c>
      <c r="AE371">
        <v>34.724856943656803</v>
      </c>
      <c r="AF371">
        <v>1.7922888157157399</v>
      </c>
      <c r="AG371">
        <v>1.35414146718702</v>
      </c>
      <c r="AH371">
        <v>7.9919686521460004E-2</v>
      </c>
      <c r="AI371">
        <v>44.951265954465804</v>
      </c>
      <c r="AJ371">
        <v>0.51147998457020705</v>
      </c>
      <c r="AK371">
        <v>0.772500088848043</v>
      </c>
      <c r="AL371">
        <v>3.9871820685345498E-2</v>
      </c>
      <c r="AM371">
        <v>3.0124656968698701E-2</v>
      </c>
      <c r="AN371">
        <v>0.15573541349158301</v>
      </c>
      <c r="AO371">
        <v>1.7779184818157499E-3</v>
      </c>
      <c r="AP371">
        <v>34.724856943656803</v>
      </c>
      <c r="AQ371">
        <v>1.7793904594240499</v>
      </c>
      <c r="AR371">
        <v>6.9987603529763103</v>
      </c>
      <c r="AS371">
        <v>1.3733491028218101</v>
      </c>
      <c r="AT371">
        <v>0.88123909501570097</v>
      </c>
      <c r="AU371">
        <v>91.605080000000001</v>
      </c>
      <c r="AV371">
        <v>44.876356858878999</v>
      </c>
      <c r="AW371">
        <v>7.4909095586747299E-2</v>
      </c>
      <c r="AX371">
        <v>-1.9207635634782099E-2</v>
      </c>
      <c r="AY371">
        <v>1.2898356291681999E-2</v>
      </c>
      <c r="AZ371">
        <v>1.74363741257188E-3</v>
      </c>
      <c r="BA371">
        <v>-1.41843641157244E-2</v>
      </c>
      <c r="BB371">
        <v>2.4907312601574899E-4</v>
      </c>
      <c r="BC371">
        <v>7.1965835966739103E-3</v>
      </c>
      <c r="BD371">
        <v>-4.5656419305282097E-3</v>
      </c>
      <c r="BE371">
        <v>-7.9474737517275504E-2</v>
      </c>
      <c r="BF371">
        <v>-2.50673200150341E-2</v>
      </c>
      <c r="BG371">
        <v>1.6833265216986099E-2</v>
      </c>
      <c r="BH371">
        <v>2.2755698745126301E-3</v>
      </c>
      <c r="BI371">
        <v>-2.50673200150341E-2</v>
      </c>
      <c r="BJ371">
        <v>-1.64681095960959E-2</v>
      </c>
      <c r="BK371">
        <v>4.5511397490252603E-3</v>
      </c>
      <c r="BL371">
        <v>-0.67152233293748198</v>
      </c>
      <c r="BM371">
        <v>-9.0778346993131295E-2</v>
      </c>
      <c r="BN371">
        <v>0.13518291580271599</v>
      </c>
      <c r="BO371">
        <v>-0.55974645396891798</v>
      </c>
      <c r="BP371">
        <v>-0.58908202035330104</v>
      </c>
      <c r="BQ371">
        <v>2.9335566384382901E-2</v>
      </c>
      <c r="BR371">
        <v>4.71655837745832E-2</v>
      </c>
      <c r="BS371">
        <v>-6.4411815900822502E-3</v>
      </c>
      <c r="BT371">
        <v>-7.3225049030143703</v>
      </c>
    </row>
    <row r="372" spans="1:72" x14ac:dyDescent="0.2">
      <c r="A372">
        <v>370</v>
      </c>
      <c r="B372" s="156">
        <v>44780.708333333336</v>
      </c>
      <c r="C372">
        <v>0</v>
      </c>
      <c r="D372">
        <v>0.76861538461538403</v>
      </c>
      <c r="E372">
        <v>31.108138888888799</v>
      </c>
      <c r="F372">
        <v>45.145512820512799</v>
      </c>
      <c r="G372">
        <v>7.0000407790399901</v>
      </c>
      <c r="H372">
        <v>8.5518628571666593</v>
      </c>
      <c r="I372">
        <v>1.34964258</v>
      </c>
      <c r="J372">
        <v>28.0419874785714</v>
      </c>
      <c r="K372">
        <v>3.9708999999999999</v>
      </c>
      <c r="L372">
        <v>37.954593750000001</v>
      </c>
      <c r="M372">
        <v>17.722277777777698</v>
      </c>
      <c r="N372">
        <v>1599.9092368421</v>
      </c>
      <c r="O372">
        <v>88.348432432432404</v>
      </c>
      <c r="P372">
        <v>5</v>
      </c>
      <c r="Q372">
        <v>135</v>
      </c>
      <c r="R372">
        <v>6.9829999999999997</v>
      </c>
      <c r="S372">
        <v>-0.25117499999999998</v>
      </c>
      <c r="T372">
        <v>6</v>
      </c>
      <c r="U372">
        <v>1.7334499999999999</v>
      </c>
      <c r="V372">
        <v>0.2205</v>
      </c>
      <c r="W372">
        <v>15.7553</v>
      </c>
      <c r="X372">
        <v>3.94637499999999</v>
      </c>
      <c r="Y372">
        <v>68.089749999999995</v>
      </c>
      <c r="Z372">
        <v>2.2349250000000001</v>
      </c>
      <c r="AA372">
        <v>0</v>
      </c>
      <c r="AB372">
        <v>6.3024999999999998E-2</v>
      </c>
      <c r="AC372">
        <v>31.876754273504201</v>
      </c>
      <c r="AD372">
        <v>-13.268758547008501</v>
      </c>
      <c r="AE372">
        <v>34.719624071961398</v>
      </c>
      <c r="AF372">
        <v>1.79127319406213</v>
      </c>
      <c r="AG372">
        <v>1.35316594749715</v>
      </c>
      <c r="AH372">
        <v>7.9874399085936604E-2</v>
      </c>
      <c r="AI372">
        <v>44.943533694778097</v>
      </c>
      <c r="AJ372">
        <v>0.50990970112184897</v>
      </c>
      <c r="AK372">
        <v>0.77251656061916296</v>
      </c>
      <c r="AL372">
        <v>3.9856082662014902E-2</v>
      </c>
      <c r="AM372">
        <v>3.0108134279934699E-2</v>
      </c>
      <c r="AN372">
        <v>0.155751900297357</v>
      </c>
      <c r="AO372">
        <v>1.77721670993611E-3</v>
      </c>
      <c r="AP372">
        <v>34.719624071961398</v>
      </c>
      <c r="AQ372">
        <v>1.75378172435305</v>
      </c>
      <c r="AR372">
        <v>7.0075134624023496</v>
      </c>
      <c r="AS372">
        <v>1.3631782926025999</v>
      </c>
      <c r="AT372">
        <v>0.883902971409669</v>
      </c>
      <c r="AU372">
        <v>91.759799999999998</v>
      </c>
      <c r="AV372">
        <v>44.8440975513194</v>
      </c>
      <c r="AW372">
        <v>9.9436143458625198E-2</v>
      </c>
      <c r="AX372">
        <v>-1.0012345105456099E-2</v>
      </c>
      <c r="AY372">
        <v>3.7491469709078198E-2</v>
      </c>
      <c r="AZ372">
        <v>-7.4726833623559499E-3</v>
      </c>
      <c r="BA372">
        <v>-7.3991997241544399E-3</v>
      </c>
      <c r="BB372">
        <v>-1.06751997570231E-3</v>
      </c>
      <c r="BC372">
        <v>2.0930067972522701E-2</v>
      </c>
      <c r="BD372">
        <v>2.0006441241266101E-2</v>
      </c>
      <c r="BE372">
        <v>-7.9429702217359094E-2</v>
      </c>
      <c r="BF372">
        <v>-1.3087312543844201E-2</v>
      </c>
      <c r="BG372">
        <v>4.9005760053495599E-2</v>
      </c>
      <c r="BH372">
        <v>-9.7676759714408305E-3</v>
      </c>
      <c r="BI372">
        <v>-1.3087312543844201E-2</v>
      </c>
      <c r="BJ372">
        <v>7.1836895019302904E-2</v>
      </c>
      <c r="BK372">
        <v>-1.9535351942881599E-2</v>
      </c>
      <c r="BL372">
        <v>-3.7445243161512298</v>
      </c>
      <c r="BM372">
        <v>0.74634696303903802</v>
      </c>
      <c r="BN372">
        <v>-0.19931689582567899</v>
      </c>
      <c r="BO372">
        <v>0.97280721783983504</v>
      </c>
      <c r="BP372">
        <v>-0.30755184478033798</v>
      </c>
      <c r="BQ372">
        <v>1.28035906262017</v>
      </c>
      <c r="BR372">
        <v>2.7130793816534699E-3</v>
      </c>
      <c r="BS372">
        <v>7.7071820036840599E-2</v>
      </c>
      <c r="BT372">
        <v>3.52019633162498E-2</v>
      </c>
    </row>
    <row r="373" spans="1:72" x14ac:dyDescent="0.2">
      <c r="A373">
        <v>371</v>
      </c>
      <c r="B373" s="156">
        <v>44780.722222222219</v>
      </c>
      <c r="C373">
        <v>0</v>
      </c>
      <c r="D373">
        <v>0.82723076923076899</v>
      </c>
      <c r="E373">
        <v>31.100027027027</v>
      </c>
      <c r="F373">
        <v>44.806435897435797</v>
      </c>
      <c r="G373">
        <v>7.0004392403461502</v>
      </c>
      <c r="H373">
        <v>8.5734003807499999</v>
      </c>
      <c r="I373">
        <v>1.3504242399999999</v>
      </c>
      <c r="J373">
        <v>28.047490869000001</v>
      </c>
      <c r="K373">
        <v>3.9580749999999898</v>
      </c>
      <c r="L373">
        <v>37.956161290322498</v>
      </c>
      <c r="M373">
        <v>17.754999999999999</v>
      </c>
      <c r="N373">
        <v>1600.04545454545</v>
      </c>
      <c r="O373">
        <v>87.236705882352894</v>
      </c>
      <c r="P373">
        <v>5</v>
      </c>
      <c r="Q373">
        <v>135</v>
      </c>
      <c r="R373">
        <v>6.9840882352941103</v>
      </c>
      <c r="S373">
        <v>-0.26874999999999999</v>
      </c>
      <c r="T373">
        <v>6</v>
      </c>
      <c r="U373">
        <v>1.7531399999999999</v>
      </c>
      <c r="V373">
        <v>6.0440000000000001E-2</v>
      </c>
      <c r="W373">
        <v>15.773619999999999</v>
      </c>
      <c r="X373">
        <v>3.9147799999999902</v>
      </c>
      <c r="Y373">
        <v>68.006219999999999</v>
      </c>
      <c r="Z373">
        <v>2.2575399999999899</v>
      </c>
      <c r="AA373">
        <v>0</v>
      </c>
      <c r="AB373">
        <v>2.2419999999999999E-2</v>
      </c>
      <c r="AC373">
        <v>31.927257796257798</v>
      </c>
      <c r="AD373">
        <v>-12.879178101178001</v>
      </c>
      <c r="AE373">
        <v>34.741944822304802</v>
      </c>
      <c r="AF373">
        <v>1.7957844437518899</v>
      </c>
      <c r="AG373">
        <v>1.3539564809568601</v>
      </c>
      <c r="AH373">
        <v>8.0075559556204906E-2</v>
      </c>
      <c r="AI373">
        <v>44.971754730096102</v>
      </c>
      <c r="AJ373">
        <v>0.51086422421809097</v>
      </c>
      <c r="AK373">
        <v>0.77252811305258395</v>
      </c>
      <c r="AL373">
        <v>3.9931384810967002E-2</v>
      </c>
      <c r="AM373">
        <v>3.0106819026360299E-2</v>
      </c>
      <c r="AN373">
        <v>0.15566302187584599</v>
      </c>
      <c r="AO373">
        <v>1.78057449696568E-3</v>
      </c>
      <c r="AP373">
        <v>34.741944822304802</v>
      </c>
      <c r="AQ373">
        <v>1.73974080488114</v>
      </c>
      <c r="AR373">
        <v>7.0156616821526097</v>
      </c>
      <c r="AS373">
        <v>1.3769721680513101</v>
      </c>
      <c r="AT373">
        <v>0.89561650604570398</v>
      </c>
      <c r="AU373">
        <v>91.705299999999994</v>
      </c>
      <c r="AV373">
        <v>44.874319477389903</v>
      </c>
      <c r="AW373">
        <v>9.7435252706247796E-2</v>
      </c>
      <c r="AX373">
        <v>-2.3015687094449299E-2</v>
      </c>
      <c r="AY373">
        <v>5.6043638870747203E-2</v>
      </c>
      <c r="AZ373">
        <v>-1.5222441806457701E-2</v>
      </c>
      <c r="BA373">
        <v>-1.6998838159246899E-2</v>
      </c>
      <c r="BB373">
        <v>-2.1744980970229799E-3</v>
      </c>
      <c r="BC373">
        <v>3.1208444346280399E-2</v>
      </c>
      <c r="BD373">
        <v>1.7805509969840198E-2</v>
      </c>
      <c r="BE373">
        <v>-7.9629742736407605E-2</v>
      </c>
      <c r="BF373">
        <v>-3.00366216349819E-2</v>
      </c>
      <c r="BG373">
        <v>7.3139748941676103E-2</v>
      </c>
      <c r="BH373">
        <v>-1.9866047145356301E-2</v>
      </c>
      <c r="BI373">
        <v>-3.00366216349819E-2</v>
      </c>
      <c r="BJ373">
        <v>8.6206254613388406E-2</v>
      </c>
      <c r="BK373">
        <v>-3.9732094290712699E-2</v>
      </c>
      <c r="BL373">
        <v>-2.4350191519706201</v>
      </c>
      <c r="BM373">
        <v>0.66139419362061402</v>
      </c>
      <c r="BN373">
        <v>-0.27161765569086299</v>
      </c>
      <c r="BO373">
        <v>0.97912851990371896</v>
      </c>
      <c r="BP373">
        <v>-0.70586060842207499</v>
      </c>
      <c r="BQ373">
        <v>1.6849891283257901</v>
      </c>
      <c r="BR373">
        <v>1.13301624887565E-2</v>
      </c>
      <c r="BS373">
        <v>9.8220903267381199E-2</v>
      </c>
      <c r="BT373">
        <v>0.115353882033777</v>
      </c>
    </row>
    <row r="374" spans="1:72" x14ac:dyDescent="0.2">
      <c r="A374">
        <v>372</v>
      </c>
      <c r="B374" s="156">
        <v>44780.736111111109</v>
      </c>
      <c r="C374">
        <v>0</v>
      </c>
      <c r="D374">
        <v>0.81756756756756699</v>
      </c>
      <c r="E374">
        <v>31.092888888888801</v>
      </c>
      <c r="F374">
        <v>44.981051282051197</v>
      </c>
      <c r="G374">
        <v>6.9999097523157898</v>
      </c>
      <c r="H374">
        <v>8.5478936379999997</v>
      </c>
      <c r="I374">
        <v>1.3462245939999999</v>
      </c>
      <c r="J374">
        <v>28.048586971999999</v>
      </c>
      <c r="K374">
        <v>3.9213589743589701</v>
      </c>
      <c r="L374">
        <v>37.982342857142797</v>
      </c>
      <c r="M374">
        <v>17.722842105263101</v>
      </c>
      <c r="N374">
        <v>1600.17058974358</v>
      </c>
      <c r="O374">
        <v>87.975307692307695</v>
      </c>
      <c r="P374">
        <v>5</v>
      </c>
      <c r="Q374">
        <v>135</v>
      </c>
      <c r="R374">
        <v>6.9810303030303</v>
      </c>
      <c r="S374">
        <v>-0.23200000000000001</v>
      </c>
      <c r="T374">
        <v>6</v>
      </c>
      <c r="U374">
        <v>1.7760499999999999</v>
      </c>
      <c r="V374">
        <v>4.7425000000000002E-2</v>
      </c>
      <c r="W374">
        <v>15.7137999999999</v>
      </c>
      <c r="X374">
        <v>3.9429249999999998</v>
      </c>
      <c r="Y374">
        <v>68.010175000000004</v>
      </c>
      <c r="Z374">
        <v>2.1385999999999998</v>
      </c>
      <c r="AA374">
        <v>0</v>
      </c>
      <c r="AB374">
        <v>2.7474999999999999E-2</v>
      </c>
      <c r="AC374">
        <v>31.910456456456401</v>
      </c>
      <c r="AD374">
        <v>-13.070594825594799</v>
      </c>
      <c r="AE374">
        <v>34.723124240295903</v>
      </c>
      <c r="AF374">
        <v>1.7904418014154799</v>
      </c>
      <c r="AG374">
        <v>1.34974632617885</v>
      </c>
      <c r="AH374">
        <v>7.9837326578919995E-2</v>
      </c>
      <c r="AI374">
        <v>44.942614956315701</v>
      </c>
      <c r="AJ374">
        <v>0.51055778404181296</v>
      </c>
      <c r="AK374">
        <v>0.77261023360671799</v>
      </c>
      <c r="AL374">
        <v>3.9838398436668303E-2</v>
      </c>
      <c r="AM374">
        <v>3.0032661150019999E-2</v>
      </c>
      <c r="AN374">
        <v>0.15575216882951001</v>
      </c>
      <c r="AO374">
        <v>1.77642815524912E-3</v>
      </c>
      <c r="AP374">
        <v>34.723124240295903</v>
      </c>
      <c r="AQ374">
        <v>1.7522485332728699</v>
      </c>
      <c r="AR374">
        <v>6.9890554318545499</v>
      </c>
      <c r="AS374">
        <v>1.3044254713513601</v>
      </c>
      <c r="AT374">
        <v>0.90677615234746201</v>
      </c>
      <c r="AU374">
        <v>91.581549999999993</v>
      </c>
      <c r="AV374">
        <v>44.768853676774697</v>
      </c>
      <c r="AW374">
        <v>0.17376127954106799</v>
      </c>
      <c r="AX374">
        <v>4.5320854827495899E-2</v>
      </c>
      <c r="AY374">
        <v>3.81932681426011E-2</v>
      </c>
      <c r="AZ374">
        <v>1.0854320461231901E-2</v>
      </c>
      <c r="BA374">
        <v>3.3577312972430599E-2</v>
      </c>
      <c r="BB374">
        <v>1.5506372003783199E-3</v>
      </c>
      <c r="BC374">
        <v>2.1331756280715999E-2</v>
      </c>
      <c r="BD374">
        <v>9.4368443431328997E-2</v>
      </c>
      <c r="BE374">
        <v>-7.9392836109739295E-2</v>
      </c>
      <c r="BF374">
        <v>5.91771212587461E-2</v>
      </c>
      <c r="BG374">
        <v>4.9870366936928999E-2</v>
      </c>
      <c r="BH374">
        <v>1.4172888851291299E-2</v>
      </c>
      <c r="BI374">
        <v>5.91771212587461E-2</v>
      </c>
      <c r="BJ374">
        <v>0.21809497639135</v>
      </c>
      <c r="BK374">
        <v>2.8345777702582699E-2</v>
      </c>
      <c r="BL374">
        <v>0.84273053295167499</v>
      </c>
      <c r="BM374">
        <v>0.23949946448597501</v>
      </c>
      <c r="BN374">
        <v>0.28419459734907798</v>
      </c>
      <c r="BO374">
        <v>4.2279908550691401</v>
      </c>
      <c r="BP374">
        <v>1.3906623495805299</v>
      </c>
      <c r="BQ374">
        <v>2.8373285054886099</v>
      </c>
      <c r="BR374">
        <v>-7.2255328437285798E-2</v>
      </c>
      <c r="BS374">
        <v>0.19442412788785199</v>
      </c>
      <c r="BT374">
        <v>-0.37163766257943098</v>
      </c>
    </row>
    <row r="375" spans="1:72" x14ac:dyDescent="0.2">
      <c r="A375">
        <v>373</v>
      </c>
      <c r="B375" s="156">
        <v>44780.75</v>
      </c>
      <c r="C375">
        <v>0</v>
      </c>
      <c r="D375">
        <v>0.79666666666666597</v>
      </c>
      <c r="E375">
        <v>31.109702702702702</v>
      </c>
      <c r="F375">
        <v>45.004999999999903</v>
      </c>
      <c r="G375">
        <v>7.0002423694285696</v>
      </c>
      <c r="H375">
        <v>8.5623497142500007</v>
      </c>
      <c r="I375">
        <v>1.34634717249999</v>
      </c>
      <c r="J375">
        <v>28.059731448421001</v>
      </c>
      <c r="K375">
        <v>3.97724999999999</v>
      </c>
      <c r="L375">
        <v>37.9558437499999</v>
      </c>
      <c r="M375">
        <v>17.8635937499999</v>
      </c>
      <c r="N375">
        <v>1600.1248064516101</v>
      </c>
      <c r="O375">
        <v>86.828500000000005</v>
      </c>
      <c r="P375">
        <v>5</v>
      </c>
      <c r="Q375">
        <v>135</v>
      </c>
      <c r="R375">
        <v>6.9833928571428503</v>
      </c>
      <c r="S375">
        <v>-0.224325</v>
      </c>
      <c r="T375">
        <v>6</v>
      </c>
      <c r="U375">
        <v>1.7857400000000001</v>
      </c>
      <c r="V375">
        <v>0.17396</v>
      </c>
      <c r="W375">
        <v>15.708679999999999</v>
      </c>
      <c r="X375">
        <v>3.8688600000000002</v>
      </c>
      <c r="Y375">
        <v>67.775940000000006</v>
      </c>
      <c r="Z375">
        <v>2.2501600000000002</v>
      </c>
      <c r="AA375">
        <v>0</v>
      </c>
      <c r="AB375">
        <v>2.3019999999999999E-2</v>
      </c>
      <c r="AC375">
        <v>31.906369369369301</v>
      </c>
      <c r="AD375">
        <v>-13.0986306306306</v>
      </c>
      <c r="AE375">
        <v>34.745556599296002</v>
      </c>
      <c r="AF375">
        <v>1.7934697711468</v>
      </c>
      <c r="AG375">
        <v>1.3498748605822699</v>
      </c>
      <c r="AH375">
        <v>7.9972346331094998E-2</v>
      </c>
      <c r="AI375">
        <v>44.968670704599603</v>
      </c>
      <c r="AJ375">
        <v>0.51265326012882995</v>
      </c>
      <c r="AK375">
        <v>0.772661411931442</v>
      </c>
      <c r="AL375">
        <v>3.9882650366255101E-2</v>
      </c>
      <c r="AM375">
        <v>3.0018117934809099E-2</v>
      </c>
      <c r="AN375">
        <v>0.15566931954500801</v>
      </c>
      <c r="AO375">
        <v>1.77840138652163E-3</v>
      </c>
      <c r="AP375">
        <v>34.745556599296002</v>
      </c>
      <c r="AQ375">
        <v>1.71933380940243</v>
      </c>
      <c r="AR375">
        <v>6.9867782001339602</v>
      </c>
      <c r="AS375">
        <v>1.3724707839782899</v>
      </c>
      <c r="AT375">
        <v>0.91546543274245795</v>
      </c>
      <c r="AU375">
        <v>91.389380000000003</v>
      </c>
      <c r="AV375">
        <v>44.8241393928107</v>
      </c>
      <c r="AW375">
        <v>0.14453131178891701</v>
      </c>
      <c r="AX375">
        <v>-2.2595923396022E-2</v>
      </c>
      <c r="AY375">
        <v>7.4135961744366596E-2</v>
      </c>
      <c r="AZ375">
        <v>1.34641692946084E-2</v>
      </c>
      <c r="BA375">
        <v>-1.6739272695452001E-2</v>
      </c>
      <c r="BB375">
        <v>1.9233861606576801E-3</v>
      </c>
      <c r="BC375">
        <v>4.1336610706831999E-2</v>
      </c>
      <c r="BD375">
        <v>6.5004207642953102E-2</v>
      </c>
      <c r="BE375">
        <v>-7.9527104145963895E-2</v>
      </c>
      <c r="BF375">
        <v>-2.95081147362205E-2</v>
      </c>
      <c r="BG375">
        <v>9.6814475199449204E-2</v>
      </c>
      <c r="BH375">
        <v>1.7582917299283601E-2</v>
      </c>
      <c r="BI375">
        <v>-2.95081147362205E-2</v>
      </c>
      <c r="BJ375">
        <v>0.13461272092645701</v>
      </c>
      <c r="BK375">
        <v>3.51658345985673E-2</v>
      </c>
      <c r="BL375">
        <v>-3.2809441085916502</v>
      </c>
      <c r="BM375">
        <v>-0.59586718624558699</v>
      </c>
      <c r="BN375">
        <v>0.181614549508849</v>
      </c>
      <c r="BO375">
        <v>1.8348719925872301</v>
      </c>
      <c r="BP375">
        <v>-0.69344069630118199</v>
      </c>
      <c r="BQ375">
        <v>2.5283126888884202</v>
      </c>
      <c r="BR375">
        <v>8.5329629650142194E-2</v>
      </c>
      <c r="BS375">
        <v>0.14641596682094499</v>
      </c>
      <c r="BT375">
        <v>0.58278910082595803</v>
      </c>
    </row>
    <row r="376" spans="1:72" x14ac:dyDescent="0.2">
      <c r="A376">
        <v>374</v>
      </c>
      <c r="B376" s="156">
        <v>44780.763888888891</v>
      </c>
      <c r="C376">
        <v>0</v>
      </c>
      <c r="D376">
        <v>0.79721052631578904</v>
      </c>
      <c r="E376">
        <v>31.118314285714199</v>
      </c>
      <c r="F376">
        <v>44.814749999999897</v>
      </c>
      <c r="G376">
        <v>6.9991002950908996</v>
      </c>
      <c r="H376">
        <v>8.5875858286</v>
      </c>
      <c r="I376">
        <v>1.351674896</v>
      </c>
      <c r="J376">
        <v>28.062114965714201</v>
      </c>
      <c r="K376">
        <v>3.9577</v>
      </c>
      <c r="L376">
        <v>37.970516129032198</v>
      </c>
      <c r="M376">
        <v>17.398387096774101</v>
      </c>
      <c r="N376">
        <v>1599.4205263157801</v>
      </c>
      <c r="O376">
        <v>87.373810810810795</v>
      </c>
      <c r="P376">
        <v>5</v>
      </c>
      <c r="Q376">
        <v>135</v>
      </c>
      <c r="R376">
        <v>6.9814999999999996</v>
      </c>
      <c r="S376">
        <v>-9.0149999999999994E-2</v>
      </c>
      <c r="T376">
        <v>6</v>
      </c>
      <c r="U376">
        <v>1.7724800000000001</v>
      </c>
      <c r="V376">
        <v>0.19903999999999999</v>
      </c>
      <c r="W376">
        <v>15.76224</v>
      </c>
      <c r="X376">
        <v>3.9281999999999901</v>
      </c>
      <c r="Y376">
        <v>67.819159999999997</v>
      </c>
      <c r="Z376">
        <v>2.2077200000000001</v>
      </c>
      <c r="AA376">
        <v>0</v>
      </c>
      <c r="AB376">
        <v>2.6779999999999901E-2</v>
      </c>
      <c r="AC376">
        <v>31.91552481203</v>
      </c>
      <c r="AD376">
        <v>-12.8992251879699</v>
      </c>
      <c r="AE376">
        <v>34.767645484118297</v>
      </c>
      <c r="AF376">
        <v>1.79875572765855</v>
      </c>
      <c r="AG376">
        <v>1.35521298136138</v>
      </c>
      <c r="AH376">
        <v>8.0208051639123895E-2</v>
      </c>
      <c r="AI376">
        <v>45.000475985405103</v>
      </c>
      <c r="AJ376">
        <v>0.51265225762333599</v>
      </c>
      <c r="AK376">
        <v>0.77260617188570002</v>
      </c>
      <c r="AL376">
        <v>3.9971926702329498E-2</v>
      </c>
      <c r="AM376">
        <v>3.0115525484683998E-2</v>
      </c>
      <c r="AN376">
        <v>0.155533916960364</v>
      </c>
      <c r="AO376">
        <v>1.7823822944703399E-3</v>
      </c>
      <c r="AP376">
        <v>34.767645484118297</v>
      </c>
      <c r="AQ376">
        <v>1.74570469598141</v>
      </c>
      <c r="AR376">
        <v>7.0106001788361301</v>
      </c>
      <c r="AS376">
        <v>1.3465847758401801</v>
      </c>
      <c r="AT376">
        <v>0.90866587359221196</v>
      </c>
      <c r="AU376">
        <v>91.489800000000002</v>
      </c>
      <c r="AV376">
        <v>44.870535134775999</v>
      </c>
      <c r="AW376">
        <v>0.129940850629161</v>
      </c>
      <c r="AX376">
        <v>8.6282055211954704E-3</v>
      </c>
      <c r="AY376">
        <v>5.30510316771408E-2</v>
      </c>
      <c r="AZ376">
        <v>-1.14998837452224E-2</v>
      </c>
      <c r="BA376">
        <v>6.3666786253242496E-3</v>
      </c>
      <c r="BB376">
        <v>-1.6430517152738E-3</v>
      </c>
      <c r="BC376">
        <v>2.94931829049392E-2</v>
      </c>
      <c r="BD376">
        <v>5.0179353453113799E-2</v>
      </c>
      <c r="BE376">
        <v>-7.97614971760474E-2</v>
      </c>
      <c r="BF376">
        <v>1.12643788720539E-2</v>
      </c>
      <c r="BG376">
        <v>6.9259699354246598E-2</v>
      </c>
      <c r="BH376">
        <v>-1.5013440184351599E-2</v>
      </c>
      <c r="BI376">
        <v>1.12643788720539E-2</v>
      </c>
      <c r="BJ376">
        <v>0.16104815645260101</v>
      </c>
      <c r="BK376">
        <v>-3.0026880368703199E-2</v>
      </c>
      <c r="BL376">
        <v>6.1485591119519798</v>
      </c>
      <c r="BM376">
        <v>-1.3328245041188</v>
      </c>
      <c r="BN376">
        <v>-0.21677021881890399</v>
      </c>
      <c r="BO376">
        <v>2.6819161693375602</v>
      </c>
      <c r="BP376">
        <v>0.26471290349326698</v>
      </c>
      <c r="BQ376">
        <v>2.4172032658442899</v>
      </c>
      <c r="BR376">
        <v>-4.9176324451194901E-2</v>
      </c>
      <c r="BS376">
        <v>0.15654240490377899</v>
      </c>
      <c r="BT376">
        <v>-0.31414059648196702</v>
      </c>
    </row>
    <row r="377" spans="1:72" x14ac:dyDescent="0.2">
      <c r="A377">
        <v>375</v>
      </c>
      <c r="B377" s="156">
        <v>44780.777777777781</v>
      </c>
      <c r="C377">
        <v>0</v>
      </c>
      <c r="D377">
        <v>0.769243243243243</v>
      </c>
      <c r="E377">
        <v>31.105555555555501</v>
      </c>
      <c r="F377">
        <v>44.794825000000003</v>
      </c>
      <c r="G377">
        <v>6.9993737221499996</v>
      </c>
      <c r="H377">
        <v>8.5518064762500003</v>
      </c>
      <c r="I377">
        <v>1.3490030399999999</v>
      </c>
      <c r="J377">
        <v>28.0576390632</v>
      </c>
      <c r="K377">
        <v>3.9538500000000001</v>
      </c>
      <c r="L377">
        <v>37.985666666666603</v>
      </c>
      <c r="M377">
        <v>17.909333333333301</v>
      </c>
      <c r="N377">
        <v>1600.13851724137</v>
      </c>
      <c r="O377">
        <v>88.396000000000001</v>
      </c>
      <c r="P377">
        <v>5</v>
      </c>
      <c r="Q377">
        <v>135</v>
      </c>
      <c r="R377">
        <v>6.9816944444444404</v>
      </c>
      <c r="S377">
        <v>3.0897435897436001E-2</v>
      </c>
      <c r="T377">
        <v>6</v>
      </c>
      <c r="U377">
        <v>1.7459249999999999</v>
      </c>
      <c r="V377">
        <v>0.22305</v>
      </c>
      <c r="W377">
        <v>15.74625</v>
      </c>
      <c r="X377">
        <v>3.9360249999999901</v>
      </c>
      <c r="Y377">
        <v>67.829650000000001</v>
      </c>
      <c r="Z377">
        <v>2.0970499999999999</v>
      </c>
      <c r="AA377">
        <v>0</v>
      </c>
      <c r="AB377">
        <v>0.10345</v>
      </c>
      <c r="AC377">
        <v>31.8747987987988</v>
      </c>
      <c r="AD377">
        <v>-12.9200262012012</v>
      </c>
      <c r="AE377">
        <v>34.735231632115003</v>
      </c>
      <c r="AF377">
        <v>1.79126138451532</v>
      </c>
      <c r="AG377">
        <v>1.35252638426821</v>
      </c>
      <c r="AH377">
        <v>7.9873872488174999E-2</v>
      </c>
      <c r="AI377">
        <v>44.957822301599997</v>
      </c>
      <c r="AJ377">
        <v>0.51209510342623099</v>
      </c>
      <c r="AK377">
        <v>0.77261819754287397</v>
      </c>
      <c r="AL377">
        <v>3.9843152822185798E-2</v>
      </c>
      <c r="AM377">
        <v>3.0084339388033E-2</v>
      </c>
      <c r="AN377">
        <v>0.15568756144803</v>
      </c>
      <c r="AO377">
        <v>1.7766401573532701E-3</v>
      </c>
      <c r="AP377">
        <v>34.735231632115003</v>
      </c>
      <c r="AQ377">
        <v>1.7491821511125301</v>
      </c>
      <c r="AR377">
        <v>7.0034882774274703</v>
      </c>
      <c r="AS377">
        <v>1.2790823130540401</v>
      </c>
      <c r="AT377">
        <v>0.89407964344944202</v>
      </c>
      <c r="AU377">
        <v>91.354900000000001</v>
      </c>
      <c r="AV377">
        <v>44.7669843737091</v>
      </c>
      <c r="AW377">
        <v>0.19083792789089599</v>
      </c>
      <c r="AX377">
        <v>7.3444071214174594E-2</v>
      </c>
      <c r="AY377">
        <v>4.20792334027928E-2</v>
      </c>
      <c r="AZ377">
        <v>-4.1145552774741702E-3</v>
      </c>
      <c r="BA377">
        <v>5.4301396311696698E-2</v>
      </c>
      <c r="BB377">
        <v>-5.8784620464733602E-4</v>
      </c>
      <c r="BC377">
        <v>2.3491397607601799E-2</v>
      </c>
      <c r="BD377">
        <v>0.111408749339493</v>
      </c>
      <c r="BE377">
        <v>-7.9429178551403398E-2</v>
      </c>
      <c r="BF377">
        <v>9.60059278566886E-2</v>
      </c>
      <c r="BG377">
        <v>5.5005881067682401E-2</v>
      </c>
      <c r="BH377">
        <v>-5.3785375810607803E-3</v>
      </c>
      <c r="BI377">
        <v>9.60059278566886E-2</v>
      </c>
      <c r="BJ377">
        <v>0.30202361784874199</v>
      </c>
      <c r="BK377">
        <v>-1.07570751621215E-2</v>
      </c>
      <c r="BL377">
        <v>0.57294254944123502</v>
      </c>
      <c r="BM377">
        <v>-5.6022973801050202E-2</v>
      </c>
      <c r="BN377">
        <v>-9.7781136792313497E-2</v>
      </c>
      <c r="BO377">
        <v>5.9736919446980101</v>
      </c>
      <c r="BP377">
        <v>2.25613930463218</v>
      </c>
      <c r="BQ377">
        <v>3.7175526400658301</v>
      </c>
      <c r="BR377">
        <v>-0.17396715251849201</v>
      </c>
      <c r="BS377">
        <v>0.26362124670606601</v>
      </c>
      <c r="BT377">
        <v>-0.65991324558320796</v>
      </c>
    </row>
    <row r="378" spans="1:72" x14ac:dyDescent="0.2">
      <c r="A378">
        <v>376</v>
      </c>
      <c r="B378" s="156">
        <v>44780.791666666664</v>
      </c>
      <c r="C378">
        <v>0</v>
      </c>
      <c r="D378">
        <v>0.63794285714285703</v>
      </c>
      <c r="E378">
        <v>31.134487179487099</v>
      </c>
      <c r="F378">
        <v>44.688333333333297</v>
      </c>
      <c r="G378">
        <v>7.0013473987999904</v>
      </c>
      <c r="H378">
        <v>8.5545240382000003</v>
      </c>
      <c r="I378">
        <v>1.3478021259999999</v>
      </c>
      <c r="J378">
        <v>28.046743711944401</v>
      </c>
      <c r="K378">
        <v>3.9128500000000002</v>
      </c>
      <c r="L378">
        <v>37.947674999999997</v>
      </c>
      <c r="M378">
        <v>17.9523529411764</v>
      </c>
      <c r="N378">
        <v>1599.95059459459</v>
      </c>
      <c r="O378">
        <v>87.913388888888804</v>
      </c>
      <c r="P378">
        <v>5</v>
      </c>
      <c r="Q378">
        <v>135</v>
      </c>
      <c r="R378">
        <v>6.9850526315789399</v>
      </c>
      <c r="S378">
        <v>-0.315210526315789</v>
      </c>
      <c r="T378">
        <v>6</v>
      </c>
      <c r="U378">
        <v>1.7393799999999999</v>
      </c>
      <c r="V378">
        <v>0.24901999999999999</v>
      </c>
      <c r="W378">
        <v>15.74352</v>
      </c>
      <c r="X378">
        <v>3.9271199999999999</v>
      </c>
      <c r="Y378">
        <v>67.925119999999893</v>
      </c>
      <c r="Z378">
        <v>2.2805800000000001</v>
      </c>
      <c r="AA378">
        <v>0</v>
      </c>
      <c r="AB378">
        <v>2.494E-2</v>
      </c>
      <c r="AC378">
        <v>31.772430036629999</v>
      </c>
      <c r="AD378">
        <v>-12.915903296703201</v>
      </c>
      <c r="AE378">
        <v>34.7264582619325</v>
      </c>
      <c r="AF378">
        <v>1.7918306050413699</v>
      </c>
      <c r="AG378">
        <v>1.3513265899037299</v>
      </c>
      <c r="AH378">
        <v>7.9899254516787893E-2</v>
      </c>
      <c r="AI378">
        <v>44.9504172749444</v>
      </c>
      <c r="AJ378">
        <v>0.51124618200059901</v>
      </c>
      <c r="AK378">
        <v>0.77255029802113095</v>
      </c>
      <c r="AL378">
        <v>3.9862379787965703E-2</v>
      </c>
      <c r="AM378">
        <v>3.0062603905058102E-2</v>
      </c>
      <c r="AN378">
        <v>0.15575711691340799</v>
      </c>
      <c r="AO378">
        <v>1.77749750415162E-3</v>
      </c>
      <c r="AP378">
        <v>34.7264582619325</v>
      </c>
      <c r="AQ378">
        <v>1.7452247405128301</v>
      </c>
      <c r="AR378">
        <v>7.0022740503577001</v>
      </c>
      <c r="AS378">
        <v>1.39102526954759</v>
      </c>
      <c r="AT378">
        <v>0.88925138404820203</v>
      </c>
      <c r="AU378">
        <v>91.615719999999996</v>
      </c>
      <c r="AV378">
        <v>44.864982322350599</v>
      </c>
      <c r="AW378">
        <v>8.5434952593764907E-2</v>
      </c>
      <c r="AX378">
        <v>-3.9698679643856302E-2</v>
      </c>
      <c r="AY378">
        <v>4.6605864528532701E-2</v>
      </c>
      <c r="AZ378">
        <v>-9.2665155770532595E-4</v>
      </c>
      <c r="BA378">
        <v>-2.9377561235351801E-2</v>
      </c>
      <c r="BB378">
        <v>-1.3235331785766701E-4</v>
      </c>
      <c r="BC378">
        <v>2.6010195605212699E-2</v>
      </c>
      <c r="BD378">
        <v>5.98053332697112E-3</v>
      </c>
      <c r="BE378">
        <v>-7.9454419266793794E-2</v>
      </c>
      <c r="BF378">
        <v>-5.2061225720548901E-2</v>
      </c>
      <c r="BG378">
        <v>6.1119373613645299E-2</v>
      </c>
      <c r="BH378">
        <v>-1.21521965825534E-3</v>
      </c>
      <c r="BI378">
        <v>-5.2061225720548901E-2</v>
      </c>
      <c r="BJ378">
        <v>1.8116295786192699E-2</v>
      </c>
      <c r="BK378">
        <v>-2.43043931651068E-3</v>
      </c>
      <c r="BL378">
        <v>-1.1739902925397501</v>
      </c>
      <c r="BM378">
        <v>2.3342125380956601E-2</v>
      </c>
      <c r="BN378">
        <v>-1.9882724354099601E-2</v>
      </c>
      <c r="BO378">
        <v>-0.33730441538401401</v>
      </c>
      <c r="BP378">
        <v>-1.2234388044329001</v>
      </c>
      <c r="BQ378">
        <v>0.88613438904888597</v>
      </c>
      <c r="BR378">
        <v>8.6073644408422495E-2</v>
      </c>
      <c r="BS378">
        <v>3.8940786074412301E-2</v>
      </c>
      <c r="BT378">
        <v>2.2103725447129801</v>
      </c>
    </row>
    <row r="379" spans="1:72" x14ac:dyDescent="0.2">
      <c r="A379">
        <v>377</v>
      </c>
      <c r="B379" s="156">
        <v>44780.805555555555</v>
      </c>
      <c r="C379">
        <v>0</v>
      </c>
      <c r="D379">
        <v>0.79051282051282001</v>
      </c>
      <c r="E379">
        <v>31.083882352941099</v>
      </c>
      <c r="F379">
        <v>45.187099999999901</v>
      </c>
      <c r="G379">
        <v>6.99936246883333</v>
      </c>
      <c r="H379">
        <v>8.5535768381999908</v>
      </c>
      <c r="I379">
        <v>1.346498175</v>
      </c>
      <c r="J379">
        <v>28.036323824545399</v>
      </c>
      <c r="K379">
        <v>3.95512499999999</v>
      </c>
      <c r="L379">
        <v>37.917896551724098</v>
      </c>
      <c r="M379">
        <v>17.752466666666599</v>
      </c>
      <c r="N379">
        <v>1600.0918484848401</v>
      </c>
      <c r="O379">
        <v>88.130763157894705</v>
      </c>
      <c r="P379">
        <v>5</v>
      </c>
      <c r="Q379">
        <v>135</v>
      </c>
      <c r="R379">
        <v>6.9793513513513501</v>
      </c>
      <c r="S379">
        <v>-0.12273684210526301</v>
      </c>
      <c r="T379">
        <v>6</v>
      </c>
      <c r="U379">
        <v>1.746275</v>
      </c>
      <c r="V379">
        <v>0.22774999999999901</v>
      </c>
      <c r="W379">
        <v>15.756475</v>
      </c>
      <c r="X379">
        <v>4.0047999999999897</v>
      </c>
      <c r="Y379">
        <v>68.309574999999995</v>
      </c>
      <c r="Z379">
        <v>2.2328000000000001</v>
      </c>
      <c r="AA379">
        <v>0</v>
      </c>
      <c r="AB379">
        <v>1.685E-2</v>
      </c>
      <c r="AC379">
        <v>31.874395173453902</v>
      </c>
      <c r="AD379">
        <v>-13.312704826546</v>
      </c>
      <c r="AE379">
        <v>34.715298762885503</v>
      </c>
      <c r="AF379">
        <v>1.79163220452937</v>
      </c>
      <c r="AG379">
        <v>1.3500222486573299</v>
      </c>
      <c r="AH379">
        <v>7.9890407668787897E-2</v>
      </c>
      <c r="AI379">
        <v>44.935761306578698</v>
      </c>
      <c r="AJ379">
        <v>0.50820545674432205</v>
      </c>
      <c r="AK379">
        <v>0.77255392483587604</v>
      </c>
      <c r="AL379">
        <v>3.98709658506902E-2</v>
      </c>
      <c r="AM379">
        <v>3.0043382139376101E-2</v>
      </c>
      <c r="AN379">
        <v>0.155763745073316</v>
      </c>
      <c r="AO379">
        <v>1.77788036400958E-3</v>
      </c>
      <c r="AP379">
        <v>34.715298762885503</v>
      </c>
      <c r="AQ379">
        <v>1.7797459819933701</v>
      </c>
      <c r="AR379">
        <v>7.0080360692913599</v>
      </c>
      <c r="AS379">
        <v>1.3618821623647701</v>
      </c>
      <c r="AT379">
        <v>0.88746648397619099</v>
      </c>
      <c r="AU379">
        <v>92.049925000000002</v>
      </c>
      <c r="AV379">
        <v>44.864962976534997</v>
      </c>
      <c r="AW379">
        <v>7.0798330043736202E-2</v>
      </c>
      <c r="AX379">
        <v>-1.18599137074411E-2</v>
      </c>
      <c r="AY379">
        <v>1.1886222535997601E-2</v>
      </c>
      <c r="AZ379">
        <v>-8.6736004580272308E-3</v>
      </c>
      <c r="BA379">
        <v>-8.7849764840811691E-3</v>
      </c>
      <c r="BB379">
        <v>-1.2391986408260599E-3</v>
      </c>
      <c r="BC379">
        <v>6.6342983263799797E-3</v>
      </c>
      <c r="BD379">
        <v>-8.6472916294706402E-3</v>
      </c>
      <c r="BE379">
        <v>-7.9445621673206901E-2</v>
      </c>
      <c r="BF379">
        <v>-1.5503449350309E-2</v>
      </c>
      <c r="BG379">
        <v>1.5537840628446001E-2</v>
      </c>
      <c r="BH379">
        <v>-1.13382549572408E-2</v>
      </c>
      <c r="BI379">
        <v>-1.5503449350309E-2</v>
      </c>
      <c r="BJ379" s="157">
        <v>6.87825562739295E-5</v>
      </c>
      <c r="BK379">
        <v>-2.2676509914481599E-2</v>
      </c>
      <c r="BL379">
        <v>-1.0022182984805399</v>
      </c>
      <c r="BM379">
        <v>0.731337568888487</v>
      </c>
      <c r="BN379">
        <v>-0.729718834706235</v>
      </c>
      <c r="BO379">
        <v>-0.20761738121780701</v>
      </c>
      <c r="BP379">
        <v>-0.36433105973226199</v>
      </c>
      <c r="BQ379">
        <v>0.156713678514455</v>
      </c>
      <c r="BR379">
        <v>3.67935398104373E-3</v>
      </c>
      <c r="BS379">
        <v>6.2701622963975499E-3</v>
      </c>
      <c r="BT379">
        <v>0.58680362758036697</v>
      </c>
    </row>
    <row r="380" spans="1:72" x14ac:dyDescent="0.2">
      <c r="A380">
        <v>378</v>
      </c>
      <c r="B380" s="156">
        <v>44780.819444444445</v>
      </c>
      <c r="C380">
        <v>0</v>
      </c>
      <c r="D380">
        <v>0.77427777777777695</v>
      </c>
      <c r="E380">
        <v>31.0543333333333</v>
      </c>
      <c r="F380">
        <v>44.943435897435897</v>
      </c>
      <c r="G380">
        <v>7.0001852853333304</v>
      </c>
      <c r="H380">
        <v>8.5649432381666593</v>
      </c>
      <c r="I380">
        <v>1.3515700825000001</v>
      </c>
      <c r="J380">
        <v>28.058041661379299</v>
      </c>
      <c r="K380">
        <v>3.90743589743589</v>
      </c>
      <c r="L380">
        <v>37.9464242424242</v>
      </c>
      <c r="M380">
        <v>17.928666666666601</v>
      </c>
      <c r="N380">
        <v>1599.8086249999999</v>
      </c>
      <c r="O380">
        <v>88.879270270270197</v>
      </c>
      <c r="P380">
        <v>5</v>
      </c>
      <c r="Q380">
        <v>135</v>
      </c>
      <c r="R380">
        <v>6.9875142857142798</v>
      </c>
      <c r="S380">
        <v>0.177153846153846</v>
      </c>
      <c r="T380">
        <v>6</v>
      </c>
      <c r="U380">
        <v>1.71784</v>
      </c>
      <c r="V380">
        <v>0.22020000000000001</v>
      </c>
      <c r="W380">
        <v>15.723140000000001</v>
      </c>
      <c r="X380">
        <v>4.0057400000000003</v>
      </c>
      <c r="Y380">
        <v>68.120279999999994</v>
      </c>
      <c r="Z380">
        <v>2.2036799999999999</v>
      </c>
      <c r="AA380">
        <v>0</v>
      </c>
      <c r="AB380">
        <v>1.2319999999999999E-2</v>
      </c>
      <c r="AC380">
        <v>31.828611111111101</v>
      </c>
      <c r="AD380">
        <v>-13.1148247863248</v>
      </c>
      <c r="AE380">
        <v>34.745891939469303</v>
      </c>
      <c r="AF380">
        <v>1.7940130106663901</v>
      </c>
      <c r="AG380">
        <v>1.3550988391141201</v>
      </c>
      <c r="AH380">
        <v>7.9996569844476603E-2</v>
      </c>
      <c r="AI380">
        <v>44.974740267379303</v>
      </c>
      <c r="AJ380">
        <v>0.51006678098606395</v>
      </c>
      <c r="AK380">
        <v>0.77256459365638497</v>
      </c>
      <c r="AL380">
        <v>3.9889346775563397E-2</v>
      </c>
      <c r="AM380">
        <v>3.01302204539242E-2</v>
      </c>
      <c r="AN380">
        <v>0.15564704195547299</v>
      </c>
      <c r="AO380">
        <v>1.7786999851225099E-3</v>
      </c>
      <c r="AP380">
        <v>34.745891939469303</v>
      </c>
      <c r="AQ380">
        <v>1.78016372101232</v>
      </c>
      <c r="AR380">
        <v>6.9932096006573596</v>
      </c>
      <c r="AS380">
        <v>1.3441206035291999</v>
      </c>
      <c r="AT380">
        <v>0.87621311904910004</v>
      </c>
      <c r="AU380">
        <v>91.770679999999999</v>
      </c>
      <c r="AV380">
        <v>44.863385864668203</v>
      </c>
      <c r="AW380">
        <v>0.11135440271104299</v>
      </c>
      <c r="AX380">
        <v>1.0978235584916099E-2</v>
      </c>
      <c r="AY380">
        <v>1.384928965407E-2</v>
      </c>
      <c r="AZ380">
        <v>6.9756846759680899E-3</v>
      </c>
      <c r="BA380">
        <v>8.1014279313330502E-3</v>
      </c>
      <c r="BB380">
        <v>9.9650000559034198E-4</v>
      </c>
      <c r="BC380">
        <v>7.7197264299246702E-3</v>
      </c>
      <c r="BD380">
        <v>3.1803209914954299E-2</v>
      </c>
      <c r="BE380">
        <v>-7.9551192796089201E-2</v>
      </c>
      <c r="BF380">
        <v>1.43715502102181E-2</v>
      </c>
      <c r="BG380">
        <v>1.8130031925420901E-2</v>
      </c>
      <c r="BH380">
        <v>9.1318319593239293E-3</v>
      </c>
      <c r="BI380">
        <v>1.43715502102181E-2</v>
      </c>
      <c r="BJ380">
        <v>6.5003164271278197E-2</v>
      </c>
      <c r="BK380">
        <v>1.82636639186478E-2</v>
      </c>
      <c r="BL380">
        <v>1.26152235912104</v>
      </c>
      <c r="BM380">
        <v>0.63541036462658096</v>
      </c>
      <c r="BN380">
        <v>0.50368537666609203</v>
      </c>
      <c r="BO380">
        <v>1.23077289478171</v>
      </c>
      <c r="BP380">
        <v>0.337731429940126</v>
      </c>
      <c r="BQ380">
        <v>0.89304146484158997</v>
      </c>
      <c r="BR380">
        <v>-6.1679714387229802E-3</v>
      </c>
      <c r="BS380">
        <v>5.9254544187190901E-2</v>
      </c>
      <c r="BT380">
        <v>-0.10409280036376101</v>
      </c>
    </row>
    <row r="381" spans="1:72" x14ac:dyDescent="0.2">
      <c r="A381">
        <v>379</v>
      </c>
      <c r="B381" s="156">
        <v>44780.833333333336</v>
      </c>
      <c r="C381">
        <v>0</v>
      </c>
      <c r="D381">
        <v>0.75138461538461498</v>
      </c>
      <c r="E381">
        <v>31.068999999999999</v>
      </c>
      <c r="F381">
        <v>44.76135</v>
      </c>
      <c r="G381">
        <v>6.9990363715833297</v>
      </c>
      <c r="H381">
        <v>8.5677622857499998</v>
      </c>
      <c r="I381">
        <v>1.34964257999999</v>
      </c>
      <c r="J381">
        <v>28.067120908947299</v>
      </c>
      <c r="K381">
        <v>3.9149230769230701</v>
      </c>
      <c r="L381">
        <v>37.9769583333333</v>
      </c>
      <c r="M381">
        <v>17.760944444444402</v>
      </c>
      <c r="N381">
        <v>1600.1335454545399</v>
      </c>
      <c r="O381">
        <v>88.528342857142803</v>
      </c>
      <c r="P381">
        <v>5</v>
      </c>
      <c r="Q381">
        <v>135</v>
      </c>
      <c r="R381">
        <v>6.9819696969696903</v>
      </c>
      <c r="S381">
        <v>-0.13264999999999899</v>
      </c>
      <c r="T381">
        <v>6</v>
      </c>
      <c r="U381">
        <v>1.691975</v>
      </c>
      <c r="V381">
        <v>0.20907500000000001</v>
      </c>
      <c r="W381">
        <v>15.764474999999999</v>
      </c>
      <c r="X381">
        <v>3.9561249999999899</v>
      </c>
      <c r="Y381">
        <v>68.201425</v>
      </c>
      <c r="Z381">
        <v>2.3155250000000001</v>
      </c>
      <c r="AA381">
        <v>6.1749999999999999E-3</v>
      </c>
      <c r="AB381">
        <v>9.7749999999999903E-3</v>
      </c>
      <c r="AC381">
        <v>31.820384615384601</v>
      </c>
      <c r="AD381">
        <v>-12.9409653846153</v>
      </c>
      <c r="AE381">
        <v>34.7571724121524</v>
      </c>
      <c r="AF381">
        <v>1.7946034883731901</v>
      </c>
      <c r="AG381">
        <v>1.3531724980617199</v>
      </c>
      <c r="AH381">
        <v>8.0022899748904905E-2</v>
      </c>
      <c r="AI381">
        <v>44.983562146280697</v>
      </c>
      <c r="AJ381">
        <v>0.50962531079302797</v>
      </c>
      <c r="AK381">
        <v>0.77266385216730005</v>
      </c>
      <c r="AL381">
        <v>3.9894650462259401E-2</v>
      </c>
      <c r="AM381">
        <v>3.0081488292576401E-2</v>
      </c>
      <c r="AN381">
        <v>0.15559097673997799</v>
      </c>
      <c r="AO381">
        <v>1.7789364810345801E-3</v>
      </c>
      <c r="AP381">
        <v>34.7571724121524</v>
      </c>
      <c r="AQ381">
        <v>1.7581146556665801</v>
      </c>
      <c r="AR381">
        <v>7.0115942438547902</v>
      </c>
      <c r="AS381">
        <v>1.4123397500939201</v>
      </c>
      <c r="AT381">
        <v>0.86227328522903302</v>
      </c>
      <c r="AU381">
        <v>91.929524999999998</v>
      </c>
      <c r="AV381">
        <v>44.939221061767597</v>
      </c>
      <c r="AW381">
        <v>4.4341084513014502E-2</v>
      </c>
      <c r="AX381">
        <v>-5.9167252032191697E-2</v>
      </c>
      <c r="AY381">
        <v>3.6488832706610602E-2</v>
      </c>
      <c r="AZ381">
        <v>-1.25578722714561E-2</v>
      </c>
      <c r="BA381">
        <v>-4.37248407848536E-2</v>
      </c>
      <c r="BB381">
        <v>-1.7942287487520501E-3</v>
      </c>
      <c r="BC381">
        <v>2.0332531917503199E-2</v>
      </c>
      <c r="BD381">
        <v>-3.52362915970372E-2</v>
      </c>
      <c r="BE381">
        <v>-7.9577376110051695E-2</v>
      </c>
      <c r="BF381">
        <v>-7.7475561587525804E-2</v>
      </c>
      <c r="BG381">
        <v>4.7779687386526298E-2</v>
      </c>
      <c r="BH381">
        <v>-1.6443694326823299E-2</v>
      </c>
      <c r="BI381">
        <v>-7.7475561587525804E-2</v>
      </c>
      <c r="BJ381">
        <v>-5.9391748401998901E-2</v>
      </c>
      <c r="BK381">
        <v>-3.2887388653646703E-2</v>
      </c>
      <c r="BL381">
        <v>-0.61670656407631896</v>
      </c>
      <c r="BM381">
        <v>0.21224362869892299</v>
      </c>
      <c r="BN381">
        <v>-0.34415659093366902</v>
      </c>
      <c r="BO381">
        <v>-1.91286210213593</v>
      </c>
      <c r="BP381">
        <v>-1.8206756973068501</v>
      </c>
      <c r="BQ381">
        <v>-9.2186404829082497E-2</v>
      </c>
      <c r="BR381">
        <v>9.8821066045147093E-2</v>
      </c>
      <c r="BS381">
        <v>-2.8401523766988599E-2</v>
      </c>
      <c r="BT381">
        <v>-3.4794283171527498</v>
      </c>
    </row>
    <row r="382" spans="1:72" x14ac:dyDescent="0.2">
      <c r="A382">
        <v>380</v>
      </c>
      <c r="B382" s="156">
        <v>44780.847222222219</v>
      </c>
      <c r="C382">
        <v>0</v>
      </c>
      <c r="D382">
        <v>0.85568571428571405</v>
      </c>
      <c r="E382">
        <v>31.061083333333301</v>
      </c>
      <c r="F382">
        <v>44.928025641025599</v>
      </c>
      <c r="G382">
        <v>6.9991109966666603</v>
      </c>
      <c r="H382">
        <v>8.5530656508333305</v>
      </c>
      <c r="I382">
        <v>1.34966034499999</v>
      </c>
      <c r="J382">
        <v>28.041308352666601</v>
      </c>
      <c r="K382">
        <v>3.9409749999999999</v>
      </c>
      <c r="L382">
        <v>37.9516071428571</v>
      </c>
      <c r="M382">
        <v>17.9314545454545</v>
      </c>
      <c r="N382">
        <v>1600.0775161290301</v>
      </c>
      <c r="O382">
        <v>88.076641025640996</v>
      </c>
      <c r="P382">
        <v>5</v>
      </c>
      <c r="Q382">
        <v>135</v>
      </c>
      <c r="R382">
        <v>6.9830909090909001</v>
      </c>
      <c r="S382">
        <v>-0.312027027027027</v>
      </c>
      <c r="T382">
        <v>6</v>
      </c>
      <c r="U382">
        <v>1.6631800000000001</v>
      </c>
      <c r="V382">
        <v>0.20407999999999901</v>
      </c>
      <c r="W382">
        <v>15.7319</v>
      </c>
      <c r="X382">
        <v>3.9393400000000001</v>
      </c>
      <c r="Y382">
        <v>67.995539999999906</v>
      </c>
      <c r="Z382">
        <v>2.2556600000000002</v>
      </c>
      <c r="AA382">
        <v>1.0999999999999901E-3</v>
      </c>
      <c r="AB382">
        <v>1.7819999999999999E-2</v>
      </c>
      <c r="AC382">
        <v>31.916769047618999</v>
      </c>
      <c r="AD382">
        <v>-13.0112565934065</v>
      </c>
      <c r="AE382">
        <v>34.719884135463303</v>
      </c>
      <c r="AF382">
        <v>1.7915251312235501</v>
      </c>
      <c r="AG382">
        <v>1.35318420804814</v>
      </c>
      <c r="AH382">
        <v>7.9885633178783305E-2</v>
      </c>
      <c r="AI382">
        <v>44.943145345166599</v>
      </c>
      <c r="AJ382">
        <v>0.51062002207002599</v>
      </c>
      <c r="AK382">
        <v>0.77252902236396903</v>
      </c>
      <c r="AL382">
        <v>3.9862032740799601E-2</v>
      </c>
      <c r="AM382">
        <v>3.0108800744932E-2</v>
      </c>
      <c r="AN382">
        <v>0.15573255816683401</v>
      </c>
      <c r="AO382">
        <v>1.7774820290225701E-3</v>
      </c>
      <c r="AP382">
        <v>34.719884135463303</v>
      </c>
      <c r="AQ382">
        <v>1.75065534775913</v>
      </c>
      <c r="AR382">
        <v>6.9971058018043202</v>
      </c>
      <c r="AS382">
        <v>1.3758254740056099</v>
      </c>
      <c r="AT382">
        <v>0.84925300830642603</v>
      </c>
      <c r="AU382">
        <v>91.585619999999906</v>
      </c>
      <c r="AV382">
        <v>44.8434707590324</v>
      </c>
      <c r="AW382">
        <v>9.9674586134227597E-2</v>
      </c>
      <c r="AX382">
        <v>-2.2641265957472598E-2</v>
      </c>
      <c r="AY382">
        <v>4.0869783464416498E-2</v>
      </c>
      <c r="AZ382">
        <v>2.0051948623454E-3</v>
      </c>
      <c r="BA382">
        <v>-1.6731843176126599E-2</v>
      </c>
      <c r="BB382">
        <v>2.8649279362770197E-4</v>
      </c>
      <c r="BC382">
        <v>2.28128440690663E-2</v>
      </c>
      <c r="BD382">
        <v>2.0233712369289201E-2</v>
      </c>
      <c r="BE382">
        <v>-7.9440873764938302E-2</v>
      </c>
      <c r="BF382">
        <v>-2.9557693642293499E-2</v>
      </c>
      <c r="BG382">
        <v>5.3354637551501202E-2</v>
      </c>
      <c r="BH382">
        <v>2.6177394649942202E-3</v>
      </c>
      <c r="BI382">
        <v>-2.9557693642293499E-2</v>
      </c>
      <c r="BJ382">
        <v>4.7593887818415399E-2</v>
      </c>
      <c r="BK382">
        <v>5.23547892998845E-3</v>
      </c>
      <c r="BL382">
        <v>-1.8051015142520099</v>
      </c>
      <c r="BM382">
        <v>-8.8563725460925502E-2</v>
      </c>
      <c r="BN382">
        <v>4.9063016545982899E-2</v>
      </c>
      <c r="BO382">
        <v>0.41204536031711397</v>
      </c>
      <c r="BP382">
        <v>-0.69460580059389698</v>
      </c>
      <c r="BQ382">
        <v>1.1066511609110099</v>
      </c>
      <c r="BR382">
        <v>5.5483558121887398E-2</v>
      </c>
      <c r="BS382">
        <v>5.94169652753328E-2</v>
      </c>
      <c r="BT382">
        <v>0.93379993180031196</v>
      </c>
    </row>
    <row r="383" spans="1:72" x14ac:dyDescent="0.2">
      <c r="A383">
        <v>381</v>
      </c>
      <c r="B383" s="156">
        <v>44780.861111111109</v>
      </c>
      <c r="C383">
        <v>0</v>
      </c>
      <c r="D383">
        <v>0.75920588235294095</v>
      </c>
      <c r="E383">
        <v>31.102457142857102</v>
      </c>
      <c r="F383">
        <v>44.94</v>
      </c>
      <c r="G383">
        <v>6.9974825859599896</v>
      </c>
      <c r="H383">
        <v>8.5704685714999993</v>
      </c>
      <c r="I383">
        <v>1.347930034</v>
      </c>
      <c r="J383">
        <v>28.0570215153571</v>
      </c>
      <c r="K383">
        <v>3.8784749999999999</v>
      </c>
      <c r="L383">
        <v>37.958088235294099</v>
      </c>
      <c r="M383">
        <v>18.0018947368421</v>
      </c>
      <c r="N383">
        <v>1599.92214705882</v>
      </c>
      <c r="O383">
        <v>88.2016486486486</v>
      </c>
      <c r="P383">
        <v>5</v>
      </c>
      <c r="Q383">
        <v>135</v>
      </c>
      <c r="R383">
        <v>6.98314285714285</v>
      </c>
      <c r="S383">
        <v>-0.29076923076923</v>
      </c>
      <c r="T383">
        <v>6</v>
      </c>
      <c r="U383">
        <v>1.657375</v>
      </c>
      <c r="V383">
        <v>0.12964999999999999</v>
      </c>
      <c r="W383">
        <v>15.786524999999999</v>
      </c>
      <c r="X383">
        <v>4.00915</v>
      </c>
      <c r="Y383">
        <v>68.100075000000004</v>
      </c>
      <c r="Z383">
        <v>2.2935249999999998</v>
      </c>
      <c r="AA383">
        <v>0</v>
      </c>
      <c r="AB383">
        <v>2.7424999999999901E-2</v>
      </c>
      <c r="AC383">
        <v>31.861663025209999</v>
      </c>
      <c r="AD383">
        <v>-13.078336974789901</v>
      </c>
      <c r="AE383">
        <v>34.749186194727201</v>
      </c>
      <c r="AF383">
        <v>1.79517034698639</v>
      </c>
      <c r="AG383">
        <v>1.35146106705145</v>
      </c>
      <c r="AH383">
        <v>8.00481764578099E-2</v>
      </c>
      <c r="AI383">
        <v>44.972902706817102</v>
      </c>
      <c r="AJ383">
        <v>0.51026648935008001</v>
      </c>
      <c r="AK383">
        <v>0.77266940987244304</v>
      </c>
      <c r="AL383">
        <v>3.99167107066511E-2</v>
      </c>
      <c r="AM383">
        <v>3.00505634662224E-2</v>
      </c>
      <c r="AN383">
        <v>0.15559330540830901</v>
      </c>
      <c r="AO383">
        <v>1.7799201661420801E-3</v>
      </c>
      <c r="AP383">
        <v>34.749186194727201</v>
      </c>
      <c r="AQ383">
        <v>1.7816791359640201</v>
      </c>
      <c r="AR383">
        <v>7.0214014624952403</v>
      </c>
      <c r="AS383">
        <v>1.39892098998462</v>
      </c>
      <c r="AT383">
        <v>0.84570292278658998</v>
      </c>
      <c r="AU383">
        <v>91.846649999999997</v>
      </c>
      <c r="AV383">
        <v>44.9511877831711</v>
      </c>
      <c r="AW383">
        <v>2.1714923646044298E-2</v>
      </c>
      <c r="AX383">
        <v>-4.74599229331715E-2</v>
      </c>
      <c r="AY383">
        <v>1.34912110223628E-2</v>
      </c>
      <c r="AZ383">
        <v>-2.39188765352462E-2</v>
      </c>
      <c r="BA383">
        <v>-3.5117491794800199E-2</v>
      </c>
      <c r="BB383">
        <v>-3.4182116556085401E-3</v>
      </c>
      <c r="BC383">
        <v>7.5152817920655602E-3</v>
      </c>
      <c r="BD383">
        <v>-5.7887588446055002E-2</v>
      </c>
      <c r="BE383">
        <v>-7.9602512092099301E-2</v>
      </c>
      <c r="BF383">
        <v>-6.2065083900908799E-2</v>
      </c>
      <c r="BG383">
        <v>1.7642952037803899E-2</v>
      </c>
      <c r="BH383">
        <v>-3.1279593122515201E-2</v>
      </c>
      <c r="BI383">
        <v>-6.2065083900908799E-2</v>
      </c>
      <c r="BJ383">
        <v>-8.8844263726209793E-2</v>
      </c>
      <c r="BK383">
        <v>-6.2559186245030499E-2</v>
      </c>
      <c r="BL383">
        <v>-0.28426533775370499</v>
      </c>
      <c r="BM383">
        <v>0.50398051781344999</v>
      </c>
      <c r="BN383">
        <v>-1.7729228677543201</v>
      </c>
      <c r="BO383">
        <v>-2.2288484126752901</v>
      </c>
      <c r="BP383">
        <v>-1.4585294716713499</v>
      </c>
      <c r="BQ383">
        <v>-0.77031894100393705</v>
      </c>
      <c r="BR383">
        <v>4.2951456386514403E-2</v>
      </c>
      <c r="BS383">
        <v>-6.4018230165846304E-2</v>
      </c>
      <c r="BT383">
        <v>-0.670925395395091</v>
      </c>
    </row>
    <row r="384" spans="1:72" x14ac:dyDescent="0.2">
      <c r="A384">
        <v>382</v>
      </c>
      <c r="B384" s="156">
        <v>44780.875</v>
      </c>
      <c r="C384">
        <v>0</v>
      </c>
      <c r="D384">
        <v>0.78073529411764697</v>
      </c>
      <c r="E384">
        <v>31.0880857142857</v>
      </c>
      <c r="F384">
        <v>45.043631578947299</v>
      </c>
      <c r="G384">
        <v>6.9986927612173897</v>
      </c>
      <c r="H384">
        <v>8.5570499047999995</v>
      </c>
      <c r="I384">
        <v>1.3526981600000001</v>
      </c>
      <c r="J384">
        <v>28.0435229512121</v>
      </c>
      <c r="K384">
        <v>3.893275</v>
      </c>
      <c r="L384">
        <v>37.952424999999998</v>
      </c>
      <c r="M384">
        <v>17.8336875</v>
      </c>
      <c r="N384">
        <v>1600.1155714285701</v>
      </c>
      <c r="O384">
        <v>88.892399999999995</v>
      </c>
      <c r="P384">
        <v>5</v>
      </c>
      <c r="Q384">
        <v>135</v>
      </c>
      <c r="R384">
        <v>6.9870937499999997</v>
      </c>
      <c r="S384">
        <v>-0.28735897435897401</v>
      </c>
      <c r="T384">
        <v>6</v>
      </c>
      <c r="U384">
        <v>1.7284999999999999</v>
      </c>
      <c r="V384">
        <v>0.12952</v>
      </c>
      <c r="W384">
        <v>15.759180000000001</v>
      </c>
      <c r="X384">
        <v>4.0780799999999999</v>
      </c>
      <c r="Y384">
        <v>68.051859999999905</v>
      </c>
      <c r="Z384">
        <v>2.2229999999999999</v>
      </c>
      <c r="AA384">
        <v>0</v>
      </c>
      <c r="AB384">
        <v>4.7379999999999901E-2</v>
      </c>
      <c r="AC384">
        <v>31.868821008403302</v>
      </c>
      <c r="AD384">
        <v>-13.174810570544</v>
      </c>
      <c r="AE384">
        <v>34.725209798876101</v>
      </c>
      <c r="AF384">
        <v>1.7923596730594</v>
      </c>
      <c r="AG384">
        <v>1.3562236645607699</v>
      </c>
      <c r="AH384">
        <v>7.9922846110831905E-2</v>
      </c>
      <c r="AI384">
        <v>44.951963777229501</v>
      </c>
      <c r="AJ384">
        <v>0.51027568972951098</v>
      </c>
      <c r="AK384">
        <v>0.77249594636099606</v>
      </c>
      <c r="AL384">
        <v>3.9872778015703297E-2</v>
      </c>
      <c r="AM384">
        <v>3.01705098198129E-2</v>
      </c>
      <c r="AN384">
        <v>0.15569270334664601</v>
      </c>
      <c r="AO384">
        <v>1.7779611699926801E-3</v>
      </c>
      <c r="AP384">
        <v>34.725209798876101</v>
      </c>
      <c r="AQ384">
        <v>1.81231184934267</v>
      </c>
      <c r="AR384">
        <v>7.0092391770656102</v>
      </c>
      <c r="AS384">
        <v>1.3559047146797301</v>
      </c>
      <c r="AT384">
        <v>0.88201152969745999</v>
      </c>
      <c r="AU384">
        <v>91.840619999999902</v>
      </c>
      <c r="AV384">
        <v>44.902665539964097</v>
      </c>
      <c r="AW384">
        <v>4.9298237265340099E-2</v>
      </c>
      <c r="AX384">
        <v>3.1894988104585998E-4</v>
      </c>
      <c r="AY384">
        <v>-1.9952176283265899E-2</v>
      </c>
      <c r="AZ384">
        <v>-1.05464158482266E-2</v>
      </c>
      <c r="BA384">
        <v>2.3517498579347801E-4</v>
      </c>
      <c r="BB384">
        <v>-1.50691224890863E-3</v>
      </c>
      <c r="BC384">
        <v>-1.11317926770854E-2</v>
      </c>
      <c r="BD384">
        <v>-3.0179642250446701E-2</v>
      </c>
      <c r="BE384">
        <v>-7.9477879515786803E-2</v>
      </c>
      <c r="BF384">
        <v>4.17008786531719E-4</v>
      </c>
      <c r="BG384">
        <v>-2.6086333041633401E-2</v>
      </c>
      <c r="BH384">
        <v>-1.37888374835152E-2</v>
      </c>
      <c r="BI384">
        <v>4.17008786531719E-4</v>
      </c>
      <c r="BJ384">
        <v>-5.1338648510203401E-2</v>
      </c>
      <c r="BK384">
        <v>-2.7577674967030501E-2</v>
      </c>
      <c r="BL384">
        <v>-62.555835474342501</v>
      </c>
      <c r="BM384">
        <v>-33.066059826215302</v>
      </c>
      <c r="BN384">
        <v>0.52858473674734097</v>
      </c>
      <c r="BO384">
        <v>-0.84399194569190505</v>
      </c>
      <c r="BP384">
        <v>9.7997064834953896E-3</v>
      </c>
      <c r="BQ384">
        <v>-0.85379165217539998</v>
      </c>
      <c r="BR384">
        <v>-2.8286589904134501E-2</v>
      </c>
      <c r="BS384">
        <v>-5.1505452024816101E-2</v>
      </c>
      <c r="BT384">
        <v>0.54919603249973503</v>
      </c>
    </row>
    <row r="385" spans="1:72" x14ac:dyDescent="0.2">
      <c r="A385">
        <v>383</v>
      </c>
      <c r="B385" s="156">
        <v>44780.888888888891</v>
      </c>
      <c r="C385">
        <v>0</v>
      </c>
      <c r="D385">
        <v>0.79874285714285698</v>
      </c>
      <c r="E385">
        <v>31.100058823529402</v>
      </c>
      <c r="F385">
        <v>44.866333333333301</v>
      </c>
      <c r="G385">
        <v>6.9982783529999999</v>
      </c>
      <c r="H385">
        <v>8.5485363809999999</v>
      </c>
      <c r="I385">
        <v>1.349955244</v>
      </c>
      <c r="J385">
        <v>28.052438289047601</v>
      </c>
      <c r="K385">
        <v>3.8887</v>
      </c>
      <c r="L385">
        <v>37.958529411764701</v>
      </c>
      <c r="M385">
        <v>17.970194444444399</v>
      </c>
      <c r="N385">
        <v>1600.07386666666</v>
      </c>
      <c r="O385">
        <v>87.564384615384597</v>
      </c>
      <c r="P385">
        <v>5</v>
      </c>
      <c r="Q385">
        <v>135</v>
      </c>
      <c r="R385">
        <v>6.9827368421052602</v>
      </c>
      <c r="S385">
        <v>-7.5315789473684197E-2</v>
      </c>
      <c r="T385">
        <v>6</v>
      </c>
      <c r="U385">
        <v>1.7726249999999999</v>
      </c>
      <c r="V385">
        <v>0.148225</v>
      </c>
      <c r="W385">
        <v>15.776275</v>
      </c>
      <c r="X385">
        <v>4.0863250000000004</v>
      </c>
      <c r="Y385">
        <v>68.225524999999905</v>
      </c>
      <c r="Z385">
        <v>2.2137250000000002</v>
      </c>
      <c r="AA385">
        <v>3.4749999999999998E-3</v>
      </c>
      <c r="AB385">
        <v>1.5199999999999899E-2</v>
      </c>
      <c r="AC385">
        <v>31.8988016806722</v>
      </c>
      <c r="AD385">
        <v>-12.967531652661</v>
      </c>
      <c r="AE385">
        <v>34.727477436787602</v>
      </c>
      <c r="AF385">
        <v>1.79057643036426</v>
      </c>
      <c r="AG385">
        <v>1.3534772409889699</v>
      </c>
      <c r="AH385">
        <v>7.9843329798539905E-2</v>
      </c>
      <c r="AI385">
        <v>44.949208267047602</v>
      </c>
      <c r="AJ385">
        <v>0.50901004333477295</v>
      </c>
      <c r="AK385">
        <v>0.77259375138419195</v>
      </c>
      <c r="AL385">
        <v>3.9835549932854597E-2</v>
      </c>
      <c r="AM385">
        <v>3.0111258755612099E-2</v>
      </c>
      <c r="AN385">
        <v>0.15569302826030901</v>
      </c>
      <c r="AO385">
        <v>1.77630113803524E-3</v>
      </c>
      <c r="AP385">
        <v>34.727477436787602</v>
      </c>
      <c r="AQ385">
        <v>1.8159759538226801</v>
      </c>
      <c r="AR385">
        <v>7.0168425513358503</v>
      </c>
      <c r="AS385">
        <v>1.3502474874063799</v>
      </c>
      <c r="AT385">
        <v>0.90228392806630298</v>
      </c>
      <c r="AU385">
        <v>92.074474999999893</v>
      </c>
      <c r="AV385">
        <v>44.910543429352501</v>
      </c>
      <c r="AW385">
        <v>3.8664837695051801E-2</v>
      </c>
      <c r="AX385">
        <v>3.2297535825891398E-3</v>
      </c>
      <c r="AY385">
        <v>-2.53995234584216E-2</v>
      </c>
      <c r="AZ385">
        <v>-1.8564198335849501E-2</v>
      </c>
      <c r="BA385">
        <v>2.3862636805249801E-3</v>
      </c>
      <c r="BB385">
        <v>-2.6526807593887001E-3</v>
      </c>
      <c r="BC385">
        <v>-1.4185109905224501E-2</v>
      </c>
      <c r="BD385">
        <v>-4.0733968211682001E-2</v>
      </c>
      <c r="BE385">
        <v>-7.9398805906733802E-2</v>
      </c>
      <c r="BF385">
        <v>4.2187498856031697E-3</v>
      </c>
      <c r="BG385">
        <v>-3.3177217377274602E-2</v>
      </c>
      <c r="BH385">
        <v>-2.4248818865895E-2</v>
      </c>
      <c r="BI385">
        <v>4.2187498856031697E-3</v>
      </c>
      <c r="BJ385">
        <v>-5.7916934983342799E-2</v>
      </c>
      <c r="BK385">
        <v>-4.8497637731790097E-2</v>
      </c>
      <c r="BL385">
        <v>-7.8642295174915597</v>
      </c>
      <c r="BM385">
        <v>-5.7478683314804098</v>
      </c>
      <c r="BN385">
        <v>0.73088766276417005</v>
      </c>
      <c r="BO385">
        <v>-0.92454359883803705</v>
      </c>
      <c r="BP385">
        <v>9.9140622311674503E-2</v>
      </c>
      <c r="BQ385">
        <v>-1.0236842211497099</v>
      </c>
      <c r="BR385">
        <v>-5.5669512537315502E-2</v>
      </c>
      <c r="BS385">
        <v>-5.9604434937584098E-2</v>
      </c>
      <c r="BT385">
        <v>0.93398272453401898</v>
      </c>
    </row>
    <row r="386" spans="1:72" x14ac:dyDescent="0.2">
      <c r="A386">
        <v>384</v>
      </c>
      <c r="B386" s="156">
        <v>44780.902777777781</v>
      </c>
      <c r="C386">
        <v>0</v>
      </c>
      <c r="D386">
        <v>0.75829999999999997</v>
      </c>
      <c r="E386">
        <v>31.106766666666601</v>
      </c>
      <c r="F386">
        <v>44.853099999999998</v>
      </c>
      <c r="G386">
        <v>7.0017009840555504</v>
      </c>
      <c r="H386">
        <v>8.5631841523999999</v>
      </c>
      <c r="I386">
        <v>1.34889645</v>
      </c>
      <c r="J386">
        <v>28.0401942484615</v>
      </c>
      <c r="K386">
        <v>3.90119999999999</v>
      </c>
      <c r="L386">
        <v>37.94</v>
      </c>
      <c r="M386">
        <v>18.086029411764699</v>
      </c>
      <c r="N386">
        <v>1599.6844999999901</v>
      </c>
      <c r="O386">
        <v>88.511459459459402</v>
      </c>
      <c r="P386">
        <v>5</v>
      </c>
      <c r="Q386">
        <v>135</v>
      </c>
      <c r="R386">
        <v>6.9793000000000003</v>
      </c>
      <c r="S386">
        <v>-0.17199999999999999</v>
      </c>
      <c r="T386">
        <v>6</v>
      </c>
      <c r="U386">
        <v>1.7154</v>
      </c>
      <c r="V386">
        <v>0.1552</v>
      </c>
      <c r="W386">
        <v>15.78058</v>
      </c>
      <c r="X386">
        <v>4.0037399999999996</v>
      </c>
      <c r="Y386">
        <v>68.015780000000007</v>
      </c>
      <c r="Z386">
        <v>2.2717399999999999</v>
      </c>
      <c r="AA386">
        <v>1E-3</v>
      </c>
      <c r="AB386">
        <v>5.8E-4</v>
      </c>
      <c r="AC386">
        <v>31.8650666666666</v>
      </c>
      <c r="AD386">
        <v>-12.9880333333333</v>
      </c>
      <c r="AE386">
        <v>34.726670962021501</v>
      </c>
      <c r="AF386">
        <v>1.7936445525617</v>
      </c>
      <c r="AG386">
        <v>1.35242448187078</v>
      </c>
      <c r="AH386">
        <v>7.9980139983415993E-2</v>
      </c>
      <c r="AI386">
        <v>44.953975834917003</v>
      </c>
      <c r="AJ386">
        <v>0.51056785590081499</v>
      </c>
      <c r="AK386">
        <v>0.772493874391601</v>
      </c>
      <c r="AL386">
        <v>3.9899575493576797E-2</v>
      </c>
      <c r="AM386">
        <v>3.0084646724846901E-2</v>
      </c>
      <c r="AN386">
        <v>0.15575265266341801</v>
      </c>
      <c r="AO386">
        <v>1.7791560923804399E-3</v>
      </c>
      <c r="AP386">
        <v>34.726670962021501</v>
      </c>
      <c r="AQ386">
        <v>1.7792749145890301</v>
      </c>
      <c r="AR386">
        <v>7.01875729402279</v>
      </c>
      <c r="AS386">
        <v>1.38563336775822</v>
      </c>
      <c r="AT386">
        <v>0.87582810001225797</v>
      </c>
      <c r="AU386">
        <v>91.787239999999997</v>
      </c>
      <c r="AV386">
        <v>44.910336538391597</v>
      </c>
      <c r="AW386">
        <v>4.3639296525490999E-2</v>
      </c>
      <c r="AX386">
        <v>-3.3208885887435702E-2</v>
      </c>
      <c r="AY386">
        <v>1.43696379726729E-2</v>
      </c>
      <c r="AZ386">
        <v>-1.70563099672396E-2</v>
      </c>
      <c r="BA386">
        <v>-2.4555075963648899E-2</v>
      </c>
      <c r="BB386">
        <v>-2.4360237613803601E-3</v>
      </c>
      <c r="BC386">
        <v>8.0114189582044509E-3</v>
      </c>
      <c r="BD386">
        <v>-3.5895557882002299E-2</v>
      </c>
      <c r="BE386">
        <v>-7.9534854407493402E-2</v>
      </c>
      <c r="BF386">
        <v>-4.3423840694192403E-2</v>
      </c>
      <c r="BG386">
        <v>1.87896959950303E-2</v>
      </c>
      <c r="BH386">
        <v>-2.2302780326888198E-2</v>
      </c>
      <c r="BI386">
        <v>-4.3423840694192403E-2</v>
      </c>
      <c r="BJ386">
        <v>-4.9268289398324297E-2</v>
      </c>
      <c r="BK386">
        <v>-4.4605560653776501E-2</v>
      </c>
      <c r="BL386">
        <v>-0.43270460868154498</v>
      </c>
      <c r="BM386">
        <v>0.51360681069076997</v>
      </c>
      <c r="BN386">
        <v>-1.18696866265357</v>
      </c>
      <c r="BO386">
        <v>-1.3539842793572701</v>
      </c>
      <c r="BP386">
        <v>-1.0204602563135201</v>
      </c>
      <c r="BQ386">
        <v>-0.33352402304375101</v>
      </c>
      <c r="BR386">
        <v>2.9214968526350599E-2</v>
      </c>
      <c r="BS386">
        <v>-3.18987531206473E-2</v>
      </c>
      <c r="BT386">
        <v>-0.91586553292079798</v>
      </c>
    </row>
    <row r="387" spans="1:72" x14ac:dyDescent="0.2">
      <c r="A387">
        <v>385</v>
      </c>
      <c r="B387" s="156">
        <v>44780.916666666664</v>
      </c>
      <c r="C387">
        <v>0</v>
      </c>
      <c r="D387">
        <v>0.74434210526315803</v>
      </c>
      <c r="E387">
        <v>31.086222222222201</v>
      </c>
      <c r="F387">
        <v>44.899552631578899</v>
      </c>
      <c r="G387">
        <v>7.00048591868181</v>
      </c>
      <c r="H387">
        <v>8.5679314287500006</v>
      </c>
      <c r="I387">
        <v>1.3486299749999999</v>
      </c>
      <c r="J387">
        <v>28.0488523204545</v>
      </c>
      <c r="K387">
        <v>3.88347499999999</v>
      </c>
      <c r="L387">
        <v>37.959551724137903</v>
      </c>
      <c r="M387">
        <v>17.864057142857099</v>
      </c>
      <c r="N387">
        <v>1600.0102758620601</v>
      </c>
      <c r="O387">
        <v>87.968282051282003</v>
      </c>
      <c r="P387">
        <v>5</v>
      </c>
      <c r="Q387">
        <v>135</v>
      </c>
      <c r="R387">
        <v>6.9855263157894703</v>
      </c>
      <c r="S387">
        <v>-0.101275</v>
      </c>
      <c r="T387">
        <v>6</v>
      </c>
      <c r="U387">
        <v>1.7339800000000001</v>
      </c>
      <c r="V387">
        <v>0.15958</v>
      </c>
      <c r="W387">
        <v>15.757079999999901</v>
      </c>
      <c r="X387">
        <v>4.0611600000000001</v>
      </c>
      <c r="Y387">
        <v>68.129320000000007</v>
      </c>
      <c r="Z387">
        <v>2.1626400000000001</v>
      </c>
      <c r="AA387">
        <v>5.0000000000000001E-4</v>
      </c>
      <c r="AB387">
        <v>4.4799999999999996E-3</v>
      </c>
      <c r="AC387">
        <v>31.830564327485298</v>
      </c>
      <c r="AD387">
        <v>-13.0689883040935</v>
      </c>
      <c r="AE387">
        <v>34.739035897279699</v>
      </c>
      <c r="AF387">
        <v>1.79463891706597</v>
      </c>
      <c r="AG387">
        <v>1.35215996274864</v>
      </c>
      <c r="AH387">
        <v>8.0024479544525004E-2</v>
      </c>
      <c r="AI387">
        <v>44.965899642886299</v>
      </c>
      <c r="AJ387">
        <v>0.50989846804987404</v>
      </c>
      <c r="AK387">
        <v>0.77256401346737902</v>
      </c>
      <c r="AL387">
        <v>3.9911108891821902E-2</v>
      </c>
      <c r="AM387">
        <v>3.0070786384512101E-2</v>
      </c>
      <c r="AN387">
        <v>0.15568432910891999</v>
      </c>
      <c r="AO387">
        <v>1.77967037644236E-3</v>
      </c>
      <c r="AP387">
        <v>34.739035897279699</v>
      </c>
      <c r="AQ387">
        <v>1.8047925470016499</v>
      </c>
      <c r="AR387">
        <v>7.0083051562427103</v>
      </c>
      <c r="AS387">
        <v>1.3190885164889601</v>
      </c>
      <c r="AT387">
        <v>0.88415374562912197</v>
      </c>
      <c r="AU387">
        <v>91.844179999999994</v>
      </c>
      <c r="AV387">
        <v>44.871222117012998</v>
      </c>
      <c r="AW387">
        <v>9.4677525873322496E-2</v>
      </c>
      <c r="AX387">
        <v>3.3071446259677499E-2</v>
      </c>
      <c r="AY387">
        <v>-1.01536299356759E-2</v>
      </c>
      <c r="AZ387">
        <v>-7.81923756089941E-3</v>
      </c>
      <c r="BA387">
        <v>2.44582350984941E-2</v>
      </c>
      <c r="BB387">
        <v>-1.11695640155958E-3</v>
      </c>
      <c r="BC387">
        <v>-5.6577564651701098E-3</v>
      </c>
      <c r="BD387">
        <v>1.50985787631021E-2</v>
      </c>
      <c r="BE387">
        <v>-7.9578947110220399E-2</v>
      </c>
      <c r="BF387">
        <v>4.32909989690849E-2</v>
      </c>
      <c r="BG387">
        <v>-1.32912476710688E-2</v>
      </c>
      <c r="BH387">
        <v>-1.02354944664348E-2</v>
      </c>
      <c r="BI387">
        <v>4.32909989690849E-2</v>
      </c>
      <c r="BJ387">
        <v>5.9999502596032199E-2</v>
      </c>
      <c r="BK387">
        <v>-2.0470988932869701E-2</v>
      </c>
      <c r="BL387">
        <v>-0.30702104334807301</v>
      </c>
      <c r="BM387">
        <v>-0.23643470259820601</v>
      </c>
      <c r="BN387">
        <v>0.77009282497342502</v>
      </c>
      <c r="BO387">
        <v>1.45901304023266</v>
      </c>
      <c r="BP387">
        <v>1.01733847577349</v>
      </c>
      <c r="BQ387">
        <v>0.44167456445916897</v>
      </c>
      <c r="BR387">
        <v>-9.4065687180314203E-2</v>
      </c>
      <c r="BS387">
        <v>4.2683103008398303E-2</v>
      </c>
      <c r="BT387">
        <v>-2.2038155745566499</v>
      </c>
    </row>
    <row r="388" spans="1:72" x14ac:dyDescent="0.2">
      <c r="A388">
        <v>386</v>
      </c>
      <c r="B388" s="156">
        <v>44780.930555555555</v>
      </c>
      <c r="C388">
        <v>0</v>
      </c>
      <c r="D388">
        <v>0.75317948717948702</v>
      </c>
      <c r="E388">
        <v>31.088297297297299</v>
      </c>
      <c r="F388">
        <v>45.047871794871703</v>
      </c>
      <c r="G388">
        <v>7.0004734492105198</v>
      </c>
      <c r="H388">
        <v>8.5795120762000003</v>
      </c>
      <c r="I388">
        <v>1.3516322599999999</v>
      </c>
      <c r="J388">
        <v>28.056118264516101</v>
      </c>
      <c r="K388">
        <v>3.8307948717948701</v>
      </c>
      <c r="L388">
        <v>37.964944444444399</v>
      </c>
      <c r="M388">
        <v>17.8786285714285</v>
      </c>
      <c r="N388">
        <v>1600.3168529411701</v>
      </c>
      <c r="O388">
        <v>88.051871794871801</v>
      </c>
      <c r="P388">
        <v>5</v>
      </c>
      <c r="Q388">
        <v>135</v>
      </c>
      <c r="R388">
        <v>6.9808235294117598</v>
      </c>
      <c r="S388">
        <v>-0.408763157894736</v>
      </c>
      <c r="T388">
        <v>6</v>
      </c>
      <c r="U388">
        <v>1.764975</v>
      </c>
      <c r="V388">
        <v>0.14595</v>
      </c>
      <c r="W388">
        <v>15.771825</v>
      </c>
      <c r="X388">
        <v>4.0290249999999999</v>
      </c>
      <c r="Y388">
        <v>68.337999999999994</v>
      </c>
      <c r="Z388">
        <v>2.3091249999999999</v>
      </c>
      <c r="AA388">
        <v>3.2499999999999999E-4</v>
      </c>
      <c r="AB388">
        <v>4.8250000000000003E-3</v>
      </c>
      <c r="AC388">
        <v>31.841476784476701</v>
      </c>
      <c r="AD388">
        <v>-13.206395010394999</v>
      </c>
      <c r="AE388">
        <v>34.755344474096098</v>
      </c>
      <c r="AF388">
        <v>1.7970645994808501</v>
      </c>
      <c r="AG388">
        <v>1.3551670189753899</v>
      </c>
      <c r="AH388">
        <v>8.0132642791707995E-2</v>
      </c>
      <c r="AI388">
        <v>44.987736049926603</v>
      </c>
      <c r="AJ388">
        <v>0.50858006488478003</v>
      </c>
      <c r="AK388">
        <v>0.77255153350071204</v>
      </c>
      <c r="AL388">
        <v>3.9945655355639501E-2</v>
      </c>
      <c r="AM388">
        <v>3.0123032140836101E-2</v>
      </c>
      <c r="AN388">
        <v>0.15560848497558299</v>
      </c>
      <c r="AO388">
        <v>1.7812108327206701E-3</v>
      </c>
      <c r="AP388">
        <v>34.755344474096098</v>
      </c>
      <c r="AQ388">
        <v>1.7905116497954501</v>
      </c>
      <c r="AR388">
        <v>7.0148633167349397</v>
      </c>
      <c r="AS388">
        <v>1.4084361107893899</v>
      </c>
      <c r="AT388">
        <v>0.897631100020015</v>
      </c>
      <c r="AU388">
        <v>92.212950000000006</v>
      </c>
      <c r="AV388">
        <v>44.969155551415902</v>
      </c>
      <c r="AW388">
        <v>1.8580498510715401E-2</v>
      </c>
      <c r="AX388">
        <v>-5.3269091814005E-2</v>
      </c>
      <c r="AY388">
        <v>6.5529496853930997E-3</v>
      </c>
      <c r="AZ388">
        <v>-1.4389867524415401E-2</v>
      </c>
      <c r="BA388">
        <v>-3.9308137718906698E-2</v>
      </c>
      <c r="BB388">
        <v>-2.0555563318418401E-3</v>
      </c>
      <c r="BC388">
        <v>3.6464741931292598E-3</v>
      </c>
      <c r="BD388">
        <v>-6.1106009653027302E-2</v>
      </c>
      <c r="BE388">
        <v>-7.9686508163742703E-2</v>
      </c>
      <c r="BF388">
        <v>-6.9706110281049297E-2</v>
      </c>
      <c r="BG388">
        <v>8.5749656673532095E-3</v>
      </c>
      <c r="BH388">
        <v>-1.88300881135516E-2</v>
      </c>
      <c r="BI388">
        <v>-6.9706110281049297E-2</v>
      </c>
      <c r="BJ388">
        <v>-0.122262289227392</v>
      </c>
      <c r="BK388">
        <v>-3.7660176227103298E-2</v>
      </c>
      <c r="BL388">
        <v>-0.123015982856877</v>
      </c>
      <c r="BM388">
        <v>0.27013540186979701</v>
      </c>
      <c r="BN388">
        <v>-2.1959374350899101</v>
      </c>
      <c r="BO388">
        <v>-2.83033012723797</v>
      </c>
      <c r="BP388">
        <v>-1.6380935916046599</v>
      </c>
      <c r="BQ388">
        <v>-1.19223653563331</v>
      </c>
      <c r="BR388">
        <v>8.0840211250680499E-2</v>
      </c>
      <c r="BS388">
        <v>-9.4379845114972494E-2</v>
      </c>
      <c r="BT388">
        <v>-0.85654104594261404</v>
      </c>
    </row>
    <row r="389" spans="1:72" x14ac:dyDescent="0.2">
      <c r="A389">
        <v>387</v>
      </c>
      <c r="B389" s="156">
        <v>44780.944444444445</v>
      </c>
      <c r="C389">
        <v>0</v>
      </c>
      <c r="D389">
        <v>0.71253333333333302</v>
      </c>
      <c r="E389">
        <v>31.112243243243199</v>
      </c>
      <c r="F389">
        <v>44.839849999999998</v>
      </c>
      <c r="G389">
        <v>6.9994926019090897</v>
      </c>
      <c r="H389">
        <v>8.5779484445000005</v>
      </c>
      <c r="I389">
        <v>1.3444463175000001</v>
      </c>
      <c r="J389">
        <v>28.042772809999999</v>
      </c>
      <c r="K389">
        <v>3.8733</v>
      </c>
      <c r="L389">
        <v>37.968299999999999</v>
      </c>
      <c r="M389">
        <v>17.746194444444399</v>
      </c>
      <c r="N389">
        <v>1600.42147222222</v>
      </c>
      <c r="O389">
        <v>88.488135135135096</v>
      </c>
      <c r="P389">
        <v>5</v>
      </c>
      <c r="Q389">
        <v>135</v>
      </c>
      <c r="R389">
        <v>6.9812666666666603</v>
      </c>
      <c r="S389">
        <v>-0.38587179487179402</v>
      </c>
      <c r="T389">
        <v>6</v>
      </c>
      <c r="U389">
        <v>1.7268399999999999</v>
      </c>
      <c r="V389">
        <v>0.14965999999999999</v>
      </c>
      <c r="W389">
        <v>15.762139999999899</v>
      </c>
      <c r="X389">
        <v>4.06196</v>
      </c>
      <c r="Y389">
        <v>68.278499999999994</v>
      </c>
      <c r="Z389">
        <v>2.2927200000000001</v>
      </c>
      <c r="AA389">
        <v>1.19999999999999E-4</v>
      </c>
      <c r="AB389">
        <v>1.8419999999999999E-2</v>
      </c>
      <c r="AC389">
        <v>31.8247765765765</v>
      </c>
      <c r="AD389">
        <v>-13.0150734234234</v>
      </c>
      <c r="AE389">
        <v>34.740778073403298</v>
      </c>
      <c r="AF389">
        <v>1.7967370811849701</v>
      </c>
      <c r="AG389">
        <v>1.34798043225913</v>
      </c>
      <c r="AH389">
        <v>8.0118038471630001E-2</v>
      </c>
      <c r="AI389">
        <v>44.964660173909003</v>
      </c>
      <c r="AJ389">
        <v>0.50880991927771302</v>
      </c>
      <c r="AK389">
        <v>0.77262405495865005</v>
      </c>
      <c r="AL389">
        <v>3.9958871572380601E-2</v>
      </c>
      <c r="AM389">
        <v>2.9978663845018998E-2</v>
      </c>
      <c r="AN389">
        <v>0.155666529555372</v>
      </c>
      <c r="AO389">
        <v>1.7818001550942101E-3</v>
      </c>
      <c r="AP389">
        <v>34.740778073403298</v>
      </c>
      <c r="AQ389">
        <v>1.8051480695709601</v>
      </c>
      <c r="AR389">
        <v>7.0105557016540798</v>
      </c>
      <c r="AS389">
        <v>1.3984299853533499</v>
      </c>
      <c r="AT389">
        <v>0.87863332100552705</v>
      </c>
      <c r="AU389">
        <v>92.122159999999994</v>
      </c>
      <c r="AV389">
        <v>44.954911829981697</v>
      </c>
      <c r="AW389">
        <v>9.7483439272920604E-3</v>
      </c>
      <c r="AX389">
        <v>-5.0449553094223699E-2</v>
      </c>
      <c r="AY389">
        <v>-8.4109883859961806E-3</v>
      </c>
      <c r="AZ389">
        <v>-1.10630997449971E-2</v>
      </c>
      <c r="BA389">
        <v>-3.7426027772282502E-2</v>
      </c>
      <c r="BB389">
        <v>-1.58055738811407E-3</v>
      </c>
      <c r="BC389">
        <v>-4.6812571934281202E-3</v>
      </c>
      <c r="BD389">
        <v>-6.9923641225217104E-2</v>
      </c>
      <c r="BE389">
        <v>-7.9671985152509103E-2</v>
      </c>
      <c r="BF389">
        <v>-6.6051200931492707E-2</v>
      </c>
      <c r="BG389">
        <v>-1.10121071415297E-2</v>
      </c>
      <c r="BH389">
        <v>-1.4484390432898E-2</v>
      </c>
      <c r="BI389">
        <v>-6.6051200931492707E-2</v>
      </c>
      <c r="BJ389">
        <v>-0.154126616146044</v>
      </c>
      <c r="BK389">
        <v>-2.8968780865796E-2</v>
      </c>
      <c r="BL389">
        <v>0.16672077095087701</v>
      </c>
      <c r="BM389">
        <v>0.21929034186556301</v>
      </c>
      <c r="BN389">
        <v>1.31531506611239</v>
      </c>
      <c r="BO389">
        <v>-3.2876090503804201</v>
      </c>
      <c r="BP389">
        <v>-1.5522032218900701</v>
      </c>
      <c r="BQ389">
        <v>-1.73540582849034</v>
      </c>
      <c r="BR389">
        <v>8.3318260717741496E-2</v>
      </c>
      <c r="BS389">
        <v>-0.127706135773447</v>
      </c>
      <c r="BT389">
        <v>-0.65242175102337296</v>
      </c>
    </row>
    <row r="390" spans="1:72" x14ac:dyDescent="0.2">
      <c r="A390">
        <v>388</v>
      </c>
      <c r="B390" s="156">
        <v>44780.958333333336</v>
      </c>
      <c r="C390">
        <v>0</v>
      </c>
      <c r="D390">
        <v>0.76932432432432396</v>
      </c>
      <c r="E390">
        <v>31.0948648648648</v>
      </c>
      <c r="F390">
        <v>44.926649999999903</v>
      </c>
      <c r="G390">
        <v>6.9993658065937501</v>
      </c>
      <c r="H390">
        <v>8.5431426031666593</v>
      </c>
      <c r="I390">
        <v>1.3512059000000001</v>
      </c>
      <c r="J390">
        <v>28.036494255185101</v>
      </c>
      <c r="K390">
        <v>3.8376749999999999</v>
      </c>
      <c r="L390">
        <v>37.939862068965503</v>
      </c>
      <c r="M390">
        <v>18.203899999999901</v>
      </c>
      <c r="N390">
        <v>1599.1908799999901</v>
      </c>
      <c r="O390">
        <v>88.264945945945897</v>
      </c>
      <c r="P390">
        <v>5</v>
      </c>
      <c r="Q390">
        <v>135</v>
      </c>
      <c r="R390">
        <v>6.9812121212121196</v>
      </c>
      <c r="S390">
        <v>-0.122444444444444</v>
      </c>
      <c r="T390">
        <v>6</v>
      </c>
      <c r="U390">
        <v>1.757525</v>
      </c>
      <c r="V390">
        <v>0.20257500000000001</v>
      </c>
      <c r="W390">
        <v>15.8201249999999</v>
      </c>
      <c r="X390">
        <v>4.0565749999999996</v>
      </c>
      <c r="Y390">
        <v>68.410024999999905</v>
      </c>
      <c r="Z390">
        <v>2.3163499999999999</v>
      </c>
      <c r="AA390">
        <v>0</v>
      </c>
      <c r="AB390">
        <v>2.7425000000000001E-2</v>
      </c>
      <c r="AC390">
        <v>31.864189189189101</v>
      </c>
      <c r="AD390">
        <v>-13.0624608108108</v>
      </c>
      <c r="AE390">
        <v>34.707321725441801</v>
      </c>
      <c r="AF390">
        <v>1.78944664965929</v>
      </c>
      <c r="AG390">
        <v>1.3547256747525001</v>
      </c>
      <c r="AH390">
        <v>7.9792951913576604E-2</v>
      </c>
      <c r="AI390">
        <v>44.930208564945502</v>
      </c>
      <c r="AJ390">
        <v>0.50734262595930701</v>
      </c>
      <c r="AK390">
        <v>0.77247185877789104</v>
      </c>
      <c r="AL390">
        <v>3.9827250013154999E-2</v>
      </c>
      <c r="AM390">
        <v>3.0151778013544701E-2</v>
      </c>
      <c r="AN390">
        <v>0.155783069568357</v>
      </c>
      <c r="AO390">
        <v>1.77593103753875E-3</v>
      </c>
      <c r="AP390">
        <v>34.707321725441801</v>
      </c>
      <c r="AQ390">
        <v>1.8027549582762601</v>
      </c>
      <c r="AR390">
        <v>7.0363457956616502</v>
      </c>
      <c r="AS390">
        <v>1.41284295359801</v>
      </c>
      <c r="AT390">
        <v>0.891667348689131</v>
      </c>
      <c r="AU390">
        <v>92.360599999999906</v>
      </c>
      <c r="AV390">
        <v>44.959265432977702</v>
      </c>
      <c r="AW390">
        <v>-2.9056868032178301E-2</v>
      </c>
      <c r="AX390">
        <v>-5.8117278845514202E-2</v>
      </c>
      <c r="AY390">
        <v>-1.3308308616971101E-2</v>
      </c>
      <c r="AZ390">
        <v>-3.6979989067903597E-2</v>
      </c>
      <c r="BA390">
        <v>-4.2899665909211897E-2</v>
      </c>
      <c r="BB390">
        <v>-5.2833342462350903E-3</v>
      </c>
      <c r="BC390">
        <v>-7.4371083482735198E-3</v>
      </c>
      <c r="BD390">
        <v>-0.108405576530389</v>
      </c>
      <c r="BE390">
        <v>-7.9348708498210699E-2</v>
      </c>
      <c r="BF390">
        <v>-7.59960741775704E-2</v>
      </c>
      <c r="BG390">
        <v>-1.7402384091687401E-2</v>
      </c>
      <c r="BH390">
        <v>-4.83562556285628E-2</v>
      </c>
      <c r="BI390">
        <v>-7.59960741775704E-2</v>
      </c>
      <c r="BJ390">
        <v>-0.18679691653851499</v>
      </c>
      <c r="BK390">
        <v>-9.67125112571256E-2</v>
      </c>
      <c r="BL390">
        <v>0.22899056668408299</v>
      </c>
      <c r="BM390">
        <v>0.63629938982867496</v>
      </c>
      <c r="BN390">
        <v>2.77871442060981</v>
      </c>
      <c r="BO390">
        <v>-3.9974160660042202</v>
      </c>
      <c r="BP390">
        <v>-1.7859077431729</v>
      </c>
      <c r="BQ390">
        <v>-2.2115083228313099</v>
      </c>
      <c r="BR390">
        <v>3.2480814844744098E-2</v>
      </c>
      <c r="BS390">
        <v>-0.156398486867487</v>
      </c>
      <c r="BT390">
        <v>-0.207679853528661</v>
      </c>
    </row>
    <row r="391" spans="1:72" x14ac:dyDescent="0.2">
      <c r="A391">
        <v>389</v>
      </c>
      <c r="B391" s="156">
        <v>44780.972222222219</v>
      </c>
      <c r="C391">
        <v>0</v>
      </c>
      <c r="D391">
        <v>0.88325714285714296</v>
      </c>
      <c r="E391">
        <v>31.071825</v>
      </c>
      <c r="F391">
        <v>44.913249999999998</v>
      </c>
      <c r="G391">
        <v>6.9989605903999896</v>
      </c>
      <c r="H391">
        <v>8.5741897142500001</v>
      </c>
      <c r="I391">
        <v>1.3519165</v>
      </c>
      <c r="J391">
        <v>28.09037438</v>
      </c>
      <c r="K391">
        <v>3.8502249999999898</v>
      </c>
      <c r="L391">
        <v>38.0103636363636</v>
      </c>
      <c r="M391">
        <v>17.768611111111099</v>
      </c>
      <c r="N391">
        <v>1600.2290588235201</v>
      </c>
      <c r="O391">
        <v>88.49</v>
      </c>
      <c r="P391">
        <v>5</v>
      </c>
      <c r="Q391">
        <v>135</v>
      </c>
      <c r="R391">
        <v>6.9815312499999997</v>
      </c>
      <c r="S391">
        <v>9.7424999999999998E-2</v>
      </c>
      <c r="T391">
        <v>6</v>
      </c>
      <c r="U391">
        <v>1.7790999999999999</v>
      </c>
      <c r="V391">
        <v>0.20427999999999899</v>
      </c>
      <c r="W391">
        <v>15.857679999999901</v>
      </c>
      <c r="X391">
        <v>4.0476200000000002</v>
      </c>
      <c r="Y391">
        <v>68.371380000000002</v>
      </c>
      <c r="Z391">
        <v>2.4084399999999899</v>
      </c>
      <c r="AA391">
        <v>0</v>
      </c>
      <c r="AB391">
        <v>2.87599999999999E-2</v>
      </c>
      <c r="AC391">
        <v>31.955082142857101</v>
      </c>
      <c r="AD391">
        <v>-12.958167857142801</v>
      </c>
      <c r="AE391">
        <v>34.785444676474903</v>
      </c>
      <c r="AF391">
        <v>1.7959497775468001</v>
      </c>
      <c r="AG391">
        <v>1.35544906616227</v>
      </c>
      <c r="AH391">
        <v>8.0082931931094906E-2</v>
      </c>
      <c r="AI391">
        <v>45.015441184650001</v>
      </c>
      <c r="AJ391">
        <v>0.50877201361849</v>
      </c>
      <c r="AK391">
        <v>0.77274472405563299</v>
      </c>
      <c r="AL391">
        <v>3.9896305140717202E-2</v>
      </c>
      <c r="AM391">
        <v>3.0110758230766099E-2</v>
      </c>
      <c r="AN391">
        <v>0.15547910686225999</v>
      </c>
      <c r="AO391">
        <v>1.7790102645579E-3</v>
      </c>
      <c r="AP391">
        <v>34.785444676474903</v>
      </c>
      <c r="AQ391">
        <v>1.7987753275159799</v>
      </c>
      <c r="AR391">
        <v>7.0530492013778501</v>
      </c>
      <c r="AS391">
        <v>1.4690126635282199</v>
      </c>
      <c r="AT391">
        <v>0.905156289428656</v>
      </c>
      <c r="AU391">
        <v>92.464219999999997</v>
      </c>
      <c r="AV391">
        <v>45.106281868897</v>
      </c>
      <c r="AW391">
        <v>-9.0840684247041198E-2</v>
      </c>
      <c r="AX391">
        <v>-0.113563597365957</v>
      </c>
      <c r="AY391">
        <v>-2.82554996918094E-3</v>
      </c>
      <c r="AZ391">
        <v>-5.4088610977858602E-2</v>
      </c>
      <c r="BA391">
        <v>-8.3783006090736994E-2</v>
      </c>
      <c r="BB391">
        <v>-7.7280919472597596E-3</v>
      </c>
      <c r="BC391">
        <v>-1.5732900799935101E-3</v>
      </c>
      <c r="BD391">
        <v>-0.170477758312997</v>
      </c>
      <c r="BE391">
        <v>-7.9637074065955701E-2</v>
      </c>
      <c r="BF391">
        <v>-0.148077120745958</v>
      </c>
      <c r="BG391">
        <v>-3.6842730739838998E-3</v>
      </c>
      <c r="BH391">
        <v>-7.0526876257184207E-2</v>
      </c>
      <c r="BI391">
        <v>-0.148077120745958</v>
      </c>
      <c r="BJ391">
        <v>-0.30352278763988499</v>
      </c>
      <c r="BK391">
        <v>-0.141053752514368</v>
      </c>
      <c r="BL391">
        <v>2.48807719614203E-2</v>
      </c>
      <c r="BM391">
        <v>0.476284762304233</v>
      </c>
      <c r="BN391">
        <v>19.1426842801642</v>
      </c>
      <c r="BO391">
        <v>-6.7743438037040402</v>
      </c>
      <c r="BP391">
        <v>-3.4798123375300301</v>
      </c>
      <c r="BQ391">
        <v>-3.2945314661740102</v>
      </c>
      <c r="BR391">
        <v>0.110677352753761</v>
      </c>
      <c r="BS391">
        <v>-0.24429193934150201</v>
      </c>
      <c r="BT391">
        <v>-0.45305364168828699</v>
      </c>
    </row>
    <row r="392" spans="1:72" x14ac:dyDescent="0.2">
      <c r="A392">
        <v>390</v>
      </c>
      <c r="B392" s="156">
        <v>44780.986111111109</v>
      </c>
      <c r="C392">
        <v>0</v>
      </c>
      <c r="D392">
        <v>0.79817142857142798</v>
      </c>
      <c r="E392">
        <v>31.122499999999999</v>
      </c>
      <c r="F392">
        <v>45.0478205128205</v>
      </c>
      <c r="G392">
        <v>7.0015868609999998</v>
      </c>
      <c r="H392">
        <v>8.5471832382499997</v>
      </c>
      <c r="I392">
        <v>1.34755341599999</v>
      </c>
      <c r="J392">
        <v>28.035053390000002</v>
      </c>
      <c r="K392">
        <v>3.8106749999999998</v>
      </c>
      <c r="L392">
        <v>37.956172413793098</v>
      </c>
      <c r="M392">
        <v>18.110717948717902</v>
      </c>
      <c r="N392">
        <v>1600.32005555555</v>
      </c>
      <c r="O392">
        <v>88.027176470588202</v>
      </c>
      <c r="P392">
        <v>5</v>
      </c>
      <c r="Q392">
        <v>135</v>
      </c>
      <c r="R392">
        <v>6.9818387096774197</v>
      </c>
      <c r="S392">
        <v>-9.5099999999999907E-2</v>
      </c>
      <c r="T392">
        <v>6</v>
      </c>
      <c r="U392">
        <v>1.7947500000000001</v>
      </c>
      <c r="V392">
        <v>0.223049999999999</v>
      </c>
      <c r="W392">
        <v>15.825075</v>
      </c>
      <c r="X392">
        <v>4.0462749999999996</v>
      </c>
      <c r="Y392">
        <v>68.3553</v>
      </c>
      <c r="Z392">
        <v>2.2784499999999999</v>
      </c>
      <c r="AA392">
        <v>0</v>
      </c>
      <c r="AB392">
        <v>1.46E-2</v>
      </c>
      <c r="AC392">
        <v>31.920671428571399</v>
      </c>
      <c r="AD392">
        <v>-13.127149084249</v>
      </c>
      <c r="AE392">
        <v>34.709035949755098</v>
      </c>
      <c r="AF392">
        <v>1.79029300108384</v>
      </c>
      <c r="AG392">
        <v>1.3510748554941501</v>
      </c>
      <c r="AH392">
        <v>7.9830691445254995E-2</v>
      </c>
      <c r="AI392">
        <v>44.931376905249998</v>
      </c>
      <c r="AJ392">
        <v>0.50777388073426799</v>
      </c>
      <c r="AK392">
        <v>0.77248992442293796</v>
      </c>
      <c r="AL392">
        <v>3.9845050928645299E-2</v>
      </c>
      <c r="AM392">
        <v>3.0069740759186302E-2</v>
      </c>
      <c r="AN392">
        <v>0.15582845092338801</v>
      </c>
      <c r="AO392">
        <v>1.77672479553875E-3</v>
      </c>
      <c r="AP392">
        <v>34.709035949755098</v>
      </c>
      <c r="AQ392">
        <v>1.7981776051963201</v>
      </c>
      <c r="AR392">
        <v>7.0385474161727704</v>
      </c>
      <c r="AS392">
        <v>1.38972608959155</v>
      </c>
      <c r="AT392">
        <v>0.91132717244782802</v>
      </c>
      <c r="AU392">
        <v>92.299849999999907</v>
      </c>
      <c r="AV392">
        <v>44.935487060715701</v>
      </c>
      <c r="AW392">
        <v>-4.1101554657885196E-3</v>
      </c>
      <c r="AX392">
        <v>-3.8651234097399602E-2</v>
      </c>
      <c r="AY392">
        <v>-7.8846041124793695E-3</v>
      </c>
      <c r="AZ392">
        <v>-3.6960555172776702E-2</v>
      </c>
      <c r="BA392">
        <v>-2.8607766579493401E-2</v>
      </c>
      <c r="BB392">
        <v>-5.27888261711829E-3</v>
      </c>
      <c r="BC392">
        <v>-4.4040858718131697E-3</v>
      </c>
      <c r="BD392">
        <v>-8.3496393382655798E-2</v>
      </c>
      <c r="BE392">
        <v>-7.9386237916867206E-2</v>
      </c>
      <c r="BF392">
        <v>-5.0452199634816002E-2</v>
      </c>
      <c r="BG392">
        <v>-1.0291925471819801E-2</v>
      </c>
      <c r="BH392">
        <v>-4.8245323900693103E-2</v>
      </c>
      <c r="BI392">
        <v>-5.0452199634816002E-2</v>
      </c>
      <c r="BJ392">
        <v>-0.121488250213271</v>
      </c>
      <c r="BK392">
        <v>-9.6490647801386303E-2</v>
      </c>
      <c r="BL392">
        <v>0.20399359287236299</v>
      </c>
      <c r="BM392">
        <v>0.95625808686049996</v>
      </c>
      <c r="BN392">
        <v>4.6876868699440797</v>
      </c>
      <c r="BO392">
        <v>-2.6457290468315202</v>
      </c>
      <c r="BP392">
        <v>-1.1856266914181699</v>
      </c>
      <c r="BQ392">
        <v>-1.4601023554133501</v>
      </c>
      <c r="BR392">
        <v>-1.0721908422199101E-2</v>
      </c>
      <c r="BS392">
        <v>-0.10130737035934501</v>
      </c>
      <c r="BT392">
        <v>0.10583542326849101</v>
      </c>
    </row>
    <row r="393" spans="1:72" x14ac:dyDescent="0.2">
      <c r="A393">
        <v>391</v>
      </c>
      <c r="B393" s="156">
        <v>44781</v>
      </c>
      <c r="C393">
        <v>0</v>
      </c>
      <c r="D393">
        <v>0.819621621621621</v>
      </c>
      <c r="E393">
        <v>31.1120571428571</v>
      </c>
      <c r="F393">
        <v>45.0436052631579</v>
      </c>
      <c r="G393">
        <v>7.0015078068500003</v>
      </c>
      <c r="H393">
        <v>8.5738739809999895</v>
      </c>
      <c r="I393">
        <v>1.34903857</v>
      </c>
      <c r="J393">
        <v>28.040199932999901</v>
      </c>
      <c r="K393">
        <v>3.8179249999999998</v>
      </c>
      <c r="L393">
        <v>37.915299999999903</v>
      </c>
      <c r="M393">
        <v>17.780974358974301</v>
      </c>
      <c r="N393">
        <v>1599.88963888888</v>
      </c>
      <c r="O393">
        <v>89.347842105263098</v>
      </c>
      <c r="P393">
        <v>5</v>
      </c>
      <c r="Q393">
        <v>135</v>
      </c>
      <c r="R393">
        <v>6.9801470588235199</v>
      </c>
      <c r="S393">
        <v>-0.26905263157894699</v>
      </c>
      <c r="T393">
        <v>6</v>
      </c>
      <c r="U393">
        <v>1.7598</v>
      </c>
      <c r="V393">
        <v>0.21878</v>
      </c>
      <c r="W393">
        <v>15.824859999999999</v>
      </c>
      <c r="X393">
        <v>4.0327799999999998</v>
      </c>
      <c r="Y393">
        <v>68.283860000000004</v>
      </c>
      <c r="Z393">
        <v>2.3507400000000001</v>
      </c>
      <c r="AA393" s="157">
        <v>2.0000000000000002E-5</v>
      </c>
      <c r="AB393">
        <v>9.6799999999999994E-3</v>
      </c>
      <c r="AC393">
        <v>31.931678764478701</v>
      </c>
      <c r="AD393">
        <v>-13.1119264986791</v>
      </c>
      <c r="AE393">
        <v>34.735023692323999</v>
      </c>
      <c r="AF393">
        <v>1.7958836440602499</v>
      </c>
      <c r="AG393">
        <v>1.3525710060801699</v>
      </c>
      <c r="AH393">
        <v>8.0079982982539905E-2</v>
      </c>
      <c r="AI393">
        <v>44.964620290849901</v>
      </c>
      <c r="AJ393">
        <v>0.50868570834050697</v>
      </c>
      <c r="AK393">
        <v>0.77249676451493099</v>
      </c>
      <c r="AL393">
        <v>3.99399268234387E-2</v>
      </c>
      <c r="AM393">
        <v>3.0080783454439802E-2</v>
      </c>
      <c r="AN393">
        <v>0.155711485197947</v>
      </c>
      <c r="AO393">
        <v>1.7809553925853001E-3</v>
      </c>
      <c r="AP393">
        <v>34.735023692323999</v>
      </c>
      <c r="AQ393">
        <v>1.79218038385518</v>
      </c>
      <c r="AR393">
        <v>7.0384517902313801</v>
      </c>
      <c r="AS393">
        <v>1.4338189154234</v>
      </c>
      <c r="AT393">
        <v>0.89518510953762398</v>
      </c>
      <c r="AU393">
        <v>92.252039999999994</v>
      </c>
      <c r="AV393">
        <v>44.999474781834003</v>
      </c>
      <c r="AW393">
        <v>-3.4854490984017099E-2</v>
      </c>
      <c r="AX393">
        <v>-8.1247909343233796E-2</v>
      </c>
      <c r="AY393">
        <v>3.7032602050757202E-3</v>
      </c>
      <c r="AZ393">
        <v>-3.6943983381385097E-2</v>
      </c>
      <c r="BA393">
        <v>-6.0069237753879498E-2</v>
      </c>
      <c r="BB393">
        <v>-5.2765753321364003E-3</v>
      </c>
      <c r="BC393">
        <v>2.0620824836419401E-3</v>
      </c>
      <c r="BD393">
        <v>-0.114488632519543</v>
      </c>
      <c r="BE393">
        <v>-7.9634141535526101E-2</v>
      </c>
      <c r="BF393">
        <v>-0.106017900935855</v>
      </c>
      <c r="BG393">
        <v>4.8322704760662199E-3</v>
      </c>
      <c r="BH393">
        <v>-4.8207068981397302E-2</v>
      </c>
      <c r="BI393">
        <v>-0.106017900935855</v>
      </c>
      <c r="BJ393">
        <v>-0.20237126091957899</v>
      </c>
      <c r="BK393">
        <v>-9.6414137962794605E-2</v>
      </c>
      <c r="BL393">
        <v>-4.5579759959498797E-2</v>
      </c>
      <c r="BM393">
        <v>0.454706880214164</v>
      </c>
      <c r="BN393">
        <v>-9.9760700937917903</v>
      </c>
      <c r="BO393">
        <v>-4.6065691239063202</v>
      </c>
      <c r="BP393">
        <v>-2.4914206719926102</v>
      </c>
      <c r="BQ393">
        <v>-2.11514845191371</v>
      </c>
      <c r="BR393">
        <v>8.3816293628160093E-2</v>
      </c>
      <c r="BS393">
        <v>-0.15996410054523599</v>
      </c>
      <c r="BT393">
        <v>-0.52396939902436002</v>
      </c>
    </row>
    <row r="394" spans="1:72" x14ac:dyDescent="0.2">
      <c r="A394">
        <v>392</v>
      </c>
      <c r="B394" s="156">
        <v>44781.013888888891</v>
      </c>
      <c r="C394">
        <v>0</v>
      </c>
      <c r="D394">
        <v>0.67155882352941099</v>
      </c>
      <c r="E394">
        <v>31.140885714285702</v>
      </c>
      <c r="F394">
        <v>44.811499999999903</v>
      </c>
      <c r="G394">
        <v>7.0006030576666598</v>
      </c>
      <c r="H394">
        <v>8.5675931429999999</v>
      </c>
      <c r="I394">
        <v>1.3528580450000001</v>
      </c>
      <c r="J394">
        <v>28.064358195000001</v>
      </c>
      <c r="K394">
        <v>3.8266749999999901</v>
      </c>
      <c r="L394">
        <v>37.981199999999902</v>
      </c>
      <c r="M394">
        <v>17.991694444444398</v>
      </c>
      <c r="N394">
        <v>1600.4109259259201</v>
      </c>
      <c r="O394">
        <v>87.927583333333303</v>
      </c>
      <c r="P394">
        <v>5</v>
      </c>
      <c r="Q394">
        <v>135</v>
      </c>
      <c r="R394">
        <v>6.9849999999999897</v>
      </c>
      <c r="S394">
        <v>-0.34746153846153799</v>
      </c>
      <c r="T394">
        <v>6</v>
      </c>
      <c r="U394">
        <v>1.70825</v>
      </c>
      <c r="V394">
        <v>0.22214999999999999</v>
      </c>
      <c r="W394">
        <v>15.806425000000001</v>
      </c>
      <c r="X394">
        <v>4.0809749999999996</v>
      </c>
      <c r="Y394">
        <v>68.461474999999993</v>
      </c>
      <c r="Z394">
        <v>2.2541250000000002</v>
      </c>
      <c r="AA394">
        <v>0</v>
      </c>
      <c r="AB394">
        <v>1.6725E-2</v>
      </c>
      <c r="AC394">
        <v>31.8124445378151</v>
      </c>
      <c r="AD394">
        <v>-12.999055462184799</v>
      </c>
      <c r="AE394">
        <v>34.754277624780102</v>
      </c>
      <c r="AF394">
        <v>1.79456805973278</v>
      </c>
      <c r="AG394">
        <v>1.3563878933749101</v>
      </c>
      <c r="AH394">
        <v>8.0021319955619993E-2</v>
      </c>
      <c r="AI394">
        <v>44.9854124406666</v>
      </c>
      <c r="AJ394">
        <v>0.507647222394494</v>
      </c>
      <c r="AK394">
        <v>0.77256772227261705</v>
      </c>
      <c r="AL394">
        <v>3.9892221997513397E-2</v>
      </c>
      <c r="AM394">
        <v>3.0151727410833801E-2</v>
      </c>
      <c r="AN394">
        <v>0.155619403665579</v>
      </c>
      <c r="AO394">
        <v>1.7788281937208799E-3</v>
      </c>
      <c r="AP394">
        <v>34.754277624780102</v>
      </c>
      <c r="AQ394">
        <v>1.8135983966403799</v>
      </c>
      <c r="AR394">
        <v>7.0302524217217703</v>
      </c>
      <c r="AS394">
        <v>1.3748892105161701</v>
      </c>
      <c r="AT394">
        <v>0.86718836765539498</v>
      </c>
      <c r="AU394">
        <v>92.311250000000001</v>
      </c>
      <c r="AV394">
        <v>44.973017653658403</v>
      </c>
      <c r="AW394">
        <v>1.2394787008211901E-2</v>
      </c>
      <c r="AX394">
        <v>-1.8501317141255798E-2</v>
      </c>
      <c r="AY394">
        <v>-1.9030336907604299E-2</v>
      </c>
      <c r="AZ394">
        <v>-2.96493640551132E-2</v>
      </c>
      <c r="BA394">
        <v>-1.36401373321177E-2</v>
      </c>
      <c r="BB394">
        <v>-4.23525856428081E-3</v>
      </c>
      <c r="BC394">
        <v>-1.06044107964554E-2</v>
      </c>
      <c r="BD394">
        <v>-6.7181018103973297E-2</v>
      </c>
      <c r="BE394">
        <v>-7.9575805112185302E-2</v>
      </c>
      <c r="BF394">
        <v>-2.4232284736957099E-2</v>
      </c>
      <c r="BG394">
        <v>-2.4925173654635799E-2</v>
      </c>
      <c r="BH394">
        <v>-3.8833550420639698E-2</v>
      </c>
      <c r="BI394">
        <v>-2.4232284736957099E-2</v>
      </c>
      <c r="BJ394">
        <v>-9.8314916783185893E-2</v>
      </c>
      <c r="BK394">
        <v>-7.7667100841279493E-2</v>
      </c>
      <c r="BL394">
        <v>1.0285936272703999</v>
      </c>
      <c r="BM394">
        <v>1.60255423053089</v>
      </c>
      <c r="BN394">
        <v>1.55800521026328</v>
      </c>
      <c r="BO394">
        <v>-1.9414931862157401</v>
      </c>
      <c r="BP394">
        <v>-0.56945869131849103</v>
      </c>
      <c r="BQ394">
        <v>-1.3720344948972401</v>
      </c>
      <c r="BR394">
        <v>-3.6472216788452402E-2</v>
      </c>
      <c r="BS394">
        <v>-8.8622002888403106E-2</v>
      </c>
      <c r="BT394">
        <v>0.41154809866326197</v>
      </c>
    </row>
    <row r="395" spans="1:72" x14ac:dyDescent="0.2">
      <c r="A395">
        <v>393</v>
      </c>
      <c r="B395" s="156">
        <v>44781.027777777781</v>
      </c>
      <c r="C395">
        <v>0</v>
      </c>
      <c r="D395">
        <v>0.752294117647058</v>
      </c>
      <c r="E395">
        <v>31.070972222222199</v>
      </c>
      <c r="F395">
        <v>45.039282051282001</v>
      </c>
      <c r="G395">
        <v>6.99955291216666</v>
      </c>
      <c r="H395">
        <v>8.5556967618571402</v>
      </c>
      <c r="I395">
        <v>1.3516322599999999</v>
      </c>
      <c r="J395">
        <v>28.079929757241299</v>
      </c>
      <c r="K395">
        <v>3.7766000000000002</v>
      </c>
      <c r="L395">
        <v>37.990366666666603</v>
      </c>
      <c r="M395">
        <v>17.937166666666599</v>
      </c>
      <c r="N395">
        <v>1600.4356071428499</v>
      </c>
      <c r="O395">
        <v>88.409692307692296</v>
      </c>
      <c r="P395">
        <v>5</v>
      </c>
      <c r="Q395">
        <v>135</v>
      </c>
      <c r="R395">
        <v>6.9826129032258004</v>
      </c>
      <c r="S395">
        <v>-0.40399999999999903</v>
      </c>
      <c r="T395">
        <v>6</v>
      </c>
      <c r="U395">
        <v>1.8046800000000001</v>
      </c>
      <c r="V395">
        <v>0.20934</v>
      </c>
      <c r="W395">
        <v>15.81142</v>
      </c>
      <c r="X395">
        <v>4.0129799999999998</v>
      </c>
      <c r="Y395">
        <v>68.426479999999998</v>
      </c>
      <c r="Z395">
        <v>2.2721399999999998</v>
      </c>
      <c r="AA395">
        <v>0</v>
      </c>
      <c r="AB395">
        <v>1.166E-2</v>
      </c>
      <c r="AC395">
        <v>31.8232663398692</v>
      </c>
      <c r="AD395">
        <v>-13.2160157114127</v>
      </c>
      <c r="AE395">
        <v>34.760560016769901</v>
      </c>
      <c r="AF395">
        <v>1.79207624373859</v>
      </c>
      <c r="AG395">
        <v>1.3551572070658799</v>
      </c>
      <c r="AH395">
        <v>7.9910207755745699E-2</v>
      </c>
      <c r="AI395">
        <v>44.986811691265103</v>
      </c>
      <c r="AJ395">
        <v>0.50799865807462097</v>
      </c>
      <c r="AK395">
        <v>0.77268334229427404</v>
      </c>
      <c r="AL395">
        <v>3.98355912847798E-2</v>
      </c>
      <c r="AM395">
        <v>3.0123432982226798E-2</v>
      </c>
      <c r="AN395">
        <v>0.15559121993803601</v>
      </c>
      <c r="AO395">
        <v>1.77630298195285E-3</v>
      </c>
      <c r="AP395">
        <v>34.760560016769901</v>
      </c>
      <c r="AQ395">
        <v>1.7833812002646201</v>
      </c>
      <c r="AR395">
        <v>7.0324740569648201</v>
      </c>
      <c r="AS395">
        <v>1.3858773452147499</v>
      </c>
      <c r="AT395">
        <v>0.91677501825410701</v>
      </c>
      <c r="AU395">
        <v>92.327699999999993</v>
      </c>
      <c r="AV395">
        <v>44.962292619214097</v>
      </c>
      <c r="AW395">
        <v>2.4519072051070599E-2</v>
      </c>
      <c r="AX395">
        <v>-3.07201381488722E-2</v>
      </c>
      <c r="AY395">
        <v>8.6950434739723192E-3</v>
      </c>
      <c r="AZ395">
        <v>-3.2921144798156499E-2</v>
      </c>
      <c r="BA395">
        <v>-2.2669058607145499E-2</v>
      </c>
      <c r="BB395">
        <v>-4.7033210851128498E-3</v>
      </c>
      <c r="BC395">
        <v>4.8519383616362601E-3</v>
      </c>
      <c r="BD395">
        <v>-5.49462394730564E-2</v>
      </c>
      <c r="BE395">
        <v>-7.9465311524127002E-2</v>
      </c>
      <c r="BF395">
        <v>-4.0222324840344E-2</v>
      </c>
      <c r="BG395">
        <v>1.13845472118707E-2</v>
      </c>
      <c r="BH395">
        <v>-4.3104134941400502E-2</v>
      </c>
      <c r="BI395">
        <v>-4.0222324840344E-2</v>
      </c>
      <c r="BJ395">
        <v>-5.7675555256946502E-2</v>
      </c>
      <c r="BK395">
        <v>-8.62082698828011E-2</v>
      </c>
      <c r="BL395">
        <v>-0.28304050690903299</v>
      </c>
      <c r="BM395">
        <v>1.07164702966562</v>
      </c>
      <c r="BN395">
        <v>-3.7861966874234101</v>
      </c>
      <c r="BO395">
        <v>-1.49168505207807</v>
      </c>
      <c r="BP395">
        <v>-0.94522463374808496</v>
      </c>
      <c r="BQ395">
        <v>-0.54646041832998904</v>
      </c>
      <c r="BR395">
        <v>-1.7830317654216301E-2</v>
      </c>
      <c r="BS395">
        <v>-4.1586625320808902E-2</v>
      </c>
      <c r="BT395">
        <v>0.428751251554294</v>
      </c>
    </row>
    <row r="396" spans="1:72" x14ac:dyDescent="0.2">
      <c r="A396">
        <v>394</v>
      </c>
      <c r="B396" s="156">
        <v>44781.041666666664</v>
      </c>
      <c r="C396">
        <v>0</v>
      </c>
      <c r="D396">
        <v>0.77643333333333298</v>
      </c>
      <c r="E396">
        <v>31.0869166666666</v>
      </c>
      <c r="F396">
        <v>44.886574999999901</v>
      </c>
      <c r="G396">
        <v>6.9997540542857104</v>
      </c>
      <c r="H396">
        <v>8.5409813334999996</v>
      </c>
      <c r="I396">
        <v>1.3478305500000001</v>
      </c>
      <c r="J396">
        <v>28.0568631699999</v>
      </c>
      <c r="K396">
        <v>3.7843249999999999</v>
      </c>
      <c r="L396">
        <v>37.966586206896501</v>
      </c>
      <c r="M396">
        <v>18.235724137931001</v>
      </c>
      <c r="N396">
        <v>1600.1971818181801</v>
      </c>
      <c r="O396">
        <v>87.967631578947305</v>
      </c>
      <c r="P396">
        <v>5</v>
      </c>
      <c r="Q396">
        <v>135</v>
      </c>
      <c r="R396">
        <v>6.9790344827586202</v>
      </c>
      <c r="S396">
        <v>-0.344358974358974</v>
      </c>
      <c r="T396">
        <v>6</v>
      </c>
      <c r="U396">
        <v>1.7902</v>
      </c>
      <c r="V396">
        <v>0.20644000000000001</v>
      </c>
      <c r="W396">
        <v>15.8666</v>
      </c>
      <c r="X396">
        <v>3.9909799999999902</v>
      </c>
      <c r="Y396">
        <v>68.502960000000002</v>
      </c>
      <c r="Z396">
        <v>2.34876</v>
      </c>
      <c r="AA396">
        <v>0</v>
      </c>
      <c r="AB396">
        <v>1.018E-2</v>
      </c>
      <c r="AC396">
        <v>31.863349999999901</v>
      </c>
      <c r="AD396">
        <v>-13.023224999999901</v>
      </c>
      <c r="AE396">
        <v>34.726003034450102</v>
      </c>
      <c r="AF396">
        <v>1.7889939501149099</v>
      </c>
      <c r="AG396">
        <v>1.3513494343093999</v>
      </c>
      <c r="AH396">
        <v>7.9772765654889902E-2</v>
      </c>
      <c r="AI396">
        <v>44.945429107785699</v>
      </c>
      <c r="AJ396">
        <v>0.50692704423940405</v>
      </c>
      <c r="AK396">
        <v>0.77262590932599795</v>
      </c>
      <c r="AL396">
        <v>3.9803690511545399E-2</v>
      </c>
      <c r="AM396">
        <v>3.0066448605233401E-2</v>
      </c>
      <c r="AN396">
        <v>0.15573895261961501</v>
      </c>
      <c r="AO396">
        <v>1.77488049927353E-3</v>
      </c>
      <c r="AP396">
        <v>34.726003034450102</v>
      </c>
      <c r="AQ396">
        <v>1.7736043296084401</v>
      </c>
      <c r="AR396">
        <v>7.0570165660160802</v>
      </c>
      <c r="AS396">
        <v>1.43261122701357</v>
      </c>
      <c r="AT396">
        <v>0.90750079459738098</v>
      </c>
      <c r="AU396">
        <v>92.499499999999998</v>
      </c>
      <c r="AV396">
        <v>44.989235157088203</v>
      </c>
      <c r="AW396">
        <v>-4.3806049302517601E-2</v>
      </c>
      <c r="AX396">
        <v>-8.1261792704167807E-2</v>
      </c>
      <c r="AY396">
        <v>1.53896205064611E-2</v>
      </c>
      <c r="AZ396">
        <v>-5.7262511730368802E-2</v>
      </c>
      <c r="BA396">
        <v>-6.0133811907573803E-2</v>
      </c>
      <c r="BB396">
        <v>-8.1806462464647494E-3</v>
      </c>
      <c r="BC396">
        <v>8.6023882336062098E-3</v>
      </c>
      <c r="BD396">
        <v>-0.123134683928075</v>
      </c>
      <c r="BE396">
        <v>-7.9328634625557906E-2</v>
      </c>
      <c r="BF396">
        <v>-0.106263403858675</v>
      </c>
      <c r="BG396">
        <v>2.0124506298591201E-2</v>
      </c>
      <c r="BH396">
        <v>-7.4880324534782702E-2</v>
      </c>
      <c r="BI396">
        <v>-0.106263403858675</v>
      </c>
      <c r="BJ396">
        <v>-0.172277795120168</v>
      </c>
      <c r="BK396">
        <v>-0.14976064906956499</v>
      </c>
      <c r="BL396">
        <v>-0.18938322665962801</v>
      </c>
      <c r="BM396">
        <v>0.70466709907363201</v>
      </c>
      <c r="BN396">
        <v>-3.7208527465851202</v>
      </c>
      <c r="BO396">
        <v>-4.1813662172963699</v>
      </c>
      <c r="BP396">
        <v>-2.4971899906788702</v>
      </c>
      <c r="BQ396">
        <v>-1.68417622661749</v>
      </c>
      <c r="BR396">
        <v>3.0887137490182799E-2</v>
      </c>
      <c r="BS396">
        <v>-0.12977243357669799</v>
      </c>
      <c r="BT396">
        <v>-0.23801000442769499</v>
      </c>
    </row>
    <row r="397" spans="1:72" x14ac:dyDescent="0.2">
      <c r="A397">
        <v>395</v>
      </c>
      <c r="B397" s="156">
        <v>44781.055555555555</v>
      </c>
      <c r="C397">
        <v>0</v>
      </c>
      <c r="D397">
        <v>0.82512121212121203</v>
      </c>
      <c r="E397">
        <v>31.069685714285701</v>
      </c>
      <c r="F397">
        <v>44.849837837837804</v>
      </c>
      <c r="G397">
        <v>6.9988347103684196</v>
      </c>
      <c r="H397">
        <v>8.5657701586666608</v>
      </c>
      <c r="I397">
        <v>1.350999826</v>
      </c>
      <c r="J397">
        <v>28.072465011363601</v>
      </c>
      <c r="K397">
        <v>3.7420749999999998</v>
      </c>
      <c r="L397">
        <v>37.988785714285697</v>
      </c>
      <c r="M397">
        <v>17.718656249999999</v>
      </c>
      <c r="N397">
        <v>1600.0225357142799</v>
      </c>
      <c r="O397">
        <v>88.774078947368395</v>
      </c>
      <c r="P397">
        <v>5</v>
      </c>
      <c r="Q397">
        <v>135</v>
      </c>
      <c r="R397">
        <v>6.9716296296296196</v>
      </c>
      <c r="S397">
        <v>-0.20135135135135099</v>
      </c>
      <c r="T397">
        <v>6</v>
      </c>
      <c r="U397">
        <v>1.7529250000000001</v>
      </c>
      <c r="V397">
        <v>0.19922500000000001</v>
      </c>
      <c r="W397">
        <v>15.87255</v>
      </c>
      <c r="X397">
        <v>4.0386999999999897</v>
      </c>
      <c r="Y397">
        <v>68.504774999999995</v>
      </c>
      <c r="Z397">
        <v>2.3086250000000001</v>
      </c>
      <c r="AA397">
        <v>0</v>
      </c>
      <c r="AB397">
        <v>5.9749999999999899E-3</v>
      </c>
      <c r="AC397">
        <v>31.894806926406901</v>
      </c>
      <c r="AD397">
        <v>-12.955030911430899</v>
      </c>
      <c r="AE397">
        <v>34.760960982056901</v>
      </c>
      <c r="AF397">
        <v>1.7941862174343199</v>
      </c>
      <c r="AG397">
        <v>1.3545289233053699</v>
      </c>
      <c r="AH397">
        <v>8.0004293281946595E-2</v>
      </c>
      <c r="AI397">
        <v>44.988069706398697</v>
      </c>
      <c r="AJ397">
        <v>0.50742391288865496</v>
      </c>
      <c r="AK397">
        <v>0.77267064821660503</v>
      </c>
      <c r="AL397">
        <v>3.9881378088536402E-2</v>
      </c>
      <c r="AM397">
        <v>3.0108625067607898E-2</v>
      </c>
      <c r="AN397">
        <v>0.155570904820861</v>
      </c>
      <c r="AO397">
        <v>1.7783446545733301E-3</v>
      </c>
      <c r="AP397">
        <v>34.760960982056901</v>
      </c>
      <c r="AQ397">
        <v>1.79481125086811</v>
      </c>
      <c r="AR397">
        <v>7.05966295834763</v>
      </c>
      <c r="AS397">
        <v>1.4081311389687301</v>
      </c>
      <c r="AT397">
        <v>0.88947606250034505</v>
      </c>
      <c r="AU397">
        <v>92.477575000000002</v>
      </c>
      <c r="AV397">
        <v>45.023566330241401</v>
      </c>
      <c r="AW397">
        <v>-3.5496623842682498E-2</v>
      </c>
      <c r="AX397">
        <v>-5.3602215663362998E-2</v>
      </c>
      <c r="AY397">
        <v>-6.2503343379782805E-4</v>
      </c>
      <c r="AZ397">
        <v>-6.0828247979212997E-2</v>
      </c>
      <c r="BA397">
        <v>-3.9572588477890101E-2</v>
      </c>
      <c r="BB397">
        <v>-8.6911965343457898E-3</v>
      </c>
      <c r="BC397">
        <v>-3.4836597657718203E-4</v>
      </c>
      <c r="BD397">
        <v>-0.115055497076373</v>
      </c>
      <c r="BE397">
        <v>-7.9558873233691305E-2</v>
      </c>
      <c r="BF397">
        <v>-7.0024742830187503E-2</v>
      </c>
      <c r="BG397">
        <v>-8.1652978184401897E-4</v>
      </c>
      <c r="BH397">
        <v>-7.9464670794692605E-2</v>
      </c>
      <c r="BI397">
        <v>-7.0024742830187503E-2</v>
      </c>
      <c r="BJ397">
        <v>-0.14168254522406301</v>
      </c>
      <c r="BK397">
        <v>-0.15892934158938499</v>
      </c>
      <c r="BL397">
        <v>1.1660589512254699E-2</v>
      </c>
      <c r="BM397">
        <v>1.1348084631656099</v>
      </c>
      <c r="BN397">
        <v>97.319990723709694</v>
      </c>
      <c r="BO397">
        <v>-3.2661469791366402</v>
      </c>
      <c r="BP397">
        <v>-1.6455814565094</v>
      </c>
      <c r="BQ397">
        <v>-1.62056552262723</v>
      </c>
      <c r="BR397">
        <v>-3.9887278778066498E-2</v>
      </c>
      <c r="BS397">
        <v>-0.113672648091988</v>
      </c>
      <c r="BT397">
        <v>0.35089601102446599</v>
      </c>
    </row>
    <row r="398" spans="1:72" x14ac:dyDescent="0.2">
      <c r="A398">
        <v>396</v>
      </c>
      <c r="B398" s="156">
        <v>44781.069444444445</v>
      </c>
      <c r="C398">
        <v>0</v>
      </c>
      <c r="D398">
        <v>0.79938235294117599</v>
      </c>
      <c r="E398">
        <v>31.071174999999901</v>
      </c>
      <c r="F398">
        <v>45.133564102564101</v>
      </c>
      <c r="G398">
        <v>7.0015830001249997</v>
      </c>
      <c r="H398">
        <v>8.5419961902499999</v>
      </c>
      <c r="I398">
        <v>1.34574316249999</v>
      </c>
      <c r="J398">
        <v>28.0511011490476</v>
      </c>
      <c r="K398">
        <v>3.8296000000000001</v>
      </c>
      <c r="L398">
        <v>37.945843750000002</v>
      </c>
      <c r="M398">
        <v>18.1895757575757</v>
      </c>
      <c r="N398">
        <v>1600.1145714285699</v>
      </c>
      <c r="O398">
        <v>88.108270270270197</v>
      </c>
      <c r="P398">
        <v>5</v>
      </c>
      <c r="Q398">
        <v>135</v>
      </c>
      <c r="R398">
        <v>6.97813793103448</v>
      </c>
      <c r="S398">
        <v>0.122051282051282</v>
      </c>
      <c r="T398">
        <v>6</v>
      </c>
      <c r="U398">
        <v>1.7871600000000001</v>
      </c>
      <c r="V398">
        <v>0.22683999999999899</v>
      </c>
      <c r="W398">
        <v>15.78356</v>
      </c>
      <c r="X398">
        <v>4.0585800000000001</v>
      </c>
      <c r="Y398">
        <v>68.26482</v>
      </c>
      <c r="Z398">
        <v>2.1964199999999998</v>
      </c>
      <c r="AA398">
        <v>0</v>
      </c>
      <c r="AB398">
        <v>8.0800000000000004E-3</v>
      </c>
      <c r="AC398">
        <v>31.870557352941098</v>
      </c>
      <c r="AD398">
        <v>-13.2630067496229</v>
      </c>
      <c r="AE398">
        <v>34.721033454242402</v>
      </c>
      <c r="AF398">
        <v>1.7892065220097599</v>
      </c>
      <c r="AG398">
        <v>1.3492624649303799</v>
      </c>
      <c r="AH398">
        <v>7.9782244416934905E-2</v>
      </c>
      <c r="AI398">
        <v>44.940423501922602</v>
      </c>
      <c r="AJ398">
        <v>0.50862264712984495</v>
      </c>
      <c r="AK398">
        <v>0.77260138531531597</v>
      </c>
      <c r="AL398">
        <v>3.9812854054061597E-2</v>
      </c>
      <c r="AM398">
        <v>3.0023358922566801E-2</v>
      </c>
      <c r="AN398">
        <v>0.15579699643518999</v>
      </c>
      <c r="AO398">
        <v>1.77528910944779E-3</v>
      </c>
      <c r="AP398">
        <v>34.721033454242402</v>
      </c>
      <c r="AQ398">
        <v>1.8036459867156001</v>
      </c>
      <c r="AR398">
        <v>7.0200827140476703</v>
      </c>
      <c r="AS398">
        <v>1.33969241269314</v>
      </c>
      <c r="AT398">
        <v>0.90899005004457401</v>
      </c>
      <c r="AU398">
        <v>92.090540000000004</v>
      </c>
      <c r="AV398">
        <v>44.884454567698803</v>
      </c>
      <c r="AW398">
        <v>5.59689342237632E-2</v>
      </c>
      <c r="AX398">
        <v>9.5700522372403896E-3</v>
      </c>
      <c r="AY398">
        <v>-1.44394647058434E-2</v>
      </c>
      <c r="AZ398">
        <v>-1.8499713922674101E-2</v>
      </c>
      <c r="BA398">
        <v>7.0928025391517602E-3</v>
      </c>
      <c r="BB398">
        <v>-2.6422187557219299E-3</v>
      </c>
      <c r="BC398">
        <v>-8.0703175000860199E-3</v>
      </c>
      <c r="BD398">
        <v>-2.3369126391277101E-2</v>
      </c>
      <c r="BE398">
        <v>-7.9338060615040396E-2</v>
      </c>
      <c r="BF398">
        <v>1.25116160390864E-2</v>
      </c>
      <c r="BG398">
        <v>-1.88777483895478E-2</v>
      </c>
      <c r="BH398">
        <v>-2.4186003555209799E-2</v>
      </c>
      <c r="BI398">
        <v>1.25116160390864E-2</v>
      </c>
      <c r="BJ398">
        <v>-1.2732264700922801E-2</v>
      </c>
      <c r="BK398">
        <v>-4.8372007110419703E-2</v>
      </c>
      <c r="BL398">
        <v>-1.5088177522850299</v>
      </c>
      <c r="BM398">
        <v>-1.9330839021635899</v>
      </c>
      <c r="BN398">
        <v>1.2811911175064199</v>
      </c>
      <c r="BO398">
        <v>-0.10194884985614699</v>
      </c>
      <c r="BP398">
        <v>0.29402297691853102</v>
      </c>
      <c r="BQ398">
        <v>-0.39597182677467802</v>
      </c>
      <c r="BR398">
        <v>-6.9641754376866705E-2</v>
      </c>
      <c r="BS398">
        <v>-1.77369111165573E-2</v>
      </c>
      <c r="BT398">
        <v>3.9263744357300299</v>
      </c>
    </row>
    <row r="399" spans="1:72" x14ac:dyDescent="0.2">
      <c r="A399">
        <v>397</v>
      </c>
      <c r="B399" s="156">
        <v>44781.083333333336</v>
      </c>
      <c r="C399">
        <v>0</v>
      </c>
      <c r="D399">
        <v>0.82132432432432401</v>
      </c>
      <c r="E399">
        <v>31.094135135135101</v>
      </c>
      <c r="F399">
        <v>44.861499999999999</v>
      </c>
      <c r="G399">
        <v>6.9998761625294099</v>
      </c>
      <c r="H399">
        <v>8.5658002288000006</v>
      </c>
      <c r="I399">
        <v>1.349493354</v>
      </c>
      <c r="J399">
        <v>28.054831066249999</v>
      </c>
      <c r="K399">
        <v>3.7558750000000001</v>
      </c>
      <c r="L399">
        <v>37.962519999999998</v>
      </c>
      <c r="M399">
        <v>17.8427692307692</v>
      </c>
      <c r="N399">
        <v>1599.7454333333301</v>
      </c>
      <c r="O399">
        <v>88.848617647058802</v>
      </c>
      <c r="P399">
        <v>5</v>
      </c>
      <c r="Q399">
        <v>135</v>
      </c>
      <c r="R399">
        <v>6.9837179487179402</v>
      </c>
      <c r="S399">
        <v>-0.1457</v>
      </c>
      <c r="T399">
        <v>6</v>
      </c>
      <c r="U399">
        <v>1.73349999999999</v>
      </c>
      <c r="V399">
        <v>0.216775</v>
      </c>
      <c r="W399">
        <v>15.822099999999899</v>
      </c>
      <c r="X399">
        <v>4.0494250000000003</v>
      </c>
      <c r="Y399">
        <v>68.300049999999999</v>
      </c>
      <c r="Z399">
        <v>2.3082250000000002</v>
      </c>
      <c r="AA399">
        <v>0</v>
      </c>
      <c r="AB399">
        <v>1.8624999999999999E-2</v>
      </c>
      <c r="AC399">
        <v>31.915459459459399</v>
      </c>
      <c r="AD399">
        <v>-12.946040540540499</v>
      </c>
      <c r="AE399">
        <v>34.743350516906197</v>
      </c>
      <c r="AF399">
        <v>1.7941925159244401</v>
      </c>
      <c r="AG399">
        <v>1.35302246369426</v>
      </c>
      <c r="AH399">
        <v>8.0004574136991996E-2</v>
      </c>
      <c r="AI399">
        <v>44.970000811579403</v>
      </c>
      <c r="AJ399">
        <v>0.50868704366843298</v>
      </c>
      <c r="AK399">
        <v>0.77258950166529805</v>
      </c>
      <c r="AL399">
        <v>3.9897542440391898E-2</v>
      </c>
      <c r="AM399">
        <v>3.0087223466224E-2</v>
      </c>
      <c r="AN399">
        <v>0.15565657185238399</v>
      </c>
      <c r="AO399">
        <v>1.7790654368054E-3</v>
      </c>
      <c r="AP399">
        <v>34.743350516906197</v>
      </c>
      <c r="AQ399">
        <v>1.7995774753130001</v>
      </c>
      <c r="AR399">
        <v>7.0372242200070003</v>
      </c>
      <c r="AS399">
        <v>1.4078871615121999</v>
      </c>
      <c r="AT399">
        <v>0.88180899019922898</v>
      </c>
      <c r="AU399">
        <v>92.213300000000004</v>
      </c>
      <c r="AV399">
        <v>44.988039373738403</v>
      </c>
      <c r="AW399">
        <v>-1.8038562158984899E-2</v>
      </c>
      <c r="AX399">
        <v>-5.4864697817935598E-2</v>
      </c>
      <c r="AY399">
        <v>-5.3849593885559799E-3</v>
      </c>
      <c r="AZ399">
        <v>-3.7348057477588598E-2</v>
      </c>
      <c r="BA399">
        <v>-4.0549731649047502E-2</v>
      </c>
      <c r="BB399">
        <v>-5.33553117375334E-3</v>
      </c>
      <c r="BC399">
        <v>-3.0013275279890499E-3</v>
      </c>
      <c r="BD399">
        <v>-9.7597714684080294E-2</v>
      </c>
      <c r="BE399">
        <v>-7.9559152525095295E-2</v>
      </c>
      <c r="BF399">
        <v>-7.1627641101364797E-2</v>
      </c>
      <c r="BG399">
        <v>-7.0302390019328798E-3</v>
      </c>
      <c r="BH399">
        <v>-4.8759099443419003E-2</v>
      </c>
      <c r="BI399">
        <v>-7.1627641101364797E-2</v>
      </c>
      <c r="BJ399">
        <v>-0.15731576020659499</v>
      </c>
      <c r="BK399">
        <v>-9.7518198886838103E-2</v>
      </c>
      <c r="BL399">
        <v>9.81498049333209E-2</v>
      </c>
      <c r="BM399">
        <v>0.68073021383486498</v>
      </c>
      <c r="BN399">
        <v>6.9356247248512197</v>
      </c>
      <c r="BO399">
        <v>-3.4741020554087401</v>
      </c>
      <c r="BP399">
        <v>-1.6832495658820701</v>
      </c>
      <c r="BQ399">
        <v>-1.79085248952666</v>
      </c>
      <c r="BR399">
        <v>2.4248790985482001E-2</v>
      </c>
      <c r="BS399">
        <v>-0.12866470376604899</v>
      </c>
      <c r="BT399">
        <v>-0.18846498127080399</v>
      </c>
    </row>
    <row r="400" spans="1:72" x14ac:dyDescent="0.2">
      <c r="A400">
        <v>398</v>
      </c>
      <c r="B400" s="156">
        <v>44781.097222222219</v>
      </c>
      <c r="C400">
        <v>0</v>
      </c>
      <c r="D400">
        <v>0.78897368421052605</v>
      </c>
      <c r="E400">
        <v>31.1077499999999</v>
      </c>
      <c r="F400">
        <v>44.854899999999901</v>
      </c>
      <c r="G400">
        <v>6.9991399308260798</v>
      </c>
      <c r="H400">
        <v>8.5477470477500006</v>
      </c>
      <c r="I400">
        <v>1.3466491775</v>
      </c>
      <c r="J400">
        <v>28.0714857788461</v>
      </c>
      <c r="K400">
        <v>3.75685</v>
      </c>
      <c r="L400">
        <v>37.980035714285698</v>
      </c>
      <c r="M400">
        <v>18.1240967741935</v>
      </c>
      <c r="N400">
        <v>1599.8491081080999</v>
      </c>
      <c r="O400">
        <v>89.965947368420998</v>
      </c>
      <c r="P400">
        <v>5</v>
      </c>
      <c r="Q400">
        <v>135</v>
      </c>
      <c r="R400">
        <v>6.9778611111111104</v>
      </c>
      <c r="S400">
        <v>-0.45147368421052603</v>
      </c>
      <c r="T400">
        <v>6</v>
      </c>
      <c r="U400">
        <v>1.7504200000000001</v>
      </c>
      <c r="V400">
        <v>0.21257999999999999</v>
      </c>
      <c r="W400">
        <v>15.86496</v>
      </c>
      <c r="X400">
        <v>4.0321400000000001</v>
      </c>
      <c r="Y400">
        <v>68.607020000000006</v>
      </c>
      <c r="Z400">
        <v>2.3572199999999999</v>
      </c>
      <c r="AA400">
        <v>0</v>
      </c>
      <c r="AB400">
        <v>1.1140000000000001E-2</v>
      </c>
      <c r="AC400">
        <v>31.8967236842105</v>
      </c>
      <c r="AD400">
        <v>-12.9581763157894</v>
      </c>
      <c r="AE400">
        <v>34.745908583611197</v>
      </c>
      <c r="AF400">
        <v>1.7904110966217099</v>
      </c>
      <c r="AG400">
        <v>1.3501708492836699</v>
      </c>
      <c r="AH400">
        <v>7.9835957425984996E-2</v>
      </c>
      <c r="AI400">
        <v>44.965021934922198</v>
      </c>
      <c r="AJ400">
        <v>0.50644829907509803</v>
      </c>
      <c r="AK400">
        <v>0.77273193892574799</v>
      </c>
      <c r="AL400">
        <v>3.9817863298565098E-2</v>
      </c>
      <c r="AM400">
        <v>3.00271364537033E-2</v>
      </c>
      <c r="AN400">
        <v>0.155657433926217</v>
      </c>
      <c r="AO400">
        <v>1.77551247593143E-3</v>
      </c>
      <c r="AP400">
        <v>34.745908583611197</v>
      </c>
      <c r="AQ400">
        <v>1.79189596579973</v>
      </c>
      <c r="AR400">
        <v>7.0562871402305802</v>
      </c>
      <c r="AS400">
        <v>1.43777135021923</v>
      </c>
      <c r="AT400">
        <v>0.88649723166703298</v>
      </c>
      <c r="AU400">
        <v>92.611760000000004</v>
      </c>
      <c r="AV400">
        <v>45.031863039860802</v>
      </c>
      <c r="AW400">
        <v>-6.6841104938568194E-2</v>
      </c>
      <c r="AX400">
        <v>-8.7600500935560904E-2</v>
      </c>
      <c r="AY400">
        <v>-1.48486917801604E-3</v>
      </c>
      <c r="AZ400">
        <v>-5.7147209404495102E-2</v>
      </c>
      <c r="BA400">
        <v>-6.4881048929501695E-2</v>
      </c>
      <c r="BB400">
        <v>-8.1648902535586595E-3</v>
      </c>
      <c r="BC400">
        <v>-8.2934538376008198E-4</v>
      </c>
      <c r="BD400">
        <v>-0.146232579518072</v>
      </c>
      <c r="BE400">
        <v>-7.9391474579503907E-2</v>
      </c>
      <c r="BF400">
        <v>-0.114432469881596</v>
      </c>
      <c r="BG400">
        <v>-1.9396835140979801E-3</v>
      </c>
      <c r="BH400">
        <v>-7.4651357573944296E-2</v>
      </c>
      <c r="BI400">
        <v>-0.114432469881596</v>
      </c>
      <c r="BJ400">
        <v>-0.23274430679138899</v>
      </c>
      <c r="BK400">
        <v>-0.14930271514788801</v>
      </c>
      <c r="BL400">
        <v>1.69504644626212E-2</v>
      </c>
      <c r="BM400">
        <v>0.65236167366819797</v>
      </c>
      <c r="BN400">
        <v>38.4863597753778</v>
      </c>
      <c r="BO400">
        <v>-5.2464012623892797</v>
      </c>
      <c r="BP400">
        <v>-2.6891630422175199</v>
      </c>
      <c r="BQ400">
        <v>-2.5572382201717598</v>
      </c>
      <c r="BR400">
        <v>4.5232483650826098E-2</v>
      </c>
      <c r="BS400">
        <v>-0.18697131883875101</v>
      </c>
      <c r="BT400">
        <v>-0.24192204414964699</v>
      </c>
    </row>
    <row r="401" spans="1:72" x14ac:dyDescent="0.2">
      <c r="A401">
        <v>399</v>
      </c>
      <c r="B401" s="156">
        <v>44781.111111111109</v>
      </c>
      <c r="C401">
        <v>0</v>
      </c>
      <c r="D401">
        <v>0.79966666666666597</v>
      </c>
      <c r="E401">
        <v>31.065588235294101</v>
      </c>
      <c r="F401">
        <v>44.908299999999898</v>
      </c>
      <c r="G401">
        <v>7.0000526538076899</v>
      </c>
      <c r="H401">
        <v>8.5824889903999999</v>
      </c>
      <c r="I401">
        <v>1.35212257399999</v>
      </c>
      <c r="J401">
        <v>28.0763590339999</v>
      </c>
      <c r="K401">
        <v>3.8193999999999999</v>
      </c>
      <c r="L401">
        <v>37.989228571428498</v>
      </c>
      <c r="M401">
        <v>18.004578947368401</v>
      </c>
      <c r="N401">
        <v>1599.96266666666</v>
      </c>
      <c r="O401">
        <v>88.9106176470588</v>
      </c>
      <c r="P401">
        <v>5</v>
      </c>
      <c r="Q401">
        <v>135</v>
      </c>
      <c r="R401">
        <v>6.98366666666666</v>
      </c>
      <c r="S401">
        <v>-0.35831578947368398</v>
      </c>
      <c r="T401">
        <v>6</v>
      </c>
      <c r="U401">
        <v>1.7672999999999901</v>
      </c>
      <c r="V401">
        <v>0.215975</v>
      </c>
      <c r="W401">
        <v>15.82555</v>
      </c>
      <c r="X401">
        <v>3.9712499999999999</v>
      </c>
      <c r="Y401">
        <v>68.570724999999996</v>
      </c>
      <c r="Z401">
        <v>2.3053249999999998</v>
      </c>
      <c r="AA401">
        <v>0</v>
      </c>
      <c r="AB401">
        <v>1.8525E-2</v>
      </c>
      <c r="AC401">
        <v>31.8652549019607</v>
      </c>
      <c r="AD401">
        <v>-13.043045098039199</v>
      </c>
      <c r="AE401">
        <v>34.777909737263897</v>
      </c>
      <c r="AF401">
        <v>1.7976881439291801</v>
      </c>
      <c r="AG401">
        <v>1.35565855946404</v>
      </c>
      <c r="AH401">
        <v>8.0160447170335894E-2</v>
      </c>
      <c r="AI401">
        <v>45.0110232522076</v>
      </c>
      <c r="AJ401">
        <v>0.507183054244561</v>
      </c>
      <c r="AK401">
        <v>0.77265316858927702</v>
      </c>
      <c r="AL401">
        <v>3.9938841955587202E-2</v>
      </c>
      <c r="AM401">
        <v>3.01183679355157E-2</v>
      </c>
      <c r="AN401">
        <v>0.155518629616231</v>
      </c>
      <c r="AO401">
        <v>1.78090701740277E-3</v>
      </c>
      <c r="AP401">
        <v>34.777909737263897</v>
      </c>
      <c r="AQ401">
        <v>1.7648362542427001</v>
      </c>
      <c r="AR401">
        <v>7.0387586827874804</v>
      </c>
      <c r="AS401">
        <v>1.4061183249523399</v>
      </c>
      <c r="AT401">
        <v>0.896344611766414</v>
      </c>
      <c r="AU401">
        <v>92.440150000000003</v>
      </c>
      <c r="AV401">
        <v>44.987622999246398</v>
      </c>
      <c r="AW401">
        <v>2.3400252961231102E-2</v>
      </c>
      <c r="AX401">
        <v>-5.0459765488295602E-2</v>
      </c>
      <c r="AY401">
        <v>3.2851889686478397E-2</v>
      </c>
      <c r="AZ401">
        <v>-3.8706028979788698E-2</v>
      </c>
      <c r="BA401">
        <v>-3.7221588825614597E-2</v>
      </c>
      <c r="BB401">
        <v>-5.5293911194702903E-3</v>
      </c>
      <c r="BC401">
        <v>1.8274520971515301E-2</v>
      </c>
      <c r="BD401">
        <v>-5.6313904781605903E-2</v>
      </c>
      <c r="BE401">
        <v>-7.9714157742836994E-2</v>
      </c>
      <c r="BF401">
        <v>-6.5980649931961205E-2</v>
      </c>
      <c r="BG401">
        <v>4.2956779763665798E-2</v>
      </c>
      <c r="BH401">
        <v>-5.0611589722194802E-2</v>
      </c>
      <c r="BI401">
        <v>-6.5980649931961205E-2</v>
      </c>
      <c r="BJ401">
        <v>-4.6047740336590801E-2</v>
      </c>
      <c r="BK401">
        <v>-0.10122317944438899</v>
      </c>
      <c r="BL401">
        <v>-0.65105117648829602</v>
      </c>
      <c r="BM401">
        <v>0.76706715945334103</v>
      </c>
      <c r="BN401">
        <v>-1.17819794688156</v>
      </c>
      <c r="BO401">
        <v>-1.6297548240133699</v>
      </c>
      <c r="BP401">
        <v>-1.5505452734010801</v>
      </c>
      <c r="BQ401">
        <v>-7.9209550612288501E-2</v>
      </c>
      <c r="BR401">
        <v>1.0943925439944499E-2</v>
      </c>
      <c r="BS401">
        <v>-1.9655480363806301E-2</v>
      </c>
      <c r="BT401">
        <v>-0.55678748305213999</v>
      </c>
    </row>
    <row r="402" spans="1:72" x14ac:dyDescent="0.2">
      <c r="A402">
        <v>400</v>
      </c>
      <c r="B402" s="156">
        <v>44781.125</v>
      </c>
      <c r="C402">
        <v>0</v>
      </c>
      <c r="D402">
        <v>0.78919444444444398</v>
      </c>
      <c r="E402">
        <v>31.1086285714285</v>
      </c>
      <c r="F402">
        <v>44.796102564102497</v>
      </c>
      <c r="G402">
        <v>7.00068051475</v>
      </c>
      <c r="H402">
        <v>8.5399100952500007</v>
      </c>
      <c r="I402">
        <v>1.3454145099999999</v>
      </c>
      <c r="J402">
        <v>28.032447156249901</v>
      </c>
      <c r="K402">
        <v>3.8217999999999899</v>
      </c>
      <c r="L402">
        <v>37.937702702702701</v>
      </c>
      <c r="M402">
        <v>18.067307692307601</v>
      </c>
      <c r="N402">
        <v>1600.3751764705801</v>
      </c>
      <c r="O402">
        <v>89.182124999999999</v>
      </c>
      <c r="P402">
        <v>5</v>
      </c>
      <c r="Q402">
        <v>135</v>
      </c>
      <c r="R402">
        <v>6.9762499999999896</v>
      </c>
      <c r="S402">
        <v>5.8820512820512802E-2</v>
      </c>
      <c r="T402">
        <v>6</v>
      </c>
      <c r="U402">
        <v>1.7704599999999999</v>
      </c>
      <c r="V402">
        <v>0.21967999999999999</v>
      </c>
      <c r="W402">
        <v>15.8512</v>
      </c>
      <c r="X402">
        <v>3.9735199999999899</v>
      </c>
      <c r="Y402">
        <v>68.600279999999998</v>
      </c>
      <c r="Z402">
        <v>2.2925599999999999</v>
      </c>
      <c r="AA402">
        <v>0</v>
      </c>
      <c r="AB402">
        <v>2.5180000000000001E-2</v>
      </c>
      <c r="AC402">
        <v>31.897823015873001</v>
      </c>
      <c r="AD402">
        <v>-12.8982795482295</v>
      </c>
      <c r="AE402">
        <v>34.700750555025003</v>
      </c>
      <c r="AF402">
        <v>1.7887695685510601</v>
      </c>
      <c r="AG402">
        <v>1.34893295295924</v>
      </c>
      <c r="AH402">
        <v>7.9762760289634999E-2</v>
      </c>
      <c r="AI402">
        <v>44.918452276249901</v>
      </c>
      <c r="AJ402">
        <v>0.50583978017327302</v>
      </c>
      <c r="AK402">
        <v>0.77252774297774596</v>
      </c>
      <c r="AL402">
        <v>3.9822600243438297E-2</v>
      </c>
      <c r="AM402">
        <v>3.0030708642035501E-2</v>
      </c>
      <c r="AN402">
        <v>0.15585311069258501</v>
      </c>
      <c r="AO402">
        <v>1.7757237003423699E-3</v>
      </c>
      <c r="AP402">
        <v>34.700750555025003</v>
      </c>
      <c r="AQ402">
        <v>1.7658450495331299</v>
      </c>
      <c r="AR402">
        <v>7.0501670799814802</v>
      </c>
      <c r="AS402">
        <v>1.39833239437074</v>
      </c>
      <c r="AT402">
        <v>0.89556909720557298</v>
      </c>
      <c r="AU402">
        <v>92.488019999999906</v>
      </c>
      <c r="AV402">
        <v>44.915095078910298</v>
      </c>
      <c r="AW402">
        <v>3.3571973396178101E-3</v>
      </c>
      <c r="AX402">
        <v>-4.9399441411501502E-2</v>
      </c>
      <c r="AY402">
        <v>2.2924519017927001E-2</v>
      </c>
      <c r="AZ402">
        <v>-4.9486565231478402E-2</v>
      </c>
      <c r="BA402">
        <v>-3.6621124351014403E-2</v>
      </c>
      <c r="BB402">
        <v>-7.0688221133950102E-3</v>
      </c>
      <c r="BC402">
        <v>1.2815803343801399E-2</v>
      </c>
      <c r="BD402">
        <v>-7.5961487625052906E-2</v>
      </c>
      <c r="BE402">
        <v>-7.9318684964670705E-2</v>
      </c>
      <c r="BF402">
        <v>-6.4528229960656103E-2</v>
      </c>
      <c r="BG402">
        <v>2.9945250242886599E-2</v>
      </c>
      <c r="BH402">
        <v>-6.4642035820193802E-2</v>
      </c>
      <c r="BI402">
        <v>-6.4528229960656103E-2</v>
      </c>
      <c r="BJ402">
        <v>-6.9165959435539007E-2</v>
      </c>
      <c r="BK402">
        <v>-0.12928407164038699</v>
      </c>
      <c r="BL402">
        <v>-0.46406433682040699</v>
      </c>
      <c r="BM402">
        <v>1.00176366002301</v>
      </c>
      <c r="BN402">
        <v>-2.15867409007708</v>
      </c>
      <c r="BO402">
        <v>-2.0102781821368798</v>
      </c>
      <c r="BP402">
        <v>-1.51641340407541</v>
      </c>
      <c r="BQ402">
        <v>-0.493864778061466</v>
      </c>
      <c r="BR402">
        <v>-1.9586080707272299E-2</v>
      </c>
      <c r="BS402">
        <v>-4.3354667451276502E-2</v>
      </c>
      <c r="BT402">
        <v>0.45176406275711301</v>
      </c>
    </row>
    <row r="403" spans="1:72" x14ac:dyDescent="0.2">
      <c r="A403">
        <v>401</v>
      </c>
      <c r="B403" s="156">
        <v>44781.138888888891</v>
      </c>
      <c r="C403">
        <v>0</v>
      </c>
      <c r="D403">
        <v>0.77797058823529397</v>
      </c>
      <c r="E403">
        <v>31.1113999999999</v>
      </c>
      <c r="F403">
        <v>44.843224999999997</v>
      </c>
      <c r="G403">
        <v>6.9984100887142802</v>
      </c>
      <c r="H403">
        <v>8.5285211427499892</v>
      </c>
      <c r="I403">
        <v>1.3436202449999901</v>
      </c>
      <c r="J403">
        <v>28.035855984642801</v>
      </c>
      <c r="K403">
        <v>3.7934999999999901</v>
      </c>
      <c r="L403">
        <v>37.934448275862003</v>
      </c>
      <c r="M403">
        <v>17.831027777777699</v>
      </c>
      <c r="N403">
        <v>1599.4589677419301</v>
      </c>
      <c r="O403">
        <v>89.242057142857107</v>
      </c>
      <c r="P403">
        <v>5</v>
      </c>
      <c r="Q403">
        <v>135</v>
      </c>
      <c r="R403">
        <v>6.9778571428571396</v>
      </c>
      <c r="S403">
        <v>5.4538461538461501E-2</v>
      </c>
      <c r="T403">
        <v>6</v>
      </c>
      <c r="U403">
        <v>1.7552749999999999</v>
      </c>
      <c r="V403">
        <v>0.229325</v>
      </c>
      <c r="W403">
        <v>15.860875</v>
      </c>
      <c r="X403">
        <v>3.9464250000000001</v>
      </c>
      <c r="Y403">
        <v>68.530550000000005</v>
      </c>
      <c r="Z403">
        <v>2.28565</v>
      </c>
      <c r="AA403">
        <v>0</v>
      </c>
      <c r="AB403">
        <v>1.48499999999999E-2</v>
      </c>
      <c r="AC403">
        <v>31.889370588235199</v>
      </c>
      <c r="AD403">
        <v>-12.9538544117647</v>
      </c>
      <c r="AE403">
        <v>34.695266433747697</v>
      </c>
      <c r="AF403">
        <v>1.7863840385604099</v>
      </c>
      <c r="AG403">
        <v>1.3471339957108099</v>
      </c>
      <c r="AH403">
        <v>7.9656387473284906E-2</v>
      </c>
      <c r="AI403">
        <v>44.906407461107101</v>
      </c>
      <c r="AJ403">
        <v>0.50627444889538697</v>
      </c>
      <c r="AK403">
        <v>0.77261282732974901</v>
      </c>
      <c r="AL403">
        <v>3.9780159214641599E-2</v>
      </c>
      <c r="AM403">
        <v>2.99987033448967E-2</v>
      </c>
      <c r="AN403">
        <v>0.15584435461187801</v>
      </c>
      <c r="AO403">
        <v>1.7738312186801901E-3</v>
      </c>
      <c r="AP403">
        <v>34.695266433747697</v>
      </c>
      <c r="AQ403">
        <v>1.75380394451363</v>
      </c>
      <c r="AR403">
        <v>7.0544702473441196</v>
      </c>
      <c r="AS403">
        <v>1.39411768380914</v>
      </c>
      <c r="AT403">
        <v>0.88865088328484998</v>
      </c>
      <c r="AU403">
        <v>92.378775000000005</v>
      </c>
      <c r="AV403">
        <v>44.897658309414602</v>
      </c>
      <c r="AW403">
        <v>8.7491516924700294E-3</v>
      </c>
      <c r="AX403">
        <v>-4.6983688098331998E-2</v>
      </c>
      <c r="AY403">
        <v>3.2580094046780403E-2</v>
      </c>
      <c r="AZ403">
        <v>-5.6060158629843003E-2</v>
      </c>
      <c r="BA403">
        <v>-3.4876774135256798E-2</v>
      </c>
      <c r="BB403">
        <v>-8.0104134966663704E-3</v>
      </c>
      <c r="BC403">
        <v>1.8238012288239801E-2</v>
      </c>
      <c r="BD403">
        <v>-7.0463752681394695E-2</v>
      </c>
      <c r="BE403">
        <v>-7.9212904373864704E-2</v>
      </c>
      <c r="BF403">
        <v>-6.1388909051910197E-2</v>
      </c>
      <c r="BG403">
        <v>4.25691662637162E-2</v>
      </c>
      <c r="BH403">
        <v>-7.32482297336991E-2</v>
      </c>
      <c r="BI403">
        <v>-6.1388909051910197E-2</v>
      </c>
      <c r="BJ403">
        <v>-3.7639485576387903E-2</v>
      </c>
      <c r="BK403">
        <v>-0.146496459467398</v>
      </c>
      <c r="BL403">
        <v>-0.69343415481972304</v>
      </c>
      <c r="BM403">
        <v>1.1931834408681301</v>
      </c>
      <c r="BN403">
        <v>-1.7206874402924801</v>
      </c>
      <c r="BO403">
        <v>-1.48539513731252</v>
      </c>
      <c r="BP403">
        <v>-1.4426393627198899</v>
      </c>
      <c r="BQ403">
        <v>-4.2755774592638102E-2</v>
      </c>
      <c r="BR403">
        <v>-4.2135314079150797E-2</v>
      </c>
      <c r="BS403">
        <v>-1.3083921955623801E-2</v>
      </c>
      <c r="BT403">
        <v>3.2203886741345</v>
      </c>
    </row>
    <row r="404" spans="1:72" x14ac:dyDescent="0.2">
      <c r="A404">
        <v>402</v>
      </c>
      <c r="B404" s="156">
        <v>44781.152777777781</v>
      </c>
      <c r="C404">
        <v>0</v>
      </c>
      <c r="D404">
        <v>0.59154838709677404</v>
      </c>
      <c r="E404">
        <v>31.0942162162162</v>
      </c>
      <c r="F404">
        <v>45.184871794871697</v>
      </c>
      <c r="G404">
        <v>7.0002522035454504</v>
      </c>
      <c r="H404">
        <v>8.5547044571999997</v>
      </c>
      <c r="I404">
        <v>1.3477452780000001</v>
      </c>
      <c r="J404">
        <v>28.051069159545399</v>
      </c>
      <c r="K404">
        <v>3.7658749999999999</v>
      </c>
      <c r="L404">
        <v>37.955357142857103</v>
      </c>
      <c r="M404">
        <v>17.814875000000001</v>
      </c>
      <c r="N404">
        <v>1600.0515757575699</v>
      </c>
      <c r="O404">
        <v>89.873282051282004</v>
      </c>
      <c r="P404">
        <v>5</v>
      </c>
      <c r="Q404">
        <v>135</v>
      </c>
      <c r="R404">
        <v>6.9799655172413804</v>
      </c>
      <c r="S404">
        <v>-0.23948717948717901</v>
      </c>
      <c r="T404">
        <v>6</v>
      </c>
      <c r="U404">
        <v>1.7696999999999901</v>
      </c>
      <c r="V404">
        <v>0.246279999999999</v>
      </c>
      <c r="W404">
        <v>15.872780000000001</v>
      </c>
      <c r="X404">
        <v>3.9796</v>
      </c>
      <c r="Y404">
        <v>68.59178</v>
      </c>
      <c r="Z404">
        <v>2.1677399999999998</v>
      </c>
      <c r="AA404">
        <v>0</v>
      </c>
      <c r="AB404">
        <v>1.26E-2</v>
      </c>
      <c r="AC404">
        <v>31.685764603312901</v>
      </c>
      <c r="AD404">
        <v>-13.4991071915587</v>
      </c>
      <c r="AE404">
        <v>34.730924587905498</v>
      </c>
      <c r="AF404">
        <v>1.79186839560511</v>
      </c>
      <c r="AG404">
        <v>1.3512698162363601</v>
      </c>
      <c r="AH404">
        <v>7.9900939630247997E-2</v>
      </c>
      <c r="AI404">
        <v>44.9537710982909</v>
      </c>
      <c r="AJ404">
        <v>0.50634237204378496</v>
      </c>
      <c r="AK404">
        <v>0.77259201484936002</v>
      </c>
      <c r="AL404">
        <v>3.9860246467136401E-2</v>
      </c>
      <c r="AM404">
        <v>3.0059098118416599E-2</v>
      </c>
      <c r="AN404">
        <v>0.15572113378963201</v>
      </c>
      <c r="AO404">
        <v>1.77740237755683E-3</v>
      </c>
      <c r="AP404">
        <v>34.730924587905498</v>
      </c>
      <c r="AQ404">
        <v>1.7685470210599299</v>
      </c>
      <c r="AR404">
        <v>7.0597652558663304</v>
      </c>
      <c r="AS404">
        <v>1.32219922905975</v>
      </c>
      <c r="AT404">
        <v>0.89607409580588704</v>
      </c>
      <c r="AU404">
        <v>92.381600000000006</v>
      </c>
      <c r="AV404">
        <v>44.881436093891502</v>
      </c>
      <c r="AW404">
        <v>7.2335004399363301E-2</v>
      </c>
      <c r="AX404">
        <v>2.9070587176608799E-2</v>
      </c>
      <c r="AY404">
        <v>2.33213745451759E-2</v>
      </c>
      <c r="AZ404">
        <v>-5.951305232088E-2</v>
      </c>
      <c r="BA404">
        <v>2.1513532550869699E-2</v>
      </c>
      <c r="BB404">
        <v>-8.5015583139616199E-3</v>
      </c>
      <c r="BC404">
        <v>1.3015115731923099E-2</v>
      </c>
      <c r="BD404">
        <v>-7.12109059909527E-3</v>
      </c>
      <c r="BE404">
        <v>-7.9456094998458598E-2</v>
      </c>
      <c r="BF404">
        <v>3.8227717741909403E-2</v>
      </c>
      <c r="BG404">
        <v>3.0667523777561798E-2</v>
      </c>
      <c r="BH404">
        <v>-7.8259450084746496E-2</v>
      </c>
      <c r="BI404">
        <v>3.8227717741909403E-2</v>
      </c>
      <c r="BJ404">
        <v>0.13779048303894201</v>
      </c>
      <c r="BK404">
        <v>-0.15651890016949299</v>
      </c>
      <c r="BL404">
        <v>0.80223266229520995</v>
      </c>
      <c r="BM404">
        <v>-2.0471912713467999</v>
      </c>
      <c r="BN404">
        <v>-2.5518672668970201</v>
      </c>
      <c r="BO404">
        <v>2.5068614413565</v>
      </c>
      <c r="BP404">
        <v>0.89835136693487205</v>
      </c>
      <c r="BQ404">
        <v>1.6085100744216301</v>
      </c>
      <c r="BR404">
        <v>-0.22150602033073899</v>
      </c>
      <c r="BS404">
        <v>0.122499395942178</v>
      </c>
      <c r="BT404">
        <v>-1.8082213273548899</v>
      </c>
    </row>
    <row r="405" spans="1:72" x14ac:dyDescent="0.2">
      <c r="A405">
        <v>403</v>
      </c>
      <c r="B405" s="156">
        <v>44781.166666666664</v>
      </c>
      <c r="C405">
        <v>0</v>
      </c>
      <c r="D405">
        <v>0.86833333333333296</v>
      </c>
      <c r="E405">
        <v>31.083666666666598</v>
      </c>
      <c r="F405">
        <v>44.7947249999999</v>
      </c>
      <c r="G405">
        <v>6.9999590873999997</v>
      </c>
      <c r="H405">
        <v>8.5903522538333306</v>
      </c>
      <c r="I405">
        <v>1.3501488824999901</v>
      </c>
      <c r="J405">
        <v>28.036841549655101</v>
      </c>
      <c r="K405">
        <v>3.7857249999999998</v>
      </c>
      <c r="L405">
        <v>37.937925925925903</v>
      </c>
      <c r="M405">
        <v>18.083441176470501</v>
      </c>
      <c r="N405">
        <v>1599.7898124999999</v>
      </c>
      <c r="O405">
        <v>88.860918918918898</v>
      </c>
      <c r="P405">
        <v>5</v>
      </c>
      <c r="Q405">
        <v>135</v>
      </c>
      <c r="R405">
        <v>6.9792857142857097</v>
      </c>
      <c r="S405">
        <v>-0.57186111111111104</v>
      </c>
      <c r="T405">
        <v>6</v>
      </c>
      <c r="U405">
        <v>1.7933399999999999</v>
      </c>
      <c r="V405">
        <v>0.22142000000000001</v>
      </c>
      <c r="W405">
        <v>15.87148</v>
      </c>
      <c r="X405">
        <v>3.9240199999999898</v>
      </c>
      <c r="Y405">
        <v>68.713639999999998</v>
      </c>
      <c r="Z405">
        <v>2.2869799999999998</v>
      </c>
      <c r="AA405">
        <v>0</v>
      </c>
      <c r="AB405">
        <v>1.01E-2</v>
      </c>
      <c r="AC405">
        <v>31.951999999999899</v>
      </c>
      <c r="AD405">
        <v>-12.8427249999999</v>
      </c>
      <c r="AE405">
        <v>34.744532203538398</v>
      </c>
      <c r="AF405">
        <v>1.7993351830879301</v>
      </c>
      <c r="AG405">
        <v>1.3536881076285701</v>
      </c>
      <c r="AH405">
        <v>8.0233890050803294E-2</v>
      </c>
      <c r="AI405">
        <v>44.977301773388497</v>
      </c>
      <c r="AJ405">
        <v>0.50564243436293499</v>
      </c>
      <c r="AK405">
        <v>0.77249036366373403</v>
      </c>
      <c r="AL405">
        <v>4.0005405218694799E-2</v>
      </c>
      <c r="AM405">
        <v>3.00971390958251E-2</v>
      </c>
      <c r="AN405">
        <v>0.15563314853052401</v>
      </c>
      <c r="AO405">
        <v>1.7838751300611501E-3</v>
      </c>
      <c r="AP405">
        <v>34.744532203538398</v>
      </c>
      <c r="AQ405">
        <v>1.74384709055674</v>
      </c>
      <c r="AR405">
        <v>7.0591870524997704</v>
      </c>
      <c r="AS405">
        <v>1.39492890885211</v>
      </c>
      <c r="AT405">
        <v>0.90678880324042699</v>
      </c>
      <c r="AU405">
        <v>92.589460000000003</v>
      </c>
      <c r="AV405">
        <v>44.942495255447</v>
      </c>
      <c r="AW405">
        <v>3.4806517941476003E-2</v>
      </c>
      <c r="AX405">
        <v>-4.12408012235361E-2</v>
      </c>
      <c r="AY405">
        <v>5.5488092531188402E-2</v>
      </c>
      <c r="AZ405">
        <v>-5.9227965099776902E-2</v>
      </c>
      <c r="BA405">
        <v>-3.04655119529584E-2</v>
      </c>
      <c r="BB405">
        <v>-8.46118732413563E-3</v>
      </c>
      <c r="BC405">
        <v>3.0838107903810599E-2</v>
      </c>
      <c r="BD405">
        <v>-4.4980673792124497E-2</v>
      </c>
      <c r="BE405">
        <v>-7.9787191733600604E-2</v>
      </c>
      <c r="BF405">
        <v>-5.3779629370535098E-2</v>
      </c>
      <c r="BG405">
        <v>7.2358658471024795E-2</v>
      </c>
      <c r="BH405">
        <v>-7.7235599623102502E-2</v>
      </c>
      <c r="BI405">
        <v>-5.3779629370535098E-2</v>
      </c>
      <c r="BJ405">
        <v>3.7158058200979401E-2</v>
      </c>
      <c r="BK405">
        <v>-0.154471199246205</v>
      </c>
      <c r="BL405">
        <v>-1.3454659193071401</v>
      </c>
      <c r="BM405">
        <v>1.4361497192730399</v>
      </c>
      <c r="BN405">
        <v>-1.06739955183152</v>
      </c>
      <c r="BO405">
        <v>-0.205297820476955</v>
      </c>
      <c r="BP405">
        <v>-1.2638212902075701</v>
      </c>
      <c r="BQ405">
        <v>1.0585234697306201</v>
      </c>
      <c r="BR405">
        <v>-6.3045829316295196E-2</v>
      </c>
      <c r="BS405">
        <v>5.8669909949193501E-2</v>
      </c>
      <c r="BT405">
        <v>-1.07458541134443</v>
      </c>
    </row>
    <row r="406" spans="1:72" x14ac:dyDescent="0.2">
      <c r="A406">
        <v>404</v>
      </c>
      <c r="B406" s="156">
        <v>44781.180555555555</v>
      </c>
      <c r="C406">
        <v>0</v>
      </c>
      <c r="D406">
        <v>0.71488235294117597</v>
      </c>
      <c r="E406">
        <v>31.061090909090801</v>
      </c>
      <c r="F406">
        <v>44.961699999999901</v>
      </c>
      <c r="G406">
        <v>7.0009108161599896</v>
      </c>
      <c r="H406">
        <v>8.5734003807499999</v>
      </c>
      <c r="I406">
        <v>1.3496994280000001</v>
      </c>
      <c r="J406">
        <v>28.0516419310526</v>
      </c>
      <c r="K406">
        <v>3.7624</v>
      </c>
      <c r="L406">
        <v>37.974925925925902</v>
      </c>
      <c r="M406">
        <v>17.935062500000001</v>
      </c>
      <c r="N406">
        <v>1600.11686206896</v>
      </c>
      <c r="O406">
        <v>88.898578947368406</v>
      </c>
      <c r="P406">
        <v>5</v>
      </c>
      <c r="Q406">
        <v>135</v>
      </c>
      <c r="R406">
        <v>6.9800344827586196</v>
      </c>
      <c r="S406">
        <v>-0.460342105263157</v>
      </c>
      <c r="T406">
        <v>6</v>
      </c>
      <c r="U406">
        <v>1.7582</v>
      </c>
      <c r="V406">
        <v>0.21345</v>
      </c>
      <c r="W406">
        <v>15.8896999999999</v>
      </c>
      <c r="X406">
        <v>3.9343499999999998</v>
      </c>
      <c r="Y406">
        <v>68.667599999999993</v>
      </c>
      <c r="Z406">
        <v>2.315725</v>
      </c>
      <c r="AA406">
        <v>0</v>
      </c>
      <c r="AB406">
        <v>2.1174999999999999E-2</v>
      </c>
      <c r="AC406">
        <v>31.775973262032</v>
      </c>
      <c r="AD406">
        <v>-13.185726737967901</v>
      </c>
      <c r="AE406">
        <v>34.746095884357402</v>
      </c>
      <c r="AF406">
        <v>1.7957844437518899</v>
      </c>
      <c r="AG406">
        <v>1.35323166895686</v>
      </c>
      <c r="AH406">
        <v>8.0075559556204906E-2</v>
      </c>
      <c r="AI406">
        <v>44.975652555962597</v>
      </c>
      <c r="AJ406">
        <v>0.50600422738463902</v>
      </c>
      <c r="AK406">
        <v>0.77255345747620496</v>
      </c>
      <c r="AL406">
        <v>3.9927924147791297E-2</v>
      </c>
      <c r="AM406">
        <v>3.00880941587909E-2</v>
      </c>
      <c r="AN406">
        <v>0.15566001643775701</v>
      </c>
      <c r="AO406">
        <v>1.78042018304388E-3</v>
      </c>
      <c r="AP406">
        <v>34.746095884357402</v>
      </c>
      <c r="AQ406">
        <v>1.7484377757330201</v>
      </c>
      <c r="AR406">
        <v>7.0672907950679802</v>
      </c>
      <c r="AS406">
        <v>1.4124617388221801</v>
      </c>
      <c r="AT406">
        <v>0.88965663258767202</v>
      </c>
      <c r="AU406">
        <v>92.565574999999896</v>
      </c>
      <c r="AV406">
        <v>44.974286193980603</v>
      </c>
      <c r="AW406">
        <v>1.3663619819652599E-3</v>
      </c>
      <c r="AX406">
        <v>-5.92300698653178E-2</v>
      </c>
      <c r="AY406">
        <v>4.73466680188665E-2</v>
      </c>
      <c r="AZ406">
        <v>-6.6379978907990606E-2</v>
      </c>
      <c r="BA406">
        <v>-4.3769349494292398E-2</v>
      </c>
      <c r="BB406">
        <v>-9.4816204135564196E-3</v>
      </c>
      <c r="BC406">
        <v>2.6365451701957102E-2</v>
      </c>
      <c r="BD406">
        <v>-7.8263380754441905E-2</v>
      </c>
      <c r="BE406">
        <v>-7.9629742736407202E-2</v>
      </c>
      <c r="BF406">
        <v>-7.7666215205134295E-2</v>
      </c>
      <c r="BG406">
        <v>6.2083946818920502E-2</v>
      </c>
      <c r="BH406">
        <v>-8.7041628330056506E-2</v>
      </c>
      <c r="BI406">
        <v>-7.7666215205134295E-2</v>
      </c>
      <c r="BJ406">
        <v>-3.1164536772427601E-2</v>
      </c>
      <c r="BK406">
        <v>-0.17408325666011301</v>
      </c>
      <c r="BL406">
        <v>-0.79936876871034002</v>
      </c>
      <c r="BM406">
        <v>1.1207141753999399</v>
      </c>
      <c r="BN406">
        <v>-1.4019989512575499</v>
      </c>
      <c r="BO406">
        <v>-1.6047104274805599</v>
      </c>
      <c r="BP406">
        <v>-1.82515605732065</v>
      </c>
      <c r="BQ406">
        <v>0.220445629840089</v>
      </c>
      <c r="BR406">
        <v>-4.20506908113846E-2</v>
      </c>
      <c r="BS406" s="157">
        <v>-9.8050690373892302E-5</v>
      </c>
      <c r="BT406">
        <v>428.86685092205499</v>
      </c>
    </row>
    <row r="407" spans="1:72" x14ac:dyDescent="0.2">
      <c r="A407">
        <v>405</v>
      </c>
      <c r="B407" s="156">
        <v>44781.194444444445</v>
      </c>
      <c r="C407">
        <v>0</v>
      </c>
      <c r="D407">
        <v>0.84367647058823503</v>
      </c>
      <c r="E407">
        <v>31.088624999999901</v>
      </c>
      <c r="F407">
        <v>44.783074999999997</v>
      </c>
      <c r="G407">
        <v>7.0016319070714204</v>
      </c>
      <c r="H407">
        <v>8.5559222859999995</v>
      </c>
      <c r="I407">
        <v>1.3465337049999999</v>
      </c>
      <c r="J407">
        <v>28.069960018421</v>
      </c>
      <c r="K407">
        <v>3.7424499999999901</v>
      </c>
      <c r="L407">
        <v>37.9945263157894</v>
      </c>
      <c r="M407">
        <v>17.954564102564099</v>
      </c>
      <c r="N407">
        <v>1599.71593333333</v>
      </c>
      <c r="O407">
        <v>88.713361111111098</v>
      </c>
      <c r="P407">
        <v>5</v>
      </c>
      <c r="Q407">
        <v>135</v>
      </c>
      <c r="R407">
        <v>6.9747575757575699</v>
      </c>
      <c r="S407">
        <v>-0.201472222222222</v>
      </c>
      <c r="T407">
        <v>6</v>
      </c>
      <c r="U407">
        <v>1.76195999999999</v>
      </c>
      <c r="V407">
        <v>0.19533999999999899</v>
      </c>
      <c r="W407">
        <v>15.89118</v>
      </c>
      <c r="X407">
        <v>3.9457399999999998</v>
      </c>
      <c r="Y407">
        <v>68.695799999999906</v>
      </c>
      <c r="Z407">
        <v>2.2583799999999998</v>
      </c>
      <c r="AA407">
        <v>3.3999999999999998E-3</v>
      </c>
      <c r="AB407">
        <v>1.1440000000000001E-2</v>
      </c>
      <c r="AC407">
        <v>31.9323014705882</v>
      </c>
      <c r="AD407">
        <v>-12.8507735294117</v>
      </c>
      <c r="AE407">
        <v>34.7507663762212</v>
      </c>
      <c r="AF407">
        <v>1.79212348202556</v>
      </c>
      <c r="AG407">
        <v>1.35005874498183</v>
      </c>
      <c r="AH407">
        <v>7.9912314151239894E-2</v>
      </c>
      <c r="AI407">
        <v>44.974047916492403</v>
      </c>
      <c r="AJ407">
        <v>0.505864497920124</v>
      </c>
      <c r="AK407">
        <v>0.77268487018883103</v>
      </c>
      <c r="AL407">
        <v>3.9847947095026003E-2</v>
      </c>
      <c r="AM407">
        <v>3.00186175700397E-2</v>
      </c>
      <c r="AN407">
        <v>0.15568160375672599</v>
      </c>
      <c r="AO407">
        <v>1.7768539380671399E-3</v>
      </c>
      <c r="AP407">
        <v>34.7507663762212</v>
      </c>
      <c r="AQ407">
        <v>1.7534995283136501</v>
      </c>
      <c r="AR407">
        <v>7.0679490573622203</v>
      </c>
      <c r="AS407">
        <v>1.3774845207100299</v>
      </c>
      <c r="AT407">
        <v>0.89131301075534197</v>
      </c>
      <c r="AU407">
        <v>92.553060000000002</v>
      </c>
      <c r="AV407">
        <v>44.949699482607201</v>
      </c>
      <c r="AW407">
        <v>2.4348433885258199E-2</v>
      </c>
      <c r="AX407">
        <v>-2.7425775728204801E-2</v>
      </c>
      <c r="AY407">
        <v>3.8623953711902401E-2</v>
      </c>
      <c r="AZ407">
        <v>-6.6317150290795504E-2</v>
      </c>
      <c r="BA407">
        <v>-2.0314505446630601E-2</v>
      </c>
      <c r="BB407">
        <v>-9.4716704863929291E-3</v>
      </c>
      <c r="BC407">
        <v>2.1552060502129801E-2</v>
      </c>
      <c r="BD407">
        <v>-5.5118972307097898E-2</v>
      </c>
      <c r="BE407">
        <v>-7.9467406192356094E-2</v>
      </c>
      <c r="BF407">
        <v>-3.5786354340741899E-2</v>
      </c>
      <c r="BG407">
        <v>5.0398227830364802E-2</v>
      </c>
      <c r="BH407">
        <v>-8.6533524619104504E-2</v>
      </c>
      <c r="BI407">
        <v>-3.5786354340741899E-2</v>
      </c>
      <c r="BJ407">
        <v>2.92237469792457E-2</v>
      </c>
      <c r="BK407">
        <v>-0.17306704923820901</v>
      </c>
      <c r="BL407">
        <v>-1.4083085231453001</v>
      </c>
      <c r="BM407">
        <v>2.4180592355166999</v>
      </c>
      <c r="BN407">
        <v>-1.71699538544028</v>
      </c>
      <c r="BO407">
        <v>-0.13492334965918101</v>
      </c>
      <c r="BP407">
        <v>-0.84097932700743705</v>
      </c>
      <c r="BQ407">
        <v>0.70605597734825498</v>
      </c>
      <c r="BR407">
        <v>-0.112230246858947</v>
      </c>
      <c r="BS407">
        <v>4.3538288715542502E-2</v>
      </c>
      <c r="BT407">
        <v>-2.5777367501098598</v>
      </c>
    </row>
    <row r="408" spans="1:72" x14ac:dyDescent="0.2">
      <c r="A408">
        <v>406</v>
      </c>
      <c r="B408" s="156">
        <v>44781.208333333336</v>
      </c>
      <c r="C408">
        <v>0</v>
      </c>
      <c r="D408">
        <v>0.68164999999999998</v>
      </c>
      <c r="E408">
        <v>31.122588235294099</v>
      </c>
      <c r="F408">
        <v>44.741358974358903</v>
      </c>
      <c r="G408">
        <v>7.0000733228461502</v>
      </c>
      <c r="H408">
        <v>8.5841879363333309</v>
      </c>
      <c r="I408">
        <v>1.34861221</v>
      </c>
      <c r="J408">
        <v>28.0631201160869</v>
      </c>
      <c r="K408">
        <v>3.7355499999999902</v>
      </c>
      <c r="L408">
        <v>37.960633333333298</v>
      </c>
      <c r="M408">
        <v>17.7440588235294</v>
      </c>
      <c r="N408">
        <v>1600.2735</v>
      </c>
      <c r="O408">
        <v>88.418628571428499</v>
      </c>
      <c r="P408">
        <v>5</v>
      </c>
      <c r="Q408">
        <v>135</v>
      </c>
      <c r="R408">
        <v>6.9785151515151496</v>
      </c>
      <c r="S408">
        <v>-4.6899999999999997E-2</v>
      </c>
      <c r="T408">
        <v>6</v>
      </c>
      <c r="U408">
        <v>1.7189000000000001</v>
      </c>
      <c r="V408">
        <v>0.226825</v>
      </c>
      <c r="W408">
        <v>15.914474999999999</v>
      </c>
      <c r="X408">
        <v>3.9619</v>
      </c>
      <c r="Y408">
        <v>68.498324999999994</v>
      </c>
      <c r="Z408">
        <v>2.1973500000000001</v>
      </c>
      <c r="AA408">
        <v>0</v>
      </c>
      <c r="AB408">
        <v>2.2675000000000001E-2</v>
      </c>
      <c r="AC408">
        <v>31.8042382352941</v>
      </c>
      <c r="AD408">
        <v>-12.937120739064801</v>
      </c>
      <c r="AE408">
        <v>34.765997424293403</v>
      </c>
      <c r="AF408">
        <v>1.79804400514438</v>
      </c>
      <c r="AG408">
        <v>1.35214889542976</v>
      </c>
      <c r="AH408">
        <v>8.0176315325353298E-2</v>
      </c>
      <c r="AI408">
        <v>44.995993585266397</v>
      </c>
      <c r="AJ408">
        <v>0.50754521989104795</v>
      </c>
      <c r="AK408">
        <v>0.77264651037014298</v>
      </c>
      <c r="AL408">
        <v>3.9960091152051597E-2</v>
      </c>
      <c r="AM408">
        <v>3.00504286646649E-2</v>
      </c>
      <c r="AN408">
        <v>0.155571035665234</v>
      </c>
      <c r="AO408">
        <v>1.7818545371916399E-3</v>
      </c>
      <c r="AP408">
        <v>34.765997424293403</v>
      </c>
      <c r="AQ408">
        <v>1.7606810842138301</v>
      </c>
      <c r="AR408">
        <v>7.0783100169191098</v>
      </c>
      <c r="AS408">
        <v>1.34025966027958</v>
      </c>
      <c r="AT408">
        <v>0.87241947847072199</v>
      </c>
      <c r="AU408">
        <v>92.290949999999995</v>
      </c>
      <c r="AV408">
        <v>44.945248185705999</v>
      </c>
      <c r="AW408">
        <v>5.0745399560447803E-2</v>
      </c>
      <c r="AX408">
        <v>1.1889235150188599E-2</v>
      </c>
      <c r="AY408">
        <v>3.7362920930549402E-2</v>
      </c>
      <c r="AZ408">
        <v>-7.8236694072960397E-2</v>
      </c>
      <c r="BA408">
        <v>8.7928446270776894E-3</v>
      </c>
      <c r="BB408">
        <v>-1.11765535108924E-2</v>
      </c>
      <c r="BC408">
        <v>2.0779758906706601E-2</v>
      </c>
      <c r="BD408">
        <v>-2.8984537992222201E-2</v>
      </c>
      <c r="BE408">
        <v>-7.9729937552670105E-2</v>
      </c>
      <c r="BF408">
        <v>1.5576062355575701E-2</v>
      </c>
      <c r="BG408">
        <v>4.8949085357391502E-2</v>
      </c>
      <c r="BH408">
        <v>-0.102497730928906</v>
      </c>
      <c r="BI408">
        <v>1.5576062355575701E-2</v>
      </c>
      <c r="BJ408">
        <v>0.12905029542593399</v>
      </c>
      <c r="BK408">
        <v>-0.20499546185781301</v>
      </c>
      <c r="BL408">
        <v>3.14258406521268</v>
      </c>
      <c r="BM408">
        <v>-6.5804648562038599</v>
      </c>
      <c r="BN408">
        <v>-2.0939662136797899</v>
      </c>
      <c r="BO408">
        <v>2.0467220132240498</v>
      </c>
      <c r="BP408">
        <v>0.36603746535603099</v>
      </c>
      <c r="BQ408">
        <v>1.6806845478680199</v>
      </c>
      <c r="BR408">
        <v>-0.23147476786229099</v>
      </c>
      <c r="BS408">
        <v>0.12281987048370401</v>
      </c>
      <c r="BT408">
        <v>-1.88466871810456</v>
      </c>
    </row>
    <row r="409" spans="1:72" x14ac:dyDescent="0.2">
      <c r="A409">
        <v>407</v>
      </c>
      <c r="B409" s="156">
        <v>44781.222222222219</v>
      </c>
      <c r="C409">
        <v>0</v>
      </c>
      <c r="D409">
        <v>0.84133333333333304</v>
      </c>
      <c r="E409">
        <v>31.120999999999999</v>
      </c>
      <c r="F409">
        <v>44.975099999999898</v>
      </c>
      <c r="G409">
        <v>6.9998184550909004</v>
      </c>
      <c r="H409">
        <v>8.5491114667999994</v>
      </c>
      <c r="I409">
        <v>1.3506995975</v>
      </c>
      <c r="J409">
        <v>28.0606661937931</v>
      </c>
      <c r="K409">
        <v>3.7924999999999902</v>
      </c>
      <c r="L409">
        <v>37.972862068965497</v>
      </c>
      <c r="M409">
        <v>18.150382352941101</v>
      </c>
      <c r="N409">
        <v>1600.17089655172</v>
      </c>
      <c r="O409">
        <v>87.961944444444399</v>
      </c>
      <c r="P409">
        <v>5</v>
      </c>
      <c r="Q409">
        <v>135</v>
      </c>
      <c r="R409">
        <v>6.9807058823529404</v>
      </c>
      <c r="S409">
        <v>-0.110599999999999</v>
      </c>
      <c r="T409">
        <v>6</v>
      </c>
      <c r="U409">
        <v>1.7152400000000001</v>
      </c>
      <c r="V409">
        <v>0.22</v>
      </c>
      <c r="W409">
        <v>15.9185</v>
      </c>
      <c r="X409">
        <v>4.0009399999999999</v>
      </c>
      <c r="Y409">
        <v>68.635599999999997</v>
      </c>
      <c r="Z409">
        <v>2.2528800000000002</v>
      </c>
      <c r="AA409">
        <v>0</v>
      </c>
      <c r="AB409">
        <v>2.77399999999999E-2</v>
      </c>
      <c r="AC409">
        <v>31.962333333333302</v>
      </c>
      <c r="AD409">
        <v>-13.0127666666666</v>
      </c>
      <c r="AE409">
        <v>34.736154391529197</v>
      </c>
      <c r="AF409">
        <v>1.79069688783592</v>
      </c>
      <c r="AG409">
        <v>1.35422183142432</v>
      </c>
      <c r="AH409">
        <v>7.9848701099911906E-2</v>
      </c>
      <c r="AI409">
        <v>44.960295713184003</v>
      </c>
      <c r="AJ409">
        <v>0.50609529736068704</v>
      </c>
      <c r="AK409">
        <v>0.77259621718509497</v>
      </c>
      <c r="AL409">
        <v>3.9828405472671899E-2</v>
      </c>
      <c r="AM409">
        <v>3.0120394226571201E-2</v>
      </c>
      <c r="AN409">
        <v>0.15568888825253599</v>
      </c>
      <c r="AO409">
        <v>1.77598256046384E-3</v>
      </c>
      <c r="AP409">
        <v>34.736154391529197</v>
      </c>
      <c r="AQ409">
        <v>1.77803058559642</v>
      </c>
      <c r="AR409">
        <v>7.0801002234963404</v>
      </c>
      <c r="AS409">
        <v>1.3741298306827101</v>
      </c>
      <c r="AT409">
        <v>0.86807489784494596</v>
      </c>
      <c r="AU409">
        <v>92.523159999999905</v>
      </c>
      <c r="AV409">
        <v>44.968415031304602</v>
      </c>
      <c r="AW409">
        <v>-8.1193181206842199E-3</v>
      </c>
      <c r="AX409">
        <v>-1.9907999258392501E-2</v>
      </c>
      <c r="AY409">
        <v>1.2666302239501E-2</v>
      </c>
      <c r="AZ409">
        <v>-8.0281768405431095E-2</v>
      </c>
      <c r="BA409">
        <v>-1.4700692897155599E-2</v>
      </c>
      <c r="BB409">
        <v>-1.14691215094361E-2</v>
      </c>
      <c r="BC409">
        <v>7.0733926693804499E-3</v>
      </c>
      <c r="BD409">
        <v>-8.75234654243226E-2</v>
      </c>
      <c r="BE409">
        <v>-7.94041473036384E-2</v>
      </c>
      <c r="BF409">
        <v>-2.59524221979942E-2</v>
      </c>
      <c r="BG409">
        <v>1.65120170610993E-2</v>
      </c>
      <c r="BH409">
        <v>-0.104656742318342</v>
      </c>
      <c r="BI409">
        <v>-2.59524221979942E-2</v>
      </c>
      <c r="BJ409">
        <v>-1.8880810273789801E-2</v>
      </c>
      <c r="BK409">
        <v>-0.20931348463668401</v>
      </c>
      <c r="BL409">
        <v>-0.63624184806824902</v>
      </c>
      <c r="BM409">
        <v>4.0326387078594399</v>
      </c>
      <c r="BN409">
        <v>-6.3382167018772702</v>
      </c>
      <c r="BO409">
        <v>-0.82283551539325295</v>
      </c>
      <c r="BP409">
        <v>-0.60988192165286403</v>
      </c>
      <c r="BQ409">
        <v>-0.212953593740388</v>
      </c>
      <c r="BR409">
        <v>-0.16519436690009401</v>
      </c>
      <c r="BS409">
        <v>-8.4998413945921395E-3</v>
      </c>
      <c r="BT409">
        <v>19.434994046500201</v>
      </c>
    </row>
    <row r="410" spans="1:72" x14ac:dyDescent="0.2">
      <c r="A410">
        <v>408</v>
      </c>
      <c r="B410" s="156">
        <v>44781.236111111109</v>
      </c>
      <c r="C410">
        <v>0</v>
      </c>
      <c r="D410">
        <v>0.82528571428571396</v>
      </c>
      <c r="E410">
        <v>31.124705882352899</v>
      </c>
      <c r="F410">
        <v>44.834473684210501</v>
      </c>
      <c r="G410">
        <v>7.0003278621538403</v>
      </c>
      <c r="H410">
        <v>8.5711451432499999</v>
      </c>
      <c r="I410">
        <v>1.351614495</v>
      </c>
      <c r="J410">
        <v>28.0282905837499</v>
      </c>
      <c r="K410">
        <v>3.7287249999999901</v>
      </c>
      <c r="L410">
        <v>37.951592592592498</v>
      </c>
      <c r="M410">
        <v>17.853578947368401</v>
      </c>
      <c r="N410">
        <v>1600.1421764705799</v>
      </c>
      <c r="O410">
        <v>88.308972222222195</v>
      </c>
      <c r="P410">
        <v>5</v>
      </c>
      <c r="Q410">
        <v>135</v>
      </c>
      <c r="R410">
        <v>6.9803749999999898</v>
      </c>
      <c r="S410">
        <v>-0.407486486486486</v>
      </c>
      <c r="T410">
        <v>6</v>
      </c>
      <c r="U410">
        <v>1.72895</v>
      </c>
      <c r="V410">
        <v>0.20965</v>
      </c>
      <c r="W410">
        <v>15.915374999999999</v>
      </c>
      <c r="X410">
        <v>4.0889249999999997</v>
      </c>
      <c r="Y410">
        <v>68.617400000000004</v>
      </c>
      <c r="Z410">
        <v>2.3287</v>
      </c>
      <c r="AA410">
        <v>0</v>
      </c>
      <c r="AB410">
        <v>1.8075000000000001E-2</v>
      </c>
      <c r="AC410">
        <v>31.949991596638601</v>
      </c>
      <c r="AD410">
        <v>-12.884482087571801</v>
      </c>
      <c r="AE410">
        <v>34.720983557405297</v>
      </c>
      <c r="AF410">
        <v>1.7953120617051399</v>
      </c>
      <c r="AG410">
        <v>1.3551458067990101</v>
      </c>
      <c r="AH410">
        <v>8.0054495637954998E-2</v>
      </c>
      <c r="AI410">
        <v>44.951378084153802</v>
      </c>
      <c r="AJ410">
        <v>0.50600844038691795</v>
      </c>
      <c r="AK410">
        <v>0.77241199351894996</v>
      </c>
      <c r="AL410">
        <v>3.9938977139791498E-2</v>
      </c>
      <c r="AM410">
        <v>3.01469246229123E-2</v>
      </c>
      <c r="AN410">
        <v>0.15573110682054001</v>
      </c>
      <c r="AO410">
        <v>1.7809130453817E-3</v>
      </c>
      <c r="AP410">
        <v>34.720983557405297</v>
      </c>
      <c r="AQ410">
        <v>1.8171314021729501</v>
      </c>
      <c r="AR410">
        <v>7.0787103115574999</v>
      </c>
      <c r="AS410">
        <v>1.4203757575684599</v>
      </c>
      <c r="AT410">
        <v>0.87486329300696197</v>
      </c>
      <c r="AU410">
        <v>92.679349999999999</v>
      </c>
      <c r="AV410">
        <v>45.037201028704203</v>
      </c>
      <c r="AW410">
        <v>-8.5822944550400806E-2</v>
      </c>
      <c r="AX410">
        <v>-6.5229950769442893E-2</v>
      </c>
      <c r="AY410">
        <v>-2.1819340467811699E-2</v>
      </c>
      <c r="AZ410">
        <v>-7.83824494036542E-2</v>
      </c>
      <c r="BA410">
        <v>-4.8135005430539002E-2</v>
      </c>
      <c r="BB410">
        <v>-1.11969683344999E-2</v>
      </c>
      <c r="BC410">
        <v>-1.2153508536609599E-2</v>
      </c>
      <c r="BD410">
        <v>-0.16543174064090799</v>
      </c>
      <c r="BE410">
        <v>-7.9608796090507999E-2</v>
      </c>
      <c r="BF410">
        <v>-8.5067772464747601E-2</v>
      </c>
      <c r="BG410">
        <v>-2.84550680837884E-2</v>
      </c>
      <c r="BH410">
        <v>-0.102220226942486</v>
      </c>
      <c r="BI410">
        <v>-8.5067772464747601E-2</v>
      </c>
      <c r="BJ410">
        <v>-0.22704568109707199</v>
      </c>
      <c r="BK410">
        <v>-0.20444045388497201</v>
      </c>
      <c r="BL410">
        <v>0.33449880324044401</v>
      </c>
      <c r="BM410">
        <v>1.2016328155864899</v>
      </c>
      <c r="BN410">
        <v>3.5923381606921301</v>
      </c>
      <c r="BO410">
        <v>-4.8579846210150901</v>
      </c>
      <c r="BP410">
        <v>-1.99909265292156</v>
      </c>
      <c r="BQ410">
        <v>-2.8588919680935199</v>
      </c>
      <c r="BR410">
        <v>-5.9825240694901201E-2</v>
      </c>
      <c r="BS410">
        <v>-0.19301857211117299</v>
      </c>
      <c r="BT410">
        <v>0.30994551477897903</v>
      </c>
    </row>
    <row r="411" spans="1:72" x14ac:dyDescent="0.2">
      <c r="A411">
        <v>409</v>
      </c>
      <c r="B411" s="156">
        <v>44781.25</v>
      </c>
      <c r="C411">
        <v>0</v>
      </c>
      <c r="D411">
        <v>0.85061764705882303</v>
      </c>
      <c r="E411">
        <v>31.0788823529411</v>
      </c>
      <c r="F411">
        <v>44.844076923076898</v>
      </c>
      <c r="G411">
        <v>7.0014291845652101</v>
      </c>
      <c r="H411">
        <v>8.5647177143333302</v>
      </c>
      <c r="I411">
        <v>1.3469920419999999</v>
      </c>
      <c r="J411">
        <v>28.053630279583299</v>
      </c>
      <c r="K411">
        <v>3.7489487179487102</v>
      </c>
      <c r="L411">
        <v>37.962200000000003</v>
      </c>
      <c r="M411">
        <v>18.182290322580599</v>
      </c>
      <c r="N411">
        <v>1600.2783999999999</v>
      </c>
      <c r="O411">
        <v>88.237615384615296</v>
      </c>
      <c r="P411">
        <v>5</v>
      </c>
      <c r="Q411">
        <v>135</v>
      </c>
      <c r="R411">
        <v>6.9796969696969704</v>
      </c>
      <c r="S411">
        <v>-0.1186</v>
      </c>
      <c r="T411">
        <v>6</v>
      </c>
      <c r="U411">
        <v>1.67804</v>
      </c>
      <c r="V411">
        <v>0.20898</v>
      </c>
      <c r="W411">
        <v>15.9643</v>
      </c>
      <c r="X411">
        <v>4.0956799999999998</v>
      </c>
      <c r="Y411">
        <v>68.596879999999999</v>
      </c>
      <c r="Z411">
        <v>2.3296599999999899</v>
      </c>
      <c r="AA411">
        <v>0</v>
      </c>
      <c r="AB411">
        <v>1.264E-2</v>
      </c>
      <c r="AC411">
        <v>31.929500000000001</v>
      </c>
      <c r="AD411">
        <v>-12.914576923076901</v>
      </c>
      <c r="AE411">
        <v>34.741304459643302</v>
      </c>
      <c r="AF411">
        <v>1.7939657724442599</v>
      </c>
      <c r="AG411">
        <v>1.3505207056983</v>
      </c>
      <c r="AH411">
        <v>7.9994463451873304E-2</v>
      </c>
      <c r="AI411">
        <v>44.966769220481801</v>
      </c>
      <c r="AJ411">
        <v>0.50645604376821995</v>
      </c>
      <c r="AK411">
        <v>0.77259952320121505</v>
      </c>
      <c r="AL411">
        <v>3.9895367257719902E-2</v>
      </c>
      <c r="AM411">
        <v>3.0033750013847001E-2</v>
      </c>
      <c r="AN411">
        <v>0.15570229540476099</v>
      </c>
      <c r="AO411">
        <v>1.7789684435553499E-3</v>
      </c>
      <c r="AP411">
        <v>34.741304459643302</v>
      </c>
      <c r="AQ411">
        <v>1.8201333458676101</v>
      </c>
      <c r="AR411">
        <v>7.1004707728719803</v>
      </c>
      <c r="AS411">
        <v>1.42096130346414</v>
      </c>
      <c r="AT411">
        <v>0.84985349968482404</v>
      </c>
      <c r="AU411">
        <v>92.664559999999994</v>
      </c>
      <c r="AV411">
        <v>45.082869881847103</v>
      </c>
      <c r="AW411">
        <v>-0.11610066136523001</v>
      </c>
      <c r="AX411">
        <v>-7.0440597765834403E-2</v>
      </c>
      <c r="AY411">
        <v>-2.61675734233544E-2</v>
      </c>
      <c r="AZ411">
        <v>-9.9041588306763004E-2</v>
      </c>
      <c r="BA411">
        <v>-5.2158102773709102E-2</v>
      </c>
      <c r="BB411">
        <v>-1.4145910170041E-2</v>
      </c>
      <c r="BC411">
        <v>-1.45864396218113E-2</v>
      </c>
      <c r="BD411">
        <v>-0.19564975949595101</v>
      </c>
      <c r="BE411">
        <v>-7.9549098130721405E-2</v>
      </c>
      <c r="BF411">
        <v>-9.19220440943255E-2</v>
      </c>
      <c r="BG411">
        <v>-3.4147592643368398E-2</v>
      </c>
      <c r="BH411">
        <v>-0.12924514465040499</v>
      </c>
      <c r="BI411">
        <v>-9.19220440943255E-2</v>
      </c>
      <c r="BJ411">
        <v>-0.252139273475388</v>
      </c>
      <c r="BK411">
        <v>-0.25849028930081103</v>
      </c>
      <c r="BL411">
        <v>0.37148426125432898</v>
      </c>
      <c r="BM411">
        <v>1.4060299237664999</v>
      </c>
      <c r="BN411">
        <v>3.7848976939668701</v>
      </c>
      <c r="BO411">
        <v>-5.3957831940389198</v>
      </c>
      <c r="BP411">
        <v>-2.1601680362166502</v>
      </c>
      <c r="BQ411">
        <v>-3.23561515782227</v>
      </c>
      <c r="BR411">
        <v>-0.102222814340457</v>
      </c>
      <c r="BS411">
        <v>-0.21537045583765699</v>
      </c>
      <c r="BT411">
        <v>0.47463712672601299</v>
      </c>
    </row>
    <row r="412" spans="1:72" x14ac:dyDescent="0.2">
      <c r="A412">
        <v>410</v>
      </c>
      <c r="B412" s="156">
        <v>44781.263888888891</v>
      </c>
      <c r="C412">
        <v>0</v>
      </c>
      <c r="D412">
        <v>0.80262162162162098</v>
      </c>
      <c r="E412">
        <v>31.088999999999999</v>
      </c>
      <c r="F412">
        <v>44.928349999999902</v>
      </c>
      <c r="G412">
        <v>7.0005428313333304</v>
      </c>
      <c r="H412">
        <v>8.5575009521999892</v>
      </c>
      <c r="I412">
        <v>1.348594445</v>
      </c>
      <c r="J412">
        <v>28.038886882692299</v>
      </c>
      <c r="K412">
        <v>3.69434210526315</v>
      </c>
      <c r="L412">
        <v>37.918354838709597</v>
      </c>
      <c r="M412">
        <v>18.0081818181818</v>
      </c>
      <c r="N412">
        <v>1599.58926666666</v>
      </c>
      <c r="O412">
        <v>89.362749999999906</v>
      </c>
      <c r="P412">
        <v>5</v>
      </c>
      <c r="Q412">
        <v>135</v>
      </c>
      <c r="R412">
        <v>6.9779999999999998</v>
      </c>
      <c r="S412">
        <v>0.172375</v>
      </c>
      <c r="T412">
        <v>6</v>
      </c>
      <c r="U412">
        <v>1.69255</v>
      </c>
      <c r="V412">
        <v>0.218499999999999</v>
      </c>
      <c r="W412">
        <v>15.898225</v>
      </c>
      <c r="X412">
        <v>4.0904999999999996</v>
      </c>
      <c r="Y412">
        <v>68.734324999999998</v>
      </c>
      <c r="Z412">
        <v>2.2897750000000001</v>
      </c>
      <c r="AA412">
        <v>0</v>
      </c>
      <c r="AB412">
        <v>2.0500000000000002E-3</v>
      </c>
      <c r="AC412">
        <v>31.891621621621599</v>
      </c>
      <c r="AD412">
        <v>-13.036728378378299</v>
      </c>
      <c r="AE412">
        <v>34.720925926208103</v>
      </c>
      <c r="AF412">
        <v>1.7924541494478099</v>
      </c>
      <c r="AG412">
        <v>1.3521201353923</v>
      </c>
      <c r="AH412">
        <v>7.9927058893547898E-2</v>
      </c>
      <c r="AI412">
        <v>44.945525111225599</v>
      </c>
      <c r="AJ412">
        <v>0.50514682331146998</v>
      </c>
      <c r="AK412">
        <v>0.77251129762718496</v>
      </c>
      <c r="AL412">
        <v>3.9880592005812898E-2</v>
      </c>
      <c r="AM412">
        <v>3.00835318320621E-2</v>
      </c>
      <c r="AN412">
        <v>0.15575616958549801</v>
      </c>
      <c r="AO412">
        <v>1.77830960247442E-3</v>
      </c>
      <c r="AP412">
        <v>34.720925926208103</v>
      </c>
      <c r="AQ412">
        <v>1.81783133723129</v>
      </c>
      <c r="AR412">
        <v>7.0710824748371399</v>
      </c>
      <c r="AS412">
        <v>1.3966337013296299</v>
      </c>
      <c r="AT412">
        <v>0.85498625579582799</v>
      </c>
      <c r="AU412">
        <v>92.705375000000004</v>
      </c>
      <c r="AV412">
        <v>45.006473439606197</v>
      </c>
      <c r="AW412">
        <v>-6.094832838059E-2</v>
      </c>
      <c r="AX412">
        <v>-4.4513565937330302E-2</v>
      </c>
      <c r="AY412">
        <v>-2.5377187783485099E-2</v>
      </c>
      <c r="AZ412">
        <v>-7.0539643503813004E-2</v>
      </c>
      <c r="BA412">
        <v>-3.2921309854183199E-2</v>
      </c>
      <c r="BB412">
        <v>-1.0076310538104E-2</v>
      </c>
      <c r="BC412">
        <v>-1.4157789080018E-2</v>
      </c>
      <c r="BD412">
        <v>-0.140430397224628</v>
      </c>
      <c r="BE412">
        <v>-7.9482068844038495E-2</v>
      </c>
      <c r="BF412">
        <v>-5.8157341011407598E-2</v>
      </c>
      <c r="BG412">
        <v>-3.3155505131009302E-2</v>
      </c>
      <c r="BH412">
        <v>-9.21606259954562E-2</v>
      </c>
      <c r="BI412">
        <v>-5.8157341011407598E-2</v>
      </c>
      <c r="BJ412">
        <v>-0.182625692284834</v>
      </c>
      <c r="BK412">
        <v>-0.18432125199091201</v>
      </c>
      <c r="BL412">
        <v>0.57010008632454101</v>
      </c>
      <c r="BM412">
        <v>1.5846774352592601</v>
      </c>
      <c r="BN412">
        <v>2.77964777285993</v>
      </c>
      <c r="BO412">
        <v>-3.80422042068514</v>
      </c>
      <c r="BP412">
        <v>-1.3666975137680799</v>
      </c>
      <c r="BQ412">
        <v>-2.4375229069170601</v>
      </c>
      <c r="BR412">
        <v>-8.5453772271519401E-2</v>
      </c>
      <c r="BS412">
        <v>-0.15936275588026999</v>
      </c>
      <c r="BT412">
        <v>0.53622172758935405</v>
      </c>
    </row>
    <row r="413" spans="1:72" x14ac:dyDescent="0.2">
      <c r="A413">
        <v>411</v>
      </c>
      <c r="B413" s="156">
        <v>44781.277777777781</v>
      </c>
      <c r="C413">
        <v>0</v>
      </c>
      <c r="D413">
        <v>0.85087878787878701</v>
      </c>
      <c r="E413">
        <v>31.101631578947298</v>
      </c>
      <c r="F413">
        <v>44.851499999999902</v>
      </c>
      <c r="G413">
        <v>7.0007815109999996</v>
      </c>
      <c r="H413">
        <v>8.5651236571999991</v>
      </c>
      <c r="I413">
        <v>1.3494649299999999</v>
      </c>
      <c r="J413">
        <v>28.045821608076899</v>
      </c>
      <c r="K413">
        <v>3.72966666666666</v>
      </c>
      <c r="L413">
        <v>37.955454545454501</v>
      </c>
      <c r="M413">
        <v>18.232205882352901</v>
      </c>
      <c r="N413">
        <v>1599.8424687499901</v>
      </c>
      <c r="O413">
        <v>89.634485714285603</v>
      </c>
      <c r="P413">
        <v>5</v>
      </c>
      <c r="Q413">
        <v>135</v>
      </c>
      <c r="R413">
        <v>6.9780967741935402</v>
      </c>
      <c r="S413">
        <v>-0.45186111111111099</v>
      </c>
      <c r="T413">
        <v>6</v>
      </c>
      <c r="U413">
        <v>1.7505200000000001</v>
      </c>
      <c r="V413">
        <v>7.5139999999999998E-2</v>
      </c>
      <c r="W413">
        <v>15.943440000000001</v>
      </c>
      <c r="X413">
        <v>4.0073400000000001</v>
      </c>
      <c r="Y413">
        <v>68.7625799999999</v>
      </c>
      <c r="Z413">
        <v>2.3238799999999999</v>
      </c>
      <c r="AA413">
        <v>3.6800000000000001E-3</v>
      </c>
      <c r="AB413">
        <v>0</v>
      </c>
      <c r="AC413">
        <v>31.9525103668261</v>
      </c>
      <c r="AD413">
        <v>-12.8989896331738</v>
      </c>
      <c r="AE413">
        <v>34.733812764564902</v>
      </c>
      <c r="AF413">
        <v>1.7940508012371099</v>
      </c>
      <c r="AG413">
        <v>1.3529937609467599</v>
      </c>
      <c r="AH413">
        <v>7.9998254958247902E-2</v>
      </c>
      <c r="AI413">
        <v>44.9611917062769</v>
      </c>
      <c r="AJ413">
        <v>0.50512666576159504</v>
      </c>
      <c r="AK413">
        <v>0.77252873970677804</v>
      </c>
      <c r="AL413">
        <v>3.9902207507250001E-2</v>
      </c>
      <c r="AM413">
        <v>3.0092479972186201E-2</v>
      </c>
      <c r="AN413">
        <v>0.15570720537691199</v>
      </c>
      <c r="AO413">
        <v>1.7792734561143601E-3</v>
      </c>
      <c r="AP413">
        <v>34.733812764564902</v>
      </c>
      <c r="AQ413">
        <v>1.7808747661509501</v>
      </c>
      <c r="AR413">
        <v>7.0911928326978302</v>
      </c>
      <c r="AS413">
        <v>1.41743582921724</v>
      </c>
      <c r="AT413">
        <v>0.88423433094898796</v>
      </c>
      <c r="AU413">
        <v>92.787759999999906</v>
      </c>
      <c r="AV413">
        <v>45.023316192631</v>
      </c>
      <c r="AW413">
        <v>-6.2124486354079501E-2</v>
      </c>
      <c r="AX413">
        <v>-6.4442068270478006E-2</v>
      </c>
      <c r="AY413">
        <v>1.3176035086160401E-2</v>
      </c>
      <c r="AZ413">
        <v>-9.0411321697835001E-2</v>
      </c>
      <c r="BA413">
        <v>-4.7629242743428599E-2</v>
      </c>
      <c r="BB413">
        <v>-1.29144612720416E-2</v>
      </c>
      <c r="BC413">
        <v>7.3442931922968798E-3</v>
      </c>
      <c r="BD413">
        <v>-0.141677354882152</v>
      </c>
      <c r="BE413">
        <v>-7.9552868528073001E-2</v>
      </c>
      <c r="BF413">
        <v>-8.4033653290800703E-2</v>
      </c>
      <c r="BG413">
        <v>1.7181794344814299E-2</v>
      </c>
      <c r="BH413">
        <v>-0.117898041838602</v>
      </c>
      <c r="BI413">
        <v>-8.4033653290800703E-2</v>
      </c>
      <c r="BJ413">
        <v>-0.133703717891972</v>
      </c>
      <c r="BK413">
        <v>-0.235796083677205</v>
      </c>
      <c r="BL413">
        <v>-0.204463255754884</v>
      </c>
      <c r="BM413">
        <v>1.40298603263877</v>
      </c>
      <c r="BN413">
        <v>-6.8618003144814699</v>
      </c>
      <c r="BO413">
        <v>-3.3834594094383799</v>
      </c>
      <c r="BP413">
        <v>-1.97479085233381</v>
      </c>
      <c r="BQ413">
        <v>-1.4086685571045601</v>
      </c>
      <c r="BR413">
        <v>-9.2938873082844403E-2</v>
      </c>
      <c r="BS413">
        <v>-0.100090256575652</v>
      </c>
      <c r="BT413">
        <v>0.928550652806021</v>
      </c>
    </row>
    <row r="414" spans="1:72" x14ac:dyDescent="0.2">
      <c r="A414">
        <v>412</v>
      </c>
      <c r="B414" s="156">
        <v>44781.291666666664</v>
      </c>
      <c r="C414">
        <v>0</v>
      </c>
      <c r="D414">
        <v>0.75263636363636299</v>
      </c>
      <c r="E414">
        <v>31.099378378378301</v>
      </c>
      <c r="F414">
        <v>44.957257142857102</v>
      </c>
      <c r="G414">
        <v>6.9990415789999902</v>
      </c>
      <c r="H414">
        <v>8.5642666666</v>
      </c>
      <c r="I414">
        <v>1.3489763925</v>
      </c>
      <c r="J414">
        <v>28.0471808</v>
      </c>
      <c r="K414">
        <v>3.7322000000000002</v>
      </c>
      <c r="L414">
        <v>37.973310344827503</v>
      </c>
      <c r="M414">
        <v>17.960156249999901</v>
      </c>
      <c r="N414">
        <v>1599.7124571428501</v>
      </c>
      <c r="O414">
        <v>89.421205128205102</v>
      </c>
      <c r="P414">
        <v>5</v>
      </c>
      <c r="Q414">
        <v>135</v>
      </c>
      <c r="R414">
        <v>6.9789032258064498</v>
      </c>
      <c r="S414">
        <v>-0.55921621621621598</v>
      </c>
      <c r="T414">
        <v>6</v>
      </c>
      <c r="U414">
        <v>1.697425</v>
      </c>
      <c r="V414">
        <v>9.98E-2</v>
      </c>
      <c r="W414">
        <v>15.872175</v>
      </c>
      <c r="X414">
        <v>4.0466999999999897</v>
      </c>
      <c r="Y414">
        <v>68.696100000000001</v>
      </c>
      <c r="Z414">
        <v>2.18589999999999</v>
      </c>
      <c r="AA414">
        <v>3.375E-3</v>
      </c>
      <c r="AB414">
        <v>2.9999999999999997E-4</v>
      </c>
      <c r="AC414">
        <v>31.852014742014699</v>
      </c>
      <c r="AD414">
        <v>-13.1052424008424</v>
      </c>
      <c r="AE414">
        <v>34.734502783947903</v>
      </c>
      <c r="AF414">
        <v>1.7938712959860299</v>
      </c>
      <c r="AG414">
        <v>1.35250487036663</v>
      </c>
      <c r="AH414">
        <v>7.9990250666043997E-2</v>
      </c>
      <c r="AI414">
        <v>44.959465438099997</v>
      </c>
      <c r="AJ414">
        <v>0.50562554182767205</v>
      </c>
      <c r="AK414">
        <v>0.77257374938699497</v>
      </c>
      <c r="AL414">
        <v>3.9899746994452798E-2</v>
      </c>
      <c r="AM414">
        <v>3.00827613759946E-2</v>
      </c>
      <c r="AN414">
        <v>0.155674483911207</v>
      </c>
      <c r="AO414">
        <v>1.7791637397507299E-3</v>
      </c>
      <c r="AP414">
        <v>34.734502783947903</v>
      </c>
      <c r="AQ414">
        <v>1.7983664765612699</v>
      </c>
      <c r="AR414">
        <v>7.0594961689149702</v>
      </c>
      <c r="AS414">
        <v>1.3332758055863301</v>
      </c>
      <c r="AT414">
        <v>0.85826143533683596</v>
      </c>
      <c r="AU414">
        <v>92.4983</v>
      </c>
      <c r="AV414">
        <v>44.925641235010502</v>
      </c>
      <c r="AW414">
        <v>3.3824203089466202E-2</v>
      </c>
      <c r="AX414">
        <v>1.9229064780303E-2</v>
      </c>
      <c r="AY414">
        <v>-4.4951805752369003E-3</v>
      </c>
      <c r="AZ414">
        <v>-6.0454589914975501E-2</v>
      </c>
      <c r="BA414">
        <v>1.4217371930860701E-2</v>
      </c>
      <c r="BB414">
        <v>-8.6375526181133293E-3</v>
      </c>
      <c r="BC414">
        <v>-2.5058545645360998E-3</v>
      </c>
      <c r="BD414">
        <v>-4.5720705709909298E-2</v>
      </c>
      <c r="BE414">
        <v>-7.9544908799375494E-2</v>
      </c>
      <c r="BF414">
        <v>2.5154171219686799E-2</v>
      </c>
      <c r="BG414">
        <v>-5.8802933551268203E-3</v>
      </c>
      <c r="BH414">
        <v>-7.9082634704883401E-2</v>
      </c>
      <c r="BI414">
        <v>2.5154171219686799E-2</v>
      </c>
      <c r="BJ414">
        <v>3.8547755729119997E-2</v>
      </c>
      <c r="BK414">
        <v>-0.158165269409766</v>
      </c>
      <c r="BL414">
        <v>-0.23377010929004999</v>
      </c>
      <c r="BM414">
        <v>-3.1439173254489701</v>
      </c>
      <c r="BN414">
        <v>13.4487567080193</v>
      </c>
      <c r="BO414">
        <v>0.76044887689239504</v>
      </c>
      <c r="BP414">
        <v>0.59112302366264002</v>
      </c>
      <c r="BQ414">
        <v>0.16932585322975399</v>
      </c>
      <c r="BR414">
        <v>-0.20092736048323401</v>
      </c>
      <c r="BS414">
        <v>2.8486087241245201E-2</v>
      </c>
      <c r="BT414">
        <v>-7.0535261224753203</v>
      </c>
    </row>
    <row r="415" spans="1:72" x14ac:dyDescent="0.2">
      <c r="A415">
        <v>413</v>
      </c>
      <c r="B415" s="156">
        <v>44781.305555555555</v>
      </c>
      <c r="C415">
        <v>0</v>
      </c>
      <c r="D415">
        <v>0.779052631578947</v>
      </c>
      <c r="E415">
        <v>31.059324324324301</v>
      </c>
      <c r="F415">
        <v>44.918324999999903</v>
      </c>
      <c r="G415">
        <v>6.9998664061666602</v>
      </c>
      <c r="H415">
        <v>8.5564860952499995</v>
      </c>
      <c r="I415">
        <v>1.3492446439999899</v>
      </c>
      <c r="J415">
        <v>28.089044277333301</v>
      </c>
      <c r="K415">
        <v>3.7107499999999898</v>
      </c>
      <c r="L415">
        <v>37.999499999999998</v>
      </c>
      <c r="M415">
        <v>18.0119117647058</v>
      </c>
      <c r="N415">
        <v>1600.2242941176401</v>
      </c>
      <c r="O415">
        <v>89.105025641025605</v>
      </c>
      <c r="P415">
        <v>5</v>
      </c>
      <c r="Q415">
        <v>135</v>
      </c>
      <c r="R415">
        <v>6.9797058823529401</v>
      </c>
      <c r="S415">
        <v>-0.54915625000000001</v>
      </c>
      <c r="T415">
        <v>6</v>
      </c>
      <c r="U415">
        <v>1.72458</v>
      </c>
      <c r="V415">
        <v>0.20305999999999999</v>
      </c>
      <c r="W415">
        <v>15.948839999999899</v>
      </c>
      <c r="X415">
        <v>4.0236999999999998</v>
      </c>
      <c r="Y415">
        <v>68.743039999999993</v>
      </c>
      <c r="Z415">
        <v>2.3352599999999999</v>
      </c>
      <c r="AA415">
        <v>7.8600000000000007E-3</v>
      </c>
      <c r="AB415">
        <v>0</v>
      </c>
      <c r="AC415">
        <v>31.8383769559032</v>
      </c>
      <c r="AD415">
        <v>-13.0799480440967</v>
      </c>
      <c r="AE415">
        <v>34.770290879948298</v>
      </c>
      <c r="AF415">
        <v>1.7922415775110601</v>
      </c>
      <c r="AG415">
        <v>1.3527699162712401</v>
      </c>
      <c r="AH415">
        <v>7.9917580129634999E-2</v>
      </c>
      <c r="AI415">
        <v>44.99464142275</v>
      </c>
      <c r="AJ415">
        <v>0.50580089096944703</v>
      </c>
      <c r="AK415">
        <v>0.77276515114904099</v>
      </c>
      <c r="AL415">
        <v>3.9832333825531398E-2</v>
      </c>
      <c r="AM415">
        <v>3.0065133835854001E-2</v>
      </c>
      <c r="AN415">
        <v>0.155571112133086</v>
      </c>
      <c r="AO415">
        <v>1.7761577290674299E-3</v>
      </c>
      <c r="AP415">
        <v>34.770290879948298</v>
      </c>
      <c r="AQ415">
        <v>1.7881452026934499</v>
      </c>
      <c r="AR415">
        <v>7.0935946005281503</v>
      </c>
      <c r="AS415">
        <v>1.4243769878555901</v>
      </c>
      <c r="AT415">
        <v>0.87229410054808898</v>
      </c>
      <c r="AU415">
        <v>92.775419999999997</v>
      </c>
      <c r="AV415">
        <v>45.0764076710255</v>
      </c>
      <c r="AW415">
        <v>-8.1766248275535205E-2</v>
      </c>
      <c r="AX415">
        <v>-7.1607071584352797E-2</v>
      </c>
      <c r="AY415">
        <v>4.0963748176125999E-3</v>
      </c>
      <c r="AZ415">
        <v>-9.3728194361483802E-2</v>
      </c>
      <c r="BA415">
        <v>-5.2933666489072703E-2</v>
      </c>
      <c r="BB415">
        <v>-1.3389997597513E-2</v>
      </c>
      <c r="BC415">
        <v>2.28561532608865E-3</v>
      </c>
      <c r="BD415">
        <v>-0.16123889112822401</v>
      </c>
      <c r="BE415">
        <v>-7.9472642852688805E-2</v>
      </c>
      <c r="BF415">
        <v>-9.3711685957288196E-2</v>
      </c>
      <c r="BG415">
        <v>5.3608977713779102E-3</v>
      </c>
      <c r="BH415">
        <v>-0.12266144838782</v>
      </c>
      <c r="BI415">
        <v>-9.3711685957288196E-2</v>
      </c>
      <c r="BJ415">
        <v>-0.17670157637181999</v>
      </c>
      <c r="BK415">
        <v>-0.24532289677564001</v>
      </c>
      <c r="BL415">
        <v>-5.7206288806086497E-2</v>
      </c>
      <c r="BM415">
        <v>1.30892371783521</v>
      </c>
      <c r="BN415">
        <v>-22.880766173664998</v>
      </c>
      <c r="BO415">
        <v>-4.1970883502122298</v>
      </c>
      <c r="BP415">
        <v>-2.2022246199962701</v>
      </c>
      <c r="BQ415">
        <v>-1.99486373021595</v>
      </c>
      <c r="BR415">
        <v>-8.6013030648250402E-2</v>
      </c>
      <c r="BS415">
        <v>-0.13921690198890499</v>
      </c>
      <c r="BT415">
        <v>0.61783468400341901</v>
      </c>
    </row>
    <row r="416" spans="1:72" x14ac:dyDescent="0.2">
      <c r="A416">
        <v>414</v>
      </c>
      <c r="B416" s="156">
        <v>44781.319444444445</v>
      </c>
      <c r="C416">
        <v>0</v>
      </c>
      <c r="D416">
        <v>0.74028571428571399</v>
      </c>
      <c r="E416">
        <v>31.089717948717901</v>
      </c>
      <c r="F416">
        <v>44.8398684210526</v>
      </c>
      <c r="G416">
        <v>7.00024687730434</v>
      </c>
      <c r="H416">
        <v>8.5891870477500003</v>
      </c>
      <c r="I416">
        <v>1.3493761049999999</v>
      </c>
      <c r="J416">
        <v>28.037413049642801</v>
      </c>
      <c r="K416">
        <v>3.7141250000000001</v>
      </c>
      <c r="L416">
        <v>37.950742857142799</v>
      </c>
      <c r="M416">
        <v>17.977147058823501</v>
      </c>
      <c r="N416">
        <v>1600.3400937500001</v>
      </c>
      <c r="O416">
        <v>88.236599999999996</v>
      </c>
      <c r="P416">
        <v>5</v>
      </c>
      <c r="Q416">
        <v>135</v>
      </c>
      <c r="R416">
        <v>6.9799333333333298</v>
      </c>
      <c r="S416">
        <v>-0.35825000000000001</v>
      </c>
      <c r="T416">
        <v>6</v>
      </c>
      <c r="U416">
        <v>1.7019599999999999</v>
      </c>
      <c r="V416">
        <v>0.201379999999999</v>
      </c>
      <c r="W416">
        <v>15.9439399999999</v>
      </c>
      <c r="X416">
        <v>4.0485600000000002</v>
      </c>
      <c r="Y416">
        <v>68.579480000000004</v>
      </c>
      <c r="Z416">
        <v>2.34226</v>
      </c>
      <c r="AA416">
        <v>7.4200000000000004E-3</v>
      </c>
      <c r="AB416">
        <v>0</v>
      </c>
      <c r="AC416">
        <v>31.830003663003598</v>
      </c>
      <c r="AD416">
        <v>-13.0098647580489</v>
      </c>
      <c r="AE416">
        <v>34.744193864007897</v>
      </c>
      <c r="AF416">
        <v>1.79909111902171</v>
      </c>
      <c r="AG416">
        <v>1.3529148500636701</v>
      </c>
      <c r="AH416">
        <v>8.0223007025984894E-2</v>
      </c>
      <c r="AI416">
        <v>44.976223079697199</v>
      </c>
      <c r="AJ416">
        <v>0.506626674101465</v>
      </c>
      <c r="AK416">
        <v>0.77250136816605797</v>
      </c>
      <c r="AL416">
        <v>4.0000938180908399E-2</v>
      </c>
      <c r="AM416">
        <v>3.0080668349281501E-2</v>
      </c>
      <c r="AN416">
        <v>0.15564327989257801</v>
      </c>
      <c r="AO416">
        <v>1.78367594103735E-3</v>
      </c>
      <c r="AP416">
        <v>34.744193864007897</v>
      </c>
      <c r="AQ416">
        <v>1.7991930665349301</v>
      </c>
      <c r="AR416">
        <v>7.0914152186080397</v>
      </c>
      <c r="AS416">
        <v>1.42864659334491</v>
      </c>
      <c r="AT416">
        <v>0.86225833425373</v>
      </c>
      <c r="AU416">
        <v>92.616199999999907</v>
      </c>
      <c r="AV416">
        <v>45.063448742495801</v>
      </c>
      <c r="AW416">
        <v>-8.7225662798658704E-2</v>
      </c>
      <c r="AX416">
        <v>-7.5731743281242894E-2</v>
      </c>
      <c r="AY416">
        <v>-1.0194751321668199E-4</v>
      </c>
      <c r="AZ416">
        <v>-9.1168341303701397E-2</v>
      </c>
      <c r="BA416">
        <v>-5.5976725569742002E-2</v>
      </c>
      <c r="BB416">
        <v>-1.30235894392925E-2</v>
      </c>
      <c r="BC416" s="157">
        <v>-5.66661199862506E-5</v>
      </c>
      <c r="BD416">
        <v>-0.167002032098161</v>
      </c>
      <c r="BE416">
        <v>-7.9776369299502298E-2</v>
      </c>
      <c r="BF416">
        <v>-9.9135687723868507E-2</v>
      </c>
      <c r="BG416">
        <v>-1.3345311221664601E-4</v>
      </c>
      <c r="BH416">
        <v>-0.11934277255737299</v>
      </c>
      <c r="BI416">
        <v>-9.9135687723868507E-2</v>
      </c>
      <c r="BJ416">
        <v>-0.19853828167217</v>
      </c>
      <c r="BK416">
        <v>-0.23868554511474699</v>
      </c>
      <c r="BL416">
        <v>1.34616620190667E-3</v>
      </c>
      <c r="BM416">
        <v>1.2038325985067</v>
      </c>
      <c r="BN416">
        <v>894.26743651833203</v>
      </c>
      <c r="BO416">
        <v>-4.6049263045558897</v>
      </c>
      <c r="BP416">
        <v>-2.32968866151091</v>
      </c>
      <c r="BQ416">
        <v>-2.2752376430449801</v>
      </c>
      <c r="BR416">
        <v>-7.0154875984171305E-2</v>
      </c>
      <c r="BS416">
        <v>-0.158884006582623</v>
      </c>
      <c r="BT416">
        <v>0.44154775230752502</v>
      </c>
    </row>
    <row r="417" spans="1:72" x14ac:dyDescent="0.2">
      <c r="A417">
        <v>415</v>
      </c>
      <c r="B417" s="156">
        <v>44781.333333333336</v>
      </c>
      <c r="C417">
        <v>0</v>
      </c>
      <c r="D417">
        <v>0.82510526315789401</v>
      </c>
      <c r="E417">
        <v>31.075411764705802</v>
      </c>
      <c r="F417">
        <v>44.987871794871701</v>
      </c>
      <c r="G417">
        <v>6.9988695383499904</v>
      </c>
      <c r="H417">
        <v>8.55438872379999</v>
      </c>
      <c r="I417">
        <v>1.3501399999999999</v>
      </c>
      <c r="J417">
        <v>28.051079493461501</v>
      </c>
      <c r="K417">
        <v>3.6906249999999901</v>
      </c>
      <c r="L417">
        <v>37.9496785714285</v>
      </c>
      <c r="M417">
        <v>18.016742857142798</v>
      </c>
      <c r="N417">
        <v>1600.1527435897401</v>
      </c>
      <c r="O417">
        <v>88.876789473684198</v>
      </c>
      <c r="P417">
        <v>5</v>
      </c>
      <c r="Q417">
        <v>135</v>
      </c>
      <c r="R417">
        <v>6.9760714285714203</v>
      </c>
      <c r="S417">
        <v>-0.513820512820513</v>
      </c>
      <c r="T417">
        <v>6</v>
      </c>
      <c r="U417">
        <v>1.729725</v>
      </c>
      <c r="V417">
        <v>0.195325</v>
      </c>
      <c r="W417">
        <v>15.933875</v>
      </c>
      <c r="X417">
        <v>4.0675999999999997</v>
      </c>
      <c r="Y417">
        <v>68.535249999999905</v>
      </c>
      <c r="Z417">
        <v>2.345675</v>
      </c>
      <c r="AA417">
        <v>1.225E-3</v>
      </c>
      <c r="AB417">
        <v>8.1499999999999993E-3</v>
      </c>
      <c r="AC417">
        <v>31.9005170278637</v>
      </c>
      <c r="AD417">
        <v>-13.087354767008</v>
      </c>
      <c r="AE417">
        <v>34.730688384553503</v>
      </c>
      <c r="AF417">
        <v>1.7918022620871401</v>
      </c>
      <c r="AG417">
        <v>1.3536644081542</v>
      </c>
      <c r="AH417">
        <v>7.9897990680291894E-2</v>
      </c>
      <c r="AI417">
        <v>44.954477755611499</v>
      </c>
      <c r="AJ417">
        <v>0.50675657248720196</v>
      </c>
      <c r="AK417">
        <v>0.77257461588947496</v>
      </c>
      <c r="AL417">
        <v>3.9858148766136699E-2</v>
      </c>
      <c r="AM417">
        <v>3.01118926464501E-2</v>
      </c>
      <c r="AN417">
        <v>0.15568792893998901</v>
      </c>
      <c r="AO417">
        <v>1.7773088392806101E-3</v>
      </c>
      <c r="AP417">
        <v>34.730688384553503</v>
      </c>
      <c r="AQ417">
        <v>1.8076545036846401</v>
      </c>
      <c r="AR417">
        <v>7.0869385902354303</v>
      </c>
      <c r="AS417">
        <v>1.4307295508800599</v>
      </c>
      <c r="AT417">
        <v>0.876549512345426</v>
      </c>
      <c r="AU417">
        <v>92.612124999999907</v>
      </c>
      <c r="AV417">
        <v>45.056011029353598</v>
      </c>
      <c r="AW417">
        <v>-0.10153327374212701</v>
      </c>
      <c r="AX417">
        <v>-7.7065142725856794E-2</v>
      </c>
      <c r="AY417">
        <v>-1.58522415974926E-2</v>
      </c>
      <c r="AZ417">
        <v>-8.8069051885435401E-2</v>
      </c>
      <c r="BA417">
        <v>-5.6930759397699801E-2</v>
      </c>
      <c r="BB417">
        <v>-1.25833252645823E-2</v>
      </c>
      <c r="BC417">
        <v>-8.8470931937698599E-3</v>
      </c>
      <c r="BD417">
        <v>-0.18098643620878399</v>
      </c>
      <c r="BE417">
        <v>-7.9453162466657401E-2</v>
      </c>
      <c r="BF417">
        <v>-0.10065816835421899</v>
      </c>
      <c r="BG417">
        <v>-2.07053091329292E-2</v>
      </c>
      <c r="BH417">
        <v>-0.115030857504742</v>
      </c>
      <c r="BI417">
        <v>-0.10065816835421899</v>
      </c>
      <c r="BJ417">
        <v>-0.242726954974298</v>
      </c>
      <c r="BK417">
        <v>-0.230061715009485</v>
      </c>
      <c r="BL417">
        <v>0.20569924400041201</v>
      </c>
      <c r="BM417">
        <v>1.1427871119206601</v>
      </c>
      <c r="BN417">
        <v>5.5556213513276997</v>
      </c>
      <c r="BO417">
        <v>-5.3215910148488899</v>
      </c>
      <c r="BP417">
        <v>-2.3654669563241599</v>
      </c>
      <c r="BQ417">
        <v>-2.9561240585247202</v>
      </c>
      <c r="BR417">
        <v>-5.8942828807311297E-2</v>
      </c>
      <c r="BS417">
        <v>-0.20246368763261</v>
      </c>
      <c r="BT417">
        <v>0.29112790296632701</v>
      </c>
    </row>
    <row r="418" spans="1:72" x14ac:dyDescent="0.2">
      <c r="A418">
        <v>416</v>
      </c>
      <c r="B418" s="156">
        <v>44781.347222222219</v>
      </c>
      <c r="C418">
        <v>0</v>
      </c>
      <c r="D418">
        <v>0.79315789473684195</v>
      </c>
      <c r="E418">
        <v>31.109090909090899</v>
      </c>
      <c r="F418">
        <v>44.874973684210502</v>
      </c>
      <c r="G418">
        <v>6.9989201625000002</v>
      </c>
      <c r="H418">
        <v>8.5624060954999894</v>
      </c>
      <c r="I418">
        <v>1.3488698025000001</v>
      </c>
      <c r="J418">
        <v>28.014757446922999</v>
      </c>
      <c r="K418">
        <v>3.7248999999999999</v>
      </c>
      <c r="L418">
        <v>37.905064516129002</v>
      </c>
      <c r="M418">
        <v>17.728200000000001</v>
      </c>
      <c r="N418">
        <v>1599.90045714285</v>
      </c>
      <c r="O418">
        <v>88.193578947368394</v>
      </c>
      <c r="P418">
        <v>5</v>
      </c>
      <c r="Q418">
        <v>135</v>
      </c>
      <c r="R418">
        <v>6.9839999999999902</v>
      </c>
      <c r="S418">
        <v>-0.25489189189189099</v>
      </c>
      <c r="T418">
        <v>6</v>
      </c>
      <c r="U418">
        <v>1.7602599999999999</v>
      </c>
      <c r="V418">
        <v>0.23016</v>
      </c>
      <c r="W418">
        <v>15.90596</v>
      </c>
      <c r="X418">
        <v>4.0212199999999996</v>
      </c>
      <c r="Y418">
        <v>68.489679999999893</v>
      </c>
      <c r="Z418">
        <v>2.3660600000000001</v>
      </c>
      <c r="AA418">
        <v>2.8400000000000001E-3</v>
      </c>
      <c r="AB418">
        <v>3.9199999999999999E-3</v>
      </c>
      <c r="AC418">
        <v>31.9022488038277</v>
      </c>
      <c r="AD418">
        <v>-12.9727248803827</v>
      </c>
      <c r="AE418">
        <v>34.7006266225332</v>
      </c>
      <c r="AF418">
        <v>1.7934815807634199</v>
      </c>
      <c r="AG418">
        <v>1.35239751381134</v>
      </c>
      <c r="AH418">
        <v>7.9972872931969904E-2</v>
      </c>
      <c r="AI418">
        <v>44.924953507422998</v>
      </c>
      <c r="AJ418">
        <v>0.50665482190212097</v>
      </c>
      <c r="AK418">
        <v>0.77241318940485004</v>
      </c>
      <c r="AL418">
        <v>3.9921723691201699E-2</v>
      </c>
      <c r="AM418">
        <v>3.0103481656088601E-2</v>
      </c>
      <c r="AN418">
        <v>0.15579137241273999</v>
      </c>
      <c r="AO418">
        <v>1.78014369939761E-3</v>
      </c>
      <c r="AP418">
        <v>34.7006266225332</v>
      </c>
      <c r="AQ418">
        <v>1.7870430827285699</v>
      </c>
      <c r="AR418">
        <v>7.0745227848681598</v>
      </c>
      <c r="AS418">
        <v>1.4431632520086</v>
      </c>
      <c r="AT418">
        <v>0.891844216801428</v>
      </c>
      <c r="AU418">
        <v>92.543180000000007</v>
      </c>
      <c r="AV418">
        <v>45.005355742138597</v>
      </c>
      <c r="AW418">
        <v>-8.0402234715563695E-2</v>
      </c>
      <c r="AX418">
        <v>-9.0765738197257306E-2</v>
      </c>
      <c r="AY418">
        <v>6.4384980348550702E-3</v>
      </c>
      <c r="AZ418">
        <v>-7.5602622368163105E-2</v>
      </c>
      <c r="BA418">
        <v>-6.71146887437407E-2</v>
      </c>
      <c r="BB418">
        <v>-1.0802040973869E-2</v>
      </c>
      <c r="BC418">
        <v>3.5899437741169298E-3</v>
      </c>
      <c r="BD418">
        <v>-0.15992986253056499</v>
      </c>
      <c r="BE418">
        <v>-7.9527627815001597E-2</v>
      </c>
      <c r="BF418">
        <v>-0.118546682444696</v>
      </c>
      <c r="BG418">
        <v>8.4091486183916504E-3</v>
      </c>
      <c r="BH418">
        <v>-9.8742545853449895E-2</v>
      </c>
      <c r="BI418">
        <v>-0.118546682444696</v>
      </c>
      <c r="BJ418">
        <v>-0.22027506765260799</v>
      </c>
      <c r="BK418">
        <v>-0.19748509170689901</v>
      </c>
      <c r="BL418">
        <v>-7.0935334882227905E-2</v>
      </c>
      <c r="BM418">
        <v>0.83294229595598301</v>
      </c>
      <c r="BN418">
        <v>-11.742276220150201</v>
      </c>
      <c r="BO418">
        <v>-5.14444636348499</v>
      </c>
      <c r="BP418">
        <v>-2.7858470374503499</v>
      </c>
      <c r="BQ418">
        <v>-2.3585993260346299</v>
      </c>
      <c r="BR418">
        <v>4.0442684490833401E-3</v>
      </c>
      <c r="BS418">
        <v>-0.17285639467472999</v>
      </c>
      <c r="BT418">
        <v>-2.3396695602112799E-2</v>
      </c>
    </row>
    <row r="419" spans="1:72" x14ac:dyDescent="0.2">
      <c r="A419">
        <v>417</v>
      </c>
      <c r="B419" s="156">
        <v>44781.361111111109</v>
      </c>
      <c r="C419">
        <v>0</v>
      </c>
      <c r="D419">
        <v>0.79405263157894701</v>
      </c>
      <c r="E419">
        <v>31.110174999999899</v>
      </c>
      <c r="F419">
        <v>44.934897435897398</v>
      </c>
      <c r="G419">
        <v>7.0013893912941096</v>
      </c>
      <c r="H419">
        <v>8.5480740571999991</v>
      </c>
      <c r="I419">
        <v>1.3529912824999999</v>
      </c>
      <c r="J419">
        <v>28.0802719295238</v>
      </c>
      <c r="K419">
        <v>3.7078250000000001</v>
      </c>
      <c r="L419">
        <v>37.966833333333298</v>
      </c>
      <c r="M419">
        <v>18.1625714285714</v>
      </c>
      <c r="N419">
        <v>1599.77866666666</v>
      </c>
      <c r="O419">
        <v>89.012432432432405</v>
      </c>
      <c r="P419">
        <v>5</v>
      </c>
      <c r="Q419">
        <v>135</v>
      </c>
      <c r="R419">
        <v>6.9768857142857099</v>
      </c>
      <c r="S419">
        <v>-0.238864864864864</v>
      </c>
      <c r="T419">
        <v>6</v>
      </c>
      <c r="U419">
        <v>1.7619499999999999</v>
      </c>
      <c r="V419">
        <v>0.23377500000000001</v>
      </c>
      <c r="W419">
        <v>15.8482</v>
      </c>
      <c r="X419">
        <v>4.0675749999999997</v>
      </c>
      <c r="Y419">
        <v>68.422224999999997</v>
      </c>
      <c r="Z419">
        <v>2.3134250000000001</v>
      </c>
      <c r="AA419">
        <v>8.9999999999999993E-3</v>
      </c>
      <c r="AB419">
        <v>2.2750000000000001E-3</v>
      </c>
      <c r="AC419">
        <v>31.904227631578902</v>
      </c>
      <c r="AD419">
        <v>-13.0306698043184</v>
      </c>
      <c r="AE419">
        <v>34.754950076347797</v>
      </c>
      <c r="AF419">
        <v>1.7904795920211101</v>
      </c>
      <c r="AG419">
        <v>1.35651308901156</v>
      </c>
      <c r="AH419">
        <v>7.9839011694247994E-2</v>
      </c>
      <c r="AI419">
        <v>44.982726660517898</v>
      </c>
      <c r="AJ419">
        <v>0.50794825915625896</v>
      </c>
      <c r="AK419">
        <v>0.77262879901970904</v>
      </c>
      <c r="AL419">
        <v>3.9803714113058497E-2</v>
      </c>
      <c r="AM419">
        <v>3.01563108712616E-2</v>
      </c>
      <c r="AN419">
        <v>0.15564617601180999</v>
      </c>
      <c r="AO419">
        <v>1.77488155168512E-3</v>
      </c>
      <c r="AP419">
        <v>34.754950076347797</v>
      </c>
      <c r="AQ419">
        <v>1.8076433936043399</v>
      </c>
      <c r="AR419">
        <v>7.0488327645201903</v>
      </c>
      <c r="AS419">
        <v>1.4110588684471199</v>
      </c>
      <c r="AT419">
        <v>0.89497943522037005</v>
      </c>
      <c r="AU419">
        <v>92.413375000000002</v>
      </c>
      <c r="AV419">
        <v>45.022485102919497</v>
      </c>
      <c r="AW419">
        <v>-3.9758442401598801E-2</v>
      </c>
      <c r="AX419">
        <v>-5.4545779435558099E-2</v>
      </c>
      <c r="AY419">
        <v>-1.71638015832371E-2</v>
      </c>
      <c r="AZ419">
        <v>-4.7443373226075197E-2</v>
      </c>
      <c r="BA419">
        <v>-4.0210286120647198E-2</v>
      </c>
      <c r="BB419">
        <v>-6.7762797602814E-3</v>
      </c>
      <c r="BC419">
        <v>-9.5861475661180098E-3</v>
      </c>
      <c r="BD419">
        <v>-0.11915295424487</v>
      </c>
      <c r="BE419">
        <v>-7.9394511843271703E-2</v>
      </c>
      <c r="BF419">
        <v>-7.1236352625736493E-2</v>
      </c>
      <c r="BG419">
        <v>-2.2415787887423402E-2</v>
      </c>
      <c r="BH419">
        <v>-6.1960666798793897E-2</v>
      </c>
      <c r="BI419">
        <v>-7.1236352625736493E-2</v>
      </c>
      <c r="BJ419">
        <v>-0.18730428102631899</v>
      </c>
      <c r="BK419">
        <v>-0.123921333597587</v>
      </c>
      <c r="BL419">
        <v>0.314667821430894</v>
      </c>
      <c r="BM419">
        <v>0.86978999506508303</v>
      </c>
      <c r="BN419">
        <v>2.7641529760172898</v>
      </c>
      <c r="BO419">
        <v>-3.9756260615275401</v>
      </c>
      <c r="BP419">
        <v>-1.6740542867048001</v>
      </c>
      <c r="BQ419">
        <v>-2.30157177482273</v>
      </c>
      <c r="BR419">
        <v>-2.81953413383578E-3</v>
      </c>
      <c r="BS419">
        <v>-0.15880973997602499</v>
      </c>
      <c r="BT419">
        <v>1.77541637827845E-2</v>
      </c>
    </row>
    <row r="420" spans="1:72" x14ac:dyDescent="0.2">
      <c r="A420">
        <v>418</v>
      </c>
      <c r="B420" s="156">
        <v>44781.375</v>
      </c>
      <c r="C420">
        <v>0</v>
      </c>
      <c r="D420">
        <v>0.79453125000000002</v>
      </c>
      <c r="E420">
        <v>31.102823529411701</v>
      </c>
      <c r="F420">
        <v>44.970124999999904</v>
      </c>
      <c r="G420">
        <v>7.0002945119545403</v>
      </c>
      <c r="H420">
        <v>8.5474087619999999</v>
      </c>
      <c r="I420">
        <v>1.3492375379999999</v>
      </c>
      <c r="J420">
        <v>28.042524770769202</v>
      </c>
      <c r="K420">
        <v>3.7446999999999901</v>
      </c>
      <c r="L420">
        <v>37.942103448275802</v>
      </c>
      <c r="M420">
        <v>18.097909090908999</v>
      </c>
      <c r="N420">
        <v>1599.7860606060599</v>
      </c>
      <c r="O420">
        <v>88.4992894736842</v>
      </c>
      <c r="P420">
        <v>5</v>
      </c>
      <c r="Q420">
        <v>135</v>
      </c>
      <c r="R420">
        <v>6.9742068965517197</v>
      </c>
      <c r="S420">
        <v>-0.34607894736841999</v>
      </c>
      <c r="T420">
        <v>6</v>
      </c>
      <c r="U420">
        <v>1.7766999999999999</v>
      </c>
      <c r="V420">
        <v>0.23927999999999999</v>
      </c>
      <c r="W420">
        <v>15.8435399999999</v>
      </c>
      <c r="X420">
        <v>4.0782800000000003</v>
      </c>
      <c r="Y420">
        <v>68.316199999999995</v>
      </c>
      <c r="Z420">
        <v>2.2669599999999899</v>
      </c>
      <c r="AA420">
        <v>6.6E-3</v>
      </c>
      <c r="AB420">
        <v>8.1199999999999901E-3</v>
      </c>
      <c r="AC420">
        <v>31.8973547794117</v>
      </c>
      <c r="AD420">
        <v>-13.0727702205882</v>
      </c>
      <c r="AE420">
        <v>34.716683428489297</v>
      </c>
      <c r="AF420">
        <v>1.7903402392885199</v>
      </c>
      <c r="AG420">
        <v>1.3527590704099399</v>
      </c>
      <c r="AH420">
        <v>7.983279783708E-2</v>
      </c>
      <c r="AI420">
        <v>44.939465582723699</v>
      </c>
      <c r="AJ420">
        <v>0.50817644172962295</v>
      </c>
      <c r="AK420">
        <v>0.77252105645500901</v>
      </c>
      <c r="AL420">
        <v>3.9838930349380602E-2</v>
      </c>
      <c r="AM420">
        <v>3.0101805904207E-2</v>
      </c>
      <c r="AN420">
        <v>0.15577164572792901</v>
      </c>
      <c r="AO420">
        <v>1.77645187369051E-3</v>
      </c>
      <c r="AP420">
        <v>34.716683428489297</v>
      </c>
      <c r="AQ420">
        <v>1.812400729985</v>
      </c>
      <c r="AR420">
        <v>7.0467601278369898</v>
      </c>
      <c r="AS420">
        <v>1.3827178371526601</v>
      </c>
      <c r="AT420">
        <v>0.90287708402102196</v>
      </c>
      <c r="AU420">
        <v>92.281679999999994</v>
      </c>
      <c r="AV420">
        <v>44.958562123463899</v>
      </c>
      <c r="AW420">
        <v>-1.9096540740200299E-2</v>
      </c>
      <c r="AX420">
        <v>-2.9958766742716102E-2</v>
      </c>
      <c r="AY420">
        <v>-2.2060490696483099E-2</v>
      </c>
      <c r="AZ420">
        <v>-4.6465615882450302E-2</v>
      </c>
      <c r="BA420">
        <v>-2.21464171987679E-2</v>
      </c>
      <c r="BB420">
        <v>-6.6376658586435296E-3</v>
      </c>
      <c r="BC420">
        <v>-1.2321954348325399E-2</v>
      </c>
      <c r="BD420">
        <v>-9.8484873321649596E-2</v>
      </c>
      <c r="BE420">
        <v>-7.93883325814492E-2</v>
      </c>
      <c r="BF420">
        <v>-3.9134340645039303E-2</v>
      </c>
      <c r="BG420">
        <v>-2.88170325944005E-2</v>
      </c>
      <c r="BH420">
        <v>-6.0696798898354699E-2</v>
      </c>
      <c r="BI420">
        <v>-3.9134340645039303E-2</v>
      </c>
      <c r="BJ420">
        <v>-0.13590274647887901</v>
      </c>
      <c r="BK420">
        <v>-0.121393597796709</v>
      </c>
      <c r="BL420">
        <v>0.73636177636874001</v>
      </c>
      <c r="BM420">
        <v>1.5509856023612001</v>
      </c>
      <c r="BN420">
        <v>2.1062820642451801</v>
      </c>
      <c r="BO420">
        <v>-2.7654496291992499</v>
      </c>
      <c r="BP420">
        <v>-0.91965700515842297</v>
      </c>
      <c r="BQ420">
        <v>-1.84579262404083</v>
      </c>
      <c r="BR420">
        <v>-5.4865218700142701E-2</v>
      </c>
      <c r="BS420">
        <v>-0.120249010220863</v>
      </c>
      <c r="BT420">
        <v>0.45626337047906301</v>
      </c>
    </row>
    <row r="421" spans="1:72" x14ac:dyDescent="0.2">
      <c r="A421">
        <v>419</v>
      </c>
      <c r="B421" s="156">
        <v>44781.388888888891</v>
      </c>
      <c r="C421">
        <v>0</v>
      </c>
      <c r="D421">
        <v>0.83176923076923004</v>
      </c>
      <c r="E421">
        <v>31.145212121212101</v>
      </c>
      <c r="F421">
        <v>44.9183783783783</v>
      </c>
      <c r="G421">
        <v>7.0004773140000003</v>
      </c>
      <c r="H421">
        <v>8.5745054478</v>
      </c>
      <c r="I421">
        <v>1.3488786849999901</v>
      </c>
      <c r="J421">
        <v>28.045652577368401</v>
      </c>
      <c r="K421">
        <v>3.64892499999999</v>
      </c>
      <c r="L421">
        <v>37.928638888888898</v>
      </c>
      <c r="M421">
        <v>18.088457142857099</v>
      </c>
      <c r="N421">
        <v>1600.136</v>
      </c>
      <c r="O421">
        <v>88.739842105263094</v>
      </c>
      <c r="P421">
        <v>5</v>
      </c>
      <c r="Q421">
        <v>135</v>
      </c>
      <c r="R421">
        <v>6.9842424242424199</v>
      </c>
      <c r="S421">
        <v>-0.53263157894736801</v>
      </c>
      <c r="T421">
        <v>6</v>
      </c>
      <c r="U421">
        <v>1.77565</v>
      </c>
      <c r="V421">
        <v>0.23392499999999999</v>
      </c>
      <c r="W421">
        <v>15.832375000000001</v>
      </c>
      <c r="X421">
        <v>4.0366749999999998</v>
      </c>
      <c r="Y421">
        <v>68.03725</v>
      </c>
      <c r="Z421">
        <v>2.33927499999999</v>
      </c>
      <c r="AA421">
        <v>5.6749999999999899E-3</v>
      </c>
      <c r="AB421">
        <v>3.8500000000000001E-3</v>
      </c>
      <c r="AC421">
        <v>31.976981351981301</v>
      </c>
      <c r="AD421">
        <v>-12.941397026397</v>
      </c>
      <c r="AE421">
        <v>34.740969411228498</v>
      </c>
      <c r="AF421">
        <v>1.79601591109618</v>
      </c>
      <c r="AG421">
        <v>1.35241138124449</v>
      </c>
      <c r="AH421">
        <v>8.0085880882451999E-2</v>
      </c>
      <c r="AI421">
        <v>44.969514024168397</v>
      </c>
      <c r="AJ421">
        <v>0.51061689605662397</v>
      </c>
      <c r="AK421">
        <v>0.77254491548557502</v>
      </c>
      <c r="AL421">
        <v>3.9938521686735E-2</v>
      </c>
      <c r="AM421">
        <v>3.00739603393902E-2</v>
      </c>
      <c r="AN421">
        <v>0.15567162478646401</v>
      </c>
      <c r="AO421">
        <v>1.78089273634157E-3</v>
      </c>
      <c r="AP421">
        <v>34.740969411228498</v>
      </c>
      <c r="AQ421">
        <v>1.7939113343645301</v>
      </c>
      <c r="AR421">
        <v>7.0417942504619004</v>
      </c>
      <c r="AS421">
        <v>1.42682591157554</v>
      </c>
      <c r="AT421">
        <v>0.90667689148294495</v>
      </c>
      <c r="AU421">
        <v>92.021225000000001</v>
      </c>
      <c r="AV421">
        <v>45.003500907630503</v>
      </c>
      <c r="AW421">
        <v>-3.3986883462134097E-2</v>
      </c>
      <c r="AX421">
        <v>-7.4414530331047904E-2</v>
      </c>
      <c r="AY421">
        <v>2.1045767316496501E-3</v>
      </c>
      <c r="AZ421">
        <v>-4.1316936461907199E-2</v>
      </c>
      <c r="BA421">
        <v>-5.5023590723239403E-2</v>
      </c>
      <c r="BB421">
        <v>-5.9020170495058897E-3</v>
      </c>
      <c r="BC421">
        <v>1.1718029437529499E-3</v>
      </c>
      <c r="BD421">
        <v>-0.113626890061305</v>
      </c>
      <c r="BE421">
        <v>-7.9640006599171295E-2</v>
      </c>
      <c r="BF421">
        <v>-9.6963668844501805E-2</v>
      </c>
      <c r="BG421">
        <v>2.7423069171798298E-3</v>
      </c>
      <c r="BH421">
        <v>-5.3836820939931099E-2</v>
      </c>
      <c r="BI421">
        <v>-9.6963668844501805E-2</v>
      </c>
      <c r="BJ421">
        <v>-0.188442723854644</v>
      </c>
      <c r="BK421">
        <v>-0.107673641879862</v>
      </c>
      <c r="BL421">
        <v>-2.8281798222565099E-2</v>
      </c>
      <c r="BM421">
        <v>0.55522673163561698</v>
      </c>
      <c r="BN421">
        <v>-19.6319458637753</v>
      </c>
      <c r="BO421">
        <v>-4.2863212496881804</v>
      </c>
      <c r="BP421">
        <v>-2.27864621784579</v>
      </c>
      <c r="BQ421">
        <v>-2.0076750318423899</v>
      </c>
      <c r="BR421">
        <v>5.71645951557909E-2</v>
      </c>
      <c r="BS421">
        <v>-0.14965725631684301</v>
      </c>
      <c r="BT421">
        <v>-0.38197008660085402</v>
      </c>
    </row>
    <row r="422" spans="1:72" x14ac:dyDescent="0.2">
      <c r="A422">
        <v>420</v>
      </c>
      <c r="B422" s="156">
        <v>44781.402777777781</v>
      </c>
      <c r="C422">
        <v>0</v>
      </c>
      <c r="D422">
        <v>0.82113513513513503</v>
      </c>
      <c r="E422">
        <v>31.1641388888888</v>
      </c>
      <c r="F422">
        <v>44.7780249999999</v>
      </c>
      <c r="G422">
        <v>7.0019498151176398</v>
      </c>
      <c r="H422">
        <v>8.5657325716666595</v>
      </c>
      <c r="I422">
        <v>1.348384818</v>
      </c>
      <c r="J422">
        <v>28.0479512231034</v>
      </c>
      <c r="K422">
        <v>3.6935750000000001</v>
      </c>
      <c r="L422">
        <v>37.960297297297302</v>
      </c>
      <c r="M422">
        <v>18.0345333333333</v>
      </c>
      <c r="N422">
        <v>1600.0288787878701</v>
      </c>
      <c r="O422">
        <v>88.370540540540503</v>
      </c>
      <c r="P422">
        <v>5</v>
      </c>
      <c r="Q422">
        <v>135</v>
      </c>
      <c r="R422">
        <v>6.9784516129032204</v>
      </c>
      <c r="S422">
        <v>-0.41008108108108099</v>
      </c>
      <c r="T422">
        <v>6</v>
      </c>
      <c r="U422">
        <v>1.73209999999999</v>
      </c>
      <c r="V422">
        <v>0.2326</v>
      </c>
      <c r="W422">
        <v>15.843159999999999</v>
      </c>
      <c r="X422">
        <v>4.0286</v>
      </c>
      <c r="Y422">
        <v>68.101919999999893</v>
      </c>
      <c r="Z422">
        <v>2.2541799999999999</v>
      </c>
      <c r="AA422">
        <v>1.5E-3</v>
      </c>
      <c r="AB422">
        <v>2.4599999999999999E-3</v>
      </c>
      <c r="AC422">
        <v>31.985274024024001</v>
      </c>
      <c r="AD422">
        <v>-12.792750975975901</v>
      </c>
      <c r="AE422">
        <v>34.736417844363601</v>
      </c>
      <c r="AF422">
        <v>1.7941783444613</v>
      </c>
      <c r="AG422">
        <v>1.3519138998195199</v>
      </c>
      <c r="AH422">
        <v>8.0003942219366603E-2</v>
      </c>
      <c r="AI422">
        <v>44.964018427887702</v>
      </c>
      <c r="AJ422">
        <v>0.51006517649375505</v>
      </c>
      <c r="AK422">
        <v>0.77253811066893596</v>
      </c>
      <c r="AL422">
        <v>3.9902535564937502E-2</v>
      </c>
      <c r="AM422">
        <v>3.0066572052222001E-2</v>
      </c>
      <c r="AN422">
        <v>0.15572339973010199</v>
      </c>
      <c r="AO422">
        <v>1.7792880844863699E-3</v>
      </c>
      <c r="AP422">
        <v>34.736417844363601</v>
      </c>
      <c r="AQ422">
        <v>1.79032277843051</v>
      </c>
      <c r="AR422">
        <v>7.0465911145452296</v>
      </c>
      <c r="AS422">
        <v>1.37492275741644</v>
      </c>
      <c r="AT422">
        <v>0.88348389220483403</v>
      </c>
      <c r="AU422">
        <v>91.959959999999995</v>
      </c>
      <c r="AV422">
        <v>44.948254494755801</v>
      </c>
      <c r="AW422">
        <v>1.5763933131935901E-2</v>
      </c>
      <c r="AX422">
        <v>-2.3008857596918699E-2</v>
      </c>
      <c r="AY422">
        <v>3.8555660307897301E-3</v>
      </c>
      <c r="AZ422">
        <v>-4.4641299427585303E-2</v>
      </c>
      <c r="BA422">
        <v>-1.70194696570471E-2</v>
      </c>
      <c r="BB422">
        <v>-6.3755526112457897E-3</v>
      </c>
      <c r="BC422">
        <v>2.14893131593747E-3</v>
      </c>
      <c r="BD422">
        <v>-6.3794590993714304E-2</v>
      </c>
      <c r="BE422">
        <v>-7.9558524125650204E-2</v>
      </c>
      <c r="BF422">
        <v>-2.99732432853798E-2</v>
      </c>
      <c r="BG422">
        <v>5.0225795938335996E-3</v>
      </c>
      <c r="BH422">
        <v>-5.8153453411684798E-2</v>
      </c>
      <c r="BI422">
        <v>-2.99732432853798E-2</v>
      </c>
      <c r="BJ422">
        <v>-4.9901327383092497E-2</v>
      </c>
      <c r="BK422">
        <v>-0.116306906823369</v>
      </c>
      <c r="BL422">
        <v>-0.167568772788878</v>
      </c>
      <c r="BM422">
        <v>1.9401788741377299</v>
      </c>
      <c r="BN422">
        <v>-11.578403552445801</v>
      </c>
      <c r="BO422">
        <v>-1.2744070643773999</v>
      </c>
      <c r="BP422">
        <v>-0.70437121720642704</v>
      </c>
      <c r="BQ422">
        <v>-0.57003584717098199</v>
      </c>
      <c r="BR422">
        <v>-6.5352393238223894E-2</v>
      </c>
      <c r="BS422">
        <v>-3.7912030068940603E-2</v>
      </c>
      <c r="BT422">
        <v>1.72379039369257</v>
      </c>
    </row>
    <row r="423" spans="1:72" x14ac:dyDescent="0.2">
      <c r="A423">
        <v>421</v>
      </c>
      <c r="B423" s="156">
        <v>44781.416666666664</v>
      </c>
      <c r="C423">
        <v>0</v>
      </c>
      <c r="D423">
        <v>0.68848648648648603</v>
      </c>
      <c r="E423">
        <v>31.1469375</v>
      </c>
      <c r="F423">
        <v>44.919949999999901</v>
      </c>
      <c r="G423">
        <v>6.9990841017777701</v>
      </c>
      <c r="H423">
        <v>8.5620678092499993</v>
      </c>
      <c r="I423">
        <v>1.3507440099999899</v>
      </c>
      <c r="J423">
        <v>28.0804668153846</v>
      </c>
      <c r="K423">
        <v>3.69843589743589</v>
      </c>
      <c r="L423">
        <v>37.989652173913001</v>
      </c>
      <c r="M423">
        <v>18.048583333333301</v>
      </c>
      <c r="N423">
        <v>1599.85096666666</v>
      </c>
      <c r="O423">
        <v>87.543564102564105</v>
      </c>
      <c r="P423">
        <v>5</v>
      </c>
      <c r="Q423">
        <v>135</v>
      </c>
      <c r="R423">
        <v>6.9792499999999897</v>
      </c>
      <c r="S423">
        <v>-0.317410256410256</v>
      </c>
      <c r="T423">
        <v>6</v>
      </c>
      <c r="U423">
        <v>1.701325</v>
      </c>
      <c r="V423">
        <v>0.231075</v>
      </c>
      <c r="W423">
        <v>15.84595</v>
      </c>
      <c r="X423">
        <v>4.0477499999999997</v>
      </c>
      <c r="Y423">
        <v>68.091399999999993</v>
      </c>
      <c r="Z423">
        <v>2.3181750000000001</v>
      </c>
      <c r="AA423">
        <v>1.25499999999999E-2</v>
      </c>
      <c r="AB423">
        <v>0</v>
      </c>
      <c r="AC423">
        <v>31.835423986486401</v>
      </c>
      <c r="AD423">
        <v>-13.0845260135135</v>
      </c>
      <c r="AE423">
        <v>34.766071843559303</v>
      </c>
      <c r="AF423">
        <v>1.7934107233254999</v>
      </c>
      <c r="AG423">
        <v>1.35427158193741</v>
      </c>
      <c r="AH423">
        <v>7.9969713338394893E-2</v>
      </c>
      <c r="AI423">
        <v>44.992362736412304</v>
      </c>
      <c r="AJ423">
        <v>0.51057948351127103</v>
      </c>
      <c r="AK423">
        <v>0.77271051638777599</v>
      </c>
      <c r="AL423">
        <v>3.9860336604952099E-2</v>
      </c>
      <c r="AM423">
        <v>3.01000325293296E-2</v>
      </c>
      <c r="AN423">
        <v>0.15556160370554101</v>
      </c>
      <c r="AO423">
        <v>1.77740639687889E-3</v>
      </c>
      <c r="AP423">
        <v>34.766071843559303</v>
      </c>
      <c r="AQ423">
        <v>1.7988330999334901</v>
      </c>
      <c r="AR423">
        <v>7.0478320279242199</v>
      </c>
      <c r="AS423">
        <v>1.41395610074344</v>
      </c>
      <c r="AT423">
        <v>0.86866163978481303</v>
      </c>
      <c r="AU423">
        <v>92.004599999999897</v>
      </c>
      <c r="AV423">
        <v>45.026693072160498</v>
      </c>
      <c r="AW423">
        <v>-3.4330335748172999E-2</v>
      </c>
      <c r="AX423">
        <v>-5.9684518806037902E-2</v>
      </c>
      <c r="AY423">
        <v>-5.4223766079948199E-3</v>
      </c>
      <c r="AZ423">
        <v>-4.8747926146451598E-2</v>
      </c>
      <c r="BA423">
        <v>-4.4071307116002302E-2</v>
      </c>
      <c r="BB423">
        <v>-6.9649007552387496E-3</v>
      </c>
      <c r="BC423">
        <v>-3.0234996018871502E-3</v>
      </c>
      <c r="BD423">
        <v>-0.113854821560484</v>
      </c>
      <c r="BE423">
        <v>-7.9524485812311405E-2</v>
      </c>
      <c r="BF423">
        <v>-7.8115967649973903E-2</v>
      </c>
      <c r="BG423">
        <v>-7.0968854934162296E-3</v>
      </c>
      <c r="BH423">
        <v>-6.3801995861517996E-2</v>
      </c>
      <c r="BI423">
        <v>-7.8115967649973903E-2</v>
      </c>
      <c r="BJ423">
        <v>-0.17042570628678</v>
      </c>
      <c r="BK423">
        <v>-0.12760399172303599</v>
      </c>
      <c r="BL423">
        <v>9.0850637928679603E-2</v>
      </c>
      <c r="BM423">
        <v>0.81675997598090699</v>
      </c>
      <c r="BN423">
        <v>8.9901402411955296</v>
      </c>
      <c r="BO423">
        <v>-3.7918069041111999</v>
      </c>
      <c r="BP423">
        <v>-1.83572523977438</v>
      </c>
      <c r="BQ423">
        <v>-1.95608166433682</v>
      </c>
      <c r="BR423">
        <v>5.1931532819195197E-3</v>
      </c>
      <c r="BS423">
        <v>-0.13917931922679</v>
      </c>
      <c r="BT423">
        <v>-3.7312679144933497E-2</v>
      </c>
    </row>
    <row r="424" spans="1:72" x14ac:dyDescent="0.2">
      <c r="A424">
        <v>422</v>
      </c>
      <c r="B424" s="156">
        <v>44781.430555555555</v>
      </c>
      <c r="C424">
        <v>0</v>
      </c>
      <c r="D424">
        <v>0.817194444444444</v>
      </c>
      <c r="E424">
        <v>31.104184210526299</v>
      </c>
      <c r="F424">
        <v>44.9666</v>
      </c>
      <c r="G424">
        <v>7.0011454581999999</v>
      </c>
      <c r="H424">
        <v>8.5939907045999995</v>
      </c>
      <c r="I424">
        <v>1.3502892259999999</v>
      </c>
      <c r="J424">
        <v>28.0650668414814</v>
      </c>
      <c r="K424">
        <v>3.6966249999999898</v>
      </c>
      <c r="L424">
        <v>37.973542857142803</v>
      </c>
      <c r="M424">
        <v>18.207935483870902</v>
      </c>
      <c r="N424">
        <v>1599.8326285714199</v>
      </c>
      <c r="O424">
        <v>86.912486486486401</v>
      </c>
      <c r="P424">
        <v>5</v>
      </c>
      <c r="Q424">
        <v>135</v>
      </c>
      <c r="R424">
        <v>6.9771470588235198</v>
      </c>
      <c r="S424">
        <v>-0.16042105263157799</v>
      </c>
      <c r="T424">
        <v>6</v>
      </c>
      <c r="U424">
        <v>1.7500799999999901</v>
      </c>
      <c r="V424">
        <v>0.23497999999999999</v>
      </c>
      <c r="W424">
        <v>15.78276</v>
      </c>
      <c r="X424">
        <v>4.0686599999999897</v>
      </c>
      <c r="Y424">
        <v>68.026420000000002</v>
      </c>
      <c r="Z424">
        <v>2.1298599999999999</v>
      </c>
      <c r="AA424">
        <v>7.0000000000000001E-3</v>
      </c>
      <c r="AB424">
        <v>0</v>
      </c>
      <c r="AC424">
        <v>31.921378654970699</v>
      </c>
      <c r="AD424">
        <v>-13.0452213450292</v>
      </c>
      <c r="AE424">
        <v>34.775598543261303</v>
      </c>
      <c r="AF424">
        <v>1.8000972929855099</v>
      </c>
      <c r="AG424">
        <v>1.35382995017029</v>
      </c>
      <c r="AH424">
        <v>8.0267873180963997E-2</v>
      </c>
      <c r="AI424">
        <v>45.0104922302814</v>
      </c>
      <c r="AJ424">
        <v>0.51120724188133604</v>
      </c>
      <c r="AK424">
        <v>0.77261093625333699</v>
      </c>
      <c r="AL424">
        <v>3.99928373094856E-2</v>
      </c>
      <c r="AM424">
        <v>3.0078096974453499E-2</v>
      </c>
      <c r="AN424">
        <v>0.155544743265213</v>
      </c>
      <c r="AO424">
        <v>1.7833147162732499E-3</v>
      </c>
      <c r="AP424">
        <v>34.775598543261303</v>
      </c>
      <c r="AQ424">
        <v>1.8081255710889801</v>
      </c>
      <c r="AR424">
        <v>7.0197268965913304</v>
      </c>
      <c r="AS424">
        <v>1.29909456392612</v>
      </c>
      <c r="AT424">
        <v>0.89465356987168798</v>
      </c>
      <c r="AU424">
        <v>91.757779999999897</v>
      </c>
      <c r="AV424">
        <v>44.902545574867801</v>
      </c>
      <c r="AW424">
        <v>0.107946655413691</v>
      </c>
      <c r="AX424">
        <v>5.4735386244171499E-2</v>
      </c>
      <c r="AY424">
        <v>-8.0282781034670594E-3</v>
      </c>
      <c r="AZ424">
        <v>-1.8581438391330501E-2</v>
      </c>
      <c r="BA424">
        <v>4.0430030549469198E-2</v>
      </c>
      <c r="BB424">
        <v>-2.6540568971563398E-3</v>
      </c>
      <c r="BC424">
        <v>-4.4599134362076197E-3</v>
      </c>
      <c r="BD424">
        <v>2.8125669749373899E-2</v>
      </c>
      <c r="BE424">
        <v>-7.9820985664317501E-2</v>
      </c>
      <c r="BF424">
        <v>7.1445570009928294E-2</v>
      </c>
      <c r="BG424">
        <v>-1.0479233721704201E-2</v>
      </c>
      <c r="BH424">
        <v>-2.4254171726327E-2</v>
      </c>
      <c r="BI424">
        <v>7.1445570009928294E-2</v>
      </c>
      <c r="BJ424">
        <v>0.12193267257644801</v>
      </c>
      <c r="BK424">
        <v>-4.8508343452654097E-2</v>
      </c>
      <c r="BL424">
        <v>-0.146674366517728</v>
      </c>
      <c r="BM424">
        <v>-0.33947761523851799</v>
      </c>
      <c r="BN424">
        <v>2.3144985950730801</v>
      </c>
      <c r="BO424">
        <v>2.7597612578896502</v>
      </c>
      <c r="BP424">
        <v>1.67897089523331</v>
      </c>
      <c r="BQ424">
        <v>1.08079036265633</v>
      </c>
      <c r="BR424">
        <v>-0.16996581246953199</v>
      </c>
      <c r="BS424">
        <v>9.3354444572476797E-2</v>
      </c>
      <c r="BT424">
        <v>-1.82065046016719</v>
      </c>
    </row>
    <row r="425" spans="1:72" x14ac:dyDescent="0.2">
      <c r="A425">
        <v>423</v>
      </c>
      <c r="B425" s="156">
        <v>44781.444444444445</v>
      </c>
      <c r="C425">
        <v>0</v>
      </c>
      <c r="D425">
        <v>0.67938235294117599</v>
      </c>
      <c r="E425">
        <v>31.058567567567501</v>
      </c>
      <c r="F425">
        <v>44.813099999999999</v>
      </c>
      <c r="G425">
        <v>6.9992219288666604</v>
      </c>
      <c r="H425">
        <v>8.5808426667499997</v>
      </c>
      <c r="I425">
        <v>1.3477594899999901</v>
      </c>
      <c r="J425">
        <v>28.051875283846101</v>
      </c>
      <c r="K425">
        <v>3.7029000000000001</v>
      </c>
      <c r="L425">
        <v>37.961346153846101</v>
      </c>
      <c r="M425">
        <v>18.219258064516101</v>
      </c>
      <c r="N425">
        <v>1599.64945714285</v>
      </c>
      <c r="O425">
        <v>87.577891891891895</v>
      </c>
      <c r="P425">
        <v>5</v>
      </c>
      <c r="Q425">
        <v>135</v>
      </c>
      <c r="R425">
        <v>6.9746249999999899</v>
      </c>
      <c r="S425">
        <v>-0.268236842105263</v>
      </c>
      <c r="T425">
        <v>6</v>
      </c>
      <c r="U425">
        <v>1.72285</v>
      </c>
      <c r="V425">
        <v>0.239675</v>
      </c>
      <c r="W425">
        <v>15.783125</v>
      </c>
      <c r="X425">
        <v>4.0397999999999996</v>
      </c>
      <c r="Y425">
        <v>67.949275</v>
      </c>
      <c r="Z425">
        <v>2.2276749999999899</v>
      </c>
      <c r="AA425">
        <v>3.725E-3</v>
      </c>
      <c r="AB425">
        <v>1.3500000000000001E-3</v>
      </c>
      <c r="AC425">
        <v>31.737949920508701</v>
      </c>
      <c r="AD425">
        <v>-13.0751500794912</v>
      </c>
      <c r="AE425">
        <v>34.752140471751197</v>
      </c>
      <c r="AF425">
        <v>1.7973433049774501</v>
      </c>
      <c r="AG425">
        <v>1.3512947971786999</v>
      </c>
      <c r="AH425">
        <v>8.0145070507445001E-2</v>
      </c>
      <c r="AI425">
        <v>44.9796993694628</v>
      </c>
      <c r="AJ425">
        <v>0.51144240275928199</v>
      </c>
      <c r="AK425">
        <v>0.77261833580294603</v>
      </c>
      <c r="AL425">
        <v>3.9958988836588098E-2</v>
      </c>
      <c r="AM425">
        <v>3.00423261187047E-2</v>
      </c>
      <c r="AN425">
        <v>0.15560846397338299</v>
      </c>
      <c r="AO425">
        <v>1.78180538400521E-3</v>
      </c>
      <c r="AP425">
        <v>34.752140471751197</v>
      </c>
      <c r="AQ425">
        <v>1.7953000944009201</v>
      </c>
      <c r="AR425">
        <v>7.0198892383057796</v>
      </c>
      <c r="AS425">
        <v>1.3587562012029499</v>
      </c>
      <c r="AT425">
        <v>0.88113854359382904</v>
      </c>
      <c r="AU425">
        <v>91.722724999999997</v>
      </c>
      <c r="AV425">
        <v>44.926086005660899</v>
      </c>
      <c r="AW425">
        <v>5.3613363801922199E-2</v>
      </c>
      <c r="AX425">
        <v>-7.4614040242548798E-3</v>
      </c>
      <c r="AY425">
        <v>2.0432105765284501E-3</v>
      </c>
      <c r="AZ425">
        <v>-2.06673094391218E-2</v>
      </c>
      <c r="BA425">
        <v>-5.5216700603252199E-3</v>
      </c>
      <c r="BB425">
        <v>-2.9528009897620698E-3</v>
      </c>
      <c r="BC425">
        <v>1.13679482983028E-3</v>
      </c>
      <c r="BD425">
        <v>-2.60855028868483E-2</v>
      </c>
      <c r="BE425">
        <v>-7.9698866688770506E-2</v>
      </c>
      <c r="BF425">
        <v>-9.7955865178002005E-3</v>
      </c>
      <c r="BG425">
        <v>2.68239675956531E-3</v>
      </c>
      <c r="BH425">
        <v>-2.7132751026879801E-2</v>
      </c>
      <c r="BI425">
        <v>-9.7955865178002005E-3</v>
      </c>
      <c r="BJ425">
        <v>-1.4226379516469699E-2</v>
      </c>
      <c r="BK425">
        <v>-5.4265502053759698E-2</v>
      </c>
      <c r="BL425">
        <v>-0.27383727913493999</v>
      </c>
      <c r="BM425">
        <v>2.7698955011601498</v>
      </c>
      <c r="BN425">
        <v>-10.115114749570701</v>
      </c>
      <c r="BO425">
        <v>-0.39943461253087797</v>
      </c>
      <c r="BP425">
        <v>-0.23019628316830401</v>
      </c>
      <c r="BQ425">
        <v>-0.16923832936257299</v>
      </c>
      <c r="BR425">
        <v>-3.76130049734993E-2</v>
      </c>
      <c r="BS425">
        <v>-1.0308144909349601E-2</v>
      </c>
      <c r="BT425">
        <v>3.64886265222985</v>
      </c>
    </row>
    <row r="426" spans="1:72" x14ac:dyDescent="0.2">
      <c r="A426">
        <v>424</v>
      </c>
      <c r="B426" s="156">
        <v>44781.458333333336</v>
      </c>
      <c r="C426">
        <v>0</v>
      </c>
      <c r="D426">
        <v>0.82077777777777705</v>
      </c>
      <c r="E426">
        <v>31.112114285714199</v>
      </c>
      <c r="F426">
        <v>44.914949999999898</v>
      </c>
      <c r="G426">
        <v>6.9995400905499903</v>
      </c>
      <c r="H426">
        <v>8.5555614474000006</v>
      </c>
      <c r="I426">
        <v>1.3490101459999999</v>
      </c>
      <c r="J426">
        <v>28.0369485692</v>
      </c>
      <c r="K426">
        <v>3.6829230769230699</v>
      </c>
      <c r="L426">
        <v>37.943628571428498</v>
      </c>
      <c r="M426">
        <v>18.071648648648601</v>
      </c>
      <c r="N426">
        <v>1600.3954333333299</v>
      </c>
      <c r="O426">
        <v>87.120852941176395</v>
      </c>
      <c r="P426">
        <v>5</v>
      </c>
      <c r="Q426">
        <v>135</v>
      </c>
      <c r="R426">
        <v>6.9773999999999896</v>
      </c>
      <c r="S426">
        <v>-3.3076923076923101E-2</v>
      </c>
      <c r="T426">
        <v>6</v>
      </c>
      <c r="U426">
        <v>1.7124600000000001</v>
      </c>
      <c r="V426">
        <v>0.22938</v>
      </c>
      <c r="W426">
        <v>15.798939999999901</v>
      </c>
      <c r="X426">
        <v>4.0203800000000003</v>
      </c>
      <c r="Y426">
        <v>68.05556</v>
      </c>
      <c r="Z426">
        <v>2.3683000000000001</v>
      </c>
      <c r="AA426">
        <v>0</v>
      </c>
      <c r="AB426">
        <v>1.5699999999999999E-2</v>
      </c>
      <c r="AC426">
        <v>31.932892063492002</v>
      </c>
      <c r="AD426">
        <v>-12.9820579365079</v>
      </c>
      <c r="AE426">
        <v>34.717473169787802</v>
      </c>
      <c r="AF426">
        <v>1.7920479007723999</v>
      </c>
      <c r="AG426">
        <v>1.3525350373163201</v>
      </c>
      <c r="AH426">
        <v>7.9908943918716002E-2</v>
      </c>
      <c r="AI426">
        <v>44.941060253149999</v>
      </c>
      <c r="AJ426">
        <v>0.51013426632280701</v>
      </c>
      <c r="AK426">
        <v>0.77251121745296103</v>
      </c>
      <c r="AL426">
        <v>3.9875514522308003E-2</v>
      </c>
      <c r="AM426">
        <v>3.00957527414259E-2</v>
      </c>
      <c r="AN426">
        <v>0.15574933148265799</v>
      </c>
      <c r="AO426">
        <v>1.77808319315552E-3</v>
      </c>
      <c r="AP426">
        <v>34.717473169787802</v>
      </c>
      <c r="AQ426">
        <v>1.7866697840307899</v>
      </c>
      <c r="AR426">
        <v>7.0269233046458597</v>
      </c>
      <c r="AS426">
        <v>1.44452952576518</v>
      </c>
      <c r="AT426">
        <v>0.87358452570715495</v>
      </c>
      <c r="AU426">
        <v>91.955640000000002</v>
      </c>
      <c r="AV426">
        <v>44.975595784229597</v>
      </c>
      <c r="AW426">
        <v>-3.4535531079662E-2</v>
      </c>
      <c r="AX426">
        <v>-9.1994488448857006E-2</v>
      </c>
      <c r="AY426">
        <v>5.3781167416104801E-3</v>
      </c>
      <c r="AZ426">
        <v>-2.7383214095869399E-2</v>
      </c>
      <c r="BA426">
        <v>-6.8016344058184602E-2</v>
      </c>
      <c r="BB426">
        <v>-3.9121447611735497E-3</v>
      </c>
      <c r="BC426">
        <v>3.0011009969613E-3</v>
      </c>
      <c r="BD426">
        <v>-0.11399958580311501</v>
      </c>
      <c r="BE426">
        <v>-7.94640547234539E-2</v>
      </c>
      <c r="BF426">
        <v>-0.120036220889348</v>
      </c>
      <c r="BG426">
        <v>7.0174726774370902E-3</v>
      </c>
      <c r="BH426">
        <v>-3.5730157222401797E-2</v>
      </c>
      <c r="BI426">
        <v>-0.120036220889348</v>
      </c>
      <c r="BJ426">
        <v>-0.22603749642382101</v>
      </c>
      <c r="BK426">
        <v>-7.1460314444803594E-2</v>
      </c>
      <c r="BL426">
        <v>-5.8461292978441402E-2</v>
      </c>
      <c r="BM426">
        <v>0.29766146382880998</v>
      </c>
      <c r="BN426">
        <v>-5.0915990506501103</v>
      </c>
      <c r="BO426">
        <v>-5.1284949078981299</v>
      </c>
      <c r="BP426">
        <v>-2.8208511908996798</v>
      </c>
      <c r="BQ426">
        <v>-2.3076437169984501</v>
      </c>
      <c r="BR426">
        <v>0.132601261067088</v>
      </c>
      <c r="BS426">
        <v>-0.17802300806808199</v>
      </c>
      <c r="BT426">
        <v>-0.74485462584912798</v>
      </c>
    </row>
    <row r="427" spans="1:72" x14ac:dyDescent="0.2">
      <c r="A427">
        <v>425</v>
      </c>
      <c r="B427" s="156">
        <v>44781.472222222219</v>
      </c>
      <c r="C427">
        <v>13.339124999999999</v>
      </c>
      <c r="D427">
        <v>0.67742857142857105</v>
      </c>
      <c r="E427">
        <v>31.0945</v>
      </c>
      <c r="F427">
        <v>44.991774999999897</v>
      </c>
      <c r="G427">
        <v>7.0001532597727198</v>
      </c>
      <c r="H427">
        <v>8.5887923809999993</v>
      </c>
      <c r="I427">
        <v>1.3472531875</v>
      </c>
      <c r="J427">
        <v>28.054540766785699</v>
      </c>
      <c r="K427">
        <v>3.7328250000000001</v>
      </c>
      <c r="L427">
        <v>37.964499999999902</v>
      </c>
      <c r="M427">
        <v>13.8101515151515</v>
      </c>
      <c r="N427">
        <v>1014.88626666666</v>
      </c>
      <c r="O427">
        <v>54.769214285714199</v>
      </c>
      <c r="P427">
        <v>2.3113333333333301</v>
      </c>
      <c r="Q427">
        <v>38.269911764705803</v>
      </c>
      <c r="R427">
        <v>7.0570666666666604</v>
      </c>
      <c r="S427">
        <v>2.3884444444444402</v>
      </c>
      <c r="T427">
        <v>6</v>
      </c>
      <c r="U427">
        <v>1.7291999999999901</v>
      </c>
      <c r="V427">
        <v>0.20713999999999899</v>
      </c>
      <c r="W427">
        <v>15.83314</v>
      </c>
      <c r="X427">
        <v>4.0081199999999999</v>
      </c>
      <c r="Y427">
        <v>68.083539999999999</v>
      </c>
      <c r="Z427">
        <v>2.2897799999999999</v>
      </c>
      <c r="AA427">
        <v>6.9999999999999999E-4</v>
      </c>
      <c r="AB427">
        <v>1.9220000000000001E-2</v>
      </c>
      <c r="AC427">
        <v>45.111053571428499</v>
      </c>
      <c r="AD427">
        <v>0.11927857142859399</v>
      </c>
      <c r="AE427">
        <v>34.761013409565699</v>
      </c>
      <c r="AF427">
        <v>1.79900845212426</v>
      </c>
      <c r="AG427">
        <v>1.3507917699609699</v>
      </c>
      <c r="AH427">
        <v>8.0219320838539901E-2</v>
      </c>
      <c r="AI427">
        <v>44.9907395950584</v>
      </c>
      <c r="AJ427">
        <v>0.51056413061902695</v>
      </c>
      <c r="AK427">
        <v>0.77262596086292601</v>
      </c>
      <c r="AL427">
        <v>3.99861942327761E-2</v>
      </c>
      <c r="AM427">
        <v>3.00237733835639E-2</v>
      </c>
      <c r="AN427">
        <v>0.15559097989448401</v>
      </c>
      <c r="AO427">
        <v>1.7830184958184301E-3</v>
      </c>
      <c r="AP427">
        <v>34.761013409565699</v>
      </c>
      <c r="AQ427">
        <v>1.7812214006560301</v>
      </c>
      <c r="AR427">
        <v>7.0421345009045302</v>
      </c>
      <c r="AS427">
        <v>1.3966367510478399</v>
      </c>
      <c r="AT427">
        <v>0.882867494666421</v>
      </c>
      <c r="AU427">
        <v>91.943780000000004</v>
      </c>
      <c r="AV427">
        <v>44.981006062174103</v>
      </c>
      <c r="AW427">
        <v>9.7335328842760305E-3</v>
      </c>
      <c r="AX427">
        <v>-4.5844981086871198E-2</v>
      </c>
      <c r="AY427">
        <v>1.7787051468226501E-2</v>
      </c>
      <c r="AZ427">
        <v>-4.1981241131808497E-2</v>
      </c>
      <c r="BA427">
        <v>-3.3939339953334098E-2</v>
      </c>
      <c r="BB427">
        <v>-5.9971888577153099E-3</v>
      </c>
      <c r="BC427">
        <v>9.8871416903148508E-3</v>
      </c>
      <c r="BD427">
        <v>-7.0039170750453295E-2</v>
      </c>
      <c r="BE427">
        <v>-7.9772703634729297E-2</v>
      </c>
      <c r="BF427">
        <v>-4.2344556246324203E-2</v>
      </c>
      <c r="BG427">
        <v>1.6428947804022001E-2</v>
      </c>
      <c r="BH427">
        <v>-3.8775826366420803E-2</v>
      </c>
      <c r="BI427">
        <v>-4.2344556246324203E-2</v>
      </c>
      <c r="BJ427">
        <v>-5.18312168846045E-2</v>
      </c>
      <c r="BK427">
        <v>-7.7551652732841703E-2</v>
      </c>
      <c r="BL427">
        <v>-0.38798252385625398</v>
      </c>
      <c r="BM427">
        <v>0.91572163705899701</v>
      </c>
      <c r="BN427">
        <v>-2.36021361982342</v>
      </c>
      <c r="BO427">
        <v>-1.4149857978424001</v>
      </c>
      <c r="BP427">
        <v>-0.99509707178861995</v>
      </c>
      <c r="BQ427">
        <v>-0.41988872605378402</v>
      </c>
      <c r="BR427">
        <v>-5.5659071140904603E-3</v>
      </c>
      <c r="BS427">
        <v>-3.4893394386074798E-2</v>
      </c>
      <c r="BT427">
        <v>0.15951177040866199</v>
      </c>
    </row>
    <row r="428" spans="1:72" x14ac:dyDescent="0.2">
      <c r="A428">
        <v>426</v>
      </c>
      <c r="B428" s="156">
        <v>44781.486111111109</v>
      </c>
      <c r="C428">
        <v>6.1798333333333302</v>
      </c>
      <c r="D428">
        <v>1.13378947368421</v>
      </c>
      <c r="E428">
        <v>31.056096774193499</v>
      </c>
      <c r="F428">
        <v>45.043710526315699</v>
      </c>
      <c r="G428">
        <v>7.0024443466666604</v>
      </c>
      <c r="H428">
        <v>8.5506224759999991</v>
      </c>
      <c r="I428">
        <v>1.347244305</v>
      </c>
      <c r="J428">
        <v>28.026997427333299</v>
      </c>
      <c r="K428">
        <v>3.79492307692307</v>
      </c>
      <c r="L428">
        <v>37.912466666666603</v>
      </c>
      <c r="M428">
        <v>17.968499999999999</v>
      </c>
      <c r="N428">
        <v>1600.2523333333299</v>
      </c>
      <c r="O428">
        <v>88.595972222222201</v>
      </c>
      <c r="P428">
        <v>4.9921666666666598</v>
      </c>
      <c r="Q428">
        <v>134.810571428571</v>
      </c>
      <c r="R428">
        <v>6.9627878787878803</v>
      </c>
      <c r="S428">
        <v>0.69282051282051205</v>
      </c>
      <c r="T428">
        <v>6</v>
      </c>
      <c r="U428">
        <v>1.7299</v>
      </c>
      <c r="V428">
        <v>0.2039</v>
      </c>
      <c r="W428">
        <v>15.831325</v>
      </c>
      <c r="X428">
        <v>4.0056750000000001</v>
      </c>
      <c r="Y428">
        <v>68.050150000000002</v>
      </c>
      <c r="Z428">
        <v>2.2100749999999998</v>
      </c>
      <c r="AA428">
        <v>0</v>
      </c>
      <c r="AB428">
        <v>1.5575E-2</v>
      </c>
      <c r="AC428">
        <v>38.369719581211001</v>
      </c>
      <c r="AD428">
        <v>-6.6739909451046797</v>
      </c>
      <c r="AE428">
        <v>34.703665481493097</v>
      </c>
      <c r="AF428">
        <v>1.7910133838229501</v>
      </c>
      <c r="AG428">
        <v>1.35076716146011</v>
      </c>
      <c r="AH428">
        <v>7.9862813925839896E-2</v>
      </c>
      <c r="AI428">
        <v>44.927308554999897</v>
      </c>
      <c r="AJ428">
        <v>0.50997191749750903</v>
      </c>
      <c r="AK428">
        <v>0.77244033968803005</v>
      </c>
      <c r="AL428">
        <v>3.9864693466567201E-2</v>
      </c>
      <c r="AM428">
        <v>3.0065614987964399E-2</v>
      </c>
      <c r="AN428">
        <v>0.15586164789048601</v>
      </c>
      <c r="AO428">
        <v>1.7776006730532701E-3</v>
      </c>
      <c r="AP428">
        <v>34.703665481493097</v>
      </c>
      <c r="AQ428">
        <v>1.7801348348035599</v>
      </c>
      <c r="AR428">
        <v>7.0413272400504496</v>
      </c>
      <c r="AS428">
        <v>1.3480211931155199</v>
      </c>
      <c r="AT428">
        <v>0.88220042007894195</v>
      </c>
      <c r="AU428">
        <v>91.827124999999995</v>
      </c>
      <c r="AV428">
        <v>44.8731487494627</v>
      </c>
      <c r="AW428">
        <v>5.41598055372816E-2</v>
      </c>
      <c r="AX428">
        <v>2.7459683445891698E-3</v>
      </c>
      <c r="AY428">
        <v>1.0878549019396701E-2</v>
      </c>
      <c r="AZ428">
        <v>-3.8882893383789197E-2</v>
      </c>
      <c r="BA428">
        <v>2.0328953967321201E-3</v>
      </c>
      <c r="BB428">
        <v>-5.5527600733161703E-3</v>
      </c>
      <c r="BC428">
        <v>6.07396299639942E-3</v>
      </c>
      <c r="BD428">
        <v>-2.52583760198032E-2</v>
      </c>
      <c r="BE428">
        <v>-7.9418181557084896E-2</v>
      </c>
      <c r="BF428">
        <v>2.9819177450346201E-3</v>
      </c>
      <c r="BG428">
        <v>1.1813296546221199E-2</v>
      </c>
      <c r="BH428">
        <v>-4.2223935315159999E-2</v>
      </c>
      <c r="BI428">
        <v>2.9819177450346201E-3</v>
      </c>
      <c r="BJ428">
        <v>2.9590428582511701E-2</v>
      </c>
      <c r="BK428">
        <v>-8.4447870630319999E-2</v>
      </c>
      <c r="BL428">
        <v>3.96164400104339</v>
      </c>
      <c r="BM428">
        <v>-14.1599933081553</v>
      </c>
      <c r="BN428">
        <v>-3.57427202051118</v>
      </c>
      <c r="BO428">
        <v>0.42478199963028301</v>
      </c>
      <c r="BP428">
        <v>7.0075067008313605E-2</v>
      </c>
      <c r="BQ428">
        <v>0.35470693262196901</v>
      </c>
      <c r="BR428">
        <v>-8.9517130796878799E-2</v>
      </c>
      <c r="BS428">
        <v>2.8397661484497901E-2</v>
      </c>
      <c r="BT428">
        <v>-3.1522712123935102</v>
      </c>
    </row>
    <row r="429" spans="1:72" x14ac:dyDescent="0.2">
      <c r="A429">
        <v>427</v>
      </c>
      <c r="B429" s="156">
        <v>44781.5</v>
      </c>
      <c r="C429">
        <v>0</v>
      </c>
      <c r="D429">
        <v>0.814194444444444</v>
      </c>
      <c r="E429">
        <v>31.135466666666598</v>
      </c>
      <c r="F429">
        <v>45.104333333333301</v>
      </c>
      <c r="G429">
        <v>7.0002597256315804</v>
      </c>
      <c r="H429">
        <v>8.5439695237999995</v>
      </c>
      <c r="I429">
        <v>1.3468357099999999</v>
      </c>
      <c r="J429">
        <v>28.040027512666601</v>
      </c>
      <c r="K429">
        <v>3.8238999999999899</v>
      </c>
      <c r="L429">
        <v>37.942228571428501</v>
      </c>
      <c r="M429">
        <v>18.069433333333301</v>
      </c>
      <c r="N429">
        <v>1599.78436363636</v>
      </c>
      <c r="O429">
        <v>88.058447368421</v>
      </c>
      <c r="P429">
        <v>5</v>
      </c>
      <c r="Q429">
        <v>135</v>
      </c>
      <c r="R429">
        <v>6.9745624999999896</v>
      </c>
      <c r="S429">
        <v>-2.72999999999998E-2</v>
      </c>
      <c r="T429">
        <v>6</v>
      </c>
      <c r="U429">
        <v>1.6849799999999999</v>
      </c>
      <c r="V429">
        <v>0.20005999999999999</v>
      </c>
      <c r="W429">
        <v>15.78346</v>
      </c>
      <c r="X429">
        <v>4.0289400000000004</v>
      </c>
      <c r="Y429">
        <v>68.129899999999907</v>
      </c>
      <c r="Z429">
        <v>2.18364</v>
      </c>
      <c r="AA429">
        <v>2.3600000000000001E-3</v>
      </c>
      <c r="AB429">
        <v>1.9639999999999901E-2</v>
      </c>
      <c r="AC429">
        <v>31.949661111111102</v>
      </c>
      <c r="AD429">
        <v>-13.154672222222199</v>
      </c>
      <c r="AE429">
        <v>34.711500675630603</v>
      </c>
      <c r="AF429">
        <v>1.78961985645514</v>
      </c>
      <c r="AG429">
        <v>1.3503558254438</v>
      </c>
      <c r="AH429">
        <v>7.9800675352291905E-2</v>
      </c>
      <c r="AI429">
        <v>44.9310924720982</v>
      </c>
      <c r="AJ429">
        <v>0.50948996953805403</v>
      </c>
      <c r="AK429">
        <v>0.77254967030205501</v>
      </c>
      <c r="AL429">
        <v>3.9830321454268701E-2</v>
      </c>
      <c r="AM429">
        <v>3.0053928163050098E-2</v>
      </c>
      <c r="AN429">
        <v>0.15579990025790399</v>
      </c>
      <c r="AO429">
        <v>1.77606799571693E-3</v>
      </c>
      <c r="AP429">
        <v>34.711500675630603</v>
      </c>
      <c r="AQ429">
        <v>1.7904738755224601</v>
      </c>
      <c r="AR429">
        <v>7.0200382368656298</v>
      </c>
      <c r="AS429">
        <v>1.3318973329569199</v>
      </c>
      <c r="AT429">
        <v>0.85848040887222998</v>
      </c>
      <c r="AU429">
        <v>91.810919999999996</v>
      </c>
      <c r="AV429">
        <v>44.853910120975698</v>
      </c>
      <c r="AW429">
        <v>7.7182351122552006E-2</v>
      </c>
      <c r="AX429">
        <v>1.8458492486878399E-2</v>
      </c>
      <c r="AY429">
        <v>-8.54019067321409E-4</v>
      </c>
      <c r="AZ429">
        <v>-1.9778511234050201E-2</v>
      </c>
      <c r="BA429">
        <v>1.36693545057369E-2</v>
      </c>
      <c r="BB429">
        <v>-2.82539677229844E-3</v>
      </c>
      <c r="BC429">
        <v>-4.7720696897777902E-4</v>
      </c>
      <c r="BD429">
        <v>-2.17403781449321E-3</v>
      </c>
      <c r="BE429">
        <v>-7.9356388937045205E-2</v>
      </c>
      <c r="BF429">
        <v>2.4072363426492299E-2</v>
      </c>
      <c r="BG429">
        <v>-1.1137560326949299E-3</v>
      </c>
      <c r="BH429">
        <v>-2.5793845884189801E-2</v>
      </c>
      <c r="BI429">
        <v>2.4072363426492299E-2</v>
      </c>
      <c r="BJ429">
        <v>4.59172147875948E-2</v>
      </c>
      <c r="BK429">
        <v>-5.1587691768379698E-2</v>
      </c>
      <c r="BL429">
        <v>-4.6266999752471803E-2</v>
      </c>
      <c r="BM429">
        <v>-1.07151281439208</v>
      </c>
      <c r="BN429">
        <v>23.159332140071101</v>
      </c>
      <c r="BO429">
        <v>0.97195610595104598</v>
      </c>
      <c r="BP429">
        <v>0.56570054052257002</v>
      </c>
      <c r="BQ429">
        <v>0.40625556542847502</v>
      </c>
      <c r="BR429">
        <v>-9.2510709593416701E-2</v>
      </c>
      <c r="BS429">
        <v>3.6288269416997899E-2</v>
      </c>
      <c r="BT429">
        <v>-2.5493282286446899</v>
      </c>
    </row>
    <row r="430" spans="1:72" x14ac:dyDescent="0.2">
      <c r="A430">
        <v>428</v>
      </c>
      <c r="B430" s="156">
        <v>44781.513888888891</v>
      </c>
      <c r="C430">
        <v>0.40490476190476099</v>
      </c>
      <c r="D430">
        <v>0.82547222222222205</v>
      </c>
      <c r="E430">
        <v>31.107611111111101</v>
      </c>
      <c r="F430">
        <v>44.848174999999898</v>
      </c>
      <c r="G430">
        <v>6.9987546672608598</v>
      </c>
      <c r="H430">
        <v>8.5381961141999998</v>
      </c>
      <c r="I430">
        <v>1.3484967375000001</v>
      </c>
      <c r="J430">
        <v>28.066531048750001</v>
      </c>
      <c r="K430">
        <v>3.854025</v>
      </c>
      <c r="L430">
        <v>37.969121212121202</v>
      </c>
      <c r="M430">
        <v>18.1150285714285</v>
      </c>
      <c r="N430">
        <v>1600.2905428571401</v>
      </c>
      <c r="O430">
        <v>88.486571428571395</v>
      </c>
      <c r="P430">
        <v>5</v>
      </c>
      <c r="Q430">
        <v>135</v>
      </c>
      <c r="R430">
        <v>6.9736896551724099</v>
      </c>
      <c r="S430">
        <v>-0.240399999999999</v>
      </c>
      <c r="T430">
        <v>6</v>
      </c>
      <c r="U430">
        <v>1.6353</v>
      </c>
      <c r="V430">
        <v>0.201125</v>
      </c>
      <c r="W430">
        <v>15.750925000000001</v>
      </c>
      <c r="X430">
        <v>3.9486999999999899</v>
      </c>
      <c r="Y430">
        <v>67.868825000000001</v>
      </c>
      <c r="Z430">
        <v>2.2660999999999998</v>
      </c>
      <c r="AA430">
        <v>0</v>
      </c>
      <c r="AB430">
        <v>2.1724999999999901E-2</v>
      </c>
      <c r="AC430">
        <v>32.337988095238003</v>
      </c>
      <c r="AD430">
        <v>-12.510186904761801</v>
      </c>
      <c r="AE430">
        <v>34.733496102561901</v>
      </c>
      <c r="AF430">
        <v>1.78841055808033</v>
      </c>
      <c r="AG430">
        <v>1.3520144742990501</v>
      </c>
      <c r="AH430">
        <v>7.9746751706627997E-2</v>
      </c>
      <c r="AI430">
        <v>44.951978567710803</v>
      </c>
      <c r="AJ430">
        <v>0.511773941902809</v>
      </c>
      <c r="AK430">
        <v>0.77268002898344201</v>
      </c>
      <c r="AL430">
        <v>3.97849130352841E-2</v>
      </c>
      <c r="AM430">
        <v>3.0076862406902001E-2</v>
      </c>
      <c r="AN430">
        <v>0.155694029278793</v>
      </c>
      <c r="AO430">
        <v>1.77404319559607E-3</v>
      </c>
      <c r="AP430">
        <v>34.733496102561901</v>
      </c>
      <c r="AQ430">
        <v>1.7548149618201201</v>
      </c>
      <c r="AR430">
        <v>7.0055675856879702</v>
      </c>
      <c r="AS430">
        <v>1.3821932856211101</v>
      </c>
      <c r="AT430">
        <v>0.83690392719366402</v>
      </c>
      <c r="AU430">
        <v>91.469849999999994</v>
      </c>
      <c r="AV430">
        <v>44.876071935691101</v>
      </c>
      <c r="AW430">
        <v>7.5906632019723405E-2</v>
      </c>
      <c r="AX430">
        <v>-3.0178811322064899E-2</v>
      </c>
      <c r="AY430">
        <v>3.3595596260207597E-2</v>
      </c>
      <c r="AZ430">
        <v>-6.8129184271104003E-3</v>
      </c>
      <c r="BA430">
        <v>-2.2321367038404701E-2</v>
      </c>
      <c r="BB430">
        <v>-9.73447241832925E-4</v>
      </c>
      <c r="BC430">
        <v>1.87851699423363E-2</v>
      </c>
      <c r="BD430">
        <v>-3.3961334889676099E-3</v>
      </c>
      <c r="BE430">
        <v>-7.9302765508691003E-2</v>
      </c>
      <c r="BF430">
        <v>-3.8884622879116801E-2</v>
      </c>
      <c r="BG430">
        <v>4.3287062470287498E-2</v>
      </c>
      <c r="BH430">
        <v>-8.7782703207625098E-3</v>
      </c>
      <c r="BI430">
        <v>-3.8884622879116801E-2</v>
      </c>
      <c r="BJ430">
        <v>8.8048791823414005E-3</v>
      </c>
      <c r="BK430">
        <v>-1.7556540641524999E-2</v>
      </c>
      <c r="BL430">
        <v>-1.1132180092078201</v>
      </c>
      <c r="BM430">
        <v>0.22575171548023201</v>
      </c>
      <c r="BN430">
        <v>-0.202792008046005</v>
      </c>
      <c r="BO430">
        <v>-0.34329394827346499</v>
      </c>
      <c r="BP430">
        <v>-0.91378863765924601</v>
      </c>
      <c r="BQ430">
        <v>0.57049468938578096</v>
      </c>
      <c r="BR430">
        <v>4.8547318252973599E-2</v>
      </c>
      <c r="BS430">
        <v>2.4358728333988101E-2</v>
      </c>
      <c r="BT430">
        <v>1.9930152997861801</v>
      </c>
    </row>
    <row r="431" spans="1:72" x14ac:dyDescent="0.2">
      <c r="A431">
        <v>429</v>
      </c>
      <c r="B431" s="156">
        <v>44781.527777777781</v>
      </c>
      <c r="C431">
        <v>0.442565217391304</v>
      </c>
      <c r="D431">
        <v>0.83073529411764702</v>
      </c>
      <c r="E431">
        <v>31.105076923076901</v>
      </c>
      <c r="F431">
        <v>44.854435897435799</v>
      </c>
      <c r="G431">
        <v>7.0004731565312497</v>
      </c>
      <c r="H431">
        <v>8.5538023619999901</v>
      </c>
      <c r="I431">
        <v>1.3442917619999999</v>
      </c>
      <c r="J431">
        <v>28.046162659999901</v>
      </c>
      <c r="K431">
        <v>3.9322999999999899</v>
      </c>
      <c r="L431">
        <v>37.945363636363602</v>
      </c>
      <c r="M431">
        <v>17.9123225806451</v>
      </c>
      <c r="N431">
        <v>1599.63173333333</v>
      </c>
      <c r="O431">
        <v>87.357631578947306</v>
      </c>
      <c r="P431">
        <v>5</v>
      </c>
      <c r="Q431">
        <v>135</v>
      </c>
      <c r="R431">
        <v>6.9764666666666599</v>
      </c>
      <c r="S431">
        <v>-0.24794871794871801</v>
      </c>
      <c r="T431">
        <v>6</v>
      </c>
      <c r="U431">
        <v>1.6605999999999901</v>
      </c>
      <c r="V431">
        <v>0.21032000000000001</v>
      </c>
      <c r="W431">
        <v>15.7242</v>
      </c>
      <c r="X431">
        <v>3.9410199999999902</v>
      </c>
      <c r="Y431">
        <v>67.912999999999897</v>
      </c>
      <c r="Z431">
        <v>2.1632799999999999</v>
      </c>
      <c r="AA431">
        <v>0</v>
      </c>
      <c r="AB431">
        <v>9.1800000000000007E-3</v>
      </c>
      <c r="AC431">
        <v>32.378377434585801</v>
      </c>
      <c r="AD431">
        <v>-12.47605846285</v>
      </c>
      <c r="AE431">
        <v>34.725313696344003</v>
      </c>
      <c r="AF431">
        <v>1.79167944274452</v>
      </c>
      <c r="AG431">
        <v>1.3478159285731399</v>
      </c>
      <c r="AH431">
        <v>7.9892514061079903E-2</v>
      </c>
      <c r="AI431">
        <v>44.944729940531197</v>
      </c>
      <c r="AJ431">
        <v>0.511320567436927</v>
      </c>
      <c r="AK431">
        <v>0.77262259095317698</v>
      </c>
      <c r="AL431">
        <v>3.9864060705564003E-2</v>
      </c>
      <c r="AM431">
        <v>2.9988297412321899E-2</v>
      </c>
      <c r="AN431">
        <v>0.155757375020251</v>
      </c>
      <c r="AO431">
        <v>1.7775724577005999E-3</v>
      </c>
      <c r="AP431">
        <v>34.725313696344003</v>
      </c>
      <c r="AQ431">
        <v>1.7514019451546901</v>
      </c>
      <c r="AR431">
        <v>6.9936810587870104</v>
      </c>
      <c r="AS431">
        <v>1.31947888041941</v>
      </c>
      <c r="AT431">
        <v>0.849098934285762</v>
      </c>
      <c r="AU431">
        <v>91.402099999999905</v>
      </c>
      <c r="AV431">
        <v>44.7898755807052</v>
      </c>
      <c r="AW431">
        <v>0.15485435982603199</v>
      </c>
      <c r="AX431">
        <v>2.8337048153724301E-2</v>
      </c>
      <c r="AY431">
        <v>4.02774975898239E-2</v>
      </c>
      <c r="AZ431">
        <v>6.7920977442321702E-3</v>
      </c>
      <c r="BA431">
        <v>2.1024419991625399E-2</v>
      </c>
      <c r="BB431">
        <v>9.7023409594754705E-4</v>
      </c>
      <c r="BC431">
        <v>2.2480303467748802E-2</v>
      </c>
      <c r="BD431">
        <v>7.5406643487780395E-2</v>
      </c>
      <c r="BE431">
        <v>-7.9447716338251803E-2</v>
      </c>
      <c r="BF431">
        <v>3.64660132251503E-2</v>
      </c>
      <c r="BG431">
        <v>5.1831784024174501E-2</v>
      </c>
      <c r="BH431">
        <v>8.7405267063828101E-3</v>
      </c>
      <c r="BI431">
        <v>3.64660132251503E-2</v>
      </c>
      <c r="BJ431">
        <v>0.17659559449864901</v>
      </c>
      <c r="BK431">
        <v>1.7481053412765599E-2</v>
      </c>
      <c r="BL431">
        <v>1.42137238047252</v>
      </c>
      <c r="BM431">
        <v>0.23968967082901499</v>
      </c>
      <c r="BN431">
        <v>0.16863256534457999</v>
      </c>
      <c r="BO431">
        <v>3.2806027240929598</v>
      </c>
      <c r="BP431">
        <v>0.85695131079103204</v>
      </c>
      <c r="BQ431">
        <v>2.42365141330193</v>
      </c>
      <c r="BR431">
        <v>-4.4511169069989802E-2</v>
      </c>
      <c r="BS431">
        <v>0.16200918920858901</v>
      </c>
      <c r="BT431">
        <v>-0.27474471841644099</v>
      </c>
    </row>
    <row r="432" spans="1:72" x14ac:dyDescent="0.2">
      <c r="A432">
        <v>430</v>
      </c>
      <c r="B432" s="156">
        <v>44781.541666666664</v>
      </c>
      <c r="C432">
        <v>0.44851999999999997</v>
      </c>
      <c r="D432">
        <v>0.80613157894736798</v>
      </c>
      <c r="E432">
        <v>31.0894571428571</v>
      </c>
      <c r="F432">
        <v>44.886897435897403</v>
      </c>
      <c r="G432">
        <v>6.9996729295</v>
      </c>
      <c r="H432">
        <v>8.5668226031666599</v>
      </c>
      <c r="I432">
        <v>1.3522629175000001</v>
      </c>
      <c r="J432">
        <v>28.049658444285701</v>
      </c>
      <c r="K432">
        <v>4.0620500000000002</v>
      </c>
      <c r="L432">
        <v>37.960486486486403</v>
      </c>
      <c r="M432">
        <v>18.129473684210499</v>
      </c>
      <c r="N432">
        <v>1599.6207428571399</v>
      </c>
      <c r="O432">
        <v>87.588763157894704</v>
      </c>
      <c r="P432">
        <v>5</v>
      </c>
      <c r="Q432">
        <v>135</v>
      </c>
      <c r="R432">
        <v>6.97447058823529</v>
      </c>
      <c r="S432">
        <v>-0.19975000000000001</v>
      </c>
      <c r="T432">
        <v>6</v>
      </c>
      <c r="U432">
        <v>1.65805</v>
      </c>
      <c r="V432">
        <v>0.21584999999999999</v>
      </c>
      <c r="W432">
        <v>15.7699</v>
      </c>
      <c r="X432">
        <v>3.9555999999999898</v>
      </c>
      <c r="Y432">
        <v>67.974050000000005</v>
      </c>
      <c r="Z432">
        <v>2.296875</v>
      </c>
      <c r="AA432">
        <v>3.2000000000000002E-3</v>
      </c>
      <c r="AB432">
        <v>6.2500000000000003E-3</v>
      </c>
      <c r="AC432">
        <v>32.344108721804503</v>
      </c>
      <c r="AD432">
        <v>-12.5427887140929</v>
      </c>
      <c r="AE432">
        <v>34.738976205742297</v>
      </c>
      <c r="AF432">
        <v>1.79440666245928</v>
      </c>
      <c r="AG432">
        <v>1.3557924484124999</v>
      </c>
      <c r="AH432">
        <v>8.0014123113576599E-2</v>
      </c>
      <c r="AI432">
        <v>44.968416894452297</v>
      </c>
      <c r="AJ432">
        <v>0.51106232754620795</v>
      </c>
      <c r="AK432">
        <v>0.77251943930514499</v>
      </c>
      <c r="AL432">
        <v>3.9903709900907303E-2</v>
      </c>
      <c r="AM432">
        <v>3.0149881673503201E-2</v>
      </c>
      <c r="AN432">
        <v>0.15565753506353699</v>
      </c>
      <c r="AO432">
        <v>1.7793404491285899E-3</v>
      </c>
      <c r="AP432">
        <v>34.738976205742297</v>
      </c>
      <c r="AQ432">
        <v>1.7578813439804699</v>
      </c>
      <c r="AR432">
        <v>7.0140071309806098</v>
      </c>
      <c r="AS432">
        <v>1.4009643011830799</v>
      </c>
      <c r="AT432">
        <v>0.84736689218799099</v>
      </c>
      <c r="AU432">
        <v>91.654475000000005</v>
      </c>
      <c r="AV432">
        <v>44.911828981886501</v>
      </c>
      <c r="AW432">
        <v>5.6587912565831198E-2</v>
      </c>
      <c r="AX432">
        <v>-4.5171852770584803E-2</v>
      </c>
      <c r="AY432">
        <v>3.6525318478818701E-2</v>
      </c>
      <c r="AZ432">
        <v>-1.43342014806169E-2</v>
      </c>
      <c r="BA432">
        <v>-3.3317675447651601E-2</v>
      </c>
      <c r="BB432">
        <v>-2.0478387526088001E-3</v>
      </c>
      <c r="BC432">
        <v>2.03550952205893E-2</v>
      </c>
      <c r="BD432">
        <v>-2.2980735772383E-2</v>
      </c>
      <c r="BE432">
        <v>-7.9568648338214296E-2</v>
      </c>
      <c r="BF432">
        <v>-5.8191757525192199E-2</v>
      </c>
      <c r="BG432">
        <v>4.7053028514117398E-2</v>
      </c>
      <c r="BH432">
        <v>-1.84657552373075E-2</v>
      </c>
      <c r="BI432">
        <v>-5.8191757525192199E-2</v>
      </c>
      <c r="BJ432">
        <v>-2.2277458022149501E-2</v>
      </c>
      <c r="BK432">
        <v>-3.6931510474615001E-2</v>
      </c>
      <c r="BL432">
        <v>-0.80858579488250304</v>
      </c>
      <c r="BM432">
        <v>0.31732595856575302</v>
      </c>
      <c r="BN432">
        <v>-0.39244562614640499</v>
      </c>
      <c r="BO432">
        <v>-1.0916719291313099</v>
      </c>
      <c r="BP432">
        <v>-1.3675063018420099</v>
      </c>
      <c r="BQ432">
        <v>0.27583437271070199</v>
      </c>
      <c r="BR432">
        <v>6.1994477318211699E-2</v>
      </c>
      <c r="BS432">
        <v>9.9924498792733308E-4</v>
      </c>
      <c r="BT432">
        <v>62.041319263259602</v>
      </c>
    </row>
    <row r="433" spans="1:72" x14ac:dyDescent="0.2">
      <c r="A433">
        <v>431</v>
      </c>
      <c r="B433" s="156">
        <v>44781.555555555555</v>
      </c>
      <c r="C433">
        <v>0.38641666666666602</v>
      </c>
      <c r="D433">
        <v>0.77059459459459401</v>
      </c>
      <c r="E433">
        <v>31.140743589743501</v>
      </c>
      <c r="F433">
        <v>44.898249999999898</v>
      </c>
      <c r="G433">
        <v>7.0030636106666604</v>
      </c>
      <c r="H433">
        <v>8.5709759999999999</v>
      </c>
      <c r="I433">
        <v>1.3473420125</v>
      </c>
      <c r="J433">
        <v>28.038785379285699</v>
      </c>
      <c r="K433">
        <v>3.9675500000000001</v>
      </c>
      <c r="L433">
        <v>37.944086956521701</v>
      </c>
      <c r="M433">
        <v>17.96771875</v>
      </c>
      <c r="N433">
        <v>1599.7990740740699</v>
      </c>
      <c r="O433">
        <v>87.117289473684195</v>
      </c>
      <c r="P433">
        <v>5</v>
      </c>
      <c r="Q433">
        <v>135</v>
      </c>
      <c r="R433">
        <v>6.97628</v>
      </c>
      <c r="S433">
        <v>3.4999999999989402E-4</v>
      </c>
      <c r="T433">
        <v>6</v>
      </c>
      <c r="U433">
        <v>1.6926399999999999</v>
      </c>
      <c r="V433">
        <v>0.25103999999999999</v>
      </c>
      <c r="W433">
        <v>15.735300000000001</v>
      </c>
      <c r="X433">
        <v>4.0259799999999997</v>
      </c>
      <c r="Y433">
        <v>67.834879999999998</v>
      </c>
      <c r="Z433">
        <v>2.2217799999999999</v>
      </c>
      <c r="AA433">
        <v>0</v>
      </c>
      <c r="AB433">
        <v>1.8419999999999999E-2</v>
      </c>
      <c r="AC433">
        <v>32.297754851004797</v>
      </c>
      <c r="AD433">
        <v>-12.600495148995099</v>
      </c>
      <c r="AE433">
        <v>34.731346279125702</v>
      </c>
      <c r="AF433">
        <v>1.7952766329600001</v>
      </c>
      <c r="AG433">
        <v>1.3508732546119999</v>
      </c>
      <c r="AH433">
        <v>8.0052915839999905E-2</v>
      </c>
      <c r="AI433">
        <v>44.960167002452302</v>
      </c>
      <c r="AJ433">
        <v>0.51199834479143602</v>
      </c>
      <c r="AK433">
        <v>0.77249148734770601</v>
      </c>
      <c r="AL433">
        <v>3.9930381772426998E-2</v>
      </c>
      <c r="AM433">
        <v>3.0046001709431201E-2</v>
      </c>
      <c r="AN433">
        <v>0.15576151241352501</v>
      </c>
      <c r="AO433">
        <v>1.7805297706219201E-3</v>
      </c>
      <c r="AP433">
        <v>34.731346279125702</v>
      </c>
      <c r="AQ433">
        <v>1.7891584420160001</v>
      </c>
      <c r="AR433">
        <v>6.9986180259937703</v>
      </c>
      <c r="AS433">
        <v>1.3551605834372999</v>
      </c>
      <c r="AT433">
        <v>0.86662887832777702</v>
      </c>
      <c r="AU433">
        <v>91.510579999999905</v>
      </c>
      <c r="AV433">
        <v>44.874283330572801</v>
      </c>
      <c r="AW433">
        <v>8.5883671879578502E-2</v>
      </c>
      <c r="AX433">
        <v>-4.2873288253071299E-3</v>
      </c>
      <c r="AY433">
        <v>6.1181909439982302E-3</v>
      </c>
      <c r="AZ433">
        <v>4.4455846728883499E-3</v>
      </c>
      <c r="BA433">
        <v>-3.1737461754237899E-3</v>
      </c>
      <c r="BB433">
        <v>6.34805696483621E-4</v>
      </c>
      <c r="BC433">
        <v>3.40793771370529E-3</v>
      </c>
      <c r="BD433">
        <v>6.2764467915794597E-3</v>
      </c>
      <c r="BE433">
        <v>-7.9607225087999098E-2</v>
      </c>
      <c r="BF433">
        <v>-5.5309943950765401E-3</v>
      </c>
      <c r="BG433">
        <v>7.8929518117468091E-3</v>
      </c>
      <c r="BH433">
        <v>5.7351569964597202E-3</v>
      </c>
      <c r="BI433">
        <v>-5.5309943950765401E-3</v>
      </c>
      <c r="BJ433">
        <v>4.7239148333405399E-3</v>
      </c>
      <c r="BK433">
        <v>1.1470313992919401E-2</v>
      </c>
      <c r="BL433">
        <v>-1.4270402838905001</v>
      </c>
      <c r="BM433">
        <v>-1.0369124585562599</v>
      </c>
      <c r="BN433">
        <v>0.72661751056484103</v>
      </c>
      <c r="BO433">
        <v>2.0681018585449702E-2</v>
      </c>
      <c r="BP433">
        <v>-0.12997836828429801</v>
      </c>
      <c r="BQ433">
        <v>0.150659386869748</v>
      </c>
      <c r="BR433">
        <v>2.08730044645495E-2</v>
      </c>
      <c r="BS433">
        <v>6.9363125913711604E-3</v>
      </c>
      <c r="BT433">
        <v>3.00923641914809</v>
      </c>
    </row>
    <row r="434" spans="1:72" x14ac:dyDescent="0.2">
      <c r="A434">
        <v>432</v>
      </c>
      <c r="B434" s="156">
        <v>44781.569444444445</v>
      </c>
      <c r="C434">
        <v>0.42684615384615299</v>
      </c>
      <c r="D434">
        <v>0.87247222222222198</v>
      </c>
      <c r="E434">
        <v>31.098333333333301</v>
      </c>
      <c r="F434">
        <v>44.831499999999998</v>
      </c>
      <c r="G434">
        <v>6.9993227769199899</v>
      </c>
      <c r="H434">
        <v>8.5435184761999992</v>
      </c>
      <c r="I434">
        <v>1.34904567599999</v>
      </c>
      <c r="J434">
        <v>28.038620435312499</v>
      </c>
      <c r="K434">
        <v>3.9045249999999898</v>
      </c>
      <c r="L434">
        <v>37.943756756756699</v>
      </c>
      <c r="M434">
        <v>18.159606060605999</v>
      </c>
      <c r="N434">
        <v>1600.2821891891799</v>
      </c>
      <c r="O434">
        <v>86.400757575757495</v>
      </c>
      <c r="P434">
        <v>5</v>
      </c>
      <c r="Q434">
        <v>135</v>
      </c>
      <c r="R434">
        <v>6.9729677419354799</v>
      </c>
      <c r="S434">
        <v>-0.10313157894736801</v>
      </c>
      <c r="T434">
        <v>6</v>
      </c>
      <c r="U434">
        <v>1.699325</v>
      </c>
      <c r="V434">
        <v>0.23672499999999999</v>
      </c>
      <c r="W434">
        <v>15.750125000000001</v>
      </c>
      <c r="X434">
        <v>4.0683249999999997</v>
      </c>
      <c r="Y434">
        <v>68.211799999999997</v>
      </c>
      <c r="Z434">
        <v>2.0499000000000001</v>
      </c>
      <c r="AA434">
        <v>0</v>
      </c>
      <c r="AB434">
        <v>2.23249999999999E-2</v>
      </c>
      <c r="AC434">
        <v>32.3976517094017</v>
      </c>
      <c r="AD434">
        <v>-12.433848290598201</v>
      </c>
      <c r="AE434">
        <v>34.709741402268499</v>
      </c>
      <c r="AF434">
        <v>1.7895253800248501</v>
      </c>
      <c r="AG434">
        <v>1.35256560561219</v>
      </c>
      <c r="AH434">
        <v>7.9796462567708004E-2</v>
      </c>
      <c r="AI434">
        <v>44.930507364432501</v>
      </c>
      <c r="AJ434">
        <v>0.508852447850203</v>
      </c>
      <c r="AK434">
        <v>0.77252057540185104</v>
      </c>
      <c r="AL434">
        <v>3.9828737421324097E-2</v>
      </c>
      <c r="AM434">
        <v>3.0103501717474401E-2</v>
      </c>
      <c r="AN434">
        <v>0.15578107587675999</v>
      </c>
      <c r="AO434">
        <v>1.7759973623372801E-3</v>
      </c>
      <c r="AP434">
        <v>34.709741402268499</v>
      </c>
      <c r="AQ434">
        <v>1.8079766960130801</v>
      </c>
      <c r="AR434">
        <v>7.0052117682316304</v>
      </c>
      <c r="AS434">
        <v>1.2503234703652599</v>
      </c>
      <c r="AT434">
        <v>0.86470568594304698</v>
      </c>
      <c r="AU434">
        <v>91.779474999999906</v>
      </c>
      <c r="AV434">
        <v>44.773253336878497</v>
      </c>
      <c r="AW434">
        <v>0.157254027554003</v>
      </c>
      <c r="AX434">
        <v>0.10224213524693</v>
      </c>
      <c r="AY434">
        <v>-1.84513159882304E-2</v>
      </c>
      <c r="AZ434">
        <v>-5.8889913116377804E-3</v>
      </c>
      <c r="BA434">
        <v>7.5591257697739306E-2</v>
      </c>
      <c r="BB434">
        <v>-8.4136587200357498E-4</v>
      </c>
      <c r="BC434">
        <v>-1.03107316577841E-2</v>
      </c>
      <c r="BD434">
        <v>7.7901827947062005E-2</v>
      </c>
      <c r="BE434">
        <v>-7.9352199606941495E-2</v>
      </c>
      <c r="BF434">
        <v>0.13149375784497999</v>
      </c>
      <c r="BG434">
        <v>-2.3730264148121301E-2</v>
      </c>
      <c r="BH434">
        <v>-7.5738402334173003E-3</v>
      </c>
      <c r="BI434">
        <v>0.13149375784497999</v>
      </c>
      <c r="BJ434">
        <v>0.21552698739371801</v>
      </c>
      <c r="BK434">
        <v>-1.5147680466834601E-2</v>
      </c>
      <c r="BL434">
        <v>-0.180466849050714</v>
      </c>
      <c r="BM434">
        <v>-5.75984773539302E-2</v>
      </c>
      <c r="BN434">
        <v>0.319163755874875</v>
      </c>
      <c r="BO434">
        <v>5.0112092119724299</v>
      </c>
      <c r="BP434">
        <v>3.09010330935704</v>
      </c>
      <c r="BQ434">
        <v>1.9211059026153801</v>
      </c>
      <c r="BR434">
        <v>-0.23868706880330101</v>
      </c>
      <c r="BS434">
        <v>0.16292948425572601</v>
      </c>
      <c r="BT434">
        <v>-1.4649716096116101</v>
      </c>
    </row>
    <row r="435" spans="1:72" x14ac:dyDescent="0.2">
      <c r="A435">
        <v>433</v>
      </c>
      <c r="B435" s="156">
        <v>44781.583333333336</v>
      </c>
      <c r="C435">
        <v>0.36018181818181799</v>
      </c>
      <c r="D435">
        <v>0.90805714285714201</v>
      </c>
      <c r="E435">
        <v>31.135472222222202</v>
      </c>
      <c r="F435">
        <v>44.908349999999899</v>
      </c>
      <c r="G435">
        <v>7.0001677364615302</v>
      </c>
      <c r="H435">
        <v>8.5407558094999896</v>
      </c>
      <c r="I435">
        <v>1.3493938700000001</v>
      </c>
      <c r="J435">
        <v>28.047987782608601</v>
      </c>
      <c r="K435">
        <v>4.0041249999999904</v>
      </c>
      <c r="L435">
        <v>37.975156249999998</v>
      </c>
      <c r="M435">
        <v>18.0226857142857</v>
      </c>
      <c r="N435">
        <v>1600.30332258064</v>
      </c>
      <c r="O435">
        <v>86.153789473684199</v>
      </c>
      <c r="P435">
        <v>5</v>
      </c>
      <c r="Q435">
        <v>135</v>
      </c>
      <c r="R435">
        <v>6.9719666666666598</v>
      </c>
      <c r="S435">
        <v>-0.115675</v>
      </c>
      <c r="T435">
        <v>6</v>
      </c>
      <c r="U435">
        <v>1.70808</v>
      </c>
      <c r="V435">
        <v>0.2293</v>
      </c>
      <c r="W435">
        <v>15.77552</v>
      </c>
      <c r="X435">
        <v>3.87324</v>
      </c>
      <c r="Y435">
        <v>68.232240000000004</v>
      </c>
      <c r="Z435">
        <v>2.1410399999999998</v>
      </c>
      <c r="AA435">
        <v>0</v>
      </c>
      <c r="AB435">
        <v>3.092E-2</v>
      </c>
      <c r="AC435">
        <v>32.403711183261102</v>
      </c>
      <c r="AD435">
        <v>-12.5046388167387</v>
      </c>
      <c r="AE435">
        <v>34.716951548898599</v>
      </c>
      <c r="AF435">
        <v>1.7889467118578599</v>
      </c>
      <c r="AG435">
        <v>1.3529126613935101</v>
      </c>
      <c r="AH435">
        <v>7.9770659260729904E-2</v>
      </c>
      <c r="AI435">
        <v>44.938305198570198</v>
      </c>
      <c r="AJ435">
        <v>0.508805684071029</v>
      </c>
      <c r="AK435">
        <v>0.772546970685561</v>
      </c>
      <c r="AL435">
        <v>3.9808949268402401E-2</v>
      </c>
      <c r="AM435">
        <v>3.0106001003272299E-2</v>
      </c>
      <c r="AN435">
        <v>0.15577284691822901</v>
      </c>
      <c r="AO435">
        <v>1.7751149917257601E-3</v>
      </c>
      <c r="AP435">
        <v>34.716951548898599</v>
      </c>
      <c r="AQ435">
        <v>1.7212802954694399</v>
      </c>
      <c r="AR435">
        <v>7.0165067486114197</v>
      </c>
      <c r="AS435">
        <v>1.3059137338361999</v>
      </c>
      <c r="AT435">
        <v>0.86908081284804395</v>
      </c>
      <c r="AU435">
        <v>91.730119999999999</v>
      </c>
      <c r="AV435">
        <v>44.760652326815702</v>
      </c>
      <c r="AW435">
        <v>0.17765287175448899</v>
      </c>
      <c r="AX435">
        <v>4.6998927557305198E-2</v>
      </c>
      <c r="AY435">
        <v>6.7666416388428796E-2</v>
      </c>
      <c r="AZ435">
        <v>-1.63390121498867E-2</v>
      </c>
      <c r="BA435">
        <v>3.4739069932937003E-2</v>
      </c>
      <c r="BB435">
        <v>-2.3340886625876499E-3</v>
      </c>
      <c r="BC435">
        <v>3.7824724425779797E-2</v>
      </c>
      <c r="BD435">
        <v>9.8326331795847294E-2</v>
      </c>
      <c r="BE435">
        <v>-7.9326539958641806E-2</v>
      </c>
      <c r="BF435">
        <v>6.04340853782405E-2</v>
      </c>
      <c r="BG435">
        <v>8.7009602086595902E-2</v>
      </c>
      <c r="BH435">
        <v>-2.10096975948738E-2</v>
      </c>
      <c r="BI435">
        <v>6.04340853782405E-2</v>
      </c>
      <c r="BJ435">
        <v>0.29488737492967199</v>
      </c>
      <c r="BK435">
        <v>-4.2019395189747601E-2</v>
      </c>
      <c r="BL435">
        <v>1.43974383896151</v>
      </c>
      <c r="BM435">
        <v>-0.34764648895370498</v>
      </c>
      <c r="BN435">
        <v>-0.24146412684388499</v>
      </c>
      <c r="BO435">
        <v>5.4013876282239002</v>
      </c>
      <c r="BP435">
        <v>1.4202010063886501</v>
      </c>
      <c r="BQ435">
        <v>3.9811866218352501</v>
      </c>
      <c r="BR435">
        <v>-0.144757340332756</v>
      </c>
      <c r="BS435">
        <v>0.27071374077837601</v>
      </c>
      <c r="BT435">
        <v>-0.53472476098383104</v>
      </c>
    </row>
    <row r="436" spans="1:72" x14ac:dyDescent="0.2">
      <c r="A436">
        <v>434</v>
      </c>
      <c r="B436" s="156">
        <v>44781.597222222219</v>
      </c>
      <c r="C436">
        <v>0.42254166666666598</v>
      </c>
      <c r="D436">
        <v>0.83617647058823497</v>
      </c>
      <c r="E436">
        <v>31.1341111111111</v>
      </c>
      <c r="F436">
        <v>44.926599999999901</v>
      </c>
      <c r="G436">
        <v>7.00102640594117</v>
      </c>
      <c r="H436">
        <v>8.5601621332000004</v>
      </c>
      <c r="I436">
        <v>1.3467078019999901</v>
      </c>
      <c r="J436">
        <v>28.0445153788</v>
      </c>
      <c r="K436">
        <v>3.9720499999999901</v>
      </c>
      <c r="L436">
        <v>37.960846153846099</v>
      </c>
      <c r="M436">
        <v>18.148205882352901</v>
      </c>
      <c r="N436">
        <v>1600.28966666666</v>
      </c>
      <c r="O436">
        <v>86.765342857142798</v>
      </c>
      <c r="P436">
        <v>5</v>
      </c>
      <c r="Q436">
        <v>135</v>
      </c>
      <c r="R436">
        <v>6.9782258064516096</v>
      </c>
      <c r="S436">
        <v>-0.239375</v>
      </c>
      <c r="T436">
        <v>6</v>
      </c>
      <c r="U436">
        <v>1.77467499999999</v>
      </c>
      <c r="V436">
        <v>0.23425000000000001</v>
      </c>
      <c r="W436">
        <v>15.765825</v>
      </c>
      <c r="X436">
        <v>3.9129749999999999</v>
      </c>
      <c r="Y436">
        <v>68.141399999999905</v>
      </c>
      <c r="Z436">
        <v>2.1066750000000001</v>
      </c>
      <c r="AA436">
        <v>0</v>
      </c>
      <c r="AB436">
        <v>4.19E-2</v>
      </c>
      <c r="AC436">
        <v>32.392829248365999</v>
      </c>
      <c r="AD436">
        <v>-12.533770751633901</v>
      </c>
      <c r="AE436">
        <v>34.728632378887802</v>
      </c>
      <c r="AF436">
        <v>1.79301156042007</v>
      </c>
      <c r="AG436">
        <v>1.35023458879887</v>
      </c>
      <c r="AH436">
        <v>7.9951914324087894E-2</v>
      </c>
      <c r="AI436">
        <v>44.952411719941097</v>
      </c>
      <c r="AJ436">
        <v>0.50965539861065201</v>
      </c>
      <c r="AK436">
        <v>0.77256438642828196</v>
      </c>
      <c r="AL436">
        <v>3.9886882412243897E-2</v>
      </c>
      <c r="AM436">
        <v>3.0036977709027E-2</v>
      </c>
      <c r="AN436">
        <v>0.155743065568058</v>
      </c>
      <c r="AO436">
        <v>1.7785900970608099E-3</v>
      </c>
      <c r="AP436">
        <v>34.728632378887802</v>
      </c>
      <c r="AQ436">
        <v>1.7389386570841201</v>
      </c>
      <c r="AR436">
        <v>7.0121946858123598</v>
      </c>
      <c r="AS436">
        <v>1.28495302060185</v>
      </c>
      <c r="AT436">
        <v>0.90447269452935897</v>
      </c>
      <c r="AU436">
        <v>91.701549999999997</v>
      </c>
      <c r="AV436">
        <v>44.764718742386201</v>
      </c>
      <c r="AW436">
        <v>0.187692977554938</v>
      </c>
      <c r="AX436">
        <v>6.5281568197023299E-2</v>
      </c>
      <c r="AY436">
        <v>5.40729033359423E-2</v>
      </c>
      <c r="AZ436">
        <v>-1.1168279871191599E-2</v>
      </c>
      <c r="BA436">
        <v>4.8348315721267E-2</v>
      </c>
      <c r="BB436">
        <v>-1.5952346446963901E-3</v>
      </c>
      <c r="BC436">
        <v>3.0157587675159199E-2</v>
      </c>
      <c r="BD436">
        <v>0.108186191661774</v>
      </c>
      <c r="BE436">
        <v>-7.95067858931644E-2</v>
      </c>
      <c r="BF436">
        <v>8.3971218465884595E-2</v>
      </c>
      <c r="BG436">
        <v>6.9553592300408501E-2</v>
      </c>
      <c r="BH436">
        <v>-1.43656792392241E-2</v>
      </c>
      <c r="BI436">
        <v>8.3971218465884595E-2</v>
      </c>
      <c r="BJ436">
        <v>0.30704962153258603</v>
      </c>
      <c r="BK436">
        <v>-2.87313584784482E-2</v>
      </c>
      <c r="BL436">
        <v>0.82830276338870101</v>
      </c>
      <c r="BM436">
        <v>-0.17107860885763501</v>
      </c>
      <c r="BN436">
        <v>-0.20654115429692499</v>
      </c>
      <c r="BO436">
        <v>5.8917172076335396</v>
      </c>
      <c r="BP436">
        <v>1.97332363394828</v>
      </c>
      <c r="BQ436">
        <v>3.91839357368525</v>
      </c>
      <c r="BR436">
        <v>-0.17148242987045201</v>
      </c>
      <c r="BS436">
        <v>0.27346113414623202</v>
      </c>
      <c r="BT436">
        <v>-0.62708154270563499</v>
      </c>
    </row>
    <row r="437" spans="1:72" x14ac:dyDescent="0.2">
      <c r="A437">
        <v>435</v>
      </c>
      <c r="B437" s="156">
        <v>44781.611111111109</v>
      </c>
      <c r="C437">
        <v>0.43758333333333299</v>
      </c>
      <c r="D437">
        <v>0.81368421052631501</v>
      </c>
      <c r="E437">
        <v>31.095583333333298</v>
      </c>
      <c r="F437">
        <v>44.757949999999902</v>
      </c>
      <c r="G437">
        <v>6.9976278676666599</v>
      </c>
      <c r="H437">
        <v>8.5745280002499999</v>
      </c>
      <c r="I437">
        <v>1.35145461</v>
      </c>
      <c r="J437">
        <v>28.040206090833301</v>
      </c>
      <c r="K437">
        <v>3.9775499999999999</v>
      </c>
      <c r="L437">
        <v>37.946571428571403</v>
      </c>
      <c r="M437">
        <v>18.159968749999901</v>
      </c>
      <c r="N437">
        <v>1600.0498235294101</v>
      </c>
      <c r="O437">
        <v>87.545861111111094</v>
      </c>
      <c r="P437">
        <v>5</v>
      </c>
      <c r="Q437">
        <v>135</v>
      </c>
      <c r="R437">
        <v>6.9712307692307602</v>
      </c>
      <c r="S437">
        <v>-0.12056410256410199</v>
      </c>
      <c r="T437">
        <v>6</v>
      </c>
      <c r="U437">
        <v>1.7381799999999901</v>
      </c>
      <c r="V437">
        <v>0.21456</v>
      </c>
      <c r="W437">
        <v>15.81226</v>
      </c>
      <c r="X437">
        <v>3.9331200000000002</v>
      </c>
      <c r="Y437">
        <v>68.467819999999904</v>
      </c>
      <c r="Z437">
        <v>2.0597799999999999</v>
      </c>
      <c r="AA437">
        <v>0</v>
      </c>
      <c r="AB437">
        <v>5.5939999999999997E-2</v>
      </c>
      <c r="AC437">
        <v>32.3468508771929</v>
      </c>
      <c r="AD437">
        <v>-12.411099122807</v>
      </c>
      <c r="AE437">
        <v>34.735540534548498</v>
      </c>
      <c r="AF437">
        <v>1.79602063493236</v>
      </c>
      <c r="AG437">
        <v>1.3549873155361001</v>
      </c>
      <c r="AH437">
        <v>8.0086091522334896E-2</v>
      </c>
      <c r="AI437">
        <v>44.963816568749998</v>
      </c>
      <c r="AJ437">
        <v>0.50732651535492901</v>
      </c>
      <c r="AK437">
        <v>0.77252206741475404</v>
      </c>
      <c r="AL437">
        <v>3.9943687435567997E-2</v>
      </c>
      <c r="AM437">
        <v>3.0135060120270601E-2</v>
      </c>
      <c r="AN437">
        <v>0.15562797826486199</v>
      </c>
      <c r="AO437">
        <v>1.7811230814867001E-3</v>
      </c>
      <c r="AP437">
        <v>34.735540534548498</v>
      </c>
      <c r="AQ437">
        <v>1.7478911597827</v>
      </c>
      <c r="AR437">
        <v>7.0328476652939802</v>
      </c>
      <c r="AS437">
        <v>1.25634971354161</v>
      </c>
      <c r="AT437">
        <v>0.88182480245963102</v>
      </c>
      <c r="AU437">
        <v>92.011159999999904</v>
      </c>
      <c r="AV437">
        <v>44.772629073166797</v>
      </c>
      <c r="AW437">
        <v>0.19118749558315001</v>
      </c>
      <c r="AX437">
        <v>9.8637601994484694E-2</v>
      </c>
      <c r="AY437">
        <v>4.81294751496592E-2</v>
      </c>
      <c r="AZ437">
        <v>-3.5219797627314003E-2</v>
      </c>
      <c r="BA437">
        <v>7.2795959684285802E-2</v>
      </c>
      <c r="BB437">
        <v>-5.0331052598625798E-3</v>
      </c>
      <c r="BC437">
        <v>2.67978408563617E-2</v>
      </c>
      <c r="BD437">
        <v>0.111547279516829</v>
      </c>
      <c r="BE437">
        <v>-7.9640216066320699E-2</v>
      </c>
      <c r="BF437">
        <v>0.127057193255289</v>
      </c>
      <c r="BG437">
        <v>6.1996600705153199E-2</v>
      </c>
      <c r="BH437">
        <v>-4.5367370486115798E-2</v>
      </c>
      <c r="BI437">
        <v>0.127057193255289</v>
      </c>
      <c r="BJ437">
        <v>0.378107587920885</v>
      </c>
      <c r="BK437">
        <v>-9.0734740972231595E-2</v>
      </c>
      <c r="BL437">
        <v>0.48794246997560098</v>
      </c>
      <c r="BM437">
        <v>-0.35706258987605299</v>
      </c>
      <c r="BN437">
        <v>-0.73177190313830798</v>
      </c>
      <c r="BO437">
        <v>7.4836729848254002</v>
      </c>
      <c r="BP437">
        <v>2.9858440414992899</v>
      </c>
      <c r="BQ437">
        <v>4.4978289433261001</v>
      </c>
      <c r="BR437">
        <v>-0.306731969506223</v>
      </c>
      <c r="BS437">
        <v>0.32728471061876901</v>
      </c>
      <c r="BT437">
        <v>-0.93720225709997595</v>
      </c>
    </row>
    <row r="438" spans="1:72" x14ac:dyDescent="0.2">
      <c r="A438">
        <v>436</v>
      </c>
      <c r="B438" s="156">
        <v>44781.625</v>
      </c>
      <c r="C438">
        <v>0.38750000000000001</v>
      </c>
      <c r="D438">
        <v>0.80725000000000002</v>
      </c>
      <c r="E438">
        <v>31.073638888888802</v>
      </c>
      <c r="F438">
        <v>44.9416923076923</v>
      </c>
      <c r="G438">
        <v>7.0046930048333298</v>
      </c>
      <c r="H438">
        <v>8.5720472379999997</v>
      </c>
      <c r="I438">
        <v>1.3460256259999901</v>
      </c>
      <c r="J438">
        <v>28.067102853214202</v>
      </c>
      <c r="K438">
        <v>3.9950999999999901</v>
      </c>
      <c r="L438">
        <v>37.974864864864799</v>
      </c>
      <c r="M438">
        <v>18.0945172413793</v>
      </c>
      <c r="N438">
        <v>1600.2190000000001</v>
      </c>
      <c r="O438">
        <v>86.902405405405403</v>
      </c>
      <c r="P438">
        <v>5</v>
      </c>
      <c r="Q438">
        <v>135</v>
      </c>
      <c r="R438">
        <v>6.9767307692307696</v>
      </c>
      <c r="S438">
        <v>-0.13639999999999899</v>
      </c>
      <c r="T438">
        <v>6</v>
      </c>
      <c r="U438">
        <v>1.72507999999999</v>
      </c>
      <c r="V438">
        <v>0.22832</v>
      </c>
      <c r="W438">
        <v>15.829559999999899</v>
      </c>
      <c r="X438">
        <v>4.0225400000000002</v>
      </c>
      <c r="Y438">
        <v>68.508999999999901</v>
      </c>
      <c r="Z438">
        <v>2.1163799999999999</v>
      </c>
      <c r="AA438">
        <v>0</v>
      </c>
      <c r="AB438">
        <v>3.4160000000000003E-2</v>
      </c>
      <c r="AC438">
        <v>32.268388888888801</v>
      </c>
      <c r="AD438">
        <v>-12.6733034188034</v>
      </c>
      <c r="AE438">
        <v>34.760500218534197</v>
      </c>
      <c r="AF438">
        <v>1.79550101447148</v>
      </c>
      <c r="AG438">
        <v>1.3495573094620501</v>
      </c>
      <c r="AH438">
        <v>8.0062921202919995E-2</v>
      </c>
      <c r="AI438">
        <v>44.989868722047603</v>
      </c>
      <c r="AJ438">
        <v>0.50738589409470602</v>
      </c>
      <c r="AK438">
        <v>0.77262950984116896</v>
      </c>
      <c r="AL438">
        <v>3.9909007638237001E-2</v>
      </c>
      <c r="AM438">
        <v>2.9996915923444199E-2</v>
      </c>
      <c r="AN438">
        <v>0.15569489762482</v>
      </c>
      <c r="AO438">
        <v>1.77957667975333E-3</v>
      </c>
      <c r="AP438">
        <v>34.760500218534197</v>
      </c>
      <c r="AQ438">
        <v>1.78762969496794</v>
      </c>
      <c r="AR438">
        <v>7.0405422177873902</v>
      </c>
      <c r="AS438">
        <v>1.2908725236409699</v>
      </c>
      <c r="AT438">
        <v>0.87528125818489499</v>
      </c>
      <c r="AU438">
        <v>92.202560000000005</v>
      </c>
      <c r="AV438">
        <v>44.879544654930498</v>
      </c>
      <c r="AW438">
        <v>0.110324067117097</v>
      </c>
      <c r="AX438">
        <v>5.8684785821079201E-2</v>
      </c>
      <c r="AY438">
        <v>7.8713195035351406E-3</v>
      </c>
      <c r="AZ438">
        <v>-3.58492129540657E-2</v>
      </c>
      <c r="BA438">
        <v>4.3484471099987203E-2</v>
      </c>
      <c r="BB438">
        <v>-5.1178849564612302E-3</v>
      </c>
      <c r="BC438">
        <v>4.3839125904655196E-3</v>
      </c>
      <c r="BD438">
        <v>3.0706892370548598E-2</v>
      </c>
      <c r="BE438">
        <v>-7.9617174746549196E-2</v>
      </c>
      <c r="BF438">
        <v>7.5776928858496601E-2</v>
      </c>
      <c r="BG438">
        <v>1.01638680229728E-2</v>
      </c>
      <c r="BH438">
        <v>-4.6290417893585699E-2</v>
      </c>
      <c r="BI438">
        <v>7.5776928858496601E-2</v>
      </c>
      <c r="BJ438">
        <v>0.17188159376293899</v>
      </c>
      <c r="BK438">
        <v>-9.2580835787171495E-2</v>
      </c>
      <c r="BL438">
        <v>0.134128793236692</v>
      </c>
      <c r="BM438">
        <v>-0.61087746086974504</v>
      </c>
      <c r="BN438">
        <v>-4.5544095799903896</v>
      </c>
      <c r="BO438">
        <v>3.5668478107218098</v>
      </c>
      <c r="BP438">
        <v>1.7807578281746701</v>
      </c>
      <c r="BQ438">
        <v>1.7860899825471399</v>
      </c>
      <c r="BR438">
        <v>-0.221401614846615</v>
      </c>
      <c r="BS438">
        <v>0.14157082221954001</v>
      </c>
      <c r="BT438">
        <v>-1.5638929786201099</v>
      </c>
    </row>
    <row r="439" spans="1:72" x14ac:dyDescent="0.2">
      <c r="A439">
        <v>437</v>
      </c>
      <c r="B439" s="156">
        <v>44781.638888888891</v>
      </c>
      <c r="C439">
        <v>0.42712499999999998</v>
      </c>
      <c r="D439">
        <v>0.72524324324324296</v>
      </c>
      <c r="E439">
        <v>31.114194444444401</v>
      </c>
      <c r="F439">
        <v>44.878225</v>
      </c>
      <c r="G439">
        <v>6.9984207153999902</v>
      </c>
      <c r="H439">
        <v>8.5584312379999901</v>
      </c>
      <c r="I439">
        <v>1.3464004675000001</v>
      </c>
      <c r="J439">
        <v>28.042339357618999</v>
      </c>
      <c r="K439">
        <v>4.06555</v>
      </c>
      <c r="L439">
        <v>37.918086956521698</v>
      </c>
      <c r="M439">
        <v>18.213892857142799</v>
      </c>
      <c r="N439">
        <v>1599.96761764705</v>
      </c>
      <c r="O439">
        <v>87.983184210526304</v>
      </c>
      <c r="P439">
        <v>5</v>
      </c>
      <c r="Q439">
        <v>135</v>
      </c>
      <c r="R439">
        <v>6.9797941176470601</v>
      </c>
      <c r="S439">
        <v>-0.10264999999999901</v>
      </c>
      <c r="T439">
        <v>6</v>
      </c>
      <c r="U439">
        <v>1.7507999999999999</v>
      </c>
      <c r="V439">
        <v>0.23074999999999901</v>
      </c>
      <c r="W439">
        <v>15.900749999999899</v>
      </c>
      <c r="X439">
        <v>4.0311250000000003</v>
      </c>
      <c r="Y439">
        <v>68.826350000000005</v>
      </c>
      <c r="Z439">
        <v>2.09375</v>
      </c>
      <c r="AA439">
        <v>0</v>
      </c>
      <c r="AB439">
        <v>2.2974999999999999E-2</v>
      </c>
      <c r="AC439">
        <v>32.266562687687603</v>
      </c>
      <c r="AD439">
        <v>-12.6116623123123</v>
      </c>
      <c r="AE439">
        <v>34.725104805498901</v>
      </c>
      <c r="AF439">
        <v>1.79264900711147</v>
      </c>
      <c r="AG439">
        <v>1.3499265411700501</v>
      </c>
      <c r="AH439">
        <v>7.9935747762919895E-2</v>
      </c>
      <c r="AI439">
        <v>44.945591778519002</v>
      </c>
      <c r="AJ439">
        <v>0.50453212767347</v>
      </c>
      <c r="AK439">
        <v>0.77260312816918297</v>
      </c>
      <c r="AL439">
        <v>3.9884868263504403E-2</v>
      </c>
      <c r="AM439">
        <v>3.0034681661822701E-2</v>
      </c>
      <c r="AN439">
        <v>0.155708723335683</v>
      </c>
      <c r="AO439">
        <v>1.7785002844511099E-3</v>
      </c>
      <c r="AP439">
        <v>34.725104805498901</v>
      </c>
      <c r="AQ439">
        <v>1.7914448965399099</v>
      </c>
      <c r="AR439">
        <v>7.0722055236837198</v>
      </c>
      <c r="AS439">
        <v>1.2770694990376401</v>
      </c>
      <c r="AT439">
        <v>0.88333484913071103</v>
      </c>
      <c r="AU439">
        <v>92.602774999999994</v>
      </c>
      <c r="AV439">
        <v>44.865824724760202</v>
      </c>
      <c r="AW439">
        <v>7.9767053758793297E-2</v>
      </c>
      <c r="AX439">
        <v>7.2857042132409705E-2</v>
      </c>
      <c r="AY439">
        <v>1.2041105715674401E-3</v>
      </c>
      <c r="AZ439">
        <v>-7.3784808283728603E-2</v>
      </c>
      <c r="BA439">
        <v>5.3971116138853303E-2</v>
      </c>
      <c r="BB439">
        <v>-1.0543065540681899E-2</v>
      </c>
      <c r="BC439">
        <v>6.7169343624474498E-4</v>
      </c>
      <c r="BD439">
        <v>2.76344420248486E-4</v>
      </c>
      <c r="BE439">
        <v>-7.9490709338544796E-2</v>
      </c>
      <c r="BF439">
        <v>9.4082227420176204E-2</v>
      </c>
      <c r="BG439">
        <v>1.55489986029576E-3</v>
      </c>
      <c r="BH439">
        <v>-9.5280276414293999E-2</v>
      </c>
      <c r="BI439">
        <v>9.4082227420176204E-2</v>
      </c>
      <c r="BJ439">
        <v>0.19127425456094399</v>
      </c>
      <c r="BK439">
        <v>-0.190560552828588</v>
      </c>
      <c r="BL439">
        <v>1.6527030693602601E-2</v>
      </c>
      <c r="BM439">
        <v>-1.01273406281897</v>
      </c>
      <c r="BN439">
        <v>-61.277435831893698</v>
      </c>
      <c r="BO439">
        <v>3.99881424918863</v>
      </c>
      <c r="BP439">
        <v>2.21093234437414</v>
      </c>
      <c r="BQ439">
        <v>1.7878819048144801</v>
      </c>
      <c r="BR439">
        <v>-0.350500339442887</v>
      </c>
      <c r="BS439">
        <v>0.153641363592873</v>
      </c>
      <c r="BT439">
        <v>-2.2812889136525798</v>
      </c>
    </row>
    <row r="440" spans="1:72" x14ac:dyDescent="0.2">
      <c r="A440">
        <v>438</v>
      </c>
      <c r="B440" s="156">
        <v>44781.652777777781</v>
      </c>
      <c r="C440">
        <v>0.47204545454545399</v>
      </c>
      <c r="D440">
        <v>0.73151428571428501</v>
      </c>
      <c r="E440">
        <v>31.132299999999901</v>
      </c>
      <c r="F440">
        <v>44.913371428571402</v>
      </c>
      <c r="G440">
        <v>7.0003530184666598</v>
      </c>
      <c r="H440">
        <v>8.5725546667499994</v>
      </c>
      <c r="I440">
        <v>1.3475320979999901</v>
      </c>
      <c r="J440">
        <v>28.041940561851799</v>
      </c>
      <c r="K440">
        <v>4.1358249999999899</v>
      </c>
      <c r="L440">
        <v>37.9612058823529</v>
      </c>
      <c r="M440">
        <v>17.992612903225801</v>
      </c>
      <c r="N440">
        <v>1600.10887878787</v>
      </c>
      <c r="O440">
        <v>86.630589743589695</v>
      </c>
      <c r="P440">
        <v>5</v>
      </c>
      <c r="Q440">
        <v>135</v>
      </c>
      <c r="R440">
        <v>6.9812499999999904</v>
      </c>
      <c r="S440">
        <v>-0.39089743589743497</v>
      </c>
      <c r="T440">
        <v>6</v>
      </c>
      <c r="U440">
        <v>1.75888</v>
      </c>
      <c r="V440">
        <v>0.25779999999999997</v>
      </c>
      <c r="W440">
        <v>15.851339999999899</v>
      </c>
      <c r="X440">
        <v>4.0083599999999997</v>
      </c>
      <c r="Y440">
        <v>68.339059999999904</v>
      </c>
      <c r="Z440">
        <v>2.0910000000000002</v>
      </c>
      <c r="AA440">
        <v>0</v>
      </c>
      <c r="AB440">
        <v>3.202E-2</v>
      </c>
      <c r="AC440">
        <v>32.3358597402597</v>
      </c>
      <c r="AD440">
        <v>-12.577511688311599</v>
      </c>
      <c r="AE440">
        <v>34.735734147836901</v>
      </c>
      <c r="AF440">
        <v>1.79560730049745</v>
      </c>
      <c r="AG440">
        <v>1.3510639905227</v>
      </c>
      <c r="AH440">
        <v>8.0067660587444994E-2</v>
      </c>
      <c r="AI440">
        <v>44.962380345068503</v>
      </c>
      <c r="AJ440">
        <v>0.50828522001673604</v>
      </c>
      <c r="AK440">
        <v>0.77255105003902902</v>
      </c>
      <c r="AL440">
        <v>3.9935770453362898E-2</v>
      </c>
      <c r="AM440">
        <v>3.0048764770766501E-2</v>
      </c>
      <c r="AN440">
        <v>0.15569355903183299</v>
      </c>
      <c r="AO440">
        <v>1.78077005649961E-3</v>
      </c>
      <c r="AP440">
        <v>34.735734147836901</v>
      </c>
      <c r="AQ440">
        <v>1.78132805742682</v>
      </c>
      <c r="AR440">
        <v>7.0502293480363303</v>
      </c>
      <c r="AS440">
        <v>1.2753921540239801</v>
      </c>
      <c r="AT440">
        <v>0.89401270778303599</v>
      </c>
      <c r="AU440">
        <v>92.048639999999907</v>
      </c>
      <c r="AV440">
        <v>44.842683707323999</v>
      </c>
      <c r="AW440">
        <v>0.11969663774445299</v>
      </c>
      <c r="AX440">
        <v>7.5671836498715603E-2</v>
      </c>
      <c r="AY440">
        <v>1.42792430706273E-2</v>
      </c>
      <c r="AZ440">
        <v>-4.9876329569672202E-2</v>
      </c>
      <c r="BA440">
        <v>5.6009069170320801E-2</v>
      </c>
      <c r="BB440">
        <v>-7.1248306246985502E-3</v>
      </c>
      <c r="BC440">
        <v>7.9523195671299604E-3</v>
      </c>
      <c r="BD440">
        <v>4.00747499996707E-2</v>
      </c>
      <c r="BE440">
        <v>-7.9621887744783099E-2</v>
      </c>
      <c r="BF440">
        <v>9.7507634334548204E-2</v>
      </c>
      <c r="BG440">
        <v>1.83996487508069E-2</v>
      </c>
      <c r="BH440">
        <v>-6.4268598869165194E-2</v>
      </c>
      <c r="BI440">
        <v>9.7507634334548204E-2</v>
      </c>
      <c r="BJ440">
        <v>0.23181456617071</v>
      </c>
      <c r="BK440">
        <v>-0.12853719773833</v>
      </c>
      <c r="BL440">
        <v>0.18869957082209399</v>
      </c>
      <c r="BM440">
        <v>-0.65911350744763197</v>
      </c>
      <c r="BN440">
        <v>-3.4929253128458</v>
      </c>
      <c r="BO440">
        <v>4.7505874730076103</v>
      </c>
      <c r="BP440">
        <v>2.2914294068618801</v>
      </c>
      <c r="BQ440">
        <v>2.4591580661457302</v>
      </c>
      <c r="BR440">
        <v>-0.29430017610706199</v>
      </c>
      <c r="BS440">
        <v>0.19281151243689101</v>
      </c>
      <c r="BT440">
        <v>-1.5263620537357101</v>
      </c>
    </row>
    <row r="441" spans="1:72" x14ac:dyDescent="0.2">
      <c r="A441">
        <v>439</v>
      </c>
      <c r="B441" s="156">
        <v>44781.666666666664</v>
      </c>
      <c r="C441">
        <v>0.38187499999999902</v>
      </c>
      <c r="D441">
        <v>0.71359459459459396</v>
      </c>
      <c r="E441">
        <v>31.086277777777699</v>
      </c>
      <c r="F441">
        <v>44.741384615384597</v>
      </c>
      <c r="G441">
        <v>6.9993506515217296</v>
      </c>
      <c r="H441">
        <v>8.5555839999999996</v>
      </c>
      <c r="I441">
        <v>1.3430961774999901</v>
      </c>
      <c r="J441">
        <v>28.026552164999998</v>
      </c>
      <c r="K441">
        <v>4.1307</v>
      </c>
      <c r="L441">
        <v>37.938583333333298</v>
      </c>
      <c r="M441">
        <v>17.946947368421</v>
      </c>
      <c r="N441">
        <v>1600.3770256410201</v>
      </c>
      <c r="O441">
        <v>87.184410256410203</v>
      </c>
      <c r="P441">
        <v>5</v>
      </c>
      <c r="Q441">
        <v>135</v>
      </c>
      <c r="R441">
        <v>6.9781153846153803</v>
      </c>
      <c r="S441">
        <v>-0.38069999999999998</v>
      </c>
      <c r="T441">
        <v>6</v>
      </c>
      <c r="U441">
        <v>1.6664249999999901</v>
      </c>
      <c r="V441">
        <v>0.23167499999999999</v>
      </c>
      <c r="W441">
        <v>15.888275</v>
      </c>
      <c r="X441">
        <v>3.9390999999999998</v>
      </c>
      <c r="Y441">
        <v>68.884725000000003</v>
      </c>
      <c r="Z441">
        <v>2.0792000000000002</v>
      </c>
      <c r="AA441">
        <v>0</v>
      </c>
      <c r="AB441">
        <v>3.6025000000000001E-2</v>
      </c>
      <c r="AC441">
        <v>32.1817473723723</v>
      </c>
      <c r="AD441">
        <v>-12.559637243012199</v>
      </c>
      <c r="AE441">
        <v>34.707094375559997</v>
      </c>
      <c r="AF441">
        <v>1.7920526246399999</v>
      </c>
      <c r="AG441">
        <v>1.3466210781079999</v>
      </c>
      <c r="AH441">
        <v>7.9909154560000001E-2</v>
      </c>
      <c r="AI441">
        <v>44.924582994021698</v>
      </c>
      <c r="AJ441">
        <v>0.503843114356049</v>
      </c>
      <c r="AK441">
        <v>0.77256352897429403</v>
      </c>
      <c r="AL441">
        <v>3.98902450553291E-2</v>
      </c>
      <c r="AM441">
        <v>2.9975149202546798E-2</v>
      </c>
      <c r="AN441">
        <v>0.15580223977711999</v>
      </c>
      <c r="AO441">
        <v>1.7787400401832001E-3</v>
      </c>
      <c r="AP441">
        <v>34.707094375559997</v>
      </c>
      <c r="AQ441">
        <v>1.7505486909883301</v>
      </c>
      <c r="AR441">
        <v>7.0666569952238696</v>
      </c>
      <c r="AS441">
        <v>1.26819481905627</v>
      </c>
      <c r="AT441">
        <v>0.83961676184077905</v>
      </c>
      <c r="AU441">
        <v>92.457724999999996</v>
      </c>
      <c r="AV441">
        <v>44.7924948808284</v>
      </c>
      <c r="AW441">
        <v>0.13208811319324801</v>
      </c>
      <c r="AX441">
        <v>7.8426259051725497E-2</v>
      </c>
      <c r="AY441">
        <v>4.1503933651661301E-2</v>
      </c>
      <c r="AZ441">
        <v>-6.7306343702139906E-2</v>
      </c>
      <c r="BA441">
        <v>5.82392926463874E-2</v>
      </c>
      <c r="BB441">
        <v>-9.6160839845202996E-3</v>
      </c>
      <c r="BC441">
        <v>2.31599971345701E-2</v>
      </c>
      <c r="BD441">
        <v>5.2623849001246899E-2</v>
      </c>
      <c r="BE441">
        <v>-7.9464264192001102E-2</v>
      </c>
      <c r="BF441">
        <v>0.101540813058125</v>
      </c>
      <c r="BG441">
        <v>5.3736378848832603E-2</v>
      </c>
      <c r="BH441">
        <v>-8.7143527513883004E-2</v>
      </c>
      <c r="BI441">
        <v>0.101540813058125</v>
      </c>
      <c r="BJ441">
        <v>0.31055438381391698</v>
      </c>
      <c r="BK441">
        <v>-0.17428705502776601</v>
      </c>
      <c r="BL441">
        <v>0.52920965698858202</v>
      </c>
      <c r="BM441">
        <v>-0.85821183511696597</v>
      </c>
      <c r="BN441">
        <v>-1.6216858928851301</v>
      </c>
      <c r="BO441">
        <v>6.0130728426924103</v>
      </c>
      <c r="BP441">
        <v>2.3862091068659499</v>
      </c>
      <c r="BQ441">
        <v>3.6268637358264502</v>
      </c>
      <c r="BR441">
        <v>-0.34690643722657999</v>
      </c>
      <c r="BS441">
        <v>0.269938058590666</v>
      </c>
      <c r="BT441">
        <v>-1.2851334822431499</v>
      </c>
    </row>
    <row r="442" spans="1:72" x14ac:dyDescent="0.2">
      <c r="A442">
        <v>440</v>
      </c>
      <c r="B442" s="156">
        <v>44781.680555555555</v>
      </c>
      <c r="C442">
        <v>0.41692000000000001</v>
      </c>
      <c r="D442">
        <v>0.72054285714285704</v>
      </c>
      <c r="E442">
        <v>31.116138888888798</v>
      </c>
      <c r="F442">
        <v>44.891499999999901</v>
      </c>
      <c r="G442">
        <v>6.9999168316666598</v>
      </c>
      <c r="H442">
        <v>8.5332007619999999</v>
      </c>
      <c r="I442">
        <v>1.3443574924999999</v>
      </c>
      <c r="J442">
        <v>28.0443489796296</v>
      </c>
      <c r="K442">
        <v>4.1549250000000004</v>
      </c>
      <c r="L442">
        <v>37.9389696969697</v>
      </c>
      <c r="M442">
        <v>17.8660833333333</v>
      </c>
      <c r="N442">
        <v>1599.87710714285</v>
      </c>
      <c r="O442">
        <v>87.172236842105207</v>
      </c>
      <c r="P442">
        <v>5</v>
      </c>
      <c r="Q442">
        <v>135</v>
      </c>
      <c r="R442">
        <v>6.9823703703703703</v>
      </c>
      <c r="S442">
        <v>-0.25814999999999999</v>
      </c>
      <c r="T442">
        <v>6</v>
      </c>
      <c r="U442">
        <v>1.6578999999999999</v>
      </c>
      <c r="V442">
        <v>0.25406000000000001</v>
      </c>
      <c r="W442">
        <v>15.864859999999901</v>
      </c>
      <c r="X442">
        <v>3.9327999999999999</v>
      </c>
      <c r="Y442">
        <v>68.4285</v>
      </c>
      <c r="Z442">
        <v>2.0388799999999998</v>
      </c>
      <c r="AA442">
        <v>0</v>
      </c>
      <c r="AB442">
        <v>4.8980000000000003E-2</v>
      </c>
      <c r="AC442">
        <v>32.253601746031698</v>
      </c>
      <c r="AD442">
        <v>-12.637898253968199</v>
      </c>
      <c r="AE442">
        <v>34.707413462629702</v>
      </c>
      <c r="AF442">
        <v>1.7873642316085201</v>
      </c>
      <c r="AG442">
        <v>1.34787317121394</v>
      </c>
      <c r="AH442">
        <v>7.9700095117079997E-2</v>
      </c>
      <c r="AI442">
        <v>44.921824065796201</v>
      </c>
      <c r="AJ442">
        <v>0.50720698923152896</v>
      </c>
      <c r="AK442">
        <v>0.77261808006269495</v>
      </c>
      <c r="AL442">
        <v>3.9788327138955699E-2</v>
      </c>
      <c r="AM442">
        <v>3.00048628755532E-2</v>
      </c>
      <c r="AN442">
        <v>0.155824412237</v>
      </c>
      <c r="AO442">
        <v>1.7741954333898901E-3</v>
      </c>
      <c r="AP442">
        <v>34.707413462629702</v>
      </c>
      <c r="AQ442">
        <v>1.7477489507549699</v>
      </c>
      <c r="AR442">
        <v>7.05624266304853</v>
      </c>
      <c r="AS442">
        <v>1.24360189143779</v>
      </c>
      <c r="AT442">
        <v>0.84089846744695196</v>
      </c>
      <c r="AU442">
        <v>91.922939999999997</v>
      </c>
      <c r="AV442">
        <v>44.755006967870997</v>
      </c>
      <c r="AW442">
        <v>0.16681709792527499</v>
      </c>
      <c r="AX442">
        <v>0.104271279776152</v>
      </c>
      <c r="AY442">
        <v>3.9615280853540297E-2</v>
      </c>
      <c r="AZ442">
        <v>-5.6325831381870098E-2</v>
      </c>
      <c r="BA442">
        <v>7.7359859965341907E-2</v>
      </c>
      <c r="BB442">
        <v>-8.0466429439646804E-3</v>
      </c>
      <c r="BC442">
        <v>2.21640783411498E-2</v>
      </c>
      <c r="BD442">
        <v>8.7560729247822197E-2</v>
      </c>
      <c r="BE442">
        <v>-7.9256368677452699E-2</v>
      </c>
      <c r="BF442">
        <v>0.134702371894766</v>
      </c>
      <c r="BG442">
        <v>5.1176817870702801E-2</v>
      </c>
      <c r="BH442">
        <v>-7.2764265504084505E-2</v>
      </c>
      <c r="BI442">
        <v>0.134702371894766</v>
      </c>
      <c r="BJ442">
        <v>0.37175837953093899</v>
      </c>
      <c r="BK442">
        <v>-0.14552853100816901</v>
      </c>
      <c r="BL442">
        <v>0.37992514274866301</v>
      </c>
      <c r="BM442">
        <v>-0.54018548063080796</v>
      </c>
      <c r="BN442">
        <v>-1.4218208269205299</v>
      </c>
      <c r="BO442">
        <v>7.4190340042240503</v>
      </c>
      <c r="BP442">
        <v>3.1655057395270099</v>
      </c>
      <c r="BQ442">
        <v>4.2535282646970396</v>
      </c>
      <c r="BR442">
        <v>-0.37452256322927202</v>
      </c>
      <c r="BS442">
        <v>0.31787743077303199</v>
      </c>
      <c r="BT442">
        <v>-1.1781980316076099</v>
      </c>
    </row>
    <row r="443" spans="1:72" x14ac:dyDescent="0.2">
      <c r="A443">
        <v>441</v>
      </c>
      <c r="B443" s="156">
        <v>44781.694444444445</v>
      </c>
      <c r="C443">
        <v>0.41899999999999998</v>
      </c>
      <c r="D443">
        <v>0.71022580645161204</v>
      </c>
      <c r="E443">
        <v>31.122151515151501</v>
      </c>
      <c r="F443">
        <v>45.013641025641</v>
      </c>
      <c r="G443">
        <v>7.0004292130416603</v>
      </c>
      <c r="H443">
        <v>8.5773019428000001</v>
      </c>
      <c r="I443">
        <v>1.351305384</v>
      </c>
      <c r="J443">
        <v>28.0728736708333</v>
      </c>
      <c r="K443">
        <v>4.19254999999999</v>
      </c>
      <c r="L443">
        <v>37.972586206896501</v>
      </c>
      <c r="M443">
        <v>18.019599999999901</v>
      </c>
      <c r="N443">
        <v>1600.00019230769</v>
      </c>
      <c r="O443">
        <v>87.201999999999998</v>
      </c>
      <c r="P443">
        <v>5</v>
      </c>
      <c r="Q443">
        <v>135</v>
      </c>
      <c r="R443">
        <v>6.9778148148148098</v>
      </c>
      <c r="S443">
        <v>-0.20064102564102501</v>
      </c>
      <c r="T443">
        <v>6</v>
      </c>
      <c r="U443">
        <v>1.7394000000000001</v>
      </c>
      <c r="V443">
        <v>0.23824999999999999</v>
      </c>
      <c r="W443">
        <v>15.888925</v>
      </c>
      <c r="X443">
        <v>3.9026999999999998</v>
      </c>
      <c r="Y443">
        <v>68.691900000000004</v>
      </c>
      <c r="Z443">
        <v>2.1507999999999998</v>
      </c>
      <c r="AA443">
        <v>0</v>
      </c>
      <c r="AB443">
        <v>4.6975000000000003E-2</v>
      </c>
      <c r="AC443">
        <v>32.251377321603101</v>
      </c>
      <c r="AD443">
        <v>-12.7622637040378</v>
      </c>
      <c r="AE443">
        <v>34.770374119849201</v>
      </c>
      <c r="AF443">
        <v>1.7966016649388801</v>
      </c>
      <c r="AG443">
        <v>1.3548392324004299</v>
      </c>
      <c r="AH443">
        <v>8.0112000145751996E-2</v>
      </c>
      <c r="AI443">
        <v>45.001910210675</v>
      </c>
      <c r="AJ443">
        <v>0.50617866327542604</v>
      </c>
      <c r="AK443">
        <v>0.77264218245565297</v>
      </c>
      <c r="AL443">
        <v>3.9922786755676697E-2</v>
      </c>
      <c r="AM443">
        <v>3.01062605133381E-2</v>
      </c>
      <c r="AN443">
        <v>0.155558490301175</v>
      </c>
      <c r="AO443">
        <v>1.7801911023489899E-3</v>
      </c>
      <c r="AP443">
        <v>34.770374119849201</v>
      </c>
      <c r="AQ443">
        <v>1.7343724140844801</v>
      </c>
      <c r="AR443">
        <v>7.0669460969071496</v>
      </c>
      <c r="AS443">
        <v>1.3118667837756</v>
      </c>
      <c r="AT443">
        <v>0.880447166901277</v>
      </c>
      <c r="AU443">
        <v>92.373724999999993</v>
      </c>
      <c r="AV443">
        <v>44.883559414616499</v>
      </c>
      <c r="AW443">
        <v>0.118350796058471</v>
      </c>
      <c r="AX443">
        <v>4.29724486248299E-2</v>
      </c>
      <c r="AY443">
        <v>6.2229250854404401E-2</v>
      </c>
      <c r="AZ443">
        <v>-6.6516883865488305E-2</v>
      </c>
      <c r="BA443">
        <v>3.17177474619579E-2</v>
      </c>
      <c r="BB443">
        <v>-9.5018293652007306E-3</v>
      </c>
      <c r="BC443">
        <v>3.4637199813861402E-2</v>
      </c>
      <c r="BD443">
        <v>3.8684815613746003E-2</v>
      </c>
      <c r="BE443">
        <v>-7.9665980444725906E-2</v>
      </c>
      <c r="BF443">
        <v>5.5517588438057E-2</v>
      </c>
      <c r="BG443">
        <v>8.0396115378614894E-2</v>
      </c>
      <c r="BH443">
        <v>-8.5935456340098901E-2</v>
      </c>
      <c r="BI443">
        <v>5.5517588438057E-2</v>
      </c>
      <c r="BJ443">
        <v>0.27182740763334401</v>
      </c>
      <c r="BK443">
        <v>-0.171870912680197</v>
      </c>
      <c r="BL443">
        <v>1.44811973359246</v>
      </c>
      <c r="BM443">
        <v>-1.5478960588495301</v>
      </c>
      <c r="BN443">
        <v>-1.0689006046548</v>
      </c>
      <c r="BO443">
        <v>4.8435786707099897</v>
      </c>
      <c r="BP443">
        <v>1.3046633282943401</v>
      </c>
      <c r="BQ443">
        <v>3.5389153424156401</v>
      </c>
      <c r="BR443">
        <v>-0.26625081302489401</v>
      </c>
      <c r="BS443">
        <v>0.249620372258121</v>
      </c>
      <c r="BT443">
        <v>-1.0666229307180699</v>
      </c>
    </row>
    <row r="444" spans="1:72" x14ac:dyDescent="0.2">
      <c r="A444">
        <v>442</v>
      </c>
      <c r="B444" s="156">
        <v>44781.708333333336</v>
      </c>
      <c r="C444">
        <v>0.41068181818181798</v>
      </c>
      <c r="D444">
        <v>0.79839473684210505</v>
      </c>
      <c r="E444">
        <v>31.0203846153846</v>
      </c>
      <c r="F444">
        <v>44.993399999999902</v>
      </c>
      <c r="G444">
        <v>7.0014025371666602</v>
      </c>
      <c r="H444">
        <v>8.5581775237500004</v>
      </c>
      <c r="I444">
        <v>1.34829243999999</v>
      </c>
      <c r="J444">
        <v>28.026504796333299</v>
      </c>
      <c r="K444">
        <v>4.2318249999999997</v>
      </c>
      <c r="L444">
        <v>37.938393939393897</v>
      </c>
      <c r="M444">
        <v>17.927379310344801</v>
      </c>
      <c r="N444">
        <v>1600.63556666666</v>
      </c>
      <c r="O444">
        <v>86.790171428571398</v>
      </c>
      <c r="P444">
        <v>5</v>
      </c>
      <c r="Q444">
        <v>135</v>
      </c>
      <c r="R444">
        <v>6.9754838709677403</v>
      </c>
      <c r="S444">
        <v>3.12749999999999E-2</v>
      </c>
      <c r="T444">
        <v>6</v>
      </c>
      <c r="U444">
        <v>1.7541599999999999</v>
      </c>
      <c r="V444">
        <v>0.2303</v>
      </c>
      <c r="W444">
        <v>15.89514</v>
      </c>
      <c r="X444">
        <v>3.9486799999999902</v>
      </c>
      <c r="Y444">
        <v>68.781059999999997</v>
      </c>
      <c r="Z444">
        <v>2.15564</v>
      </c>
      <c r="AA444">
        <v>0</v>
      </c>
      <c r="AB444">
        <v>2.5739999999999898E-2</v>
      </c>
      <c r="AC444">
        <v>32.229461170408499</v>
      </c>
      <c r="AD444">
        <v>-12.7639388295914</v>
      </c>
      <c r="AE444">
        <v>34.709072133978196</v>
      </c>
      <c r="AF444">
        <v>1.79259586412467</v>
      </c>
      <c r="AG444">
        <v>1.35181840913978</v>
      </c>
      <c r="AH444">
        <v>7.9933378071825004E-2</v>
      </c>
      <c r="AI444">
        <v>44.934377297249902</v>
      </c>
      <c r="AJ444">
        <v>0.50463124781703295</v>
      </c>
      <c r="AK444">
        <v>0.77243914841349004</v>
      </c>
      <c r="AL444">
        <v>3.9893639835404601E-2</v>
      </c>
      <c r="AM444">
        <v>3.0084280465204401E-2</v>
      </c>
      <c r="AN444">
        <v>0.155813943761832</v>
      </c>
      <c r="AO444">
        <v>1.77889141632139E-3</v>
      </c>
      <c r="AP444">
        <v>34.709072133978196</v>
      </c>
      <c r="AQ444">
        <v>1.7548060737558899</v>
      </c>
      <c r="AR444">
        <v>7.0697103537711197</v>
      </c>
      <c r="AS444">
        <v>1.31481891099964</v>
      </c>
      <c r="AT444">
        <v>0.88520394967072802</v>
      </c>
      <c r="AU444">
        <v>92.534679999999994</v>
      </c>
      <c r="AV444">
        <v>44.848407472504903</v>
      </c>
      <c r="AW444">
        <v>8.59698247450566E-2</v>
      </c>
      <c r="AX444">
        <v>3.6999498140137303E-2</v>
      </c>
      <c r="AY444">
        <v>3.7789790368783098E-2</v>
      </c>
      <c r="AZ444">
        <v>-6.8307816604456797E-2</v>
      </c>
      <c r="BA444">
        <v>2.73701688703008E-2</v>
      </c>
      <c r="BB444">
        <v>-9.7563047177829706E-3</v>
      </c>
      <c r="BC444">
        <v>2.1081042930574799E-2</v>
      </c>
      <c r="BD444">
        <v>6.4814719044636801E-3</v>
      </c>
      <c r="BE444">
        <v>-7.9488352840592899E-2</v>
      </c>
      <c r="BF444">
        <v>4.7833432513433298E-2</v>
      </c>
      <c r="BG444">
        <v>4.88551325873543E-2</v>
      </c>
      <c r="BH444">
        <v>-8.8309233906736895E-2</v>
      </c>
      <c r="BI444">
        <v>4.7833432513433298E-2</v>
      </c>
      <c r="BJ444">
        <v>0.19337713020157499</v>
      </c>
      <c r="BK444">
        <v>-0.17661846781347301</v>
      </c>
      <c r="BL444">
        <v>1.0213595391389501</v>
      </c>
      <c r="BM444">
        <v>-1.84618224673582</v>
      </c>
      <c r="BN444">
        <v>-1.8075733137933301</v>
      </c>
      <c r="BO444">
        <v>3.4914168055729302</v>
      </c>
      <c r="BP444">
        <v>1.12408566406568</v>
      </c>
      <c r="BQ444">
        <v>2.3673311415072398</v>
      </c>
      <c r="BR444">
        <v>-0.25793530308631002</v>
      </c>
      <c r="BS444">
        <v>0.174243757196202</v>
      </c>
      <c r="BT444">
        <v>-1.48031302375941</v>
      </c>
    </row>
    <row r="445" spans="1:72" x14ac:dyDescent="0.2">
      <c r="A445">
        <v>443</v>
      </c>
      <c r="B445" s="156">
        <v>44781.722222222219</v>
      </c>
      <c r="C445">
        <v>0.44496153846153802</v>
      </c>
      <c r="D445">
        <v>0.65249999999999997</v>
      </c>
      <c r="E445">
        <v>31.0655999999999</v>
      </c>
      <c r="F445">
        <v>44.871421052631597</v>
      </c>
      <c r="G445">
        <v>6.99850855927777</v>
      </c>
      <c r="H445">
        <v>8.5545691430000002</v>
      </c>
      <c r="I445">
        <v>1.3477239599999999</v>
      </c>
      <c r="J445">
        <v>28.037446386842099</v>
      </c>
      <c r="K445">
        <v>4.1854749999999896</v>
      </c>
      <c r="L445">
        <v>37.9329166666666</v>
      </c>
      <c r="M445">
        <v>18.137303030302999</v>
      </c>
      <c r="N445">
        <v>1599.99056666666</v>
      </c>
      <c r="O445">
        <v>87.472333333333296</v>
      </c>
      <c r="P445">
        <v>5</v>
      </c>
      <c r="Q445">
        <v>135</v>
      </c>
      <c r="R445">
        <v>6.9828064516129</v>
      </c>
      <c r="S445">
        <v>-6.27499999999991E-3</v>
      </c>
      <c r="T445">
        <v>6</v>
      </c>
      <c r="U445">
        <v>1.6955</v>
      </c>
      <c r="V445">
        <v>0.24969999999999901</v>
      </c>
      <c r="W445">
        <v>15.77535</v>
      </c>
      <c r="X445">
        <v>3.9897</v>
      </c>
      <c r="Y445">
        <v>68.435874999999996</v>
      </c>
      <c r="Z445">
        <v>2.0654750000000002</v>
      </c>
      <c r="AA445">
        <v>0</v>
      </c>
      <c r="AB445">
        <v>3.5775000000000001E-2</v>
      </c>
      <c r="AC445">
        <v>32.163061538461498</v>
      </c>
      <c r="AD445">
        <v>-12.708359514170001</v>
      </c>
      <c r="AE445">
        <v>34.717196156462201</v>
      </c>
      <c r="AF445">
        <v>1.79184005269278</v>
      </c>
      <c r="AG445">
        <v>1.35124844248691</v>
      </c>
      <c r="AH445">
        <v>7.9899675795619907E-2</v>
      </c>
      <c r="AI445">
        <v>44.9382480491198</v>
      </c>
      <c r="AJ445">
        <v>0.50729527687725495</v>
      </c>
      <c r="AK445">
        <v>0.77255339635213305</v>
      </c>
      <c r="AL445">
        <v>3.98733847108192E-2</v>
      </c>
      <c r="AM445">
        <v>3.0069005827951401E-2</v>
      </c>
      <c r="AN445">
        <v>0.15573612374981799</v>
      </c>
      <c r="AO445">
        <v>1.77798822304521E-3</v>
      </c>
      <c r="AP445">
        <v>34.717196156462201</v>
      </c>
      <c r="AQ445">
        <v>1.7730354934975401</v>
      </c>
      <c r="AR445">
        <v>7.0164311374019501</v>
      </c>
      <c r="AS445">
        <v>1.259823342579</v>
      </c>
      <c r="AT445">
        <v>0.86011914194538597</v>
      </c>
      <c r="AU445">
        <v>91.9619</v>
      </c>
      <c r="AV445">
        <v>44.766486129940702</v>
      </c>
      <c r="AW445">
        <v>0.171761919179168</v>
      </c>
      <c r="AX445">
        <v>9.14250999079151E-2</v>
      </c>
      <c r="AY445">
        <v>1.8804559195235701E-2</v>
      </c>
      <c r="AZ445">
        <v>-1.7922578124175598E-2</v>
      </c>
      <c r="BA445">
        <v>6.7659726393209399E-2</v>
      </c>
      <c r="BB445">
        <v>-2.5609139393586999E-3</v>
      </c>
      <c r="BC445">
        <v>1.04945523273554E-2</v>
      </c>
      <c r="BD445">
        <v>9.2307080978975206E-2</v>
      </c>
      <c r="BE445">
        <v>-7.9454838200193098E-2</v>
      </c>
      <c r="BF445">
        <v>0.118439569512822</v>
      </c>
      <c r="BG445">
        <v>2.4360967592109501E-2</v>
      </c>
      <c r="BH445">
        <v>-2.3218377007247999E-2</v>
      </c>
      <c r="BI445">
        <v>0.118439569512822</v>
      </c>
      <c r="BJ445">
        <v>0.28560107420986303</v>
      </c>
      <c r="BK445">
        <v>-4.6436754014495998E-2</v>
      </c>
      <c r="BL445">
        <v>0.20568267591915099</v>
      </c>
      <c r="BM445">
        <v>-0.19603564165888299</v>
      </c>
      <c r="BN445">
        <v>-0.95309748758782098</v>
      </c>
      <c r="BO445">
        <v>5.9444552674971902</v>
      </c>
      <c r="BP445">
        <v>2.7833298835513198</v>
      </c>
      <c r="BQ445">
        <v>3.1611253839458602</v>
      </c>
      <c r="BR445">
        <v>-0.247784022186293</v>
      </c>
      <c r="BS445">
        <v>0.238225246404734</v>
      </c>
      <c r="BT445">
        <v>-1.04012494866022</v>
      </c>
    </row>
    <row r="446" spans="1:72" x14ac:dyDescent="0.2">
      <c r="A446">
        <v>444</v>
      </c>
      <c r="B446" s="156">
        <v>44781.736111111109</v>
      </c>
      <c r="C446">
        <v>0.41509090909090901</v>
      </c>
      <c r="D446">
        <v>0.75948648648648598</v>
      </c>
      <c r="E446">
        <v>31.123911764705799</v>
      </c>
      <c r="F446">
        <v>45.035124999999901</v>
      </c>
      <c r="G446">
        <v>6.9987163742499998</v>
      </c>
      <c r="H446">
        <v>8.5735131429999996</v>
      </c>
      <c r="I446">
        <v>1.35070848</v>
      </c>
      <c r="J446">
        <v>28.057164581578899</v>
      </c>
      <c r="K446">
        <v>4.2448249999999996</v>
      </c>
      <c r="L446">
        <v>37.949228571428499</v>
      </c>
      <c r="M446">
        <v>18.047310344827501</v>
      </c>
      <c r="N446">
        <v>1600.6070857142799</v>
      </c>
      <c r="O446">
        <v>87.279868421052598</v>
      </c>
      <c r="P446">
        <v>5</v>
      </c>
      <c r="Q446">
        <v>135</v>
      </c>
      <c r="R446">
        <v>6.9757241379310297</v>
      </c>
      <c r="S446">
        <v>2.8499999999999802E-3</v>
      </c>
      <c r="T446">
        <v>6</v>
      </c>
      <c r="U446">
        <v>1.7327600000000001</v>
      </c>
      <c r="V446">
        <v>0.23698</v>
      </c>
      <c r="W446">
        <v>15.812779999999901</v>
      </c>
      <c r="X446">
        <v>4.0263</v>
      </c>
      <c r="Y446">
        <v>68.559020000000004</v>
      </c>
      <c r="Z446">
        <v>2.0764200000000002</v>
      </c>
      <c r="AA446">
        <v>0</v>
      </c>
      <c r="AB446">
        <v>3.4880000000000001E-2</v>
      </c>
      <c r="AC446">
        <v>32.298489160283196</v>
      </c>
      <c r="AD446">
        <v>-12.736635839716699</v>
      </c>
      <c r="AE446">
        <v>34.751706584159002</v>
      </c>
      <c r="AF446">
        <v>1.7958080629327799</v>
      </c>
      <c r="AG446">
        <v>1.35424076741491</v>
      </c>
      <c r="AH446">
        <v>8.0076612755619905E-2</v>
      </c>
      <c r="AI446">
        <v>44.980102578828898</v>
      </c>
      <c r="AJ446">
        <v>0.50688744652649698</v>
      </c>
      <c r="AK446">
        <v>0.77260176370775602</v>
      </c>
      <c r="AL446">
        <v>3.9924499055678499E-2</v>
      </c>
      <c r="AM446">
        <v>3.0107551778957499E-2</v>
      </c>
      <c r="AN446">
        <v>0.15559582955562501</v>
      </c>
      <c r="AO446">
        <v>1.7802674552661001E-3</v>
      </c>
      <c r="AP446">
        <v>34.751706584159002</v>
      </c>
      <c r="AQ446">
        <v>1.7893006510437199</v>
      </c>
      <c r="AR446">
        <v>7.0330789466406003</v>
      </c>
      <c r="AS446">
        <v>1.2664991757333699</v>
      </c>
      <c r="AT446">
        <v>0.87831429184325305</v>
      </c>
      <c r="AU446">
        <v>92.207279999999997</v>
      </c>
      <c r="AV446">
        <v>44.8405853575767</v>
      </c>
      <c r="AW446">
        <v>0.139517221252177</v>
      </c>
      <c r="AX446">
        <v>8.7741591681542899E-2</v>
      </c>
      <c r="AY446">
        <v>6.5074118890517899E-3</v>
      </c>
      <c r="AZ446">
        <v>-3.4362572390602197E-2</v>
      </c>
      <c r="BA446">
        <v>6.4790245422186699E-2</v>
      </c>
      <c r="BB446">
        <v>-4.9098392552426604E-3</v>
      </c>
      <c r="BC446">
        <v>3.6236678202816201E-3</v>
      </c>
      <c r="BD446">
        <v>5.98864311799924E-2</v>
      </c>
      <c r="BE446">
        <v>-7.9630790072184598E-2</v>
      </c>
      <c r="BF446">
        <v>0.113191042319502</v>
      </c>
      <c r="BG446">
        <v>8.3948868536316001E-3</v>
      </c>
      <c r="BH446">
        <v>-4.4329437284300201E-2</v>
      </c>
      <c r="BI446">
        <v>0.113191042319502</v>
      </c>
      <c r="BJ446">
        <v>0.24317185834626801</v>
      </c>
      <c r="BK446">
        <v>-8.8658874568600402E-2</v>
      </c>
      <c r="BL446">
        <v>7.4165646694333606E-2</v>
      </c>
      <c r="BM446">
        <v>-0.391633793416021</v>
      </c>
      <c r="BN446">
        <v>-5.2805282616910301</v>
      </c>
      <c r="BO446">
        <v>5.1603833668057204</v>
      </c>
      <c r="BP446">
        <v>2.6599894945083098</v>
      </c>
      <c r="BQ446">
        <v>2.5003938722974102</v>
      </c>
      <c r="BR446">
        <v>-0.28108364651175499</v>
      </c>
      <c r="BS446">
        <v>0.19789544141846699</v>
      </c>
      <c r="BT446">
        <v>-1.42036443334426</v>
      </c>
    </row>
    <row r="447" spans="1:72" x14ac:dyDescent="0.2">
      <c r="A447">
        <v>445</v>
      </c>
      <c r="B447" s="156">
        <v>44781.75</v>
      </c>
      <c r="C447">
        <v>0.427916666666666</v>
      </c>
      <c r="D447">
        <v>0.673432432432432</v>
      </c>
      <c r="E447">
        <v>31.116810810810801</v>
      </c>
      <c r="F447">
        <v>45.054717948717901</v>
      </c>
      <c r="G447">
        <v>7.0012723100000001</v>
      </c>
      <c r="H447">
        <v>8.55214476187499</v>
      </c>
      <c r="I447">
        <v>1.34768843</v>
      </c>
      <c r="J447">
        <v>28.059291135714201</v>
      </c>
      <c r="K447">
        <v>4.277425</v>
      </c>
      <c r="L447">
        <v>37.958033333333297</v>
      </c>
      <c r="M447">
        <v>18.067749999999901</v>
      </c>
      <c r="N447">
        <v>1600.6808611111101</v>
      </c>
      <c r="O447">
        <v>87.1172857142857</v>
      </c>
      <c r="P447">
        <v>5</v>
      </c>
      <c r="Q447">
        <v>135</v>
      </c>
      <c r="R447">
        <v>6.9844642857142798</v>
      </c>
      <c r="S447">
        <v>-1.8999999999999899E-2</v>
      </c>
      <c r="T447">
        <v>6</v>
      </c>
      <c r="U447">
        <v>1.7516</v>
      </c>
      <c r="V447">
        <v>0.22047999999999901</v>
      </c>
      <c r="W447">
        <v>15.874280000000001</v>
      </c>
      <c r="X447">
        <v>4.0037799999999999</v>
      </c>
      <c r="Y447">
        <v>68.583560000000006</v>
      </c>
      <c r="Z447">
        <v>2.0630799999999998</v>
      </c>
      <c r="AA447">
        <v>2.7999999999999998E-4</v>
      </c>
      <c r="AB447">
        <v>7.8200000000000006E-3</v>
      </c>
      <c r="AC447">
        <v>32.2181599099099</v>
      </c>
      <c r="AD447">
        <v>-12.836558038808001</v>
      </c>
      <c r="AE447">
        <v>34.737147851576701</v>
      </c>
      <c r="AF447">
        <v>1.7913322418223301</v>
      </c>
      <c r="AG447">
        <v>1.3512119136418901</v>
      </c>
      <c r="AH447">
        <v>7.9877032075912402E-2</v>
      </c>
      <c r="AI447">
        <v>44.960396637589199</v>
      </c>
      <c r="AJ447">
        <v>0.50649379897422497</v>
      </c>
      <c r="AK447">
        <v>0.77261657924375704</v>
      </c>
      <c r="AL447">
        <v>3.9842447482429197E-2</v>
      </c>
      <c r="AM447">
        <v>3.0053380634818602E-2</v>
      </c>
      <c r="AN447">
        <v>0.15572087511671401</v>
      </c>
      <c r="AO447">
        <v>1.77660870565209E-3</v>
      </c>
      <c r="AP447">
        <v>34.737147851576701</v>
      </c>
      <c r="AQ447">
        <v>1.77929269071749</v>
      </c>
      <c r="AR447">
        <v>7.0604324135969696</v>
      </c>
      <c r="AS447">
        <v>1.2583625275580099</v>
      </c>
      <c r="AT447">
        <v>0.88717453828325399</v>
      </c>
      <c r="AU447">
        <v>92.276300000000006</v>
      </c>
      <c r="AV447">
        <v>44.835235483449203</v>
      </c>
      <c r="AW447">
        <v>0.12516115414003701</v>
      </c>
      <c r="AX447">
        <v>9.2849386083880298E-2</v>
      </c>
      <c r="AY447">
        <v>1.2039551104840099E-2</v>
      </c>
      <c r="AZ447">
        <v>-5.9160103596977501E-2</v>
      </c>
      <c r="BA447">
        <v>6.8715636049733603E-2</v>
      </c>
      <c r="BB447">
        <v>-8.4499075278758207E-3</v>
      </c>
      <c r="BC447">
        <v>6.7210039677464703E-3</v>
      </c>
      <c r="BD447">
        <v>4.5728833591742901E-2</v>
      </c>
      <c r="BE447">
        <v>-7.9432320548294896E-2</v>
      </c>
      <c r="BF447">
        <v>0.120078999886387</v>
      </c>
      <c r="BG447">
        <v>1.5570348030564301E-2</v>
      </c>
      <c r="BH447">
        <v>-7.6509779684299201E-2</v>
      </c>
      <c r="BI447">
        <v>0.120078999886387</v>
      </c>
      <c r="BJ447">
        <v>0.27129869583390298</v>
      </c>
      <c r="BK447">
        <v>-0.15301955936859801</v>
      </c>
      <c r="BL447">
        <v>0.12966753591632299</v>
      </c>
      <c r="BM447">
        <v>-0.63716203296737095</v>
      </c>
      <c r="BN447">
        <v>-4.9138130717509902</v>
      </c>
      <c r="BO447">
        <v>5.6287075726104998</v>
      </c>
      <c r="BP447">
        <v>2.8218564973301001</v>
      </c>
      <c r="BQ447">
        <v>2.8068510752804001</v>
      </c>
      <c r="BR447">
        <v>-0.357153859175457</v>
      </c>
      <c r="BS447">
        <v>0.22326709587934801</v>
      </c>
      <c r="BT447">
        <v>-1.5996708237225401</v>
      </c>
    </row>
    <row r="448" spans="1:72" x14ac:dyDescent="0.2">
      <c r="A448">
        <v>446</v>
      </c>
      <c r="B448" s="156">
        <v>44781.763888888891</v>
      </c>
      <c r="C448">
        <v>0.44262499999999999</v>
      </c>
      <c r="D448">
        <v>0.71006060606060595</v>
      </c>
      <c r="E448">
        <v>31.1003684210526</v>
      </c>
      <c r="F448">
        <v>44.8833249999999</v>
      </c>
      <c r="G448">
        <v>6.9977532325624896</v>
      </c>
      <c r="H448">
        <v>8.56575512379999</v>
      </c>
      <c r="I448">
        <v>1.3507351274999999</v>
      </c>
      <c r="J448">
        <v>28.036287037142799</v>
      </c>
      <c r="K448">
        <v>4.2344249999999999</v>
      </c>
      <c r="L448">
        <v>37.915484848484802</v>
      </c>
      <c r="M448">
        <v>17.9925416666666</v>
      </c>
      <c r="N448">
        <v>1600.20248648648</v>
      </c>
      <c r="O448">
        <v>86.898888888888806</v>
      </c>
      <c r="P448">
        <v>5</v>
      </c>
      <c r="Q448">
        <v>135</v>
      </c>
      <c r="R448">
        <v>6.9776538461538404</v>
      </c>
      <c r="S448">
        <v>0.10715</v>
      </c>
      <c r="T448">
        <v>6</v>
      </c>
      <c r="U448">
        <v>1.6195249999999899</v>
      </c>
      <c r="V448">
        <v>0.19317499999999899</v>
      </c>
      <c r="W448">
        <v>15.9124</v>
      </c>
      <c r="X448">
        <v>3.9748000000000001</v>
      </c>
      <c r="Y448">
        <v>68.724850000000004</v>
      </c>
      <c r="Z448">
        <v>2.14719999999999</v>
      </c>
      <c r="AA448">
        <v>0</v>
      </c>
      <c r="AB448">
        <v>4.8500000000000001E-3</v>
      </c>
      <c r="AC448">
        <v>32.253054027113201</v>
      </c>
      <c r="AD448">
        <v>-12.6302709728867</v>
      </c>
      <c r="AE448">
        <v>34.724771268010798</v>
      </c>
      <c r="AF448">
        <v>1.7941830682311399</v>
      </c>
      <c r="AG448">
        <v>1.3542642186110001</v>
      </c>
      <c r="AH448">
        <v>8.0004152856291894E-2</v>
      </c>
      <c r="AI448">
        <v>44.950530521005298</v>
      </c>
      <c r="AJ448">
        <v>0.50527241991813499</v>
      </c>
      <c r="AK448">
        <v>0.77251082168616403</v>
      </c>
      <c r="AL448">
        <v>3.99146138529494E-2</v>
      </c>
      <c r="AM448">
        <v>3.0127880648219599E-2</v>
      </c>
      <c r="AN448">
        <v>0.155676766246228</v>
      </c>
      <c r="AO448">
        <v>1.7798266656476E-3</v>
      </c>
      <c r="AP448">
        <v>34.724771268010798</v>
      </c>
      <c r="AQ448">
        <v>1.7664138856440399</v>
      </c>
      <c r="AR448">
        <v>7.0773871153917201</v>
      </c>
      <c r="AS448">
        <v>1.3096709866668099</v>
      </c>
      <c r="AT448">
        <v>0.81830131586791699</v>
      </c>
      <c r="AU448">
        <v>92.378775000000005</v>
      </c>
      <c r="AV448">
        <v>44.8782432557134</v>
      </c>
      <c r="AW448">
        <v>7.22872652919406E-2</v>
      </c>
      <c r="AX448">
        <v>4.4593231944195198E-2</v>
      </c>
      <c r="AY448">
        <v>2.7769182587104702E-2</v>
      </c>
      <c r="AZ448">
        <v>-7.9633882829225094E-2</v>
      </c>
      <c r="BA448">
        <v>3.2928014586350099E-2</v>
      </c>
      <c r="BB448">
        <v>-1.13799215523443E-2</v>
      </c>
      <c r="BC448">
        <v>1.54773406787757E-2</v>
      </c>
      <c r="BD448">
        <v>-7.2714682979251304E-3</v>
      </c>
      <c r="BE448">
        <v>-7.9558733589865704E-2</v>
      </c>
      <c r="BF448">
        <v>5.76085393168096E-2</v>
      </c>
      <c r="BG448">
        <v>3.5874099658594498E-2</v>
      </c>
      <c r="BH448">
        <v>-0.102876411282739</v>
      </c>
      <c r="BI448">
        <v>5.76085393168096E-2</v>
      </c>
      <c r="BJ448">
        <v>0.186965277950808</v>
      </c>
      <c r="BK448">
        <v>-0.205752822565478</v>
      </c>
      <c r="BL448">
        <v>0.62272191039787195</v>
      </c>
      <c r="BM448">
        <v>-1.7857840608835001</v>
      </c>
      <c r="BN448">
        <v>-2.8677071274760899</v>
      </c>
      <c r="BO448">
        <v>3.4769940964491699</v>
      </c>
      <c r="BP448">
        <v>1.3538006739450199</v>
      </c>
      <c r="BQ448">
        <v>2.1231934225041398</v>
      </c>
      <c r="BR448">
        <v>-0.30368733940405501</v>
      </c>
      <c r="BS448">
        <v>0.163921862224084</v>
      </c>
      <c r="BT448">
        <v>-1.85263475709486</v>
      </c>
    </row>
    <row r="449" spans="1:72" x14ac:dyDescent="0.2">
      <c r="A449">
        <v>447</v>
      </c>
      <c r="B449" s="156">
        <v>44781.777777777781</v>
      </c>
      <c r="C449">
        <v>0.37433333333333302</v>
      </c>
      <c r="D449">
        <v>0.71962857142857095</v>
      </c>
      <c r="E449">
        <v>31.095312499999999</v>
      </c>
      <c r="F449">
        <v>44.886499999999998</v>
      </c>
      <c r="G449">
        <v>7.0002053777499897</v>
      </c>
      <c r="H449">
        <v>8.5744152382499994</v>
      </c>
      <c r="I449">
        <v>1.3476031580000001</v>
      </c>
      <c r="J449">
        <v>28.058614471599999</v>
      </c>
      <c r="K449">
        <v>4.2470499999999998</v>
      </c>
      <c r="L449">
        <v>37.96153125</v>
      </c>
      <c r="M449">
        <v>18.256093749999899</v>
      </c>
      <c r="N449">
        <v>1600.4149062499901</v>
      </c>
      <c r="O449">
        <v>87.408649999999994</v>
      </c>
      <c r="P449">
        <v>5</v>
      </c>
      <c r="Q449">
        <v>135</v>
      </c>
      <c r="R449">
        <v>6.9838787878787798</v>
      </c>
      <c r="S449">
        <v>3.5325000000000002E-2</v>
      </c>
      <c r="T449">
        <v>6</v>
      </c>
      <c r="U449">
        <v>1.69008</v>
      </c>
      <c r="V449">
        <v>0.19647999999999999</v>
      </c>
      <c r="W449">
        <v>15.84374</v>
      </c>
      <c r="X449">
        <v>3.9862000000000002</v>
      </c>
      <c r="Y449">
        <v>68.637180000000001</v>
      </c>
      <c r="Z449">
        <v>2.1187399999999998</v>
      </c>
      <c r="AA449">
        <v>0</v>
      </c>
      <c r="AB449">
        <v>3.0519999999999999E-2</v>
      </c>
      <c r="AC449">
        <v>32.189274404761903</v>
      </c>
      <c r="AD449">
        <v>-12.6972255952381</v>
      </c>
      <c r="AE449">
        <v>34.753860866235101</v>
      </c>
      <c r="AF449">
        <v>1.7959970158038401</v>
      </c>
      <c r="AG449">
        <v>1.35113581707815</v>
      </c>
      <c r="AH449">
        <v>8.0085038325255001E-2</v>
      </c>
      <c r="AI449">
        <v>44.980838245599998</v>
      </c>
      <c r="AJ449">
        <v>0.50634161931237698</v>
      </c>
      <c r="AK449">
        <v>0.77263702104606102</v>
      </c>
      <c r="AL449">
        <v>3.9928046827351599E-2</v>
      </c>
      <c r="AM449">
        <v>3.0038031076718E-2</v>
      </c>
      <c r="AN449">
        <v>0.15562638783048299</v>
      </c>
      <c r="AO449">
        <v>1.78042565343007E-3</v>
      </c>
      <c r="AP449">
        <v>34.753860866235101</v>
      </c>
      <c r="AQ449">
        <v>1.77148008225678</v>
      </c>
      <c r="AR449">
        <v>7.0468490822010796</v>
      </c>
      <c r="AS449">
        <v>1.29231199063451</v>
      </c>
      <c r="AT449">
        <v>0.85575784396746202</v>
      </c>
      <c r="AU449">
        <v>92.275939999999906</v>
      </c>
      <c r="AV449">
        <v>44.864502021327503</v>
      </c>
      <c r="AW449">
        <v>0.11633622427248699</v>
      </c>
      <c r="AX449">
        <v>5.8823826443640703E-2</v>
      </c>
      <c r="AY449">
        <v>2.4516933547056498E-2</v>
      </c>
      <c r="AZ449">
        <v>-4.66437044510827E-2</v>
      </c>
      <c r="BA449">
        <v>4.3536575450162797E-2</v>
      </c>
      <c r="BB449">
        <v>-6.6631908542767598E-3</v>
      </c>
      <c r="BC449">
        <v>1.36508765500834E-2</v>
      </c>
      <c r="BD449">
        <v>3.6697055539614401E-2</v>
      </c>
      <c r="BE449">
        <v>-7.96391687328728E-2</v>
      </c>
      <c r="BF449">
        <v>7.6143150593119394E-2</v>
      </c>
      <c r="BG449">
        <v>3.1735381324497901E-2</v>
      </c>
      <c r="BH449">
        <v>-6.0376871532533599E-2</v>
      </c>
      <c r="BI449">
        <v>7.6143150593119394E-2</v>
      </c>
      <c r="BJ449">
        <v>0.21575706383523399</v>
      </c>
      <c r="BK449">
        <v>-0.120753743065067</v>
      </c>
      <c r="BL449">
        <v>0.41678576572277698</v>
      </c>
      <c r="BM449">
        <v>-0.79293897168985195</v>
      </c>
      <c r="BN449">
        <v>-1.90250972298624</v>
      </c>
      <c r="BO449">
        <v>4.2450770854161197</v>
      </c>
      <c r="BP449">
        <v>1.7893640389383001</v>
      </c>
      <c r="BQ449">
        <v>2.4557130464778099</v>
      </c>
      <c r="BR449">
        <v>-0.25019709907337001</v>
      </c>
      <c r="BS449">
        <v>0.18529980359798701</v>
      </c>
      <c r="BT449">
        <v>-1.35022862526168</v>
      </c>
    </row>
    <row r="450" spans="1:72" x14ac:dyDescent="0.2">
      <c r="A450">
        <v>448</v>
      </c>
      <c r="B450" s="156">
        <v>44781.791666666664</v>
      </c>
      <c r="C450">
        <v>0.44370833333333298</v>
      </c>
      <c r="D450">
        <v>0.74543243243243196</v>
      </c>
      <c r="E450">
        <v>31.104236842105198</v>
      </c>
      <c r="F450">
        <v>44.936499999999903</v>
      </c>
      <c r="G450">
        <v>6.9995284307618997</v>
      </c>
      <c r="H450">
        <v>8.5552457143999998</v>
      </c>
      <c r="I450">
        <v>1.349340575</v>
      </c>
      <c r="J450">
        <v>28.080878921</v>
      </c>
      <c r="K450">
        <v>4.1543999999999999</v>
      </c>
      <c r="L450">
        <v>38.0069666666666</v>
      </c>
      <c r="M450">
        <v>17.930071428571399</v>
      </c>
      <c r="N450">
        <v>1599.9467714285699</v>
      </c>
      <c r="O450">
        <v>87.319918918918901</v>
      </c>
      <c r="P450">
        <v>5</v>
      </c>
      <c r="Q450">
        <v>135</v>
      </c>
      <c r="R450">
        <v>6.9798235294117603</v>
      </c>
      <c r="S450">
        <v>-8.5874999999999896E-2</v>
      </c>
      <c r="T450">
        <v>6</v>
      </c>
      <c r="U450">
        <v>1.7138249999999999</v>
      </c>
      <c r="V450">
        <v>0.219775</v>
      </c>
      <c r="W450">
        <v>15.843999999999999</v>
      </c>
      <c r="X450">
        <v>4.0128250000000003</v>
      </c>
      <c r="Y450">
        <v>68.506749999999997</v>
      </c>
      <c r="Z450">
        <v>2.1219999999999999</v>
      </c>
      <c r="AA450">
        <v>0</v>
      </c>
      <c r="AB450">
        <v>1.8825000000000001E-2</v>
      </c>
      <c r="AC450">
        <v>32.293377607871001</v>
      </c>
      <c r="AD450">
        <v>-12.6431223921289</v>
      </c>
      <c r="AE450">
        <v>34.761156984632002</v>
      </c>
      <c r="AF450">
        <v>1.7919817673382199</v>
      </c>
      <c r="AG450">
        <v>1.3528653362343299</v>
      </c>
      <c r="AH450">
        <v>7.9905994972495994E-2</v>
      </c>
      <c r="AI450">
        <v>44.9849936411619</v>
      </c>
      <c r="AJ450">
        <v>0.50741214529417999</v>
      </c>
      <c r="AK450">
        <v>0.77272784035307995</v>
      </c>
      <c r="AL450">
        <v>3.98351010479756E-2</v>
      </c>
      <c r="AM450">
        <v>3.0073702955832799E-2</v>
      </c>
      <c r="AN450">
        <v>0.15559696388079999</v>
      </c>
      <c r="AO450">
        <v>1.77628112187573E-3</v>
      </c>
      <c r="AP450">
        <v>34.761156984632002</v>
      </c>
      <c r="AQ450">
        <v>1.78331231776682</v>
      </c>
      <c r="AR450">
        <v>7.0469647228743897</v>
      </c>
      <c r="AS450">
        <v>1.2943004069052499</v>
      </c>
      <c r="AT450">
        <v>0.86961561990879799</v>
      </c>
      <c r="AU450">
        <v>92.199399999999997</v>
      </c>
      <c r="AV450">
        <v>44.885734432178502</v>
      </c>
      <c r="AW450">
        <v>9.9259208983340799E-2</v>
      </c>
      <c r="AX450">
        <v>5.8564929329073902E-2</v>
      </c>
      <c r="AY450">
        <v>8.6694495714039199E-3</v>
      </c>
      <c r="AZ450">
        <v>-4.7436292112488197E-2</v>
      </c>
      <c r="BA450">
        <v>4.3289548309433303E-2</v>
      </c>
      <c r="BB450">
        <v>-6.7770697100125498E-3</v>
      </c>
      <c r="BC450">
        <v>4.8379117072610304E-3</v>
      </c>
      <c r="BD450">
        <v>1.97980867879896E-2</v>
      </c>
      <c r="BE450">
        <v>-7.9461122195351105E-2</v>
      </c>
      <c r="BF450">
        <v>7.5563647083996904E-2</v>
      </c>
      <c r="BG450">
        <v>1.1185793875804401E-2</v>
      </c>
      <c r="BH450">
        <v>-6.1204875976550999E-2</v>
      </c>
      <c r="BI450">
        <v>7.5563647083996904E-2</v>
      </c>
      <c r="BJ450">
        <v>0.173498881919602</v>
      </c>
      <c r="BK450">
        <v>-0.122409751953102</v>
      </c>
      <c r="BL450">
        <v>0.14803141864460601</v>
      </c>
      <c r="BM450">
        <v>-0.80997779141755</v>
      </c>
      <c r="BN450">
        <v>-5.4716613461777603</v>
      </c>
      <c r="BO450">
        <v>3.5603361237684998</v>
      </c>
      <c r="BP450">
        <v>1.7757457064739199</v>
      </c>
      <c r="BQ450">
        <v>1.7845904172945699</v>
      </c>
      <c r="BR450">
        <v>-0.25086795199589601</v>
      </c>
      <c r="BS450">
        <v>0.14327342308600299</v>
      </c>
      <c r="BT450">
        <v>-1.7509733947328501</v>
      </c>
    </row>
    <row r="451" spans="1:72" x14ac:dyDescent="0.2">
      <c r="A451">
        <v>449</v>
      </c>
      <c r="B451" s="156">
        <v>44781.805555555555</v>
      </c>
      <c r="C451">
        <v>0.43108333333333299</v>
      </c>
      <c r="D451">
        <v>0.64732352941176396</v>
      </c>
      <c r="E451">
        <v>31.0795789473684</v>
      </c>
      <c r="F451">
        <v>45.006749999999897</v>
      </c>
      <c r="G451">
        <v>7.0000991067894702</v>
      </c>
      <c r="H451">
        <v>8.5766704762000003</v>
      </c>
      <c r="I451">
        <v>1.348523385</v>
      </c>
      <c r="J451">
        <v>28.0814720231579</v>
      </c>
      <c r="K451">
        <v>4.1952499999999997</v>
      </c>
      <c r="L451">
        <v>38.002733333333303</v>
      </c>
      <c r="M451">
        <v>18.274099999999901</v>
      </c>
      <c r="N451">
        <v>1599.9420370370301</v>
      </c>
      <c r="O451">
        <v>86.679499999999905</v>
      </c>
      <c r="P451">
        <v>5</v>
      </c>
      <c r="Q451">
        <v>135</v>
      </c>
      <c r="R451">
        <v>6.9801851851851797</v>
      </c>
      <c r="S451">
        <v>-0.15337499999999901</v>
      </c>
      <c r="T451">
        <v>6</v>
      </c>
      <c r="U451">
        <v>1.7271999999999901</v>
      </c>
      <c r="V451">
        <v>0.2276</v>
      </c>
      <c r="W451">
        <v>15.81462</v>
      </c>
      <c r="X451">
        <v>4.0498799999999999</v>
      </c>
      <c r="Y451">
        <v>68.592680000000001</v>
      </c>
      <c r="Z451">
        <v>2.0627800000000001</v>
      </c>
      <c r="AA451">
        <v>0</v>
      </c>
      <c r="AB451">
        <v>1.788E-2</v>
      </c>
      <c r="AC451">
        <v>32.157985810113502</v>
      </c>
      <c r="AD451">
        <v>-12.848764189886399</v>
      </c>
      <c r="AE451">
        <v>34.778479397793902</v>
      </c>
      <c r="AF451">
        <v>1.7964693979448501</v>
      </c>
      <c r="AG451">
        <v>1.35205697323619</v>
      </c>
      <c r="AH451">
        <v>8.0106102247707894E-2</v>
      </c>
      <c r="AI451">
        <v>45.0067649911473</v>
      </c>
      <c r="AJ451">
        <v>0.50702902114035897</v>
      </c>
      <c r="AK451">
        <v>0.77273892946170797</v>
      </c>
      <c r="AL451">
        <v>3.9915541547991901E-2</v>
      </c>
      <c r="AM451">
        <v>3.0041194329388801E-2</v>
      </c>
      <c r="AN451">
        <v>0.15553437595806599</v>
      </c>
      <c r="AO451">
        <v>1.77986803236056E-3</v>
      </c>
      <c r="AP451">
        <v>34.778479397793902</v>
      </c>
      <c r="AQ451">
        <v>1.7997796787742999</v>
      </c>
      <c r="AR451">
        <v>7.0338973267901901</v>
      </c>
      <c r="AS451">
        <v>1.2581795444656101</v>
      </c>
      <c r="AT451">
        <v>0.875740525313628</v>
      </c>
      <c r="AU451">
        <v>92.247159999999994</v>
      </c>
      <c r="AV451">
        <v>44.870335947824003</v>
      </c>
      <c r="AW451">
        <v>0.136429043323367</v>
      </c>
      <c r="AX451">
        <v>9.3877428770581903E-2</v>
      </c>
      <c r="AY451">
        <v>-3.3102808294502798E-3</v>
      </c>
      <c r="AZ451">
        <v>-3.3798220000718901E-2</v>
      </c>
      <c r="BA451">
        <v>6.9433042119433103E-2</v>
      </c>
      <c r="BB451">
        <v>-4.82824878406902E-3</v>
      </c>
      <c r="BC451">
        <v>-1.84265918096752E-3</v>
      </c>
      <c r="BD451">
        <v>5.6768927940412599E-2</v>
      </c>
      <c r="BE451">
        <v>-7.9660115382955005E-2</v>
      </c>
      <c r="BF451">
        <v>0.12163571298291299</v>
      </c>
      <c r="BG451">
        <v>-4.2890860363021897E-3</v>
      </c>
      <c r="BH451">
        <v>-4.3791895892115601E-2</v>
      </c>
      <c r="BI451">
        <v>0.12163571298291299</v>
      </c>
      <c r="BJ451">
        <v>0.23469325389322299</v>
      </c>
      <c r="BK451">
        <v>-8.7583791784231299E-2</v>
      </c>
      <c r="BL451">
        <v>-3.5261733015078199E-2</v>
      </c>
      <c r="BM451">
        <v>-0.36002498623300799</v>
      </c>
      <c r="BN451">
        <v>10.210076347610499</v>
      </c>
      <c r="BO451">
        <v>5.1271368263022996</v>
      </c>
      <c r="BP451">
        <v>2.8584392550984701</v>
      </c>
      <c r="BQ451">
        <v>2.2686975712038202</v>
      </c>
      <c r="BR451">
        <v>-0.29436450385518398</v>
      </c>
      <c r="BS451">
        <v>0.18603896870005701</v>
      </c>
      <c r="BT451">
        <v>-1.5822733587057001</v>
      </c>
    </row>
    <row r="452" spans="1:72" x14ac:dyDescent="0.2">
      <c r="A452">
        <v>450</v>
      </c>
      <c r="B452" s="156">
        <v>44781.819444444445</v>
      </c>
      <c r="C452">
        <v>0.41496428571428501</v>
      </c>
      <c r="D452">
        <v>0.78508108108108099</v>
      </c>
      <c r="E452">
        <v>31.109147058823499</v>
      </c>
      <c r="F452">
        <v>44.811525000000003</v>
      </c>
      <c r="G452">
        <v>7.0007575579285701</v>
      </c>
      <c r="H452">
        <v>8.5881721903999999</v>
      </c>
      <c r="I452">
        <v>1.35301793</v>
      </c>
      <c r="J452">
        <v>28.073836763199999</v>
      </c>
      <c r="K452">
        <v>4.1637249999999897</v>
      </c>
      <c r="L452">
        <v>37.9998787878787</v>
      </c>
      <c r="M452">
        <v>17.6763529411764</v>
      </c>
      <c r="N452">
        <v>1599.86410344827</v>
      </c>
      <c r="O452">
        <v>87.341657894736798</v>
      </c>
      <c r="P452">
        <v>5</v>
      </c>
      <c r="Q452">
        <v>135</v>
      </c>
      <c r="R452">
        <v>6.9772285714285696</v>
      </c>
      <c r="S452">
        <v>-0.18669999999999901</v>
      </c>
      <c r="T452">
        <v>6</v>
      </c>
      <c r="U452">
        <v>1.7576750000000001</v>
      </c>
      <c r="V452">
        <v>0.26072499999999998</v>
      </c>
      <c r="W452">
        <v>15.795674999999999</v>
      </c>
      <c r="X452">
        <v>3.9565000000000001</v>
      </c>
      <c r="Y452">
        <v>68.137299999999996</v>
      </c>
      <c r="Z452">
        <v>2.0860500000000002</v>
      </c>
      <c r="AA452">
        <v>0</v>
      </c>
      <c r="AB452">
        <v>2.955E-2</v>
      </c>
      <c r="AC452">
        <v>32.309192425618797</v>
      </c>
      <c r="AD452">
        <v>-12.5023325743811</v>
      </c>
      <c r="AE452">
        <v>34.779825136351903</v>
      </c>
      <c r="AF452">
        <v>1.7988785470011801</v>
      </c>
      <c r="AG452">
        <v>1.3565562569424401</v>
      </c>
      <c r="AH452">
        <v>8.0213528258335998E-2</v>
      </c>
      <c r="AI452">
        <v>45.015784441528503</v>
      </c>
      <c r="AJ452">
        <v>0.51043738358214796</v>
      </c>
      <c r="AK452">
        <v>0.77261399679767395</v>
      </c>
      <c r="AL452">
        <v>3.9961061865705402E-2</v>
      </c>
      <c r="AM452">
        <v>3.0135124240797902E-2</v>
      </c>
      <c r="AN452">
        <v>0.15551783990395401</v>
      </c>
      <c r="AO452">
        <v>1.78189782214116E-3</v>
      </c>
      <c r="AP452">
        <v>34.779825136351903</v>
      </c>
      <c r="AQ452">
        <v>1.75828130687095</v>
      </c>
      <c r="AR452">
        <v>7.0254711246521602</v>
      </c>
      <c r="AS452">
        <v>1.27237293299939</v>
      </c>
      <c r="AT452">
        <v>0.89718302818775297</v>
      </c>
      <c r="AU452">
        <v>91.733199999999997</v>
      </c>
      <c r="AV452">
        <v>44.835950500874397</v>
      </c>
      <c r="AW452">
        <v>0.17983394065412001</v>
      </c>
      <c r="AX452">
        <v>8.4183323943050004E-2</v>
      </c>
      <c r="AY452">
        <v>4.0597240130232998E-2</v>
      </c>
      <c r="AZ452">
        <v>-2.4713566723597102E-2</v>
      </c>
      <c r="BA452">
        <v>6.2056640491115103E-2</v>
      </c>
      <c r="BB452">
        <v>-3.5301274925037601E-3</v>
      </c>
      <c r="BC452">
        <v>2.2568082874694601E-2</v>
      </c>
      <c r="BD452">
        <v>0.10006699734968499</v>
      </c>
      <c r="BE452">
        <v>-7.9766943304434304E-2</v>
      </c>
      <c r="BF452">
        <v>0.10856472212056199</v>
      </c>
      <c r="BG452">
        <v>5.2355120790693599E-2</v>
      </c>
      <c r="BH452">
        <v>-3.1871175647214298E-2</v>
      </c>
      <c r="BI452">
        <v>0.10856472212056199</v>
      </c>
      <c r="BJ452">
        <v>0.32183968582251099</v>
      </c>
      <c r="BK452">
        <v>-6.3742351294428706E-2</v>
      </c>
      <c r="BL452">
        <v>0.48224800624048703</v>
      </c>
      <c r="BM452">
        <v>-0.29356843571912</v>
      </c>
      <c r="BN452">
        <v>-0.60874992103694203</v>
      </c>
      <c r="BO452">
        <v>6.3884692873124997</v>
      </c>
      <c r="BP452">
        <v>2.5512709698332099</v>
      </c>
      <c r="BQ452">
        <v>3.8371983174792899</v>
      </c>
      <c r="BR452">
        <v>-0.248302378899384</v>
      </c>
      <c r="BS452">
        <v>0.27841379697428598</v>
      </c>
      <c r="BT452">
        <v>-0.89184653058812502</v>
      </c>
    </row>
    <row r="453" spans="1:72" x14ac:dyDescent="0.2">
      <c r="A453">
        <v>451</v>
      </c>
      <c r="B453" s="156">
        <v>44781.833333333336</v>
      </c>
      <c r="C453">
        <v>0.48041666666666599</v>
      </c>
      <c r="D453">
        <v>0.73897142857142795</v>
      </c>
      <c r="E453">
        <v>31.084459459459399</v>
      </c>
      <c r="F453">
        <v>44.948324999999997</v>
      </c>
      <c r="G453">
        <v>7.0001695155714199</v>
      </c>
      <c r="H453">
        <v>8.5765013334999995</v>
      </c>
      <c r="I453">
        <v>1.3511792524999999</v>
      </c>
      <c r="J453">
        <v>28.048486322413702</v>
      </c>
      <c r="K453">
        <v>4.1687999999999903</v>
      </c>
      <c r="L453">
        <v>37.944428571428503</v>
      </c>
      <c r="M453">
        <v>18.004885714285699</v>
      </c>
      <c r="N453">
        <v>1599.67325806451</v>
      </c>
      <c r="O453">
        <v>87.027277777777698</v>
      </c>
      <c r="P453">
        <v>5</v>
      </c>
      <c r="Q453">
        <v>135</v>
      </c>
      <c r="R453">
        <v>6.9759199999999897</v>
      </c>
      <c r="S453">
        <v>-0.16522500000000001</v>
      </c>
      <c r="T453">
        <v>6</v>
      </c>
      <c r="U453">
        <v>1.72956</v>
      </c>
      <c r="V453">
        <v>0.23657999999999901</v>
      </c>
      <c r="W453">
        <v>15.791799999999901</v>
      </c>
      <c r="X453">
        <v>3.85582</v>
      </c>
      <c r="Y453">
        <v>68.173580000000001</v>
      </c>
      <c r="Z453">
        <v>2.09422</v>
      </c>
      <c r="AA453">
        <v>0</v>
      </c>
      <c r="AB453">
        <v>4.8680000000000001E-2</v>
      </c>
      <c r="AC453">
        <v>32.303847554697498</v>
      </c>
      <c r="AD453">
        <v>-12.6444774453024</v>
      </c>
      <c r="AE453">
        <v>34.745361623663896</v>
      </c>
      <c r="AF453">
        <v>1.7964339693149101</v>
      </c>
      <c r="AG453">
        <v>1.3547127710494</v>
      </c>
      <c r="AH453">
        <v>8.0104522454889901E-2</v>
      </c>
      <c r="AI453">
        <v>44.976336423985202</v>
      </c>
      <c r="AJ453">
        <v>0.50966021769230696</v>
      </c>
      <c r="AK453">
        <v>0.77252538526314296</v>
      </c>
      <c r="AL453">
        <v>3.9941758536760102E-2</v>
      </c>
      <c r="AM453">
        <v>3.0120567364107301E-2</v>
      </c>
      <c r="AN453">
        <v>0.15564116760382299</v>
      </c>
      <c r="AO453">
        <v>1.78103707024415E-3</v>
      </c>
      <c r="AP453">
        <v>34.745361623663896</v>
      </c>
      <c r="AQ453">
        <v>1.7135387915225899</v>
      </c>
      <c r="AR453">
        <v>7.023747633848</v>
      </c>
      <c r="AS453">
        <v>1.2773561725490701</v>
      </c>
      <c r="AT453">
        <v>0.88148792611190696</v>
      </c>
      <c r="AU453">
        <v>91.644980000000004</v>
      </c>
      <c r="AV453">
        <v>44.7600042215836</v>
      </c>
      <c r="AW453">
        <v>0.21633220240162301</v>
      </c>
      <c r="AX453">
        <v>7.7356598500329901E-2</v>
      </c>
      <c r="AY453">
        <v>8.2895177792314104E-2</v>
      </c>
      <c r="AZ453">
        <v>-2.3578118276578401E-2</v>
      </c>
      <c r="BA453">
        <v>5.71018448732915E-2</v>
      </c>
      <c r="BB453">
        <v>-3.36822104438048E-3</v>
      </c>
      <c r="BC453">
        <v>4.6144294312095997E-2</v>
      </c>
      <c r="BD453">
        <v>0.13667365801606501</v>
      </c>
      <c r="BE453">
        <v>-7.9658544385558194E-2</v>
      </c>
      <c r="BF453">
        <v>9.9777328342168403E-2</v>
      </c>
      <c r="BG453">
        <v>0.106921187499355</v>
      </c>
      <c r="BH453">
        <v>-3.0411906606294298E-2</v>
      </c>
      <c r="BI453">
        <v>9.9777328342168403E-2</v>
      </c>
      <c r="BJ453">
        <v>0.41339703168304798</v>
      </c>
      <c r="BK453">
        <v>-6.0823813212588701E-2</v>
      </c>
      <c r="BL453">
        <v>1.0715980200701301</v>
      </c>
      <c r="BM453">
        <v>-0.30479776429773903</v>
      </c>
      <c r="BN453">
        <v>-0.28443292968924</v>
      </c>
      <c r="BO453">
        <v>7.7508566338221998</v>
      </c>
      <c r="BP453">
        <v>2.3447672160409501</v>
      </c>
      <c r="BQ453">
        <v>5.4060894177812404</v>
      </c>
      <c r="BR453">
        <v>-0.23044527139427501</v>
      </c>
      <c r="BS453">
        <v>0.37348610034618102</v>
      </c>
      <c r="BT453">
        <v>-0.61701164027437005</v>
      </c>
    </row>
    <row r="454" spans="1:72" x14ac:dyDescent="0.2">
      <c r="A454">
        <v>452</v>
      </c>
      <c r="B454" s="156">
        <v>44781.847222222219</v>
      </c>
      <c r="C454">
        <v>0.40131818181818102</v>
      </c>
      <c r="D454">
        <v>0.77440540540540503</v>
      </c>
      <c r="E454">
        <v>31.0907878787878</v>
      </c>
      <c r="F454">
        <v>44.911699999999897</v>
      </c>
      <c r="G454">
        <v>6.9989920164210497</v>
      </c>
      <c r="H454">
        <v>8.5570047997999996</v>
      </c>
      <c r="I454">
        <v>1.3481076839999999</v>
      </c>
      <c r="J454">
        <v>28.057121800499999</v>
      </c>
      <c r="K454">
        <v>4.0702820512820503</v>
      </c>
      <c r="L454">
        <v>37.929227272727204</v>
      </c>
      <c r="M454">
        <v>18.0343103448275</v>
      </c>
      <c r="N454">
        <v>1599.73406896551</v>
      </c>
      <c r="O454">
        <v>87.610615384615301</v>
      </c>
      <c r="P454">
        <v>5</v>
      </c>
      <c r="Q454">
        <v>135</v>
      </c>
      <c r="R454">
        <v>6.9763636363636303</v>
      </c>
      <c r="S454">
        <v>-0.34429729729729702</v>
      </c>
      <c r="T454">
        <v>6</v>
      </c>
      <c r="U454">
        <v>1.715975</v>
      </c>
      <c r="V454">
        <v>0.237149999999999</v>
      </c>
      <c r="W454">
        <v>15.780675</v>
      </c>
      <c r="X454">
        <v>3.8704499999999999</v>
      </c>
      <c r="Y454">
        <v>68.133274999999998</v>
      </c>
      <c r="Z454">
        <v>2.1153249999999999</v>
      </c>
      <c r="AA454">
        <v>0</v>
      </c>
      <c r="AB454">
        <v>4.5824999999999998E-2</v>
      </c>
      <c r="AC454">
        <v>32.266511466011401</v>
      </c>
      <c r="AD454">
        <v>-12.645188533988501</v>
      </c>
      <c r="AE454">
        <v>34.738773428375801</v>
      </c>
      <c r="AF454">
        <v>1.7923502253660999</v>
      </c>
      <c r="AG454">
        <v>1.3516331699775099</v>
      </c>
      <c r="AH454">
        <v>7.9922424830131997E-2</v>
      </c>
      <c r="AI454">
        <v>44.961226300721002</v>
      </c>
      <c r="AJ454">
        <v>0.509865017179576</v>
      </c>
      <c r="AK454">
        <v>0.77263847734105695</v>
      </c>
      <c r="AL454">
        <v>3.9864353640580302E-2</v>
      </c>
      <c r="AM454">
        <v>3.0062195388915299E-2</v>
      </c>
      <c r="AN454">
        <v>0.15566728473126201</v>
      </c>
      <c r="AO454">
        <v>1.77758551992275E-3</v>
      </c>
      <c r="AP454">
        <v>34.738773428375801</v>
      </c>
      <c r="AQ454">
        <v>1.72004041050895</v>
      </c>
      <c r="AR454">
        <v>7.0187995473457301</v>
      </c>
      <c r="AS454">
        <v>1.29022903309937</v>
      </c>
      <c r="AT454">
        <v>0.87491562285472402</v>
      </c>
      <c r="AU454">
        <v>91.615700000000004</v>
      </c>
      <c r="AV454">
        <v>44.767842419329803</v>
      </c>
      <c r="AW454">
        <v>0.193383881391163</v>
      </c>
      <c r="AX454">
        <v>6.14041368781457E-2</v>
      </c>
      <c r="AY454">
        <v>7.2309814857155194E-2</v>
      </c>
      <c r="AZ454">
        <v>-1.9807530924685599E-2</v>
      </c>
      <c r="BA454">
        <v>4.5429587140989602E-2</v>
      </c>
      <c r="BB454">
        <v>-2.8300547962068199E-3</v>
      </c>
      <c r="BC454">
        <v>4.03435745055825E-2</v>
      </c>
      <c r="BD454">
        <v>0.113906420810615</v>
      </c>
      <c r="BE454">
        <v>-7.9477460580548095E-2</v>
      </c>
      <c r="BF454">
        <v>7.9292913519675698E-2</v>
      </c>
      <c r="BG454">
        <v>9.3375726581262794E-2</v>
      </c>
      <c r="BH454">
        <v>-2.55780296980022E-2</v>
      </c>
      <c r="BI454">
        <v>7.9292913519675698E-2</v>
      </c>
      <c r="BJ454">
        <v>0.34533728020187698</v>
      </c>
      <c r="BK454">
        <v>-5.11560593960044E-2</v>
      </c>
      <c r="BL454">
        <v>1.1776049389090999</v>
      </c>
      <c r="BM454">
        <v>-0.32257648965887997</v>
      </c>
      <c r="BN454">
        <v>-0.273925897387713</v>
      </c>
      <c r="BO454">
        <v>6.4257553860701302</v>
      </c>
      <c r="BP454">
        <v>1.86338346771237</v>
      </c>
      <c r="BQ454">
        <v>4.5623719183577496</v>
      </c>
      <c r="BR454">
        <v>-0.185954012379453</v>
      </c>
      <c r="BS454">
        <v>0.31362011479400598</v>
      </c>
      <c r="BT454">
        <v>-0.59292756939902302</v>
      </c>
    </row>
    <row r="455" spans="1:72" x14ac:dyDescent="0.2">
      <c r="A455">
        <v>453</v>
      </c>
      <c r="B455" s="156">
        <v>44781.861111111109</v>
      </c>
      <c r="C455">
        <v>0.41604166666666598</v>
      </c>
      <c r="D455">
        <v>0.695028571428571</v>
      </c>
      <c r="E455">
        <v>31.0900312499999</v>
      </c>
      <c r="F455">
        <v>44.893274999999903</v>
      </c>
      <c r="G455">
        <v>7.0007592765908999</v>
      </c>
      <c r="H455">
        <v>8.5704121905000008</v>
      </c>
      <c r="I455">
        <v>1.3502199424999899</v>
      </c>
      <c r="J455">
        <v>28.068608839032201</v>
      </c>
      <c r="K455">
        <v>4.112425</v>
      </c>
      <c r="L455">
        <v>37.972999999999999</v>
      </c>
      <c r="M455">
        <v>17.930766666666599</v>
      </c>
      <c r="N455">
        <v>1600.41148148148</v>
      </c>
      <c r="O455">
        <v>87.176405405405404</v>
      </c>
      <c r="P455">
        <v>5</v>
      </c>
      <c r="Q455">
        <v>135</v>
      </c>
      <c r="R455">
        <v>6.9855714285714203</v>
      </c>
      <c r="S455">
        <v>-0.1822</v>
      </c>
      <c r="T455">
        <v>6</v>
      </c>
      <c r="U455">
        <v>1.74312</v>
      </c>
      <c r="V455">
        <v>0.23118</v>
      </c>
      <c r="W455">
        <v>15.78256</v>
      </c>
      <c r="X455">
        <v>3.9163599999999898</v>
      </c>
      <c r="Y455">
        <v>68.137640000000005</v>
      </c>
      <c r="Z455">
        <v>2.2355800000000001</v>
      </c>
      <c r="AA455">
        <v>0</v>
      </c>
      <c r="AB455">
        <v>2.9259999999999901E-2</v>
      </c>
      <c r="AC455">
        <v>32.201101488095198</v>
      </c>
      <c r="AD455">
        <v>-12.6921735119047</v>
      </c>
      <c r="AE455">
        <v>34.7607294938622</v>
      </c>
      <c r="AF455">
        <v>1.7951585374221299</v>
      </c>
      <c r="AG455">
        <v>1.35375095232248</v>
      </c>
      <c r="AH455">
        <v>8.0047649859270001E-2</v>
      </c>
      <c r="AI455">
        <v>44.990000248623097</v>
      </c>
      <c r="AJ455">
        <v>0.51015458553983095</v>
      </c>
      <c r="AK455">
        <v>0.77263234722756102</v>
      </c>
      <c r="AL455">
        <v>3.9901278673077301E-2</v>
      </c>
      <c r="AM455">
        <v>3.0090041005588E-2</v>
      </c>
      <c r="AN455">
        <v>0.15560700684381801</v>
      </c>
      <c r="AO455">
        <v>1.77923203860661E-3</v>
      </c>
      <c r="AP455">
        <v>34.7607294938622</v>
      </c>
      <c r="AQ455">
        <v>1.7404429619555399</v>
      </c>
      <c r="AR455">
        <v>7.0196379422272397</v>
      </c>
      <c r="AS455">
        <v>1.3635778056876799</v>
      </c>
      <c r="AT455">
        <v>0.88926066114619096</v>
      </c>
      <c r="AU455">
        <v>91.815259999999995</v>
      </c>
      <c r="AV455">
        <v>44.884388203732698</v>
      </c>
      <c r="AW455">
        <v>0.10561204489042</v>
      </c>
      <c r="AX455">
        <v>-9.8268533651948396E-3</v>
      </c>
      <c r="AY455">
        <v>5.4715575466584197E-2</v>
      </c>
      <c r="AZ455">
        <v>-1.8878665636336198E-2</v>
      </c>
      <c r="BA455">
        <v>-7.2589816822185502E-3</v>
      </c>
      <c r="BB455">
        <v>-2.6966597322468401E-3</v>
      </c>
      <c r="BC455">
        <v>3.0479522741850101E-2</v>
      </c>
      <c r="BD455">
        <v>2.60100564650531E-2</v>
      </c>
      <c r="BE455">
        <v>-7.9601988425367795E-2</v>
      </c>
      <c r="BF455">
        <v>-1.2715472596524601E-2</v>
      </c>
      <c r="BG455">
        <v>7.0799306206461798E-2</v>
      </c>
      <c r="BH455">
        <v>-2.4428079532356501E-2</v>
      </c>
      <c r="BI455">
        <v>-1.2715472596524601E-2</v>
      </c>
      <c r="BJ455">
        <v>0.116167667219874</v>
      </c>
      <c r="BK455">
        <v>-4.8856159064713099E-2</v>
      </c>
      <c r="BL455">
        <v>-5.56796498667397</v>
      </c>
      <c r="BM455">
        <v>1.9211302880738399</v>
      </c>
      <c r="BN455">
        <v>-0.34503275302049502</v>
      </c>
      <c r="BO455">
        <v>1.6572408452949801</v>
      </c>
      <c r="BP455">
        <v>-0.29881360601833001</v>
      </c>
      <c r="BQ455">
        <v>1.95605445131331</v>
      </c>
      <c r="BR455">
        <v>-2.7239855650621099E-2</v>
      </c>
      <c r="BS455">
        <v>0.12125385625848401</v>
      </c>
      <c r="BT455">
        <v>-0.224651458445596</v>
      </c>
    </row>
    <row r="456" spans="1:72" x14ac:dyDescent="0.2">
      <c r="A456">
        <v>454</v>
      </c>
      <c r="B456" s="156">
        <v>44781.875</v>
      </c>
      <c r="C456">
        <v>0.40004761904761899</v>
      </c>
      <c r="D456">
        <v>0.76561111111111102</v>
      </c>
      <c r="E456">
        <v>31.058969696969601</v>
      </c>
      <c r="F456">
        <v>44.987685714285703</v>
      </c>
      <c r="G456">
        <v>6.9992630959333297</v>
      </c>
      <c r="H456">
        <v>8.5583386122857092</v>
      </c>
      <c r="I456">
        <v>1.3492304319999999</v>
      </c>
      <c r="J456">
        <v>28.046259291999998</v>
      </c>
      <c r="K456">
        <v>4.06642499999999</v>
      </c>
      <c r="L456">
        <v>37.946620689655099</v>
      </c>
      <c r="M456">
        <v>18.118515151515101</v>
      </c>
      <c r="N456">
        <v>1600.21180555555</v>
      </c>
      <c r="O456">
        <v>87.018972972972904</v>
      </c>
      <c r="P456">
        <v>5</v>
      </c>
      <c r="Q456">
        <v>135</v>
      </c>
      <c r="R456">
        <v>6.9759166666666603</v>
      </c>
      <c r="S456">
        <v>-2.9374999999999998E-2</v>
      </c>
      <c r="T456">
        <v>6</v>
      </c>
      <c r="U456">
        <v>1.75786</v>
      </c>
      <c r="V456">
        <v>0.23182</v>
      </c>
      <c r="W456">
        <v>15.730119999999999</v>
      </c>
      <c r="X456">
        <v>3.9768599999999998</v>
      </c>
      <c r="Y456">
        <v>67.980899999999906</v>
      </c>
      <c r="Z456">
        <v>2.0683400000000001</v>
      </c>
      <c r="AA456">
        <v>0</v>
      </c>
      <c r="AB456">
        <v>2.504E-2</v>
      </c>
      <c r="AC456">
        <v>32.224628427128401</v>
      </c>
      <c r="AD456">
        <v>-12.763057287157199</v>
      </c>
      <c r="AE456">
        <v>34.728952414017101</v>
      </c>
      <c r="AF456">
        <v>1.79262960572936</v>
      </c>
      <c r="AG456">
        <v>1.35275646750826</v>
      </c>
      <c r="AH456">
        <v>7.9934882638748497E-2</v>
      </c>
      <c r="AI456">
        <v>44.953091432218997</v>
      </c>
      <c r="AJ456">
        <v>0.51086338094990202</v>
      </c>
      <c r="AK456">
        <v>0.77255982419767499</v>
      </c>
      <c r="AL456">
        <v>3.9877782564349699E-2</v>
      </c>
      <c r="AM456">
        <v>3.0092623764218E-2</v>
      </c>
      <c r="AN456">
        <v>0.15570148510224099</v>
      </c>
      <c r="AO456">
        <v>1.7781843270840501E-3</v>
      </c>
      <c r="AP456">
        <v>34.728952414017101</v>
      </c>
      <c r="AQ456">
        <v>1.7673293562600301</v>
      </c>
      <c r="AR456">
        <v>6.9963141079639497</v>
      </c>
      <c r="AS456">
        <v>1.26157083111141</v>
      </c>
      <c r="AT456">
        <v>0.89802630283659401</v>
      </c>
      <c r="AU456">
        <v>91.514079999999893</v>
      </c>
      <c r="AV456">
        <v>44.754166709352504</v>
      </c>
      <c r="AW456">
        <v>0.19892472286645799</v>
      </c>
      <c r="AX456">
        <v>9.1185636396846598E-2</v>
      </c>
      <c r="AY456">
        <v>2.5300249469335501E-2</v>
      </c>
      <c r="AZ456">
        <v>2.9489879693755899E-3</v>
      </c>
      <c r="BA456">
        <v>6.7407281788722698E-2</v>
      </c>
      <c r="BB456">
        <v>4.2132834970712697E-4</v>
      </c>
      <c r="BC456">
        <v>1.4113484117675001E-2</v>
      </c>
      <c r="BD456">
        <v>0.119434873835557</v>
      </c>
      <c r="BE456">
        <v>-7.9489849030900395E-2</v>
      </c>
      <c r="BF456">
        <v>0.11790365636417099</v>
      </c>
      <c r="BG456">
        <v>3.2713396947499002E-2</v>
      </c>
      <c r="BH456">
        <v>3.8130617704978899E-3</v>
      </c>
      <c r="BI456">
        <v>0.11790365636417099</v>
      </c>
      <c r="BJ456">
        <v>0.30123410662334199</v>
      </c>
      <c r="BK456">
        <v>7.6261235409957901E-3</v>
      </c>
      <c r="BL456">
        <v>0.27745871465136102</v>
      </c>
      <c r="BM456">
        <v>3.2340487887164301E-2</v>
      </c>
      <c r="BN456">
        <v>0.116559639973109</v>
      </c>
      <c r="BO456">
        <v>6.2422157058845302</v>
      </c>
      <c r="BP456">
        <v>2.7707359245580401</v>
      </c>
      <c r="BQ456">
        <v>3.4714797813264799</v>
      </c>
      <c r="BR456">
        <v>-0.19281009227809601</v>
      </c>
      <c r="BS456">
        <v>0.25407264407767299</v>
      </c>
      <c r="BT456">
        <v>-0.75887781220221395</v>
      </c>
    </row>
    <row r="457" spans="1:72" x14ac:dyDescent="0.2">
      <c r="A457">
        <v>455</v>
      </c>
      <c r="B457" s="156">
        <v>44781.888888888891</v>
      </c>
      <c r="C457">
        <v>0.38900000000000001</v>
      </c>
      <c r="D457">
        <v>0.72538888888888797</v>
      </c>
      <c r="E457">
        <v>31.062999999999999</v>
      </c>
      <c r="F457">
        <v>44.878621621621598</v>
      </c>
      <c r="G457">
        <v>7.0015729174117602</v>
      </c>
      <c r="H457">
        <v>8.5627443809999892</v>
      </c>
      <c r="I457">
        <v>1.3505930075000001</v>
      </c>
      <c r="J457">
        <v>28.052009636818099</v>
      </c>
      <c r="K457">
        <v>4.0118</v>
      </c>
      <c r="L457">
        <v>37.9623103448275</v>
      </c>
      <c r="M457">
        <v>18.018562500000002</v>
      </c>
      <c r="N457">
        <v>1600.11432258064</v>
      </c>
      <c r="O457">
        <v>86.444256410256401</v>
      </c>
      <c r="P457">
        <v>5</v>
      </c>
      <c r="Q457">
        <v>135</v>
      </c>
      <c r="R457">
        <v>6.9774782608695602</v>
      </c>
      <c r="S457">
        <v>-0.136051282051282</v>
      </c>
      <c r="T457">
        <v>6</v>
      </c>
      <c r="U457">
        <v>1.7057500000000001</v>
      </c>
      <c r="V457">
        <v>0.192075</v>
      </c>
      <c r="W457">
        <v>15.729825</v>
      </c>
      <c r="X457">
        <v>4.0042</v>
      </c>
      <c r="Y457">
        <v>68.067274999999995</v>
      </c>
      <c r="Z457">
        <v>2.1213999999999902</v>
      </c>
      <c r="AA457">
        <v>0</v>
      </c>
      <c r="AB457">
        <v>2.215E-2</v>
      </c>
      <c r="AC457">
        <v>32.1773888888888</v>
      </c>
      <c r="AD457">
        <v>-12.7012327327327</v>
      </c>
      <c r="AE457">
        <v>34.7381429592782</v>
      </c>
      <c r="AF457">
        <v>1.79355243804425</v>
      </c>
      <c r="AG457">
        <v>1.35412085818497</v>
      </c>
      <c r="AH457">
        <v>7.9976032518539894E-2</v>
      </c>
      <c r="AI457">
        <v>44.966919942729902</v>
      </c>
      <c r="AJ457">
        <v>0.510350134617233</v>
      </c>
      <c r="AK457">
        <v>0.77252662631821001</v>
      </c>
      <c r="AL457">
        <v>3.9886041568524898E-2</v>
      </c>
      <c r="AM457">
        <v>3.0113711588643E-2</v>
      </c>
      <c r="AN457">
        <v>0.155704969927426</v>
      </c>
      <c r="AO457">
        <v>1.7785526031224199E-3</v>
      </c>
      <c r="AP457">
        <v>34.7381429592782</v>
      </c>
      <c r="AQ457">
        <v>1.77947934006638</v>
      </c>
      <c r="AR457">
        <v>6.9961829002769296</v>
      </c>
      <c r="AS457">
        <v>1.2939344407204501</v>
      </c>
      <c r="AT457">
        <v>0.870529742123345</v>
      </c>
      <c r="AU457">
        <v>91.628450000000001</v>
      </c>
      <c r="AV457">
        <v>44.807739640342</v>
      </c>
      <c r="AW457">
        <v>0.15918030238794501</v>
      </c>
      <c r="AX457">
        <v>6.0186417464512497E-2</v>
      </c>
      <c r="AY457">
        <v>1.4073097977872E-2</v>
      </c>
      <c r="AZ457">
        <v>5.3900171348351096E-3</v>
      </c>
      <c r="BA457">
        <v>4.4446857974837502E-2</v>
      </c>
      <c r="BB457">
        <v>7.6982946523787804E-4</v>
      </c>
      <c r="BC457">
        <v>7.8464937402208008E-3</v>
      </c>
      <c r="BD457">
        <v>7.9649532577219698E-2</v>
      </c>
      <c r="BE457">
        <v>-7.9530769810725196E-2</v>
      </c>
      <c r="BF457">
        <v>7.7935702086151595E-2</v>
      </c>
      <c r="BG457">
        <v>1.8223327083379801E-2</v>
      </c>
      <c r="BH457">
        <v>6.97956096003635E-3</v>
      </c>
      <c r="BI457">
        <v>7.7935702086151595E-2</v>
      </c>
      <c r="BJ457">
        <v>0.19231805833906301</v>
      </c>
      <c r="BK457">
        <v>1.39591219200727E-2</v>
      </c>
      <c r="BL457">
        <v>0.233825148110367</v>
      </c>
      <c r="BM457">
        <v>8.9555374150873807E-2</v>
      </c>
      <c r="BN457">
        <v>0.383001464447284</v>
      </c>
      <c r="BO457">
        <v>4.0262764803789004</v>
      </c>
      <c r="BP457">
        <v>1.83148899902456</v>
      </c>
      <c r="BQ457">
        <v>2.19478748135433</v>
      </c>
      <c r="BR457">
        <v>-0.118531571626385</v>
      </c>
      <c r="BS457">
        <v>0.16114377750460199</v>
      </c>
      <c r="BT457">
        <v>-0.73556406249071404</v>
      </c>
    </row>
    <row r="458" spans="1:72" x14ac:dyDescent="0.2">
      <c r="A458">
        <v>456</v>
      </c>
      <c r="B458" s="156">
        <v>44781.902777777781</v>
      </c>
      <c r="C458">
        <v>0.40355999999999898</v>
      </c>
      <c r="D458">
        <v>0.74057499999999998</v>
      </c>
      <c r="E458">
        <v>31.048717948717901</v>
      </c>
      <c r="F458">
        <v>44.909949999999903</v>
      </c>
      <c r="G458">
        <v>7.00139415744</v>
      </c>
      <c r="H458">
        <v>8.5592487617499895</v>
      </c>
      <c r="I458">
        <v>1.349955244</v>
      </c>
      <c r="J458">
        <v>28.052688123333301</v>
      </c>
      <c r="K458">
        <v>4.0226249999999997</v>
      </c>
      <c r="L458">
        <v>37.9622777777777</v>
      </c>
      <c r="M458">
        <v>18.0096470588235</v>
      </c>
      <c r="N458">
        <v>1599.79664999999</v>
      </c>
      <c r="O458">
        <v>87.338899999999995</v>
      </c>
      <c r="P458">
        <v>5</v>
      </c>
      <c r="Q458">
        <v>135</v>
      </c>
      <c r="R458">
        <v>6.9866956521739096</v>
      </c>
      <c r="S458">
        <v>-0.101128205128205</v>
      </c>
      <c r="T458">
        <v>6</v>
      </c>
      <c r="U458">
        <v>1.6614800000000001</v>
      </c>
      <c r="V458">
        <v>0.19918</v>
      </c>
      <c r="W458">
        <v>15.71152</v>
      </c>
      <c r="X458">
        <v>3.9895399999999901</v>
      </c>
      <c r="Y458">
        <v>67.791200000000003</v>
      </c>
      <c r="Z458">
        <v>2.1770800000000001</v>
      </c>
      <c r="AA458">
        <v>0</v>
      </c>
      <c r="AB458">
        <v>1.218E-2</v>
      </c>
      <c r="AC458">
        <v>32.192852948717899</v>
      </c>
      <c r="AD458">
        <v>-12.717097051282</v>
      </c>
      <c r="AE458">
        <v>34.736091926458201</v>
      </c>
      <c r="AF458">
        <v>1.7928202456361499</v>
      </c>
      <c r="AG458">
        <v>1.35348165448984</v>
      </c>
      <c r="AH458">
        <v>7.99433834347449E-2</v>
      </c>
      <c r="AI458">
        <v>44.963286286523299</v>
      </c>
      <c r="AJ458">
        <v>0.51239824529523303</v>
      </c>
      <c r="AK458">
        <v>0.77254344144479203</v>
      </c>
      <c r="AL458">
        <v>3.9872980684988499E-2</v>
      </c>
      <c r="AM458">
        <v>3.0101929068639101E-2</v>
      </c>
      <c r="AN458">
        <v>0.15571357735785599</v>
      </c>
      <c r="AO458">
        <v>1.7779702071889199E-3</v>
      </c>
      <c r="AP458">
        <v>34.736091926458201</v>
      </c>
      <c r="AQ458">
        <v>1.7729643889836799</v>
      </c>
      <c r="AR458">
        <v>6.9880413521039797</v>
      </c>
      <c r="AS458">
        <v>1.32789610266979</v>
      </c>
      <c r="AT458">
        <v>0.85133943659312294</v>
      </c>
      <c r="AU458">
        <v>91.330820000000003</v>
      </c>
      <c r="AV458">
        <v>44.824993770215599</v>
      </c>
      <c r="AW458">
        <v>0.13829251630768599</v>
      </c>
      <c r="AX458">
        <v>2.5585551820047799E-2</v>
      </c>
      <c r="AY458">
        <v>1.9855856652474E-2</v>
      </c>
      <c r="AZ458">
        <v>1.33528053360185E-2</v>
      </c>
      <c r="BA458">
        <v>1.8903508396419001E-2</v>
      </c>
      <c r="BB458">
        <v>1.90716377849249E-3</v>
      </c>
      <c r="BC458">
        <v>1.10752077353011E-2</v>
      </c>
      <c r="BD458">
        <v>5.8794213808540399E-2</v>
      </c>
      <c r="BE458">
        <v>-7.9498302499145801E-2</v>
      </c>
      <c r="BF458">
        <v>3.3114948242296598E-2</v>
      </c>
      <c r="BG458">
        <v>2.5699100413301399E-2</v>
      </c>
      <c r="BH458">
        <v>1.7282310762797098E-2</v>
      </c>
      <c r="BI458">
        <v>3.3114948242296598E-2</v>
      </c>
      <c r="BJ458">
        <v>0.117628097311196</v>
      </c>
      <c r="BK458">
        <v>3.4564621525594197E-2</v>
      </c>
      <c r="BL458">
        <v>0.77605739333383195</v>
      </c>
      <c r="BM458">
        <v>0.52188850293061995</v>
      </c>
      <c r="BN458">
        <v>0.67248699311871896</v>
      </c>
      <c r="BO458">
        <v>2.3139935574122901</v>
      </c>
      <c r="BP458">
        <v>0.77820128369397001</v>
      </c>
      <c r="BQ458">
        <v>1.5357922737183201</v>
      </c>
      <c r="BR458">
        <v>-2.1730790486309898E-2</v>
      </c>
      <c r="BS458">
        <v>0.10438211801427701</v>
      </c>
      <c r="BT458">
        <v>-0.20818499279098299</v>
      </c>
    </row>
    <row r="459" spans="1:72" x14ac:dyDescent="0.2">
      <c r="A459">
        <v>457</v>
      </c>
      <c r="B459" s="156">
        <v>44781.916666666664</v>
      </c>
      <c r="C459">
        <v>0.42842857142857099</v>
      </c>
      <c r="D459">
        <v>0.76541176470588201</v>
      </c>
      <c r="E459">
        <v>31.110343749999998</v>
      </c>
      <c r="F459">
        <v>44.886948717948698</v>
      </c>
      <c r="G459">
        <v>6.9991859396666598</v>
      </c>
      <c r="H459">
        <v>8.5796473903999999</v>
      </c>
      <c r="I459">
        <v>1.3480348474999999</v>
      </c>
      <c r="J459">
        <v>28.078887869999999</v>
      </c>
      <c r="K459">
        <v>3.9853749999999999</v>
      </c>
      <c r="L459">
        <v>37.964687499999997</v>
      </c>
      <c r="M459">
        <v>18.030882352941099</v>
      </c>
      <c r="N459">
        <v>1599.94175675675</v>
      </c>
      <c r="O459">
        <v>88.448151515151494</v>
      </c>
      <c r="P459">
        <v>5</v>
      </c>
      <c r="Q459">
        <v>135</v>
      </c>
      <c r="R459">
        <v>6.9749999999999996</v>
      </c>
      <c r="S459">
        <v>-0.23522499999999899</v>
      </c>
      <c r="T459">
        <v>6</v>
      </c>
      <c r="U459">
        <v>1.701225</v>
      </c>
      <c r="V459">
        <v>0.21984999999999999</v>
      </c>
      <c r="W459">
        <v>15.70415</v>
      </c>
      <c r="X459">
        <v>3.8729749999999998</v>
      </c>
      <c r="Y459">
        <v>67.807199999999995</v>
      </c>
      <c r="Z459">
        <v>2.12</v>
      </c>
      <c r="AA459">
        <v>0</v>
      </c>
      <c r="AB459">
        <v>2.9024999999999999E-2</v>
      </c>
      <c r="AC459">
        <v>32.304184086134399</v>
      </c>
      <c r="AD459">
        <v>-12.5827646318142</v>
      </c>
      <c r="AE459">
        <v>34.778219738319898</v>
      </c>
      <c r="AF459">
        <v>1.7970929423931801</v>
      </c>
      <c r="AG459">
        <v>1.3515696622248401</v>
      </c>
      <c r="AH459">
        <v>8.0133906626335905E-2</v>
      </c>
      <c r="AI459">
        <v>45.005756047566599</v>
      </c>
      <c r="AJ459">
        <v>0.51289862637477901</v>
      </c>
      <c r="AK459">
        <v>0.77275048332845997</v>
      </c>
      <c r="AL459">
        <v>3.9930291149732698E-2</v>
      </c>
      <c r="AM459">
        <v>3.00310400473301E-2</v>
      </c>
      <c r="AN459">
        <v>0.15551757273601199</v>
      </c>
      <c r="AO459">
        <v>1.7805257296787101E-3</v>
      </c>
      <c r="AP459">
        <v>34.778219738319898</v>
      </c>
      <c r="AQ459">
        <v>1.7211625286183501</v>
      </c>
      <c r="AR459">
        <v>6.9847633837874197</v>
      </c>
      <c r="AS459">
        <v>1.2930805196225901</v>
      </c>
      <c r="AT459">
        <v>0.87255596565443405</v>
      </c>
      <c r="AU459">
        <v>91.205549999999903</v>
      </c>
      <c r="AV459">
        <v>44.7772261703483</v>
      </c>
      <c r="AW459">
        <v>0.228529877218349</v>
      </c>
      <c r="AX459">
        <v>5.8489142602248897E-2</v>
      </c>
      <c r="AY459">
        <v>7.5930413774829106E-2</v>
      </c>
      <c r="AZ459">
        <v>1.4422555879246301E-2</v>
      </c>
      <c r="BA459">
        <v>4.32749744515342E-2</v>
      </c>
      <c r="BB459">
        <v>2.0606047622637098E-3</v>
      </c>
      <c r="BC459">
        <v>4.22518012194254E-2</v>
      </c>
      <c r="BD459">
        <v>0.14884211225632399</v>
      </c>
      <c r="BE459">
        <v>-7.9687764962025107E-2</v>
      </c>
      <c r="BF459">
        <v>7.5440617906615395E-2</v>
      </c>
      <c r="BG459">
        <v>9.7936763614959205E-2</v>
      </c>
      <c r="BH459">
        <v>1.86025385039786E-2</v>
      </c>
      <c r="BI459">
        <v>7.5440617906615395E-2</v>
      </c>
      <c r="BJ459">
        <v>0.34675476304314901</v>
      </c>
      <c r="BK459">
        <v>3.7205077007957298E-2</v>
      </c>
      <c r="BL459">
        <v>1.2981967318479599</v>
      </c>
      <c r="BM459">
        <v>0.24658518209654501</v>
      </c>
      <c r="BN459">
        <v>0.18994438673831399</v>
      </c>
      <c r="BO459">
        <v>6.4905687005777297</v>
      </c>
      <c r="BP459">
        <v>1.77285452080546</v>
      </c>
      <c r="BQ459">
        <v>4.7177141797722699</v>
      </c>
      <c r="BR459">
        <v>-9.1043973433288905E-2</v>
      </c>
      <c r="BS459">
        <v>0.31657851588050301</v>
      </c>
      <c r="BT459">
        <v>-0.28758734047402801</v>
      </c>
    </row>
    <row r="460" spans="1:72" x14ac:dyDescent="0.2">
      <c r="A460">
        <v>458</v>
      </c>
      <c r="B460" s="156">
        <v>44781.930555555555</v>
      </c>
      <c r="C460">
        <v>0.40491666666666598</v>
      </c>
      <c r="D460">
        <v>0.63797222222222205</v>
      </c>
      <c r="E460">
        <v>31.092222222222201</v>
      </c>
      <c r="F460">
        <v>44.849256410256402</v>
      </c>
      <c r="G460">
        <v>7.0005540671481397</v>
      </c>
      <c r="H460">
        <v>8.5549074287500009</v>
      </c>
      <c r="I460">
        <v>1.349802465</v>
      </c>
      <c r="J460">
        <v>28.098529657727202</v>
      </c>
      <c r="K460">
        <v>3.9109250000000002</v>
      </c>
      <c r="L460">
        <v>38.020142857142801</v>
      </c>
      <c r="M460">
        <v>18.101387096774101</v>
      </c>
      <c r="N460">
        <v>1599.7436896551701</v>
      </c>
      <c r="O460">
        <v>87.081499999999906</v>
      </c>
      <c r="P460">
        <v>5</v>
      </c>
      <c r="Q460">
        <v>135</v>
      </c>
      <c r="R460">
        <v>6.9814848484848397</v>
      </c>
      <c r="S460">
        <v>-0.180975</v>
      </c>
      <c r="T460">
        <v>6</v>
      </c>
      <c r="U460">
        <v>1.77565999999999</v>
      </c>
      <c r="V460">
        <v>0.20960000000000001</v>
      </c>
      <c r="W460">
        <v>15.71608</v>
      </c>
      <c r="X460">
        <v>3.94964</v>
      </c>
      <c r="Y460">
        <v>68.114080000000001</v>
      </c>
      <c r="Z460">
        <v>2.0597399999999899</v>
      </c>
      <c r="AA460">
        <v>0</v>
      </c>
      <c r="AB460">
        <v>1.9439999999999999E-2</v>
      </c>
      <c r="AC460">
        <v>32.135111111111101</v>
      </c>
      <c r="AD460">
        <v>-12.7141452991452</v>
      </c>
      <c r="AE460">
        <v>34.778543574392401</v>
      </c>
      <c r="AF460">
        <v>1.79191091002597</v>
      </c>
      <c r="AG460">
        <v>1.35332708686064</v>
      </c>
      <c r="AH460">
        <v>7.9902835384525001E-2</v>
      </c>
      <c r="AI460">
        <v>45.003793618625402</v>
      </c>
      <c r="AJ460">
        <v>0.51059257607813802</v>
      </c>
      <c r="AK460">
        <v>0.77279137552525901</v>
      </c>
      <c r="AL460">
        <v>3.9816885776588602E-2</v>
      </c>
      <c r="AM460">
        <v>3.0071400165264099E-2</v>
      </c>
      <c r="AN460">
        <v>0.155554754482983</v>
      </c>
      <c r="AO460">
        <v>1.7754688873929899E-3</v>
      </c>
      <c r="AP460">
        <v>34.778543574392401</v>
      </c>
      <c r="AQ460">
        <v>1.75523270083907</v>
      </c>
      <c r="AR460">
        <v>6.9900695116051299</v>
      </c>
      <c r="AS460">
        <v>1.25632531579596</v>
      </c>
      <c r="AT460">
        <v>0.90663881363890697</v>
      </c>
      <c r="AU460">
        <v>91.615200000000002</v>
      </c>
      <c r="AV460">
        <v>44.780171102632501</v>
      </c>
      <c r="AW460">
        <v>0.22362251599282901</v>
      </c>
      <c r="AX460">
        <v>9.7001771064680206E-2</v>
      </c>
      <c r="AY460">
        <v>3.6678209186904599E-2</v>
      </c>
      <c r="AZ460">
        <v>1.04845555430115E-2</v>
      </c>
      <c r="BA460">
        <v>7.1676516347351199E-2</v>
      </c>
      <c r="BB460">
        <v>1.4976751043482301E-3</v>
      </c>
      <c r="BC460">
        <v>2.04687682750773E-2</v>
      </c>
      <c r="BD460">
        <v>0.14416453579459601</v>
      </c>
      <c r="BE460">
        <v>-7.9457980198233094E-2</v>
      </c>
      <c r="BF460">
        <v>0.125773346389048</v>
      </c>
      <c r="BG460">
        <v>4.7557287442912002E-2</v>
      </c>
      <c r="BH460">
        <v>1.35943665932359E-2</v>
      </c>
      <c r="BI460">
        <v>0.125773346389048</v>
      </c>
      <c r="BJ460">
        <v>0.34666126766392102</v>
      </c>
      <c r="BK460">
        <v>2.7188733186471799E-2</v>
      </c>
      <c r="BL460">
        <v>0.37811896405940698</v>
      </c>
      <c r="BM460">
        <v>0.108086227992893</v>
      </c>
      <c r="BN460">
        <v>0.28585243869416699</v>
      </c>
      <c r="BO460">
        <v>7.0830491724777902</v>
      </c>
      <c r="BP460">
        <v>2.9556736401426398</v>
      </c>
      <c r="BQ460">
        <v>4.12737553233515</v>
      </c>
      <c r="BR460">
        <v>-0.18662595567491</v>
      </c>
      <c r="BS460">
        <v>0.29635192910830099</v>
      </c>
      <c r="BT460">
        <v>-0.629744359135614</v>
      </c>
    </row>
    <row r="461" spans="1:72" x14ac:dyDescent="0.2">
      <c r="A461">
        <v>459</v>
      </c>
      <c r="B461" s="156">
        <v>44781.944444444445</v>
      </c>
      <c r="C461">
        <v>0.47125</v>
      </c>
      <c r="D461">
        <v>0.71068421052631603</v>
      </c>
      <c r="E461">
        <v>31.1012285714285</v>
      </c>
      <c r="F461">
        <v>44.836575000000003</v>
      </c>
      <c r="G461">
        <v>7.0007357767857101</v>
      </c>
      <c r="H461">
        <v>8.56462750479999</v>
      </c>
      <c r="I461">
        <v>1.351589624</v>
      </c>
      <c r="J461">
        <v>28.0372492431034</v>
      </c>
      <c r="K461">
        <v>3.92665</v>
      </c>
      <c r="L461">
        <v>37.962624999999903</v>
      </c>
      <c r="M461">
        <v>17.968592592592501</v>
      </c>
      <c r="N461">
        <v>1599.66718421052</v>
      </c>
      <c r="O461">
        <v>87.146162162162099</v>
      </c>
      <c r="P461">
        <v>5</v>
      </c>
      <c r="Q461">
        <v>135</v>
      </c>
      <c r="R461">
        <v>6.9792307692307602</v>
      </c>
      <c r="S461">
        <v>3.1538461538462501E-3</v>
      </c>
      <c r="T461">
        <v>6</v>
      </c>
      <c r="U461">
        <v>1.7645500000000001</v>
      </c>
      <c r="V461">
        <v>0.20957500000000001</v>
      </c>
      <c r="W461">
        <v>15.709524999999999</v>
      </c>
      <c r="X461">
        <v>3.9636</v>
      </c>
      <c r="Y461">
        <v>67.996775</v>
      </c>
      <c r="Z461">
        <v>2.0732249999999999</v>
      </c>
      <c r="AA461">
        <v>0</v>
      </c>
      <c r="AB461">
        <v>1.6549999999999999E-2</v>
      </c>
      <c r="AC461">
        <v>32.2831627819548</v>
      </c>
      <c r="AD461">
        <v>-12.5534122180451</v>
      </c>
      <c r="AE461">
        <v>34.724852983951401</v>
      </c>
      <c r="AF461">
        <v>1.7939468771553999</v>
      </c>
      <c r="AG461">
        <v>1.3551182505319701</v>
      </c>
      <c r="AH461">
        <v>7.9993620894831904E-2</v>
      </c>
      <c r="AI461">
        <v>44.954202148689099</v>
      </c>
      <c r="AJ461">
        <v>0.51068382263646195</v>
      </c>
      <c r="AK461">
        <v>0.772449544741036</v>
      </c>
      <c r="AL461">
        <v>3.9906099795116001E-2</v>
      </c>
      <c r="AM461">
        <v>3.01444177798958E-2</v>
      </c>
      <c r="AN461">
        <v>0.15573039765293301</v>
      </c>
      <c r="AO461">
        <v>1.7794470165491401E-3</v>
      </c>
      <c r="AP461">
        <v>34.724852983951401</v>
      </c>
      <c r="AQ461">
        <v>1.7614365696736201</v>
      </c>
      <c r="AR461">
        <v>6.9871540323222199</v>
      </c>
      <c r="AS461">
        <v>1.26455040579931</v>
      </c>
      <c r="AT461">
        <v>0.90112713923317</v>
      </c>
      <c r="AU461">
        <v>91.507674999999907</v>
      </c>
      <c r="AV461">
        <v>44.737993991746599</v>
      </c>
      <c r="AW461">
        <v>0.216208156942506</v>
      </c>
      <c r="AX461">
        <v>9.0567844732658498E-2</v>
      </c>
      <c r="AY461">
        <v>3.2510307481781797E-2</v>
      </c>
      <c r="AZ461">
        <v>1.35817444634875E-2</v>
      </c>
      <c r="BA461">
        <v>6.6833905230856694E-2</v>
      </c>
      <c r="BB461">
        <v>1.94004528902867E-3</v>
      </c>
      <c r="BC461">
        <v>1.8122224183880001E-2</v>
      </c>
      <c r="BD461">
        <v>0.13665989667792799</v>
      </c>
      <c r="BE461">
        <v>-7.9548260264578896E-2</v>
      </c>
      <c r="BF461">
        <v>0.116892518328577</v>
      </c>
      <c r="BG461">
        <v>4.1959833806352202E-2</v>
      </c>
      <c r="BH461">
        <v>1.75294478776504E-2</v>
      </c>
      <c r="BI461">
        <v>0.116892518328577</v>
      </c>
      <c r="BJ461">
        <v>0.31770470426985897</v>
      </c>
      <c r="BK461">
        <v>3.5058895755300801E-2</v>
      </c>
      <c r="BL461">
        <v>0.35896081636641503</v>
      </c>
      <c r="BM461">
        <v>0.14996210303533899</v>
      </c>
      <c r="BN461">
        <v>0.41776733336338101</v>
      </c>
      <c r="BO461">
        <v>6.52104438401597</v>
      </c>
      <c r="BP461">
        <v>2.7469741807215602</v>
      </c>
      <c r="BQ461">
        <v>3.7740702032944</v>
      </c>
      <c r="BR461">
        <v>-0.16365838540328001</v>
      </c>
      <c r="BS461">
        <v>0.27094769693842802</v>
      </c>
      <c r="BT461">
        <v>-0.60402205758726601</v>
      </c>
    </row>
    <row r="462" spans="1:72" x14ac:dyDescent="0.2">
      <c r="A462">
        <v>460</v>
      </c>
      <c r="B462" s="156">
        <v>44781.958333333336</v>
      </c>
      <c r="C462">
        <v>0.40454545454545399</v>
      </c>
      <c r="D462">
        <v>0.76063888888888898</v>
      </c>
      <c r="E462">
        <v>31.094837837837801</v>
      </c>
      <c r="F462">
        <v>44.904051282051199</v>
      </c>
      <c r="G462">
        <v>7.0001785073571403</v>
      </c>
      <c r="H462">
        <v>8.5773470475</v>
      </c>
      <c r="I462">
        <v>1.35294686999999</v>
      </c>
      <c r="J462">
        <v>28.0364710961538</v>
      </c>
      <c r="K462">
        <v>3.87492499999999</v>
      </c>
      <c r="L462">
        <v>37.955516129032198</v>
      </c>
      <c r="M462">
        <v>18.06159375</v>
      </c>
      <c r="N462">
        <v>1600.0585428571401</v>
      </c>
      <c r="O462">
        <v>87.175722222222205</v>
      </c>
      <c r="P462">
        <v>5</v>
      </c>
      <c r="Q462">
        <v>135</v>
      </c>
      <c r="R462">
        <v>6.9795599999999904</v>
      </c>
      <c r="S462">
        <v>-0.24966666666666601</v>
      </c>
      <c r="T462">
        <v>6</v>
      </c>
      <c r="U462">
        <v>1.7399799999999901</v>
      </c>
      <c r="V462">
        <v>0.20859999999999901</v>
      </c>
      <c r="W462">
        <v>15.71476</v>
      </c>
      <c r="X462">
        <v>3.9841799999999998</v>
      </c>
      <c r="Y462">
        <v>67.698579999999893</v>
      </c>
      <c r="Z462">
        <v>2.02063999999999</v>
      </c>
      <c r="AA462">
        <v>0</v>
      </c>
      <c r="AB462">
        <v>1.9060000000000001E-2</v>
      </c>
      <c r="AC462">
        <v>32.260022181272099</v>
      </c>
      <c r="AD462">
        <v>-12.6440291007791</v>
      </c>
      <c r="AE462">
        <v>34.734006764723702</v>
      </c>
      <c r="AF462">
        <v>1.79661111256935</v>
      </c>
      <c r="AG462">
        <v>1.3564807369835601</v>
      </c>
      <c r="AH462">
        <v>8.0112421423649993E-2</v>
      </c>
      <c r="AI462">
        <v>44.966943521010897</v>
      </c>
      <c r="AJ462">
        <v>0.51306846856645605</v>
      </c>
      <c r="AK462">
        <v>0.77243423824201296</v>
      </c>
      <c r="AL462">
        <v>3.9954041166482102E-2</v>
      </c>
      <c r="AM462">
        <v>3.01661761011119E-2</v>
      </c>
      <c r="AN462">
        <v>0.15567387861454801</v>
      </c>
      <c r="AO462">
        <v>1.7815847631764601E-3</v>
      </c>
      <c r="AP462">
        <v>34.734006764723702</v>
      </c>
      <c r="AQ462">
        <v>1.7705823877692599</v>
      </c>
      <c r="AR462">
        <v>6.98948241280217</v>
      </c>
      <c r="AS462">
        <v>1.2324765194199001</v>
      </c>
      <c r="AT462">
        <v>0.89272887393626199</v>
      </c>
      <c r="AU462">
        <v>91.158139999999904</v>
      </c>
      <c r="AV462">
        <v>44.726548084714999</v>
      </c>
      <c r="AW462">
        <v>0.24039543629589799</v>
      </c>
      <c r="AX462">
        <v>0.12400421756366301</v>
      </c>
      <c r="AY462">
        <v>2.6028724800082701E-2</v>
      </c>
      <c r="AZ462">
        <v>1.0696094554972099E-2</v>
      </c>
      <c r="BA462">
        <v>9.1416128650240597E-2</v>
      </c>
      <c r="BB462">
        <v>1.5279745428963801E-3</v>
      </c>
      <c r="BC462">
        <v>1.44876788404469E-2</v>
      </c>
      <c r="BD462">
        <v>0.16072903691871801</v>
      </c>
      <c r="BE462">
        <v>-7.9666399377180203E-2</v>
      </c>
      <c r="BF462">
        <v>0.16016239447861999</v>
      </c>
      <c r="BG462">
        <v>3.3618395979685599E-2</v>
      </c>
      <c r="BH462">
        <v>1.3814950403719601E-2</v>
      </c>
      <c r="BI462">
        <v>0.16016239447861999</v>
      </c>
      <c r="BJ462">
        <v>0.38756158091661203</v>
      </c>
      <c r="BK462">
        <v>2.7629900807439298E-2</v>
      </c>
      <c r="BL462">
        <v>0.20990193165582999</v>
      </c>
      <c r="BM462">
        <v>8.62558932681525E-2</v>
      </c>
      <c r="BN462">
        <v>0.410934251951447</v>
      </c>
      <c r="BO462">
        <v>8.1505639292166894</v>
      </c>
      <c r="BP462">
        <v>3.7638162702475801</v>
      </c>
      <c r="BQ462">
        <v>4.3867476589691003</v>
      </c>
      <c r="BR462">
        <v>-0.24464616980621601</v>
      </c>
      <c r="BS462">
        <v>0.32349662312516397</v>
      </c>
      <c r="BT462">
        <v>-0.75625571433417904</v>
      </c>
    </row>
    <row r="463" spans="1:72" x14ac:dyDescent="0.2">
      <c r="A463">
        <v>461</v>
      </c>
      <c r="B463" s="156">
        <v>44781.972222222219</v>
      </c>
      <c r="C463">
        <v>0.38211538461538402</v>
      </c>
      <c r="D463">
        <v>0.82478125000000002</v>
      </c>
      <c r="E463">
        <v>31.110888888888802</v>
      </c>
      <c r="F463">
        <v>44.816769230769196</v>
      </c>
      <c r="G463">
        <v>7.0002326202000003</v>
      </c>
      <c r="H463">
        <v>8.5601621335999898</v>
      </c>
      <c r="I463">
        <v>1.348455878</v>
      </c>
      <c r="J463">
        <v>28.050714081904701</v>
      </c>
      <c r="K463">
        <v>3.8421749999999899</v>
      </c>
      <c r="L463">
        <v>37.963785714285699</v>
      </c>
      <c r="M463">
        <v>17.9098461538461</v>
      </c>
      <c r="N463">
        <v>1600.2218666666599</v>
      </c>
      <c r="O463">
        <v>88.106787878787799</v>
      </c>
      <c r="P463">
        <v>5</v>
      </c>
      <c r="Q463">
        <v>135</v>
      </c>
      <c r="R463">
        <v>6.98123076923076</v>
      </c>
      <c r="S463">
        <v>-0.158410256410256</v>
      </c>
      <c r="T463">
        <v>6</v>
      </c>
      <c r="U463">
        <v>1.7400500000000001</v>
      </c>
      <c r="V463">
        <v>0.191825</v>
      </c>
      <c r="W463">
        <v>15.765049999999899</v>
      </c>
      <c r="X463">
        <v>3.96979999999999</v>
      </c>
      <c r="Y463">
        <v>67.772824999999997</v>
      </c>
      <c r="Z463">
        <v>2.1641750000000002</v>
      </c>
      <c r="AA463">
        <v>0</v>
      </c>
      <c r="AB463">
        <v>1.495E-2</v>
      </c>
      <c r="AC463">
        <v>32.317785523504199</v>
      </c>
      <c r="AD463">
        <v>-12.4989837072649</v>
      </c>
      <c r="AE463">
        <v>34.7348310823049</v>
      </c>
      <c r="AF463">
        <v>1.7930115605038499</v>
      </c>
      <c r="AG463">
        <v>1.3519826647990401</v>
      </c>
      <c r="AH463">
        <v>7.9951914327823906E-2</v>
      </c>
      <c r="AI463">
        <v>44.959564713704701</v>
      </c>
      <c r="AJ463">
        <v>0.51251856599315404</v>
      </c>
      <c r="AK463">
        <v>0.77257934554061503</v>
      </c>
      <c r="AL463">
        <v>3.98805364758636E-2</v>
      </c>
      <c r="AM463">
        <v>3.00710799450183E-2</v>
      </c>
      <c r="AN463">
        <v>0.15570063155140201</v>
      </c>
      <c r="AO463">
        <v>1.77830712634663E-3</v>
      </c>
      <c r="AP463">
        <v>34.7348310823049</v>
      </c>
      <c r="AQ463">
        <v>1.7641918695858201</v>
      </c>
      <c r="AR463">
        <v>7.0118499876515301</v>
      </c>
      <c r="AS463">
        <v>1.3200247799784099</v>
      </c>
      <c r="AT463">
        <v>0.89180793075638798</v>
      </c>
      <c r="AU463">
        <v>91.411900000000003</v>
      </c>
      <c r="AV463">
        <v>44.830897719520699</v>
      </c>
      <c r="AW463">
        <v>0.12866699418400801</v>
      </c>
      <c r="AX463">
        <v>3.1957884820631798E-2</v>
      </c>
      <c r="AY463">
        <v>2.88196909180344E-2</v>
      </c>
      <c r="AZ463">
        <v>-1.1617367451535099E-2</v>
      </c>
      <c r="BA463">
        <v>2.3637791853922899E-2</v>
      </c>
      <c r="BB463">
        <v>-1.6595687717593599E-3</v>
      </c>
      <c r="BC463">
        <v>1.6073343615216701E-2</v>
      </c>
      <c r="BD463">
        <v>4.9160208287131101E-2</v>
      </c>
      <c r="BE463">
        <v>-7.9506785896877596E-2</v>
      </c>
      <c r="BF463">
        <v>4.1202653975921599E-2</v>
      </c>
      <c r="BG463">
        <v>3.7156644103747798E-2</v>
      </c>
      <c r="BH463">
        <v>-1.4978036684947099E-2</v>
      </c>
      <c r="BI463">
        <v>4.1202653975921599E-2</v>
      </c>
      <c r="BJ463">
        <v>0.156718596159339</v>
      </c>
      <c r="BK463">
        <v>-2.9956073369894198E-2</v>
      </c>
      <c r="BL463">
        <v>0.90180220248583498</v>
      </c>
      <c r="BM463">
        <v>-0.363521162828494</v>
      </c>
      <c r="BN463">
        <v>-0.40310520624859902</v>
      </c>
      <c r="BO463">
        <v>2.9719733128905799</v>
      </c>
      <c r="BP463">
        <v>0.96826236843415803</v>
      </c>
      <c r="BQ463">
        <v>2.0037109444564298</v>
      </c>
      <c r="BR463">
        <v>-0.10000058512896</v>
      </c>
      <c r="BS463">
        <v>0.14023753456897001</v>
      </c>
      <c r="BT463">
        <v>-0.71308002836986195</v>
      </c>
    </row>
    <row r="464" spans="1:72" x14ac:dyDescent="0.2">
      <c r="A464">
        <v>462</v>
      </c>
      <c r="B464" s="156">
        <v>44781.986111111109</v>
      </c>
      <c r="C464">
        <v>0.44864285714285701</v>
      </c>
      <c r="D464">
        <v>0.68264705882352905</v>
      </c>
      <c r="E464">
        <v>31.0922499999999</v>
      </c>
      <c r="F464">
        <v>44.958527777777697</v>
      </c>
      <c r="G464">
        <v>6.9989775702857102</v>
      </c>
      <c r="H464">
        <v>8.5290285714999996</v>
      </c>
      <c r="I464">
        <v>1.3421279850000001</v>
      </c>
      <c r="J464">
        <v>28.0176504073684</v>
      </c>
      <c r="K464">
        <v>3.8665499999999899</v>
      </c>
      <c r="L464">
        <v>37.9366129032258</v>
      </c>
      <c r="M464">
        <v>18.0588695652173</v>
      </c>
      <c r="N464">
        <v>1600.20485714285</v>
      </c>
      <c r="O464">
        <v>87.6118124999999</v>
      </c>
      <c r="P464">
        <v>5</v>
      </c>
      <c r="Q464">
        <v>135</v>
      </c>
      <c r="R464">
        <v>6.9794642857142799</v>
      </c>
      <c r="S464">
        <v>-4.3574999999999899E-2</v>
      </c>
      <c r="T464">
        <v>6</v>
      </c>
      <c r="U464">
        <v>1.7861799999999901</v>
      </c>
      <c r="V464">
        <v>0.22353999999999999</v>
      </c>
      <c r="W464">
        <v>15.7269399999999</v>
      </c>
      <c r="X464">
        <v>4.0098399999999996</v>
      </c>
      <c r="Y464">
        <v>67.901160000000004</v>
      </c>
      <c r="Z464">
        <v>2.1687599999999998</v>
      </c>
      <c r="AA464">
        <v>0</v>
      </c>
      <c r="AB464">
        <v>1.5259999999999999E-2</v>
      </c>
      <c r="AC464">
        <v>32.223539915966299</v>
      </c>
      <c r="AD464">
        <v>-12.7349878618113</v>
      </c>
      <c r="AE464">
        <v>34.677457077138399</v>
      </c>
      <c r="AF464">
        <v>1.7864903245863899</v>
      </c>
      <c r="AG464">
        <v>1.34564194477145</v>
      </c>
      <c r="AH464">
        <v>7.9661126857809905E-2</v>
      </c>
      <c r="AI464">
        <v>44.8877845341541</v>
      </c>
      <c r="AJ464">
        <v>0.51070492871017903</v>
      </c>
      <c r="AK464">
        <v>0.77253661407042995</v>
      </c>
      <c r="AL464">
        <v>3.97990309195832E-2</v>
      </c>
      <c r="AM464">
        <v>2.9977909552376902E-2</v>
      </c>
      <c r="AN464">
        <v>0.15592165313840201</v>
      </c>
      <c r="AO464">
        <v>1.77467272409484E-3</v>
      </c>
      <c r="AP464">
        <v>34.677457077138399</v>
      </c>
      <c r="AQ464">
        <v>1.78198577418006</v>
      </c>
      <c r="AR464">
        <v>6.9948997335749903</v>
      </c>
      <c r="AS464">
        <v>1.3228213715739101</v>
      </c>
      <c r="AT464">
        <v>0.91221092956354799</v>
      </c>
      <c r="AU464">
        <v>91.592879999999994</v>
      </c>
      <c r="AV464">
        <v>44.777163956467398</v>
      </c>
      <c r="AW464">
        <v>0.110620577686688</v>
      </c>
      <c r="AX464">
        <v>2.2820573197542101E-2</v>
      </c>
      <c r="AY464">
        <v>4.5045504063283498E-3</v>
      </c>
      <c r="AZ464">
        <v>4.0778367107216999E-3</v>
      </c>
      <c r="BA464">
        <v>1.69588747483774E-2</v>
      </c>
      <c r="BB464">
        <v>5.8263320174567099E-4</v>
      </c>
      <c r="BC464">
        <v>2.5214524502791499E-3</v>
      </c>
      <c r="BD464">
        <v>3.14029603145922E-2</v>
      </c>
      <c r="BE464">
        <v>-7.9217617372096399E-2</v>
      </c>
      <c r="BF464">
        <v>2.9508155188533999E-2</v>
      </c>
      <c r="BG464">
        <v>5.8246114720215299E-3</v>
      </c>
      <c r="BH464">
        <v>5.2728490845460798E-3</v>
      </c>
      <c r="BI464">
        <v>2.9508155188533999E-2</v>
      </c>
      <c r="BJ464">
        <v>7.0665533321111099E-2</v>
      </c>
      <c r="BK464">
        <v>1.0545698169092101E-2</v>
      </c>
      <c r="BL464">
        <v>0.19738988882249001</v>
      </c>
      <c r="BM464">
        <v>0.178691248261936</v>
      </c>
      <c r="BN464">
        <v>0.90527052488808402</v>
      </c>
      <c r="BO464">
        <v>1.49529209356927</v>
      </c>
      <c r="BP464">
        <v>0.69344164693054899</v>
      </c>
      <c r="BQ464">
        <v>0.80185044663872795</v>
      </c>
      <c r="BR464">
        <v>-3.9618165651415599E-2</v>
      </c>
      <c r="BS464">
        <v>5.8862271245697498E-2</v>
      </c>
      <c r="BT464">
        <v>-0.67306552759483396</v>
      </c>
    </row>
    <row r="465" spans="1:72" x14ac:dyDescent="0.2">
      <c r="A465">
        <v>463</v>
      </c>
      <c r="B465" s="156">
        <v>44782</v>
      </c>
      <c r="C465">
        <v>0.44980769230769202</v>
      </c>
      <c r="D465">
        <v>0.700921052631578</v>
      </c>
      <c r="E465">
        <v>31.065666666666601</v>
      </c>
      <c r="F465">
        <v>44.919999999999902</v>
      </c>
      <c r="G465">
        <v>7.0023584166666604</v>
      </c>
      <c r="H465">
        <v>8.5761743236000001</v>
      </c>
      <c r="I465">
        <v>1.3481218959999901</v>
      </c>
      <c r="J465">
        <v>28.0500416014814</v>
      </c>
      <c r="K465">
        <v>3.8171499999999901</v>
      </c>
      <c r="L465">
        <v>37.950999999999901</v>
      </c>
      <c r="M465">
        <v>17.9469565217391</v>
      </c>
      <c r="N465">
        <v>1599.8249705882299</v>
      </c>
      <c r="O465">
        <v>87.034099999999896</v>
      </c>
      <c r="P465">
        <v>5</v>
      </c>
      <c r="Q465">
        <v>135</v>
      </c>
      <c r="R465">
        <v>6.9809999999999901</v>
      </c>
      <c r="S465">
        <v>-0.23437837837837799</v>
      </c>
      <c r="T465">
        <v>6</v>
      </c>
      <c r="U465">
        <v>1.77447499999999</v>
      </c>
      <c r="V465">
        <v>0.22207499999999999</v>
      </c>
      <c r="W465">
        <v>15.687275</v>
      </c>
      <c r="X465">
        <v>4.0031249999999998</v>
      </c>
      <c r="Y465">
        <v>67.908974999999998</v>
      </c>
      <c r="Z465">
        <v>2.1460249999999998</v>
      </c>
      <c r="AA465">
        <v>1.3749999999999999E-3</v>
      </c>
      <c r="AB465">
        <v>8.0499999999999999E-3</v>
      </c>
      <c r="AC465">
        <v>32.216395411605902</v>
      </c>
      <c r="AD465">
        <v>-12.703604588394001</v>
      </c>
      <c r="AE465">
        <v>34.7466615603213</v>
      </c>
      <c r="AF465">
        <v>1.79636547382125</v>
      </c>
      <c r="AG465">
        <v>1.3516552798213199</v>
      </c>
      <c r="AH465">
        <v>8.0101468182424002E-2</v>
      </c>
      <c r="AI465">
        <v>44.976696237748101</v>
      </c>
      <c r="AJ465">
        <v>0.51166523365020999</v>
      </c>
      <c r="AK465">
        <v>0.77254810750548197</v>
      </c>
      <c r="AL465">
        <v>3.9939916091782601E-2</v>
      </c>
      <c r="AM465">
        <v>3.00523469459925E-2</v>
      </c>
      <c r="AN465">
        <v>0.15568858992336801</v>
      </c>
      <c r="AO465">
        <v>1.7809549140516E-3</v>
      </c>
      <c r="AP465">
        <v>34.7466615603213</v>
      </c>
      <c r="AQ465">
        <v>1.7790016066138601</v>
      </c>
      <c r="AR465">
        <v>6.9772578593176799</v>
      </c>
      <c r="AS465">
        <v>1.30895430288824</v>
      </c>
      <c r="AT465">
        <v>0.90793716548145698</v>
      </c>
      <c r="AU465">
        <v>91.5198749999999</v>
      </c>
      <c r="AV465">
        <v>44.811875329141102</v>
      </c>
      <c r="AW465">
        <v>0.16482090860704801</v>
      </c>
      <c r="AX465">
        <v>4.2700976933076999E-2</v>
      </c>
      <c r="AY465">
        <v>1.7363867207386099E-2</v>
      </c>
      <c r="AZ465">
        <v>2.5100557348984798E-2</v>
      </c>
      <c r="BA465">
        <v>3.1591617752361897E-2</v>
      </c>
      <c r="BB465">
        <v>3.5845862001638901E-3</v>
      </c>
      <c r="BC465">
        <v>9.6661105217355596E-3</v>
      </c>
      <c r="BD465">
        <v>8.5165401489447998E-2</v>
      </c>
      <c r="BE465">
        <v>-7.9655507117599902E-2</v>
      </c>
      <c r="BF465">
        <v>5.52267672866526E-2</v>
      </c>
      <c r="BG465">
        <v>2.2457337567746101E-2</v>
      </c>
      <c r="BH465">
        <v>3.2463487700766597E-2</v>
      </c>
      <c r="BI465">
        <v>5.52267672866526E-2</v>
      </c>
      <c r="BJ465">
        <v>0.155368209708797</v>
      </c>
      <c r="BK465">
        <v>6.4926975401533193E-2</v>
      </c>
      <c r="BL465">
        <v>0.40663864048355602</v>
      </c>
      <c r="BM465">
        <v>0.58782161795322896</v>
      </c>
      <c r="BN465">
        <v>1.4455626185800201</v>
      </c>
      <c r="BO465">
        <v>3.2135395381821201</v>
      </c>
      <c r="BP465">
        <v>1.2978290312363301</v>
      </c>
      <c r="BQ465">
        <v>1.91571050694578</v>
      </c>
      <c r="BR465">
        <v>-2.8958528985776201E-2</v>
      </c>
      <c r="BS465">
        <v>0.133277502794136</v>
      </c>
      <c r="BT465">
        <v>-0.21727994881856599</v>
      </c>
    </row>
    <row r="466" spans="1:72" x14ac:dyDescent="0.2">
      <c r="A466">
        <v>464</v>
      </c>
      <c r="B466" s="156">
        <v>44782.013888888891</v>
      </c>
      <c r="C466">
        <v>0.40513636363636302</v>
      </c>
      <c r="D466">
        <v>0.75634285714285698</v>
      </c>
      <c r="E466">
        <v>31.127828571428498</v>
      </c>
      <c r="F466">
        <v>44.826450000000001</v>
      </c>
      <c r="G466">
        <v>6.9989461634444403</v>
      </c>
      <c r="H466">
        <v>8.5547382857499894</v>
      </c>
      <c r="I466">
        <v>1.3483279699999999</v>
      </c>
      <c r="J466">
        <v>28.086463649230701</v>
      </c>
      <c r="K466">
        <v>3.7129230769230701</v>
      </c>
      <c r="L466">
        <v>37.9876</v>
      </c>
      <c r="M466">
        <v>18.089088235294099</v>
      </c>
      <c r="N466">
        <v>1599.72956666666</v>
      </c>
      <c r="O466">
        <v>86.634947368420995</v>
      </c>
      <c r="P466">
        <v>5</v>
      </c>
      <c r="Q466">
        <v>135</v>
      </c>
      <c r="R466">
        <v>6.9780833333333296</v>
      </c>
      <c r="S466">
        <v>-0.484473684210526</v>
      </c>
      <c r="T466">
        <v>6</v>
      </c>
      <c r="U466">
        <v>1.7348399999999899</v>
      </c>
      <c r="V466">
        <v>0.21328</v>
      </c>
      <c r="W466">
        <v>15.73804</v>
      </c>
      <c r="X466">
        <v>4.0054199999999902</v>
      </c>
      <c r="Y466">
        <v>67.856759999999994</v>
      </c>
      <c r="Z466">
        <v>2.2063600000000001</v>
      </c>
      <c r="AA466">
        <v>1.7600000000000001E-3</v>
      </c>
      <c r="AB466">
        <v>7.4599999999999996E-3</v>
      </c>
      <c r="AC466">
        <v>32.289307792207701</v>
      </c>
      <c r="AD466">
        <v>-12.537142207792201</v>
      </c>
      <c r="AE466">
        <v>34.766345492275697</v>
      </c>
      <c r="AF466">
        <v>1.7918754813331901</v>
      </c>
      <c r="AG466">
        <v>1.3518525221737201</v>
      </c>
      <c r="AH466">
        <v>7.9901255588904901E-2</v>
      </c>
      <c r="AI466">
        <v>44.9884760684252</v>
      </c>
      <c r="AJ466">
        <v>0.51234903482388106</v>
      </c>
      <c r="AK466">
        <v>0.77278335543968901</v>
      </c>
      <c r="AL466">
        <v>3.9829655012271099E-2</v>
      </c>
      <c r="AM466">
        <v>3.0048862293482199E-2</v>
      </c>
      <c r="AN466">
        <v>0.15557197698360301</v>
      </c>
      <c r="AO466">
        <v>1.7760382785000099E-3</v>
      </c>
      <c r="AP466">
        <v>34.766345492275697</v>
      </c>
      <c r="AQ466">
        <v>1.7800215119845899</v>
      </c>
      <c r="AR466">
        <v>6.9998367007817501</v>
      </c>
      <c r="AS466">
        <v>1.3457552524879699</v>
      </c>
      <c r="AT466">
        <v>0.88884359957386305</v>
      </c>
      <c r="AU466">
        <v>91.541420000000002</v>
      </c>
      <c r="AV466">
        <v>44.8919589575301</v>
      </c>
      <c r="AW466">
        <v>9.6517110895085495E-2</v>
      </c>
      <c r="AX466">
        <v>6.0972696857519697E-3</v>
      </c>
      <c r="AY466">
        <v>1.1853969348601501E-2</v>
      </c>
      <c r="AZ466">
        <v>-8.9053733730981501E-4</v>
      </c>
      <c r="BA466">
        <v>4.51030684615492E-3</v>
      </c>
      <c r="BB466">
        <v>-1.2723877516890999E-4</v>
      </c>
      <c r="BC466">
        <v>6.6153979292031401E-3</v>
      </c>
      <c r="BD466">
        <v>1.7060701697043601E-2</v>
      </c>
      <c r="BE466">
        <v>-7.9456409198041797E-2</v>
      </c>
      <c r="BF466">
        <v>7.8680195068879105E-3</v>
      </c>
      <c r="BG466">
        <v>1.5296561719550201E-2</v>
      </c>
      <c r="BH466">
        <v>-1.14916438056512E-3</v>
      </c>
      <c r="BI466">
        <v>7.8680195068879105E-3</v>
      </c>
      <c r="BJ466">
        <v>4.6329162452876299E-2</v>
      </c>
      <c r="BK466">
        <v>-2.2983287611302401E-3</v>
      </c>
      <c r="BL466">
        <v>1.9441438479097799</v>
      </c>
      <c r="BM466">
        <v>-0.146055100595404</v>
      </c>
      <c r="BN466">
        <v>-7.5125665599504704E-2</v>
      </c>
      <c r="BO466">
        <v>0.83338450456754698</v>
      </c>
      <c r="BP466">
        <v>0.184898458411865</v>
      </c>
      <c r="BQ466">
        <v>0.64848604615568095</v>
      </c>
      <c r="BR466">
        <v>-1.56739619228396E-2</v>
      </c>
      <c r="BS466">
        <v>4.3181954650121201E-2</v>
      </c>
      <c r="BT466">
        <v>-0.36297481320233999</v>
      </c>
    </row>
    <row r="467" spans="1:72" x14ac:dyDescent="0.2">
      <c r="A467">
        <v>465</v>
      </c>
      <c r="B467" s="156">
        <v>44782.027777777781</v>
      </c>
      <c r="C467">
        <v>0.48566666666666602</v>
      </c>
      <c r="D467">
        <v>0.79046875000000005</v>
      </c>
      <c r="E467">
        <v>31.110166666666601</v>
      </c>
      <c r="F467">
        <v>44.930024999999901</v>
      </c>
      <c r="G467">
        <v>6.9983820084782602</v>
      </c>
      <c r="H467">
        <v>8.5863680000000002</v>
      </c>
      <c r="I467">
        <v>1.3490883119999999</v>
      </c>
      <c r="J467">
        <v>28.058440535384602</v>
      </c>
      <c r="K467">
        <v>3.8093750000000002</v>
      </c>
      <c r="L467">
        <v>37.967156250000002</v>
      </c>
      <c r="M467">
        <v>17.988105263157799</v>
      </c>
      <c r="N467">
        <v>1600.0454864864801</v>
      </c>
      <c r="O467">
        <v>87.336743589743506</v>
      </c>
      <c r="P467">
        <v>5</v>
      </c>
      <c r="Q467">
        <v>135</v>
      </c>
      <c r="R467">
        <v>6.9778999999999902</v>
      </c>
      <c r="S467">
        <v>-0.45836842105263098</v>
      </c>
      <c r="T467">
        <v>6</v>
      </c>
      <c r="U467">
        <v>1.7449999999999899</v>
      </c>
      <c r="V467">
        <v>0.21285999999999999</v>
      </c>
      <c r="W467">
        <v>15.78204</v>
      </c>
      <c r="X467">
        <v>4.0280800000000001</v>
      </c>
      <c r="Y467">
        <v>68.001559999999998</v>
      </c>
      <c r="Z467">
        <v>2.1507599999999898</v>
      </c>
      <c r="AA467">
        <v>9.4799999999999902E-3</v>
      </c>
      <c r="AB467">
        <v>0</v>
      </c>
      <c r="AC467">
        <v>32.386302083333298</v>
      </c>
      <c r="AD467">
        <v>-12.543722916666599</v>
      </c>
      <c r="AE467">
        <v>34.7630201245046</v>
      </c>
      <c r="AF467">
        <v>1.79850064128</v>
      </c>
      <c r="AG467">
        <v>1.352625895616</v>
      </c>
      <c r="AH467">
        <v>8.0196677119999907E-2</v>
      </c>
      <c r="AI467">
        <v>44.9922788558628</v>
      </c>
      <c r="AJ467">
        <v>0.51120915644442</v>
      </c>
      <c r="AK467">
        <v>0.77264412935986904</v>
      </c>
      <c r="AL467">
        <v>3.9973539616467699E-2</v>
      </c>
      <c r="AM467">
        <v>3.0063511562712E-2</v>
      </c>
      <c r="AN467">
        <v>0.155546288973231</v>
      </c>
      <c r="AO467">
        <v>1.78245421568704E-3</v>
      </c>
      <c r="AP467">
        <v>34.7630201245046</v>
      </c>
      <c r="AQ467">
        <v>1.7900916887604501</v>
      </c>
      <c r="AR467">
        <v>7.0194066608806196</v>
      </c>
      <c r="AS467">
        <v>1.31184238602995</v>
      </c>
      <c r="AT467">
        <v>0.89205997799551195</v>
      </c>
      <c r="AU467">
        <v>91.707440000000005</v>
      </c>
      <c r="AV467">
        <v>44.884360860175597</v>
      </c>
      <c r="AW467">
        <v>0.10791799568723</v>
      </c>
      <c r="AX467">
        <v>4.0783509586050003E-2</v>
      </c>
      <c r="AY467">
        <v>8.4089525195449807E-3</v>
      </c>
      <c r="AZ467">
        <v>-2.1024652402361999E-2</v>
      </c>
      <c r="BA467">
        <v>3.0151359454401599E-2</v>
      </c>
      <c r="BB467">
        <v>-3.00421617123665E-3</v>
      </c>
      <c r="BC467">
        <v>4.6755349019838499E-3</v>
      </c>
      <c r="BD467">
        <v>2.8167809703232901E-2</v>
      </c>
      <c r="BE467">
        <v>-7.9750185983997898E-2</v>
      </c>
      <c r="BF467">
        <v>5.2470112056827001E-2</v>
      </c>
      <c r="BG467">
        <v>1.08185559668455E-2</v>
      </c>
      <c r="BH467">
        <v>-2.7049311810210398E-2</v>
      </c>
      <c r="BI467">
        <v>5.2470112056827001E-2</v>
      </c>
      <c r="BJ467">
        <v>0.126577336047345</v>
      </c>
      <c r="BK467">
        <v>-5.4098623620420901E-2</v>
      </c>
      <c r="BL467">
        <v>0.20618511268145601</v>
      </c>
      <c r="BM467">
        <v>-0.515518468512418</v>
      </c>
      <c r="BN467">
        <v>-2.5002700816176899</v>
      </c>
      <c r="BO467">
        <v>2.6007800978190199</v>
      </c>
      <c r="BP467">
        <v>1.2330476333354301</v>
      </c>
      <c r="BQ467">
        <v>1.36773246448359</v>
      </c>
      <c r="BR467">
        <v>-0.143297814117026</v>
      </c>
      <c r="BS467">
        <v>0.105589291224614</v>
      </c>
      <c r="BT467">
        <v>-1.35712450055372</v>
      </c>
    </row>
    <row r="468" spans="1:72" x14ac:dyDescent="0.2">
      <c r="A468">
        <v>466</v>
      </c>
      <c r="B468" s="156">
        <v>44782.041666666664</v>
      </c>
      <c r="C468">
        <v>0.43790476190476102</v>
      </c>
      <c r="D468">
        <v>0.76317142857142795</v>
      </c>
      <c r="E468">
        <v>31.055999999999901</v>
      </c>
      <c r="F468">
        <v>45.076874999999902</v>
      </c>
      <c r="G468">
        <v>6.9991139361578902</v>
      </c>
      <c r="H468">
        <v>8.5522236952000004</v>
      </c>
      <c r="I468">
        <v>1.3497758175000001</v>
      </c>
      <c r="J468">
        <v>28.069023930344802</v>
      </c>
      <c r="K468">
        <v>3.7562250000000001</v>
      </c>
      <c r="L468">
        <v>37.956583333333299</v>
      </c>
      <c r="M468">
        <v>17.975878787878699</v>
      </c>
      <c r="N468">
        <v>1599.88984374999</v>
      </c>
      <c r="O468">
        <v>87.131947368420995</v>
      </c>
      <c r="P468">
        <v>5</v>
      </c>
      <c r="Q468">
        <v>135</v>
      </c>
      <c r="R468">
        <v>6.9819677419354802</v>
      </c>
      <c r="S468">
        <v>-0.19973684210526299</v>
      </c>
      <c r="T468">
        <v>6</v>
      </c>
      <c r="U468">
        <v>1.6745000000000001</v>
      </c>
      <c r="V468">
        <v>0.21174999999999999</v>
      </c>
      <c r="W468">
        <v>15.77275</v>
      </c>
      <c r="X468">
        <v>4.0132250000000003</v>
      </c>
      <c r="Y468">
        <v>67.762074999999996</v>
      </c>
      <c r="Z468">
        <v>2.1541250000000001</v>
      </c>
      <c r="AA468">
        <v>1.7575E-2</v>
      </c>
      <c r="AB468">
        <v>0</v>
      </c>
      <c r="AC468">
        <v>32.257076190476099</v>
      </c>
      <c r="AD468">
        <v>-12.8197988095238</v>
      </c>
      <c r="AE468">
        <v>34.746942280504797</v>
      </c>
      <c r="AF468">
        <v>1.79134877519659</v>
      </c>
      <c r="AG468">
        <v>1.3532993336624199</v>
      </c>
      <c r="AH468">
        <v>7.9877769313167896E-2</v>
      </c>
      <c r="AI468">
        <v>44.970137379202697</v>
      </c>
      <c r="AJ468">
        <v>0.51277860485389104</v>
      </c>
      <c r="AK468">
        <v>0.772667025397484</v>
      </c>
      <c r="AL468">
        <v>3.9834185074672103E-2</v>
      </c>
      <c r="AM468">
        <v>3.0093288847462499E-2</v>
      </c>
      <c r="AN468">
        <v>0.15563914953470301</v>
      </c>
      <c r="AO468">
        <v>1.7762402778451101E-3</v>
      </c>
      <c r="AP468">
        <v>34.746942280504797</v>
      </c>
      <c r="AQ468">
        <v>1.7834900790514701</v>
      </c>
      <c r="AR468">
        <v>7.0152747306688301</v>
      </c>
      <c r="AS468">
        <v>1.31389484638303</v>
      </c>
      <c r="AT468">
        <v>0.85864777382784196</v>
      </c>
      <c r="AU468">
        <v>91.376675000000006</v>
      </c>
      <c r="AV468">
        <v>44.859601936608101</v>
      </c>
      <c r="AW468">
        <v>0.110535442594596</v>
      </c>
      <c r="AX468">
        <v>3.94044872793919E-2</v>
      </c>
      <c r="AY468">
        <v>7.8586961451141395E-3</v>
      </c>
      <c r="AZ468">
        <v>-1.6160794510942499E-2</v>
      </c>
      <c r="BA468">
        <v>2.91173477287925E-2</v>
      </c>
      <c r="BB468">
        <v>-2.3089772017361701E-3</v>
      </c>
      <c r="BC468">
        <v>4.3870273918330998E-3</v>
      </c>
      <c r="BD468">
        <v>3.1102388913563501E-2</v>
      </c>
      <c r="BE468">
        <v>-7.9433053681032595E-2</v>
      </c>
      <c r="BF468">
        <v>5.0899022184970402E-2</v>
      </c>
      <c r="BG468">
        <v>1.01511268652974E-2</v>
      </c>
      <c r="BH468">
        <v>-2.0874999146845999E-2</v>
      </c>
      <c r="BI468">
        <v>5.0899022184970402E-2</v>
      </c>
      <c r="BJ468">
        <v>0.12210029810053501</v>
      </c>
      <c r="BK468">
        <v>-4.1749998293692102E-2</v>
      </c>
      <c r="BL468">
        <v>0.199436579123417</v>
      </c>
      <c r="BM468">
        <v>-0.410125740156361</v>
      </c>
      <c r="BN468">
        <v>-2.0564218558049099</v>
      </c>
      <c r="BO468">
        <v>2.5226430375345199</v>
      </c>
      <c r="BP468">
        <v>1.1961270213468</v>
      </c>
      <c r="BQ468">
        <v>1.3265160161877201</v>
      </c>
      <c r="BR468">
        <v>-0.12827833600814101</v>
      </c>
      <c r="BS468">
        <v>0.101740689226547</v>
      </c>
      <c r="BT468">
        <v>-1.2608361215491899</v>
      </c>
    </row>
    <row r="469" spans="1:72" x14ac:dyDescent="0.2">
      <c r="A469">
        <v>467</v>
      </c>
      <c r="B469" s="156">
        <v>44782.055555555555</v>
      </c>
      <c r="C469">
        <v>0.39282608695652099</v>
      </c>
      <c r="D469">
        <v>0.67226315789473601</v>
      </c>
      <c r="E469">
        <v>31.115567567567499</v>
      </c>
      <c r="F469">
        <v>44.762552631578899</v>
      </c>
      <c r="G469">
        <v>6.9986885113478197</v>
      </c>
      <c r="H469">
        <v>8.5777980955000004</v>
      </c>
      <c r="I469">
        <v>1.3501133525</v>
      </c>
      <c r="J469">
        <v>28.049356148181801</v>
      </c>
      <c r="K469">
        <v>3.74207499999999</v>
      </c>
      <c r="L469">
        <v>37.960433333333299</v>
      </c>
      <c r="M469">
        <v>18.165499999999899</v>
      </c>
      <c r="N469">
        <v>1600.0120571428499</v>
      </c>
      <c r="O469">
        <v>86.547699999999907</v>
      </c>
      <c r="P469">
        <v>5</v>
      </c>
      <c r="Q469">
        <v>135</v>
      </c>
      <c r="R469">
        <v>6.9774444444444397</v>
      </c>
      <c r="S469">
        <v>-5.6923076923076799E-2</v>
      </c>
      <c r="T469">
        <v>6</v>
      </c>
      <c r="U469">
        <v>1.6747000000000001</v>
      </c>
      <c r="V469">
        <v>0.21268000000000001</v>
      </c>
      <c r="W469">
        <v>15.7587799999999</v>
      </c>
      <c r="X469">
        <v>4.0349399999999997</v>
      </c>
      <c r="Y469">
        <v>67.598259999999996</v>
      </c>
      <c r="Z469">
        <v>2.2060199999999899</v>
      </c>
      <c r="AA469">
        <v>6.1999999999999998E-3</v>
      </c>
      <c r="AB469">
        <v>1.188E-2</v>
      </c>
      <c r="AC469">
        <v>32.180656812418803</v>
      </c>
      <c r="AD469">
        <v>-12.581895819160099</v>
      </c>
      <c r="AE469">
        <v>34.747244013071999</v>
      </c>
      <c r="AF469">
        <v>1.79670558908343</v>
      </c>
      <c r="AG469">
        <v>1.35364740531534</v>
      </c>
      <c r="AH469">
        <v>8.0116634211970003E-2</v>
      </c>
      <c r="AI469">
        <v>44.975956107529598</v>
      </c>
      <c r="AJ469">
        <v>0.514025716239915</v>
      </c>
      <c r="AK469">
        <v>0.77257377097214897</v>
      </c>
      <c r="AL469">
        <v>3.9948135505731501E-2</v>
      </c>
      <c r="AM469">
        <v>3.0097134612969902E-2</v>
      </c>
      <c r="AN469">
        <v>0.155609554905629</v>
      </c>
      <c r="AO469">
        <v>1.7813214247280201E-3</v>
      </c>
      <c r="AP469">
        <v>34.747244013071999</v>
      </c>
      <c r="AQ469">
        <v>1.7931402947923301</v>
      </c>
      <c r="AR469">
        <v>7.0090612683374403</v>
      </c>
      <c r="AS469">
        <v>1.3455478716499201</v>
      </c>
      <c r="AT469">
        <v>0.86083886698698597</v>
      </c>
      <c r="AU469">
        <v>91.2727</v>
      </c>
      <c r="AV469">
        <v>44.894993447851697</v>
      </c>
      <c r="AW469">
        <v>8.0962659677901103E-2</v>
      </c>
      <c r="AX469">
        <v>8.0995336654219301E-3</v>
      </c>
      <c r="AY469">
        <v>3.5652942910942001E-3</v>
      </c>
      <c r="AZ469">
        <v>-1.0372756989619701E-2</v>
      </c>
      <c r="BA469">
        <v>5.9834884871921698E-3</v>
      </c>
      <c r="BB469">
        <v>-1.4821001067272901E-3</v>
      </c>
      <c r="BC469">
        <v>1.9843508656935799E-3</v>
      </c>
      <c r="BD469">
        <v>1.2920709668964301E-3</v>
      </c>
      <c r="BE469">
        <v>-7.96705887110047E-2</v>
      </c>
      <c r="BF469">
        <v>1.04870628141543E-2</v>
      </c>
      <c r="BG469">
        <v>4.6162491232392498E-3</v>
      </c>
      <c r="BH469">
        <v>-1.34303724880478E-2</v>
      </c>
      <c r="BI469">
        <v>1.04870628141543E-2</v>
      </c>
      <c r="BJ469">
        <v>3.0206623874787199E-2</v>
      </c>
      <c r="BK469">
        <v>-2.68607449760957E-2</v>
      </c>
      <c r="BL469">
        <v>0.44018513143725202</v>
      </c>
      <c r="BM469">
        <v>-1.28066101310282</v>
      </c>
      <c r="BN469">
        <v>-2.9093690850513898</v>
      </c>
      <c r="BO469">
        <v>0.58228999079035104</v>
      </c>
      <c r="BP469">
        <v>0.246445976132627</v>
      </c>
      <c r="BQ469">
        <v>0.33584401465772401</v>
      </c>
      <c r="BR469">
        <v>-4.4688751760158102E-2</v>
      </c>
      <c r="BS469">
        <v>2.60117987491254E-2</v>
      </c>
      <c r="BT469">
        <v>-1.7180185111827599</v>
      </c>
    </row>
    <row r="470" spans="1:72" x14ac:dyDescent="0.2">
      <c r="A470">
        <v>468</v>
      </c>
      <c r="B470" s="156">
        <v>44782.069444444445</v>
      </c>
      <c r="C470">
        <v>0.445347826086956</v>
      </c>
      <c r="D470">
        <v>0.766060606060606</v>
      </c>
      <c r="E470">
        <v>31.049513513513499</v>
      </c>
      <c r="F470">
        <v>45.005099999999899</v>
      </c>
      <c r="G470">
        <v>7.0010956067307699</v>
      </c>
      <c r="H470">
        <v>8.5600268190000008</v>
      </c>
      <c r="I470">
        <v>1.3495430960000001</v>
      </c>
      <c r="J470">
        <v>28.0635998959999</v>
      </c>
      <c r="K470">
        <v>3.69959999999999</v>
      </c>
      <c r="L470">
        <v>37.976405405405401</v>
      </c>
      <c r="M470">
        <v>18.0588965517241</v>
      </c>
      <c r="N470">
        <v>1600.1185588235201</v>
      </c>
      <c r="O470">
        <v>86.652974358974305</v>
      </c>
      <c r="P470">
        <v>5</v>
      </c>
      <c r="Q470">
        <v>135</v>
      </c>
      <c r="R470">
        <v>6.9763599999999997</v>
      </c>
      <c r="S470">
        <v>-0.18502631578947301</v>
      </c>
      <c r="T470">
        <v>6</v>
      </c>
      <c r="U470">
        <v>1.7358</v>
      </c>
      <c r="V470">
        <v>0.19409999999999999</v>
      </c>
      <c r="W470">
        <v>15.721024999999999</v>
      </c>
      <c r="X470">
        <v>4.0774249999999999</v>
      </c>
      <c r="Y470">
        <v>67.860824999999906</v>
      </c>
      <c r="Z470">
        <v>2.031825</v>
      </c>
      <c r="AA470">
        <v>8.6499999999999997E-3</v>
      </c>
      <c r="AB470">
        <v>3.5499999999999898E-3</v>
      </c>
      <c r="AC470">
        <v>32.260921945661003</v>
      </c>
      <c r="AD470">
        <v>-12.744178054338899</v>
      </c>
      <c r="AE470">
        <v>34.747611237347897</v>
      </c>
      <c r="AF470">
        <v>1.79298321750774</v>
      </c>
      <c r="AG470">
        <v>1.3530698270494199</v>
      </c>
      <c r="AH470">
        <v>7.9950650489459998E-2</v>
      </c>
      <c r="AI470">
        <v>44.974265417730699</v>
      </c>
      <c r="AJ470">
        <v>0.51204227530903001</v>
      </c>
      <c r="AK470">
        <v>0.77261097907002096</v>
      </c>
      <c r="AL470">
        <v>3.9866870550394097E-2</v>
      </c>
      <c r="AM470">
        <v>3.00854236190812E-2</v>
      </c>
      <c r="AN470">
        <v>0.15566892625600501</v>
      </c>
      <c r="AO470">
        <v>1.77769775107744E-3</v>
      </c>
      <c r="AP470">
        <v>34.747611237347897</v>
      </c>
      <c r="AQ470">
        <v>1.8120207652390401</v>
      </c>
      <c r="AR470">
        <v>6.9922689082571496</v>
      </c>
      <c r="AS470">
        <v>1.23929873904819</v>
      </c>
      <c r="AT470">
        <v>0.88880298148141501</v>
      </c>
      <c r="AU470">
        <v>91.426899999999904</v>
      </c>
      <c r="AV470">
        <v>44.791199649892299</v>
      </c>
      <c r="AW470">
        <v>0.183065767838407</v>
      </c>
      <c r="AX470">
        <v>0.113771088001229</v>
      </c>
      <c r="AY470">
        <v>-1.9037547731306202E-2</v>
      </c>
      <c r="AZ470">
        <v>8.8266984736131704E-3</v>
      </c>
      <c r="BA470">
        <v>8.40836782602154E-2</v>
      </c>
      <c r="BB470">
        <v>1.26075959670187E-3</v>
      </c>
      <c r="BC470">
        <v>-1.0617805869799799E-2</v>
      </c>
      <c r="BD470">
        <v>0.103560238743536</v>
      </c>
      <c r="BE470">
        <v>-7.95055290948707E-2</v>
      </c>
      <c r="BF470">
        <v>0.146941305894352</v>
      </c>
      <c r="BG470">
        <v>-2.4587987807886499E-2</v>
      </c>
      <c r="BH470">
        <v>1.1400142366876099E-2</v>
      </c>
      <c r="BI470">
        <v>0.146941305894352</v>
      </c>
      <c r="BJ470">
        <v>0.24470663617293201</v>
      </c>
      <c r="BK470">
        <v>2.2800284733752198E-2</v>
      </c>
      <c r="BL470">
        <v>-0.167332035456148</v>
      </c>
      <c r="BM470">
        <v>7.7582966188367394E-2</v>
      </c>
      <c r="BN470">
        <v>-0.46364682038843202</v>
      </c>
      <c r="BO470">
        <v>5.70140213423291</v>
      </c>
      <c r="BP470">
        <v>3.45312068851729</v>
      </c>
      <c r="BQ470">
        <v>2.2482814457156102</v>
      </c>
      <c r="BR470">
        <v>-0.226999935286647</v>
      </c>
      <c r="BS470">
        <v>0.18593011381519101</v>
      </c>
      <c r="BT470">
        <v>-1.2208884866938601</v>
      </c>
    </row>
    <row r="471" spans="1:72" x14ac:dyDescent="0.2">
      <c r="A471">
        <v>469</v>
      </c>
      <c r="B471" s="156">
        <v>44782.083333333336</v>
      </c>
      <c r="C471">
        <v>0.432458333333333</v>
      </c>
      <c r="D471">
        <v>0.66624324324324302</v>
      </c>
      <c r="E471">
        <v>31.098060606060599</v>
      </c>
      <c r="F471">
        <v>44.909949999999903</v>
      </c>
      <c r="G471">
        <v>7.0015636682500002</v>
      </c>
      <c r="H471">
        <v>8.5577264759999991</v>
      </c>
      <c r="I471">
        <v>1.3471643625</v>
      </c>
      <c r="J471">
        <v>28.070178411153801</v>
      </c>
      <c r="K471">
        <v>3.6852749999999999</v>
      </c>
      <c r="L471">
        <v>37.971433333333302</v>
      </c>
      <c r="M471">
        <v>17.933266666666601</v>
      </c>
      <c r="N471">
        <v>1600.0396764705799</v>
      </c>
      <c r="O471">
        <v>86.937514285714201</v>
      </c>
      <c r="P471">
        <v>5</v>
      </c>
      <c r="Q471">
        <v>135</v>
      </c>
      <c r="R471">
        <v>6.9781851851851799</v>
      </c>
      <c r="S471">
        <v>-0.33392105263157901</v>
      </c>
      <c r="T471">
        <v>6</v>
      </c>
      <c r="U471">
        <v>1.6914400000000001</v>
      </c>
      <c r="V471">
        <v>0.14201999999999901</v>
      </c>
      <c r="W471">
        <v>15.7799</v>
      </c>
      <c r="X471">
        <v>4.0060799999999999</v>
      </c>
      <c r="Y471">
        <v>68.165459999999996</v>
      </c>
      <c r="Z471">
        <v>2.1962799999999998</v>
      </c>
      <c r="AA471">
        <v>5.6999999999999898E-3</v>
      </c>
      <c r="AB471">
        <v>1.218E-2</v>
      </c>
      <c r="AC471">
        <v>32.196762182637102</v>
      </c>
      <c r="AD471">
        <v>-12.713187817362799</v>
      </c>
      <c r="AE471">
        <v>34.752393552673603</v>
      </c>
      <c r="AF471">
        <v>1.7925013876629501</v>
      </c>
      <c r="AG471">
        <v>1.35069014580811</v>
      </c>
      <c r="AH471">
        <v>7.9929165285839904E-2</v>
      </c>
      <c r="AI471">
        <v>44.9766329179038</v>
      </c>
      <c r="AJ471">
        <v>0.50982408910133703</v>
      </c>
      <c r="AK471">
        <v>0.77267663891397598</v>
      </c>
      <c r="AL471">
        <v>3.9854059127432298E-2</v>
      </c>
      <c r="AM471">
        <v>3.0030930689576799E-2</v>
      </c>
      <c r="AN471">
        <v>0.15567113885625899</v>
      </c>
      <c r="AO471">
        <v>1.7771264788036701E-3</v>
      </c>
      <c r="AP471">
        <v>34.752393552673603</v>
      </c>
      <c r="AQ471">
        <v>1.7803148181042701</v>
      </c>
      <c r="AR471">
        <v>7.0184548491849004</v>
      </c>
      <c r="AS471">
        <v>1.3396070205833499</v>
      </c>
      <c r="AT471">
        <v>0.86233685726956599</v>
      </c>
      <c r="AU471">
        <v>91.839160000000007</v>
      </c>
      <c r="AV471">
        <v>44.890770240546203</v>
      </c>
      <c r="AW471">
        <v>8.5862677357624706E-2</v>
      </c>
      <c r="AX471">
        <v>1.1083125224755601E-2</v>
      </c>
      <c r="AY471">
        <v>1.21865695586809E-2</v>
      </c>
      <c r="AZ471">
        <v>-1.68911809349046E-2</v>
      </c>
      <c r="BA471">
        <v>8.2055275661500008E-3</v>
      </c>
      <c r="BB471">
        <v>-2.4124869436667499E-3</v>
      </c>
      <c r="BC471">
        <v>6.7986388420985299E-3</v>
      </c>
      <c r="BD471">
        <v>6.3785138485319397E-3</v>
      </c>
      <c r="BE471">
        <v>-7.9484163509092806E-2</v>
      </c>
      <c r="BF471">
        <v>1.4342960380464899E-2</v>
      </c>
      <c r="BG471">
        <v>1.5770956369194501E-2</v>
      </c>
      <c r="BH471">
        <v>-2.1859316214118001E-2</v>
      </c>
      <c r="BI471">
        <v>1.4342960380464899E-2</v>
      </c>
      <c r="BJ471">
        <v>6.0227833499318997E-2</v>
      </c>
      <c r="BK471">
        <v>-4.37186324282361E-2</v>
      </c>
      <c r="BL471">
        <v>1.0995607566952801</v>
      </c>
      <c r="BM471">
        <v>-1.5240449415094499</v>
      </c>
      <c r="BN471">
        <v>-1.3860488674495299</v>
      </c>
      <c r="BO471">
        <v>1.0920422281264399</v>
      </c>
      <c r="BP471">
        <v>0.33705956894092598</v>
      </c>
      <c r="BQ471">
        <v>0.75498265918552199</v>
      </c>
      <c r="BR471">
        <v>-6.8101665075026602E-2</v>
      </c>
      <c r="BS471">
        <v>5.4490649347132998E-2</v>
      </c>
      <c r="BT471">
        <v>-1.2497862640833</v>
      </c>
    </row>
    <row r="472" spans="1:72" x14ac:dyDescent="0.2">
      <c r="A472">
        <v>470</v>
      </c>
      <c r="B472" s="156">
        <v>44782.097222222219</v>
      </c>
      <c r="C472">
        <v>0.42080000000000001</v>
      </c>
      <c r="D472">
        <v>0.745882352941176</v>
      </c>
      <c r="E472">
        <v>31.1057837837837</v>
      </c>
      <c r="F472">
        <v>44.749749999999999</v>
      </c>
      <c r="G472">
        <v>6.9988380372499996</v>
      </c>
      <c r="H472">
        <v>8.5717089523333296</v>
      </c>
      <c r="I472">
        <v>1.347020466</v>
      </c>
      <c r="J472">
        <v>28.063317030645099</v>
      </c>
      <c r="K472">
        <v>3.718375</v>
      </c>
      <c r="L472">
        <v>37.959783783783699</v>
      </c>
      <c r="M472">
        <v>18.4809615384615</v>
      </c>
      <c r="N472">
        <v>1600.2887812500001</v>
      </c>
      <c r="O472">
        <v>86.776685714285705</v>
      </c>
      <c r="P472">
        <v>5</v>
      </c>
      <c r="Q472">
        <v>135</v>
      </c>
      <c r="R472">
        <v>6.9806956521739103</v>
      </c>
      <c r="S472">
        <v>-0.44940540540540502</v>
      </c>
      <c r="T472">
        <v>6</v>
      </c>
      <c r="U472">
        <v>1.6932</v>
      </c>
      <c r="V472">
        <v>0.21360000000000001</v>
      </c>
      <c r="W472">
        <v>15.803649999999999</v>
      </c>
      <c r="X472">
        <v>3.9449749999999999</v>
      </c>
      <c r="Y472">
        <v>68.182249999999996</v>
      </c>
      <c r="Z472">
        <v>2.2864249999999999</v>
      </c>
      <c r="AA472">
        <v>2.6749999999999999E-3</v>
      </c>
      <c r="AB472">
        <v>1.4749999999999999E-2</v>
      </c>
      <c r="AC472">
        <v>32.272466136724901</v>
      </c>
      <c r="AD472">
        <v>-12.477283863275</v>
      </c>
      <c r="AE472">
        <v>34.756450248985097</v>
      </c>
      <c r="AF472">
        <v>1.7954301571557401</v>
      </c>
      <c r="AG472">
        <v>1.3505520100883599</v>
      </c>
      <c r="AH472">
        <v>8.0059761614793307E-2</v>
      </c>
      <c r="AI472">
        <v>44.980884486228497</v>
      </c>
      <c r="AJ472">
        <v>0.50975804185085005</v>
      </c>
      <c r="AK472">
        <v>0.77269379306283403</v>
      </c>
      <c r="AL472">
        <v>3.9915403568941202E-2</v>
      </c>
      <c r="AM472">
        <v>3.0025021195433599E-2</v>
      </c>
      <c r="AN472">
        <v>0.15559582958829499</v>
      </c>
      <c r="AO472">
        <v>1.77986187975704E-3</v>
      </c>
      <c r="AP472">
        <v>34.756450248985097</v>
      </c>
      <c r="AQ472">
        <v>1.75315955985674</v>
      </c>
      <c r="AR472">
        <v>7.0290181799200804</v>
      </c>
      <c r="AS472">
        <v>1.39459039013117</v>
      </c>
      <c r="AT472">
        <v>0.863122316461859</v>
      </c>
      <c r="AU472">
        <v>91.910499999999999</v>
      </c>
      <c r="AV472">
        <v>44.933218378893102</v>
      </c>
      <c r="AW472">
        <v>4.7666107335359698E-2</v>
      </c>
      <c r="AX472">
        <v>-4.4038380042814997E-2</v>
      </c>
      <c r="AY472">
        <v>4.2270597298990298E-2</v>
      </c>
      <c r="AZ472">
        <v>-3.01801426700887E-2</v>
      </c>
      <c r="BA472">
        <v>-3.26076890885037E-2</v>
      </c>
      <c r="BB472">
        <v>-4.3121647492713197E-3</v>
      </c>
      <c r="BC472">
        <v>2.3543437281878899E-2</v>
      </c>
      <c r="BD472">
        <v>-3.1947925413913399E-2</v>
      </c>
      <c r="BE472">
        <v>-7.9614032749273103E-2</v>
      </c>
      <c r="BF472">
        <v>-5.68575235003769E-2</v>
      </c>
      <c r="BG472">
        <v>5.4575156419597502E-2</v>
      </c>
      <c r="BH472">
        <v>-3.8965288219979903E-2</v>
      </c>
      <c r="BI472">
        <v>-5.68575235003769E-2</v>
      </c>
      <c r="BJ472">
        <v>-4.56473416155886E-3</v>
      </c>
      <c r="BK472">
        <v>-7.7930576439959806E-2</v>
      </c>
      <c r="BL472">
        <v>-0.95985813415238996</v>
      </c>
      <c r="BM472">
        <v>0.68531455155132803</v>
      </c>
      <c r="BN472">
        <v>-0.71397483353777003</v>
      </c>
      <c r="BO472">
        <v>-0.833256605029425</v>
      </c>
      <c r="BP472">
        <v>-1.3361518022588501</v>
      </c>
      <c r="BQ472">
        <v>0.50289519722943299</v>
      </c>
      <c r="BR472">
        <v>1.87272135106809E-2</v>
      </c>
      <c r="BS472">
        <v>1.81782752385919E-2</v>
      </c>
      <c r="BT472">
        <v>1.03019748930435</v>
      </c>
    </row>
    <row r="473" spans="1:72" x14ac:dyDescent="0.2">
      <c r="A473">
        <v>471</v>
      </c>
      <c r="B473" s="156">
        <v>44782.111111111109</v>
      </c>
      <c r="C473">
        <v>0.43869565217391299</v>
      </c>
      <c r="D473">
        <v>0.83181578947368395</v>
      </c>
      <c r="E473">
        <v>31.097709677419299</v>
      </c>
      <c r="F473">
        <v>44.858174999999903</v>
      </c>
      <c r="G473">
        <v>6.9970567226249996</v>
      </c>
      <c r="H473">
        <v>8.5688335237499995</v>
      </c>
      <c r="I473">
        <v>1.3508061874999999</v>
      </c>
      <c r="J473">
        <v>28.074360359523801</v>
      </c>
      <c r="K473">
        <v>3.6871282051282002</v>
      </c>
      <c r="L473">
        <v>38.005888888888798</v>
      </c>
      <c r="M473">
        <v>17.955928571428501</v>
      </c>
      <c r="N473">
        <v>1599.9714054054</v>
      </c>
      <c r="O473">
        <v>87.190724999999901</v>
      </c>
      <c r="P473">
        <v>5</v>
      </c>
      <c r="Q473">
        <v>135</v>
      </c>
      <c r="R473">
        <v>6.9763846153846103</v>
      </c>
      <c r="S473">
        <v>-0.350657142857142</v>
      </c>
      <c r="T473">
        <v>6</v>
      </c>
      <c r="U473">
        <v>1.7198599999999999</v>
      </c>
      <c r="V473">
        <v>0.21415999999999999</v>
      </c>
      <c r="W473">
        <v>15.7790599999999</v>
      </c>
      <c r="X473">
        <v>3.9387599999999998</v>
      </c>
      <c r="Y473">
        <v>68.048860000000005</v>
      </c>
      <c r="Z473">
        <v>2.3352599999999999</v>
      </c>
      <c r="AA473">
        <v>1.0800000000000001E-2</v>
      </c>
      <c r="AB473">
        <v>0</v>
      </c>
      <c r="AC473">
        <v>32.368221119066902</v>
      </c>
      <c r="AD473">
        <v>-12.489953880932999</v>
      </c>
      <c r="AE473">
        <v>34.765248328208699</v>
      </c>
      <c r="AF473">
        <v>1.79482786988467</v>
      </c>
      <c r="AG473">
        <v>1.3543365469117801</v>
      </c>
      <c r="AH473">
        <v>8.0032905111824995E-2</v>
      </c>
      <c r="AI473">
        <v>44.991056793398798</v>
      </c>
      <c r="AJ473">
        <v>0.51088656486249295</v>
      </c>
      <c r="AK473">
        <v>0.77271464166428705</v>
      </c>
      <c r="AL473">
        <v>3.9892992025651101E-2</v>
      </c>
      <c r="AM473">
        <v>3.0102350187748698E-2</v>
      </c>
      <c r="AN473">
        <v>0.15552105732381</v>
      </c>
      <c r="AO473">
        <v>1.7788625299321101E-3</v>
      </c>
      <c r="AP473">
        <v>34.765248328208699</v>
      </c>
      <c r="AQ473">
        <v>1.7503975938963701</v>
      </c>
      <c r="AR473">
        <v>7.0180812408557403</v>
      </c>
      <c r="AS473">
        <v>1.4243769878555901</v>
      </c>
      <c r="AT473">
        <v>0.87865336744440803</v>
      </c>
      <c r="AU473">
        <v>91.821799999999996</v>
      </c>
      <c r="AV473">
        <v>44.958104150816403</v>
      </c>
      <c r="AW473">
        <v>3.2952642582330299E-2</v>
      </c>
      <c r="AX473">
        <v>-7.0040440943810595E-2</v>
      </c>
      <c r="AY473">
        <v>4.4430275988295E-2</v>
      </c>
      <c r="AZ473">
        <v>-2.1024518230743298E-2</v>
      </c>
      <c r="BA473">
        <v>-5.1715684039923299E-2</v>
      </c>
      <c r="BB473">
        <v>-3.0047660129380498E-3</v>
      </c>
      <c r="BC473">
        <v>2.4754616714944298E-2</v>
      </c>
      <c r="BD473">
        <v>-4.66346831862589E-2</v>
      </c>
      <c r="BE473">
        <v>-7.9587325768589207E-2</v>
      </c>
      <c r="BF473">
        <v>-9.0161016116916404E-2</v>
      </c>
      <c r="BG473">
        <v>5.7193797975563801E-2</v>
      </c>
      <c r="BH473">
        <v>-2.7064248904046399E-2</v>
      </c>
      <c r="BI473">
        <v>-9.0161016116916404E-2</v>
      </c>
      <c r="BJ473">
        <v>-6.5934436282705206E-2</v>
      </c>
      <c r="BK473">
        <v>-5.4128497808092799E-2</v>
      </c>
      <c r="BL473">
        <v>-0.63435174578553599</v>
      </c>
      <c r="BM473">
        <v>0.30017683994322703</v>
      </c>
      <c r="BN473">
        <v>-0.47320251254532297</v>
      </c>
      <c r="BO473">
        <v>-2.1910116717343699</v>
      </c>
      <c r="BP473">
        <v>-2.1187838787475299</v>
      </c>
      <c r="BQ473">
        <v>-7.2227792986836903E-2</v>
      </c>
      <c r="BR473">
        <v>9.9145229590665102E-2</v>
      </c>
      <c r="BS473">
        <v>-2.9870029835938599E-2</v>
      </c>
      <c r="BT473">
        <v>-3.3192209761831801</v>
      </c>
    </row>
    <row r="474" spans="1:72" x14ac:dyDescent="0.2">
      <c r="A474">
        <v>472</v>
      </c>
      <c r="B474" s="156">
        <v>44782.125</v>
      </c>
      <c r="C474">
        <v>0.42259999999999998</v>
      </c>
      <c r="D474">
        <v>0.78392105263157896</v>
      </c>
      <c r="E474">
        <v>31.065312499999902</v>
      </c>
      <c r="F474">
        <v>44.799394736842103</v>
      </c>
      <c r="G474">
        <v>7.0001571053684204</v>
      </c>
      <c r="H474">
        <v>8.5582677333999992</v>
      </c>
      <c r="I474">
        <v>1.349734958</v>
      </c>
      <c r="J474">
        <v>28.050093118823501</v>
      </c>
      <c r="K474">
        <v>3.6397435897435901</v>
      </c>
      <c r="L474">
        <v>37.946357142857103</v>
      </c>
      <c r="M474">
        <v>17.932636363636298</v>
      </c>
      <c r="N474">
        <v>1599.4601764705801</v>
      </c>
      <c r="O474">
        <v>86.954184210526293</v>
      </c>
      <c r="P474">
        <v>5</v>
      </c>
      <c r="Q474">
        <v>135</v>
      </c>
      <c r="R474">
        <v>6.97736</v>
      </c>
      <c r="S474">
        <v>-0.28063157894736801</v>
      </c>
      <c r="T474">
        <v>6</v>
      </c>
      <c r="U474">
        <v>1.7331999999999901</v>
      </c>
      <c r="V474">
        <v>0.21795</v>
      </c>
      <c r="W474">
        <v>15.750575</v>
      </c>
      <c r="X474">
        <v>3.9715749999999899</v>
      </c>
      <c r="Y474">
        <v>68.090675000000005</v>
      </c>
      <c r="Z474">
        <v>2.1831499999999999</v>
      </c>
      <c r="AA474">
        <v>1.9424999999999901E-2</v>
      </c>
      <c r="AB474">
        <v>0</v>
      </c>
      <c r="AC474">
        <v>32.271833552631499</v>
      </c>
      <c r="AD474">
        <v>-12.5275611842105</v>
      </c>
      <c r="AE474">
        <v>34.732730895771503</v>
      </c>
      <c r="AF474">
        <v>1.79261475943796</v>
      </c>
      <c r="AG474">
        <v>1.3532609643061599</v>
      </c>
      <c r="AH474">
        <v>7.9934220629955893E-2</v>
      </c>
      <c r="AI474">
        <v>44.958252915591899</v>
      </c>
      <c r="AJ474">
        <v>0.51009526481814904</v>
      </c>
      <c r="AK474">
        <v>0.77255517381828498</v>
      </c>
      <c r="AL474">
        <v>3.9872874126215603E-2</v>
      </c>
      <c r="AM474">
        <v>3.01003903965502E-2</v>
      </c>
      <c r="AN474">
        <v>0.15570349494031799</v>
      </c>
      <c r="AO474">
        <v>1.77796545564238E-3</v>
      </c>
      <c r="AP474">
        <v>34.732730895771503</v>
      </c>
      <c r="AQ474">
        <v>1.76498068528648</v>
      </c>
      <c r="AR474">
        <v>7.0054119155508197</v>
      </c>
      <c r="AS474">
        <v>1.3315984605726701</v>
      </c>
      <c r="AT474">
        <v>0.88409711298281701</v>
      </c>
      <c r="AU474">
        <v>91.729174999999998</v>
      </c>
      <c r="AV474">
        <v>44.8347219571815</v>
      </c>
      <c r="AW474">
        <v>0.12353095841037</v>
      </c>
      <c r="AX474">
        <v>2.1662503733485799E-2</v>
      </c>
      <c r="AY474">
        <v>2.7634074151474199E-2</v>
      </c>
      <c r="AZ474">
        <v>-5.2548101824081402E-3</v>
      </c>
      <c r="BA474">
        <v>1.6007632160285199E-2</v>
      </c>
      <c r="BB474">
        <v>-7.5067032115296701E-4</v>
      </c>
      <c r="BC474">
        <v>1.54155118973461E-2</v>
      </c>
      <c r="BD474">
        <v>4.4041767702551901E-2</v>
      </c>
      <c r="BE474">
        <v>-7.9489190707818305E-2</v>
      </c>
      <c r="BF474">
        <v>2.7968795784613101E-2</v>
      </c>
      <c r="BG474">
        <v>3.5678783309091897E-2</v>
      </c>
      <c r="BH474">
        <v>-6.7845672267094299E-3</v>
      </c>
      <c r="BI474">
        <v>2.7968795784613101E-2</v>
      </c>
      <c r="BJ474">
        <v>0.12729515818741</v>
      </c>
      <c r="BK474">
        <v>-1.3569134453418801E-2</v>
      </c>
      <c r="BL474">
        <v>1.2756639071575699</v>
      </c>
      <c r="BM474">
        <v>-0.242576308217099</v>
      </c>
      <c r="BN474">
        <v>-0.19015691112371799</v>
      </c>
      <c r="BO474">
        <v>2.3587789459605002</v>
      </c>
      <c r="BP474">
        <v>0.657266700938408</v>
      </c>
      <c r="BQ474">
        <v>1.7015122450220901</v>
      </c>
      <c r="BR474">
        <v>-6.1116087287261103E-2</v>
      </c>
      <c r="BS474">
        <v>0.116107639873564</v>
      </c>
      <c r="BT474">
        <v>-0.52637438288999105</v>
      </c>
    </row>
    <row r="475" spans="1:72" x14ac:dyDescent="0.2">
      <c r="A475">
        <v>473</v>
      </c>
      <c r="B475" s="156">
        <v>44782.138888888891</v>
      </c>
      <c r="C475">
        <v>0.437</v>
      </c>
      <c r="D475">
        <v>0.64932432432432396</v>
      </c>
      <c r="E475">
        <v>31.0835277777777</v>
      </c>
      <c r="F475">
        <v>44.8371351351351</v>
      </c>
      <c r="G475">
        <v>7.0002644857999998</v>
      </c>
      <c r="H475">
        <v>8.5587977140000007</v>
      </c>
      <c r="I475">
        <v>1.3495537549999901</v>
      </c>
      <c r="J475">
        <v>28.0288755824999</v>
      </c>
      <c r="K475">
        <v>3.6381749999999999</v>
      </c>
      <c r="L475">
        <v>37.921166666666601</v>
      </c>
      <c r="M475">
        <v>17.952888888888801</v>
      </c>
      <c r="N475">
        <v>1600.11584615384</v>
      </c>
      <c r="O475">
        <v>85.816685714285697</v>
      </c>
      <c r="P475">
        <v>5</v>
      </c>
      <c r="Q475">
        <v>135</v>
      </c>
      <c r="R475">
        <v>6.9772999999999996</v>
      </c>
      <c r="S475">
        <v>-0.50343243243243196</v>
      </c>
      <c r="T475">
        <v>6</v>
      </c>
      <c r="U475">
        <v>1.8020799999999999</v>
      </c>
      <c r="V475">
        <v>0.22905999999999899</v>
      </c>
      <c r="W475">
        <v>15.734979999999901</v>
      </c>
      <c r="X475">
        <v>3.95433999999999</v>
      </c>
      <c r="Y475">
        <v>67.896199999999993</v>
      </c>
      <c r="Z475">
        <v>2.24288</v>
      </c>
      <c r="AA475">
        <v>8.7999999999999901E-3</v>
      </c>
      <c r="AB475">
        <v>8.94E-3</v>
      </c>
      <c r="AC475">
        <v>32.169852102102098</v>
      </c>
      <c r="AD475">
        <v>-12.667283033033</v>
      </c>
      <c r="AE475">
        <v>34.711927189499697</v>
      </c>
      <c r="AF475">
        <v>1.79272576917444</v>
      </c>
      <c r="AG475">
        <v>1.3530799796581601</v>
      </c>
      <c r="AH475">
        <v>7.9939170648759994E-2</v>
      </c>
      <c r="AI475">
        <v>44.937491537299998</v>
      </c>
      <c r="AJ475">
        <v>0.51124992546710601</v>
      </c>
      <c r="AK475">
        <v>0.77244915107661005</v>
      </c>
      <c r="AL475">
        <v>3.9893765936765802E-2</v>
      </c>
      <c r="AM475">
        <v>3.0110269473654399E-2</v>
      </c>
      <c r="AN475">
        <v>0.155777820397239</v>
      </c>
      <c r="AO475">
        <v>1.7788970392886099E-3</v>
      </c>
      <c r="AP475">
        <v>34.711927189499697</v>
      </c>
      <c r="AQ475">
        <v>1.7573213959337901</v>
      </c>
      <c r="AR475">
        <v>6.99847569901124</v>
      </c>
      <c r="AS475">
        <v>1.3680303942694001</v>
      </c>
      <c r="AT475">
        <v>0.92131326568576299</v>
      </c>
      <c r="AU475">
        <v>91.630479999999906</v>
      </c>
      <c r="AV475">
        <v>44.835754678714103</v>
      </c>
      <c r="AW475">
        <v>0.101736858585809</v>
      </c>
      <c r="AX475">
        <v>-1.4950414611232201E-2</v>
      </c>
      <c r="AY475">
        <v>3.5404373240641003E-2</v>
      </c>
      <c r="AZ475">
        <v>1.78878678875893E-3</v>
      </c>
      <c r="BA475">
        <v>-1.10491728766907E-2</v>
      </c>
      <c r="BB475">
        <v>2.5553131490781199E-4</v>
      </c>
      <c r="BC475">
        <v>1.9748906302019E-2</v>
      </c>
      <c r="BD475">
        <v>2.22427454181677E-2</v>
      </c>
      <c r="BE475">
        <v>-7.94941131676416E-2</v>
      </c>
      <c r="BF475">
        <v>-1.9363904445615102E-2</v>
      </c>
      <c r="BG475">
        <v>4.5856046017185403E-2</v>
      </c>
      <c r="BH475">
        <v>2.31685189687537E-3</v>
      </c>
      <c r="BI475">
        <v>-1.9363904445615102E-2</v>
      </c>
      <c r="BJ475">
        <v>5.29842831431405E-2</v>
      </c>
      <c r="BK475">
        <v>4.6337037937507503E-3</v>
      </c>
      <c r="BL475">
        <v>-2.3681198255225402</v>
      </c>
      <c r="BM475">
        <v>-0.119647971997714</v>
      </c>
      <c r="BN475">
        <v>5.0524458563372197E-2</v>
      </c>
      <c r="BO475">
        <v>0.62001538073661699</v>
      </c>
      <c r="BP475">
        <v>-0.455051754471956</v>
      </c>
      <c r="BQ475">
        <v>1.0750671352085699</v>
      </c>
      <c r="BR475">
        <v>3.7552341351296502E-2</v>
      </c>
      <c r="BS475">
        <v>6.0729844921386597E-2</v>
      </c>
      <c r="BT475">
        <v>0.61835068737467003</v>
      </c>
    </row>
    <row r="476" spans="1:72" x14ac:dyDescent="0.2">
      <c r="A476">
        <v>474</v>
      </c>
      <c r="B476" s="156">
        <v>44782.152777777781</v>
      </c>
      <c r="C476">
        <v>0.41562499999999902</v>
      </c>
      <c r="D476">
        <v>0.63191891891891905</v>
      </c>
      <c r="E476">
        <v>31.073235294117602</v>
      </c>
      <c r="F476">
        <v>44.867974358974301</v>
      </c>
      <c r="G476">
        <v>7.0016717380370297</v>
      </c>
      <c r="H476">
        <v>8.5705362286</v>
      </c>
      <c r="I476">
        <v>1.3488786849999901</v>
      </c>
      <c r="J476">
        <v>28.073885322857102</v>
      </c>
      <c r="K476">
        <v>3.6308499999999899</v>
      </c>
      <c r="L476">
        <v>37.944971428571399</v>
      </c>
      <c r="M476">
        <v>17.894473684210499</v>
      </c>
      <c r="N476">
        <v>1600.019</v>
      </c>
      <c r="O476">
        <v>86.877999999999901</v>
      </c>
      <c r="P476">
        <v>5</v>
      </c>
      <c r="Q476">
        <v>135</v>
      </c>
      <c r="R476">
        <v>6.9826451612903204</v>
      </c>
      <c r="S476">
        <v>-0.14908108108108101</v>
      </c>
      <c r="T476">
        <v>6</v>
      </c>
      <c r="U476">
        <v>1.7238249999999999</v>
      </c>
      <c r="V476">
        <v>0.222525</v>
      </c>
      <c r="W476">
        <v>15.731674999999999</v>
      </c>
      <c r="X476">
        <v>4.0507499999999999</v>
      </c>
      <c r="Y476">
        <v>68.025925000000001</v>
      </c>
      <c r="Z476">
        <v>2.2839999999999998</v>
      </c>
      <c r="AA476">
        <v>3.0999999999999999E-3</v>
      </c>
      <c r="AB476">
        <v>1.3975E-2</v>
      </c>
      <c r="AC476">
        <v>32.120779213036499</v>
      </c>
      <c r="AD476">
        <v>-12.7471951459378</v>
      </c>
      <c r="AE476">
        <v>34.766102831597102</v>
      </c>
      <c r="AF476">
        <v>1.7951845184425499</v>
      </c>
      <c r="AG476">
        <v>1.3524097459261799</v>
      </c>
      <c r="AH476">
        <v>8.0048808375124E-2</v>
      </c>
      <c r="AI476">
        <v>44.994971974494099</v>
      </c>
      <c r="AJ476">
        <v>0.51107137215109</v>
      </c>
      <c r="AK476">
        <v>0.77266639595429998</v>
      </c>
      <c r="AL476">
        <v>3.9897447196103802E-2</v>
      </c>
      <c r="AM476">
        <v>3.0056908285059199E-2</v>
      </c>
      <c r="AN476">
        <v>0.155610092212214</v>
      </c>
      <c r="AO476">
        <v>1.77906118978139E-3</v>
      </c>
      <c r="AP476">
        <v>34.766102831597102</v>
      </c>
      <c r="AQ476">
        <v>1.8001663095684299</v>
      </c>
      <c r="AR476">
        <v>6.9970057281447202</v>
      </c>
      <c r="AS476">
        <v>1.3931112768009399</v>
      </c>
      <c r="AT476">
        <v>0.88099760809835304</v>
      </c>
      <c r="AU476">
        <v>91.816175000000001</v>
      </c>
      <c r="AV476">
        <v>44.9563861461112</v>
      </c>
      <c r="AW476">
        <v>3.8585828382913599E-2</v>
      </c>
      <c r="AX476">
        <v>-4.0701530874764601E-2</v>
      </c>
      <c r="AY476">
        <v>-4.9817911258764804E-3</v>
      </c>
      <c r="AZ476">
        <v>4.66600989231302E-3</v>
      </c>
      <c r="BA476">
        <v>-3.00955616427406E-2</v>
      </c>
      <c r="BB476">
        <v>6.6641368902866803E-4</v>
      </c>
      <c r="BC476">
        <v>-2.7750858336270199E-3</v>
      </c>
      <c r="BD476">
        <v>-4.1017312108328097E-2</v>
      </c>
      <c r="BE476">
        <v>-7.96031404912418E-2</v>
      </c>
      <c r="BF476">
        <v>-5.2797508694731897E-2</v>
      </c>
      <c r="BG476">
        <v>-6.4623161495598802E-3</v>
      </c>
      <c r="BH476">
        <v>6.0526887457160302E-3</v>
      </c>
      <c r="BI476">
        <v>-5.2797508694731897E-2</v>
      </c>
      <c r="BJ476">
        <v>-0.118519649688583</v>
      </c>
      <c r="BK476">
        <v>1.2105377491432E-2</v>
      </c>
      <c r="BL476">
        <v>0.1223981265276</v>
      </c>
      <c r="BM476">
        <v>-0.11463966568407299</v>
      </c>
      <c r="BN476">
        <v>-0.93661291178523598</v>
      </c>
      <c r="BO476">
        <v>-2.5177791218626799</v>
      </c>
      <c r="BP476">
        <v>-1.2407414543261901</v>
      </c>
      <c r="BQ476">
        <v>-1.2770376675364801</v>
      </c>
      <c r="BR476">
        <v>0.101861142272476</v>
      </c>
      <c r="BS476">
        <v>-9.7400646210690806E-2</v>
      </c>
      <c r="BT476">
        <v>-1.0457953436175</v>
      </c>
    </row>
    <row r="477" spans="1:72" x14ac:dyDescent="0.2">
      <c r="A477">
        <v>475</v>
      </c>
      <c r="B477" s="156">
        <v>44782.166666666664</v>
      </c>
      <c r="C477">
        <v>0.48145833333333299</v>
      </c>
      <c r="D477">
        <v>0.80558823529411705</v>
      </c>
      <c r="E477">
        <v>31.096277777777701</v>
      </c>
      <c r="F477">
        <v>44.936666666666603</v>
      </c>
      <c r="G477">
        <v>7.0000763692105199</v>
      </c>
      <c r="H477">
        <v>8.5820830474999994</v>
      </c>
      <c r="I477">
        <v>1.3474468260000001</v>
      </c>
      <c r="J477">
        <v>28.037676960714201</v>
      </c>
      <c r="K477">
        <v>3.6290512820512801</v>
      </c>
      <c r="L477">
        <v>37.944968750000001</v>
      </c>
      <c r="M477">
        <v>18.022194444444398</v>
      </c>
      <c r="N477">
        <v>1600.4546060606001</v>
      </c>
      <c r="O477">
        <v>86.501514285714293</v>
      </c>
      <c r="P477">
        <v>5</v>
      </c>
      <c r="Q477">
        <v>135</v>
      </c>
      <c r="R477">
        <v>6.9766296296296204</v>
      </c>
      <c r="S477">
        <v>-1.21714285714285E-2</v>
      </c>
      <c r="T477">
        <v>6</v>
      </c>
      <c r="U477">
        <v>1.69262</v>
      </c>
      <c r="V477">
        <v>0.21257999999999999</v>
      </c>
      <c r="W477">
        <v>15.7501</v>
      </c>
      <c r="X477">
        <v>4.0762</v>
      </c>
      <c r="Y477">
        <v>68.164419999999893</v>
      </c>
      <c r="Z477">
        <v>2.21712</v>
      </c>
      <c r="AA477">
        <v>1.8599999999999899E-3</v>
      </c>
      <c r="AB477">
        <v>1.456E-2</v>
      </c>
      <c r="AC477">
        <v>32.383324346405203</v>
      </c>
      <c r="AD477">
        <v>-12.5533423202614</v>
      </c>
      <c r="AE477">
        <v>34.738910687524097</v>
      </c>
      <c r="AF477">
        <v>1.7976031151293499</v>
      </c>
      <c r="AG477">
        <v>1.3509826442155699</v>
      </c>
      <c r="AH477">
        <v>8.0156655663650003E-2</v>
      </c>
      <c r="AI477">
        <v>44.967283203424799</v>
      </c>
      <c r="AJ477">
        <v>0.50963406844104497</v>
      </c>
      <c r="AK477">
        <v>0.77253745863122003</v>
      </c>
      <c r="AL477">
        <v>3.9975799894276E-2</v>
      </c>
      <c r="AM477">
        <v>3.0043679492575501E-2</v>
      </c>
      <c r="AN477">
        <v>0.155670431267624</v>
      </c>
      <c r="AO477">
        <v>1.7825550034017801E-3</v>
      </c>
      <c r="AP477">
        <v>34.738910687524097</v>
      </c>
      <c r="AQ477">
        <v>1.8114763713047799</v>
      </c>
      <c r="AR477">
        <v>7.0052006489361203</v>
      </c>
      <c r="AS477">
        <v>1.3523182460687</v>
      </c>
      <c r="AT477">
        <v>0.86261681692468295</v>
      </c>
      <c r="AU477">
        <v>91.900459999999995</v>
      </c>
      <c r="AV477">
        <v>44.907905953833797</v>
      </c>
      <c r="AW477">
        <v>5.93772495910087E-2</v>
      </c>
      <c r="AX477">
        <v>-1.3356018531327501E-3</v>
      </c>
      <c r="AY477">
        <v>-1.3873256175431999E-2</v>
      </c>
      <c r="AZ477">
        <v>-5.1242797255994701E-3</v>
      </c>
      <c r="BA477">
        <v>-9.8861510830751593E-4</v>
      </c>
      <c r="BB477">
        <v>-7.3203197441364402E-4</v>
      </c>
      <c r="BC477">
        <v>-7.7176413740436302E-3</v>
      </c>
      <c r="BD477">
        <v>-2.0333137754164201E-2</v>
      </c>
      <c r="BE477">
        <v>-7.9710387345172995E-2</v>
      </c>
      <c r="BF477">
        <v>-1.7184794438821101E-3</v>
      </c>
      <c r="BG477">
        <v>-1.7850308833631701E-2</v>
      </c>
      <c r="BH477">
        <v>-6.5932593253667203E-3</v>
      </c>
      <c r="BI477">
        <v>-1.7184794438821101E-3</v>
      </c>
      <c r="BJ477">
        <v>-3.9137576555027698E-2</v>
      </c>
      <c r="BK477">
        <v>-1.3186518650733401E-2</v>
      </c>
      <c r="BL477">
        <v>10.387269336959401</v>
      </c>
      <c r="BM477">
        <v>3.8366821022148998</v>
      </c>
      <c r="BN477">
        <v>0.36936387974108098</v>
      </c>
      <c r="BO477">
        <v>-0.660009496857763</v>
      </c>
      <c r="BP477">
        <v>-4.03842669312297E-2</v>
      </c>
      <c r="BQ477">
        <v>-0.61962522992653302</v>
      </c>
      <c r="BR477">
        <v>-1.02651035961338E-2</v>
      </c>
      <c r="BS477">
        <v>-3.8450184777474902E-2</v>
      </c>
      <c r="BT477">
        <v>0.26697150236186601</v>
      </c>
    </row>
    <row r="478" spans="1:72" x14ac:dyDescent="0.2">
      <c r="A478">
        <v>476</v>
      </c>
      <c r="B478" s="156">
        <v>44782.180555555555</v>
      </c>
      <c r="C478">
        <v>0.39474999999999999</v>
      </c>
      <c r="D478">
        <v>0.62611428571428496</v>
      </c>
      <c r="E478">
        <v>31.102615384615302</v>
      </c>
      <c r="F478">
        <v>44.881574999999899</v>
      </c>
      <c r="G478">
        <v>7.0001610815624904</v>
      </c>
      <c r="H478">
        <v>8.5757683809999996</v>
      </c>
      <c r="I478">
        <v>1.3489941575</v>
      </c>
      <c r="J478">
        <v>28.046343743142799</v>
      </c>
      <c r="K478">
        <v>3.6169499999999899</v>
      </c>
      <c r="L478">
        <v>37.960314285714198</v>
      </c>
      <c r="M478">
        <v>17.966478260869501</v>
      </c>
      <c r="N478">
        <v>1600.23873529411</v>
      </c>
      <c r="O478">
        <v>85.887972972972904</v>
      </c>
      <c r="P478">
        <v>5</v>
      </c>
      <c r="Q478">
        <v>135</v>
      </c>
      <c r="R478">
        <v>6.9826896551724102</v>
      </c>
      <c r="S478">
        <v>-0.30778947368421</v>
      </c>
      <c r="T478">
        <v>6</v>
      </c>
      <c r="U478">
        <v>1.72472</v>
      </c>
      <c r="V478">
        <v>0.19447999999999999</v>
      </c>
      <c r="W478">
        <v>15.79786</v>
      </c>
      <c r="X478">
        <v>4.0138600000000002</v>
      </c>
      <c r="Y478">
        <v>68.279859999999999</v>
      </c>
      <c r="Z478">
        <v>2.3077999999999999</v>
      </c>
      <c r="AA478">
        <v>8.1399999999999997E-3</v>
      </c>
      <c r="AB478">
        <v>1.1039999999999999E-2</v>
      </c>
      <c r="AC478">
        <v>32.123479670329601</v>
      </c>
      <c r="AD478">
        <v>-12.758095329670301</v>
      </c>
      <c r="AE478">
        <v>34.742646725762803</v>
      </c>
      <c r="AF478">
        <v>1.79628044508426</v>
      </c>
      <c r="AG478">
        <v>1.35252737407297</v>
      </c>
      <c r="AH478">
        <v>8.0097676678539995E-2</v>
      </c>
      <c r="AI478">
        <v>44.9712673632053</v>
      </c>
      <c r="AJ478">
        <v>0.50882715233691</v>
      </c>
      <c r="AK478">
        <v>0.77255209298790295</v>
      </c>
      <c r="AL478">
        <v>3.9942846853231899E-2</v>
      </c>
      <c r="AM478">
        <v>3.0075367081595399E-2</v>
      </c>
      <c r="AN478">
        <v>0.15565852358632601</v>
      </c>
      <c r="AO478">
        <v>1.7810855992035999E-3</v>
      </c>
      <c r="AP478">
        <v>34.742646725762803</v>
      </c>
      <c r="AQ478">
        <v>1.78377227509087</v>
      </c>
      <c r="AR478">
        <v>7.0264429510798001</v>
      </c>
      <c r="AS478">
        <v>1.4076279354646299</v>
      </c>
      <c r="AT478">
        <v>0.87758436617851499</v>
      </c>
      <c r="AU478">
        <v>92.124099999999999</v>
      </c>
      <c r="AV478">
        <v>44.960489887398197</v>
      </c>
      <c r="AW478">
        <v>1.0777475807145699E-2</v>
      </c>
      <c r="AX478">
        <v>-5.5100561391663298E-2</v>
      </c>
      <c r="AY478">
        <v>1.2508169993388199E-2</v>
      </c>
      <c r="AZ478">
        <v>-2.6281869517306999E-2</v>
      </c>
      <c r="BA478">
        <v>-4.0738962070493698E-2</v>
      </c>
      <c r="BB478">
        <v>-3.75446639171347E-3</v>
      </c>
      <c r="BC478">
        <v>6.9633725778278904E-3</v>
      </c>
      <c r="BD478">
        <v>-6.8874260915582103E-2</v>
      </c>
      <c r="BE478">
        <v>-7.9651736722727795E-2</v>
      </c>
      <c r="BF478">
        <v>-7.1469739524300899E-2</v>
      </c>
      <c r="BG478">
        <v>1.6224075195872399E-2</v>
      </c>
      <c r="BH478">
        <v>-3.4089641215484801E-2</v>
      </c>
      <c r="BI478">
        <v>-7.1469739524300899E-2</v>
      </c>
      <c r="BJ478">
        <v>-0.110491328656856</v>
      </c>
      <c r="BK478">
        <v>-6.8179282430969698E-2</v>
      </c>
      <c r="BL478">
        <v>-0.22700621695082501</v>
      </c>
      <c r="BM478">
        <v>0.47698006796140302</v>
      </c>
      <c r="BN478">
        <v>-2.10117623370961</v>
      </c>
      <c r="BO478">
        <v>-2.69367741523229</v>
      </c>
      <c r="BP478">
        <v>-1.6795388788210699</v>
      </c>
      <c r="BQ478">
        <v>-1.0141385364112101</v>
      </c>
      <c r="BR478">
        <v>5.3319274760341803E-2</v>
      </c>
      <c r="BS478">
        <v>-8.1903432847136498E-2</v>
      </c>
      <c r="BT478">
        <v>-0.651001709047485</v>
      </c>
    </row>
    <row r="479" spans="1:72" x14ac:dyDescent="0.2">
      <c r="A479">
        <v>477</v>
      </c>
      <c r="B479" s="156">
        <v>44782.194444444445</v>
      </c>
      <c r="C479">
        <v>0.48058333333333297</v>
      </c>
      <c r="D479">
        <v>0.75456756756756704</v>
      </c>
      <c r="E479">
        <v>31.107454545454502</v>
      </c>
      <c r="F479">
        <v>44.876549999999902</v>
      </c>
      <c r="G479">
        <v>7.0005231257407301</v>
      </c>
      <c r="H479">
        <v>8.5418947048000007</v>
      </c>
      <c r="I479">
        <v>1.348242698</v>
      </c>
      <c r="J479">
        <v>28.041584773333302</v>
      </c>
      <c r="K479">
        <v>3.6244999999999998</v>
      </c>
      <c r="L479">
        <v>37.929137931034397</v>
      </c>
      <c r="M479">
        <v>18.127666666666599</v>
      </c>
      <c r="N479">
        <v>1599.8373437499999</v>
      </c>
      <c r="O479">
        <v>86.469461538461502</v>
      </c>
      <c r="P479">
        <v>5</v>
      </c>
      <c r="Q479">
        <v>135</v>
      </c>
      <c r="R479">
        <v>6.9782692307692296</v>
      </c>
      <c r="S479">
        <v>-0.49386111111111097</v>
      </c>
      <c r="T479">
        <v>6</v>
      </c>
      <c r="U479">
        <v>1.637875</v>
      </c>
      <c r="V479">
        <v>0.20272499999999999</v>
      </c>
      <c r="W479">
        <v>15.771775</v>
      </c>
      <c r="X479">
        <v>4.1161250000000003</v>
      </c>
      <c r="Y479">
        <v>68.263099999999994</v>
      </c>
      <c r="Z479">
        <v>2.2338</v>
      </c>
      <c r="AA479">
        <v>7.7249999999999897E-3</v>
      </c>
      <c r="AB479">
        <v>1.7849999999999901E-2</v>
      </c>
      <c r="AC479">
        <v>32.3426054463554</v>
      </c>
      <c r="AD479">
        <v>-12.533944553644501</v>
      </c>
      <c r="AE479">
        <v>34.711437834629301</v>
      </c>
      <c r="AF479">
        <v>1.7891852648674</v>
      </c>
      <c r="AG479">
        <v>1.35176195861837</v>
      </c>
      <c r="AH479">
        <v>7.9781296542832003E-2</v>
      </c>
      <c r="AI479">
        <v>44.932245301873998</v>
      </c>
      <c r="AJ479">
        <v>0.50849489452763397</v>
      </c>
      <c r="AK479">
        <v>0.77252845036839402</v>
      </c>
      <c r="AL479">
        <v>3.9819627371098301E-2</v>
      </c>
      <c r="AM479">
        <v>3.0084451590092098E-2</v>
      </c>
      <c r="AN479">
        <v>0.155801765051094</v>
      </c>
      <c r="AO479">
        <v>1.77559113742985E-3</v>
      </c>
      <c r="AP479">
        <v>34.711437834629301</v>
      </c>
      <c r="AQ479">
        <v>1.82921916952968</v>
      </c>
      <c r="AR479">
        <v>7.0148410781439203</v>
      </c>
      <c r="AS479">
        <v>1.3624921060061099</v>
      </c>
      <c r="AT479">
        <v>0.83285107537444902</v>
      </c>
      <c r="AU479">
        <v>92.022675000000007</v>
      </c>
      <c r="AV479">
        <v>44.917990188308998</v>
      </c>
      <c r="AW479">
        <v>1.42551135649924E-2</v>
      </c>
      <c r="AX479">
        <v>-1.07301473877332E-2</v>
      </c>
      <c r="AY479">
        <v>-4.00339046622755E-2</v>
      </c>
      <c r="AZ479">
        <v>-1.4317952403181299E-2</v>
      </c>
      <c r="BA479">
        <v>-7.9378971418166203E-3</v>
      </c>
      <c r="BB479">
        <v>-2.04526892433718E-3</v>
      </c>
      <c r="BC479">
        <v>-2.23754942813271E-2</v>
      </c>
      <c r="BD479">
        <v>-6.5082004453190095E-2</v>
      </c>
      <c r="BE479">
        <v>-7.9337118018182495E-2</v>
      </c>
      <c r="BF479">
        <v>-1.3823545392174501E-2</v>
      </c>
      <c r="BG479">
        <v>-5.1575293267417097E-2</v>
      </c>
      <c r="BH479">
        <v>-1.8445679990811599E-2</v>
      </c>
      <c r="BI479">
        <v>-1.3823545392174501E-2</v>
      </c>
      <c r="BJ479">
        <v>-0.13079767731918299</v>
      </c>
      <c r="BK479">
        <v>-3.6891359981623302E-2</v>
      </c>
      <c r="BL479">
        <v>3.7309743487813001</v>
      </c>
      <c r="BM479">
        <v>1.33436679719326</v>
      </c>
      <c r="BN479">
        <v>0.35764566369348699</v>
      </c>
      <c r="BO479">
        <v>-2.2955367417946499</v>
      </c>
      <c r="BP479">
        <v>-0.32485331671610101</v>
      </c>
      <c r="BQ479">
        <v>-1.9706834250785501</v>
      </c>
      <c r="BR479">
        <v>-1.3391332814926601E-2</v>
      </c>
      <c r="BS479">
        <v>-0.12526825916231299</v>
      </c>
      <c r="BT479">
        <v>0.10690124461277201</v>
      </c>
    </row>
    <row r="480" spans="1:72" x14ac:dyDescent="0.2">
      <c r="A480">
        <v>478</v>
      </c>
      <c r="B480" s="156">
        <v>44782.208333333336</v>
      </c>
      <c r="C480">
        <v>0.42834615384615299</v>
      </c>
      <c r="D480">
        <v>0.72860000000000003</v>
      </c>
      <c r="E480">
        <v>31.116303030303001</v>
      </c>
      <c r="F480">
        <v>44.929743589743602</v>
      </c>
      <c r="G480">
        <v>6.9977715015454498</v>
      </c>
      <c r="H480">
        <v>8.5414323809999999</v>
      </c>
      <c r="I480">
        <v>1.3461339925</v>
      </c>
      <c r="J480">
        <v>28.069746834444398</v>
      </c>
      <c r="K480">
        <v>3.6314500000000001</v>
      </c>
      <c r="L480">
        <v>37.955606060606002</v>
      </c>
      <c r="M480">
        <v>17.985279999999999</v>
      </c>
      <c r="N480">
        <v>1600.35688571428</v>
      </c>
      <c r="O480">
        <v>86.075027777777706</v>
      </c>
      <c r="P480">
        <v>5</v>
      </c>
      <c r="Q480">
        <v>135</v>
      </c>
      <c r="R480">
        <v>6.9792916666666596</v>
      </c>
      <c r="S480">
        <v>-4.19714285714285E-2</v>
      </c>
      <c r="T480">
        <v>6</v>
      </c>
      <c r="U480">
        <v>1.65882</v>
      </c>
      <c r="V480">
        <v>0.20696000000000001</v>
      </c>
      <c r="W480">
        <v>15.773479999999999</v>
      </c>
      <c r="X480">
        <v>4.0857000000000001</v>
      </c>
      <c r="Y480">
        <v>68.324199999999905</v>
      </c>
      <c r="Z480">
        <v>2.1496799999999898</v>
      </c>
      <c r="AA480">
        <v>0</v>
      </c>
      <c r="AB480">
        <v>3.6740000000000002E-2</v>
      </c>
      <c r="AC480">
        <v>32.273249184149101</v>
      </c>
      <c r="AD480">
        <v>-12.656494405594399</v>
      </c>
      <c r="AE480">
        <v>34.739238894824403</v>
      </c>
      <c r="AF480">
        <v>1.7890884265242599</v>
      </c>
      <c r="AG480">
        <v>1.34965306264097</v>
      </c>
      <c r="AH480">
        <v>7.9776978438539994E-2</v>
      </c>
      <c r="AI480">
        <v>44.955084709489803</v>
      </c>
      <c r="AJ480">
        <v>0.50844706406843299</v>
      </c>
      <c r="AK480">
        <v>0.772754386279492</v>
      </c>
      <c r="AL480">
        <v>3.9797242916696902E-2</v>
      </c>
      <c r="AM480">
        <v>3.0022256022043701E-2</v>
      </c>
      <c r="AN480">
        <v>0.15566140174724699</v>
      </c>
      <c r="AO480">
        <v>1.7745929955215701E-3</v>
      </c>
      <c r="AP480">
        <v>34.739238894824403</v>
      </c>
      <c r="AQ480">
        <v>1.8156982018154</v>
      </c>
      <c r="AR480">
        <v>7.0155994140977498</v>
      </c>
      <c r="AS480">
        <v>1.3111836468973099</v>
      </c>
      <c r="AT480">
        <v>0.84342215881799898</v>
      </c>
      <c r="AU480">
        <v>91.991879999999995</v>
      </c>
      <c r="AV480">
        <v>44.881720157634902</v>
      </c>
      <c r="AW480">
        <v>7.3364551854950805E-2</v>
      </c>
      <c r="AX480">
        <v>3.84694157436598E-2</v>
      </c>
      <c r="AY480">
        <v>-2.6609775291143601E-2</v>
      </c>
      <c r="AZ480">
        <v>-1.7827912552297299E-2</v>
      </c>
      <c r="BA480">
        <v>2.8503188566388799E-2</v>
      </c>
      <c r="BB480">
        <v>-2.54765571415986E-3</v>
      </c>
      <c r="BC480">
        <v>-1.4873370648783101E-2</v>
      </c>
      <c r="BD480">
        <v>-5.9682720997811202E-3</v>
      </c>
      <c r="BE480">
        <v>-7.9332823954731901E-2</v>
      </c>
      <c r="BF480">
        <v>4.9666282855701502E-2</v>
      </c>
      <c r="BG480">
        <v>-3.4354788103440601E-2</v>
      </c>
      <c r="BH480">
        <v>-2.3016885763206301E-2</v>
      </c>
      <c r="BI480">
        <v>4.9666282855701502E-2</v>
      </c>
      <c r="BJ480">
        <v>3.0622989504521698E-2</v>
      </c>
      <c r="BK480">
        <v>-4.6033771526412699E-2</v>
      </c>
      <c r="BL480">
        <v>-0.69171248839486699</v>
      </c>
      <c r="BM480">
        <v>-0.46343081140335601</v>
      </c>
      <c r="BN480">
        <v>0.66997606545857902</v>
      </c>
      <c r="BO480">
        <v>1.0399294548143501</v>
      </c>
      <c r="BP480">
        <v>1.16715764710898</v>
      </c>
      <c r="BQ480">
        <v>-0.127228192294631</v>
      </c>
      <c r="BR480">
        <v>-0.13046645238110499</v>
      </c>
      <c r="BS480">
        <v>1.0756476362241099E-2</v>
      </c>
      <c r="BT480">
        <v>-12.1291069665793</v>
      </c>
    </row>
    <row r="481" spans="1:72" x14ac:dyDescent="0.2">
      <c r="A481">
        <v>479</v>
      </c>
      <c r="B481" s="156">
        <v>44782.222222222219</v>
      </c>
      <c r="C481">
        <v>0.412727272727272</v>
      </c>
      <c r="D481">
        <v>0.76819999999999899</v>
      </c>
      <c r="E481">
        <v>31.120999999999999</v>
      </c>
      <c r="F481">
        <v>44.729649999999999</v>
      </c>
      <c r="G481">
        <v>7.0009691012941104</v>
      </c>
      <c r="H481">
        <v>8.5464953904000005</v>
      </c>
      <c r="I481">
        <v>1.3495288839999999</v>
      </c>
      <c r="J481">
        <v>28.027774269230701</v>
      </c>
      <c r="K481">
        <v>3.6360499999999898</v>
      </c>
      <c r="L481">
        <v>37.9478484848484</v>
      </c>
      <c r="M481">
        <v>18.0341428571428</v>
      </c>
      <c r="N481">
        <v>1599.71296969697</v>
      </c>
      <c r="O481">
        <v>86.364081081080997</v>
      </c>
      <c r="P481">
        <v>5</v>
      </c>
      <c r="Q481">
        <v>135</v>
      </c>
      <c r="R481">
        <v>6.9772307692307702</v>
      </c>
      <c r="S481">
        <v>-0.32056756756756699</v>
      </c>
      <c r="T481">
        <v>6</v>
      </c>
      <c r="U481">
        <v>1.6558250000000001</v>
      </c>
      <c r="V481">
        <v>6.2274999999999997E-2</v>
      </c>
      <c r="W481">
        <v>15.860175</v>
      </c>
      <c r="X481">
        <v>4.0257249999999898</v>
      </c>
      <c r="Y481">
        <v>68.234924999999905</v>
      </c>
      <c r="Z481">
        <v>2.2323999999999899</v>
      </c>
      <c r="AA481">
        <v>0</v>
      </c>
      <c r="AB481">
        <v>5.4074999999999998E-2</v>
      </c>
      <c r="AC481">
        <v>32.301927272727198</v>
      </c>
      <c r="AD481">
        <v>-12.4277227272727</v>
      </c>
      <c r="AE481">
        <v>34.701219729870701</v>
      </c>
      <c r="AF481">
        <v>1.7901489244731801</v>
      </c>
      <c r="AG481">
        <v>1.3530500401008401</v>
      </c>
      <c r="AH481">
        <v>7.9824266946336001E-2</v>
      </c>
      <c r="AI481">
        <v>44.924767644924799</v>
      </c>
      <c r="AJ481">
        <v>0.50855510913026802</v>
      </c>
      <c r="AK481">
        <v>0.77242958726333799</v>
      </c>
      <c r="AL481">
        <v>3.9847705805005199E-2</v>
      </c>
      <c r="AM481">
        <v>3.0118131067366698E-2</v>
      </c>
      <c r="AN481">
        <v>0.155837625174339</v>
      </c>
      <c r="AO481">
        <v>1.77684317873937E-3</v>
      </c>
      <c r="AP481">
        <v>34.701219729870701</v>
      </c>
      <c r="AQ481">
        <v>1.78904511919703</v>
      </c>
      <c r="AR481">
        <v>7.0541589070698203</v>
      </c>
      <c r="AS481">
        <v>1.36163818490824</v>
      </c>
      <c r="AT481">
        <v>0.84207826357562698</v>
      </c>
      <c r="AU481">
        <v>92.009049999999903</v>
      </c>
      <c r="AV481">
        <v>44.906061941045799</v>
      </c>
      <c r="AW481">
        <v>1.87057038790783E-2</v>
      </c>
      <c r="AX481">
        <v>-8.5881448074016601E-3</v>
      </c>
      <c r="AY481">
        <v>1.1038052761516101E-3</v>
      </c>
      <c r="AZ481">
        <v>-5.3189805775713403E-2</v>
      </c>
      <c r="BA481">
        <v>-6.3472484777884301E-3</v>
      </c>
      <c r="BB481">
        <v>-7.5974918623596503E-3</v>
      </c>
      <c r="BC481">
        <v>6.1659969238394403E-4</v>
      </c>
      <c r="BD481">
        <v>-6.0674145306963398E-2</v>
      </c>
      <c r="BE481">
        <v>-7.9379849186041795E-2</v>
      </c>
      <c r="BF481">
        <v>-1.10779571743137E-2</v>
      </c>
      <c r="BG481">
        <v>1.42381245917634E-3</v>
      </c>
      <c r="BH481">
        <v>-6.8610206710253405E-2</v>
      </c>
      <c r="BI481">
        <v>-1.10779571743137E-2</v>
      </c>
      <c r="BJ481">
        <v>-1.9308289430274701E-2</v>
      </c>
      <c r="BK481">
        <v>-0.137220413420506</v>
      </c>
      <c r="BL481">
        <v>-0.12852662605319601</v>
      </c>
      <c r="BM481">
        <v>6.1933988036475496</v>
      </c>
      <c r="BN481">
        <v>-48.1876712540803</v>
      </c>
      <c r="BO481">
        <v>-0.57908853039666797</v>
      </c>
      <c r="BP481">
        <v>-0.26033199359637199</v>
      </c>
      <c r="BQ481">
        <v>-0.31875653680029498</v>
      </c>
      <c r="BR481">
        <v>-0.118387886224173</v>
      </c>
      <c r="BS481">
        <v>-1.48771065605492E-2</v>
      </c>
      <c r="BT481">
        <v>7.9577225411634496</v>
      </c>
    </row>
    <row r="482" spans="1:72" x14ac:dyDescent="0.2">
      <c r="A482">
        <v>480</v>
      </c>
      <c r="B482" s="156">
        <v>44782.236111111109</v>
      </c>
      <c r="C482">
        <v>0.47904166666666598</v>
      </c>
      <c r="D482">
        <v>0.65158974358974298</v>
      </c>
      <c r="E482">
        <v>31.107454545454502</v>
      </c>
      <c r="F482">
        <v>44.956674999999898</v>
      </c>
      <c r="G482">
        <v>7.0009667246315699</v>
      </c>
      <c r="H482">
        <v>8.5421653332499901</v>
      </c>
      <c r="I482">
        <v>1.3473864250000001</v>
      </c>
      <c r="J482">
        <v>28.0281938171428</v>
      </c>
      <c r="K482">
        <v>3.630725</v>
      </c>
      <c r="L482">
        <v>37.934240000000003</v>
      </c>
      <c r="M482">
        <v>18.037727272727199</v>
      </c>
      <c r="N482">
        <v>1600.11587096774</v>
      </c>
      <c r="O482">
        <v>85.538527777777702</v>
      </c>
      <c r="P482">
        <v>5</v>
      </c>
      <c r="Q482">
        <v>135</v>
      </c>
      <c r="R482">
        <v>6.9806470588235197</v>
      </c>
      <c r="S482">
        <v>-0.63225714285714196</v>
      </c>
      <c r="T482">
        <v>6</v>
      </c>
      <c r="U482">
        <v>1.6514800000000001</v>
      </c>
      <c r="V482">
        <v>5.0239999999999903E-2</v>
      </c>
      <c r="W482">
        <v>15.884499999999999</v>
      </c>
      <c r="X482">
        <v>4.0350999999999999</v>
      </c>
      <c r="Y482">
        <v>68.394620000000003</v>
      </c>
      <c r="Z482">
        <v>2.3397999999999999</v>
      </c>
      <c r="AA482">
        <v>0</v>
      </c>
      <c r="AB482">
        <v>3.49E-2</v>
      </c>
      <c r="AC482">
        <v>32.238085955710901</v>
      </c>
      <c r="AD482">
        <v>-12.718589044289001</v>
      </c>
      <c r="AE482">
        <v>34.698258195957699</v>
      </c>
      <c r="AF482">
        <v>1.7892419507025401</v>
      </c>
      <c r="AG482">
        <v>1.35090579711729</v>
      </c>
      <c r="AH482">
        <v>7.9783824212554894E-2</v>
      </c>
      <c r="AI482">
        <v>44.918712300024403</v>
      </c>
      <c r="AJ482">
        <v>0.507324380133375</v>
      </c>
      <c r="AK482">
        <v>0.77246778501125701</v>
      </c>
      <c r="AL482">
        <v>3.9832886097707E-2</v>
      </c>
      <c r="AM482">
        <v>3.0074455120045002E-2</v>
      </c>
      <c r="AN482">
        <v>0.15585858022532301</v>
      </c>
      <c r="AO482">
        <v>1.7761823553546401E-3</v>
      </c>
      <c r="AP482">
        <v>34.698258195957699</v>
      </c>
      <c r="AQ482">
        <v>1.79321139930619</v>
      </c>
      <c r="AR482">
        <v>7.0649779816017597</v>
      </c>
      <c r="AS482">
        <v>1.4271461319872401</v>
      </c>
      <c r="AT482">
        <v>0.83783606730266702</v>
      </c>
      <c r="AU482">
        <v>92.305499999999995</v>
      </c>
      <c r="AV482">
        <v>44.983593708852901</v>
      </c>
      <c r="AW482">
        <v>-6.4881408828547593E-2</v>
      </c>
      <c r="AX482">
        <v>-7.6240334869941404E-2</v>
      </c>
      <c r="AY482">
        <v>-3.9694486036538903E-3</v>
      </c>
      <c r="AZ482">
        <v>-6.4011256970180896E-2</v>
      </c>
      <c r="BA482">
        <v>-5.6436455475008501E-2</v>
      </c>
      <c r="BB482">
        <v>-9.1432025730060103E-3</v>
      </c>
      <c r="BC482">
        <v>-2.2185085712389399E-3</v>
      </c>
      <c r="BD482">
        <v>-0.14422104044377601</v>
      </c>
      <c r="BE482">
        <v>-7.9339631615228598E-2</v>
      </c>
      <c r="BF482">
        <v>-9.8538127354863794E-2</v>
      </c>
      <c r="BG482">
        <v>-5.1303818733572397E-3</v>
      </c>
      <c r="BH482">
        <v>-8.2732446050147401E-2</v>
      </c>
      <c r="BI482">
        <v>-9.8538127354863794E-2</v>
      </c>
      <c r="BJ482">
        <v>-0.20733701845644201</v>
      </c>
      <c r="BK482">
        <v>-0.165464892100294</v>
      </c>
      <c r="BL482">
        <v>5.2064941876571999E-2</v>
      </c>
      <c r="BM482">
        <v>0.83959831865085399</v>
      </c>
      <c r="BN482">
        <v>16.125982059890699</v>
      </c>
      <c r="BO482">
        <v>-4.6653147156617303</v>
      </c>
      <c r="BP482">
        <v>-2.3156459928392898</v>
      </c>
      <c r="BQ482">
        <v>-2.3496687228224298</v>
      </c>
      <c r="BR482">
        <v>2.0499244029735502E-3</v>
      </c>
      <c r="BS482">
        <v>-0.167921767514496</v>
      </c>
      <c r="BT482">
        <v>-1.22076156850634E-2</v>
      </c>
    </row>
    <row r="483" spans="1:72" x14ac:dyDescent="0.2">
      <c r="A483">
        <v>481</v>
      </c>
      <c r="B483" s="156">
        <v>44782.25</v>
      </c>
      <c r="C483">
        <v>0.39169230769230701</v>
      </c>
      <c r="D483">
        <v>0.73610526315789404</v>
      </c>
      <c r="E483">
        <v>31.048111111111101</v>
      </c>
      <c r="F483">
        <v>44.983474999999899</v>
      </c>
      <c r="G483">
        <v>6.9994512521922996</v>
      </c>
      <c r="H483">
        <v>8.5519981711999993</v>
      </c>
      <c r="I483">
        <v>1.3487756479999999</v>
      </c>
      <c r="J483">
        <v>28.0722138966666</v>
      </c>
      <c r="K483">
        <v>3.6181499999999902</v>
      </c>
      <c r="L483">
        <v>37.956264705882298</v>
      </c>
      <c r="M483">
        <v>17.897176470588199</v>
      </c>
      <c r="N483">
        <v>1600.09651851851</v>
      </c>
      <c r="O483">
        <v>85.960666666666597</v>
      </c>
      <c r="P483">
        <v>5</v>
      </c>
      <c r="Q483">
        <v>135</v>
      </c>
      <c r="R483">
        <v>6.9747500000000002</v>
      </c>
      <c r="S483">
        <v>1.16666666666666E-2</v>
      </c>
      <c r="T483">
        <v>6</v>
      </c>
      <c r="U483">
        <v>1.66195</v>
      </c>
      <c r="V483">
        <v>5.6325E-2</v>
      </c>
      <c r="W483">
        <v>15.861325000000001</v>
      </c>
      <c r="X483">
        <v>4.0872250000000001</v>
      </c>
      <c r="Y483">
        <v>68.441774999999893</v>
      </c>
      <c r="Z483">
        <v>2.3272499999999998</v>
      </c>
      <c r="AA483">
        <v>0</v>
      </c>
      <c r="AB483">
        <v>2.8774999999999998E-2</v>
      </c>
      <c r="AC483">
        <v>32.175908681961303</v>
      </c>
      <c r="AD483">
        <v>-12.807566318038599</v>
      </c>
      <c r="AE483">
        <v>34.749956148666399</v>
      </c>
      <c r="AF483">
        <v>1.79130153693955</v>
      </c>
      <c r="AG483">
        <v>1.3522990712465299</v>
      </c>
      <c r="AH483">
        <v>7.9875662919007995E-2</v>
      </c>
      <c r="AI483">
        <v>44.972438968058903</v>
      </c>
      <c r="AJ483">
        <v>0.50773020057803098</v>
      </c>
      <c r="AK483">
        <v>0.77269449792009504</v>
      </c>
      <c r="AL483">
        <v>3.9831096067789298E-2</v>
      </c>
      <c r="AM483">
        <v>3.0069507064248501E-2</v>
      </c>
      <c r="AN483">
        <v>0.15563868477677101</v>
      </c>
      <c r="AO483">
        <v>1.7761025363943099E-3</v>
      </c>
      <c r="AP483">
        <v>34.749956148666399</v>
      </c>
      <c r="AQ483">
        <v>1.8163759167131599</v>
      </c>
      <c r="AR483">
        <v>7.0546703946633196</v>
      </c>
      <c r="AS483">
        <v>1.41949133928853</v>
      </c>
      <c r="AT483">
        <v>0.84382220685065901</v>
      </c>
      <c r="AU483">
        <v>92.379525000000001</v>
      </c>
      <c r="AV483">
        <v>45.040493799331401</v>
      </c>
      <c r="AW483">
        <v>-6.8054831272512203E-2</v>
      </c>
      <c r="AX483">
        <v>-6.71922680419971E-2</v>
      </c>
      <c r="AY483">
        <v>-2.5074379773609198E-2</v>
      </c>
      <c r="AZ483">
        <v>-5.5219142471014601E-2</v>
      </c>
      <c r="BA483">
        <v>-4.9687431922925199E-2</v>
      </c>
      <c r="BB483">
        <v>-7.8890673684911192E-3</v>
      </c>
      <c r="BC483">
        <v>-1.39978553339763E-2</v>
      </c>
      <c r="BD483">
        <v>-0.14748579028662101</v>
      </c>
      <c r="BE483">
        <v>-7.9430959014108904E-2</v>
      </c>
      <c r="BF483">
        <v>-8.7011616758248395E-2</v>
      </c>
      <c r="BG483">
        <v>-3.2470437252518303E-2</v>
      </c>
      <c r="BH483">
        <v>-7.1506841522360295E-2</v>
      </c>
      <c r="BI483">
        <v>-8.7011616758248395E-2</v>
      </c>
      <c r="BJ483">
        <v>-0.23896410802153301</v>
      </c>
      <c r="BK483">
        <v>-0.14301368304472001</v>
      </c>
      <c r="BL483">
        <v>0.37317358833514902</v>
      </c>
      <c r="BM483">
        <v>0.82180798595012505</v>
      </c>
      <c r="BN483">
        <v>2.2022136926047802</v>
      </c>
      <c r="BO483">
        <v>-5.0105788124882302</v>
      </c>
      <c r="BP483">
        <v>-2.0447729938188299</v>
      </c>
      <c r="BQ483">
        <v>-2.9658058186693999</v>
      </c>
      <c r="BR483">
        <v>4.9060654443017198E-3</v>
      </c>
      <c r="BS483">
        <v>-0.20415946131823401</v>
      </c>
      <c r="BT483">
        <v>-2.4030556373061601E-2</v>
      </c>
    </row>
    <row r="484" spans="1:72" x14ac:dyDescent="0.2">
      <c r="A484">
        <v>482</v>
      </c>
      <c r="B484" s="156">
        <v>44782.263888888891</v>
      </c>
      <c r="C484">
        <v>0.40168181818181797</v>
      </c>
      <c r="D484">
        <v>0.704918918918918</v>
      </c>
      <c r="E484">
        <v>31.111769230769202</v>
      </c>
      <c r="F484">
        <v>44.951674999999902</v>
      </c>
      <c r="G484">
        <v>7.0011456013181803</v>
      </c>
      <c r="H484">
        <v>8.5688737958571402</v>
      </c>
      <c r="I484">
        <v>1.3462405824999999</v>
      </c>
      <c r="J484">
        <v>28.105048618750001</v>
      </c>
      <c r="K484">
        <v>3.597575</v>
      </c>
      <c r="L484">
        <v>38.006862068965503</v>
      </c>
      <c r="M484">
        <v>17.9809285714285</v>
      </c>
      <c r="N484">
        <v>1600.74325</v>
      </c>
      <c r="O484">
        <v>85.889891891891807</v>
      </c>
      <c r="P484">
        <v>5</v>
      </c>
      <c r="Q484">
        <v>135</v>
      </c>
      <c r="R484">
        <v>6.9810606060606002</v>
      </c>
      <c r="S484">
        <v>-0.44294285714285703</v>
      </c>
      <c r="T484">
        <v>6</v>
      </c>
      <c r="U484">
        <v>1.7261200000000001</v>
      </c>
      <c r="V484">
        <v>6.0439999999999897E-2</v>
      </c>
      <c r="W484">
        <v>15.8186</v>
      </c>
      <c r="X484">
        <v>4.0758799999999997</v>
      </c>
      <c r="Y484">
        <v>68.299959999999999</v>
      </c>
      <c r="Z484">
        <v>2.26152</v>
      </c>
      <c r="AA484">
        <v>0</v>
      </c>
      <c r="AB484">
        <v>3.3119999999999997E-2</v>
      </c>
      <c r="AC484">
        <v>32.218369967869897</v>
      </c>
      <c r="AD484">
        <v>-12.73330503213</v>
      </c>
      <c r="AE484">
        <v>34.795968033507002</v>
      </c>
      <c r="AF484">
        <v>1.7948363052802301</v>
      </c>
      <c r="AG484">
        <v>1.34977095850389</v>
      </c>
      <c r="AH484">
        <v>8.0033281253305694E-2</v>
      </c>
      <c r="AI484">
        <v>45.0213085984253</v>
      </c>
      <c r="AJ484">
        <v>0.50945810266224301</v>
      </c>
      <c r="AK484">
        <v>0.77287775759419197</v>
      </c>
      <c r="AL484">
        <v>3.9866373527468101E-2</v>
      </c>
      <c r="AM484">
        <v>2.9980713589278001E-2</v>
      </c>
      <c r="AN484">
        <v>0.15550737682384999</v>
      </c>
      <c r="AO484">
        <v>1.77767558840137E-3</v>
      </c>
      <c r="AP484">
        <v>34.795968033507002</v>
      </c>
      <c r="AQ484">
        <v>1.81133416227705</v>
      </c>
      <c r="AR484">
        <v>7.0356675186355</v>
      </c>
      <c r="AS484">
        <v>1.3793997437438099</v>
      </c>
      <c r="AT484">
        <v>0.87938582016735101</v>
      </c>
      <c r="AU484">
        <v>92.182079999999999</v>
      </c>
      <c r="AV484">
        <v>45.022369458163404</v>
      </c>
      <c r="AW484">
        <v>-1.0608597381320799E-3</v>
      </c>
      <c r="AX484">
        <v>-2.9628785239924599E-2</v>
      </c>
      <c r="AY484">
        <v>-1.64978569968183E-2</v>
      </c>
      <c r="AZ484">
        <v>-3.4521917317316998E-2</v>
      </c>
      <c r="BA484">
        <v>-2.19509725359372E-2</v>
      </c>
      <c r="BB484">
        <v>-4.9308954967051599E-3</v>
      </c>
      <c r="BC484">
        <v>-9.1918449321998098E-3</v>
      </c>
      <c r="BD484">
        <v>-8.0648559554060001E-2</v>
      </c>
      <c r="BE484">
        <v>-7.9587699815927906E-2</v>
      </c>
      <c r="BF484">
        <v>-3.8317665343136201E-2</v>
      </c>
      <c r="BG484">
        <v>-2.1335986547000699E-2</v>
      </c>
      <c r="BH484">
        <v>-4.4645747844765098E-2</v>
      </c>
      <c r="BI484">
        <v>-3.8317665343136201E-2</v>
      </c>
      <c r="BJ484">
        <v>-0.119307303780273</v>
      </c>
      <c r="BK484">
        <v>-8.9291495689530195E-2</v>
      </c>
      <c r="BL484">
        <v>0.55681854194236702</v>
      </c>
      <c r="BM484">
        <v>1.1651479140224299</v>
      </c>
      <c r="BN484">
        <v>2.09250918613093</v>
      </c>
      <c r="BO484">
        <v>-2.4580203402915402</v>
      </c>
      <c r="BP484">
        <v>-0.900465135563701</v>
      </c>
      <c r="BQ484">
        <v>-1.55755520472784</v>
      </c>
      <c r="BR484">
        <v>-2.4151464606198599E-2</v>
      </c>
      <c r="BS484">
        <v>-0.103980237643019</v>
      </c>
      <c r="BT484">
        <v>0.23226975773141001</v>
      </c>
    </row>
    <row r="485" spans="1:72" x14ac:dyDescent="0.2">
      <c r="A485">
        <v>483</v>
      </c>
      <c r="B485" s="156">
        <v>44782.277777777781</v>
      </c>
      <c r="C485">
        <v>0.44</v>
      </c>
      <c r="D485">
        <v>0.68230769230769195</v>
      </c>
      <c r="E485">
        <v>31.086343749999902</v>
      </c>
      <c r="F485">
        <v>44.8781999999999</v>
      </c>
      <c r="G485">
        <v>7.0004905700000002</v>
      </c>
      <c r="H485">
        <v>8.5664091427500004</v>
      </c>
      <c r="I485">
        <v>1.3475729574999999</v>
      </c>
      <c r="J485">
        <v>28.057754724347799</v>
      </c>
      <c r="K485">
        <v>3.56372499999999</v>
      </c>
      <c r="L485">
        <v>37.947074074074003</v>
      </c>
      <c r="M485">
        <v>17.831888888888798</v>
      </c>
      <c r="N485">
        <v>1600.0042285714201</v>
      </c>
      <c r="O485">
        <v>85.899567567567502</v>
      </c>
      <c r="P485">
        <v>5</v>
      </c>
      <c r="Q485">
        <v>135</v>
      </c>
      <c r="R485">
        <v>6.9748095238095198</v>
      </c>
      <c r="S485">
        <v>-0.36405714285714202</v>
      </c>
      <c r="T485">
        <v>6</v>
      </c>
      <c r="U485">
        <v>1.7218</v>
      </c>
      <c r="V485">
        <v>5.9150000000000001E-2</v>
      </c>
      <c r="W485">
        <v>15.824149999999999</v>
      </c>
      <c r="X485">
        <v>4.0649499999999996</v>
      </c>
      <c r="Y485">
        <v>68.316149999999993</v>
      </c>
      <c r="Z485">
        <v>2.242</v>
      </c>
      <c r="AA485">
        <v>0</v>
      </c>
      <c r="AB485">
        <v>4.1424999999999997E-2</v>
      </c>
      <c r="AC485">
        <v>32.208651442307598</v>
      </c>
      <c r="AD485">
        <v>-12.669548557692201</v>
      </c>
      <c r="AE485">
        <v>34.746749639372702</v>
      </c>
      <c r="AF485">
        <v>1.79432005904041</v>
      </c>
      <c r="AG485">
        <v>1.35110231806681</v>
      </c>
      <c r="AH485">
        <v>8.0010261393285001E-2</v>
      </c>
      <c r="AI485">
        <v>44.972227394597802</v>
      </c>
      <c r="AJ485">
        <v>0.50861691765962702</v>
      </c>
      <c r="AK485">
        <v>0.77262683332306104</v>
      </c>
      <c r="AL485">
        <v>3.9898403147715797E-2</v>
      </c>
      <c r="AM485">
        <v>3.0043037588774399E-2</v>
      </c>
      <c r="AN485">
        <v>0.15566252719875101</v>
      </c>
      <c r="AO485">
        <v>1.77910381647887E-3</v>
      </c>
      <c r="AP485">
        <v>34.746749639372702</v>
      </c>
      <c r="AQ485">
        <v>1.8064768351737801</v>
      </c>
      <c r="AR485">
        <v>7.0381360022388799</v>
      </c>
      <c r="AS485">
        <v>1.36749364386502</v>
      </c>
      <c r="AT485">
        <v>0.87573660882634596</v>
      </c>
      <c r="AU485">
        <v>92.169049999999999</v>
      </c>
      <c r="AV485">
        <v>44.958856120650402</v>
      </c>
      <c r="AW485">
        <v>1.33712739473992E-2</v>
      </c>
      <c r="AX485">
        <v>-1.6391325798215499E-2</v>
      </c>
      <c r="AY485">
        <v>-1.2156776133367599E-2</v>
      </c>
      <c r="AZ485">
        <v>-3.7645432238878798E-2</v>
      </c>
      <c r="BA485">
        <v>-1.21318167980561E-2</v>
      </c>
      <c r="BB485">
        <v>-5.3775420254410502E-3</v>
      </c>
      <c r="BC485">
        <v>-6.7751436384593201E-3</v>
      </c>
      <c r="BD485">
        <v>-6.6193534170462004E-2</v>
      </c>
      <c r="BE485">
        <v>-7.9564808117861194E-2</v>
      </c>
      <c r="BF485">
        <v>-2.12046104905175E-2</v>
      </c>
      <c r="BG485">
        <v>-1.5726592583288401E-2</v>
      </c>
      <c r="BH485">
        <v>-4.86999488143601E-2</v>
      </c>
      <c r="BI485">
        <v>-2.12046104905175E-2</v>
      </c>
      <c r="BJ485">
        <v>-7.38624061476119E-2</v>
      </c>
      <c r="BK485">
        <v>-9.73998976287202E-2</v>
      </c>
      <c r="BL485">
        <v>0.74165911183896205</v>
      </c>
      <c r="BM485">
        <v>2.2966679268236501</v>
      </c>
      <c r="BN485">
        <v>3.09666245605613</v>
      </c>
      <c r="BO485">
        <v>-1.5336537218767201</v>
      </c>
      <c r="BP485">
        <v>-0.49830834652716299</v>
      </c>
      <c r="BQ485">
        <v>-1.0353453753495501</v>
      </c>
      <c r="BR485">
        <v>-6.1352059794840402E-2</v>
      </c>
      <c r="BS485">
        <v>-6.5380561951404903E-2</v>
      </c>
      <c r="BT485">
        <v>0.93838379426045904</v>
      </c>
    </row>
    <row r="486" spans="1:72" x14ac:dyDescent="0.2">
      <c r="A486">
        <v>484</v>
      </c>
      <c r="B486" s="156">
        <v>44782.291666666664</v>
      </c>
      <c r="C486">
        <v>0.43033333333333301</v>
      </c>
      <c r="D486">
        <v>0.608578947368421</v>
      </c>
      <c r="E486">
        <v>31.116379310344801</v>
      </c>
      <c r="F486">
        <v>44.972538461538399</v>
      </c>
      <c r="G486">
        <v>6.9996895342812504</v>
      </c>
      <c r="H486">
        <v>8.5619550474999997</v>
      </c>
      <c r="I486">
        <v>1.3461037920000001</v>
      </c>
      <c r="J486">
        <v>28.025184546399899</v>
      </c>
      <c r="K486">
        <v>3.5655249999999898</v>
      </c>
      <c r="L486">
        <v>37.926928571428498</v>
      </c>
      <c r="M486">
        <v>17.8295833333333</v>
      </c>
      <c r="N486">
        <v>1599.73172727272</v>
      </c>
      <c r="O486">
        <v>86.1588717948718</v>
      </c>
      <c r="P486">
        <v>5</v>
      </c>
      <c r="Q486">
        <v>135</v>
      </c>
      <c r="R486">
        <v>6.9826129032258004</v>
      </c>
      <c r="S486">
        <v>-0.16354054054054001</v>
      </c>
      <c r="T486">
        <v>6</v>
      </c>
      <c r="U486">
        <v>1.7440599999999999</v>
      </c>
      <c r="V486">
        <v>5.2599999999999897E-2</v>
      </c>
      <c r="W486">
        <v>15.8339</v>
      </c>
      <c r="X486">
        <v>4.1156800000000002</v>
      </c>
      <c r="Y486">
        <v>68.465900000000005</v>
      </c>
      <c r="Z486">
        <v>2.1753200000000001</v>
      </c>
      <c r="AA486">
        <v>0</v>
      </c>
      <c r="AB486">
        <v>3.1019999999999999E-2</v>
      </c>
      <c r="AC486">
        <v>32.155291591046499</v>
      </c>
      <c r="AD486">
        <v>-12.8172468704918</v>
      </c>
      <c r="AE486">
        <v>34.710701525689799</v>
      </c>
      <c r="AF486">
        <v>1.7933871042493501</v>
      </c>
      <c r="AG486">
        <v>1.34963131747957</v>
      </c>
      <c r="AH486">
        <v>7.9968660143649895E-2</v>
      </c>
      <c r="AI486">
        <v>44.932932920181202</v>
      </c>
      <c r="AJ486">
        <v>0.506977948521671</v>
      </c>
      <c r="AK486">
        <v>0.77250024135637596</v>
      </c>
      <c r="AL486">
        <v>3.99125315820162E-2</v>
      </c>
      <c r="AM486">
        <v>3.0036572949223E-2</v>
      </c>
      <c r="AN486">
        <v>0.15578082887924199</v>
      </c>
      <c r="AO486">
        <v>1.7797338154112001E-3</v>
      </c>
      <c r="AP486">
        <v>34.710701525689799</v>
      </c>
      <c r="AQ486">
        <v>1.8290214101005</v>
      </c>
      <c r="AR486">
        <v>7.0424725274880604</v>
      </c>
      <c r="AS486">
        <v>1.3268226018610401</v>
      </c>
      <c r="AT486">
        <v>0.88419996089870501</v>
      </c>
      <c r="AU486">
        <v>92.334860000000006</v>
      </c>
      <c r="AV486">
        <v>44.909018065139499</v>
      </c>
      <c r="AW486">
        <v>2.3914855041738198E-2</v>
      </c>
      <c r="AX486">
        <v>2.2808715618520301E-2</v>
      </c>
      <c r="AY486">
        <v>-3.5634305851151897E-2</v>
      </c>
      <c r="AZ486">
        <v>-4.2782993206810803E-2</v>
      </c>
      <c r="BA486">
        <v>1.6899960250711599E-2</v>
      </c>
      <c r="BB486">
        <v>-6.1121272589704902E-3</v>
      </c>
      <c r="BC486">
        <v>-1.98698349992135E-2</v>
      </c>
      <c r="BD486">
        <v>-5.5608583439442402E-2</v>
      </c>
      <c r="BE486">
        <v>-7.9523438481180694E-2</v>
      </c>
      <c r="BF486">
        <v>2.9555420080106001E-2</v>
      </c>
      <c r="BG486">
        <v>-4.6174756014696401E-2</v>
      </c>
      <c r="BH486">
        <v>-5.5437989479989999E-2</v>
      </c>
      <c r="BI486">
        <v>2.9555420080106001E-2</v>
      </c>
      <c r="BJ486">
        <v>-3.3238671869180801E-2</v>
      </c>
      <c r="BK486">
        <v>-0.11087597895998</v>
      </c>
      <c r="BL486">
        <v>-1.5623109361851699</v>
      </c>
      <c r="BM486">
        <v>-1.8757300464595901</v>
      </c>
      <c r="BN486">
        <v>1.20061250485753</v>
      </c>
      <c r="BO486">
        <v>-0.28802968790560102</v>
      </c>
      <c r="BP486">
        <v>0.69455237188249097</v>
      </c>
      <c r="BQ486">
        <v>-0.98258205978809199</v>
      </c>
      <c r="BR486">
        <v>-0.16112019309615999</v>
      </c>
      <c r="BS486">
        <v>-4.5060839901223199E-2</v>
      </c>
      <c r="BT486">
        <v>3.5756145124979399</v>
      </c>
    </row>
    <row r="487" spans="1:72" x14ac:dyDescent="0.2">
      <c r="A487">
        <v>485</v>
      </c>
      <c r="B487" s="156">
        <v>44782.305555555555</v>
      </c>
      <c r="C487">
        <v>0.41226923076923</v>
      </c>
      <c r="D487">
        <v>0.62393750000000003</v>
      </c>
      <c r="E487">
        <v>31.1136578947368</v>
      </c>
      <c r="F487">
        <v>44.768794871794803</v>
      </c>
      <c r="G487">
        <v>7.00084060416666</v>
      </c>
      <c r="H487">
        <v>8.5523461224285704</v>
      </c>
      <c r="I487">
        <v>1.3490918649999999</v>
      </c>
      <c r="J487">
        <v>28.046225920645099</v>
      </c>
      <c r="K487">
        <v>3.5642</v>
      </c>
      <c r="L487">
        <v>37.961468750000002</v>
      </c>
      <c r="M487">
        <v>17.9009393939393</v>
      </c>
      <c r="N487">
        <v>1599.76376470588</v>
      </c>
      <c r="O487">
        <v>86.596028571428505</v>
      </c>
      <c r="P487">
        <v>5</v>
      </c>
      <c r="Q487">
        <v>135</v>
      </c>
      <c r="R487">
        <v>6.9738181818181797</v>
      </c>
      <c r="S487">
        <v>-0.47545714285714202</v>
      </c>
      <c r="T487">
        <v>6</v>
      </c>
      <c r="U487">
        <v>1.7625500000000001</v>
      </c>
      <c r="V487">
        <v>5.7924999999999997E-2</v>
      </c>
      <c r="W487">
        <v>15.867475000000001</v>
      </c>
      <c r="X487">
        <v>4.0459250000000004</v>
      </c>
      <c r="Y487">
        <v>68.272075000000001</v>
      </c>
      <c r="Z487">
        <v>2.1801750000000002</v>
      </c>
      <c r="AA487">
        <v>0</v>
      </c>
      <c r="AB487">
        <v>4.2049999999999997E-2</v>
      </c>
      <c r="AC487">
        <v>32.149864625505998</v>
      </c>
      <c r="AD487">
        <v>-12.6189302462887</v>
      </c>
      <c r="AE487">
        <v>34.724239866882201</v>
      </c>
      <c r="AF487">
        <v>1.79137441880388</v>
      </c>
      <c r="AG487">
        <v>1.3526154316024399</v>
      </c>
      <c r="AH487">
        <v>7.9878912783482803E-2</v>
      </c>
      <c r="AI487">
        <v>44.948504512240397</v>
      </c>
      <c r="AJ487">
        <v>0.50861556305242295</v>
      </c>
      <c r="AK487">
        <v>0.77253381939383903</v>
      </c>
      <c r="AL487">
        <v>3.98539270270062E-2</v>
      </c>
      <c r="AM487">
        <v>3.0092556944449501E-2</v>
      </c>
      <c r="AN487">
        <v>0.155752470079626</v>
      </c>
      <c r="AO487">
        <v>1.77712058833303E-3</v>
      </c>
      <c r="AP487">
        <v>34.724239866882201</v>
      </c>
      <c r="AQ487">
        <v>1.79802206407224</v>
      </c>
      <c r="AR487">
        <v>7.0574057413589504</v>
      </c>
      <c r="AS487">
        <v>1.32978387823971</v>
      </c>
      <c r="AT487">
        <v>0.89646036065804902</v>
      </c>
      <c r="AU487">
        <v>92.128200000000007</v>
      </c>
      <c r="AV487">
        <v>44.9094515505532</v>
      </c>
      <c r="AW487">
        <v>3.9052961687190101E-2</v>
      </c>
      <c r="AX487">
        <v>2.2831553362726301E-2</v>
      </c>
      <c r="AY487">
        <v>-6.6476452683605896E-3</v>
      </c>
      <c r="AZ487">
        <v>-5.6565137192293002E-2</v>
      </c>
      <c r="BA487">
        <v>1.6879560020750198E-2</v>
      </c>
      <c r="BB487">
        <v>-8.0797636156188703E-3</v>
      </c>
      <c r="BC487">
        <v>-3.7109189450183501E-3</v>
      </c>
      <c r="BD487">
        <v>-4.0381229097927199E-2</v>
      </c>
      <c r="BE487">
        <v>-7.9434190785117403E-2</v>
      </c>
      <c r="BF487">
        <v>2.9590007128434501E-2</v>
      </c>
      <c r="BG487">
        <v>-8.6154396835400205E-3</v>
      </c>
      <c r="BH487">
        <v>-7.3309195662233401E-2</v>
      </c>
      <c r="BI487">
        <v>2.9590007128434501E-2</v>
      </c>
      <c r="BJ487">
        <v>4.1949134889789103E-2</v>
      </c>
      <c r="BK487">
        <v>-0.146618391324466</v>
      </c>
      <c r="BL487">
        <v>-0.29116044636775301</v>
      </c>
      <c r="BM487">
        <v>-2.47749841167786</v>
      </c>
      <c r="BN487">
        <v>8.5090486794646392</v>
      </c>
      <c r="BO487">
        <v>0.87964785245337296</v>
      </c>
      <c r="BP487">
        <v>0.69536516751821198</v>
      </c>
      <c r="BQ487">
        <v>0.18428268493516101</v>
      </c>
      <c r="BR487">
        <v>-0.19692140344280501</v>
      </c>
      <c r="BS487">
        <v>3.0113132038415199E-2</v>
      </c>
      <c r="BT487">
        <v>-6.5393863113140602</v>
      </c>
    </row>
    <row r="488" spans="1:72" x14ac:dyDescent="0.2">
      <c r="A488">
        <v>486</v>
      </c>
      <c r="B488" s="156">
        <v>44782.319444444445</v>
      </c>
      <c r="C488">
        <v>0.44282608695652098</v>
      </c>
      <c r="D488">
        <v>0.77802777777777699</v>
      </c>
      <c r="E488">
        <v>31.122516129032199</v>
      </c>
      <c r="F488">
        <v>44.871378378378303</v>
      </c>
      <c r="G488">
        <v>7.00062071647368</v>
      </c>
      <c r="H488">
        <v>8.5529340952500004</v>
      </c>
      <c r="I488">
        <v>1.347844762</v>
      </c>
      <c r="J488">
        <v>28.0650285243333</v>
      </c>
      <c r="K488">
        <v>3.5767749999999898</v>
      </c>
      <c r="L488">
        <v>37.977249999999998</v>
      </c>
      <c r="M488">
        <v>17.977344827586201</v>
      </c>
      <c r="N488">
        <v>1600.0879687499901</v>
      </c>
      <c r="O488">
        <v>87.071051282051201</v>
      </c>
      <c r="P488">
        <v>5</v>
      </c>
      <c r="Q488">
        <v>135</v>
      </c>
      <c r="R488">
        <v>6.9683333333333302</v>
      </c>
      <c r="S488">
        <v>-0.15330303030303</v>
      </c>
      <c r="T488">
        <v>6</v>
      </c>
      <c r="U488">
        <v>1.75331999999999</v>
      </c>
      <c r="V488">
        <v>5.0299999999999997E-2</v>
      </c>
      <c r="W488">
        <v>15.880699999999999</v>
      </c>
      <c r="X488">
        <v>4.0154199999999998</v>
      </c>
      <c r="Y488">
        <v>68.100960000000001</v>
      </c>
      <c r="Z488">
        <v>2.2219600000000002</v>
      </c>
      <c r="AA488">
        <v>0</v>
      </c>
      <c r="AB488">
        <v>3.5439999999999999E-2</v>
      </c>
      <c r="AC488">
        <v>32.343369993766501</v>
      </c>
      <c r="AD488">
        <v>-12.5280083846118</v>
      </c>
      <c r="AE488">
        <v>34.743501583268298</v>
      </c>
      <c r="AF488">
        <v>1.79149757559106</v>
      </c>
      <c r="AG488">
        <v>1.35136857084724</v>
      </c>
      <c r="AH488">
        <v>7.9884404449635002E-2</v>
      </c>
      <c r="AI488">
        <v>44.966428098057001</v>
      </c>
      <c r="AJ488">
        <v>0.51017638493302198</v>
      </c>
      <c r="AK488">
        <v>0.77265424568534002</v>
      </c>
      <c r="AL488">
        <v>3.9840780141228799E-2</v>
      </c>
      <c r="AM488">
        <v>3.00528333693828E-2</v>
      </c>
      <c r="AN488">
        <v>0.155685497216003</v>
      </c>
      <c r="AO488">
        <v>1.7765343574862799E-3</v>
      </c>
      <c r="AP488">
        <v>34.743501583268298</v>
      </c>
      <c r="AQ488">
        <v>1.78446554410103</v>
      </c>
      <c r="AR488">
        <v>7.06328784868413</v>
      </c>
      <c r="AS488">
        <v>1.35527037329274</v>
      </c>
      <c r="AT488">
        <v>0.89450245923076599</v>
      </c>
      <c r="AU488">
        <v>91.972359999999995</v>
      </c>
      <c r="AV488">
        <v>44.946525349346203</v>
      </c>
      <c r="AW488">
        <v>1.9902748710755699E-2</v>
      </c>
      <c r="AX488">
        <v>-3.9018024455039699E-3</v>
      </c>
      <c r="AY488">
        <v>7.0320314900274E-3</v>
      </c>
      <c r="AZ488">
        <v>-6.2667132210447202E-2</v>
      </c>
      <c r="BA488">
        <v>-2.8872970185015701E-3</v>
      </c>
      <c r="BB488">
        <v>-8.9516536816486199E-3</v>
      </c>
      <c r="BC488">
        <v>3.9252252338144097E-3</v>
      </c>
      <c r="BD488">
        <v>-5.9536903165923798E-2</v>
      </c>
      <c r="BE488">
        <v>-7.9439651876679507E-2</v>
      </c>
      <c r="BF488">
        <v>-5.0265356370511596E-3</v>
      </c>
      <c r="BG488">
        <v>9.0590841999749604E-3</v>
      </c>
      <c r="BH488">
        <v>-8.0731553615837504E-2</v>
      </c>
      <c r="BI488">
        <v>-5.0265356370511596E-3</v>
      </c>
      <c r="BJ488">
        <v>8.0650971258475895E-3</v>
      </c>
      <c r="BK488">
        <v>-0.16146310723167501</v>
      </c>
      <c r="BL488">
        <v>-1.80225205869414</v>
      </c>
      <c r="BM488">
        <v>16.061072564721499</v>
      </c>
      <c r="BN488">
        <v>-8.9116683136757509</v>
      </c>
      <c r="BO488">
        <v>-9.2739980862727597E-2</v>
      </c>
      <c r="BP488">
        <v>-0.11812358747070199</v>
      </c>
      <c r="BQ488">
        <v>2.5383606607974799E-2</v>
      </c>
      <c r="BR488">
        <v>-0.15291799664868799</v>
      </c>
      <c r="BS488">
        <v>1.0075711380668E-2</v>
      </c>
      <c r="BT488">
        <v>-15.176893310192099</v>
      </c>
    </row>
    <row r="489" spans="1:72" x14ac:dyDescent="0.2">
      <c r="A489">
        <v>487</v>
      </c>
      <c r="B489" s="156">
        <v>44782.333333333336</v>
      </c>
      <c r="C489">
        <v>0.37080952380952298</v>
      </c>
      <c r="D489">
        <v>0.78759459459459402</v>
      </c>
      <c r="E489">
        <v>31.048787878787799</v>
      </c>
      <c r="F489">
        <v>44.806424999999898</v>
      </c>
      <c r="G489">
        <v>6.9995424861428504</v>
      </c>
      <c r="H489">
        <v>8.5526747428000007</v>
      </c>
      <c r="I489">
        <v>1.3470400075</v>
      </c>
      <c r="J489">
        <v>28.016750707999901</v>
      </c>
      <c r="K489">
        <v>3.51802499999999</v>
      </c>
      <c r="L489">
        <v>37.938809523809503</v>
      </c>
      <c r="M489">
        <v>17.7321739130434</v>
      </c>
      <c r="N489">
        <v>1599.65917647058</v>
      </c>
      <c r="O489">
        <v>86.332230769230705</v>
      </c>
      <c r="P489">
        <v>5</v>
      </c>
      <c r="Q489">
        <v>135</v>
      </c>
      <c r="R489">
        <v>6.9710000000000001</v>
      </c>
      <c r="S489">
        <v>-0.36313888888888801</v>
      </c>
      <c r="T489">
        <v>6</v>
      </c>
      <c r="U489">
        <v>1.7184200000000001</v>
      </c>
      <c r="V489">
        <v>5.0739999999999903E-2</v>
      </c>
      <c r="W489">
        <v>15.92938</v>
      </c>
      <c r="X489">
        <v>4.0143599999999902</v>
      </c>
      <c r="Y489">
        <v>68.34478</v>
      </c>
      <c r="Z489">
        <v>2.1241599999999998</v>
      </c>
      <c r="AA489">
        <v>0</v>
      </c>
      <c r="AB489">
        <v>4.5940000000000002E-2</v>
      </c>
      <c r="AC489">
        <v>32.207191997191899</v>
      </c>
      <c r="AD489">
        <v>-12.5992330028079</v>
      </c>
      <c r="AE489">
        <v>34.695021254167898</v>
      </c>
      <c r="AF489">
        <v>1.7914432516268799</v>
      </c>
      <c r="AG489">
        <v>1.3505637094940299</v>
      </c>
      <c r="AH489">
        <v>7.9881982097752005E-2</v>
      </c>
      <c r="AI489">
        <v>44.916007944442804</v>
      </c>
      <c r="AJ489">
        <v>0.50764698129349295</v>
      </c>
      <c r="AK489">
        <v>0.77244222810456797</v>
      </c>
      <c r="AL489">
        <v>3.98842936763825E-2</v>
      </c>
      <c r="AM489">
        <v>3.0068649715365599E-2</v>
      </c>
      <c r="AN489">
        <v>0.15583625541256099</v>
      </c>
      <c r="AO489">
        <v>1.7784746631214099E-3</v>
      </c>
      <c r="AP489">
        <v>34.695021254167898</v>
      </c>
      <c r="AQ489">
        <v>1.78399447669669</v>
      </c>
      <c r="AR489">
        <v>7.0849393409025998</v>
      </c>
      <c r="AS489">
        <v>1.29561788517053</v>
      </c>
      <c r="AT489">
        <v>0.872350725594365</v>
      </c>
      <c r="AU489">
        <v>92.131099999999904</v>
      </c>
      <c r="AV489">
        <v>44.859572956937697</v>
      </c>
      <c r="AW489">
        <v>5.6434987505070901E-2</v>
      </c>
      <c r="AX489">
        <v>5.4945824323498801E-2</v>
      </c>
      <c r="AY489">
        <v>7.4487749301941301E-3</v>
      </c>
      <c r="AZ489">
        <v>-8.5396854759749397E-2</v>
      </c>
      <c r="BA489">
        <v>4.0683622651228601E-2</v>
      </c>
      <c r="BB489">
        <v>-1.22003480840085E-2</v>
      </c>
      <c r="BC489">
        <v>4.1579742609371296E-3</v>
      </c>
      <c r="BD489">
        <v>-2.3002255506056501E-2</v>
      </c>
      <c r="BE489">
        <v>-7.9437243011127395E-2</v>
      </c>
      <c r="BF489">
        <v>7.1083792309868304E-2</v>
      </c>
      <c r="BG489">
        <v>9.6365315584941904E-3</v>
      </c>
      <c r="BH489">
        <v>-0.110478500639436</v>
      </c>
      <c r="BI489">
        <v>7.1083792309868304E-2</v>
      </c>
      <c r="BJ489">
        <v>0.16144064773672501</v>
      </c>
      <c r="BK489">
        <v>-0.220957001278872</v>
      </c>
      <c r="BL489">
        <v>0.13556580544389901</v>
      </c>
      <c r="BM489">
        <v>-1.5542009936363299</v>
      </c>
      <c r="BN489">
        <v>-11.464550286462099</v>
      </c>
      <c r="BO489">
        <v>3.2150988702271399</v>
      </c>
      <c r="BP489">
        <v>1.6704691192818999</v>
      </c>
      <c r="BQ489">
        <v>1.54462975094524</v>
      </c>
      <c r="BR489">
        <v>-0.341799448205649</v>
      </c>
      <c r="BS489">
        <v>0.13300713081277701</v>
      </c>
      <c r="BT489">
        <v>-2.5697828839475401</v>
      </c>
    </row>
    <row r="490" spans="1:72" x14ac:dyDescent="0.2">
      <c r="A490">
        <v>488</v>
      </c>
      <c r="B490" s="156">
        <v>44782.347222222219</v>
      </c>
      <c r="C490">
        <v>0.44240625</v>
      </c>
      <c r="D490">
        <v>0.73326470588235204</v>
      </c>
      <c r="E490">
        <v>31.0749696969696</v>
      </c>
      <c r="F490">
        <v>45.027789473684201</v>
      </c>
      <c r="G490">
        <v>6.9991193821578896</v>
      </c>
      <c r="H490">
        <v>8.5608838092500008</v>
      </c>
      <c r="I490">
        <v>1.3476884299999901</v>
      </c>
      <c r="J490">
        <v>28.035817413461501</v>
      </c>
      <c r="K490">
        <v>3.5701499999999902</v>
      </c>
      <c r="L490">
        <v>37.930387096774098</v>
      </c>
      <c r="M490">
        <v>17.873967741935399</v>
      </c>
      <c r="N490">
        <v>1600.3296250000001</v>
      </c>
      <c r="O490">
        <v>85.5965249999999</v>
      </c>
      <c r="P490">
        <v>5</v>
      </c>
      <c r="Q490">
        <v>135</v>
      </c>
      <c r="R490">
        <v>6.9795925925925903</v>
      </c>
      <c r="S490">
        <v>-0.36265714285714201</v>
      </c>
      <c r="T490">
        <v>6</v>
      </c>
      <c r="U490">
        <v>1.732475</v>
      </c>
      <c r="V490">
        <v>4.2999999999999997E-2</v>
      </c>
      <c r="W490">
        <v>15.916425</v>
      </c>
      <c r="X490">
        <v>3.9522249999999999</v>
      </c>
      <c r="Y490">
        <v>68.330449999999999</v>
      </c>
      <c r="Z490">
        <v>2.1889750000000001</v>
      </c>
      <c r="AA490">
        <v>0</v>
      </c>
      <c r="AB490">
        <v>3.9224999999999899E-2</v>
      </c>
      <c r="AC490">
        <v>32.250640652851999</v>
      </c>
      <c r="AD490">
        <v>-12.7771488208321</v>
      </c>
      <c r="AE490">
        <v>34.720497927076302</v>
      </c>
      <c r="AF490">
        <v>1.7931627226855</v>
      </c>
      <c r="AG490">
        <v>1.35121551412941</v>
      </c>
      <c r="AH490">
        <v>7.9958654778395005E-2</v>
      </c>
      <c r="AI490">
        <v>44.9435090348694</v>
      </c>
      <c r="AJ490">
        <v>0.50812628816400696</v>
      </c>
      <c r="AK490">
        <v>0.772536427899708</v>
      </c>
      <c r="AL490">
        <v>3.9898146833490002E-2</v>
      </c>
      <c r="AM490">
        <v>3.0064753356954601E-2</v>
      </c>
      <c r="AN490">
        <v>0.15573148453378699</v>
      </c>
      <c r="AO490">
        <v>1.77909238720899E-3</v>
      </c>
      <c r="AP490">
        <v>34.720497927076302</v>
      </c>
      <c r="AQ490">
        <v>1.7563814831411699</v>
      </c>
      <c r="AR490">
        <v>7.0791773219689498</v>
      </c>
      <c r="AS490">
        <v>1.33515138228343</v>
      </c>
      <c r="AT490">
        <v>0.88031609108693898</v>
      </c>
      <c r="AU490">
        <v>92.120549999999994</v>
      </c>
      <c r="AV490">
        <v>44.891208114469798</v>
      </c>
      <c r="AW490">
        <v>5.2300920399574097E-2</v>
      </c>
      <c r="AX490">
        <v>1.60641318459806E-2</v>
      </c>
      <c r="AY490">
        <v>3.6781239544333599E-2</v>
      </c>
      <c r="AZ490">
        <v>-8.0057939811055606E-2</v>
      </c>
      <c r="BA490">
        <v>1.18886526079674E-2</v>
      </c>
      <c r="BB490">
        <v>-1.1438287510159999E-2</v>
      </c>
      <c r="BC490">
        <v>2.0511936300598901E-2</v>
      </c>
      <c r="BD490">
        <v>-2.7212568420741299E-2</v>
      </c>
      <c r="BE490">
        <v>-7.9513488820315503E-2</v>
      </c>
      <c r="BF490">
        <v>2.0754280019447201E-2</v>
      </c>
      <c r="BG490">
        <v>4.7520037328158897E-2</v>
      </c>
      <c r="BH490">
        <v>-0.10343197606625899</v>
      </c>
      <c r="BI490">
        <v>2.0754280019447201E-2</v>
      </c>
      <c r="BJ490">
        <v>0.136548634695212</v>
      </c>
      <c r="BK490">
        <v>-0.20686395213251799</v>
      </c>
      <c r="BL490">
        <v>2.2896500039332301</v>
      </c>
      <c r="BM490">
        <v>-4.98364558873355</v>
      </c>
      <c r="BN490">
        <v>-2.1765971131712099</v>
      </c>
      <c r="BO490">
        <v>2.22696556322424</v>
      </c>
      <c r="BP490">
        <v>0.48772558045700998</v>
      </c>
      <c r="BQ490">
        <v>1.73923998276723</v>
      </c>
      <c r="BR490">
        <v>-0.24214622816557799</v>
      </c>
      <c r="BS490">
        <v>0.12824692268743301</v>
      </c>
      <c r="BT490">
        <v>-1.8881250566592001</v>
      </c>
    </row>
    <row r="491" spans="1:72" x14ac:dyDescent="0.2">
      <c r="A491">
        <v>489</v>
      </c>
      <c r="B491" s="156">
        <v>44782.361111111109</v>
      </c>
      <c r="C491">
        <v>0.42884</v>
      </c>
      <c r="D491">
        <v>0.72802631578947297</v>
      </c>
      <c r="E491">
        <v>31.099057142857099</v>
      </c>
      <c r="F491">
        <v>44.913324999999901</v>
      </c>
      <c r="G491">
        <v>7.0009410182916598</v>
      </c>
      <c r="H491">
        <v>8.5493369902000005</v>
      </c>
      <c r="I491">
        <v>1.3491895725</v>
      </c>
      <c r="J491">
        <v>28.036323823636302</v>
      </c>
      <c r="K491">
        <v>3.5468999999999999</v>
      </c>
      <c r="L491">
        <v>37.953519999999997</v>
      </c>
      <c r="M491">
        <v>17.947484848484802</v>
      </c>
      <c r="N491">
        <v>1599.8562857142799</v>
      </c>
      <c r="O491">
        <v>86.540750000000003</v>
      </c>
      <c r="P491">
        <v>5</v>
      </c>
      <c r="Q491">
        <v>135</v>
      </c>
      <c r="R491">
        <v>6.9809090909090896</v>
      </c>
      <c r="S491">
        <v>2.7885714285714298E-2</v>
      </c>
      <c r="T491">
        <v>6</v>
      </c>
      <c r="U491">
        <v>1.7639800000000001</v>
      </c>
      <c r="V491">
        <v>6.2859999999999999E-2</v>
      </c>
      <c r="W491">
        <v>15.8539799999999</v>
      </c>
      <c r="X491">
        <v>3.95574</v>
      </c>
      <c r="Y491">
        <v>68.113579999999999</v>
      </c>
      <c r="Z491">
        <v>2.10642</v>
      </c>
      <c r="AA491">
        <v>0</v>
      </c>
      <c r="AB491">
        <v>4.7140000000000001E-2</v>
      </c>
      <c r="AC491">
        <v>32.255923458646599</v>
      </c>
      <c r="AD491">
        <v>-12.6574015413533</v>
      </c>
      <c r="AE491">
        <v>34.711988119064102</v>
      </c>
      <c r="AF491">
        <v>1.79074412596729</v>
      </c>
      <c r="AG491">
        <v>1.3527118993399601</v>
      </c>
      <c r="AH491">
        <v>7.9850807488467998E-2</v>
      </c>
      <c r="AI491">
        <v>44.935791404627999</v>
      </c>
      <c r="AJ491">
        <v>0.50961919956437596</v>
      </c>
      <c r="AK491">
        <v>0.77247973239187295</v>
      </c>
      <c r="AL491">
        <v>3.9851175866524501E-2</v>
      </c>
      <c r="AM491">
        <v>3.0103217436616501E-2</v>
      </c>
      <c r="AN491">
        <v>0.15579876974350099</v>
      </c>
      <c r="AO491">
        <v>1.77699791174132E-3</v>
      </c>
      <c r="AP491">
        <v>34.711988119064102</v>
      </c>
      <c r="AQ491">
        <v>1.7579435604300999</v>
      </c>
      <c r="AR491">
        <v>7.0514035456422697</v>
      </c>
      <c r="AS491">
        <v>1.2847974849733099</v>
      </c>
      <c r="AT491">
        <v>0.89895807564756902</v>
      </c>
      <c r="AU491">
        <v>91.793700000000001</v>
      </c>
      <c r="AV491">
        <v>44.8061327101098</v>
      </c>
      <c r="AW491">
        <v>0.12965869451821199</v>
      </c>
      <c r="AX491">
        <v>6.7914414366646997E-2</v>
      </c>
      <c r="AY491">
        <v>3.2800565537190698E-2</v>
      </c>
      <c r="AZ491">
        <v>-5.0462527350605399E-2</v>
      </c>
      <c r="BA491">
        <v>5.02061188341619E-2</v>
      </c>
      <c r="BB491">
        <v>-7.2079635035861202E-3</v>
      </c>
      <c r="BC491">
        <v>1.83167237918332E-2</v>
      </c>
      <c r="BD491">
        <v>5.02524525532324E-2</v>
      </c>
      <c r="BE491">
        <v>-7.9406241964980306E-2</v>
      </c>
      <c r="BF491">
        <v>8.7728608015356702E-2</v>
      </c>
      <c r="BG491">
        <v>4.2370209380873401E-2</v>
      </c>
      <c r="BH491">
        <v>-6.5185091010364293E-2</v>
      </c>
      <c r="BI491">
        <v>8.7728608015356702E-2</v>
      </c>
      <c r="BJ491">
        <v>0.26019763479246</v>
      </c>
      <c r="BK491">
        <v>-0.130370182020728</v>
      </c>
      <c r="BL491">
        <v>0.482969128764206</v>
      </c>
      <c r="BM491">
        <v>-0.74303117859745105</v>
      </c>
      <c r="BN491">
        <v>-1.53846516132133</v>
      </c>
      <c r="BO491">
        <v>5.08553527084291</v>
      </c>
      <c r="BP491">
        <v>2.0616222883608799</v>
      </c>
      <c r="BQ491">
        <v>3.0239129824820301</v>
      </c>
      <c r="BR491">
        <v>-0.279508815646835</v>
      </c>
      <c r="BS491">
        <v>0.22510619158631701</v>
      </c>
      <c r="BT491">
        <v>-1.2416753785275401</v>
      </c>
    </row>
    <row r="492" spans="1:72" x14ac:dyDescent="0.2">
      <c r="A492">
        <v>490</v>
      </c>
      <c r="B492" s="156">
        <v>44782.375</v>
      </c>
      <c r="C492">
        <v>0.42708333333333298</v>
      </c>
      <c r="D492">
        <v>0.64568421052631497</v>
      </c>
      <c r="E492">
        <v>31.1070882352941</v>
      </c>
      <c r="F492">
        <v>45.008424999999903</v>
      </c>
      <c r="G492">
        <v>6.99990181924999</v>
      </c>
      <c r="H492">
        <v>8.5495512382500003</v>
      </c>
      <c r="I492">
        <v>1.3478749624999999</v>
      </c>
      <c r="J492">
        <v>27.985862757142801</v>
      </c>
      <c r="K492">
        <v>3.6038999999999901</v>
      </c>
      <c r="L492">
        <v>37.904928571428499</v>
      </c>
      <c r="M492">
        <v>17.987923076923</v>
      </c>
      <c r="N492">
        <v>1600.0817586206799</v>
      </c>
      <c r="O492">
        <v>86.575564102564002</v>
      </c>
      <c r="P492">
        <v>5</v>
      </c>
      <c r="Q492">
        <v>135</v>
      </c>
      <c r="R492">
        <v>6.9759032258064497</v>
      </c>
      <c r="S492">
        <v>-0.50972222222222197</v>
      </c>
      <c r="T492">
        <v>6</v>
      </c>
      <c r="U492">
        <v>1.740775</v>
      </c>
      <c r="V492">
        <v>6.8849999999999995E-2</v>
      </c>
      <c r="W492">
        <v>15.829025</v>
      </c>
      <c r="X492">
        <v>3.9621249999999999</v>
      </c>
      <c r="Y492">
        <v>67.953474999999997</v>
      </c>
      <c r="Z492">
        <v>2.1202749999999999</v>
      </c>
      <c r="AA492">
        <v>0</v>
      </c>
      <c r="AB492">
        <v>3.0474999999999999E-2</v>
      </c>
      <c r="AC492">
        <v>32.179855779153698</v>
      </c>
      <c r="AD492">
        <v>-12.8285692208462</v>
      </c>
      <c r="AE492">
        <v>34.661694346017903</v>
      </c>
      <c r="AF492">
        <v>1.79078900236384</v>
      </c>
      <c r="AG492">
        <v>1.35139737761015</v>
      </c>
      <c r="AH492">
        <v>7.9852808565254896E-2</v>
      </c>
      <c r="AI492">
        <v>44.883190777142801</v>
      </c>
      <c r="AJ492">
        <v>0.510079791298649</v>
      </c>
      <c r="AK492">
        <v>0.77226448801562797</v>
      </c>
      <c r="AL492">
        <v>3.9898879098315299E-2</v>
      </c>
      <c r="AM492">
        <v>3.01092091317707E-2</v>
      </c>
      <c r="AN492">
        <v>0.15595820390770301</v>
      </c>
      <c r="AO492">
        <v>1.7791250395219301E-3</v>
      </c>
      <c r="AP492">
        <v>34.661694346017903</v>
      </c>
      <c r="AQ492">
        <v>1.7607810749364501</v>
      </c>
      <c r="AR492">
        <v>7.0403042648634697</v>
      </c>
      <c r="AS492">
        <v>1.2932482541239601</v>
      </c>
      <c r="AT492">
        <v>0.88793414869790599</v>
      </c>
      <c r="AU492">
        <v>91.605675000000005</v>
      </c>
      <c r="AV492">
        <v>44.756027939941802</v>
      </c>
      <c r="AW492">
        <v>0.12716283720098401</v>
      </c>
      <c r="AX492">
        <v>5.8149123486196802E-2</v>
      </c>
      <c r="AY492">
        <v>3.0007927427394498E-2</v>
      </c>
      <c r="AZ492">
        <v>-4.0402445613471699E-2</v>
      </c>
      <c r="BA492">
        <v>4.3028885840395097E-2</v>
      </c>
      <c r="BB492">
        <v>-5.7718588998439098E-3</v>
      </c>
      <c r="BC492">
        <v>1.6756819138259101E-2</v>
      </c>
      <c r="BD492">
        <v>4.7754605300119601E-2</v>
      </c>
      <c r="BE492">
        <v>-7.9408231900864601E-2</v>
      </c>
      <c r="BF492">
        <v>7.5291827343357806E-2</v>
      </c>
      <c r="BG492">
        <v>3.88544410532983E-2</v>
      </c>
      <c r="BH492">
        <v>-5.2313324380564498E-2</v>
      </c>
      <c r="BI492">
        <v>7.5291827343357806E-2</v>
      </c>
      <c r="BJ492">
        <v>0.22829253679331199</v>
      </c>
      <c r="BK492">
        <v>-0.104626648761129</v>
      </c>
      <c r="BL492">
        <v>0.51605124253537005</v>
      </c>
      <c r="BM492">
        <v>-0.69480747414984201</v>
      </c>
      <c r="BN492">
        <v>-1.3463924061809001</v>
      </c>
      <c r="BO492">
        <v>4.4515558680521599</v>
      </c>
      <c r="BP492">
        <v>1.7693579425689001</v>
      </c>
      <c r="BQ492">
        <v>2.68219792548325</v>
      </c>
      <c r="BR492">
        <v>-0.232622755244837</v>
      </c>
      <c r="BS492">
        <v>0.198175805855969</v>
      </c>
      <c r="BT492">
        <v>-1.17382015549316</v>
      </c>
    </row>
    <row r="493" spans="1:72" x14ac:dyDescent="0.2">
      <c r="A493">
        <v>491</v>
      </c>
      <c r="B493" s="156">
        <v>44782.388888888891</v>
      </c>
      <c r="C493">
        <v>0.42719047619047601</v>
      </c>
      <c r="D493">
        <v>0.81071428571428505</v>
      </c>
      <c r="E493">
        <v>31.081611111111101</v>
      </c>
      <c r="F493">
        <v>44.811564102564098</v>
      </c>
      <c r="G493">
        <v>6.9993147483076896</v>
      </c>
      <c r="H493">
        <v>8.5704460191999896</v>
      </c>
      <c r="I493">
        <v>1.344163854</v>
      </c>
      <c r="J493">
        <v>28.045885929473599</v>
      </c>
      <c r="K493">
        <v>3.6361999999999899</v>
      </c>
      <c r="L493">
        <v>37.959689655172397</v>
      </c>
      <c r="M493">
        <v>18.163192307692299</v>
      </c>
      <c r="N493">
        <v>1600.2245151515101</v>
      </c>
      <c r="O493">
        <v>86.242567567567505</v>
      </c>
      <c r="P493">
        <v>5</v>
      </c>
      <c r="Q493">
        <v>135</v>
      </c>
      <c r="R493">
        <v>6.9722222222222197</v>
      </c>
      <c r="S493">
        <v>-0.18047222222222201</v>
      </c>
      <c r="T493">
        <v>6</v>
      </c>
      <c r="U493">
        <v>1.73068</v>
      </c>
      <c r="V493">
        <v>5.1560000000000002E-2</v>
      </c>
      <c r="W493">
        <v>15.8287599999999</v>
      </c>
      <c r="X493">
        <v>4.0178999999999903</v>
      </c>
      <c r="Y493">
        <v>67.997159999999994</v>
      </c>
      <c r="Z493">
        <v>2.1450399999999998</v>
      </c>
      <c r="AA493">
        <v>0</v>
      </c>
      <c r="AB493">
        <v>3.066E-2</v>
      </c>
      <c r="AC493">
        <v>32.319515873015803</v>
      </c>
      <c r="AD493">
        <v>-12.4920482295482</v>
      </c>
      <c r="AE493">
        <v>34.738032999105798</v>
      </c>
      <c r="AF493">
        <v>1.79516562318163</v>
      </c>
      <c r="AG493">
        <v>1.34769487775991</v>
      </c>
      <c r="AH493">
        <v>8.0047965819327896E-2</v>
      </c>
      <c r="AI493">
        <v>44.959810550981302</v>
      </c>
      <c r="AJ493">
        <v>0.51087476299165702</v>
      </c>
      <c r="AK493">
        <v>0.77264633843853103</v>
      </c>
      <c r="AL493">
        <v>3.99282292603532E-2</v>
      </c>
      <c r="AM493">
        <v>2.9975546187671599E-2</v>
      </c>
      <c r="AN493">
        <v>0.155679364804505</v>
      </c>
      <c r="AO493">
        <v>1.7804337882731699E-3</v>
      </c>
      <c r="AP493">
        <v>34.738032999105798</v>
      </c>
      <c r="AQ493">
        <v>1.7855676640659099</v>
      </c>
      <c r="AR493">
        <v>7.0401864003310504</v>
      </c>
      <c r="AS493">
        <v>1.3083535084015301</v>
      </c>
      <c r="AT493">
        <v>0.88416073481440105</v>
      </c>
      <c r="AU493">
        <v>91.719539999999995</v>
      </c>
      <c r="AV493">
        <v>44.872140571904303</v>
      </c>
      <c r="AW493">
        <v>8.7669979077048696E-2</v>
      </c>
      <c r="AX493">
        <v>3.9341369358375698E-2</v>
      </c>
      <c r="AY493">
        <v>9.5979591157166998E-3</v>
      </c>
      <c r="AZ493">
        <v>-4.0871652023365103E-2</v>
      </c>
      <c r="BA493">
        <v>2.9191599677048201E-2</v>
      </c>
      <c r="BB493">
        <v>-5.8393790668218202E-3</v>
      </c>
      <c r="BC493">
        <v>5.3465591095187698E-3</v>
      </c>
      <c r="BD493">
        <v>8.06767645072725E-3</v>
      </c>
      <c r="BE493">
        <v>-7.9602302626321494E-2</v>
      </c>
      <c r="BF493">
        <v>5.0719315527689303E-2</v>
      </c>
      <c r="BG493">
        <v>1.2373791882469299E-2</v>
      </c>
      <c r="BH493">
        <v>-5.2692172360025998E-2</v>
      </c>
      <c r="BI493">
        <v>5.0719315527689303E-2</v>
      </c>
      <c r="BJ493">
        <v>0.126186214820317</v>
      </c>
      <c r="BK493">
        <v>-0.105384344720052</v>
      </c>
      <c r="BL493">
        <v>0.24396606605848301</v>
      </c>
      <c r="BM493">
        <v>-1.03889754449189</v>
      </c>
      <c r="BN493">
        <v>-4.2583690481070704</v>
      </c>
      <c r="BO493">
        <v>2.5222268787372899</v>
      </c>
      <c r="BP493">
        <v>1.19190391490069</v>
      </c>
      <c r="BQ493">
        <v>1.3303229638365901</v>
      </c>
      <c r="BR493">
        <v>-0.19160718111712299</v>
      </c>
      <c r="BS493">
        <v>0.105898488609241</v>
      </c>
      <c r="BT493">
        <v>-1.80934764634972</v>
      </c>
    </row>
    <row r="494" spans="1:72" x14ac:dyDescent="0.2">
      <c r="A494">
        <v>492</v>
      </c>
      <c r="B494" s="156">
        <v>44782.402777777781</v>
      </c>
      <c r="C494">
        <v>0.43851999999999902</v>
      </c>
      <c r="D494">
        <v>0.80913157894736798</v>
      </c>
      <c r="E494">
        <v>31.0621714285714</v>
      </c>
      <c r="F494">
        <v>44.884999999999998</v>
      </c>
      <c r="G494">
        <v>7.0007149448695598</v>
      </c>
      <c r="H494">
        <v>8.5609965712499996</v>
      </c>
      <c r="I494">
        <v>1.3435403024999999</v>
      </c>
      <c r="J494">
        <v>28.047410815833299</v>
      </c>
      <c r="K494">
        <v>3.6109499999999901</v>
      </c>
      <c r="L494">
        <v>37.935400000000001</v>
      </c>
      <c r="M494">
        <v>17.884318181818099</v>
      </c>
      <c r="N494">
        <v>1599.53044444444</v>
      </c>
      <c r="O494">
        <v>87.4514594594594</v>
      </c>
      <c r="P494">
        <v>5</v>
      </c>
      <c r="Q494">
        <v>135</v>
      </c>
      <c r="R494">
        <v>6.9743636363636297</v>
      </c>
      <c r="S494">
        <v>-0.38362857142857099</v>
      </c>
      <c r="T494">
        <v>6</v>
      </c>
      <c r="U494">
        <v>1.761725</v>
      </c>
      <c r="V494">
        <v>5.1924999999999999E-2</v>
      </c>
      <c r="W494">
        <v>15.8088</v>
      </c>
      <c r="X494">
        <v>4.0242750000000003</v>
      </c>
      <c r="Y494">
        <v>68.012024999999994</v>
      </c>
      <c r="Z494">
        <v>2.0877249999999998</v>
      </c>
      <c r="AA494">
        <v>1.75E-4</v>
      </c>
      <c r="AB494">
        <v>2.5375000000000002E-2</v>
      </c>
      <c r="AC494">
        <v>32.309823007518702</v>
      </c>
      <c r="AD494">
        <v>-12.5751769924812</v>
      </c>
      <c r="AE494">
        <v>34.732179378528102</v>
      </c>
      <c r="AF494">
        <v>1.7931863418140199</v>
      </c>
      <c r="AG494">
        <v>1.34706743308735</v>
      </c>
      <c r="AH494">
        <v>7.9959707975474997E-2</v>
      </c>
      <c r="AI494">
        <v>44.952662634452899</v>
      </c>
      <c r="AJ494">
        <v>0.510677036575931</v>
      </c>
      <c r="AK494">
        <v>0.77263897938513904</v>
      </c>
      <c r="AL494">
        <v>3.9890547894701998E-2</v>
      </c>
      <c r="AM494">
        <v>2.9966354697194799E-2</v>
      </c>
      <c r="AN494">
        <v>0.15573526760357001</v>
      </c>
      <c r="AO494">
        <v>1.77875354404906E-3</v>
      </c>
      <c r="AP494">
        <v>34.732179378528102</v>
      </c>
      <c r="AQ494">
        <v>1.78840073454014</v>
      </c>
      <c r="AR494">
        <v>7.0313087547952904</v>
      </c>
      <c r="AS494">
        <v>1.27339458859862</v>
      </c>
      <c r="AT494">
        <v>0.89967250226173301</v>
      </c>
      <c r="AU494">
        <v>91.694550000000007</v>
      </c>
      <c r="AV494">
        <v>44.825283456462202</v>
      </c>
      <c r="AW494">
        <v>0.127379177990633</v>
      </c>
      <c r="AX494">
        <v>7.3672844488730196E-2</v>
      </c>
      <c r="AY494">
        <v>4.7856072738765498E-3</v>
      </c>
      <c r="AZ494">
        <v>-3.0593809925733201E-2</v>
      </c>
      <c r="BA494">
        <v>5.4691281727358501E-2</v>
      </c>
      <c r="BB494">
        <v>-4.3700979352335597E-3</v>
      </c>
      <c r="BC494">
        <v>2.6687729893343499E-3</v>
      </c>
      <c r="BD494">
        <v>4.78646418368735E-2</v>
      </c>
      <c r="BE494">
        <v>-7.9514536153759696E-2</v>
      </c>
      <c r="BF494">
        <v>9.5008315365353299E-2</v>
      </c>
      <c r="BG494">
        <v>6.1715071305648303E-3</v>
      </c>
      <c r="BH494">
        <v>-3.9453700502854502E-2</v>
      </c>
      <c r="BI494">
        <v>9.5008315365353299E-2</v>
      </c>
      <c r="BJ494">
        <v>0.20235964499183601</v>
      </c>
      <c r="BK494">
        <v>-7.8907401005709005E-2</v>
      </c>
      <c r="BL494">
        <v>6.4957547208708805E-2</v>
      </c>
      <c r="BM494">
        <v>-0.41526576227707801</v>
      </c>
      <c r="BN494">
        <v>-6.3928793515375197</v>
      </c>
      <c r="BO494">
        <v>4.2989467032479096</v>
      </c>
      <c r="BP494">
        <v>2.2326954110858002</v>
      </c>
      <c r="BQ494">
        <v>2.0662512921621001</v>
      </c>
      <c r="BR494">
        <v>-0.240421537126809</v>
      </c>
      <c r="BS494">
        <v>0.16435631884569399</v>
      </c>
      <c r="BT494">
        <v>-1.46280677746578</v>
      </c>
    </row>
    <row r="495" spans="1:72" x14ac:dyDescent="0.2">
      <c r="A495">
        <v>493</v>
      </c>
      <c r="B495" s="156">
        <v>44782.416666666664</v>
      </c>
      <c r="C495">
        <v>0.36903846153846098</v>
      </c>
      <c r="D495">
        <v>0.79242857142857104</v>
      </c>
      <c r="E495">
        <v>31.0815263157894</v>
      </c>
      <c r="F495">
        <v>44.866282051281999</v>
      </c>
      <c r="G495">
        <v>6.9974299007222198</v>
      </c>
      <c r="H495">
        <v>8.5830753523999892</v>
      </c>
      <c r="I495">
        <v>1.3473757660000001</v>
      </c>
      <c r="J495">
        <v>28.0481312886666</v>
      </c>
      <c r="K495">
        <v>3.6411999999999898</v>
      </c>
      <c r="L495">
        <v>37.961416666666601</v>
      </c>
      <c r="M495">
        <v>18.058249999999902</v>
      </c>
      <c r="N495">
        <v>1599.8471538461499</v>
      </c>
      <c r="O495">
        <v>86.659638888888793</v>
      </c>
      <c r="P495">
        <v>5</v>
      </c>
      <c r="Q495">
        <v>135</v>
      </c>
      <c r="R495">
        <v>6.98979999999999</v>
      </c>
      <c r="S495">
        <v>-0.50081081081081003</v>
      </c>
      <c r="T495">
        <v>6</v>
      </c>
      <c r="U495">
        <v>1.7836799999999899</v>
      </c>
      <c r="V495">
        <v>8.0939999999999901E-2</v>
      </c>
      <c r="W495">
        <v>15.798640000000001</v>
      </c>
      <c r="X495">
        <v>4.0260199999999999</v>
      </c>
      <c r="Y495">
        <v>67.924379999999999</v>
      </c>
      <c r="Z495">
        <v>2.13374</v>
      </c>
      <c r="AA495">
        <v>0</v>
      </c>
      <c r="AB495">
        <v>3.4339999999999898E-2</v>
      </c>
      <c r="AC495">
        <v>32.242993348756499</v>
      </c>
      <c r="AD495">
        <v>-12.6232887025255</v>
      </c>
      <c r="AE495">
        <v>34.7501398468346</v>
      </c>
      <c r="AF495">
        <v>1.7978109633137001</v>
      </c>
      <c r="AG495">
        <v>1.3509119930451801</v>
      </c>
      <c r="AH495">
        <v>8.0165923791415905E-2</v>
      </c>
      <c r="AI495">
        <v>44.9760123077888</v>
      </c>
      <c r="AJ495">
        <v>0.51160039807260205</v>
      </c>
      <c r="AK495">
        <v>0.772637191777375</v>
      </c>
      <c r="AL495">
        <v>3.99726625608905E-2</v>
      </c>
      <c r="AM495">
        <v>3.0036277645077901E-2</v>
      </c>
      <c r="AN495">
        <v>0.155581376419856</v>
      </c>
      <c r="AO495">
        <v>1.78241510703101E-3</v>
      </c>
      <c r="AP495">
        <v>34.7501398468346</v>
      </c>
      <c r="AQ495">
        <v>1.7891762181444599</v>
      </c>
      <c r="AR495">
        <v>7.02678987309974</v>
      </c>
      <c r="AS495">
        <v>1.30146114525449</v>
      </c>
      <c r="AT495">
        <v>0.91253139803413796</v>
      </c>
      <c r="AU495">
        <v>91.666460000000001</v>
      </c>
      <c r="AV495">
        <v>44.867567083333398</v>
      </c>
      <c r="AW495">
        <v>0.108445224455493</v>
      </c>
      <c r="AX495">
        <v>4.9450847790698901E-2</v>
      </c>
      <c r="AY495">
        <v>8.6347451692354495E-3</v>
      </c>
      <c r="AZ495">
        <v>-2.9359972377517501E-2</v>
      </c>
      <c r="BA495">
        <v>3.6605528743014697E-2</v>
      </c>
      <c r="BB495">
        <v>-4.1958222939092503E-3</v>
      </c>
      <c r="BC495">
        <v>4.8029216338296198E-3</v>
      </c>
      <c r="BD495">
        <v>2.87256205824169E-2</v>
      </c>
      <c r="BE495">
        <v>-7.9719603873076902E-2</v>
      </c>
      <c r="BF495">
        <v>6.3903868012260306E-2</v>
      </c>
      <c r="BG495">
        <v>1.1158425795848701E-2</v>
      </c>
      <c r="BH495">
        <v>-3.7941023935475902E-2</v>
      </c>
      <c r="BI495">
        <v>6.3903868012260306E-2</v>
      </c>
      <c r="BJ495">
        <v>0.150124587616218</v>
      </c>
      <c r="BK495">
        <v>-7.5882047870951902E-2</v>
      </c>
      <c r="BL495">
        <v>0.17461268218862599</v>
      </c>
      <c r="BM495">
        <v>-0.59372030388202401</v>
      </c>
      <c r="BN495">
        <v>-3.4002129538371899</v>
      </c>
      <c r="BO495">
        <v>3.0929577701356599</v>
      </c>
      <c r="BP495">
        <v>1.50174089828811</v>
      </c>
      <c r="BQ495">
        <v>1.5912168718475399</v>
      </c>
      <c r="BR495">
        <v>-0.18451862349179399</v>
      </c>
      <c r="BS495">
        <v>0.124563040411314</v>
      </c>
      <c r="BT495">
        <v>-1.48132722902799</v>
      </c>
    </row>
    <row r="496" spans="1:72" x14ac:dyDescent="0.2">
      <c r="A496">
        <v>494</v>
      </c>
      <c r="B496" s="156">
        <v>44782.430555555555</v>
      </c>
      <c r="C496">
        <v>0.41924</v>
      </c>
      <c r="D496">
        <v>0.72091428571428495</v>
      </c>
      <c r="E496">
        <v>31.068294117647</v>
      </c>
      <c r="F496">
        <v>44.826948717948703</v>
      </c>
      <c r="G496">
        <v>7.0001534520625004</v>
      </c>
      <c r="H496">
        <v>8.5534415237499992</v>
      </c>
      <c r="I496">
        <v>1.3482480274999999</v>
      </c>
      <c r="J496">
        <v>28.071919198749999</v>
      </c>
      <c r="K496">
        <v>3.7553749999999901</v>
      </c>
      <c r="L496">
        <v>37.958666666666602</v>
      </c>
      <c r="M496">
        <v>17.8266315789473</v>
      </c>
      <c r="N496">
        <v>1600.2715000000001</v>
      </c>
      <c r="O496">
        <v>86.182459459459395</v>
      </c>
      <c r="P496">
        <v>5</v>
      </c>
      <c r="Q496">
        <v>135</v>
      </c>
      <c r="R496">
        <v>6.9745652173912998</v>
      </c>
      <c r="S496">
        <v>-0.22413157894736799</v>
      </c>
      <c r="T496">
        <v>6</v>
      </c>
      <c r="U496">
        <v>1.8177000000000001</v>
      </c>
      <c r="V496">
        <v>8.9274999999999993E-2</v>
      </c>
      <c r="W496">
        <v>15.807124999999999</v>
      </c>
      <c r="X496">
        <v>4.0400999999999998</v>
      </c>
      <c r="Y496">
        <v>67.908649999999994</v>
      </c>
      <c r="Z496">
        <v>2.1643500000000002</v>
      </c>
      <c r="AA496">
        <v>0</v>
      </c>
      <c r="AB496">
        <v>3.7525000000000003E-2</v>
      </c>
      <c r="AC496">
        <v>32.208448403361302</v>
      </c>
      <c r="AD496">
        <v>-12.618500314587299</v>
      </c>
      <c r="AE496">
        <v>34.750788478154902</v>
      </c>
      <c r="AF496">
        <v>1.7916038615646701</v>
      </c>
      <c r="AG496">
        <v>1.35177204540778</v>
      </c>
      <c r="AH496">
        <v>7.9889143831824994E-2</v>
      </c>
      <c r="AI496">
        <v>44.973762202062403</v>
      </c>
      <c r="AJ496">
        <v>0.51172845400629996</v>
      </c>
      <c r="AK496">
        <v>0.77269027042975003</v>
      </c>
      <c r="AL496">
        <v>3.9836646387624401E-2</v>
      </c>
      <c r="AM496">
        <v>3.00569038306026E-2</v>
      </c>
      <c r="AN496">
        <v>0.155649719065341</v>
      </c>
      <c r="AO496">
        <v>1.77635002988834E-3</v>
      </c>
      <c r="AP496">
        <v>34.750788478154902</v>
      </c>
      <c r="AQ496">
        <v>1.79543341536442</v>
      </c>
      <c r="AR496">
        <v>7.0305637619960697</v>
      </c>
      <c r="AS496">
        <v>1.3201315201156401</v>
      </c>
      <c r="AT496">
        <v>0.930168810847252</v>
      </c>
      <c r="AU496">
        <v>91.737925000000004</v>
      </c>
      <c r="AV496">
        <v>44.896917175631003</v>
      </c>
      <c r="AW496">
        <v>7.6845026431399704E-2</v>
      </c>
      <c r="AX496">
        <v>3.1640525292140502E-2</v>
      </c>
      <c r="AY496">
        <v>-3.8295537997454698E-3</v>
      </c>
      <c r="AZ496">
        <v>-3.04103099335781E-2</v>
      </c>
      <c r="BA496">
        <v>2.34067018915128E-2</v>
      </c>
      <c r="BB496">
        <v>-4.3442347573992299E-3</v>
      </c>
      <c r="BC496">
        <v>-2.13750030456006E-3</v>
      </c>
      <c r="BD496">
        <v>-2.5993384411830901E-3</v>
      </c>
      <c r="BE496">
        <v>-7.9444364872582801E-2</v>
      </c>
      <c r="BF496">
        <v>4.09319692769885E-2</v>
      </c>
      <c r="BG496">
        <v>-4.95412693147332E-3</v>
      </c>
      <c r="BH496">
        <v>-3.9340493257048199E-2</v>
      </c>
      <c r="BI496">
        <v>4.09319692769885E-2</v>
      </c>
      <c r="BJ496">
        <v>7.1955684691030405E-2</v>
      </c>
      <c r="BK496">
        <v>-7.8680986514096496E-2</v>
      </c>
      <c r="BL496">
        <v>-0.12103319285589501</v>
      </c>
      <c r="BM496">
        <v>-0.961118997007677</v>
      </c>
      <c r="BN496">
        <v>7.9409538353004203</v>
      </c>
      <c r="BO496">
        <v>1.56379359986625</v>
      </c>
      <c r="BP496">
        <v>0.96190127800922998</v>
      </c>
      <c r="BQ496">
        <v>0.60189232185702102</v>
      </c>
      <c r="BR496">
        <v>-0.14826533428497701</v>
      </c>
      <c r="BS496">
        <v>5.55828969802349E-2</v>
      </c>
      <c r="BT496">
        <v>-2.6674632367164901</v>
      </c>
    </row>
    <row r="497" spans="1:72" x14ac:dyDescent="0.2">
      <c r="A497">
        <v>495</v>
      </c>
      <c r="B497" s="156">
        <v>44782.444444444445</v>
      </c>
      <c r="C497">
        <v>0.46448</v>
      </c>
      <c r="D497">
        <v>0.71164864864864796</v>
      </c>
      <c r="E497">
        <v>31.0889722222222</v>
      </c>
      <c r="F497">
        <v>44.914282051282001</v>
      </c>
      <c r="G497">
        <v>7.0001978080000002</v>
      </c>
      <c r="H497">
        <v>8.5457737142500001</v>
      </c>
      <c r="I497">
        <v>1.3478376560000001</v>
      </c>
      <c r="J497">
        <v>28.028506108750001</v>
      </c>
      <c r="K497">
        <v>3.7407179487179398</v>
      </c>
      <c r="L497">
        <v>37.929115384615301</v>
      </c>
      <c r="M497">
        <v>18.064937499999999</v>
      </c>
      <c r="N497">
        <v>1599.9185675675601</v>
      </c>
      <c r="O497">
        <v>86.122567567567501</v>
      </c>
      <c r="P497">
        <v>5</v>
      </c>
      <c r="Q497">
        <v>135</v>
      </c>
      <c r="R497">
        <v>6.9761199999999901</v>
      </c>
      <c r="S497">
        <v>-0.357405405405405</v>
      </c>
      <c r="T497">
        <v>6</v>
      </c>
      <c r="U497">
        <v>1.7256399999999901</v>
      </c>
      <c r="V497">
        <v>8.7539999999999896E-2</v>
      </c>
      <c r="W497">
        <v>15.78246</v>
      </c>
      <c r="X497">
        <v>3.9454799999999999</v>
      </c>
      <c r="Y497">
        <v>67.743139999999997</v>
      </c>
      <c r="Z497">
        <v>2.1368800000000001</v>
      </c>
      <c r="AA497">
        <v>0</v>
      </c>
      <c r="AB497">
        <v>4.428E-2</v>
      </c>
      <c r="AC497">
        <v>32.265100870870803</v>
      </c>
      <c r="AD497">
        <v>-12.6491811804111</v>
      </c>
      <c r="AE497">
        <v>34.701388055784903</v>
      </c>
      <c r="AF497">
        <v>1.7899977621868</v>
      </c>
      <c r="AG497">
        <v>1.35135851477027</v>
      </c>
      <c r="AH497">
        <v>7.9817526491094998E-2</v>
      </c>
      <c r="AI497">
        <v>44.922315287000004</v>
      </c>
      <c r="AJ497">
        <v>0.51224947730183401</v>
      </c>
      <c r="AK497">
        <v>0.77247550207696303</v>
      </c>
      <c r="AL497">
        <v>3.9846516163533699E-2</v>
      </c>
      <c r="AM497">
        <v>3.0082120793122499E-2</v>
      </c>
      <c r="AN497">
        <v>0.15582896302822</v>
      </c>
      <c r="AO497">
        <v>1.7767901316117799E-3</v>
      </c>
      <c r="AP497">
        <v>34.701388055784903</v>
      </c>
      <c r="AQ497">
        <v>1.75338398347863</v>
      </c>
      <c r="AR497">
        <v>7.0195934650452001</v>
      </c>
      <c r="AS497">
        <v>1.30337636828827</v>
      </c>
      <c r="AT497">
        <v>0.88395818801113701</v>
      </c>
      <c r="AU497">
        <v>91.333600000000004</v>
      </c>
      <c r="AV497">
        <v>44.777741872596998</v>
      </c>
      <c r="AW497">
        <v>0.144573414402934</v>
      </c>
      <c r="AX497">
        <v>4.79821464820007E-2</v>
      </c>
      <c r="AY497">
        <v>3.6613778708174602E-2</v>
      </c>
      <c r="AZ497">
        <v>-1.93956570452016E-2</v>
      </c>
      <c r="BA497">
        <v>3.5506600178678398E-2</v>
      </c>
      <c r="BB497">
        <v>-2.7707298532386798E-3</v>
      </c>
      <c r="BC497">
        <v>2.04546505485259E-2</v>
      </c>
      <c r="BD497">
        <v>6.5200268144973705E-2</v>
      </c>
      <c r="BE497">
        <v>-7.93731462579607E-2</v>
      </c>
      <c r="BF497">
        <v>6.1963423310467197E-2</v>
      </c>
      <c r="BG497">
        <v>4.7282483911832603E-2</v>
      </c>
      <c r="BH497">
        <v>-2.5047260199735001E-2</v>
      </c>
      <c r="BI497">
        <v>6.1963423310467197E-2</v>
      </c>
      <c r="BJ497">
        <v>0.218491814444599</v>
      </c>
      <c r="BK497">
        <v>-5.0094520399470099E-2</v>
      </c>
      <c r="BL497">
        <v>0.76307087933027995</v>
      </c>
      <c r="BM497">
        <v>-0.40422653981262402</v>
      </c>
      <c r="BN497">
        <v>-0.52973655627823002</v>
      </c>
      <c r="BO497">
        <v>4.1893355904397298</v>
      </c>
      <c r="BP497">
        <v>1.4561404477959801</v>
      </c>
      <c r="BQ497">
        <v>2.73319514264375</v>
      </c>
      <c r="BR497">
        <v>-0.155432340027264</v>
      </c>
      <c r="BS497">
        <v>0.19370644512041199</v>
      </c>
      <c r="BT497">
        <v>-0.80241181407590101</v>
      </c>
    </row>
    <row r="498" spans="1:72" x14ac:dyDescent="0.2">
      <c r="A498">
        <v>496</v>
      </c>
      <c r="B498" s="156">
        <v>44782.458333333336</v>
      </c>
      <c r="C498">
        <v>0.44857692307692298</v>
      </c>
      <c r="D498">
        <v>0.65530555555555503</v>
      </c>
      <c r="E498">
        <v>31.110064516129</v>
      </c>
      <c r="F498">
        <v>44.929769230769203</v>
      </c>
      <c r="G498">
        <v>7.0010231670526304</v>
      </c>
      <c r="H498">
        <v>8.5776176761999992</v>
      </c>
      <c r="I498">
        <v>1.3494382825</v>
      </c>
      <c r="J498">
        <v>28.091743189047602</v>
      </c>
      <c r="K498">
        <v>3.7876249999999998</v>
      </c>
      <c r="L498">
        <v>38.009956521739099</v>
      </c>
      <c r="M498">
        <v>17.954533333333298</v>
      </c>
      <c r="N498">
        <v>1599.54697142857</v>
      </c>
      <c r="O498">
        <v>85.999624999999995</v>
      </c>
      <c r="P498">
        <v>5</v>
      </c>
      <c r="Q498">
        <v>135</v>
      </c>
      <c r="R498">
        <v>6.9778799999999999</v>
      </c>
      <c r="S498">
        <v>-0.23815789473684201</v>
      </c>
      <c r="T498">
        <v>6</v>
      </c>
      <c r="U498">
        <v>1.69526</v>
      </c>
      <c r="V498">
        <v>8.2779999999999895E-2</v>
      </c>
      <c r="W498">
        <v>15.769819999999999</v>
      </c>
      <c r="X498">
        <v>3.9598</v>
      </c>
      <c r="Y498">
        <v>67.822999999999993</v>
      </c>
      <c r="Z498">
        <v>2.1127600000000002</v>
      </c>
      <c r="AA498">
        <v>0</v>
      </c>
      <c r="AB498">
        <v>3.288E-2</v>
      </c>
      <c r="AC498">
        <v>32.2139469947615</v>
      </c>
      <c r="AD498">
        <v>-12.7158222360077</v>
      </c>
      <c r="AE498">
        <v>34.789490175331601</v>
      </c>
      <c r="AF498">
        <v>1.79666779845685</v>
      </c>
      <c r="AG498">
        <v>1.35297226098259</v>
      </c>
      <c r="AH498">
        <v>8.0114949095708002E-2</v>
      </c>
      <c r="AI498">
        <v>45.019822314800201</v>
      </c>
      <c r="AJ498">
        <v>0.51294531612184002</v>
      </c>
      <c r="AK498">
        <v>0.77275938434556102</v>
      </c>
      <c r="AL498">
        <v>3.9908371603372503E-2</v>
      </c>
      <c r="AM498">
        <v>3.0052812104009601E-2</v>
      </c>
      <c r="AN498">
        <v>0.15550979117816399</v>
      </c>
      <c r="AO498">
        <v>1.7795483184164E-3</v>
      </c>
      <c r="AP498">
        <v>34.789490175331601</v>
      </c>
      <c r="AQ498">
        <v>1.75974783746937</v>
      </c>
      <c r="AR498">
        <v>7.0139715492349799</v>
      </c>
      <c r="AS498">
        <v>1.28866452765935</v>
      </c>
      <c r="AT498">
        <v>0.86957567660871204</v>
      </c>
      <c r="AU498">
        <v>91.360640000000004</v>
      </c>
      <c r="AV498">
        <v>44.851874089695301</v>
      </c>
      <c r="AW498">
        <v>0.167948225104915</v>
      </c>
      <c r="AX498">
        <v>6.4307733323237498E-2</v>
      </c>
      <c r="AY498">
        <v>3.6919960987474597E-2</v>
      </c>
      <c r="AZ498">
        <v>-1.2948382182348599E-2</v>
      </c>
      <c r="BA498">
        <v>4.7530710848819699E-2</v>
      </c>
      <c r="BB498">
        <v>-1.8494985480528999E-3</v>
      </c>
      <c r="BC498">
        <v>2.0549130462061398E-2</v>
      </c>
      <c r="BD498">
        <v>8.8279312128363596E-2</v>
      </c>
      <c r="BE498">
        <v>-7.9668912976551501E-2</v>
      </c>
      <c r="BF498">
        <v>8.3177913246829299E-2</v>
      </c>
      <c r="BG498">
        <v>4.7753592816850397E-2</v>
      </c>
      <c r="BH498">
        <v>-1.6747898801480501E-2</v>
      </c>
      <c r="BI498">
        <v>8.3177913246829299E-2</v>
      </c>
      <c r="BJ498">
        <v>0.26186301212735902</v>
      </c>
      <c r="BK498">
        <v>-3.3495797602961098E-2</v>
      </c>
      <c r="BL498">
        <v>0.57411385971107698</v>
      </c>
      <c r="BM498">
        <v>-0.20135031221306801</v>
      </c>
      <c r="BN498">
        <v>-0.35071494757920901</v>
      </c>
      <c r="BO498">
        <v>5.1544473553967398</v>
      </c>
      <c r="BP498">
        <v>1.9546809613004901</v>
      </c>
      <c r="BQ498">
        <v>3.1997663940962502</v>
      </c>
      <c r="BR498">
        <v>-0.17489825012257099</v>
      </c>
      <c r="BS498">
        <v>0.22859184682862699</v>
      </c>
      <c r="BT498">
        <v>-0.76511149697167402</v>
      </c>
    </row>
    <row r="499" spans="1:72" x14ac:dyDescent="0.2">
      <c r="A499">
        <v>497</v>
      </c>
      <c r="B499" s="156">
        <v>44782.472222222219</v>
      </c>
      <c r="C499">
        <v>0.39911538461538398</v>
      </c>
      <c r="D499">
        <v>0.72579411764705803</v>
      </c>
      <c r="E499">
        <v>31.104763157894698</v>
      </c>
      <c r="F499">
        <v>44.926282051282001</v>
      </c>
      <c r="G499">
        <v>7.0005628797222199</v>
      </c>
      <c r="H499">
        <v>8.5688899045000007</v>
      </c>
      <c r="I499">
        <v>1.34822138</v>
      </c>
      <c r="J499">
        <v>28.072044167647</v>
      </c>
      <c r="K499">
        <v>3.8211750000000002</v>
      </c>
      <c r="L499">
        <v>37.989708333333297</v>
      </c>
      <c r="M499">
        <v>17.900724137931</v>
      </c>
      <c r="N499">
        <v>1599.89724999999</v>
      </c>
      <c r="O499">
        <v>84.9364594594594</v>
      </c>
      <c r="P499">
        <v>5</v>
      </c>
      <c r="Q499">
        <v>135</v>
      </c>
      <c r="R499">
        <v>6.9714761904761797</v>
      </c>
      <c r="S499">
        <v>-0.52639473684210503</v>
      </c>
      <c r="T499">
        <v>6</v>
      </c>
      <c r="U499">
        <v>1.636825</v>
      </c>
      <c r="V499">
        <v>7.5325000000000003E-2</v>
      </c>
      <c r="W499">
        <v>15.789849999999999</v>
      </c>
      <c r="X499">
        <v>3.9516</v>
      </c>
      <c r="Y499">
        <v>68.082875000000001</v>
      </c>
      <c r="Z499">
        <v>2.3319999999999999</v>
      </c>
      <c r="AA499">
        <v>0</v>
      </c>
      <c r="AB499">
        <v>2.75E-2</v>
      </c>
      <c r="AC499">
        <v>32.2296726601571</v>
      </c>
      <c r="AD499">
        <v>-12.696609391124801</v>
      </c>
      <c r="AE499">
        <v>34.7629761606768</v>
      </c>
      <c r="AF499">
        <v>1.79483967939657</v>
      </c>
      <c r="AG499">
        <v>1.3517517626406499</v>
      </c>
      <c r="AH499">
        <v>8.0033431708029998E-2</v>
      </c>
      <c r="AI499">
        <v>44.989718331869199</v>
      </c>
      <c r="AJ499">
        <v>0.51059794640982503</v>
      </c>
      <c r="AK499">
        <v>0.77268712607279899</v>
      </c>
      <c r="AL499">
        <v>3.9894441351173399E-2</v>
      </c>
      <c r="AM499">
        <v>3.00457929669481E-2</v>
      </c>
      <c r="AN499">
        <v>0.15560361654372101</v>
      </c>
      <c r="AO499">
        <v>1.77892715659295E-3</v>
      </c>
      <c r="AP499">
        <v>34.7629761606768</v>
      </c>
      <c r="AQ499">
        <v>1.7561037311338901</v>
      </c>
      <c r="AR499">
        <v>7.0228803287981698</v>
      </c>
      <c r="AS499">
        <v>1.4223885715848501</v>
      </c>
      <c r="AT499">
        <v>0.83575948363226205</v>
      </c>
      <c r="AU499">
        <v>91.793149999999997</v>
      </c>
      <c r="AV499">
        <v>44.964348792193697</v>
      </c>
      <c r="AW499">
        <v>2.5369539675530399E-2</v>
      </c>
      <c r="AX499">
        <v>-7.0636808944201296E-2</v>
      </c>
      <c r="AY499">
        <v>3.8735948262676498E-2</v>
      </c>
      <c r="AZ499">
        <v>-2.23174490759472E-2</v>
      </c>
      <c r="BA499">
        <v>-5.2255755010973202E-2</v>
      </c>
      <c r="BB499">
        <v>-3.1879506633090502E-3</v>
      </c>
      <c r="BC499">
        <v>2.15818430511296E-2</v>
      </c>
      <c r="BD499">
        <v>-5.4218309757471897E-2</v>
      </c>
      <c r="BE499">
        <v>-7.95878494330024E-2</v>
      </c>
      <c r="BF499">
        <v>-9.1319586261683794E-2</v>
      </c>
      <c r="BG499">
        <v>5.0078009208993197E-2</v>
      </c>
      <c r="BH499">
        <v>-2.8852099160391099E-2</v>
      </c>
      <c r="BI499">
        <v>-9.1319586261683794E-2</v>
      </c>
      <c r="BJ499">
        <v>-8.2483154105380999E-2</v>
      </c>
      <c r="BK499">
        <v>-5.7704198320782198E-2</v>
      </c>
      <c r="BL499">
        <v>-0.54838191081473597</v>
      </c>
      <c r="BM499">
        <v>0.31594645071773497</v>
      </c>
      <c r="BN499">
        <v>-0.57614309386743101</v>
      </c>
      <c r="BO499">
        <v>-2.4732696991470799</v>
      </c>
      <c r="BP499">
        <v>-2.1460102771495602</v>
      </c>
      <c r="BQ499">
        <v>-0.32725942199751401</v>
      </c>
      <c r="BR499">
        <v>9.7539098324080198E-2</v>
      </c>
      <c r="BS499">
        <v>-4.5955319600707499E-2</v>
      </c>
      <c r="BT499">
        <v>-2.1224767702970802</v>
      </c>
    </row>
    <row r="500" spans="1:72" x14ac:dyDescent="0.2">
      <c r="A500">
        <v>498</v>
      </c>
      <c r="B500" s="156">
        <v>44782.486111111109</v>
      </c>
      <c r="C500">
        <v>20.895906249999999</v>
      </c>
      <c r="D500">
        <v>0.65362962962962901</v>
      </c>
      <c r="E500">
        <v>31.123028571428499</v>
      </c>
      <c r="F500">
        <v>44.912918918918898</v>
      </c>
      <c r="G500">
        <v>7.0004947045882302</v>
      </c>
      <c r="H500">
        <v>8.5633194665999994</v>
      </c>
      <c r="I500">
        <v>1.3528615980000001</v>
      </c>
      <c r="J500">
        <v>28.074130603529401</v>
      </c>
      <c r="K500">
        <v>3.9116249999999999</v>
      </c>
      <c r="L500">
        <v>37.984916666666599</v>
      </c>
      <c r="M500">
        <v>17.708320000000001</v>
      </c>
      <c r="N500">
        <v>1600.2665428571399</v>
      </c>
      <c r="O500">
        <v>83.546925000000002</v>
      </c>
      <c r="P500">
        <v>5</v>
      </c>
      <c r="Q500">
        <v>135</v>
      </c>
      <c r="R500">
        <v>6.9888275862068898</v>
      </c>
      <c r="S500">
        <v>-0.238026315789473</v>
      </c>
      <c r="T500">
        <v>6</v>
      </c>
      <c r="U500">
        <v>1.6420999999999999</v>
      </c>
      <c r="V500">
        <v>9.2840000000000006E-2</v>
      </c>
      <c r="W500">
        <v>15.75854</v>
      </c>
      <c r="X500">
        <v>3.9541400000000002</v>
      </c>
      <c r="Y500">
        <v>68.142880000000005</v>
      </c>
      <c r="Z500">
        <v>2.20608</v>
      </c>
      <c r="AA500">
        <v>0</v>
      </c>
      <c r="AB500">
        <v>3.8939999999999898E-2</v>
      </c>
      <c r="AC500">
        <v>52.6725644510582</v>
      </c>
      <c r="AD500">
        <v>7.7596455321392996</v>
      </c>
      <c r="AE500">
        <v>34.7607129758293</v>
      </c>
      <c r="AF500">
        <v>1.79367289547403</v>
      </c>
      <c r="AG500">
        <v>1.35638968562023</v>
      </c>
      <c r="AH500">
        <v>7.9981403818043903E-2</v>
      </c>
      <c r="AI500">
        <v>44.9908063727176</v>
      </c>
      <c r="AJ500">
        <v>0.51011511365280304</v>
      </c>
      <c r="AK500">
        <v>0.77261813642238197</v>
      </c>
      <c r="AL500">
        <v>3.98675427289455E-2</v>
      </c>
      <c r="AM500">
        <v>3.0148152366585499E-2</v>
      </c>
      <c r="AN500">
        <v>0.155598338171447</v>
      </c>
      <c r="AO500">
        <v>1.7777277240921901E-3</v>
      </c>
      <c r="AP500">
        <v>34.7607129758293</v>
      </c>
      <c r="AQ500">
        <v>1.7572325152914701</v>
      </c>
      <c r="AR500">
        <v>7.0089545231005399</v>
      </c>
      <c r="AS500">
        <v>1.3455844682683999</v>
      </c>
      <c r="AT500">
        <v>0.83766002812926799</v>
      </c>
      <c r="AU500">
        <v>91.703739999999996</v>
      </c>
      <c r="AV500">
        <v>44.872484482489703</v>
      </c>
      <c r="AW500">
        <v>0.118321890227875</v>
      </c>
      <c r="AX500">
        <v>1.08052173518351E-2</v>
      </c>
      <c r="AY500">
        <v>3.6440380182565402E-2</v>
      </c>
      <c r="AZ500">
        <v>-8.4598185123088109E-3</v>
      </c>
      <c r="BA500">
        <v>7.9661600691796897E-3</v>
      </c>
      <c r="BB500">
        <v>-1.2084600973648401E-3</v>
      </c>
      <c r="BC500">
        <v>2.0316067815104501E-2</v>
      </c>
      <c r="BD500">
        <v>3.8785779022091703E-2</v>
      </c>
      <c r="BE500">
        <v>-7.9536111205783494E-2</v>
      </c>
      <c r="BF500">
        <v>8.5474742753056301E-3</v>
      </c>
      <c r="BG500">
        <v>2.8826186651389699E-2</v>
      </c>
      <c r="BH500">
        <v>-6.6921449845183199E-3</v>
      </c>
      <c r="BI500">
        <v>8.5474742753056301E-3</v>
      </c>
      <c r="BJ500">
        <v>7.4747321853390697E-2</v>
      </c>
      <c r="BK500">
        <v>-1.33842899690366E-2</v>
      </c>
      <c r="BL500">
        <v>3.3724800710627401</v>
      </c>
      <c r="BM500">
        <v>-0.78293830071562598</v>
      </c>
      <c r="BN500">
        <v>-0.23215505628440999</v>
      </c>
      <c r="BO500">
        <v>1.2851425509888801</v>
      </c>
      <c r="BP500">
        <v>0.200865645469682</v>
      </c>
      <c r="BQ500">
        <v>1.0842769055192001</v>
      </c>
      <c r="BR500">
        <v>-2.7914996237056199E-2</v>
      </c>
      <c r="BS500">
        <v>7.1328332143268502E-2</v>
      </c>
      <c r="BT500">
        <v>-0.39135916119539599</v>
      </c>
    </row>
    <row r="501" spans="1:72" x14ac:dyDescent="0.2">
      <c r="A501">
        <v>499</v>
      </c>
      <c r="B501" s="156">
        <v>44782.5</v>
      </c>
      <c r="C501">
        <v>31.031052631578898</v>
      </c>
      <c r="D501">
        <v>0</v>
      </c>
      <c r="E501">
        <v>31.054729729729701</v>
      </c>
      <c r="F501">
        <v>43.7568974358974</v>
      </c>
      <c r="G501">
        <v>6.9991304324615298</v>
      </c>
      <c r="H501">
        <v>8.5639847620000005</v>
      </c>
      <c r="I501">
        <v>1.3516766725</v>
      </c>
      <c r="J501">
        <v>28.0451110830769</v>
      </c>
      <c r="K501">
        <v>3.8999743589743598</v>
      </c>
      <c r="L501">
        <v>37.961896551724102</v>
      </c>
      <c r="M501">
        <v>17.72908</v>
      </c>
      <c r="N501">
        <v>1600.0175263157801</v>
      </c>
      <c r="O501">
        <v>83.806189189189197</v>
      </c>
      <c r="P501">
        <v>5</v>
      </c>
      <c r="Q501">
        <v>135</v>
      </c>
      <c r="R501">
        <v>7.1220526315789403</v>
      </c>
      <c r="S501">
        <v>-0.20015384615384599</v>
      </c>
      <c r="T501">
        <v>6</v>
      </c>
      <c r="U501">
        <v>1.74227499999999</v>
      </c>
      <c r="V501">
        <v>0.1042</v>
      </c>
      <c r="W501">
        <v>15.76275</v>
      </c>
      <c r="X501">
        <v>3.994275</v>
      </c>
      <c r="Y501">
        <v>68.008799999999994</v>
      </c>
      <c r="Z501">
        <v>2.1919249999999999</v>
      </c>
      <c r="AA501">
        <v>0</v>
      </c>
      <c r="AB501">
        <v>6.4324999999999993E-2</v>
      </c>
      <c r="AC501">
        <v>62.085782361308603</v>
      </c>
      <c r="AD501">
        <v>18.328884925411199</v>
      </c>
      <c r="AE501">
        <v>34.732212944636998</v>
      </c>
      <c r="AF501">
        <v>1.7938122482485199</v>
      </c>
      <c r="AG501">
        <v>1.3552050342219399</v>
      </c>
      <c r="AH501">
        <v>7.998761767708E-2</v>
      </c>
      <c r="AI501">
        <v>44.959902950038398</v>
      </c>
      <c r="AJ501">
        <v>0.51070174660686496</v>
      </c>
      <c r="AK501">
        <v>0.77251530064984897</v>
      </c>
      <c r="AL501">
        <v>3.9898045381501102E-2</v>
      </c>
      <c r="AM501">
        <v>3.0142525790767601E-2</v>
      </c>
      <c r="AN501">
        <v>0.15567494530046599</v>
      </c>
      <c r="AO501">
        <v>1.7790878633783E-3</v>
      </c>
      <c r="AP501">
        <v>34.732212944636998</v>
      </c>
      <c r="AQ501">
        <v>1.7750686381908101</v>
      </c>
      <c r="AR501">
        <v>7.0108270124645502</v>
      </c>
      <c r="AS501">
        <v>1.33695071602535</v>
      </c>
      <c r="AT501">
        <v>0.88978288556947605</v>
      </c>
      <c r="AU501">
        <v>91.700024999999997</v>
      </c>
      <c r="AV501">
        <v>44.855059311317703</v>
      </c>
      <c r="AW501">
        <v>0.10484363872073001</v>
      </c>
      <c r="AX501">
        <v>1.8254318196585701E-2</v>
      </c>
      <c r="AY501">
        <v>1.8743610057702701E-2</v>
      </c>
      <c r="AZ501">
        <v>-1.16965800030133E-2</v>
      </c>
      <c r="BA501">
        <v>1.34697833432016E-2</v>
      </c>
      <c r="BB501">
        <v>-1.67114759695937E-3</v>
      </c>
      <c r="BC501">
        <v>1.0449036723884499E-2</v>
      </c>
      <c r="BD501">
        <v>2.5301348251275099E-2</v>
      </c>
      <c r="BE501">
        <v>-7.9542290469455101E-2</v>
      </c>
      <c r="BF501">
        <v>1.22507370060686E-2</v>
      </c>
      <c r="BG501">
        <v>1.2579107852089801E-2</v>
      </c>
      <c r="BH501">
        <v>-7.8497440410652194E-3</v>
      </c>
      <c r="BI501">
        <v>1.22507370060686E-2</v>
      </c>
      <c r="BJ501">
        <v>4.9659689716316902E-2</v>
      </c>
      <c r="BK501">
        <v>-1.5699488082130401E-2</v>
      </c>
      <c r="BL501">
        <v>1.0268041707089599</v>
      </c>
      <c r="BM501">
        <v>-0.64075688157999899</v>
      </c>
      <c r="BN501">
        <v>-0.62403026775552095</v>
      </c>
      <c r="BO501">
        <v>0.92586439145176402</v>
      </c>
      <c r="BP501">
        <v>0.28789231964261203</v>
      </c>
      <c r="BQ501">
        <v>0.63797207180915205</v>
      </c>
      <c r="BR501">
        <v>-3.6525740992447001E-2</v>
      </c>
      <c r="BS501">
        <v>4.47593949138895E-2</v>
      </c>
      <c r="BT501">
        <v>-0.81604635323415797</v>
      </c>
    </row>
    <row r="502" spans="1:72" x14ac:dyDescent="0.2">
      <c r="A502">
        <v>500</v>
      </c>
      <c r="B502" s="156">
        <v>44782.513888888891</v>
      </c>
      <c r="C502">
        <v>0</v>
      </c>
      <c r="D502">
        <v>0</v>
      </c>
      <c r="E502">
        <v>31.076794117647001</v>
      </c>
      <c r="F502">
        <v>44.796399999999899</v>
      </c>
      <c r="G502">
        <v>6.9968159039333297</v>
      </c>
      <c r="H502">
        <v>8.5734680379999997</v>
      </c>
      <c r="I502">
        <v>1.350410028</v>
      </c>
      <c r="J502">
        <v>28.077295032666601</v>
      </c>
      <c r="K502">
        <v>3.9342250000000001</v>
      </c>
      <c r="L502">
        <v>37.993333333333297</v>
      </c>
      <c r="M502">
        <v>17.542666666666602</v>
      </c>
      <c r="N502">
        <v>1600.33567647058</v>
      </c>
      <c r="O502">
        <v>84.559361111111102</v>
      </c>
      <c r="P502">
        <v>5</v>
      </c>
      <c r="Q502">
        <v>135</v>
      </c>
      <c r="R502">
        <v>7.1106666666666598</v>
      </c>
      <c r="S502">
        <v>-0.187157894736842</v>
      </c>
      <c r="T502">
        <v>6</v>
      </c>
      <c r="U502">
        <v>1.79464</v>
      </c>
      <c r="V502">
        <v>0.1062</v>
      </c>
      <c r="W502">
        <v>15.739439999999901</v>
      </c>
      <c r="X502">
        <v>3.9800799999999898</v>
      </c>
      <c r="Y502">
        <v>67.849159999999998</v>
      </c>
      <c r="Z502">
        <v>2.1778</v>
      </c>
      <c r="AA502">
        <v>0</v>
      </c>
      <c r="AB502">
        <v>6.132E-2</v>
      </c>
      <c r="AC502">
        <v>31.076794117647001</v>
      </c>
      <c r="AD502">
        <v>-13.7196058823529</v>
      </c>
      <c r="AE502">
        <v>34.771801815458502</v>
      </c>
      <c r="AF502">
        <v>1.79579861523948</v>
      </c>
      <c r="AG502">
        <v>1.3539422968316499</v>
      </c>
      <c r="AH502">
        <v>8.0076191474919997E-2</v>
      </c>
      <c r="AI502">
        <v>44.997989002600001</v>
      </c>
      <c r="AJ502">
        <v>0.51248684310105797</v>
      </c>
      <c r="AK502">
        <v>0.77274123991295296</v>
      </c>
      <c r="AL502">
        <v>3.9908419354823102E-2</v>
      </c>
      <c r="AM502">
        <v>3.0088951236319099E-2</v>
      </c>
      <c r="AN502">
        <v>0.15549174660958801</v>
      </c>
      <c r="AO502">
        <v>1.77955044769429E-3</v>
      </c>
      <c r="AP502">
        <v>34.771801815458502</v>
      </c>
      <c r="AQ502">
        <v>1.7687603346015199</v>
      </c>
      <c r="AR502">
        <v>7.0004593813303497</v>
      </c>
      <c r="AS502">
        <v>1.3283352620915501</v>
      </c>
      <c r="AT502">
        <v>0.91972938810288196</v>
      </c>
      <c r="AU502">
        <v>91.541120000000006</v>
      </c>
      <c r="AV502">
        <v>44.869356793481998</v>
      </c>
      <c r="AW502">
        <v>0.12863220911798801</v>
      </c>
      <c r="AX502">
        <v>2.5607034740104201E-2</v>
      </c>
      <c r="AY502">
        <v>2.7038280637954701E-2</v>
      </c>
      <c r="AZ502">
        <v>-3.6434773970208602E-3</v>
      </c>
      <c r="BA502">
        <v>1.8912943926803202E-2</v>
      </c>
      <c r="BB502">
        <v>-5.2073363756400203E-4</v>
      </c>
      <c r="BC502">
        <v>1.5056410228019301E-2</v>
      </c>
      <c r="BD502">
        <v>4.9001837981038097E-2</v>
      </c>
      <c r="BE502">
        <v>-7.9630371136950096E-2</v>
      </c>
      <c r="BF502">
        <v>3.4333006705855797E-2</v>
      </c>
      <c r="BG502">
        <v>3.6251970596339798E-2</v>
      </c>
      <c r="BH502">
        <v>-4.8850456592945696E-3</v>
      </c>
      <c r="BI502">
        <v>3.4333006705855797E-2</v>
      </c>
      <c r="BJ502">
        <v>0.141169954604391</v>
      </c>
      <c r="BK502">
        <v>-9.7700913185891393E-3</v>
      </c>
      <c r="BL502">
        <v>1.0558926838806799</v>
      </c>
      <c r="BM502">
        <v>-0.14228423689036701</v>
      </c>
      <c r="BN502">
        <v>-0.13475255493525501</v>
      </c>
      <c r="BO502">
        <v>2.6609452628219401</v>
      </c>
      <c r="BP502">
        <v>0.80682565758761204</v>
      </c>
      <c r="BQ502">
        <v>1.8541196052343301</v>
      </c>
      <c r="BR502">
        <v>-6.8136202718544106E-2</v>
      </c>
      <c r="BS502">
        <v>0.12743675192204901</v>
      </c>
      <c r="BT502">
        <v>-0.53466681856597997</v>
      </c>
    </row>
    <row r="503" spans="1:72" x14ac:dyDescent="0.2">
      <c r="A503">
        <v>501</v>
      </c>
      <c r="B503" s="156">
        <v>44782.527777777781</v>
      </c>
      <c r="C503">
        <v>0</v>
      </c>
      <c r="D503">
        <v>0</v>
      </c>
      <c r="E503">
        <v>31.0616666666666</v>
      </c>
      <c r="F503">
        <v>44.9329999999999</v>
      </c>
      <c r="G503">
        <v>7.0005425905263099</v>
      </c>
      <c r="H503">
        <v>8.5657889527499993</v>
      </c>
      <c r="I503">
        <v>1.3509483074999999</v>
      </c>
      <c r="J503">
        <v>28.060742637222202</v>
      </c>
      <c r="K503">
        <v>3.9857499999999901</v>
      </c>
      <c r="L503">
        <v>37.975826086956502</v>
      </c>
      <c r="M503">
        <v>17.8015333333333</v>
      </c>
      <c r="N503">
        <v>1599.6705789473599</v>
      </c>
      <c r="O503">
        <v>84.827236842105194</v>
      </c>
      <c r="P503">
        <v>5</v>
      </c>
      <c r="Q503">
        <v>135</v>
      </c>
      <c r="R503">
        <v>7.0974000000000004</v>
      </c>
      <c r="S503">
        <v>-0.106224999999999</v>
      </c>
      <c r="T503">
        <v>6</v>
      </c>
      <c r="U503">
        <v>1.7101500000000001</v>
      </c>
      <c r="V503">
        <v>0.104325</v>
      </c>
      <c r="W503">
        <v>15.762874999999999</v>
      </c>
      <c r="X503">
        <v>3.972375</v>
      </c>
      <c r="Y503">
        <v>67.978800000000007</v>
      </c>
      <c r="Z503">
        <v>2.1227749999999999</v>
      </c>
      <c r="AA503">
        <v>0</v>
      </c>
      <c r="AB503">
        <v>4.5749999999999999E-2</v>
      </c>
      <c r="AC503">
        <v>31.0616666666666</v>
      </c>
      <c r="AD503">
        <v>-13.8713333333333</v>
      </c>
      <c r="AE503">
        <v>34.749253283087498</v>
      </c>
      <c r="AF503">
        <v>1.7941901540430101</v>
      </c>
      <c r="AG503">
        <v>1.3544774125485299</v>
      </c>
      <c r="AH503">
        <v>8.0004468818685004E-2</v>
      </c>
      <c r="AI503">
        <v>44.978022487998501</v>
      </c>
      <c r="AJ503">
        <v>0.51117779782943396</v>
      </c>
      <c r="AK503">
        <v>0.772582949647456</v>
      </c>
      <c r="AL503">
        <v>3.9890374338306098E-2</v>
      </c>
      <c r="AM503">
        <v>3.0114205508033301E-2</v>
      </c>
      <c r="AN503">
        <v>0.15564362778275201</v>
      </c>
      <c r="AO503">
        <v>1.77874580502138E-3</v>
      </c>
      <c r="AP503">
        <v>34.749253283087498</v>
      </c>
      <c r="AQ503">
        <v>1.7653362078557999</v>
      </c>
      <c r="AR503">
        <v>7.0108826089420999</v>
      </c>
      <c r="AS503">
        <v>1.2947731132272899</v>
      </c>
      <c r="AT503">
        <v>0.87419071095800605</v>
      </c>
      <c r="AU503">
        <v>91.546975000000003</v>
      </c>
      <c r="AV503">
        <v>44.820245213112699</v>
      </c>
      <c r="AW503">
        <v>0.15777727488580201</v>
      </c>
      <c r="AX503">
        <v>5.9704299321242597E-2</v>
      </c>
      <c r="AY503">
        <v>2.8853946187209399E-2</v>
      </c>
      <c r="AZ503">
        <v>-1.03400184157873E-2</v>
      </c>
      <c r="BA503">
        <v>4.4079213701249703E-2</v>
      </c>
      <c r="BB503">
        <v>-1.47703099896574E-3</v>
      </c>
      <c r="BC503">
        <v>1.60818774543992E-2</v>
      </c>
      <c r="BD503">
        <v>7.8218227092664794E-2</v>
      </c>
      <c r="BE503">
        <v>-7.9559047793137605E-2</v>
      </c>
      <c r="BF503">
        <v>8.0088398510010497E-2</v>
      </c>
      <c r="BG503">
        <v>3.8705191537277299E-2</v>
      </c>
      <c r="BH503">
        <v>-1.38702827920096E-2</v>
      </c>
      <c r="BI503">
        <v>8.0088398510010497E-2</v>
      </c>
      <c r="BJ503">
        <v>0.237587180094575</v>
      </c>
      <c r="BK503">
        <v>-2.77405655840193E-2</v>
      </c>
      <c r="BL503">
        <v>0.48328087784698798</v>
      </c>
      <c r="BM503">
        <v>-0.17318716630693901</v>
      </c>
      <c r="BN503">
        <v>-0.35835716711674298</v>
      </c>
      <c r="BO503">
        <v>4.7347150980493202</v>
      </c>
      <c r="BP503">
        <v>1.88207736498524</v>
      </c>
      <c r="BQ503">
        <v>2.85263773306407</v>
      </c>
      <c r="BR503">
        <v>-0.16389084305103699</v>
      </c>
      <c r="BS503">
        <v>0.20555182069057101</v>
      </c>
      <c r="BT503">
        <v>-0.79732129105171501</v>
      </c>
    </row>
    <row r="504" spans="1:72" x14ac:dyDescent="0.2">
      <c r="A504">
        <v>502</v>
      </c>
      <c r="B504" s="156">
        <v>44782.541666666664</v>
      </c>
      <c r="C504">
        <v>0</v>
      </c>
      <c r="D504">
        <v>0.85964285714285704</v>
      </c>
      <c r="E504">
        <v>31.042272727272699</v>
      </c>
      <c r="F504">
        <v>44.859825000000001</v>
      </c>
      <c r="G504">
        <v>7.0015524863999996</v>
      </c>
      <c r="H504">
        <v>8.5674691048000007</v>
      </c>
      <c r="I504">
        <v>1.3520728319999999</v>
      </c>
      <c r="J504">
        <v>28.084799441111102</v>
      </c>
      <c r="K504">
        <v>3.9875499999999899</v>
      </c>
      <c r="L504">
        <v>38.003862068965503</v>
      </c>
      <c r="M504">
        <v>17.385681818181801</v>
      </c>
      <c r="N504">
        <v>1600.4416451612899</v>
      </c>
      <c r="O504">
        <v>85.056138888888896</v>
      </c>
      <c r="P504">
        <v>5</v>
      </c>
      <c r="Q504">
        <v>135</v>
      </c>
      <c r="R504">
        <v>6.9823000000000004</v>
      </c>
      <c r="S504">
        <v>-9.9049999999999999E-2</v>
      </c>
      <c r="T504">
        <v>6</v>
      </c>
      <c r="U504">
        <v>1.74962</v>
      </c>
      <c r="V504">
        <v>0.10192</v>
      </c>
      <c r="W504">
        <v>15.761699999999999</v>
      </c>
      <c r="X504">
        <v>3.9370199999999902</v>
      </c>
      <c r="Y504">
        <v>68.078159999999997</v>
      </c>
      <c r="Z504">
        <v>2.15428</v>
      </c>
      <c r="AA504">
        <v>0</v>
      </c>
      <c r="AB504">
        <v>6.096E-2</v>
      </c>
      <c r="AC504">
        <v>31.901915584415502</v>
      </c>
      <c r="AD504">
        <v>-12.9579094155844</v>
      </c>
      <c r="AE504">
        <v>34.774622016903102</v>
      </c>
      <c r="AF504">
        <v>1.7945420786913999</v>
      </c>
      <c r="AG504">
        <v>1.35560262927117</v>
      </c>
      <c r="AH504">
        <v>8.0020161438832005E-2</v>
      </c>
      <c r="AI504">
        <v>45.005893864311098</v>
      </c>
      <c r="AJ504">
        <v>0.51080437568969395</v>
      </c>
      <c r="AK504">
        <v>0.77266817812230604</v>
      </c>
      <c r="AL504">
        <v>3.987349043887E-2</v>
      </c>
      <c r="AM504">
        <v>3.01205578397843E-2</v>
      </c>
      <c r="AN504">
        <v>0.155569679551506</v>
      </c>
      <c r="AO504">
        <v>1.77799293754915E-3</v>
      </c>
      <c r="AP504">
        <v>34.774622016903102</v>
      </c>
      <c r="AQ504">
        <v>1.74962433230811</v>
      </c>
      <c r="AR504">
        <v>7.0103600020530896</v>
      </c>
      <c r="AS504">
        <v>1.31398938764743</v>
      </c>
      <c r="AT504">
        <v>0.89371355179420298</v>
      </c>
      <c r="AU504">
        <v>91.680779999999999</v>
      </c>
      <c r="AV504">
        <v>44.848595738911797</v>
      </c>
      <c r="AW504">
        <v>0.15729812539931401</v>
      </c>
      <c r="AX504">
        <v>4.1613241623740901E-2</v>
      </c>
      <c r="AY504">
        <v>4.4917746383289402E-2</v>
      </c>
      <c r="AZ504">
        <v>-8.8075156530997793E-3</v>
      </c>
      <c r="BA504">
        <v>3.06972269935133E-2</v>
      </c>
      <c r="BB504">
        <v>-1.2579375317413801E-3</v>
      </c>
      <c r="BC504">
        <v>2.50301995794068E-2</v>
      </c>
      <c r="BD504">
        <v>7.7723472353930595E-2</v>
      </c>
      <c r="BE504">
        <v>-7.9574653045384205E-2</v>
      </c>
      <c r="BF504">
        <v>5.4350500146859201E-2</v>
      </c>
      <c r="BG504">
        <v>5.8666469761605097E-2</v>
      </c>
      <c r="BH504">
        <v>-1.1503378783261201E-2</v>
      </c>
      <c r="BI504">
        <v>5.4350500146859201E-2</v>
      </c>
      <c r="BJ504">
        <v>0.22603393981692799</v>
      </c>
      <c r="BK504">
        <v>-2.3006757566522401E-2</v>
      </c>
      <c r="BL504">
        <v>1.0794099337280001</v>
      </c>
      <c r="BM504">
        <v>-0.21165175577369499</v>
      </c>
      <c r="BN504">
        <v>-0.19608097828292601</v>
      </c>
      <c r="BO504">
        <v>4.2457422812666401</v>
      </c>
      <c r="BP504">
        <v>1.2772367534511899</v>
      </c>
      <c r="BQ504">
        <v>2.96850552781545</v>
      </c>
      <c r="BR504">
        <v>-0.115402607816183</v>
      </c>
      <c r="BS504">
        <v>0.20429373975818499</v>
      </c>
      <c r="BT504">
        <v>-0.56488567859583405</v>
      </c>
    </row>
    <row r="505" spans="1:72" x14ac:dyDescent="0.2">
      <c r="A505">
        <v>503</v>
      </c>
      <c r="B505" s="156">
        <v>44782.555555555555</v>
      </c>
      <c r="C505">
        <v>0</v>
      </c>
      <c r="D505">
        <v>0.21483333333333299</v>
      </c>
      <c r="E505">
        <v>31.042129032258</v>
      </c>
      <c r="F505">
        <v>44.903199999999998</v>
      </c>
      <c r="G505">
        <v>7.0010991097000002</v>
      </c>
      <c r="H505">
        <v>8.5555276189999994</v>
      </c>
      <c r="I505">
        <v>1.3494205175</v>
      </c>
      <c r="J505">
        <v>28.058592976363599</v>
      </c>
      <c r="K505">
        <v>4.0984615384615299</v>
      </c>
      <c r="L505">
        <v>37.942578947368403</v>
      </c>
      <c r="M505">
        <v>17.90896</v>
      </c>
      <c r="N505">
        <v>1599.7115588235199</v>
      </c>
      <c r="O505">
        <v>85.525914285714293</v>
      </c>
      <c r="P505">
        <v>5</v>
      </c>
      <c r="Q505">
        <v>135</v>
      </c>
      <c r="R505">
        <v>7.0688095238095201</v>
      </c>
      <c r="S505">
        <v>0.45027499999999998</v>
      </c>
      <c r="T505">
        <v>6</v>
      </c>
      <c r="U505">
        <v>1.75085</v>
      </c>
      <c r="V505">
        <v>0.109475</v>
      </c>
      <c r="W505">
        <v>15.732725</v>
      </c>
      <c r="X505">
        <v>3.9043999999999999</v>
      </c>
      <c r="Y505">
        <v>68.028874999999999</v>
      </c>
      <c r="Z505">
        <v>2.057525</v>
      </c>
      <c r="AA505">
        <v>0</v>
      </c>
      <c r="AB505">
        <v>4.3424999999999998E-2</v>
      </c>
      <c r="AC505">
        <v>31.256962365591299</v>
      </c>
      <c r="AD505">
        <v>-13.6462376344086</v>
      </c>
      <c r="AE505">
        <v>34.739091162383502</v>
      </c>
      <c r="AF505">
        <v>1.7920408150757301</v>
      </c>
      <c r="AG505">
        <v>1.35294539487902</v>
      </c>
      <c r="AH505">
        <v>7.9908627961459894E-2</v>
      </c>
      <c r="AI505">
        <v>44.964640222563602</v>
      </c>
      <c r="AJ505">
        <v>0.51065214825886196</v>
      </c>
      <c r="AK505">
        <v>0.77258688139021703</v>
      </c>
      <c r="AL505">
        <v>3.9854445764618301E-2</v>
      </c>
      <c r="AM505">
        <v>3.0089096414033099E-2</v>
      </c>
      <c r="AN505">
        <v>0.155702326873879</v>
      </c>
      <c r="AO505">
        <v>1.7771437192854701E-3</v>
      </c>
      <c r="AP505">
        <v>34.739091162383502</v>
      </c>
      <c r="AQ505">
        <v>1.73512789954427</v>
      </c>
      <c r="AR505">
        <v>6.9974727385561701</v>
      </c>
      <c r="AS505">
        <v>1.25497429063041</v>
      </c>
      <c r="AT505">
        <v>0.89407531377902805</v>
      </c>
      <c r="AU505">
        <v>91.474374999999995</v>
      </c>
      <c r="AV505">
        <v>44.726666091114403</v>
      </c>
      <c r="AW505">
        <v>0.23797413144917101</v>
      </c>
      <c r="AX505">
        <v>9.7971104248611995E-2</v>
      </c>
      <c r="AY505">
        <v>5.6912915531460398E-2</v>
      </c>
      <c r="AZ505">
        <v>3.6263711438255701E-3</v>
      </c>
      <c r="BA505">
        <v>7.2413199098380399E-2</v>
      </c>
      <c r="BB505">
        <v>5.1797169087368703E-4</v>
      </c>
      <c r="BC505">
        <v>3.1758716125589503E-2</v>
      </c>
      <c r="BD505">
        <v>0.15851039092389799</v>
      </c>
      <c r="BE505">
        <v>-7.94637405252729E-2</v>
      </c>
      <c r="BF505">
        <v>0.13059904209328699</v>
      </c>
      <c r="BG505">
        <v>7.5866984537435303E-2</v>
      </c>
      <c r="BH505">
        <v>4.8340845118632902E-3</v>
      </c>
      <c r="BI505">
        <v>0.13059904209328699</v>
      </c>
      <c r="BJ505">
        <v>0.412932053261445</v>
      </c>
      <c r="BK505">
        <v>9.6681690237265805E-3</v>
      </c>
      <c r="BL505">
        <v>0.58091532159357895</v>
      </c>
      <c r="BM505">
        <v>3.7014701137013599E-2</v>
      </c>
      <c r="BN505">
        <v>6.3717894435068603E-2</v>
      </c>
      <c r="BO505">
        <v>8.1837695263262908</v>
      </c>
      <c r="BP505">
        <v>3.0690774891922499</v>
      </c>
      <c r="BQ505">
        <v>5.1146920371340396</v>
      </c>
      <c r="BR505">
        <v>-0.212350202534861</v>
      </c>
      <c r="BS505">
        <v>0.36069243642413001</v>
      </c>
      <c r="BT505">
        <v>-0.58872929147081898</v>
      </c>
    </row>
    <row r="506" spans="1:72" x14ac:dyDescent="0.2">
      <c r="A506">
        <v>504</v>
      </c>
      <c r="B506" s="156">
        <v>44782.569444444445</v>
      </c>
      <c r="C506">
        <v>0</v>
      </c>
      <c r="D506">
        <v>0.83799999999999997</v>
      </c>
      <c r="E506">
        <v>31.1377407407407</v>
      </c>
      <c r="F506">
        <v>44.911081081081001</v>
      </c>
      <c r="G506">
        <v>7.0010119044117598</v>
      </c>
      <c r="H506">
        <v>8.5711451427499998</v>
      </c>
      <c r="I506">
        <v>1.348313758</v>
      </c>
      <c r="J506">
        <v>28.075976296922999</v>
      </c>
      <c r="K506">
        <v>4.1304249999999998</v>
      </c>
      <c r="L506">
        <v>37.968049999999998</v>
      </c>
      <c r="M506">
        <v>17.418249999999901</v>
      </c>
      <c r="N506">
        <v>1600.39739393939</v>
      </c>
      <c r="O506">
        <v>84.114499999999893</v>
      </c>
      <c r="P506">
        <v>5</v>
      </c>
      <c r="Q506">
        <v>135</v>
      </c>
      <c r="R506">
        <v>6.9921875</v>
      </c>
      <c r="S506">
        <v>-1.48250000000001E-2</v>
      </c>
      <c r="T506">
        <v>6</v>
      </c>
      <c r="U506">
        <v>1.7272799999999999</v>
      </c>
      <c r="V506">
        <v>0.107139999999999</v>
      </c>
      <c r="W506">
        <v>15.7637999999999</v>
      </c>
      <c r="X506">
        <v>3.9096000000000002</v>
      </c>
      <c r="Y506">
        <v>68.109039999999993</v>
      </c>
      <c r="Z506">
        <v>2.0460199999999999</v>
      </c>
      <c r="AA506">
        <v>0</v>
      </c>
      <c r="AB506">
        <v>2.9139999999999999E-2</v>
      </c>
      <c r="AC506">
        <v>31.975740740740701</v>
      </c>
      <c r="AD506">
        <v>-12.9353403403403</v>
      </c>
      <c r="AE506">
        <v>34.7686692701879</v>
      </c>
      <c r="AF506">
        <v>1.7953120616004099</v>
      </c>
      <c r="AG506">
        <v>1.35184506979881</v>
      </c>
      <c r="AH506">
        <v>8.0054495633284997E-2</v>
      </c>
      <c r="AI506">
        <v>44.996447102084801</v>
      </c>
      <c r="AJ506">
        <v>0.51048538153214196</v>
      </c>
      <c r="AK506">
        <v>0.77269810194807598</v>
      </c>
      <c r="AL506">
        <v>3.9898973746245597E-2</v>
      </c>
      <c r="AM506">
        <v>3.0043373574181E-2</v>
      </c>
      <c r="AN506">
        <v>0.15559032668797901</v>
      </c>
      <c r="AO506">
        <v>1.7791292599538501E-3</v>
      </c>
      <c r="AP506">
        <v>34.7686692701879</v>
      </c>
      <c r="AQ506">
        <v>1.7374387962448301</v>
      </c>
      <c r="AR506">
        <v>7.0112940228759904</v>
      </c>
      <c r="AS506">
        <v>1.2479568890368899</v>
      </c>
      <c r="AT506">
        <v>0.88175118981283895</v>
      </c>
      <c r="AU506">
        <v>91.55574</v>
      </c>
      <c r="AV506">
        <v>44.765358978345702</v>
      </c>
      <c r="AW506">
        <v>0.23108812373912699</v>
      </c>
      <c r="AX506">
        <v>0.103888180761914</v>
      </c>
      <c r="AY506">
        <v>5.7873265355584902E-2</v>
      </c>
      <c r="AZ506">
        <v>-1.02821184642349E-2</v>
      </c>
      <c r="BA506">
        <v>7.6849176790189405E-2</v>
      </c>
      <c r="BB506">
        <v>-1.4686617598458299E-3</v>
      </c>
      <c r="BC506">
        <v>3.2235769253393297E-2</v>
      </c>
      <c r="BD506">
        <v>0.151479327653264</v>
      </c>
      <c r="BE506">
        <v>-7.9608796085862202E-2</v>
      </c>
      <c r="BF506">
        <v>0.13537369574985</v>
      </c>
      <c r="BG506">
        <v>7.5412984988658005E-2</v>
      </c>
      <c r="BH506">
        <v>-1.33983323842315E-2</v>
      </c>
      <c r="BI506">
        <v>0.13537369574985</v>
      </c>
      <c r="BJ506">
        <v>0.42157336147701602</v>
      </c>
      <c r="BK506">
        <v>-2.6796664768462999E-2</v>
      </c>
      <c r="BL506">
        <v>0.55707266150146095</v>
      </c>
      <c r="BM506">
        <v>-9.8972937910992598E-2</v>
      </c>
      <c r="BN506">
        <v>-0.17766611925315701</v>
      </c>
      <c r="BO506">
        <v>8.3428614678620008</v>
      </c>
      <c r="BP506">
        <v>3.1812818501214699</v>
      </c>
      <c r="BQ506">
        <v>5.1615796177405198</v>
      </c>
      <c r="BR506">
        <v>-0.25693194754320797</v>
      </c>
      <c r="BS506">
        <v>0.36742388317707603</v>
      </c>
      <c r="BT506">
        <v>-0.69927938630865305</v>
      </c>
    </row>
    <row r="507" spans="1:72" x14ac:dyDescent="0.2">
      <c r="A507">
        <v>505</v>
      </c>
      <c r="B507" s="156">
        <v>44782.583333333336</v>
      </c>
      <c r="C507">
        <v>0</v>
      </c>
      <c r="D507">
        <v>1.279425</v>
      </c>
      <c r="E507">
        <v>31.0501351351351</v>
      </c>
      <c r="F507">
        <v>45.020149999999902</v>
      </c>
      <c r="G507">
        <v>6.99816345028571</v>
      </c>
      <c r="H507">
        <v>8.5681005716000005</v>
      </c>
      <c r="I507">
        <v>1.350193295</v>
      </c>
      <c r="J507">
        <v>28.055886704285701</v>
      </c>
      <c r="K507">
        <v>4.1639999999999997</v>
      </c>
      <c r="L507">
        <v>38.008181818181797</v>
      </c>
      <c r="M507">
        <v>17.414148148148101</v>
      </c>
      <c r="N507">
        <v>1599.9154242424199</v>
      </c>
      <c r="O507">
        <v>84.751257142857099</v>
      </c>
      <c r="P507">
        <v>5</v>
      </c>
      <c r="Q507">
        <v>135</v>
      </c>
      <c r="R507">
        <v>6.9492631578947304</v>
      </c>
      <c r="S507">
        <v>-0.130564102564102</v>
      </c>
      <c r="T507">
        <v>6</v>
      </c>
      <c r="U507">
        <v>1.74766</v>
      </c>
      <c r="V507">
        <v>9.0560000000000002E-2</v>
      </c>
      <c r="W507">
        <v>15.78994</v>
      </c>
      <c r="X507">
        <v>3.9087000000000001</v>
      </c>
      <c r="Y507">
        <v>68.227199999999996</v>
      </c>
      <c r="Z507">
        <v>2.1442999999999999</v>
      </c>
      <c r="AA507">
        <v>0</v>
      </c>
      <c r="AB507">
        <v>4.088E-2</v>
      </c>
      <c r="AC507">
        <v>32.329560135135097</v>
      </c>
      <c r="AD507">
        <v>-12.690589864864799</v>
      </c>
      <c r="AE507">
        <v>34.7462023546138</v>
      </c>
      <c r="AF507">
        <v>1.79467434572733</v>
      </c>
      <c r="AG507">
        <v>1.3537233524354899</v>
      </c>
      <c r="AH507">
        <v>8.0026059338744002E-2</v>
      </c>
      <c r="AI507">
        <v>44.972344021171402</v>
      </c>
      <c r="AJ507">
        <v>0.50927199642684795</v>
      </c>
      <c r="AK507">
        <v>0.77261266031089104</v>
      </c>
      <c r="AL507">
        <v>3.9906177558422601E-2</v>
      </c>
      <c r="AM507">
        <v>3.0101240704692001E-2</v>
      </c>
      <c r="AN507">
        <v>0.15561037794674901</v>
      </c>
      <c r="AO507">
        <v>1.7794504840812899E-3</v>
      </c>
      <c r="AP507">
        <v>34.7462023546138</v>
      </c>
      <c r="AQ507">
        <v>1.7370388333543501</v>
      </c>
      <c r="AR507">
        <v>7.0229203582620103</v>
      </c>
      <c r="AS507">
        <v>1.3079021501069401</v>
      </c>
      <c r="AT507">
        <v>0.890034297275345</v>
      </c>
      <c r="AU507">
        <v>91.817800000000005</v>
      </c>
      <c r="AV507">
        <v>44.814063696337101</v>
      </c>
      <c r="AW507">
        <v>0.15828032483426499</v>
      </c>
      <c r="AX507">
        <v>4.5821202328549797E-2</v>
      </c>
      <c r="AY507">
        <v>5.7635512372985698E-2</v>
      </c>
      <c r="AZ507">
        <v>-2.47569079762959E-2</v>
      </c>
      <c r="BA507">
        <v>3.3848276493208401E-2</v>
      </c>
      <c r="BB507">
        <v>-3.5376292869074301E-3</v>
      </c>
      <c r="BC507">
        <v>3.2114746895558599E-2</v>
      </c>
      <c r="BD507">
        <v>7.8699806725239504E-2</v>
      </c>
      <c r="BE507">
        <v>-7.9580518109026097E-2</v>
      </c>
      <c r="BF507">
        <v>5.9054832658074902E-2</v>
      </c>
      <c r="BG507">
        <v>7.4281235877312599E-2</v>
      </c>
      <c r="BH507">
        <v>-3.1906955369448597E-2</v>
      </c>
      <c r="BI507">
        <v>5.9054832658074902E-2</v>
      </c>
      <c r="BJ507">
        <v>0.26667213707077497</v>
      </c>
      <c r="BK507">
        <v>-6.3813910738897306E-2</v>
      </c>
      <c r="BL507">
        <v>1.25783500746497</v>
      </c>
      <c r="BM507">
        <v>-0.54029372251698005</v>
      </c>
      <c r="BN507">
        <v>-0.42954260241641701</v>
      </c>
      <c r="BO507">
        <v>4.9115982742903999</v>
      </c>
      <c r="BP507">
        <v>1.3877885674647601</v>
      </c>
      <c r="BQ507">
        <v>3.5238097068256402</v>
      </c>
      <c r="BR507">
        <v>-0.16420712625762399</v>
      </c>
      <c r="BS507">
        <v>0.24305020400754501</v>
      </c>
      <c r="BT507">
        <v>-0.67560990918784403</v>
      </c>
    </row>
    <row r="508" spans="1:72" x14ac:dyDescent="0.2">
      <c r="A508">
        <v>506</v>
      </c>
      <c r="B508" s="156">
        <v>44782.597222222219</v>
      </c>
      <c r="C508">
        <v>0</v>
      </c>
      <c r="D508">
        <v>1.20654999999999</v>
      </c>
      <c r="E508">
        <v>31.106459459459401</v>
      </c>
      <c r="F508">
        <v>45.000149999999898</v>
      </c>
      <c r="G508">
        <v>6.99955037052941</v>
      </c>
      <c r="H508">
        <v>8.5762194287500009</v>
      </c>
      <c r="I508">
        <v>1.3499179374999899</v>
      </c>
      <c r="J508">
        <v>28.064585158</v>
      </c>
      <c r="K508">
        <v>4.2734249999999996</v>
      </c>
      <c r="L508">
        <v>37.986600000000003</v>
      </c>
      <c r="M508">
        <v>17.369240000000001</v>
      </c>
      <c r="N508">
        <v>1600.0479677419301</v>
      </c>
      <c r="O508">
        <v>83.797124999999895</v>
      </c>
      <c r="P508">
        <v>5</v>
      </c>
      <c r="Q508">
        <v>135</v>
      </c>
      <c r="R508">
        <v>6.9497</v>
      </c>
      <c r="S508">
        <v>-0.15830769230769201</v>
      </c>
      <c r="T508">
        <v>6</v>
      </c>
      <c r="U508">
        <v>1.7157750000000001</v>
      </c>
      <c r="V508">
        <v>7.3075000000000001E-2</v>
      </c>
      <c r="W508">
        <v>15.7981</v>
      </c>
      <c r="X508">
        <v>3.9921000000000002</v>
      </c>
      <c r="Y508">
        <v>68.204324999999997</v>
      </c>
      <c r="Z508">
        <v>2.1105999999999998</v>
      </c>
      <c r="AA508">
        <v>0</v>
      </c>
      <c r="AB508">
        <v>6.8625000000000005E-2</v>
      </c>
      <c r="AC508">
        <v>32.313009459459401</v>
      </c>
      <c r="AD508">
        <v>-12.687140540540501</v>
      </c>
      <c r="AE508">
        <v>34.761240336745097</v>
      </c>
      <c r="AF508">
        <v>1.7963749215459699</v>
      </c>
      <c r="AG508">
        <v>1.3534513399046399</v>
      </c>
      <c r="AH508">
        <v>8.0101889464524997E-2</v>
      </c>
      <c r="AI508">
        <v>44.990272894779402</v>
      </c>
      <c r="AJ508">
        <v>0.50966328508852099</v>
      </c>
      <c r="AK508">
        <v>0.77263901950634195</v>
      </c>
      <c r="AL508">
        <v>3.9928073469285903E-2</v>
      </c>
      <c r="AM508">
        <v>3.0083199163295E-2</v>
      </c>
      <c r="AN508">
        <v>0.15557919346031801</v>
      </c>
      <c r="AO508">
        <v>1.78042684141664E-3</v>
      </c>
      <c r="AP508">
        <v>34.761240336745097</v>
      </c>
      <c r="AQ508">
        <v>1.7741020612054901</v>
      </c>
      <c r="AR508">
        <v>7.0265496963166996</v>
      </c>
      <c r="AS508">
        <v>1.28734704939408</v>
      </c>
      <c r="AT508">
        <v>0.87446752297275698</v>
      </c>
      <c r="AU508">
        <v>91.820899999999995</v>
      </c>
      <c r="AV508">
        <v>44.8492391436614</v>
      </c>
      <c r="AW508">
        <v>0.14103375111798699</v>
      </c>
      <c r="AX508">
        <v>6.6104290510564198E-2</v>
      </c>
      <c r="AY508">
        <v>2.22728603404844E-2</v>
      </c>
      <c r="AZ508">
        <v>-2.6999325787296601E-2</v>
      </c>
      <c r="BA508">
        <v>4.8841276048551097E-2</v>
      </c>
      <c r="BB508">
        <v>-3.8572943057847502E-3</v>
      </c>
      <c r="BC508">
        <v>1.23987816091956E-2</v>
      </c>
      <c r="BD508">
        <v>6.1377825063752001E-2</v>
      </c>
      <c r="BE508">
        <v>-7.9655926054235507E-2</v>
      </c>
      <c r="BF508">
        <v>8.5239520676519798E-2</v>
      </c>
      <c r="BG508">
        <v>2.87201923635283E-2</v>
      </c>
      <c r="BH508">
        <v>-3.4814829278450199E-2</v>
      </c>
      <c r="BI508">
        <v>8.5239520676519798E-2</v>
      </c>
      <c r="BJ508">
        <v>0.22791942608009599</v>
      </c>
      <c r="BK508">
        <v>-6.9629658556900495E-2</v>
      </c>
      <c r="BL508">
        <v>0.33693516969106602</v>
      </c>
      <c r="BM508">
        <v>-0.408435300927734</v>
      </c>
      <c r="BN508">
        <v>-1.2122073848871999</v>
      </c>
      <c r="BO508">
        <v>4.5999554068428701</v>
      </c>
      <c r="BP508">
        <v>2.0031287358982102</v>
      </c>
      <c r="BQ508">
        <v>2.5968266709446599</v>
      </c>
      <c r="BR508">
        <v>-0.214536843706984</v>
      </c>
      <c r="BS508">
        <v>0.19382361780948801</v>
      </c>
      <c r="BT508">
        <v>-1.10686636712072</v>
      </c>
    </row>
    <row r="509" spans="1:72" x14ac:dyDescent="0.2">
      <c r="A509">
        <v>507</v>
      </c>
      <c r="B509" s="156">
        <v>44782.611111111109</v>
      </c>
      <c r="C509">
        <v>0</v>
      </c>
      <c r="D509">
        <v>1.1239722222222199</v>
      </c>
      <c r="E509">
        <v>31.107368421052598</v>
      </c>
      <c r="F509">
        <v>45.061875000000001</v>
      </c>
      <c r="G509">
        <v>7.0014778374499897</v>
      </c>
      <c r="H509">
        <v>8.5789708192000003</v>
      </c>
      <c r="I509">
        <v>1.3506871620000001</v>
      </c>
      <c r="J509">
        <v>28.078704713846101</v>
      </c>
      <c r="K509">
        <v>4.3166749999999903</v>
      </c>
      <c r="L509">
        <v>37.9895</v>
      </c>
      <c r="M509">
        <v>17.482333333333301</v>
      </c>
      <c r="N509">
        <v>1600.2964666666601</v>
      </c>
      <c r="O509">
        <v>83.901025641025598</v>
      </c>
      <c r="P509">
        <v>5</v>
      </c>
      <c r="Q509">
        <v>135</v>
      </c>
      <c r="R509">
        <v>6.9584814814814804</v>
      </c>
      <c r="S509">
        <v>-7.2333333333333305E-2</v>
      </c>
      <c r="T509">
        <v>6</v>
      </c>
      <c r="U509">
        <v>1.67706</v>
      </c>
      <c r="V509">
        <v>6.4119999999999899E-2</v>
      </c>
      <c r="W509">
        <v>15.885079999999901</v>
      </c>
      <c r="X509">
        <v>3.9813399999999999</v>
      </c>
      <c r="Y509">
        <v>68.750900000000001</v>
      </c>
      <c r="Z509">
        <v>2.0611000000000002</v>
      </c>
      <c r="AA509">
        <v>0</v>
      </c>
      <c r="AB509">
        <v>6.0999999999999902E-2</v>
      </c>
      <c r="AC509">
        <v>32.231340643274798</v>
      </c>
      <c r="AD509">
        <v>-12.830534356725099</v>
      </c>
      <c r="AE509">
        <v>34.777508288310202</v>
      </c>
      <c r="AF509">
        <v>1.79695122778963</v>
      </c>
      <c r="AG509">
        <v>1.3542216979775099</v>
      </c>
      <c r="AH509">
        <v>8.0127587451328003E-2</v>
      </c>
      <c r="AI509">
        <v>45.009840532496099</v>
      </c>
      <c r="AJ509">
        <v>0.50584804400102801</v>
      </c>
      <c r="AK509">
        <v>0.772664552392752</v>
      </c>
      <c r="AL509">
        <v>3.9923519091170097E-2</v>
      </c>
      <c r="AM509">
        <v>3.0087236078958999E-2</v>
      </c>
      <c r="AN509">
        <v>0.15555437998930599</v>
      </c>
      <c r="AO509">
        <v>1.7802237578130799E-3</v>
      </c>
      <c r="AP509">
        <v>34.777508288310202</v>
      </c>
      <c r="AQ509">
        <v>1.76932028264819</v>
      </c>
      <c r="AR509">
        <v>7.0652359492576</v>
      </c>
      <c r="AS509">
        <v>1.2571548391481699</v>
      </c>
      <c r="AT509">
        <v>0.84833752067236401</v>
      </c>
      <c r="AU509">
        <v>92.35548</v>
      </c>
      <c r="AV509">
        <v>44.869219359364202</v>
      </c>
      <c r="AW509">
        <v>0.14062117313188999</v>
      </c>
      <c r="AX509">
        <v>9.7066858829334399E-2</v>
      </c>
      <c r="AY509">
        <v>2.7630945141434701E-2</v>
      </c>
      <c r="AZ509">
        <v>-6.3758111807608403E-2</v>
      </c>
      <c r="BA509">
        <v>7.1677229049202804E-2</v>
      </c>
      <c r="BB509">
        <v>-9.1063791513521005E-3</v>
      </c>
      <c r="BC509">
        <v>1.53765693326148E-2</v>
      </c>
      <c r="BD509">
        <v>6.09396921631606E-2</v>
      </c>
      <c r="BE509">
        <v>-7.9681480968729804E-2</v>
      </c>
      <c r="BF509">
        <v>0.12548198028697699</v>
      </c>
      <c r="BG509">
        <v>3.5719562323987E-2</v>
      </c>
      <c r="BH509">
        <v>-8.2422509860383006E-2</v>
      </c>
      <c r="BI509">
        <v>0.12548198028697699</v>
      </c>
      <c r="BJ509">
        <v>0.32240308522192801</v>
      </c>
      <c r="BK509">
        <v>-0.16484501972076601</v>
      </c>
      <c r="BL509">
        <v>0.284658898770137</v>
      </c>
      <c r="BM509">
        <v>-0.65684737897730505</v>
      </c>
      <c r="BN509">
        <v>-2.3074893559105298</v>
      </c>
      <c r="BO509">
        <v>6.4993881072738198</v>
      </c>
      <c r="BP509">
        <v>2.9488265367439599</v>
      </c>
      <c r="BQ509">
        <v>3.5505615705298501</v>
      </c>
      <c r="BR509">
        <v>-0.37816438620862702</v>
      </c>
      <c r="BS509">
        <v>0.27221029310713701</v>
      </c>
      <c r="BT509">
        <v>-1.38923617432713</v>
      </c>
    </row>
    <row r="510" spans="1:72" x14ac:dyDescent="0.2">
      <c r="A510">
        <v>508</v>
      </c>
      <c r="B510" s="156">
        <v>44782.625</v>
      </c>
      <c r="C510">
        <v>0</v>
      </c>
      <c r="D510">
        <v>0.85841025641025603</v>
      </c>
      <c r="E510">
        <v>31.0503055555555</v>
      </c>
      <c r="F510">
        <v>44.866599999999899</v>
      </c>
      <c r="G510">
        <v>6.9987058639499997</v>
      </c>
      <c r="H510">
        <v>8.5699047617499993</v>
      </c>
      <c r="I510">
        <v>1.3494294</v>
      </c>
      <c r="J510">
        <v>28.0809628927272</v>
      </c>
      <c r="K510">
        <v>4.3596500000000002</v>
      </c>
      <c r="L510">
        <v>37.989842105263101</v>
      </c>
      <c r="M510">
        <v>17.703655172413701</v>
      </c>
      <c r="N510">
        <v>1599.76853125</v>
      </c>
      <c r="O510">
        <v>85.111166666666605</v>
      </c>
      <c r="P510">
        <v>5</v>
      </c>
      <c r="Q510">
        <v>135</v>
      </c>
      <c r="R510">
        <v>6.9654545454545396</v>
      </c>
      <c r="S510">
        <v>-0.24112820512820499</v>
      </c>
      <c r="T510">
        <v>6</v>
      </c>
      <c r="U510">
        <v>1.7645999999999999</v>
      </c>
      <c r="V510">
        <v>7.0275000000000004E-2</v>
      </c>
      <c r="W510">
        <v>15.870749999999999</v>
      </c>
      <c r="X510">
        <v>3.9523249999999899</v>
      </c>
      <c r="Y510">
        <v>68.458200000000005</v>
      </c>
      <c r="Z510">
        <v>2.2060249999999999</v>
      </c>
      <c r="AA510">
        <v>0</v>
      </c>
      <c r="AB510">
        <v>4.1624999999999898E-2</v>
      </c>
      <c r="AC510">
        <v>31.908715811965799</v>
      </c>
      <c r="AD510">
        <v>-12.9578841880341</v>
      </c>
      <c r="AE510">
        <v>34.772687326892097</v>
      </c>
      <c r="AF510">
        <v>1.79505225139615</v>
      </c>
      <c r="AG510">
        <v>1.35296020076184</v>
      </c>
      <c r="AH510">
        <v>8.0042910474745002E-2</v>
      </c>
      <c r="AI510">
        <v>44.999002918427202</v>
      </c>
      <c r="AJ510">
        <v>0.50794042681361895</v>
      </c>
      <c r="AK510">
        <v>0.77274350700451999</v>
      </c>
      <c r="AL510">
        <v>3.9890933909139399E-2</v>
      </c>
      <c r="AM510">
        <v>3.0066448432522899E-2</v>
      </c>
      <c r="AN510">
        <v>0.15553024311754199</v>
      </c>
      <c r="AO510">
        <v>1.77877075676197E-3</v>
      </c>
      <c r="AP510">
        <v>34.772687326892097</v>
      </c>
      <c r="AQ510">
        <v>1.7564259234623301</v>
      </c>
      <c r="AR510">
        <v>7.0588623690708596</v>
      </c>
      <c r="AS510">
        <v>1.34555092136813</v>
      </c>
      <c r="AT510">
        <v>0.89631167715531301</v>
      </c>
      <c r="AU510">
        <v>92.251900000000006</v>
      </c>
      <c r="AV510">
        <v>44.933526540793402</v>
      </c>
      <c r="AW510">
        <v>6.5476377633800098E-2</v>
      </c>
      <c r="AX510">
        <v>7.4092793937103798E-3</v>
      </c>
      <c r="AY510">
        <v>3.8626327933819697E-2</v>
      </c>
      <c r="AZ510">
        <v>-6.0156505120861598E-2</v>
      </c>
      <c r="BA510">
        <v>5.4763468944158704E-3</v>
      </c>
      <c r="BB510">
        <v>-8.5953755294568002E-3</v>
      </c>
      <c r="BC510">
        <v>2.1518219262852599E-2</v>
      </c>
      <c r="BD510">
        <v>-1.41208977933315E-2</v>
      </c>
      <c r="BE510">
        <v>-7.9597275427131603E-2</v>
      </c>
      <c r="BF510">
        <v>9.6750986958291305E-3</v>
      </c>
      <c r="BG510">
        <v>5.04385804825239E-2</v>
      </c>
      <c r="BH510">
        <v>-7.8552865037665398E-2</v>
      </c>
      <c r="BI510">
        <v>9.6750986958291305E-3</v>
      </c>
      <c r="BJ510">
        <v>0.120227358356706</v>
      </c>
      <c r="BK510">
        <v>-0.15710573007532999</v>
      </c>
      <c r="BL510">
        <v>5.2132367915034896</v>
      </c>
      <c r="BM510">
        <v>-8.1190763533532699</v>
      </c>
      <c r="BN510">
        <v>-1.5573964272226599</v>
      </c>
      <c r="BO510">
        <v>1.88263318798191</v>
      </c>
      <c r="BP510">
        <v>0.22736481935198399</v>
      </c>
      <c r="BQ510">
        <v>1.6552683686299301</v>
      </c>
      <c r="BR510">
        <v>-0.17355339785824</v>
      </c>
      <c r="BS510">
        <v>0.116357318878374</v>
      </c>
      <c r="BT510">
        <v>-1.4915554907177899</v>
      </c>
    </row>
    <row r="511" spans="1:72" x14ac:dyDescent="0.2">
      <c r="A511">
        <v>509</v>
      </c>
      <c r="B511" s="156">
        <v>44782.638888888891</v>
      </c>
      <c r="C511">
        <v>0</v>
      </c>
      <c r="D511">
        <v>0.89802777777777698</v>
      </c>
      <c r="E511">
        <v>31.074878787878699</v>
      </c>
      <c r="F511">
        <v>44.6420769230769</v>
      </c>
      <c r="G511">
        <v>6.9992653444210502</v>
      </c>
      <c r="H511">
        <v>8.5654393903999893</v>
      </c>
      <c r="I511">
        <v>1.351888076</v>
      </c>
      <c r="J511">
        <v>28.083691021666599</v>
      </c>
      <c r="K511">
        <v>4.3739749999999997</v>
      </c>
      <c r="L511">
        <v>38.013095238095197</v>
      </c>
      <c r="M511">
        <v>17.4386086956521</v>
      </c>
      <c r="N511">
        <v>1600.44734615384</v>
      </c>
      <c r="O511">
        <v>83.385342857142803</v>
      </c>
      <c r="P511">
        <v>5</v>
      </c>
      <c r="Q511">
        <v>135</v>
      </c>
      <c r="R511">
        <v>6.9717619047618999</v>
      </c>
      <c r="S511">
        <v>6.0150000000000002E-2</v>
      </c>
      <c r="T511">
        <v>6</v>
      </c>
      <c r="U511">
        <v>1.7185600000000001</v>
      </c>
      <c r="V511">
        <v>7.3139999999999997E-2</v>
      </c>
      <c r="W511">
        <v>15.9147</v>
      </c>
      <c r="X511">
        <v>3.9729999999999999</v>
      </c>
      <c r="Y511">
        <v>68.758659999999907</v>
      </c>
      <c r="Z511">
        <v>2.2473800000000002</v>
      </c>
      <c r="AA511">
        <v>0</v>
      </c>
      <c r="AB511">
        <v>3.8519999999999999E-2</v>
      </c>
      <c r="AC511">
        <v>31.972906565656501</v>
      </c>
      <c r="AD511">
        <v>-12.669170357420301</v>
      </c>
      <c r="AE511">
        <v>34.771928715266597</v>
      </c>
      <c r="AF511">
        <v>1.79411693471318</v>
      </c>
      <c r="AG511">
        <v>1.3554170370288401</v>
      </c>
      <c r="AH511">
        <v>8.0001203906335902E-2</v>
      </c>
      <c r="AI511">
        <v>45.000283832487703</v>
      </c>
      <c r="AJ511">
        <v>0.50570980753939299</v>
      </c>
      <c r="AK511">
        <v>0.77270465325739002</v>
      </c>
      <c r="AL511">
        <v>3.9869013746485001E-2</v>
      </c>
      <c r="AM511">
        <v>3.01201886209061E-2</v>
      </c>
      <c r="AN511">
        <v>0.155538248835843</v>
      </c>
      <c r="AO511">
        <v>1.77779331801857E-3</v>
      </c>
      <c r="AP511">
        <v>34.771928715266597</v>
      </c>
      <c r="AQ511">
        <v>1.76561395986308</v>
      </c>
      <c r="AR511">
        <v>7.0784100905787097</v>
      </c>
      <c r="AS511">
        <v>1.3707751406553901</v>
      </c>
      <c r="AT511">
        <v>0.86909264684489995</v>
      </c>
      <c r="AU511">
        <v>92.612299999999905</v>
      </c>
      <c r="AV511">
        <v>44.986727906363697</v>
      </c>
      <c r="AW511">
        <v>1.3555926123935001E-2</v>
      </c>
      <c r="AX511">
        <v>-1.5358103626546601E-2</v>
      </c>
      <c r="AY511">
        <v>2.85029748501004E-2</v>
      </c>
      <c r="AZ511">
        <v>-7.9144746157656806E-2</v>
      </c>
      <c r="BA511">
        <v>-1.13309064346811E-2</v>
      </c>
      <c r="BB511">
        <v>-1.13075790476698E-2</v>
      </c>
      <c r="BC511">
        <v>1.58869103226301E-2</v>
      </c>
      <c r="BD511">
        <v>-6.5999874934103003E-2</v>
      </c>
      <c r="BE511">
        <v>-7.9555801058038098E-2</v>
      </c>
      <c r="BF511">
        <v>-2.0014476416942598E-2</v>
      </c>
      <c r="BG511">
        <v>3.7144697797453101E-2</v>
      </c>
      <c r="BH511">
        <v>-0.103140380740712</v>
      </c>
      <c r="BI511">
        <v>-2.0014476416942598E-2</v>
      </c>
      <c r="BJ511">
        <v>3.4260442761020901E-2</v>
      </c>
      <c r="BK511">
        <v>-0.20628076148142399</v>
      </c>
      <c r="BL511">
        <v>-1.8558915568737699</v>
      </c>
      <c r="BM511">
        <v>5.1532889790412799</v>
      </c>
      <c r="BN511">
        <v>-2.7767188012439301</v>
      </c>
      <c r="BO511">
        <v>0.101712605691599</v>
      </c>
      <c r="BP511">
        <v>-0.47034019579815201</v>
      </c>
      <c r="BQ511">
        <v>0.57205280148975102</v>
      </c>
      <c r="BR511">
        <v>-0.172256151572621</v>
      </c>
      <c r="BS511">
        <v>4.2266233327797997E-2</v>
      </c>
      <c r="BT511">
        <v>-4.0755027834318698</v>
      </c>
    </row>
    <row r="512" spans="1:72" x14ac:dyDescent="0.2">
      <c r="A512">
        <v>510</v>
      </c>
      <c r="B512" s="156">
        <v>44782.652777777781</v>
      </c>
      <c r="C512">
        <v>0</v>
      </c>
      <c r="D512">
        <v>0.845513513513513</v>
      </c>
      <c r="E512">
        <v>31.134685714285698</v>
      </c>
      <c r="F512">
        <v>45.078717948717902</v>
      </c>
      <c r="G512">
        <v>6.9999182066000003</v>
      </c>
      <c r="H512">
        <v>8.5660144762500003</v>
      </c>
      <c r="I512">
        <v>1.3515789650000001</v>
      </c>
      <c r="J512">
        <v>28.069687775263102</v>
      </c>
      <c r="K512">
        <v>4.3980749999999897</v>
      </c>
      <c r="L512">
        <v>37.996250000000003</v>
      </c>
      <c r="M512">
        <v>17.582310344827501</v>
      </c>
      <c r="N512">
        <v>1600.4223235294101</v>
      </c>
      <c r="O512">
        <v>84.170916666666599</v>
      </c>
      <c r="P512">
        <v>5</v>
      </c>
      <c r="Q512">
        <v>135</v>
      </c>
      <c r="R512">
        <v>6.9693913043478197</v>
      </c>
      <c r="S512">
        <v>0.18285000000000001</v>
      </c>
      <c r="T512">
        <v>6</v>
      </c>
      <c r="U512">
        <v>1.7120500000000001</v>
      </c>
      <c r="V512">
        <v>7.7850000000000003E-2</v>
      </c>
      <c r="W512">
        <v>15.861274999999999</v>
      </c>
      <c r="X512">
        <v>4.0233499999999998</v>
      </c>
      <c r="Y512">
        <v>68.320875000000001</v>
      </c>
      <c r="Z512">
        <v>2.22152499999999</v>
      </c>
      <c r="AA512">
        <v>0</v>
      </c>
      <c r="AB512">
        <v>4.1349999999999998E-2</v>
      </c>
      <c r="AC512">
        <v>31.980199227799201</v>
      </c>
      <c r="AD512">
        <v>-13.098518720918699</v>
      </c>
      <c r="AE512">
        <v>34.758374518898201</v>
      </c>
      <c r="AF512">
        <v>1.7942373921953201</v>
      </c>
      <c r="AG512">
        <v>1.3551081629642101</v>
      </c>
      <c r="AH512">
        <v>8.0006575208175001E-2</v>
      </c>
      <c r="AI512">
        <v>44.987199423113097</v>
      </c>
      <c r="AJ512">
        <v>0.50875189345713401</v>
      </c>
      <c r="AK512">
        <v>0.77262810231837398</v>
      </c>
      <c r="AL512">
        <v>3.9883287139530099E-2</v>
      </c>
      <c r="AM512">
        <v>3.01220831779094E-2</v>
      </c>
      <c r="AN512">
        <v>0.15559799890552001</v>
      </c>
      <c r="AO512">
        <v>1.77842978078492E-3</v>
      </c>
      <c r="AP512">
        <v>34.758374518898201</v>
      </c>
      <c r="AQ512">
        <v>1.78798966156937</v>
      </c>
      <c r="AR512">
        <v>7.0546481560723002</v>
      </c>
      <c r="AS512">
        <v>1.3550050478087601</v>
      </c>
      <c r="AT512">
        <v>0.87100867919328695</v>
      </c>
      <c r="AU512">
        <v>92.139075000000005</v>
      </c>
      <c r="AV512">
        <v>44.956017384348598</v>
      </c>
      <c r="AW512">
        <v>3.11820387645056E-2</v>
      </c>
      <c r="AX512">
        <v>1.03115155447364E-4</v>
      </c>
      <c r="AY512">
        <v>6.2477306259480702E-3</v>
      </c>
      <c r="AZ512">
        <v>-5.4729949472299901E-2</v>
      </c>
      <c r="BA512" s="157">
        <v>7.6093671535271501E-5</v>
      </c>
      <c r="BB512">
        <v>-7.8186555695317593E-3</v>
      </c>
      <c r="BC512">
        <v>3.4821092532820899E-3</v>
      </c>
      <c r="BD512">
        <v>-4.8379103690904403E-2</v>
      </c>
      <c r="BE512">
        <v>-7.95611424554101E-2</v>
      </c>
      <c r="BF512">
        <v>1.34347656176328E-4</v>
      </c>
      <c r="BG512">
        <v>8.1401028042444E-3</v>
      </c>
      <c r="BH512">
        <v>-7.1307078017310996E-2</v>
      </c>
      <c r="BI512">
        <v>1.34347656176328E-4</v>
      </c>
      <c r="BJ512">
        <v>1.6548900920841401E-2</v>
      </c>
      <c r="BK512">
        <v>-0.14261415603462199</v>
      </c>
      <c r="BL512">
        <v>60.589838601729802</v>
      </c>
      <c r="BM512">
        <v>-530.76532964387695</v>
      </c>
      <c r="BN512">
        <v>-8.7599726603121209</v>
      </c>
      <c r="BO512">
        <v>0.123780430572957</v>
      </c>
      <c r="BP512">
        <v>3.1571699201437E-3</v>
      </c>
      <c r="BQ512">
        <v>0.12062326065281299</v>
      </c>
      <c r="BR512">
        <v>-0.142842547050121</v>
      </c>
      <c r="BS512">
        <v>1.64951618583709E-2</v>
      </c>
      <c r="BT512">
        <v>-8.65966325620699</v>
      </c>
    </row>
    <row r="513" spans="1:72" x14ac:dyDescent="0.2">
      <c r="A513">
        <v>511</v>
      </c>
      <c r="B513" s="156">
        <v>44782.666666666664</v>
      </c>
      <c r="C513">
        <v>0</v>
      </c>
      <c r="D513">
        <v>0.90100000000000002</v>
      </c>
      <c r="E513">
        <v>31.073236842105199</v>
      </c>
      <c r="F513">
        <v>45.063599999999902</v>
      </c>
      <c r="G513">
        <v>7.0000188947083304</v>
      </c>
      <c r="H513">
        <v>8.5589104762500003</v>
      </c>
      <c r="I513">
        <v>1.350701374</v>
      </c>
      <c r="J513">
        <v>28.080807868461498</v>
      </c>
      <c r="K513">
        <v>4.3943499999999904</v>
      </c>
      <c r="L513">
        <v>37.991166666666601</v>
      </c>
      <c r="M513">
        <v>17.361809523809502</v>
      </c>
      <c r="N513">
        <v>1599.75264705882</v>
      </c>
      <c r="O513">
        <v>83.028702702702603</v>
      </c>
      <c r="P513">
        <v>5</v>
      </c>
      <c r="Q513">
        <v>135</v>
      </c>
      <c r="R513">
        <v>6.9682352941176404</v>
      </c>
      <c r="S513">
        <v>-0.25487179487179401</v>
      </c>
      <c r="T513">
        <v>6</v>
      </c>
      <c r="U513">
        <v>1.7533399999999999</v>
      </c>
      <c r="V513">
        <v>8.1900000000000001E-2</v>
      </c>
      <c r="W513">
        <v>15.822579999999901</v>
      </c>
      <c r="X513">
        <v>4.0549999999999997</v>
      </c>
      <c r="Y513">
        <v>68.574619999999996</v>
      </c>
      <c r="Z513">
        <v>2.1998199999999999</v>
      </c>
      <c r="AA513">
        <v>0</v>
      </c>
      <c r="AB513">
        <v>3.0879999999999901E-2</v>
      </c>
      <c r="AC513">
        <v>31.974236842105199</v>
      </c>
      <c r="AD513">
        <v>-13.089363157894701</v>
      </c>
      <c r="AE513">
        <v>34.763947524736501</v>
      </c>
      <c r="AF513">
        <v>1.7927493883553201</v>
      </c>
      <c r="AG513">
        <v>1.3542276451162101</v>
      </c>
      <c r="AH513">
        <v>7.9940223848174993E-2</v>
      </c>
      <c r="AI513">
        <v>44.990438613419798</v>
      </c>
      <c r="AJ513">
        <v>0.50695064040801896</v>
      </c>
      <c r="AK513">
        <v>0.77269634607134197</v>
      </c>
      <c r="AL513">
        <v>3.9847341871003202E-2</v>
      </c>
      <c r="AM513">
        <v>3.0100343247426602E-2</v>
      </c>
      <c r="AN513">
        <v>0.15558903425805501</v>
      </c>
      <c r="AO513">
        <v>1.7768269506119E-3</v>
      </c>
      <c r="AP513">
        <v>34.763947524736501</v>
      </c>
      <c r="AQ513">
        <v>1.80205502321792</v>
      </c>
      <c r="AR513">
        <v>7.0374377104808001</v>
      </c>
      <c r="AS513">
        <v>1.3417662210736601</v>
      </c>
      <c r="AT513">
        <v>0.88885683585299702</v>
      </c>
      <c r="AU513">
        <v>92.405360000000002</v>
      </c>
      <c r="AV513">
        <v>44.945206479508897</v>
      </c>
      <c r="AW513">
        <v>4.5232133910886298E-2</v>
      </c>
      <c r="AX513">
        <v>1.2461424042545501E-2</v>
      </c>
      <c r="AY513">
        <v>-9.3056348625963903E-3</v>
      </c>
      <c r="AZ513">
        <v>-3.7418815772470602E-2</v>
      </c>
      <c r="BA513">
        <v>9.2018680075580499E-3</v>
      </c>
      <c r="BB513">
        <v>-5.3455306814610701E-3</v>
      </c>
      <c r="BC513">
        <v>-5.1907059196564E-3</v>
      </c>
      <c r="BD513">
        <v>-3.4263026592521402E-2</v>
      </c>
      <c r="BE513">
        <v>-7.94951605034077E-2</v>
      </c>
      <c r="BF513">
        <v>1.62388864615211E-2</v>
      </c>
      <c r="BG513">
        <v>-1.21264750697951E-2</v>
      </c>
      <c r="BH513">
        <v>-4.8761674330247598E-2</v>
      </c>
      <c r="BI513">
        <v>1.62388864615211E-2</v>
      </c>
      <c r="BJ513">
        <v>8.2248227834518205E-3</v>
      </c>
      <c r="BK513">
        <v>-9.7523348660495293E-2</v>
      </c>
      <c r="BL513">
        <v>-0.74675533316459197</v>
      </c>
      <c r="BM513">
        <v>-3.00277204633402</v>
      </c>
      <c r="BN513">
        <v>4.0210922011214896</v>
      </c>
      <c r="BO513">
        <v>0.22894045341298699</v>
      </c>
      <c r="BP513">
        <v>0.38161383184574499</v>
      </c>
      <c r="BQ513">
        <v>-0.15267337843275799</v>
      </c>
      <c r="BR513">
        <v>-0.12512945564508099</v>
      </c>
      <c r="BS513">
        <v>1.7292681988433801E-3</v>
      </c>
      <c r="BT513">
        <v>-72.359773763707295</v>
      </c>
    </row>
    <row r="514" spans="1:72" x14ac:dyDescent="0.2">
      <c r="A514">
        <v>512</v>
      </c>
      <c r="B514" s="156">
        <v>44782.680555555555</v>
      </c>
      <c r="C514">
        <v>0</v>
      </c>
      <c r="D514">
        <v>0.87015789473684202</v>
      </c>
      <c r="E514">
        <v>31.0881714285714</v>
      </c>
      <c r="F514">
        <v>44.8664358974358</v>
      </c>
      <c r="G514">
        <v>6.9997872170476096</v>
      </c>
      <c r="H514">
        <v>8.5752722283999994</v>
      </c>
      <c r="I514">
        <v>1.3457609275</v>
      </c>
      <c r="J514">
        <v>28.040405553043399</v>
      </c>
      <c r="K514">
        <v>4.3976153846153796</v>
      </c>
      <c r="L514">
        <v>37.959719999999997</v>
      </c>
      <c r="M514">
        <v>17.434724137930999</v>
      </c>
      <c r="N514">
        <v>1600.18367741935</v>
      </c>
      <c r="O514">
        <v>83.557081081080995</v>
      </c>
      <c r="P514">
        <v>5</v>
      </c>
      <c r="Q514">
        <v>135</v>
      </c>
      <c r="R514">
        <v>6.9656451612903201</v>
      </c>
      <c r="S514">
        <v>0.10037500000000001</v>
      </c>
      <c r="T514">
        <v>6</v>
      </c>
      <c r="U514">
        <v>1.6922249999999901</v>
      </c>
      <c r="V514">
        <v>0.191775</v>
      </c>
      <c r="W514">
        <v>15.8283</v>
      </c>
      <c r="X514">
        <v>3.9755500000000001</v>
      </c>
      <c r="Y514">
        <v>68.681749999999994</v>
      </c>
      <c r="Z514">
        <v>2.18865</v>
      </c>
      <c r="AA514">
        <v>2.2499999999999999E-4</v>
      </c>
      <c r="AB514">
        <v>2.9600000000000001E-2</v>
      </c>
      <c r="AC514">
        <v>31.958329323308199</v>
      </c>
      <c r="AD514">
        <v>-12.908106574127601</v>
      </c>
      <c r="AE514">
        <v>34.736321119867299</v>
      </c>
      <c r="AF514">
        <v>1.7961765209606599</v>
      </c>
      <c r="AG514">
        <v>1.3492939396581001</v>
      </c>
      <c r="AH514">
        <v>8.0093042613255894E-2</v>
      </c>
      <c r="AI514">
        <v>44.961225925991101</v>
      </c>
      <c r="AJ514">
        <v>0.50575765934716699</v>
      </c>
      <c r="AK514">
        <v>0.77258394103945005</v>
      </c>
      <c r="AL514">
        <v>3.9949456091728397E-2</v>
      </c>
      <c r="AM514">
        <v>3.0010167913995901E-2</v>
      </c>
      <c r="AN514">
        <v>0.15568497239309401</v>
      </c>
      <c r="AO514">
        <v>1.7813803107836501E-3</v>
      </c>
      <c r="AP514">
        <v>34.736321119867299</v>
      </c>
      <c r="AQ514">
        <v>1.7667471880527701</v>
      </c>
      <c r="AR514">
        <v>7.0399818052936602</v>
      </c>
      <c r="AS514">
        <v>1.3349531505999901</v>
      </c>
      <c r="AT514">
        <v>0.85585575508876</v>
      </c>
      <c r="AU514">
        <v>92.366474999999994</v>
      </c>
      <c r="AV514">
        <v>44.878003263813703</v>
      </c>
      <c r="AW514">
        <v>8.32226621773344E-2</v>
      </c>
      <c r="AX514">
        <v>1.4340789058103501E-2</v>
      </c>
      <c r="AY514">
        <v>2.9429332907887601E-2</v>
      </c>
      <c r="AZ514">
        <v>-4.0194588246040802E-2</v>
      </c>
      <c r="BA514">
        <v>1.0628365426244599E-2</v>
      </c>
      <c r="BB514">
        <v>-5.7422585858251498E-3</v>
      </c>
      <c r="BC514">
        <v>1.6384432467777502E-2</v>
      </c>
      <c r="BD514">
        <v>3.5755337199503399E-3</v>
      </c>
      <c r="BE514">
        <v>-7.9647128457384003E-2</v>
      </c>
      <c r="BF514">
        <v>1.8697250140206099E-2</v>
      </c>
      <c r="BG514">
        <v>3.8369408866470098E-2</v>
      </c>
      <c r="BH514">
        <v>-5.2404945618675702E-2</v>
      </c>
      <c r="BI514">
        <v>1.8697250140206099E-2</v>
      </c>
      <c r="BJ514">
        <v>0.114133318013352</v>
      </c>
      <c r="BK514">
        <v>-0.104809891237351</v>
      </c>
      <c r="BL514">
        <v>2.0521418165102898</v>
      </c>
      <c r="BM514">
        <v>-2.8028156667800701</v>
      </c>
      <c r="BN514">
        <v>-1.3658001821464201</v>
      </c>
      <c r="BO514">
        <v>1.94569019865876</v>
      </c>
      <c r="BP514">
        <v>0.43938537829484497</v>
      </c>
      <c r="BQ514">
        <v>1.50630482036392</v>
      </c>
      <c r="BR514">
        <v>-0.136595216475702</v>
      </c>
      <c r="BS514">
        <v>0.10665441795727</v>
      </c>
      <c r="BT514">
        <v>-1.2807272224806201</v>
      </c>
    </row>
    <row r="515" spans="1:72" x14ac:dyDescent="0.2">
      <c r="A515">
        <v>513</v>
      </c>
      <c r="B515" s="156">
        <v>44782.694444444445</v>
      </c>
      <c r="C515">
        <v>0</v>
      </c>
      <c r="D515">
        <v>0.79297222222222197</v>
      </c>
      <c r="E515">
        <v>31.087923076923001</v>
      </c>
      <c r="F515">
        <v>44.766424999999998</v>
      </c>
      <c r="G515">
        <v>6.9983787786842102</v>
      </c>
      <c r="H515">
        <v>8.5593051429999996</v>
      </c>
      <c r="I515">
        <v>1.3515345525</v>
      </c>
      <c r="J515">
        <v>28.098273325263101</v>
      </c>
      <c r="K515">
        <v>4.3481999999999896</v>
      </c>
      <c r="L515">
        <v>37.986391304347798</v>
      </c>
      <c r="M515">
        <v>17.283799999999999</v>
      </c>
      <c r="N515">
        <v>1599.64929411764</v>
      </c>
      <c r="O515">
        <v>83.086611111111097</v>
      </c>
      <c r="P515">
        <v>5</v>
      </c>
      <c r="Q515">
        <v>135</v>
      </c>
      <c r="R515">
        <v>6.9731562499999997</v>
      </c>
      <c r="S515">
        <v>-1.5775000000000001E-2</v>
      </c>
      <c r="T515">
        <v>6</v>
      </c>
      <c r="U515">
        <v>1.69154</v>
      </c>
      <c r="V515">
        <v>0.2351</v>
      </c>
      <c r="W515">
        <v>15.820499999999999</v>
      </c>
      <c r="X515">
        <v>3.9658600000000002</v>
      </c>
      <c r="Y515">
        <v>68.629440000000002</v>
      </c>
      <c r="Z515">
        <v>2.0523199999999999</v>
      </c>
      <c r="AA515">
        <v>0</v>
      </c>
      <c r="AB515">
        <v>3.304E-2</v>
      </c>
      <c r="AC515">
        <v>31.880895299145301</v>
      </c>
      <c r="AD515">
        <v>-12.885529700854599</v>
      </c>
      <c r="AE515">
        <v>34.7817211531232</v>
      </c>
      <c r="AF515">
        <v>1.7928320552527699</v>
      </c>
      <c r="AG515">
        <v>1.35506098621891</v>
      </c>
      <c r="AH515">
        <v>7.9943910035619903E-2</v>
      </c>
      <c r="AI515">
        <v>45.007491799447301</v>
      </c>
      <c r="AJ515">
        <v>0.50680467672653695</v>
      </c>
      <c r="AK515">
        <v>0.77279847782031497</v>
      </c>
      <c r="AL515">
        <v>3.98340805846637E-2</v>
      </c>
      <c r="AM515">
        <v>3.01074539380475E-2</v>
      </c>
      <c r="AN515">
        <v>0.155493641144653</v>
      </c>
      <c r="AO515">
        <v>1.7762356185465401E-3</v>
      </c>
      <c r="AP515">
        <v>34.7817211531232</v>
      </c>
      <c r="AQ515">
        <v>1.76244092093194</v>
      </c>
      <c r="AR515">
        <v>7.03651258509431</v>
      </c>
      <c r="AS515">
        <v>1.2517995339772801</v>
      </c>
      <c r="AT515">
        <v>0.85728038287000596</v>
      </c>
      <c r="AU515">
        <v>92.159660000000002</v>
      </c>
      <c r="AV515">
        <v>44.832474193126799</v>
      </c>
      <c r="AW515">
        <v>0.17501760632055099</v>
      </c>
      <c r="AX515">
        <v>0.10326145224163</v>
      </c>
      <c r="AY515">
        <v>3.0391134320837399E-2</v>
      </c>
      <c r="AZ515">
        <v>-3.81338064101042E-2</v>
      </c>
      <c r="BA515">
        <v>7.6204284007736794E-2</v>
      </c>
      <c r="BB515">
        <v>-5.4489486231086596E-3</v>
      </c>
      <c r="BC515">
        <v>1.6951467501819299E-2</v>
      </c>
      <c r="BD515">
        <v>9.55187801523633E-2</v>
      </c>
      <c r="BE515">
        <v>-7.9498826168188097E-2</v>
      </c>
      <c r="BF515">
        <v>0.13495733007796901</v>
      </c>
      <c r="BG515">
        <v>3.9719626801138497E-2</v>
      </c>
      <c r="BH515">
        <v>-4.98388952227325E-2</v>
      </c>
      <c r="BI515">
        <v>0.13495733007796901</v>
      </c>
      <c r="BJ515">
        <v>0.34935391375821501</v>
      </c>
      <c r="BK515">
        <v>-9.9677790445465E-2</v>
      </c>
      <c r="BL515">
        <v>0.29431248216151901</v>
      </c>
      <c r="BM515">
        <v>-0.369293725608968</v>
      </c>
      <c r="BN515">
        <v>-1.25476745973111</v>
      </c>
      <c r="BO515">
        <v>7.1094727906216004</v>
      </c>
      <c r="BP515">
        <v>3.1714972568322701</v>
      </c>
      <c r="BQ515">
        <v>3.9379755337893299</v>
      </c>
      <c r="BR515">
        <v>-0.32910525157801201</v>
      </c>
      <c r="BS515">
        <v>0.29537098172702703</v>
      </c>
      <c r="BT515">
        <v>-1.11420983081594</v>
      </c>
    </row>
    <row r="516" spans="1:72" x14ac:dyDescent="0.2">
      <c r="A516">
        <v>514</v>
      </c>
      <c r="B516" s="156">
        <v>44782.708333333336</v>
      </c>
      <c r="C516">
        <v>0</v>
      </c>
      <c r="D516">
        <v>0.81507692307692303</v>
      </c>
      <c r="E516">
        <v>31.103578947368401</v>
      </c>
      <c r="F516">
        <v>44.948815789473599</v>
      </c>
      <c r="G516">
        <v>6.99926128838095</v>
      </c>
      <c r="H516">
        <v>8.5486604190000008</v>
      </c>
      <c r="I516">
        <v>1.3502110599999999</v>
      </c>
      <c r="J516">
        <v>28.048344762777699</v>
      </c>
      <c r="K516">
        <v>4.4292499999999899</v>
      </c>
      <c r="L516">
        <v>37.965928571428499</v>
      </c>
      <c r="M516">
        <v>17.492280000000001</v>
      </c>
      <c r="N516">
        <v>1600.0675428571401</v>
      </c>
      <c r="O516">
        <v>82.902849999999901</v>
      </c>
      <c r="P516">
        <v>5</v>
      </c>
      <c r="Q516">
        <v>135</v>
      </c>
      <c r="R516">
        <v>6.9651199999999998</v>
      </c>
      <c r="S516">
        <v>2.2075000000000001E-2</v>
      </c>
      <c r="T516">
        <v>6</v>
      </c>
      <c r="U516">
        <v>1.6254</v>
      </c>
      <c r="V516">
        <v>0.184</v>
      </c>
      <c r="W516">
        <v>6.6556749999999996</v>
      </c>
      <c r="X516">
        <v>1.7080500000000001</v>
      </c>
      <c r="Y516">
        <v>80.815224999999998</v>
      </c>
      <c r="Z516">
        <v>0.91815000000000002</v>
      </c>
      <c r="AA516">
        <v>0</v>
      </c>
      <c r="AB516">
        <v>6.6324999999999995E-2</v>
      </c>
      <c r="AC516">
        <v>31.918655870445299</v>
      </c>
      <c r="AD516">
        <v>-13.0301599190283</v>
      </c>
      <c r="AE516">
        <v>34.723480764349702</v>
      </c>
      <c r="AF516">
        <v>1.79060241136374</v>
      </c>
      <c r="AG516">
        <v>1.35373310809262</v>
      </c>
      <c r="AH516">
        <v>7.9844488313459999E-2</v>
      </c>
      <c r="AI516">
        <v>44.946477530158703</v>
      </c>
      <c r="AJ516">
        <v>0.42966508803693498</v>
      </c>
      <c r="AK516">
        <v>0.77255176984782703</v>
      </c>
      <c r="AL516">
        <v>3.98385481968472E-2</v>
      </c>
      <c r="AM516">
        <v>3.0118780880754901E-2</v>
      </c>
      <c r="AN516">
        <v>0.15572435645673199</v>
      </c>
      <c r="AO516">
        <v>1.7764348331832001E-3</v>
      </c>
      <c r="AP516">
        <v>34.723480764349702</v>
      </c>
      <c r="AQ516">
        <v>0.75906290564916601</v>
      </c>
      <c r="AR516">
        <v>2.96025668593265</v>
      </c>
      <c r="AS516">
        <v>0.56001975428843698</v>
      </c>
      <c r="AT516">
        <v>0.69837763409523401</v>
      </c>
      <c r="AU516">
        <v>91.722499999999997</v>
      </c>
      <c r="AV516">
        <v>39.002820110219901</v>
      </c>
      <c r="AW516">
        <v>5.94365741993873</v>
      </c>
      <c r="AX516">
        <v>0.79371335380419095</v>
      </c>
      <c r="AY516">
        <v>1.03153950571457</v>
      </c>
      <c r="AZ516">
        <v>4.0390046024482897</v>
      </c>
      <c r="BA516">
        <v>0.58631450251114103</v>
      </c>
      <c r="BB516">
        <v>0.57706155493197497</v>
      </c>
      <c r="BC516">
        <v>0.57608517623347899</v>
      </c>
      <c r="BD516">
        <v>5.8642574619670604</v>
      </c>
      <c r="BE516">
        <v>-7.9399957971670404E-2</v>
      </c>
      <c r="BF516">
        <v>1.0361147372895201</v>
      </c>
      <c r="BG516">
        <v>1.3465733930827799</v>
      </c>
      <c r="BH516">
        <v>5.2725233518110999</v>
      </c>
      <c r="BI516">
        <v>1.0361147372895201</v>
      </c>
      <c r="BJ516">
        <v>4.7653762607446097</v>
      </c>
      <c r="BK516">
        <v>10.5450467036222</v>
      </c>
      <c r="BL516">
        <v>1.2996373322566701</v>
      </c>
      <c r="BM516">
        <v>5.0887446747490603</v>
      </c>
      <c r="BN516">
        <v>3.9155113110771</v>
      </c>
      <c r="BO516">
        <v>99.224443723010396</v>
      </c>
      <c r="BP516">
        <v>24.348696326303799</v>
      </c>
      <c r="BQ516">
        <v>74.875747396706501</v>
      </c>
      <c r="BR516">
        <v>8.7836516502300093</v>
      </c>
      <c r="BS516">
        <v>4.3509303658288001</v>
      </c>
      <c r="BT516">
        <v>2.0187984894483102</v>
      </c>
    </row>
    <row r="517" spans="1:72" x14ac:dyDescent="0.2">
      <c r="A517">
        <v>515</v>
      </c>
      <c r="B517" s="156">
        <v>44782.722222222219</v>
      </c>
      <c r="C517">
        <v>0</v>
      </c>
      <c r="D517">
        <v>0.71741176470588197</v>
      </c>
      <c r="E517">
        <v>29.9854285714285</v>
      </c>
      <c r="F517">
        <v>43.599184210526303</v>
      </c>
      <c r="G517">
        <v>6.5623832642499904</v>
      </c>
      <c r="H517">
        <v>7.1344833015000004</v>
      </c>
      <c r="I517">
        <v>1.1259042483333299</v>
      </c>
      <c r="J517">
        <v>32.412520399000002</v>
      </c>
      <c r="K517">
        <v>4.3968249999999998</v>
      </c>
      <c r="L517">
        <v>39.686285714285702</v>
      </c>
      <c r="M517">
        <v>17.226777777777698</v>
      </c>
      <c r="N517">
        <v>1532.9098181818099</v>
      </c>
      <c r="O517">
        <v>81.134470588235203</v>
      </c>
      <c r="P517">
        <v>3.8186249999999999</v>
      </c>
      <c r="Q517">
        <v>103.129</v>
      </c>
      <c r="R517">
        <v>6.9775882352941103</v>
      </c>
      <c r="S517">
        <v>6.6199999999999898E-2</v>
      </c>
      <c r="T517">
        <v>6</v>
      </c>
      <c r="U517">
        <v>1.54064</v>
      </c>
      <c r="V517">
        <v>0.19714000000000001</v>
      </c>
      <c r="W517">
        <v>0</v>
      </c>
      <c r="X517">
        <v>4.0300000000000002E-2</v>
      </c>
      <c r="Y517">
        <v>89.424400000000006</v>
      </c>
      <c r="Z517">
        <v>0</v>
      </c>
      <c r="AA517">
        <v>0</v>
      </c>
      <c r="AB517">
        <v>6.2420000000000003E-2</v>
      </c>
      <c r="AC517">
        <v>30.7028403361344</v>
      </c>
      <c r="AD517">
        <v>-12.8963438743918</v>
      </c>
      <c r="AE517">
        <v>37.983410340143202</v>
      </c>
      <c r="AF517">
        <v>1.4943888723321901</v>
      </c>
      <c r="AG517">
        <v>1.1288436554535499</v>
      </c>
      <c r="AH517">
        <v>6.6636074036010004E-2</v>
      </c>
      <c r="AI517">
        <v>47.2352912130833</v>
      </c>
      <c r="AJ517">
        <v>0.42475443324353601</v>
      </c>
      <c r="AK517">
        <v>0.80413202426965302</v>
      </c>
      <c r="AL517">
        <v>3.1637126266266503E-2</v>
      </c>
      <c r="AM517">
        <v>2.3898310489104801E-2</v>
      </c>
      <c r="AN517">
        <v>0.13892966669023801</v>
      </c>
      <c r="AO517">
        <v>1.41072643620228E-3</v>
      </c>
      <c r="AP517">
        <v>37.983410340143202</v>
      </c>
      <c r="AQ517">
        <v>1.7909449429268101E-2</v>
      </c>
      <c r="AR517">
        <v>0</v>
      </c>
      <c r="AS517">
        <v>0</v>
      </c>
      <c r="AT517">
        <v>0.65439367003232096</v>
      </c>
      <c r="AU517">
        <v>91.005340000000004</v>
      </c>
      <c r="AV517">
        <v>38.001319789572499</v>
      </c>
      <c r="AW517">
        <v>9.2339714235108001</v>
      </c>
      <c r="AX517">
        <v>1.1288436554535499</v>
      </c>
      <c r="AY517">
        <v>1.4764794229029199</v>
      </c>
      <c r="AZ517">
        <v>6.5623832642499904</v>
      </c>
      <c r="BA517">
        <v>1</v>
      </c>
      <c r="BB517">
        <v>1</v>
      </c>
      <c r="BC517">
        <v>0.98801553614266502</v>
      </c>
      <c r="BD517">
        <v>9.1677063426064702</v>
      </c>
      <c r="BE517">
        <v>-6.6265080904329907E-2</v>
      </c>
      <c r="BF517">
        <v>1.53194791737911</v>
      </c>
      <c r="BG517">
        <v>2.0037226289414298</v>
      </c>
      <c r="BH517">
        <v>8.9057765671474698</v>
      </c>
      <c r="BI517">
        <v>1.53194791737911</v>
      </c>
      <c r="BJ517">
        <v>7.0713410926410898</v>
      </c>
      <c r="BK517">
        <v>17.811553134294901</v>
      </c>
      <c r="BL517">
        <v>1.3079574091327</v>
      </c>
      <c r="BM517">
        <v>5.8133677170850797</v>
      </c>
      <c r="BN517">
        <v>4.44461545650777</v>
      </c>
      <c r="BO517">
        <v>149.336385625101</v>
      </c>
      <c r="BP517">
        <v>36.000776058409102</v>
      </c>
      <c r="BQ517">
        <v>113.335609566692</v>
      </c>
      <c r="BR517">
        <v>15.207241674750399</v>
      </c>
      <c r="BS517">
        <v>6.4585619256894402</v>
      </c>
      <c r="BT517">
        <v>2.3545863382160102</v>
      </c>
    </row>
    <row r="518" spans="1:72" x14ac:dyDescent="0.2">
      <c r="A518">
        <v>516</v>
      </c>
      <c r="B518" s="156">
        <v>44782.736111111109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49.9180588235294</v>
      </c>
      <c r="K518">
        <v>6.5174999999999997E-2</v>
      </c>
      <c r="L518">
        <v>49.914176470588203</v>
      </c>
      <c r="M518">
        <v>3.2333124999999998</v>
      </c>
      <c r="N518">
        <v>400.18344999999903</v>
      </c>
      <c r="O518">
        <v>30.483157894736799</v>
      </c>
      <c r="P518">
        <v>0.96099999999999997</v>
      </c>
      <c r="Q518">
        <v>25.851972972972899</v>
      </c>
      <c r="R518">
        <v>7.429125</v>
      </c>
      <c r="S518">
        <v>3.4627666666666599</v>
      </c>
      <c r="T518">
        <v>6</v>
      </c>
      <c r="U518">
        <v>1.5587199999999899</v>
      </c>
      <c r="V518">
        <v>0.22128</v>
      </c>
      <c r="W518">
        <v>0</v>
      </c>
      <c r="X518">
        <v>2.094E-2</v>
      </c>
      <c r="Y518">
        <v>89.049719999999994</v>
      </c>
      <c r="Z518">
        <v>0</v>
      </c>
      <c r="AA518">
        <v>0</v>
      </c>
      <c r="AB518">
        <v>3.5360000000000003E-2</v>
      </c>
      <c r="AC518">
        <v>0</v>
      </c>
      <c r="AD518">
        <v>0</v>
      </c>
      <c r="AE518">
        <v>49.9180588235294</v>
      </c>
      <c r="AF518">
        <v>0</v>
      </c>
      <c r="AG518">
        <v>0</v>
      </c>
      <c r="AH518">
        <v>0</v>
      </c>
      <c r="AI518">
        <v>49.9180588235294</v>
      </c>
      <c r="AJ518">
        <v>0.56056390546235701</v>
      </c>
      <c r="AK518">
        <v>1</v>
      </c>
      <c r="AL518">
        <v>0</v>
      </c>
      <c r="AM518">
        <v>0</v>
      </c>
      <c r="AN518">
        <v>0</v>
      </c>
      <c r="AO518">
        <v>0</v>
      </c>
      <c r="AP518">
        <v>49.9180588235294</v>
      </c>
      <c r="AQ518">
        <v>9.3058032518331096E-3</v>
      </c>
      <c r="AR518">
        <v>0</v>
      </c>
      <c r="AS518">
        <v>0</v>
      </c>
      <c r="AT518">
        <v>0.87376217072228501</v>
      </c>
      <c r="AU518">
        <v>90.629379999999998</v>
      </c>
      <c r="AV518">
        <v>49.927364626781198</v>
      </c>
      <c r="AW518">
        <v>-9.3058032518342701E-3</v>
      </c>
      <c r="AX518">
        <v>0</v>
      </c>
      <c r="AY518">
        <v>-9.3058032518331096E-3</v>
      </c>
      <c r="AZ518">
        <v>0</v>
      </c>
      <c r="BC518" t="e">
        <f>-inf</f>
        <v>#NAME?</v>
      </c>
      <c r="BD518">
        <v>-9.3058032518331096E-3</v>
      </c>
      <c r="BE518" s="157">
        <v>1.16226472890446E-15</v>
      </c>
      <c r="BG518" t="e">
        <f>-inf</f>
        <v>#NAME?</v>
      </c>
    </row>
    <row r="519" spans="1:72" x14ac:dyDescent="0.2">
      <c r="A519">
        <v>517</v>
      </c>
      <c r="B519" s="156">
        <v>44782.75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49.950468749999899</v>
      </c>
      <c r="K519">
        <v>-0.13169999999999901</v>
      </c>
      <c r="L519">
        <v>49.937666666666601</v>
      </c>
      <c r="M519">
        <v>-0.41691666666666599</v>
      </c>
      <c r="N519">
        <v>399.87905263157802</v>
      </c>
      <c r="O519">
        <v>32.142461538461497</v>
      </c>
      <c r="P519">
        <v>0.95649999999999902</v>
      </c>
      <c r="Q519">
        <v>25.836525000000002</v>
      </c>
      <c r="R519">
        <v>7.6695000000000002</v>
      </c>
      <c r="S519">
        <v>1.7140909090909</v>
      </c>
      <c r="T519">
        <v>6</v>
      </c>
      <c r="U519">
        <v>1.5555000000000001</v>
      </c>
      <c r="V519">
        <v>0.2087</v>
      </c>
      <c r="W519">
        <v>0</v>
      </c>
      <c r="X519">
        <v>0</v>
      </c>
      <c r="Y519">
        <v>89.217275000000001</v>
      </c>
      <c r="Z519">
        <v>0</v>
      </c>
      <c r="AA519">
        <v>8.25E-4</v>
      </c>
      <c r="AB519">
        <v>1.4874999999999999E-2</v>
      </c>
      <c r="AC519">
        <v>0</v>
      </c>
      <c r="AD519">
        <v>0</v>
      </c>
      <c r="AE519">
        <v>49.950468749999899</v>
      </c>
      <c r="AF519">
        <v>0</v>
      </c>
      <c r="AG519">
        <v>0</v>
      </c>
      <c r="AH519">
        <v>0</v>
      </c>
      <c r="AI519">
        <v>49.950468749999899</v>
      </c>
      <c r="AJ519">
        <v>0.55987440492886598</v>
      </c>
      <c r="AK519">
        <v>1</v>
      </c>
      <c r="AL519">
        <v>0</v>
      </c>
      <c r="AM519">
        <v>0</v>
      </c>
      <c r="AN519">
        <v>0</v>
      </c>
      <c r="AO519">
        <v>0</v>
      </c>
      <c r="AP519">
        <v>49.950468749999899</v>
      </c>
      <c r="AQ519">
        <v>0</v>
      </c>
      <c r="AR519">
        <v>0</v>
      </c>
      <c r="AS519">
        <v>0</v>
      </c>
      <c r="AT519">
        <v>0.87088463686685103</v>
      </c>
      <c r="AU519">
        <v>90.772774999999996</v>
      </c>
      <c r="AV519">
        <v>49.950468749999899</v>
      </c>
      <c r="AW519">
        <v>0</v>
      </c>
      <c r="AX519">
        <v>0</v>
      </c>
      <c r="AY519">
        <v>0</v>
      </c>
      <c r="AZ519">
        <v>0</v>
      </c>
      <c r="BD519">
        <v>0</v>
      </c>
      <c r="BE519">
        <v>0</v>
      </c>
    </row>
    <row r="520" spans="1:72" x14ac:dyDescent="0.2">
      <c r="A520">
        <v>518</v>
      </c>
      <c r="B520" s="156">
        <v>44782.763888888891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49.944249999999997</v>
      </c>
      <c r="K520">
        <v>-0.15979487179487101</v>
      </c>
      <c r="L520">
        <v>49.962611111111102</v>
      </c>
      <c r="M520">
        <v>0.13975000000000001</v>
      </c>
      <c r="N520">
        <v>399.91199999999998</v>
      </c>
      <c r="O520">
        <v>31.936677419354801</v>
      </c>
      <c r="P520">
        <v>0.95620000000000005</v>
      </c>
      <c r="Q520">
        <v>25.827307692307599</v>
      </c>
      <c r="R520">
        <v>7.7337999999999996</v>
      </c>
      <c r="S520">
        <v>1.7069999999999901</v>
      </c>
      <c r="T520">
        <v>6</v>
      </c>
      <c r="U520">
        <v>1.52762</v>
      </c>
      <c r="V520">
        <v>0.23396</v>
      </c>
      <c r="W520">
        <v>1.42E-3</v>
      </c>
      <c r="X520">
        <v>0</v>
      </c>
      <c r="Y520">
        <v>89.293059999999997</v>
      </c>
      <c r="Z520">
        <v>0</v>
      </c>
      <c r="AA520">
        <v>1.6799999999999901E-3</v>
      </c>
      <c r="AB520">
        <v>0</v>
      </c>
      <c r="AC520">
        <v>0</v>
      </c>
      <c r="AD520">
        <v>0</v>
      </c>
      <c r="AE520">
        <v>49.944249999999997</v>
      </c>
      <c r="AF520">
        <v>0</v>
      </c>
      <c r="AG520">
        <v>0</v>
      </c>
      <c r="AH520">
        <v>0</v>
      </c>
      <c r="AI520">
        <v>49.944249999999997</v>
      </c>
      <c r="AJ520">
        <v>0.55932958283655998</v>
      </c>
      <c r="AK520">
        <v>1</v>
      </c>
      <c r="AL520">
        <v>0</v>
      </c>
      <c r="AM520">
        <v>0</v>
      </c>
      <c r="AN520">
        <v>0</v>
      </c>
      <c r="AO520">
        <v>0</v>
      </c>
      <c r="AP520">
        <v>49.944249999999997</v>
      </c>
      <c r="AQ520">
        <v>0</v>
      </c>
      <c r="AR520">
        <v>6.3157598500893899E-4</v>
      </c>
      <c r="AS520">
        <v>0</v>
      </c>
      <c r="AT520">
        <v>0.85444305733278703</v>
      </c>
      <c r="AU520">
        <v>90.822099999999907</v>
      </c>
      <c r="AV520">
        <v>49.944881575985001</v>
      </c>
      <c r="AW520">
        <v>-6.3157598501106804E-4</v>
      </c>
      <c r="AX520">
        <v>0</v>
      </c>
      <c r="AY520">
        <v>0</v>
      </c>
      <c r="AZ520">
        <v>-6.3157598500893899E-4</v>
      </c>
      <c r="BB520" t="e">
        <f>-inf</f>
        <v>#NAME?</v>
      </c>
      <c r="BD520">
        <v>-6.3157598500893899E-4</v>
      </c>
      <c r="BE520" s="157">
        <v>2.1285057050235399E-15</v>
      </c>
      <c r="BH520" t="e">
        <f>-inf</f>
        <v>#NAME?</v>
      </c>
      <c r="BK520" t="e">
        <f>-inf</f>
        <v>#NAME?</v>
      </c>
    </row>
    <row r="521" spans="1:72" x14ac:dyDescent="0.2">
      <c r="A521">
        <v>519</v>
      </c>
      <c r="B521" s="156">
        <v>44782.777777777781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49.931624999999997</v>
      </c>
      <c r="K521">
        <v>-9.1399999999999995E-2</v>
      </c>
      <c r="L521">
        <v>49.931612903225798</v>
      </c>
      <c r="M521">
        <v>-0.121428571428571</v>
      </c>
      <c r="N521">
        <v>399.874812499999</v>
      </c>
      <c r="O521">
        <v>32.206968750000001</v>
      </c>
      <c r="P521">
        <v>0.95699999999999996</v>
      </c>
      <c r="Q521">
        <v>25.825499999999899</v>
      </c>
      <c r="R521">
        <v>7.8815</v>
      </c>
      <c r="S521">
        <v>1.7250000000000001</v>
      </c>
      <c r="T521">
        <v>6</v>
      </c>
      <c r="U521">
        <v>1.4764999999999999</v>
      </c>
      <c r="V521">
        <v>0.25272499999999998</v>
      </c>
      <c r="W521">
        <v>0</v>
      </c>
      <c r="X521">
        <v>6.0749999999999997E-3</v>
      </c>
      <c r="Y521">
        <v>88.916399999999996</v>
      </c>
      <c r="Z521">
        <v>0</v>
      </c>
      <c r="AA521">
        <v>3.5249999999999999E-3</v>
      </c>
      <c r="AB521">
        <v>1.225E-3</v>
      </c>
      <c r="AC521">
        <v>0</v>
      </c>
      <c r="AD521">
        <v>0</v>
      </c>
      <c r="AE521">
        <v>49.931624999999997</v>
      </c>
      <c r="AF521">
        <v>0</v>
      </c>
      <c r="AG521">
        <v>0</v>
      </c>
      <c r="AH521">
        <v>0</v>
      </c>
      <c r="AI521">
        <v>49.931624999999997</v>
      </c>
      <c r="AJ521">
        <v>0.56155697936488602</v>
      </c>
      <c r="AK521">
        <v>1</v>
      </c>
      <c r="AL521">
        <v>0</v>
      </c>
      <c r="AM521">
        <v>0</v>
      </c>
      <c r="AN521">
        <v>0</v>
      </c>
      <c r="AO521">
        <v>0</v>
      </c>
      <c r="AP521">
        <v>49.931624999999997</v>
      </c>
      <c r="AQ521">
        <v>2.6997495107395401E-3</v>
      </c>
      <c r="AR521">
        <v>0</v>
      </c>
      <c r="AS521">
        <v>0</v>
      </c>
      <c r="AT521">
        <v>0.829138880032255</v>
      </c>
      <c r="AU521">
        <v>90.398974999999993</v>
      </c>
      <c r="AV521">
        <v>49.934324749510701</v>
      </c>
      <c r="AW521">
        <v>-2.6997495107394698E-3</v>
      </c>
      <c r="AX521">
        <v>0</v>
      </c>
      <c r="AY521">
        <v>-2.6997495107395401E-3</v>
      </c>
      <c r="AZ521">
        <v>0</v>
      </c>
      <c r="BC521" t="e">
        <f>-inf</f>
        <v>#NAME?</v>
      </c>
      <c r="BD521">
        <v>-2.6997495107395401E-3</v>
      </c>
      <c r="BE521" s="157">
        <v>-6.9822619908066399E-17</v>
      </c>
      <c r="BG521" t="e">
        <f>-inf</f>
        <v>#NAME?</v>
      </c>
    </row>
    <row r="522" spans="1:72" x14ac:dyDescent="0.2">
      <c r="A522">
        <v>520</v>
      </c>
      <c r="B522" s="156">
        <v>44782.791666666664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49.911068965517202</v>
      </c>
      <c r="K522">
        <v>-0.13752499999999901</v>
      </c>
      <c r="L522">
        <v>49.914533333333303</v>
      </c>
      <c r="M522">
        <v>-0.24812000000000001</v>
      </c>
      <c r="N522">
        <v>400.13538888888797</v>
      </c>
      <c r="O522">
        <v>32.439919999999901</v>
      </c>
      <c r="P522">
        <v>0.95774999999999999</v>
      </c>
      <c r="Q522">
        <v>25.834025641025601</v>
      </c>
      <c r="R522">
        <v>7.9748000000000001</v>
      </c>
      <c r="S522">
        <v>1.74084210526315</v>
      </c>
      <c r="T522">
        <v>6</v>
      </c>
      <c r="U522">
        <v>1.4894400000000001</v>
      </c>
      <c r="V522">
        <v>0.22469999999999901</v>
      </c>
      <c r="W522">
        <v>7.8600000000000007E-3</v>
      </c>
      <c r="X522">
        <v>4.4679999999999997E-2</v>
      </c>
      <c r="Y522">
        <v>89.598579999999998</v>
      </c>
      <c r="Z522">
        <v>0</v>
      </c>
      <c r="AA522">
        <v>3.3799999999999898E-3</v>
      </c>
      <c r="AB522">
        <v>5.3600000000000002E-3</v>
      </c>
      <c r="AC522">
        <v>0</v>
      </c>
      <c r="AD522">
        <v>0</v>
      </c>
      <c r="AE522">
        <v>49.911068965517202</v>
      </c>
      <c r="AF522">
        <v>0</v>
      </c>
      <c r="AG522">
        <v>0</v>
      </c>
      <c r="AH522">
        <v>0</v>
      </c>
      <c r="AI522">
        <v>49.911068965517202</v>
      </c>
      <c r="AJ522">
        <v>0.55705200869832106</v>
      </c>
      <c r="AK522">
        <v>1</v>
      </c>
      <c r="AL522">
        <v>0</v>
      </c>
      <c r="AM522">
        <v>0</v>
      </c>
      <c r="AN522">
        <v>0</v>
      </c>
      <c r="AO522">
        <v>0</v>
      </c>
      <c r="AP522">
        <v>49.911068965517202</v>
      </c>
      <c r="AQ522">
        <v>1.9855935496270401E-2</v>
      </c>
      <c r="AR522">
        <v>3.4959065085706001E-3</v>
      </c>
      <c r="AS522">
        <v>0</v>
      </c>
      <c r="AT522">
        <v>0.82969554383562805</v>
      </c>
      <c r="AU522">
        <v>91.140559999999994</v>
      </c>
      <c r="AV522">
        <v>49.934420807522002</v>
      </c>
      <c r="AW522">
        <v>-2.33518420048426E-2</v>
      </c>
      <c r="AX522">
        <v>0</v>
      </c>
      <c r="AY522">
        <v>-1.9855935496270401E-2</v>
      </c>
      <c r="AZ522">
        <v>-3.4959065085706001E-3</v>
      </c>
      <c r="BB522" t="e">
        <f t="shared" ref="BB522:BB553" si="27">-inf</f>
        <v>#NAME?</v>
      </c>
      <c r="BC522" t="e">
        <f>-inf</f>
        <v>#NAME?</v>
      </c>
      <c r="BD522">
        <v>-2.3351842004841E-2</v>
      </c>
      <c r="BE522" s="157">
        <v>1.56472057533108E-15</v>
      </c>
      <c r="BG522" t="e">
        <f>-inf</f>
        <v>#NAME?</v>
      </c>
      <c r="BH522" t="e">
        <f t="shared" ref="BH522:BH553" si="28">-inf</f>
        <v>#NAME?</v>
      </c>
      <c r="BK522" t="e">
        <f t="shared" ref="BK522:BK553" si="29">-inf</f>
        <v>#NAME?</v>
      </c>
    </row>
    <row r="523" spans="1:72" x14ac:dyDescent="0.2">
      <c r="A523">
        <v>521</v>
      </c>
      <c r="B523" s="156">
        <v>44782.805555555555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49.941151515151503</v>
      </c>
      <c r="K523">
        <v>-0.11234999999999901</v>
      </c>
      <c r="L523">
        <v>49.9234333333333</v>
      </c>
      <c r="M523">
        <v>-0.152230769230769</v>
      </c>
      <c r="N523">
        <v>399.580692307692</v>
      </c>
      <c r="O523">
        <v>33.094809523809502</v>
      </c>
      <c r="P523">
        <v>0.95619999999999905</v>
      </c>
      <c r="Q523">
        <v>25.818447368421001</v>
      </c>
      <c r="R523">
        <v>8.0392499999999991</v>
      </c>
      <c r="S523">
        <v>1.7295454545454501</v>
      </c>
      <c r="T523">
        <v>6</v>
      </c>
      <c r="U523">
        <v>1.5501749999999901</v>
      </c>
      <c r="V523">
        <v>0.216949999999999</v>
      </c>
      <c r="W523">
        <v>4.4999999999999998E-2</v>
      </c>
      <c r="X523">
        <v>2.9274999999999999E-2</v>
      </c>
      <c r="Y523">
        <v>89.532699999999906</v>
      </c>
      <c r="Z523">
        <v>0</v>
      </c>
      <c r="AA523">
        <v>1.175E-2</v>
      </c>
      <c r="AB523">
        <v>4.6249999999999998E-3</v>
      </c>
      <c r="AC523">
        <v>0</v>
      </c>
      <c r="AD523">
        <v>0</v>
      </c>
      <c r="AE523">
        <v>49.941151515151503</v>
      </c>
      <c r="AF523">
        <v>0</v>
      </c>
      <c r="AG523">
        <v>0</v>
      </c>
      <c r="AH523">
        <v>0</v>
      </c>
      <c r="AI523">
        <v>49.941151515151503</v>
      </c>
      <c r="AJ523">
        <v>0.55779789412305802</v>
      </c>
      <c r="AK523">
        <v>1</v>
      </c>
      <c r="AL523">
        <v>0</v>
      </c>
      <c r="AM523">
        <v>0</v>
      </c>
      <c r="AN523">
        <v>0</v>
      </c>
      <c r="AO523">
        <v>0</v>
      </c>
      <c r="AP523">
        <v>49.941151515151503</v>
      </c>
      <c r="AQ523">
        <v>1.3009904020888899E-2</v>
      </c>
      <c r="AR523">
        <v>2.0014731919297299E-2</v>
      </c>
      <c r="AS523">
        <v>0</v>
      </c>
      <c r="AT523">
        <v>0.86468435052221104</v>
      </c>
      <c r="AU523">
        <v>91.157149999999902</v>
      </c>
      <c r="AV523">
        <v>49.974176151091697</v>
      </c>
      <c r="AW523">
        <v>-3.3024635940186897E-2</v>
      </c>
      <c r="AX523">
        <v>0</v>
      </c>
      <c r="AY523">
        <v>-1.3009904020888899E-2</v>
      </c>
      <c r="AZ523">
        <v>-2.0014731919297299E-2</v>
      </c>
      <c r="BB523" t="e">
        <f t="shared" si="27"/>
        <v>#NAME?</v>
      </c>
      <c r="BC523" t="e">
        <f>-inf</f>
        <v>#NAME?</v>
      </c>
      <c r="BD523">
        <v>-3.30246359401863E-2</v>
      </c>
      <c r="BE523" s="157">
        <v>5.7592819402429996E-16</v>
      </c>
      <c r="BG523" t="e">
        <f>-inf</f>
        <v>#NAME?</v>
      </c>
      <c r="BH523" t="e">
        <f t="shared" si="28"/>
        <v>#NAME?</v>
      </c>
      <c r="BK523" t="e">
        <f t="shared" si="29"/>
        <v>#NAME?</v>
      </c>
    </row>
    <row r="524" spans="1:72" x14ac:dyDescent="0.2">
      <c r="A524">
        <v>522</v>
      </c>
      <c r="B524" s="156">
        <v>44782.819444444445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49.912624999999899</v>
      </c>
      <c r="K524">
        <v>-0.10440000000000001</v>
      </c>
      <c r="L524">
        <v>49.902928571428497</v>
      </c>
      <c r="M524">
        <v>-0.31824999999999998</v>
      </c>
      <c r="N524">
        <v>399.85078947368402</v>
      </c>
      <c r="O524">
        <v>33.504142857142803</v>
      </c>
      <c r="P524">
        <v>0.95599999999999996</v>
      </c>
      <c r="Q524">
        <v>25.820999999999898</v>
      </c>
      <c r="R524">
        <v>8.0869999999999997</v>
      </c>
      <c r="S524">
        <v>1.6677500000000001</v>
      </c>
      <c r="T524">
        <v>6</v>
      </c>
      <c r="U524">
        <v>1.51258</v>
      </c>
      <c r="V524">
        <v>0.230379999999999</v>
      </c>
      <c r="W524">
        <v>6.5360000000000001E-2</v>
      </c>
      <c r="X524">
        <v>0</v>
      </c>
      <c r="Y524">
        <v>89.431700000000006</v>
      </c>
      <c r="Z524">
        <v>0</v>
      </c>
      <c r="AA524">
        <v>6.8999999999999999E-3</v>
      </c>
      <c r="AB524">
        <v>3.5599999999999998E-3</v>
      </c>
      <c r="AC524">
        <v>0</v>
      </c>
      <c r="AD524">
        <v>0</v>
      </c>
      <c r="AE524">
        <v>49.912624999999899</v>
      </c>
      <c r="AF524">
        <v>0</v>
      </c>
      <c r="AG524">
        <v>0</v>
      </c>
      <c r="AH524">
        <v>0</v>
      </c>
      <c r="AI524">
        <v>49.912624999999899</v>
      </c>
      <c r="AJ524">
        <v>0.55810886967372797</v>
      </c>
      <c r="AK524">
        <v>1</v>
      </c>
      <c r="AL524">
        <v>0</v>
      </c>
      <c r="AM524">
        <v>0</v>
      </c>
      <c r="AN524">
        <v>0</v>
      </c>
      <c r="AO524">
        <v>0</v>
      </c>
      <c r="AP524">
        <v>49.912624999999899</v>
      </c>
      <c r="AQ524">
        <v>0</v>
      </c>
      <c r="AR524">
        <v>2.9070286183228301E-2</v>
      </c>
      <c r="AS524">
        <v>0</v>
      </c>
      <c r="AT524">
        <v>0.84418431409108796</v>
      </c>
      <c r="AU524">
        <v>91.009640000000005</v>
      </c>
      <c r="AV524">
        <v>49.941695286183197</v>
      </c>
      <c r="AW524">
        <v>-2.9070286183227202E-2</v>
      </c>
      <c r="AX524">
        <v>0</v>
      </c>
      <c r="AY524">
        <v>0</v>
      </c>
      <c r="AZ524">
        <v>-2.9070286183228301E-2</v>
      </c>
      <c r="BB524" t="e">
        <f t="shared" si="27"/>
        <v>#NAME?</v>
      </c>
      <c r="BD524">
        <v>-2.9070286183228301E-2</v>
      </c>
      <c r="BE524" s="157">
        <v>-1.10328413072124E-15</v>
      </c>
      <c r="BH524" t="e">
        <f t="shared" si="28"/>
        <v>#NAME?</v>
      </c>
      <c r="BK524" t="e">
        <f t="shared" si="29"/>
        <v>#NAME?</v>
      </c>
    </row>
    <row r="525" spans="1:72" x14ac:dyDescent="0.2">
      <c r="A525">
        <v>523</v>
      </c>
      <c r="B525" s="156">
        <v>44782.833333333336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49.919766666666597</v>
      </c>
      <c r="K525">
        <v>-0.15432499999999999</v>
      </c>
      <c r="L525">
        <v>49.920882352941099</v>
      </c>
      <c r="M525">
        <v>-7.7086956521739095E-2</v>
      </c>
      <c r="N525">
        <v>399.86428571428502</v>
      </c>
      <c r="O525">
        <v>33.728823529411699</v>
      </c>
      <c r="P525">
        <v>0.95699999999999996</v>
      </c>
      <c r="Q525">
        <v>25.8262051282051</v>
      </c>
      <c r="R525">
        <v>8.125</v>
      </c>
      <c r="S525">
        <v>1.6679999999999999</v>
      </c>
      <c r="T525">
        <v>6</v>
      </c>
      <c r="U525">
        <v>1.601475</v>
      </c>
      <c r="V525">
        <v>0.22420000000000001</v>
      </c>
      <c r="W525">
        <v>5.7999999999999899E-2</v>
      </c>
      <c r="X525">
        <v>0</v>
      </c>
      <c r="Y525">
        <v>89.527874999999995</v>
      </c>
      <c r="Z525">
        <v>0</v>
      </c>
      <c r="AA525">
        <v>2.8249999999999998E-3</v>
      </c>
      <c r="AB525">
        <v>4.9500000000000004E-3</v>
      </c>
      <c r="AC525">
        <v>0</v>
      </c>
      <c r="AD525">
        <v>0</v>
      </c>
      <c r="AE525">
        <v>49.919766666666597</v>
      </c>
      <c r="AF525">
        <v>0</v>
      </c>
      <c r="AG525">
        <v>0</v>
      </c>
      <c r="AH525">
        <v>0</v>
      </c>
      <c r="AI525">
        <v>49.919766666666597</v>
      </c>
      <c r="AJ525">
        <v>0.55758909352720198</v>
      </c>
      <c r="AK525">
        <v>1</v>
      </c>
      <c r="AL525">
        <v>0</v>
      </c>
      <c r="AM525">
        <v>0</v>
      </c>
      <c r="AN525">
        <v>0</v>
      </c>
      <c r="AO525">
        <v>0</v>
      </c>
      <c r="AP525">
        <v>49.919766666666597</v>
      </c>
      <c r="AQ525">
        <v>0</v>
      </c>
      <c r="AR525">
        <v>2.5796765584872101E-2</v>
      </c>
      <c r="AS525">
        <v>0</v>
      </c>
      <c r="AT525">
        <v>0.89296499355647596</v>
      </c>
      <c r="AU525">
        <v>91.187349999999995</v>
      </c>
      <c r="AV525">
        <v>49.945563432251497</v>
      </c>
      <c r="AW525">
        <v>-2.5796765584871598E-2</v>
      </c>
      <c r="AX525">
        <v>0</v>
      </c>
      <c r="AY525">
        <v>0</v>
      </c>
      <c r="AZ525">
        <v>-2.5796765584872101E-2</v>
      </c>
      <c r="BB525" t="e">
        <f t="shared" si="27"/>
        <v>#NAME?</v>
      </c>
      <c r="BD525">
        <v>-2.5796765584872101E-2</v>
      </c>
      <c r="BE525" s="157">
        <v>-5.2388648974499495E-16</v>
      </c>
      <c r="BH525" t="e">
        <f t="shared" si="28"/>
        <v>#NAME?</v>
      </c>
      <c r="BK525" t="e">
        <f t="shared" si="29"/>
        <v>#NAME?</v>
      </c>
    </row>
    <row r="526" spans="1:72" x14ac:dyDescent="0.2">
      <c r="A526">
        <v>524</v>
      </c>
      <c r="B526" s="156">
        <v>44782.847222222219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49.927392857142799</v>
      </c>
      <c r="K526">
        <v>-8.2474999999999896E-2</v>
      </c>
      <c r="L526">
        <v>49.9184074074074</v>
      </c>
      <c r="M526">
        <v>-8.0277777777777698E-2</v>
      </c>
      <c r="N526">
        <v>400.45652631578901</v>
      </c>
      <c r="O526">
        <v>33.648153846153797</v>
      </c>
      <c r="P526">
        <v>0.95625000000000004</v>
      </c>
      <c r="Q526">
        <v>25.830810810810799</v>
      </c>
      <c r="R526">
        <v>8.1502499999999998</v>
      </c>
      <c r="S526">
        <v>1.6679999999999999</v>
      </c>
      <c r="T526">
        <v>6</v>
      </c>
      <c r="U526">
        <v>1.5486599999999999</v>
      </c>
      <c r="V526">
        <v>0.21364</v>
      </c>
      <c r="W526">
        <v>5.5199999999999999E-2</v>
      </c>
      <c r="X526">
        <v>0</v>
      </c>
      <c r="Y526">
        <v>89.610039999999998</v>
      </c>
      <c r="Z526">
        <v>0</v>
      </c>
      <c r="AA526">
        <v>1.6799999999999901E-3</v>
      </c>
      <c r="AB526">
        <v>4.9399999999999999E-3</v>
      </c>
      <c r="AC526">
        <v>0</v>
      </c>
      <c r="AD526">
        <v>0</v>
      </c>
      <c r="AE526">
        <v>49.927392857142799</v>
      </c>
      <c r="AF526">
        <v>0</v>
      </c>
      <c r="AG526">
        <v>0</v>
      </c>
      <c r="AH526">
        <v>0</v>
      </c>
      <c r="AI526">
        <v>49.927392857142799</v>
      </c>
      <c r="AJ526">
        <v>0.557162934612492</v>
      </c>
      <c r="AK526">
        <v>1</v>
      </c>
      <c r="AL526">
        <v>0</v>
      </c>
      <c r="AM526">
        <v>0</v>
      </c>
      <c r="AN526">
        <v>0</v>
      </c>
      <c r="AO526">
        <v>0</v>
      </c>
      <c r="AP526">
        <v>49.927392857142799</v>
      </c>
      <c r="AQ526">
        <v>0</v>
      </c>
      <c r="AR526">
        <v>2.4551404487671399E-2</v>
      </c>
      <c r="AS526">
        <v>0</v>
      </c>
      <c r="AT526">
        <v>0.86285595031698303</v>
      </c>
      <c r="AU526">
        <v>91.213899999999995</v>
      </c>
      <c r="AV526">
        <v>49.951944261630501</v>
      </c>
      <c r="AW526">
        <v>-2.4551404487674199E-2</v>
      </c>
      <c r="AX526">
        <v>0</v>
      </c>
      <c r="AY526">
        <v>0</v>
      </c>
      <c r="AZ526">
        <v>-2.4551404487671399E-2</v>
      </c>
      <c r="BB526" t="e">
        <f t="shared" si="27"/>
        <v>#NAME?</v>
      </c>
      <c r="BD526">
        <v>-2.4551404487671399E-2</v>
      </c>
      <c r="BE526" s="157">
        <v>2.7790270085148398E-15</v>
      </c>
      <c r="BH526" t="e">
        <f t="shared" si="28"/>
        <v>#NAME?</v>
      </c>
      <c r="BK526" t="e">
        <f t="shared" si="29"/>
        <v>#NAME?</v>
      </c>
    </row>
    <row r="527" spans="1:72" x14ac:dyDescent="0.2">
      <c r="A527">
        <v>525</v>
      </c>
      <c r="B527" s="156">
        <v>44782.861111111109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49.954260869565204</v>
      </c>
      <c r="K527">
        <v>-9.5200000000000007E-2</v>
      </c>
      <c r="L527">
        <v>49.944225806451598</v>
      </c>
      <c r="M527">
        <v>-3.50000000000001E-3</v>
      </c>
      <c r="N527">
        <v>400.0557</v>
      </c>
      <c r="O527">
        <v>34.0485652173913</v>
      </c>
      <c r="P527">
        <v>0.95740000000000003</v>
      </c>
      <c r="Q527">
        <v>25.853128205128201</v>
      </c>
      <c r="R527">
        <v>8.1722000000000001</v>
      </c>
      <c r="S527">
        <v>1.61372727272727</v>
      </c>
      <c r="T527">
        <v>6</v>
      </c>
      <c r="U527">
        <v>1.520475</v>
      </c>
      <c r="V527">
        <v>0.21</v>
      </c>
      <c r="W527">
        <v>5.6425000000000003E-2</v>
      </c>
      <c r="X527">
        <v>0</v>
      </c>
      <c r="Y527">
        <v>89.447999999999993</v>
      </c>
      <c r="Z527">
        <v>0</v>
      </c>
      <c r="AA527">
        <v>1.6999999999999999E-3</v>
      </c>
      <c r="AB527">
        <v>5.0000000000000001E-3</v>
      </c>
      <c r="AC527">
        <v>0</v>
      </c>
      <c r="AD527">
        <v>0</v>
      </c>
      <c r="AE527">
        <v>49.954260869565204</v>
      </c>
      <c r="AF527">
        <v>0</v>
      </c>
      <c r="AG527">
        <v>0</v>
      </c>
      <c r="AH527">
        <v>0</v>
      </c>
      <c r="AI527">
        <v>49.954260869565204</v>
      </c>
      <c r="AJ527">
        <v>0.55847264186527601</v>
      </c>
      <c r="AK527">
        <v>1</v>
      </c>
      <c r="AL527">
        <v>0</v>
      </c>
      <c r="AM527">
        <v>0</v>
      </c>
      <c r="AN527">
        <v>0</v>
      </c>
      <c r="AO527">
        <v>0</v>
      </c>
      <c r="AP527">
        <v>49.954260869565204</v>
      </c>
      <c r="AQ527">
        <v>0</v>
      </c>
      <c r="AR527">
        <v>2.5096249967696702E-2</v>
      </c>
      <c r="AS527">
        <v>0</v>
      </c>
      <c r="AT527">
        <v>0.84914369014010505</v>
      </c>
      <c r="AU527">
        <v>91.024900000000002</v>
      </c>
      <c r="AV527">
        <v>49.979357119532899</v>
      </c>
      <c r="AW527">
        <v>-2.5096249967702901E-2</v>
      </c>
      <c r="AX527">
        <v>0</v>
      </c>
      <c r="AY527">
        <v>0</v>
      </c>
      <c r="AZ527">
        <v>-2.5096249967696702E-2</v>
      </c>
      <c r="BB527" t="e">
        <f t="shared" si="27"/>
        <v>#NAME?</v>
      </c>
      <c r="BD527">
        <v>-2.5096249967696702E-2</v>
      </c>
      <c r="BE527" s="157">
        <v>6.2207183848528302E-15</v>
      </c>
      <c r="BH527" t="e">
        <f t="shared" si="28"/>
        <v>#NAME?</v>
      </c>
      <c r="BK527" t="e">
        <f t="shared" si="29"/>
        <v>#NAME?</v>
      </c>
    </row>
    <row r="528" spans="1:72" x14ac:dyDescent="0.2">
      <c r="A528">
        <v>526</v>
      </c>
      <c r="B528" s="156">
        <v>44782.875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49.8963999999999</v>
      </c>
      <c r="K528">
        <v>-0.123725</v>
      </c>
      <c r="L528">
        <v>49.894142857142803</v>
      </c>
      <c r="M528">
        <v>-4.1458333333333298E-2</v>
      </c>
      <c r="N528">
        <v>400.07234615384601</v>
      </c>
      <c r="O528">
        <v>33.678956521739103</v>
      </c>
      <c r="P528">
        <v>0.95825000000000005</v>
      </c>
      <c r="Q528">
        <v>25.866307692307601</v>
      </c>
      <c r="R528">
        <v>8.19024999999999</v>
      </c>
      <c r="S528">
        <v>1.6556</v>
      </c>
      <c r="T528">
        <v>6</v>
      </c>
      <c r="U528">
        <v>1.5568599999999999</v>
      </c>
      <c r="V528">
        <v>0.22757999999999901</v>
      </c>
      <c r="W528">
        <v>4.9019999999999897E-2</v>
      </c>
      <c r="X528">
        <v>1.44999999999999E-2</v>
      </c>
      <c r="Y528">
        <v>88.987279999999998</v>
      </c>
      <c r="Z528">
        <v>0</v>
      </c>
      <c r="AA528">
        <v>0</v>
      </c>
      <c r="AB528">
        <v>1.268E-2</v>
      </c>
      <c r="AC528">
        <v>0</v>
      </c>
      <c r="AD528">
        <v>0</v>
      </c>
      <c r="AE528">
        <v>49.8963999999999</v>
      </c>
      <c r="AF528">
        <v>0</v>
      </c>
      <c r="AG528">
        <v>0</v>
      </c>
      <c r="AH528">
        <v>0</v>
      </c>
      <c r="AI528">
        <v>49.8963999999999</v>
      </c>
      <c r="AJ528">
        <v>0.56071384584403505</v>
      </c>
      <c r="AK528">
        <v>1</v>
      </c>
      <c r="AL528">
        <v>0</v>
      </c>
      <c r="AM528">
        <v>0</v>
      </c>
      <c r="AN528">
        <v>0</v>
      </c>
      <c r="AO528">
        <v>0</v>
      </c>
      <c r="AP528">
        <v>49.8963999999999</v>
      </c>
      <c r="AQ528">
        <v>6.44384656884336E-3</v>
      </c>
      <c r="AR528">
        <v>2.18027146374212E-2</v>
      </c>
      <c r="AS528">
        <v>0</v>
      </c>
      <c r="AT528">
        <v>0.87295295804074402</v>
      </c>
      <c r="AU528">
        <v>90.607659999999996</v>
      </c>
      <c r="AV528">
        <v>49.924646561206202</v>
      </c>
      <c r="AW528">
        <v>-2.82465612062665E-2</v>
      </c>
      <c r="AX528">
        <v>0</v>
      </c>
      <c r="AY528">
        <v>-6.44384656884336E-3</v>
      </c>
      <c r="AZ528">
        <v>-2.18027146374212E-2</v>
      </c>
      <c r="BB528" t="e">
        <f t="shared" si="27"/>
        <v>#NAME?</v>
      </c>
      <c r="BC528" t="e">
        <f t="shared" ref="BC528:BC560" si="30">-inf</f>
        <v>#NAME?</v>
      </c>
      <c r="BD528">
        <v>-2.8246561206264599E-2</v>
      </c>
      <c r="BE528" s="157">
        <v>1.9220736113822999E-15</v>
      </c>
      <c r="BG528" t="e">
        <f t="shared" ref="BG528:BG560" si="31">-inf</f>
        <v>#NAME?</v>
      </c>
      <c r="BH528" t="e">
        <f t="shared" si="28"/>
        <v>#NAME?</v>
      </c>
      <c r="BK528" t="e">
        <f t="shared" si="29"/>
        <v>#NAME?</v>
      </c>
    </row>
    <row r="529" spans="1:63" x14ac:dyDescent="0.2">
      <c r="A529">
        <v>527</v>
      </c>
      <c r="B529" s="156">
        <v>44782.888888888891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49.929241379310298</v>
      </c>
      <c r="K529">
        <v>-0.14235</v>
      </c>
      <c r="L529">
        <v>49.924464285714201</v>
      </c>
      <c r="M529">
        <v>3.1913043478260801E-2</v>
      </c>
      <c r="N529">
        <v>399.825533333333</v>
      </c>
      <c r="O529">
        <v>33.874720000000003</v>
      </c>
      <c r="P529">
        <v>0.95699999999999996</v>
      </c>
      <c r="Q529">
        <v>25.835083333333301</v>
      </c>
      <c r="R529">
        <v>8.2061999999999902</v>
      </c>
      <c r="S529">
        <v>1.6234999999999999</v>
      </c>
      <c r="T529">
        <v>6</v>
      </c>
      <c r="U529">
        <v>1.6337199999999901</v>
      </c>
      <c r="V529">
        <v>0.23344000000000001</v>
      </c>
      <c r="W529">
        <v>3.4739999999999903E-2</v>
      </c>
      <c r="X529">
        <v>4.1079999999999998E-2</v>
      </c>
      <c r="Y529">
        <v>88.691919999999996</v>
      </c>
      <c r="Z529">
        <v>0</v>
      </c>
      <c r="AA529">
        <v>0</v>
      </c>
      <c r="AB529">
        <v>2.366E-2</v>
      </c>
      <c r="AC529">
        <v>0</v>
      </c>
      <c r="AD529">
        <v>0</v>
      </c>
      <c r="AE529">
        <v>49.929241379310298</v>
      </c>
      <c r="AF529">
        <v>0</v>
      </c>
      <c r="AG529">
        <v>0</v>
      </c>
      <c r="AH529">
        <v>0</v>
      </c>
      <c r="AI529">
        <v>49.929241379310298</v>
      </c>
      <c r="AJ529">
        <v>0.56295140954565304</v>
      </c>
      <c r="AK529">
        <v>1</v>
      </c>
      <c r="AL529">
        <v>0</v>
      </c>
      <c r="AM529">
        <v>0</v>
      </c>
      <c r="AN529">
        <v>0</v>
      </c>
      <c r="AO529">
        <v>0</v>
      </c>
      <c r="AP529">
        <v>49.929241379310298</v>
      </c>
      <c r="AQ529">
        <v>1.82560839343507E-2</v>
      </c>
      <c r="AR529">
        <v>1.5451373041697501E-2</v>
      </c>
      <c r="AS529">
        <v>0</v>
      </c>
      <c r="AT529">
        <v>0.91970497680292496</v>
      </c>
      <c r="AU529">
        <v>90.40146</v>
      </c>
      <c r="AV529">
        <v>49.962948836286401</v>
      </c>
      <c r="AW529">
        <v>-3.3707456976045998E-2</v>
      </c>
      <c r="AX529">
        <v>0</v>
      </c>
      <c r="AY529">
        <v>-1.82560839343507E-2</v>
      </c>
      <c r="AZ529">
        <v>-1.5451373041697501E-2</v>
      </c>
      <c r="BB529" t="e">
        <f t="shared" si="27"/>
        <v>#NAME?</v>
      </c>
      <c r="BC529" t="e">
        <f t="shared" si="30"/>
        <v>#NAME?</v>
      </c>
      <c r="BD529">
        <v>-3.3707456976048301E-2</v>
      </c>
      <c r="BE529" s="157">
        <v>-2.2620794126737501E-15</v>
      </c>
      <c r="BG529" t="e">
        <f t="shared" si="31"/>
        <v>#NAME?</v>
      </c>
      <c r="BH529" t="e">
        <f t="shared" si="28"/>
        <v>#NAME?</v>
      </c>
      <c r="BK529" t="e">
        <f t="shared" si="29"/>
        <v>#NAME?</v>
      </c>
    </row>
    <row r="530" spans="1:63" x14ac:dyDescent="0.2">
      <c r="A530">
        <v>528</v>
      </c>
      <c r="B530" s="156">
        <v>44782.902777777781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49.926928571428498</v>
      </c>
      <c r="K530">
        <v>-0.1106</v>
      </c>
      <c r="L530">
        <v>49.942599999999999</v>
      </c>
      <c r="M530">
        <v>-0.28166666666666601</v>
      </c>
      <c r="N530">
        <v>399.76238888888798</v>
      </c>
      <c r="O530">
        <v>33.605041666666601</v>
      </c>
      <c r="P530">
        <v>0.95650000000000002</v>
      </c>
      <c r="Q530">
        <v>25.820499999999999</v>
      </c>
      <c r="R530">
        <v>8.218</v>
      </c>
      <c r="S530">
        <v>1.6519999999999999</v>
      </c>
      <c r="T530">
        <v>6</v>
      </c>
      <c r="U530">
        <v>1.5682</v>
      </c>
      <c r="V530">
        <v>0.23477500000000001</v>
      </c>
      <c r="W530">
        <v>1.8925000000000001E-2</v>
      </c>
      <c r="X530">
        <v>5.6875000000000002E-2</v>
      </c>
      <c r="Y530">
        <v>88.341700000000003</v>
      </c>
      <c r="Z530">
        <v>0</v>
      </c>
      <c r="AA530">
        <v>0</v>
      </c>
      <c r="AB530">
        <v>1.8550000000000001E-2</v>
      </c>
      <c r="AC530">
        <v>0</v>
      </c>
      <c r="AD530">
        <v>0</v>
      </c>
      <c r="AE530">
        <v>49.926928571428498</v>
      </c>
      <c r="AF530">
        <v>0</v>
      </c>
      <c r="AG530">
        <v>0</v>
      </c>
      <c r="AH530">
        <v>0</v>
      </c>
      <c r="AI530">
        <v>49.926928571428498</v>
      </c>
      <c r="AJ530">
        <v>0.56515698216616295</v>
      </c>
      <c r="AK530">
        <v>1</v>
      </c>
      <c r="AL530">
        <v>0</v>
      </c>
      <c r="AM530">
        <v>0</v>
      </c>
      <c r="AN530">
        <v>0</v>
      </c>
      <c r="AO530">
        <v>0</v>
      </c>
      <c r="AP530">
        <v>49.926928571428498</v>
      </c>
      <c r="AQ530">
        <v>2.52754326622735E-2</v>
      </c>
      <c r="AR530">
        <v>8.4173067016156192E-3</v>
      </c>
      <c r="AS530">
        <v>0</v>
      </c>
      <c r="AT530">
        <v>0.88627917943297696</v>
      </c>
      <c r="AU530">
        <v>89.985699999999994</v>
      </c>
      <c r="AV530">
        <v>49.960621310792398</v>
      </c>
      <c r="AW530">
        <v>-3.3692739363892998E-2</v>
      </c>
      <c r="AX530">
        <v>0</v>
      </c>
      <c r="AY530">
        <v>-2.52754326622735E-2</v>
      </c>
      <c r="AZ530">
        <v>-8.4173067016156192E-3</v>
      </c>
      <c r="BB530" t="e">
        <f t="shared" si="27"/>
        <v>#NAME?</v>
      </c>
      <c r="BC530" t="e">
        <f t="shared" si="30"/>
        <v>#NAME?</v>
      </c>
      <c r="BD530">
        <v>-3.3692739363889099E-2</v>
      </c>
      <c r="BE530" s="157">
        <v>3.8719027983802303E-15</v>
      </c>
      <c r="BG530" t="e">
        <f t="shared" si="31"/>
        <v>#NAME?</v>
      </c>
      <c r="BH530" t="e">
        <f t="shared" si="28"/>
        <v>#NAME?</v>
      </c>
      <c r="BK530" t="e">
        <f t="shared" si="29"/>
        <v>#NAME?</v>
      </c>
    </row>
    <row r="531" spans="1:63" x14ac:dyDescent="0.2">
      <c r="A531">
        <v>529</v>
      </c>
      <c r="B531" s="156">
        <v>44782.916666666664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49.901483870967702</v>
      </c>
      <c r="K531">
        <v>-0.103424999999999</v>
      </c>
      <c r="L531">
        <v>49.8929310344827</v>
      </c>
      <c r="M531">
        <v>8.7384615384615297E-2</v>
      </c>
      <c r="N531">
        <v>400.05966666666598</v>
      </c>
      <c r="O531">
        <v>33.630655172413697</v>
      </c>
      <c r="P531">
        <v>0.95650000000000002</v>
      </c>
      <c r="Q531">
        <v>25.818024999999899</v>
      </c>
      <c r="R531">
        <v>8.2256</v>
      </c>
      <c r="S531">
        <v>1.7276923076923001</v>
      </c>
      <c r="T531">
        <v>6</v>
      </c>
      <c r="U531">
        <v>1.57802</v>
      </c>
      <c r="V531">
        <v>0.15559999999999999</v>
      </c>
      <c r="W531">
        <v>4.6960000000000002E-2</v>
      </c>
      <c r="X531">
        <v>5.5660000000000001E-2</v>
      </c>
      <c r="Y531">
        <v>88.639719999999997</v>
      </c>
      <c r="Z531">
        <v>0</v>
      </c>
      <c r="AA531">
        <v>0</v>
      </c>
      <c r="AB531">
        <v>1.464E-2</v>
      </c>
      <c r="AC531">
        <v>0</v>
      </c>
      <c r="AD531">
        <v>0</v>
      </c>
      <c r="AE531">
        <v>49.901483870967702</v>
      </c>
      <c r="AF531">
        <v>0</v>
      </c>
      <c r="AG531">
        <v>0</v>
      </c>
      <c r="AH531">
        <v>0</v>
      </c>
      <c r="AI531">
        <v>49.901483870967702</v>
      </c>
      <c r="AJ531">
        <v>0.56296978229362304</v>
      </c>
      <c r="AK531">
        <v>1</v>
      </c>
      <c r="AL531">
        <v>0</v>
      </c>
      <c r="AM531">
        <v>0</v>
      </c>
      <c r="AN531">
        <v>0</v>
      </c>
      <c r="AO531">
        <v>0</v>
      </c>
      <c r="AP531">
        <v>49.901483870967702</v>
      </c>
      <c r="AQ531">
        <v>2.4735482760125601E-2</v>
      </c>
      <c r="AR531">
        <v>2.0886484687337802E-2</v>
      </c>
      <c r="AS531">
        <v>0</v>
      </c>
      <c r="AT531">
        <v>0.888377575854983</v>
      </c>
      <c r="AU531">
        <v>90.320359999999994</v>
      </c>
      <c r="AV531">
        <v>49.947105838415197</v>
      </c>
      <c r="AW531">
        <v>-4.5621967447466702E-2</v>
      </c>
      <c r="AX531">
        <v>0</v>
      </c>
      <c r="AY531">
        <v>-2.4735482760125601E-2</v>
      </c>
      <c r="AZ531">
        <v>-2.0886484687337802E-2</v>
      </c>
      <c r="BB531" t="e">
        <f t="shared" si="27"/>
        <v>#NAME?</v>
      </c>
      <c r="BC531" t="e">
        <f t="shared" si="30"/>
        <v>#NAME?</v>
      </c>
      <c r="BD531">
        <v>-4.5621967447463503E-2</v>
      </c>
      <c r="BE531" s="157">
        <v>3.1780134079895098E-15</v>
      </c>
      <c r="BG531" t="e">
        <f t="shared" si="31"/>
        <v>#NAME?</v>
      </c>
      <c r="BH531" t="e">
        <f t="shared" si="28"/>
        <v>#NAME?</v>
      </c>
      <c r="BK531" t="e">
        <f t="shared" si="29"/>
        <v>#NAME?</v>
      </c>
    </row>
    <row r="532" spans="1:63" x14ac:dyDescent="0.2">
      <c r="A532">
        <v>530</v>
      </c>
      <c r="B532" s="156">
        <v>44782.930555555555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49.9142399999999</v>
      </c>
      <c r="K532">
        <v>-0.12295</v>
      </c>
      <c r="L532">
        <v>49.909318181818101</v>
      </c>
      <c r="M532">
        <v>-0.340266666666666</v>
      </c>
      <c r="N532">
        <v>400.02646666666601</v>
      </c>
      <c r="O532">
        <v>33.929935483870899</v>
      </c>
      <c r="P532">
        <v>0.95640000000000003</v>
      </c>
      <c r="Q532">
        <v>25.824538461538399</v>
      </c>
      <c r="R532">
        <v>8.2327499999999993</v>
      </c>
      <c r="S532">
        <v>1.8160303030303</v>
      </c>
      <c r="T532">
        <v>6</v>
      </c>
      <c r="U532">
        <v>1.531075</v>
      </c>
      <c r="V532">
        <v>0.10639999999999999</v>
      </c>
      <c r="W532">
        <v>4.3099999999999999E-2</v>
      </c>
      <c r="X532">
        <v>7.9674999999999996E-2</v>
      </c>
      <c r="Y532">
        <v>88.591449999999995</v>
      </c>
      <c r="Z532">
        <v>0</v>
      </c>
      <c r="AA532">
        <v>0</v>
      </c>
      <c r="AB532">
        <v>1.1174999999999999E-2</v>
      </c>
      <c r="AC532">
        <v>0</v>
      </c>
      <c r="AD532">
        <v>0</v>
      </c>
      <c r="AE532">
        <v>49.9142399999999</v>
      </c>
      <c r="AF532">
        <v>0</v>
      </c>
      <c r="AG532">
        <v>0</v>
      </c>
      <c r="AH532">
        <v>0</v>
      </c>
      <c r="AI532">
        <v>49.9142399999999</v>
      </c>
      <c r="AJ532">
        <v>0.56342051067004695</v>
      </c>
      <c r="AK532">
        <v>1</v>
      </c>
      <c r="AL532">
        <v>0</v>
      </c>
      <c r="AM532">
        <v>0</v>
      </c>
      <c r="AN532">
        <v>0</v>
      </c>
      <c r="AO532">
        <v>0</v>
      </c>
      <c r="AP532">
        <v>49.9142399999999</v>
      </c>
      <c r="AQ532">
        <v>3.5407825887765199E-2</v>
      </c>
      <c r="AR532">
        <v>1.9169665460482599E-2</v>
      </c>
      <c r="AS532">
        <v>0</v>
      </c>
      <c r="AT532">
        <v>0.86263905837414301</v>
      </c>
      <c r="AU532">
        <v>90.2453</v>
      </c>
      <c r="AV532">
        <v>49.968817491348197</v>
      </c>
      <c r="AW532">
        <v>-5.4577491348247499E-2</v>
      </c>
      <c r="AX532">
        <v>0</v>
      </c>
      <c r="AY532">
        <v>-3.5407825887765199E-2</v>
      </c>
      <c r="AZ532">
        <v>-1.9169665460482599E-2</v>
      </c>
      <c r="BB532" t="e">
        <f t="shared" si="27"/>
        <v>#NAME?</v>
      </c>
      <c r="BC532" t="e">
        <f t="shared" si="30"/>
        <v>#NAME?</v>
      </c>
      <c r="BD532">
        <v>-5.4577491348247797E-2</v>
      </c>
      <c r="BE532" s="157">
        <v>-2.7755575615628899E-16</v>
      </c>
      <c r="BG532" t="e">
        <f t="shared" si="31"/>
        <v>#NAME?</v>
      </c>
      <c r="BH532" t="e">
        <f t="shared" si="28"/>
        <v>#NAME?</v>
      </c>
      <c r="BK532" t="e">
        <f t="shared" si="29"/>
        <v>#NAME?</v>
      </c>
    </row>
    <row r="533" spans="1:63" x14ac:dyDescent="0.2">
      <c r="A533">
        <v>531</v>
      </c>
      <c r="B533" s="156">
        <v>44782.944444444445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49.9203703703703</v>
      </c>
      <c r="K533">
        <v>-9.2948717948717896E-2</v>
      </c>
      <c r="L533">
        <v>49.914359999999903</v>
      </c>
      <c r="M533">
        <v>0.16109999999999999</v>
      </c>
      <c r="N533">
        <v>400.09309999999999</v>
      </c>
      <c r="O533">
        <v>35.044239999999903</v>
      </c>
      <c r="P533">
        <v>0.95499999999999996</v>
      </c>
      <c r="Q533">
        <v>25.776692307692301</v>
      </c>
      <c r="R533">
        <v>8.2371999999999996</v>
      </c>
      <c r="S533">
        <v>1.8812187499999999</v>
      </c>
      <c r="T533">
        <v>6</v>
      </c>
      <c r="U533">
        <v>1.5516799999999999</v>
      </c>
      <c r="V533">
        <v>0.18731999999999999</v>
      </c>
      <c r="W533">
        <v>3.3239999999999999E-2</v>
      </c>
      <c r="X533">
        <v>8.2640000000000005E-2</v>
      </c>
      <c r="Y533">
        <v>88.504639999999995</v>
      </c>
      <c r="Z533">
        <v>0</v>
      </c>
      <c r="AA533">
        <v>2.7200000000000002E-3</v>
      </c>
      <c r="AB533">
        <v>5.4199999999999899E-3</v>
      </c>
      <c r="AC533">
        <v>0</v>
      </c>
      <c r="AD533">
        <v>0</v>
      </c>
      <c r="AE533">
        <v>49.9203703703703</v>
      </c>
      <c r="AF533">
        <v>0</v>
      </c>
      <c r="AG533">
        <v>0</v>
      </c>
      <c r="AH533">
        <v>0</v>
      </c>
      <c r="AI533">
        <v>49.9203703703703</v>
      </c>
      <c r="AJ533">
        <v>0.56404240919312598</v>
      </c>
      <c r="AK533">
        <v>1</v>
      </c>
      <c r="AL533">
        <v>0</v>
      </c>
      <c r="AM533">
        <v>0</v>
      </c>
      <c r="AN533">
        <v>0</v>
      </c>
      <c r="AO533">
        <v>0</v>
      </c>
      <c r="AP533">
        <v>49.9203703703703</v>
      </c>
      <c r="AQ533">
        <v>3.6725481410290702E-2</v>
      </c>
      <c r="AR533">
        <v>1.47842153110543E-2</v>
      </c>
      <c r="AS533">
        <v>0</v>
      </c>
      <c r="AT533">
        <v>0.87521332549678998</v>
      </c>
      <c r="AU533">
        <v>90.172200000000004</v>
      </c>
      <c r="AV533">
        <v>49.971880067091703</v>
      </c>
      <c r="AW533">
        <v>-5.1509696721339503E-2</v>
      </c>
      <c r="AX533">
        <v>0</v>
      </c>
      <c r="AY533">
        <v>-3.6725481410290702E-2</v>
      </c>
      <c r="AZ533">
        <v>-1.47842153110543E-2</v>
      </c>
      <c r="BB533" t="e">
        <f t="shared" si="27"/>
        <v>#NAME?</v>
      </c>
      <c r="BC533" t="e">
        <f t="shared" si="30"/>
        <v>#NAME?</v>
      </c>
      <c r="BD533">
        <v>-5.1509696721344998E-2</v>
      </c>
      <c r="BE533" s="157">
        <v>-5.5580540170296899E-15</v>
      </c>
      <c r="BG533" t="e">
        <f t="shared" si="31"/>
        <v>#NAME?</v>
      </c>
      <c r="BH533" t="e">
        <f t="shared" si="28"/>
        <v>#NAME?</v>
      </c>
      <c r="BK533" t="e">
        <f t="shared" si="29"/>
        <v>#NAME?</v>
      </c>
    </row>
    <row r="534" spans="1:63" x14ac:dyDescent="0.2">
      <c r="A534">
        <v>532</v>
      </c>
      <c r="B534" s="156">
        <v>44782.958333333336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49.954129032258002</v>
      </c>
      <c r="K534">
        <v>-0.13357894736842099</v>
      </c>
      <c r="L534">
        <v>49.944333333333297</v>
      </c>
      <c r="M534">
        <v>-0.213705882352941</v>
      </c>
      <c r="N534">
        <v>399.827916666666</v>
      </c>
      <c r="O534">
        <v>35.946791666666599</v>
      </c>
      <c r="P534">
        <v>0.95440000000000003</v>
      </c>
      <c r="Q534">
        <v>25.770800000000001</v>
      </c>
      <c r="R534">
        <v>8.2397499999999901</v>
      </c>
      <c r="S534">
        <v>1.9461034482758599</v>
      </c>
      <c r="T534">
        <v>6</v>
      </c>
      <c r="U534">
        <v>1.5604</v>
      </c>
      <c r="V534">
        <v>0.192575</v>
      </c>
      <c r="W534">
        <v>1.8374999999999999E-2</v>
      </c>
      <c r="X534">
        <v>4.7849999999999997E-2</v>
      </c>
      <c r="Y534">
        <v>88.367500000000007</v>
      </c>
      <c r="Z534">
        <v>0</v>
      </c>
      <c r="AA534">
        <v>1.5250000000000001E-3</v>
      </c>
      <c r="AB534">
        <v>8.3499999999999998E-3</v>
      </c>
      <c r="AC534">
        <v>0</v>
      </c>
      <c r="AD534">
        <v>0</v>
      </c>
      <c r="AE534">
        <v>49.954129032258002</v>
      </c>
      <c r="AF534">
        <v>0</v>
      </c>
      <c r="AG534">
        <v>0</v>
      </c>
      <c r="AH534">
        <v>0</v>
      </c>
      <c r="AI534">
        <v>49.954129032258002</v>
      </c>
      <c r="AJ534">
        <v>0.565299788182963</v>
      </c>
      <c r="AK534">
        <v>1</v>
      </c>
      <c r="AL534">
        <v>0</v>
      </c>
      <c r="AM534">
        <v>0</v>
      </c>
      <c r="AN534">
        <v>0</v>
      </c>
      <c r="AO534">
        <v>0</v>
      </c>
      <c r="AP534">
        <v>49.954129032258002</v>
      </c>
      <c r="AQ534">
        <v>2.1264693677183099E-2</v>
      </c>
      <c r="AR534">
        <v>8.1726822003797602E-3</v>
      </c>
      <c r="AS534">
        <v>0</v>
      </c>
      <c r="AT534">
        <v>0.88209378948069594</v>
      </c>
      <c r="AU534">
        <v>89.994124999999997</v>
      </c>
      <c r="AV534">
        <v>49.983566408135601</v>
      </c>
      <c r="AW534">
        <v>-2.9437375877563399E-2</v>
      </c>
      <c r="AX534">
        <v>0</v>
      </c>
      <c r="AY534">
        <v>-2.1264693677183099E-2</v>
      </c>
      <c r="AZ534">
        <v>-8.1726822003797602E-3</v>
      </c>
      <c r="BB534" t="e">
        <f t="shared" si="27"/>
        <v>#NAME?</v>
      </c>
      <c r="BC534" t="e">
        <f t="shared" si="30"/>
        <v>#NAME?</v>
      </c>
      <c r="BD534">
        <v>-2.9437375877562798E-2</v>
      </c>
      <c r="BE534" s="157">
        <v>5.6898930012039204E-16</v>
      </c>
      <c r="BG534" t="e">
        <f t="shared" si="31"/>
        <v>#NAME?</v>
      </c>
      <c r="BH534" t="e">
        <f t="shared" si="28"/>
        <v>#NAME?</v>
      </c>
      <c r="BK534" t="e">
        <f t="shared" si="29"/>
        <v>#NAME?</v>
      </c>
    </row>
    <row r="535" spans="1:63" x14ac:dyDescent="0.2">
      <c r="A535">
        <v>533</v>
      </c>
      <c r="B535" s="156">
        <v>44782.972222222219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49.9559629629629</v>
      </c>
      <c r="K535">
        <v>-0.118474999999999</v>
      </c>
      <c r="L535">
        <v>49.954699999999903</v>
      </c>
      <c r="M535">
        <v>8.4633333333333297E-2</v>
      </c>
      <c r="N535">
        <v>400.32105882352897</v>
      </c>
      <c r="O535">
        <v>36.417346153846097</v>
      </c>
      <c r="P535">
        <v>0.95425000000000004</v>
      </c>
      <c r="Q535">
        <v>25.773575000000001</v>
      </c>
      <c r="R535">
        <v>8.2409999999999997</v>
      </c>
      <c r="S535">
        <v>1.97653846153846</v>
      </c>
      <c r="T535">
        <v>6</v>
      </c>
      <c r="U535">
        <v>1.5829799999999901</v>
      </c>
      <c r="V535">
        <v>0.18975999999999901</v>
      </c>
      <c r="W535">
        <v>1.644E-2</v>
      </c>
      <c r="X535">
        <v>3.2779999999999997E-2</v>
      </c>
      <c r="Y535">
        <v>88.63176</v>
      </c>
      <c r="Z535">
        <v>0</v>
      </c>
      <c r="AA535">
        <v>0</v>
      </c>
      <c r="AB535">
        <v>1.01199999999999E-2</v>
      </c>
      <c r="AC535">
        <v>0</v>
      </c>
      <c r="AD535">
        <v>0</v>
      </c>
      <c r="AE535">
        <v>49.9559629629629</v>
      </c>
      <c r="AF535">
        <v>0</v>
      </c>
      <c r="AG535">
        <v>0</v>
      </c>
      <c r="AH535">
        <v>0</v>
      </c>
      <c r="AI535">
        <v>49.9559629629629</v>
      </c>
      <c r="AJ535">
        <v>0.56363501032770802</v>
      </c>
      <c r="AK535">
        <v>1</v>
      </c>
      <c r="AL535">
        <v>0</v>
      </c>
      <c r="AM535">
        <v>0</v>
      </c>
      <c r="AN535">
        <v>0</v>
      </c>
      <c r="AO535">
        <v>0</v>
      </c>
      <c r="AP535">
        <v>49.9559629629629</v>
      </c>
      <c r="AQ535">
        <v>1.4567537277702399E-2</v>
      </c>
      <c r="AR535">
        <v>7.3120487278499702E-3</v>
      </c>
      <c r="AS535">
        <v>0</v>
      </c>
      <c r="AT535">
        <v>0.892222948648555</v>
      </c>
      <c r="AU535">
        <v>90.263959999999997</v>
      </c>
      <c r="AV535">
        <v>49.977842548968397</v>
      </c>
      <c r="AW535">
        <v>-2.18795860055465E-2</v>
      </c>
      <c r="AX535">
        <v>0</v>
      </c>
      <c r="AY535">
        <v>-1.4567537277702399E-2</v>
      </c>
      <c r="AZ535">
        <v>-7.3120487278499702E-3</v>
      </c>
      <c r="BB535" t="e">
        <f t="shared" si="27"/>
        <v>#NAME?</v>
      </c>
      <c r="BC535" t="e">
        <f t="shared" si="30"/>
        <v>#NAME?</v>
      </c>
      <c r="BD535">
        <v>-2.1879586005552398E-2</v>
      </c>
      <c r="BE535" s="157">
        <v>-5.9188765000328603E-15</v>
      </c>
      <c r="BG535" t="e">
        <f t="shared" si="31"/>
        <v>#NAME?</v>
      </c>
      <c r="BH535" t="e">
        <f t="shared" si="28"/>
        <v>#NAME?</v>
      </c>
      <c r="BK535" t="e">
        <f t="shared" si="29"/>
        <v>#NAME?</v>
      </c>
    </row>
    <row r="536" spans="1:63" x14ac:dyDescent="0.2">
      <c r="A536">
        <v>534</v>
      </c>
      <c r="B536" s="156">
        <v>44782.986111111109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49.907766666666603</v>
      </c>
      <c r="K536">
        <v>-0.136124999999999</v>
      </c>
      <c r="L536">
        <v>49.912193548387002</v>
      </c>
      <c r="M536">
        <v>-0.26200000000000001</v>
      </c>
      <c r="N536">
        <v>400.06045833333297</v>
      </c>
      <c r="O536">
        <v>35.905479999999997</v>
      </c>
      <c r="P536">
        <v>0.95440000000000003</v>
      </c>
      <c r="Q536">
        <v>25.774589743589701</v>
      </c>
      <c r="R536">
        <v>8.2409999999999997</v>
      </c>
      <c r="S536">
        <v>2.0372692307692302</v>
      </c>
      <c r="T536">
        <v>6</v>
      </c>
      <c r="U536">
        <v>1.5991249999999999</v>
      </c>
      <c r="V536">
        <v>0.22025</v>
      </c>
      <c r="W536">
        <v>5.1025000000000001E-2</v>
      </c>
      <c r="X536">
        <v>9.5174999999999996E-2</v>
      </c>
      <c r="Y536">
        <v>88.629849999999905</v>
      </c>
      <c r="Z536">
        <v>0</v>
      </c>
      <c r="AA536">
        <v>0</v>
      </c>
      <c r="AB536">
        <v>1.2324999999999999E-2</v>
      </c>
      <c r="AC536">
        <v>0</v>
      </c>
      <c r="AD536">
        <v>0</v>
      </c>
      <c r="AE536">
        <v>49.907766666666603</v>
      </c>
      <c r="AF536">
        <v>0</v>
      </c>
      <c r="AG536">
        <v>0</v>
      </c>
      <c r="AH536">
        <v>0</v>
      </c>
      <c r="AI536">
        <v>49.907766666666603</v>
      </c>
      <c r="AJ536">
        <v>0.56310336378394699</v>
      </c>
      <c r="AK536">
        <v>1</v>
      </c>
      <c r="AL536">
        <v>0</v>
      </c>
      <c r="AM536">
        <v>0</v>
      </c>
      <c r="AN536">
        <v>0</v>
      </c>
      <c r="AO536">
        <v>0</v>
      </c>
      <c r="AP536">
        <v>49.907766666666603</v>
      </c>
      <c r="AQ536">
        <v>4.22960756682529E-2</v>
      </c>
      <c r="AR536">
        <v>2.2694482137381001E-2</v>
      </c>
      <c r="AS536">
        <v>0</v>
      </c>
      <c r="AT536">
        <v>0.900472666611004</v>
      </c>
      <c r="AU536">
        <v>90.375174999999899</v>
      </c>
      <c r="AV536">
        <v>49.972757224472304</v>
      </c>
      <c r="AW536">
        <v>-6.4990557805636201E-2</v>
      </c>
      <c r="AX536">
        <v>0</v>
      </c>
      <c r="AY536">
        <v>-4.22960756682529E-2</v>
      </c>
      <c r="AZ536">
        <v>-2.2694482137381001E-2</v>
      </c>
      <c r="BB536" t="e">
        <f t="shared" si="27"/>
        <v>#NAME?</v>
      </c>
      <c r="BC536" t="e">
        <f t="shared" si="30"/>
        <v>#NAME?</v>
      </c>
      <c r="BD536">
        <v>-6.4990557805633994E-2</v>
      </c>
      <c r="BE536" s="157">
        <v>2.2065682614424899E-15</v>
      </c>
      <c r="BG536" t="e">
        <f t="shared" si="31"/>
        <v>#NAME?</v>
      </c>
      <c r="BH536" t="e">
        <f t="shared" si="28"/>
        <v>#NAME?</v>
      </c>
      <c r="BK536" t="e">
        <f t="shared" si="29"/>
        <v>#NAME?</v>
      </c>
    </row>
    <row r="537" spans="1:63" x14ac:dyDescent="0.2">
      <c r="A537">
        <v>535</v>
      </c>
      <c r="B537" s="156">
        <v>44783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49.934428571428498</v>
      </c>
      <c r="K537">
        <v>-0.106794871794871</v>
      </c>
      <c r="L537">
        <v>49.917823529411699</v>
      </c>
      <c r="M537">
        <v>3.6066666666666601E-2</v>
      </c>
      <c r="N537">
        <v>399.95643999999902</v>
      </c>
      <c r="O537">
        <v>35.650266666666603</v>
      </c>
      <c r="P537">
        <v>0.95625000000000004</v>
      </c>
      <c r="Q537">
        <v>25.782684210526298</v>
      </c>
      <c r="R537">
        <v>8.2409999999999997</v>
      </c>
      <c r="S537">
        <v>2.0748181818181801</v>
      </c>
      <c r="T537">
        <v>6</v>
      </c>
      <c r="U537">
        <v>1.5800799999999999</v>
      </c>
      <c r="V537">
        <v>0.23659999999999901</v>
      </c>
      <c r="W537">
        <v>2.8819999999999998E-2</v>
      </c>
      <c r="X537">
        <v>3.0959999999999901E-2</v>
      </c>
      <c r="Y537">
        <v>88.613519999999994</v>
      </c>
      <c r="Z537">
        <v>0</v>
      </c>
      <c r="AA537">
        <v>0</v>
      </c>
      <c r="AB537">
        <v>9.1599999999999893E-3</v>
      </c>
      <c r="AC537">
        <v>0</v>
      </c>
      <c r="AD537">
        <v>0</v>
      </c>
      <c r="AE537">
        <v>49.934428571428498</v>
      </c>
      <c r="AF537">
        <v>0</v>
      </c>
      <c r="AG537">
        <v>0</v>
      </c>
      <c r="AH537">
        <v>0</v>
      </c>
      <c r="AI537">
        <v>49.934428571428498</v>
      </c>
      <c r="AJ537">
        <v>0.56350801290173902</v>
      </c>
      <c r="AK537">
        <v>1</v>
      </c>
      <c r="AL537">
        <v>0</v>
      </c>
      <c r="AM537">
        <v>0</v>
      </c>
      <c r="AN537">
        <v>0</v>
      </c>
      <c r="AO537">
        <v>0</v>
      </c>
      <c r="AP537">
        <v>49.934428571428498</v>
      </c>
      <c r="AQ537">
        <v>1.37587234325097E-2</v>
      </c>
      <c r="AR537">
        <v>1.2818323864758899E-2</v>
      </c>
      <c r="AS537">
        <v>0</v>
      </c>
      <c r="AT537">
        <v>0.89038774102578</v>
      </c>
      <c r="AU537">
        <v>90.253379999999893</v>
      </c>
      <c r="AV537">
        <v>49.9610056187258</v>
      </c>
      <c r="AW537">
        <v>-2.6577047297259002E-2</v>
      </c>
      <c r="AX537">
        <v>0</v>
      </c>
      <c r="AY537">
        <v>-1.37587234325097E-2</v>
      </c>
      <c r="AZ537">
        <v>-1.2818323864758899E-2</v>
      </c>
      <c r="BB537" t="e">
        <f t="shared" si="27"/>
        <v>#NAME?</v>
      </c>
      <c r="BC537" t="e">
        <f t="shared" si="30"/>
        <v>#NAME?</v>
      </c>
      <c r="BD537">
        <v>-2.6577047297268602E-2</v>
      </c>
      <c r="BE537" s="157">
        <v>-9.5340402239685302E-15</v>
      </c>
      <c r="BG537" t="e">
        <f t="shared" si="31"/>
        <v>#NAME?</v>
      </c>
      <c r="BH537" t="e">
        <f t="shared" si="28"/>
        <v>#NAME?</v>
      </c>
      <c r="BK537" t="e">
        <f t="shared" si="29"/>
        <v>#NAME?</v>
      </c>
    </row>
    <row r="538" spans="1:63" x14ac:dyDescent="0.2">
      <c r="A538">
        <v>536</v>
      </c>
      <c r="B538" s="156">
        <v>44783.013888888891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49.961888888888801</v>
      </c>
      <c r="K538">
        <v>-0.115574999999999</v>
      </c>
      <c r="L538">
        <v>49.972357142857099</v>
      </c>
      <c r="M538">
        <v>-0.21727777777777699</v>
      </c>
      <c r="N538">
        <v>400.019269230769</v>
      </c>
      <c r="O538">
        <v>36.234636363636298</v>
      </c>
      <c r="P538">
        <v>0.95699999999999996</v>
      </c>
      <c r="Q538">
        <v>25.82</v>
      </c>
      <c r="R538">
        <v>8.2409999999999997</v>
      </c>
      <c r="S538">
        <v>2.1537619047618999</v>
      </c>
      <c r="T538">
        <v>6</v>
      </c>
      <c r="U538">
        <v>1.521925</v>
      </c>
      <c r="V538">
        <v>0.2457</v>
      </c>
      <c r="W538">
        <v>3.4524999999999903E-2</v>
      </c>
      <c r="X538">
        <v>2.8674999999999999E-2</v>
      </c>
      <c r="Y538">
        <v>88.612300000000005</v>
      </c>
      <c r="Z538">
        <v>0</v>
      </c>
      <c r="AA538">
        <v>9.2499999999999896E-4</v>
      </c>
      <c r="AB538">
        <v>3.3249999999999998E-3</v>
      </c>
      <c r="AC538">
        <v>0</v>
      </c>
      <c r="AD538">
        <v>0</v>
      </c>
      <c r="AE538">
        <v>49.961888888888801</v>
      </c>
      <c r="AF538">
        <v>0</v>
      </c>
      <c r="AG538">
        <v>0</v>
      </c>
      <c r="AH538">
        <v>0</v>
      </c>
      <c r="AI538">
        <v>49.961888888888801</v>
      </c>
      <c r="AJ538">
        <v>0.56382566403184298</v>
      </c>
      <c r="AK538">
        <v>1</v>
      </c>
      <c r="AL538">
        <v>0</v>
      </c>
      <c r="AM538">
        <v>0</v>
      </c>
      <c r="AN538">
        <v>0</v>
      </c>
      <c r="AO538">
        <v>0</v>
      </c>
      <c r="AP538">
        <v>49.961888888888801</v>
      </c>
      <c r="AQ538">
        <v>1.2743262093902301E-2</v>
      </c>
      <c r="AR538">
        <v>1.53557471003053E-2</v>
      </c>
      <c r="AS538">
        <v>0</v>
      </c>
      <c r="AT538">
        <v>0.85810037373166204</v>
      </c>
      <c r="AU538">
        <v>90.197424999999996</v>
      </c>
      <c r="AV538">
        <v>49.989987898083101</v>
      </c>
      <c r="AW538">
        <v>-2.80990091942072E-2</v>
      </c>
      <c r="AX538">
        <v>0</v>
      </c>
      <c r="AY538">
        <v>-1.2743262093902301E-2</v>
      </c>
      <c r="AZ538">
        <v>-1.53557471003053E-2</v>
      </c>
      <c r="BB538" t="e">
        <f t="shared" si="27"/>
        <v>#NAME?</v>
      </c>
      <c r="BC538" t="e">
        <f t="shared" si="30"/>
        <v>#NAME?</v>
      </c>
      <c r="BD538">
        <v>-2.8099009194207599E-2</v>
      </c>
      <c r="BE538" s="157">
        <v>-4.2327252813833999E-16</v>
      </c>
      <c r="BG538" t="e">
        <f t="shared" si="31"/>
        <v>#NAME?</v>
      </c>
      <c r="BH538" t="e">
        <f t="shared" si="28"/>
        <v>#NAME?</v>
      </c>
      <c r="BK538" t="e">
        <f t="shared" si="29"/>
        <v>#NAME?</v>
      </c>
    </row>
    <row r="539" spans="1:63" x14ac:dyDescent="0.2">
      <c r="A539">
        <v>537</v>
      </c>
      <c r="B539" s="156">
        <v>44783.027777777781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49.929366666666603</v>
      </c>
      <c r="K539">
        <v>-0.11147499999999901</v>
      </c>
      <c r="L539">
        <v>49.958812499999901</v>
      </c>
      <c r="M539">
        <v>0.1326</v>
      </c>
      <c r="N539">
        <v>399.85983333333297</v>
      </c>
      <c r="O539">
        <v>35.699518518518502</v>
      </c>
      <c r="P539">
        <v>0.95874999999999999</v>
      </c>
      <c r="Q539">
        <v>25.852794871794799</v>
      </c>
      <c r="R539">
        <v>8.2409999999999997</v>
      </c>
      <c r="S539">
        <v>2.1749615384615302</v>
      </c>
      <c r="T539">
        <v>6</v>
      </c>
      <c r="U539">
        <v>1.5203</v>
      </c>
      <c r="V539">
        <v>0.26185999999999998</v>
      </c>
      <c r="W539">
        <v>5.2440000000000001E-2</v>
      </c>
      <c r="X539">
        <v>1.4959999999999999E-2</v>
      </c>
      <c r="Y539">
        <v>88.696159999999907</v>
      </c>
      <c r="Z539">
        <v>0</v>
      </c>
      <c r="AA539">
        <v>2.0600000000000002E-3</v>
      </c>
      <c r="AB539">
        <v>4.3600000000000002E-3</v>
      </c>
      <c r="AC539">
        <v>0</v>
      </c>
      <c r="AD539">
        <v>0</v>
      </c>
      <c r="AE539">
        <v>49.929366666666603</v>
      </c>
      <c r="AF539">
        <v>0</v>
      </c>
      <c r="AG539">
        <v>0</v>
      </c>
      <c r="AH539">
        <v>0</v>
      </c>
      <c r="AI539">
        <v>49.929366666666603</v>
      </c>
      <c r="AJ539">
        <v>0.56292591096014299</v>
      </c>
      <c r="AK539">
        <v>1</v>
      </c>
      <c r="AL539">
        <v>0</v>
      </c>
      <c r="AM539">
        <v>0</v>
      </c>
      <c r="AN539">
        <v>0</v>
      </c>
      <c r="AO539">
        <v>0</v>
      </c>
      <c r="AP539">
        <v>49.929366666666603</v>
      </c>
      <c r="AQ539">
        <v>6.6482720461997803E-3</v>
      </c>
      <c r="AR539">
        <v>2.3323834263287799E-2</v>
      </c>
      <c r="AS539">
        <v>0</v>
      </c>
      <c r="AT539">
        <v>0.85581626243270603</v>
      </c>
      <c r="AU539">
        <v>90.283860000000004</v>
      </c>
      <c r="AV539">
        <v>49.959338772976103</v>
      </c>
      <c r="AW539">
        <v>-2.99721063094864E-2</v>
      </c>
      <c r="AX539">
        <v>0</v>
      </c>
      <c r="AY539">
        <v>-6.6482720461997803E-3</v>
      </c>
      <c r="AZ539">
        <v>-2.3323834263287799E-2</v>
      </c>
      <c r="BB539" t="e">
        <f t="shared" si="27"/>
        <v>#NAME?</v>
      </c>
      <c r="BC539" t="e">
        <f t="shared" si="30"/>
        <v>#NAME?</v>
      </c>
      <c r="BD539">
        <v>-2.9972106309487601E-2</v>
      </c>
      <c r="BE539" s="157">
        <v>-1.2247147740396201E-15</v>
      </c>
      <c r="BG539" t="e">
        <f t="shared" si="31"/>
        <v>#NAME?</v>
      </c>
      <c r="BH539" t="e">
        <f t="shared" si="28"/>
        <v>#NAME?</v>
      </c>
      <c r="BK539" t="e">
        <f t="shared" si="29"/>
        <v>#NAME?</v>
      </c>
    </row>
    <row r="540" spans="1:63" x14ac:dyDescent="0.2">
      <c r="A540">
        <v>538</v>
      </c>
      <c r="B540" s="156">
        <v>44783.041666666664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49.948034482758601</v>
      </c>
      <c r="K540">
        <v>-0.12145</v>
      </c>
      <c r="L540">
        <v>49.95221875</v>
      </c>
      <c r="M540">
        <v>-0.29204166666666598</v>
      </c>
      <c r="N540">
        <v>400.05757142857101</v>
      </c>
      <c r="O540">
        <v>35.595777777777698</v>
      </c>
      <c r="P540">
        <v>0.95774999999999999</v>
      </c>
      <c r="Q540">
        <v>25.847124999999998</v>
      </c>
      <c r="R540">
        <v>8.23979999999999</v>
      </c>
      <c r="S540">
        <v>2.25971428571428</v>
      </c>
      <c r="T540">
        <v>6</v>
      </c>
      <c r="U540">
        <v>1.5631999999999999</v>
      </c>
      <c r="V540">
        <v>0.24167999999999901</v>
      </c>
      <c r="W540">
        <v>6.0899999999999899E-2</v>
      </c>
      <c r="X540">
        <v>1.7419999999999901E-2</v>
      </c>
      <c r="Y540">
        <v>89.018259999999998</v>
      </c>
      <c r="Z540">
        <v>0</v>
      </c>
      <c r="AA540">
        <v>0</v>
      </c>
      <c r="AB540">
        <v>1.9679999999999899E-2</v>
      </c>
      <c r="AC540">
        <v>0</v>
      </c>
      <c r="AD540">
        <v>0</v>
      </c>
      <c r="AE540">
        <v>49.948034482758601</v>
      </c>
      <c r="AF540">
        <v>0</v>
      </c>
      <c r="AG540">
        <v>0</v>
      </c>
      <c r="AH540">
        <v>0</v>
      </c>
      <c r="AI540">
        <v>49.948034482758601</v>
      </c>
      <c r="AJ540">
        <v>0.56109875078167804</v>
      </c>
      <c r="AK540">
        <v>1</v>
      </c>
      <c r="AL540">
        <v>0</v>
      </c>
      <c r="AM540">
        <v>0</v>
      </c>
      <c r="AN540">
        <v>0</v>
      </c>
      <c r="AO540">
        <v>0</v>
      </c>
      <c r="AP540">
        <v>49.948034482758601</v>
      </c>
      <c r="AQ540">
        <v>7.74150394684493E-3</v>
      </c>
      <c r="AR540">
        <v>2.70866038641157E-2</v>
      </c>
      <c r="AS540">
        <v>0</v>
      </c>
      <c r="AT540">
        <v>0.87710956722191902</v>
      </c>
      <c r="AU540">
        <v>90.659779999999998</v>
      </c>
      <c r="AV540">
        <v>49.982862590569503</v>
      </c>
      <c r="AW540">
        <v>-3.4828107810959297E-2</v>
      </c>
      <c r="AX540">
        <v>0</v>
      </c>
      <c r="AY540">
        <v>-7.74150394684493E-3</v>
      </c>
      <c r="AZ540">
        <v>-2.70866038641157E-2</v>
      </c>
      <c r="BB540" t="e">
        <f t="shared" si="27"/>
        <v>#NAME?</v>
      </c>
      <c r="BC540" t="e">
        <f t="shared" si="30"/>
        <v>#NAME?</v>
      </c>
      <c r="BD540">
        <v>-3.4828107810960698E-2</v>
      </c>
      <c r="BE540" s="157">
        <v>-1.3600232051658101E-15</v>
      </c>
      <c r="BG540" t="e">
        <f t="shared" si="31"/>
        <v>#NAME?</v>
      </c>
      <c r="BH540" t="e">
        <f t="shared" si="28"/>
        <v>#NAME?</v>
      </c>
      <c r="BK540" t="e">
        <f t="shared" si="29"/>
        <v>#NAME?</v>
      </c>
    </row>
    <row r="541" spans="1:63" x14ac:dyDescent="0.2">
      <c r="A541">
        <v>539</v>
      </c>
      <c r="B541" s="156">
        <v>44783.055555555555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49.891896551724102</v>
      </c>
      <c r="K541">
        <v>-0.13435</v>
      </c>
      <c r="L541">
        <v>49.903156250000002</v>
      </c>
      <c r="M541">
        <v>7.8E-2</v>
      </c>
      <c r="N541">
        <v>399.88623999999999</v>
      </c>
      <c r="O541">
        <v>36.152321428571398</v>
      </c>
      <c r="P541">
        <v>0.95820000000000005</v>
      </c>
      <c r="Q541">
        <v>25.868199999999899</v>
      </c>
      <c r="R541">
        <v>8.2379999999999995</v>
      </c>
      <c r="S541">
        <v>2.3319999999999999</v>
      </c>
      <c r="T541">
        <v>6</v>
      </c>
      <c r="U541">
        <v>1.5891</v>
      </c>
      <c r="V541">
        <v>0.24407499999999999</v>
      </c>
      <c r="W541">
        <v>7.3874999999999996E-2</v>
      </c>
      <c r="X541">
        <v>2.55749999999999E-2</v>
      </c>
      <c r="Y541">
        <v>88.90325</v>
      </c>
      <c r="Z541">
        <v>0</v>
      </c>
      <c r="AA541">
        <v>0</v>
      </c>
      <c r="AB541">
        <v>2.4250000000000001E-2</v>
      </c>
      <c r="AC541">
        <v>0</v>
      </c>
      <c r="AD541">
        <v>0</v>
      </c>
      <c r="AE541">
        <v>49.891896551724102</v>
      </c>
      <c r="AF541">
        <v>0</v>
      </c>
      <c r="AG541">
        <v>0</v>
      </c>
      <c r="AH541">
        <v>0</v>
      </c>
      <c r="AI541">
        <v>49.891896551724102</v>
      </c>
      <c r="AJ541">
        <v>0.56119316843562095</v>
      </c>
      <c r="AK541">
        <v>1</v>
      </c>
      <c r="AL541">
        <v>0</v>
      </c>
      <c r="AM541">
        <v>0</v>
      </c>
      <c r="AN541">
        <v>0</v>
      </c>
      <c r="AO541">
        <v>0</v>
      </c>
      <c r="AP541">
        <v>49.891896551724102</v>
      </c>
      <c r="AQ541">
        <v>1.1365612137804701E-2</v>
      </c>
      <c r="AR541">
        <v>3.2857518234179803E-2</v>
      </c>
      <c r="AS541">
        <v>0</v>
      </c>
      <c r="AT541">
        <v>0.89179206396104505</v>
      </c>
      <c r="AU541">
        <v>90.591800000000006</v>
      </c>
      <c r="AV541">
        <v>49.936119682096098</v>
      </c>
      <c r="AW541">
        <v>-4.4223130371982201E-2</v>
      </c>
      <c r="AX541">
        <v>0</v>
      </c>
      <c r="AY541">
        <v>-1.1365612137804701E-2</v>
      </c>
      <c r="AZ541">
        <v>-3.2857518234179803E-2</v>
      </c>
      <c r="BB541" t="e">
        <f t="shared" si="27"/>
        <v>#NAME?</v>
      </c>
      <c r="BC541" t="e">
        <f t="shared" si="30"/>
        <v>#NAME?</v>
      </c>
      <c r="BD541">
        <v>-4.4223130371984602E-2</v>
      </c>
      <c r="BE541" s="157">
        <v>-2.4077961846558E-15</v>
      </c>
      <c r="BG541" t="e">
        <f t="shared" si="31"/>
        <v>#NAME?</v>
      </c>
      <c r="BH541" t="e">
        <f t="shared" si="28"/>
        <v>#NAME?</v>
      </c>
      <c r="BK541" t="e">
        <f t="shared" si="29"/>
        <v>#NAME?</v>
      </c>
    </row>
    <row r="542" spans="1:63" x14ac:dyDescent="0.2">
      <c r="A542">
        <v>540</v>
      </c>
      <c r="B542" s="156">
        <v>44783.069444444445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49.934937499999897</v>
      </c>
      <c r="K542">
        <v>-0.14405263157894699</v>
      </c>
      <c r="L542">
        <v>49.926741935483797</v>
      </c>
      <c r="M542">
        <v>-0.105473684210526</v>
      </c>
      <c r="N542">
        <v>399.77968181818102</v>
      </c>
      <c r="O542">
        <v>36.347424242424196</v>
      </c>
      <c r="P542">
        <v>0.95774999999999999</v>
      </c>
      <c r="Q542">
        <v>25.866</v>
      </c>
      <c r="R542">
        <v>8.2370000000000001</v>
      </c>
      <c r="S542">
        <v>2.3729230769230698</v>
      </c>
      <c r="T542">
        <v>6</v>
      </c>
      <c r="U542">
        <v>1.57508</v>
      </c>
      <c r="V542">
        <v>0.24681999999999901</v>
      </c>
      <c r="W542">
        <v>8.4499999999999895E-2</v>
      </c>
      <c r="X542">
        <v>8.4640000000000007E-2</v>
      </c>
      <c r="Y542">
        <v>89.025840000000002</v>
      </c>
      <c r="Z542">
        <v>0</v>
      </c>
      <c r="AA542">
        <v>0</v>
      </c>
      <c r="AB542">
        <v>3.576E-2</v>
      </c>
      <c r="AC542">
        <v>0</v>
      </c>
      <c r="AD542">
        <v>0</v>
      </c>
      <c r="AE542">
        <v>49.934937499999897</v>
      </c>
      <c r="AF542">
        <v>0</v>
      </c>
      <c r="AG542">
        <v>0</v>
      </c>
      <c r="AH542">
        <v>0</v>
      </c>
      <c r="AI542">
        <v>49.934937499999897</v>
      </c>
      <c r="AJ542">
        <v>0.56090386229436295</v>
      </c>
      <c r="AK542">
        <v>1</v>
      </c>
      <c r="AL542">
        <v>0</v>
      </c>
      <c r="AM542">
        <v>0</v>
      </c>
      <c r="AN542">
        <v>0</v>
      </c>
      <c r="AO542">
        <v>0</v>
      </c>
      <c r="AP542">
        <v>49.934937499999897</v>
      </c>
      <c r="AQ542">
        <v>3.76142878335795E-2</v>
      </c>
      <c r="AR542">
        <v>3.7583218826236102E-2</v>
      </c>
      <c r="AS542">
        <v>0</v>
      </c>
      <c r="AT542">
        <v>0.88346845542260499</v>
      </c>
      <c r="AU542">
        <v>90.770060000000001</v>
      </c>
      <c r="AV542">
        <v>50.010135006659802</v>
      </c>
      <c r="AW542">
        <v>-7.5197506659811994E-2</v>
      </c>
      <c r="AX542">
        <v>0</v>
      </c>
      <c r="AY542">
        <v>-3.76142878335795E-2</v>
      </c>
      <c r="AZ542">
        <v>-3.7583218826236102E-2</v>
      </c>
      <c r="BB542" t="e">
        <f t="shared" si="27"/>
        <v>#NAME?</v>
      </c>
      <c r="BC542" t="e">
        <f t="shared" si="30"/>
        <v>#NAME?</v>
      </c>
      <c r="BD542">
        <v>-7.5197506659815699E-2</v>
      </c>
      <c r="BE542" s="157">
        <v>-3.6359804056473798E-15</v>
      </c>
      <c r="BG542" t="e">
        <f t="shared" si="31"/>
        <v>#NAME?</v>
      </c>
      <c r="BH542" t="e">
        <f t="shared" si="28"/>
        <v>#NAME?</v>
      </c>
      <c r="BK542" t="e">
        <f t="shared" si="29"/>
        <v>#NAME?</v>
      </c>
    </row>
    <row r="543" spans="1:63" x14ac:dyDescent="0.2">
      <c r="A543">
        <v>541</v>
      </c>
      <c r="B543" s="156">
        <v>44783.083333333336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49.920407407407403</v>
      </c>
      <c r="K543">
        <v>-0.116649999999999</v>
      </c>
      <c r="L543">
        <v>49.921624999999999</v>
      </c>
      <c r="M543">
        <v>1.09310344827586E-2</v>
      </c>
      <c r="N543">
        <v>400.255058823529</v>
      </c>
      <c r="O543">
        <v>35.960068965517202</v>
      </c>
      <c r="P543">
        <v>0.95799999999999996</v>
      </c>
      <c r="Q543">
        <v>25.861425000000001</v>
      </c>
      <c r="R543">
        <v>8.23475</v>
      </c>
      <c r="S543">
        <v>2.3935789473684199</v>
      </c>
      <c r="T543">
        <v>6</v>
      </c>
      <c r="U543">
        <v>1.58392499999999</v>
      </c>
      <c r="V543">
        <v>0.252475</v>
      </c>
      <c r="W543">
        <v>6.3524999999999998E-2</v>
      </c>
      <c r="X543">
        <v>7.8600000000000003E-2</v>
      </c>
      <c r="Y543">
        <v>88.991124999999997</v>
      </c>
      <c r="Z543">
        <v>0</v>
      </c>
      <c r="AA543">
        <v>0</v>
      </c>
      <c r="AB543">
        <v>5.3624999999999999E-2</v>
      </c>
      <c r="AC543">
        <v>0</v>
      </c>
      <c r="AD543">
        <v>0</v>
      </c>
      <c r="AE543">
        <v>49.920407407407403</v>
      </c>
      <c r="AF543">
        <v>0</v>
      </c>
      <c r="AG543">
        <v>0</v>
      </c>
      <c r="AH543">
        <v>0</v>
      </c>
      <c r="AI543">
        <v>49.920407407407403</v>
      </c>
      <c r="AJ543">
        <v>0.56095939238218795</v>
      </c>
      <c r="AK543">
        <v>1</v>
      </c>
      <c r="AL543">
        <v>0</v>
      </c>
      <c r="AM543">
        <v>0</v>
      </c>
      <c r="AN543">
        <v>0</v>
      </c>
      <c r="AO543">
        <v>0</v>
      </c>
      <c r="AP543">
        <v>49.920407407407403</v>
      </c>
      <c r="AQ543">
        <v>3.4930092435247501E-2</v>
      </c>
      <c r="AR543">
        <v>2.8254129892741401E-2</v>
      </c>
      <c r="AS543">
        <v>0</v>
      </c>
      <c r="AT543">
        <v>0.88851760557895798</v>
      </c>
      <c r="AU543">
        <v>90.717174999999898</v>
      </c>
      <c r="AV543">
        <v>49.9835916297354</v>
      </c>
      <c r="AW543">
        <v>-6.31842223279903E-2</v>
      </c>
      <c r="AX543">
        <v>0</v>
      </c>
      <c r="AY543">
        <v>-3.4930092435247501E-2</v>
      </c>
      <c r="AZ543">
        <v>-2.8254129892741401E-2</v>
      </c>
      <c r="BB543" t="e">
        <f t="shared" si="27"/>
        <v>#NAME?</v>
      </c>
      <c r="BC543" t="e">
        <f t="shared" si="30"/>
        <v>#NAME?</v>
      </c>
      <c r="BD543">
        <v>-6.3184222327988898E-2</v>
      </c>
      <c r="BE543" s="157">
        <v>1.4016565685892599E-15</v>
      </c>
      <c r="BG543" t="e">
        <f t="shared" si="31"/>
        <v>#NAME?</v>
      </c>
      <c r="BH543" t="e">
        <f t="shared" si="28"/>
        <v>#NAME?</v>
      </c>
      <c r="BK543" t="e">
        <f t="shared" si="29"/>
        <v>#NAME?</v>
      </c>
    </row>
    <row r="544" spans="1:63" x14ac:dyDescent="0.2">
      <c r="A544">
        <v>542</v>
      </c>
      <c r="B544" s="156">
        <v>44783.097222222219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49.952611111111104</v>
      </c>
      <c r="K544">
        <v>-0.1072</v>
      </c>
      <c r="L544">
        <v>49.952416666666601</v>
      </c>
      <c r="M544">
        <v>0.17811538461538401</v>
      </c>
      <c r="N544">
        <v>400.09007142857098</v>
      </c>
      <c r="O544">
        <v>35.931952380952303</v>
      </c>
      <c r="P544">
        <v>0.95774999999999999</v>
      </c>
      <c r="Q544">
        <v>25.8729444444444</v>
      </c>
      <c r="R544">
        <v>8.2327499999999993</v>
      </c>
      <c r="S544">
        <v>2.4788461538461499</v>
      </c>
      <c r="T544">
        <v>6</v>
      </c>
      <c r="U544">
        <v>1.5890599999999999</v>
      </c>
      <c r="V544">
        <v>0.25124000000000002</v>
      </c>
      <c r="W544">
        <v>6.4360000000000001E-2</v>
      </c>
      <c r="X544">
        <v>4.342E-2</v>
      </c>
      <c r="Y544">
        <v>89.066220000000001</v>
      </c>
      <c r="Z544">
        <v>0</v>
      </c>
      <c r="AA544">
        <v>0</v>
      </c>
      <c r="AB544">
        <v>3.0419999999999999E-2</v>
      </c>
      <c r="AC544">
        <v>0</v>
      </c>
      <c r="AD544">
        <v>0</v>
      </c>
      <c r="AE544">
        <v>49.952611111111104</v>
      </c>
      <c r="AF544">
        <v>0</v>
      </c>
      <c r="AG544">
        <v>0</v>
      </c>
      <c r="AH544">
        <v>0</v>
      </c>
      <c r="AI544">
        <v>49.952611111111104</v>
      </c>
      <c r="AJ544">
        <v>0.56084799726665202</v>
      </c>
      <c r="AK544">
        <v>1</v>
      </c>
      <c r="AL544">
        <v>0</v>
      </c>
      <c r="AM544">
        <v>0</v>
      </c>
      <c r="AN544">
        <v>0</v>
      </c>
      <c r="AO544">
        <v>0</v>
      </c>
      <c r="AP544">
        <v>49.952611111111104</v>
      </c>
      <c r="AQ544">
        <v>1.9295987449598501E-2</v>
      </c>
      <c r="AR544">
        <v>2.86255143627995E-2</v>
      </c>
      <c r="AS544">
        <v>0</v>
      </c>
      <c r="AT544">
        <v>0.89122111853654695</v>
      </c>
      <c r="AU544">
        <v>90.763059999999996</v>
      </c>
      <c r="AV544">
        <v>50.0005326129235</v>
      </c>
      <c r="AW544">
        <v>-4.79215018123966E-2</v>
      </c>
      <c r="AX544">
        <v>0</v>
      </c>
      <c r="AY544">
        <v>-1.9295987449598501E-2</v>
      </c>
      <c r="AZ544">
        <v>-2.86255143627995E-2</v>
      </c>
      <c r="BB544" t="e">
        <f t="shared" si="27"/>
        <v>#NAME?</v>
      </c>
      <c r="BC544" t="e">
        <f t="shared" si="30"/>
        <v>#NAME?</v>
      </c>
      <c r="BD544">
        <v>-4.7921501812398098E-2</v>
      </c>
      <c r="BE544" s="157">
        <v>-1.47104550762833E-15</v>
      </c>
      <c r="BG544" t="e">
        <f t="shared" si="31"/>
        <v>#NAME?</v>
      </c>
      <c r="BH544" t="e">
        <f t="shared" si="28"/>
        <v>#NAME?</v>
      </c>
      <c r="BK544" t="e">
        <f t="shared" si="29"/>
        <v>#NAME?</v>
      </c>
    </row>
    <row r="545" spans="1:63" x14ac:dyDescent="0.2">
      <c r="A545">
        <v>543</v>
      </c>
      <c r="B545" s="156">
        <v>44783.111111111109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49.951322580645098</v>
      </c>
      <c r="K545">
        <v>-0.1009</v>
      </c>
      <c r="L545">
        <v>49.965241379310299</v>
      </c>
      <c r="M545">
        <v>-3.6318181818181701E-2</v>
      </c>
      <c r="N545">
        <v>400.059181818181</v>
      </c>
      <c r="O545">
        <v>36.2105172413793</v>
      </c>
      <c r="P545">
        <v>0.95799999999999996</v>
      </c>
      <c r="Q545">
        <v>25.8838857142857</v>
      </c>
      <c r="R545">
        <v>8.23</v>
      </c>
      <c r="S545">
        <v>2.53042307692307</v>
      </c>
      <c r="T545">
        <v>6</v>
      </c>
      <c r="U545">
        <v>1.5641499999999999</v>
      </c>
      <c r="V545">
        <v>0.228875</v>
      </c>
      <c r="W545">
        <v>7.6524999999999996E-2</v>
      </c>
      <c r="X545">
        <v>2.6925000000000001E-2</v>
      </c>
      <c r="Y545">
        <v>89.370125000000002</v>
      </c>
      <c r="Z545">
        <v>0</v>
      </c>
      <c r="AA545">
        <v>0</v>
      </c>
      <c r="AB545">
        <v>2.93E-2</v>
      </c>
      <c r="AC545">
        <v>0</v>
      </c>
      <c r="AD545">
        <v>0</v>
      </c>
      <c r="AE545">
        <v>49.951322580645098</v>
      </c>
      <c r="AF545">
        <v>0</v>
      </c>
      <c r="AG545">
        <v>0</v>
      </c>
      <c r="AH545">
        <v>0</v>
      </c>
      <c r="AI545">
        <v>49.951322580645098</v>
      </c>
      <c r="AJ545">
        <v>0.55892640388099601</v>
      </c>
      <c r="AK545">
        <v>1</v>
      </c>
      <c r="AL545">
        <v>0</v>
      </c>
      <c r="AM545">
        <v>0</v>
      </c>
      <c r="AN545">
        <v>0</v>
      </c>
      <c r="AO545">
        <v>0</v>
      </c>
      <c r="AP545">
        <v>49.951322580645098</v>
      </c>
      <c r="AQ545">
        <v>1.19655564735246E-2</v>
      </c>
      <c r="AR545">
        <v>3.40361635583162E-2</v>
      </c>
      <c r="AS545">
        <v>0</v>
      </c>
      <c r="AT545">
        <v>0.87424473463046104</v>
      </c>
      <c r="AU545">
        <v>91.037724999999995</v>
      </c>
      <c r="AV545">
        <v>49.997324300677001</v>
      </c>
      <c r="AW545">
        <v>-4.6001720031846098E-2</v>
      </c>
      <c r="AX545">
        <v>0</v>
      </c>
      <c r="AY545">
        <v>-1.19655564735246E-2</v>
      </c>
      <c r="AZ545">
        <v>-3.40361635583162E-2</v>
      </c>
      <c r="BB545" t="e">
        <f t="shared" si="27"/>
        <v>#NAME?</v>
      </c>
      <c r="BC545" t="e">
        <f t="shared" si="30"/>
        <v>#NAME?</v>
      </c>
      <c r="BD545">
        <v>-4.6001720031840901E-2</v>
      </c>
      <c r="BE545" s="157">
        <v>5.16253706450697E-15</v>
      </c>
      <c r="BG545" t="e">
        <f t="shared" si="31"/>
        <v>#NAME?</v>
      </c>
      <c r="BH545" t="e">
        <f t="shared" si="28"/>
        <v>#NAME?</v>
      </c>
      <c r="BK545" t="e">
        <f t="shared" si="29"/>
        <v>#NAME?</v>
      </c>
    </row>
    <row r="546" spans="1:63" x14ac:dyDescent="0.2">
      <c r="A546">
        <v>544</v>
      </c>
      <c r="B546" s="156">
        <v>44783.125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49.929103448275796</v>
      </c>
      <c r="K546">
        <v>-0.133525</v>
      </c>
      <c r="L546">
        <v>49.931666666666601</v>
      </c>
      <c r="M546">
        <v>6.0600000000000001E-2</v>
      </c>
      <c r="N546">
        <v>400.04939999999999</v>
      </c>
      <c r="O546">
        <v>35.914882352941099</v>
      </c>
      <c r="P546">
        <v>0.95750000000000002</v>
      </c>
      <c r="Q546">
        <v>25.856842105263102</v>
      </c>
      <c r="R546">
        <v>8.2274999999999991</v>
      </c>
      <c r="S546">
        <v>2.5757037037037001</v>
      </c>
      <c r="T546">
        <v>6</v>
      </c>
      <c r="U546">
        <v>1.59998</v>
      </c>
      <c r="V546">
        <v>0.22547999999999899</v>
      </c>
      <c r="W546">
        <v>9.0800000000000006E-2</v>
      </c>
      <c r="X546">
        <v>5.3279999999999897E-2</v>
      </c>
      <c r="Y546">
        <v>89.270700000000005</v>
      </c>
      <c r="Z546">
        <v>0</v>
      </c>
      <c r="AA546">
        <v>0</v>
      </c>
      <c r="AB546">
        <v>2.9219999999999999E-2</v>
      </c>
      <c r="AC546">
        <v>0</v>
      </c>
      <c r="AD546">
        <v>0</v>
      </c>
      <c r="AE546">
        <v>49.929103448275796</v>
      </c>
      <c r="AF546">
        <v>0</v>
      </c>
      <c r="AG546">
        <v>0</v>
      </c>
      <c r="AH546">
        <v>0</v>
      </c>
      <c r="AI546">
        <v>49.929103448275796</v>
      </c>
      <c r="AJ546">
        <v>0.55930001051045697</v>
      </c>
      <c r="AK546">
        <v>1</v>
      </c>
      <c r="AL546">
        <v>0</v>
      </c>
      <c r="AM546">
        <v>0</v>
      </c>
      <c r="AN546">
        <v>0</v>
      </c>
      <c r="AO546">
        <v>0</v>
      </c>
      <c r="AP546">
        <v>49.929103448275796</v>
      </c>
      <c r="AQ546">
        <v>2.3677803116411999E-2</v>
      </c>
      <c r="AR546">
        <v>4.0385281294937798E-2</v>
      </c>
      <c r="AS546">
        <v>0</v>
      </c>
      <c r="AT546">
        <v>0.89486883081652102</v>
      </c>
      <c r="AU546">
        <v>91.014759999999995</v>
      </c>
      <c r="AV546">
        <v>49.993166532687198</v>
      </c>
      <c r="AW546">
        <v>-6.4063084411351598E-2</v>
      </c>
      <c r="AX546">
        <v>0</v>
      </c>
      <c r="AY546">
        <v>-2.3677803116411999E-2</v>
      </c>
      <c r="AZ546">
        <v>-4.0385281294937798E-2</v>
      </c>
      <c r="BB546" t="e">
        <f t="shared" si="27"/>
        <v>#NAME?</v>
      </c>
      <c r="BC546" t="e">
        <f t="shared" si="30"/>
        <v>#NAME?</v>
      </c>
      <c r="BD546">
        <v>-6.4063084411349794E-2</v>
      </c>
      <c r="BE546" s="157">
        <v>1.7902346272080602E-15</v>
      </c>
      <c r="BG546" t="e">
        <f t="shared" si="31"/>
        <v>#NAME?</v>
      </c>
      <c r="BH546" t="e">
        <f t="shared" si="28"/>
        <v>#NAME?</v>
      </c>
      <c r="BK546" t="e">
        <f t="shared" si="29"/>
        <v>#NAME?</v>
      </c>
    </row>
    <row r="547" spans="1:63" x14ac:dyDescent="0.2">
      <c r="A547">
        <v>545</v>
      </c>
      <c r="B547" s="156">
        <v>44783.138888888891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49.936344827586197</v>
      </c>
      <c r="K547">
        <v>-0.12862499999999999</v>
      </c>
      <c r="L547">
        <v>49.9489666666666</v>
      </c>
      <c r="M547">
        <v>-0.227157894736842</v>
      </c>
      <c r="N547">
        <v>399.98171428571402</v>
      </c>
      <c r="O547">
        <v>36.176851851851801</v>
      </c>
      <c r="P547">
        <v>0.95799999999999996</v>
      </c>
      <c r="Q547">
        <v>25.858947368420999</v>
      </c>
      <c r="R547">
        <v>8.2243999999999993</v>
      </c>
      <c r="S547">
        <v>2.5997419354838698</v>
      </c>
      <c r="T547">
        <v>6</v>
      </c>
      <c r="U547">
        <v>1.5772249999999901</v>
      </c>
      <c r="V547">
        <v>0.219275</v>
      </c>
      <c r="W547">
        <v>4.9700000000000001E-2</v>
      </c>
      <c r="X547">
        <v>7.9799999999999996E-2</v>
      </c>
      <c r="Y547">
        <v>89.376824999999997</v>
      </c>
      <c r="Z547">
        <v>0</v>
      </c>
      <c r="AA547">
        <v>0</v>
      </c>
      <c r="AB547">
        <v>3.3474999999999998E-2</v>
      </c>
      <c r="AC547">
        <v>0</v>
      </c>
      <c r="AD547">
        <v>0</v>
      </c>
      <c r="AE547">
        <v>49.936344827586197</v>
      </c>
      <c r="AF547">
        <v>0</v>
      </c>
      <c r="AG547">
        <v>0</v>
      </c>
      <c r="AH547">
        <v>0</v>
      </c>
      <c r="AI547">
        <v>49.936344827586197</v>
      </c>
      <c r="AJ547">
        <v>0.55871692497004899</v>
      </c>
      <c r="AK547">
        <v>1</v>
      </c>
      <c r="AL547">
        <v>0</v>
      </c>
      <c r="AM547">
        <v>0</v>
      </c>
      <c r="AN547">
        <v>0</v>
      </c>
      <c r="AO547">
        <v>0</v>
      </c>
      <c r="AP547">
        <v>49.936344827586197</v>
      </c>
      <c r="AQ547">
        <v>3.5463376289220701E-2</v>
      </c>
      <c r="AR547">
        <v>2.2105159475312799E-2</v>
      </c>
      <c r="AS547">
        <v>0</v>
      </c>
      <c r="AT547">
        <v>0.88122230198588503</v>
      </c>
      <c r="AU547">
        <v>91.083550000000002</v>
      </c>
      <c r="AV547">
        <v>49.9939133633507</v>
      </c>
      <c r="AW547">
        <v>-5.7568535764538298E-2</v>
      </c>
      <c r="AX547">
        <v>0</v>
      </c>
      <c r="AY547">
        <v>-3.5463376289220701E-2</v>
      </c>
      <c r="AZ547">
        <v>-2.2105159475312799E-2</v>
      </c>
      <c r="BB547" t="e">
        <f t="shared" si="27"/>
        <v>#NAME?</v>
      </c>
      <c r="BC547" t="e">
        <f t="shared" si="30"/>
        <v>#NAME?</v>
      </c>
      <c r="BD547">
        <v>-5.75685357645336E-2</v>
      </c>
      <c r="BE547" s="157">
        <v>4.7184478546569098E-15</v>
      </c>
      <c r="BG547" t="e">
        <f t="shared" si="31"/>
        <v>#NAME?</v>
      </c>
      <c r="BH547" t="e">
        <f t="shared" si="28"/>
        <v>#NAME?</v>
      </c>
      <c r="BK547" t="e">
        <f t="shared" si="29"/>
        <v>#NAME?</v>
      </c>
    </row>
    <row r="548" spans="1:63" x14ac:dyDescent="0.2">
      <c r="A548">
        <v>546</v>
      </c>
      <c r="B548" s="156">
        <v>44783.152777777781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49.933269230769199</v>
      </c>
      <c r="K548">
        <v>-0.13817499999999999</v>
      </c>
      <c r="L548">
        <v>49.9377</v>
      </c>
      <c r="M548">
        <v>7.9699999999999896E-2</v>
      </c>
      <c r="N548">
        <v>400.29457142857098</v>
      </c>
      <c r="O548">
        <v>36.213652173912998</v>
      </c>
      <c r="P548">
        <v>0.95699999999999996</v>
      </c>
      <c r="Q548">
        <v>25.851289473684201</v>
      </c>
      <c r="R548">
        <v>8.2215000000000007</v>
      </c>
      <c r="S548">
        <v>2.6323749999999899</v>
      </c>
      <c r="T548">
        <v>6</v>
      </c>
      <c r="U548">
        <v>1.6610399999999901</v>
      </c>
      <c r="V548">
        <v>0.249499999999999</v>
      </c>
      <c r="W548">
        <v>5.5119999999999898E-2</v>
      </c>
      <c r="X548">
        <v>3.2300000000000002E-2</v>
      </c>
      <c r="Y548">
        <v>89.440640000000002</v>
      </c>
      <c r="Z548">
        <v>0</v>
      </c>
      <c r="AA548">
        <v>0</v>
      </c>
      <c r="AB548">
        <v>3.0640000000000001E-2</v>
      </c>
      <c r="AC548">
        <v>0</v>
      </c>
      <c r="AD548">
        <v>0</v>
      </c>
      <c r="AE548">
        <v>49.933269230769199</v>
      </c>
      <c r="AF548">
        <v>0</v>
      </c>
      <c r="AG548">
        <v>0</v>
      </c>
      <c r="AH548">
        <v>0</v>
      </c>
      <c r="AI548">
        <v>49.933269230769199</v>
      </c>
      <c r="AJ548">
        <v>0.55828389902810605</v>
      </c>
      <c r="AK548">
        <v>1</v>
      </c>
      <c r="AL548">
        <v>0</v>
      </c>
      <c r="AM548">
        <v>0</v>
      </c>
      <c r="AN548">
        <v>0</v>
      </c>
      <c r="AO548">
        <v>0</v>
      </c>
      <c r="AP548">
        <v>49.933269230769199</v>
      </c>
      <c r="AQ548">
        <v>1.43542237361131E-2</v>
      </c>
      <c r="AR548">
        <v>2.4515822742037102E-2</v>
      </c>
      <c r="AS548">
        <v>0</v>
      </c>
      <c r="AT548">
        <v>0.92733188764164598</v>
      </c>
      <c r="AU548">
        <v>91.189099999999996</v>
      </c>
      <c r="AV548">
        <v>49.972139277247301</v>
      </c>
      <c r="AW548">
        <v>-3.88700464781521E-2</v>
      </c>
      <c r="AX548">
        <v>0</v>
      </c>
      <c r="AY548">
        <v>-1.43542237361131E-2</v>
      </c>
      <c r="AZ548">
        <v>-2.4515822742037102E-2</v>
      </c>
      <c r="BB548" t="e">
        <f t="shared" si="27"/>
        <v>#NAME?</v>
      </c>
      <c r="BC548" t="e">
        <f t="shared" si="30"/>
        <v>#NAME?</v>
      </c>
      <c r="BD548">
        <v>-3.8870046478150302E-2</v>
      </c>
      <c r="BE548" s="157">
        <v>1.8735013540549501E-15</v>
      </c>
      <c r="BG548" t="e">
        <f t="shared" si="31"/>
        <v>#NAME?</v>
      </c>
      <c r="BH548" t="e">
        <f t="shared" si="28"/>
        <v>#NAME?</v>
      </c>
      <c r="BK548" t="e">
        <f t="shared" si="29"/>
        <v>#NAME?</v>
      </c>
    </row>
    <row r="549" spans="1:63" x14ac:dyDescent="0.2">
      <c r="A549">
        <v>547</v>
      </c>
      <c r="B549" s="156">
        <v>44783.166666666664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49.947166666666597</v>
      </c>
      <c r="K549">
        <v>-0.159</v>
      </c>
      <c r="L549">
        <v>49.944516129032202</v>
      </c>
      <c r="M549">
        <v>-0.14826315789473599</v>
      </c>
      <c r="N549">
        <v>399.891541666666</v>
      </c>
      <c r="O549">
        <v>36.427714285714202</v>
      </c>
      <c r="P549">
        <v>0.95774999999999999</v>
      </c>
      <c r="Q549">
        <v>25.8326486486486</v>
      </c>
      <c r="R549">
        <v>8.2178000000000004</v>
      </c>
      <c r="S549">
        <v>2.6643333333333299</v>
      </c>
      <c r="T549">
        <v>6</v>
      </c>
      <c r="U549">
        <v>1.65482</v>
      </c>
      <c r="V549">
        <v>0.24757999999999999</v>
      </c>
      <c r="W549">
        <v>2.7979999999999901E-2</v>
      </c>
      <c r="X549">
        <v>9.1480000000000006E-2</v>
      </c>
      <c r="Y549">
        <v>89.360259999999997</v>
      </c>
      <c r="Z549">
        <v>0</v>
      </c>
      <c r="AA549">
        <v>0</v>
      </c>
      <c r="AB549">
        <v>3.1279999999999898E-2</v>
      </c>
      <c r="AC549">
        <v>0</v>
      </c>
      <c r="AD549">
        <v>0</v>
      </c>
      <c r="AE549">
        <v>49.947166666666597</v>
      </c>
      <c r="AF549">
        <v>0</v>
      </c>
      <c r="AG549">
        <v>0</v>
      </c>
      <c r="AH549">
        <v>0</v>
      </c>
      <c r="AI549">
        <v>49.947166666666597</v>
      </c>
      <c r="AJ549">
        <v>0.55894159961784595</v>
      </c>
      <c r="AK549">
        <v>1</v>
      </c>
      <c r="AL549">
        <v>0</v>
      </c>
      <c r="AM549">
        <v>0</v>
      </c>
      <c r="AN549">
        <v>0</v>
      </c>
      <c r="AO549">
        <v>0</v>
      </c>
      <c r="AP549">
        <v>49.947166666666597</v>
      </c>
      <c r="AQ549">
        <v>4.0654005801226897E-2</v>
      </c>
      <c r="AR549">
        <v>1.24447155355986E-2</v>
      </c>
      <c r="AS549">
        <v>0</v>
      </c>
      <c r="AT549">
        <v>0.92494773787960405</v>
      </c>
      <c r="AU549">
        <v>91.134540000000001</v>
      </c>
      <c r="AV549">
        <v>50.000265388003498</v>
      </c>
      <c r="AW549">
        <v>-5.3098721336830502E-2</v>
      </c>
      <c r="AX549">
        <v>0</v>
      </c>
      <c r="AY549">
        <v>-4.0654005801226897E-2</v>
      </c>
      <c r="AZ549">
        <v>-1.24447155355986E-2</v>
      </c>
      <c r="BB549" t="e">
        <f t="shared" si="27"/>
        <v>#NAME?</v>
      </c>
      <c r="BC549" t="e">
        <f t="shared" si="30"/>
        <v>#NAME?</v>
      </c>
      <c r="BD549">
        <v>-5.3098721336825597E-2</v>
      </c>
      <c r="BE549" s="157">
        <v>4.9057979900624097E-15</v>
      </c>
      <c r="BG549" t="e">
        <f t="shared" si="31"/>
        <v>#NAME?</v>
      </c>
      <c r="BH549" t="e">
        <f t="shared" si="28"/>
        <v>#NAME?</v>
      </c>
      <c r="BK549" t="e">
        <f t="shared" si="29"/>
        <v>#NAME?</v>
      </c>
    </row>
    <row r="550" spans="1:63" x14ac:dyDescent="0.2">
      <c r="A550">
        <v>548</v>
      </c>
      <c r="B550" s="156">
        <v>44783.180555555555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49.923303030303003</v>
      </c>
      <c r="K550">
        <v>-0.16980000000000001</v>
      </c>
      <c r="L550">
        <v>49.953828571428502</v>
      </c>
      <c r="M550">
        <v>-2.48148148148148E-2</v>
      </c>
      <c r="N550">
        <v>399.88916</v>
      </c>
      <c r="O550">
        <v>36.6815882352941</v>
      </c>
      <c r="P550">
        <v>0.95619999999999905</v>
      </c>
      <c r="Q550">
        <v>25.812868421052599</v>
      </c>
      <c r="R550">
        <v>8.2137499999999992</v>
      </c>
      <c r="S550">
        <v>2.6905555555555498</v>
      </c>
      <c r="T550">
        <v>6</v>
      </c>
      <c r="U550">
        <v>1.6905250000000001</v>
      </c>
      <c r="V550">
        <v>0.23615</v>
      </c>
      <c r="W550">
        <v>5.135E-2</v>
      </c>
      <c r="X550">
        <v>2.4274999999999901E-2</v>
      </c>
      <c r="Y550">
        <v>89.310500000000005</v>
      </c>
      <c r="Z550">
        <v>0</v>
      </c>
      <c r="AA550">
        <v>0</v>
      </c>
      <c r="AB550">
        <v>3.8175000000000001E-2</v>
      </c>
      <c r="AC550">
        <v>0</v>
      </c>
      <c r="AD550">
        <v>0</v>
      </c>
      <c r="AE550">
        <v>49.923303030303003</v>
      </c>
      <c r="AF550">
        <v>0</v>
      </c>
      <c r="AG550">
        <v>0</v>
      </c>
      <c r="AH550">
        <v>0</v>
      </c>
      <c r="AI550">
        <v>49.923303030303003</v>
      </c>
      <c r="AJ550">
        <v>0.55898581947590698</v>
      </c>
      <c r="AK550">
        <v>1</v>
      </c>
      <c r="AL550">
        <v>0</v>
      </c>
      <c r="AM550">
        <v>0</v>
      </c>
      <c r="AN550">
        <v>0</v>
      </c>
      <c r="AO550">
        <v>0</v>
      </c>
      <c r="AP550">
        <v>49.923303030303003</v>
      </c>
      <c r="AQ550">
        <v>1.0787887962666999E-2</v>
      </c>
      <c r="AR550">
        <v>2.2839032979020402E-2</v>
      </c>
      <c r="AS550">
        <v>0</v>
      </c>
      <c r="AT550">
        <v>0.94497950246950801</v>
      </c>
      <c r="AU550">
        <v>91.076650000000001</v>
      </c>
      <c r="AV550">
        <v>49.956929951244703</v>
      </c>
      <c r="AW550">
        <v>-3.3626920941685498E-2</v>
      </c>
      <c r="AX550">
        <v>0</v>
      </c>
      <c r="AY550">
        <v>-1.0787887962666999E-2</v>
      </c>
      <c r="AZ550">
        <v>-2.2839032979020402E-2</v>
      </c>
      <c r="BB550" t="e">
        <f t="shared" si="27"/>
        <v>#NAME?</v>
      </c>
      <c r="BC550" t="e">
        <f t="shared" si="30"/>
        <v>#NAME?</v>
      </c>
      <c r="BD550">
        <v>-3.3626920941687503E-2</v>
      </c>
      <c r="BE550" s="157">
        <v>-2.0261570199409099E-15</v>
      </c>
      <c r="BG550" t="e">
        <f t="shared" si="31"/>
        <v>#NAME?</v>
      </c>
      <c r="BH550" t="e">
        <f t="shared" si="28"/>
        <v>#NAME?</v>
      </c>
      <c r="BK550" t="e">
        <f t="shared" si="29"/>
        <v>#NAME?</v>
      </c>
    </row>
    <row r="551" spans="1:63" x14ac:dyDescent="0.2">
      <c r="A551">
        <v>549</v>
      </c>
      <c r="B551" s="156">
        <v>44783.194444444445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49.920531250000003</v>
      </c>
      <c r="K551">
        <v>-0.11025641025641</v>
      </c>
      <c r="L551">
        <v>49.911999999999999</v>
      </c>
      <c r="M551">
        <v>1.22857142857142E-2</v>
      </c>
      <c r="N551">
        <v>400.0539</v>
      </c>
      <c r="O551">
        <v>36.058437499999997</v>
      </c>
      <c r="P551">
        <v>0.95474999999999999</v>
      </c>
      <c r="Q551">
        <v>25.8118421052631</v>
      </c>
      <c r="R551">
        <v>8.2096</v>
      </c>
      <c r="S551">
        <v>2.7225624999999898</v>
      </c>
      <c r="T551">
        <v>6</v>
      </c>
      <c r="U551">
        <v>1.6674800000000001</v>
      </c>
      <c r="V551">
        <v>0.22696</v>
      </c>
      <c r="W551">
        <v>7.3059999999999903E-2</v>
      </c>
      <c r="X551">
        <v>2.08399999999999E-2</v>
      </c>
      <c r="Y551">
        <v>89.477099999999993</v>
      </c>
      <c r="Z551">
        <v>0</v>
      </c>
      <c r="AA551">
        <v>1.6000000000000001E-3</v>
      </c>
      <c r="AB551">
        <v>1.796E-2</v>
      </c>
      <c r="AC551">
        <v>0</v>
      </c>
      <c r="AD551">
        <v>0</v>
      </c>
      <c r="AE551">
        <v>49.920531250000003</v>
      </c>
      <c r="AF551">
        <v>0</v>
      </c>
      <c r="AG551">
        <v>0</v>
      </c>
      <c r="AH551">
        <v>0</v>
      </c>
      <c r="AI551">
        <v>49.920531250000003</v>
      </c>
      <c r="AJ551">
        <v>0.55791405007538197</v>
      </c>
      <c r="AK551">
        <v>1</v>
      </c>
      <c r="AL551">
        <v>0</v>
      </c>
      <c r="AM551">
        <v>0</v>
      </c>
      <c r="AN551">
        <v>0</v>
      </c>
      <c r="AO551">
        <v>0</v>
      </c>
      <c r="AP551">
        <v>49.920531250000003</v>
      </c>
      <c r="AQ551">
        <v>9.2613629306686693E-3</v>
      </c>
      <c r="AR551">
        <v>3.2495029200530302E-2</v>
      </c>
      <c r="AS551">
        <v>0</v>
      </c>
      <c r="AT551">
        <v>0.93031052021969796</v>
      </c>
      <c r="AU551">
        <v>91.238479999999996</v>
      </c>
      <c r="AV551">
        <v>49.962287642131201</v>
      </c>
      <c r="AW551">
        <v>-4.1756392131198E-2</v>
      </c>
      <c r="AX551">
        <v>0</v>
      </c>
      <c r="AY551">
        <v>-9.2613629306686693E-3</v>
      </c>
      <c r="AZ551">
        <v>-3.2495029200530302E-2</v>
      </c>
      <c r="BB551" t="e">
        <f t="shared" si="27"/>
        <v>#NAME?</v>
      </c>
      <c r="BC551" t="e">
        <f t="shared" si="30"/>
        <v>#NAME?</v>
      </c>
      <c r="BD551">
        <v>-4.1756392131198999E-2</v>
      </c>
      <c r="BE551" s="157">
        <v>-9.5062846483529009E-16</v>
      </c>
      <c r="BG551" t="e">
        <f t="shared" si="31"/>
        <v>#NAME?</v>
      </c>
      <c r="BH551" t="e">
        <f t="shared" si="28"/>
        <v>#NAME?</v>
      </c>
      <c r="BK551" t="e">
        <f t="shared" si="29"/>
        <v>#NAME?</v>
      </c>
    </row>
    <row r="552" spans="1:63" x14ac:dyDescent="0.2">
      <c r="A552">
        <v>550</v>
      </c>
      <c r="B552" s="156">
        <v>44783.208333333336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49.944666666666599</v>
      </c>
      <c r="K552">
        <v>-0.14144999999999999</v>
      </c>
      <c r="L552">
        <v>49.953133333333298</v>
      </c>
      <c r="M552">
        <v>-4.44814814814814E-2</v>
      </c>
      <c r="N552">
        <v>399.84438095237999</v>
      </c>
      <c r="O552">
        <v>36.374964285714199</v>
      </c>
      <c r="P552">
        <v>0.95619999999999905</v>
      </c>
      <c r="Q552">
        <v>25.808405405405399</v>
      </c>
      <c r="R552">
        <v>8.2057500000000001</v>
      </c>
      <c r="S552">
        <v>2.70399999999999</v>
      </c>
      <c r="T552">
        <v>6</v>
      </c>
      <c r="U552">
        <v>1.66587499999999</v>
      </c>
      <c r="V552">
        <v>0.223299999999999</v>
      </c>
      <c r="W552">
        <v>0.11345</v>
      </c>
      <c r="X552">
        <v>9.1249999999999994E-3</v>
      </c>
      <c r="Y552">
        <v>89.592749999999995</v>
      </c>
      <c r="Z552">
        <v>0</v>
      </c>
      <c r="AA552">
        <v>0</v>
      </c>
      <c r="AB552">
        <v>1.3299999999999999E-2</v>
      </c>
      <c r="AC552">
        <v>0</v>
      </c>
      <c r="AD552">
        <v>0</v>
      </c>
      <c r="AE552">
        <v>49.944666666666599</v>
      </c>
      <c r="AF552">
        <v>0</v>
      </c>
      <c r="AG552">
        <v>0</v>
      </c>
      <c r="AH552">
        <v>0</v>
      </c>
      <c r="AI552">
        <v>49.944666666666599</v>
      </c>
      <c r="AJ552">
        <v>0.55746326200129603</v>
      </c>
      <c r="AK552">
        <v>1</v>
      </c>
      <c r="AL552">
        <v>0</v>
      </c>
      <c r="AM552">
        <v>0</v>
      </c>
      <c r="AN552">
        <v>0</v>
      </c>
      <c r="AO552">
        <v>0</v>
      </c>
      <c r="AP552">
        <v>49.944666666666599</v>
      </c>
      <c r="AQ552">
        <v>4.0551793062548799E-3</v>
      </c>
      <c r="AR552">
        <v>5.0459363027650798E-2</v>
      </c>
      <c r="AS552">
        <v>0</v>
      </c>
      <c r="AT552">
        <v>0.92866411158641005</v>
      </c>
      <c r="AU552">
        <v>91.381199999999893</v>
      </c>
      <c r="AV552">
        <v>49.999181209000497</v>
      </c>
      <c r="AW552">
        <v>-5.4514542333905E-2</v>
      </c>
      <c r="AX552">
        <v>0</v>
      </c>
      <c r="AY552">
        <v>-4.0551793062548799E-3</v>
      </c>
      <c r="AZ552">
        <v>-5.0459363027650798E-2</v>
      </c>
      <c r="BB552" t="e">
        <f t="shared" si="27"/>
        <v>#NAME?</v>
      </c>
      <c r="BC552" t="e">
        <f t="shared" si="30"/>
        <v>#NAME?</v>
      </c>
      <c r="BD552">
        <v>-5.4514542333905701E-2</v>
      </c>
      <c r="BE552" s="157">
        <v>-6.5225602696727897E-16</v>
      </c>
      <c r="BG552" t="e">
        <f t="shared" si="31"/>
        <v>#NAME?</v>
      </c>
      <c r="BH552" t="e">
        <f t="shared" si="28"/>
        <v>#NAME?</v>
      </c>
      <c r="BK552" t="e">
        <f t="shared" si="29"/>
        <v>#NAME?</v>
      </c>
    </row>
    <row r="553" spans="1:63" x14ac:dyDescent="0.2">
      <c r="A553">
        <v>551</v>
      </c>
      <c r="B553" s="156">
        <v>44783.222222222219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49.931703703703697</v>
      </c>
      <c r="K553">
        <v>-0.130274999999999</v>
      </c>
      <c r="L553">
        <v>49.9254999999999</v>
      </c>
      <c r="M553">
        <v>-0.17235294117646999</v>
      </c>
      <c r="N553">
        <v>400.00791304347803</v>
      </c>
      <c r="O553">
        <v>35.834444444444401</v>
      </c>
      <c r="P553">
        <v>0.95549999999999902</v>
      </c>
      <c r="Q553">
        <v>25.8202</v>
      </c>
      <c r="R553">
        <v>8.2014999999999993</v>
      </c>
      <c r="S553">
        <v>2.7258461538461498</v>
      </c>
      <c r="T553">
        <v>6</v>
      </c>
      <c r="U553">
        <v>1.6623000000000001</v>
      </c>
      <c r="V553">
        <v>0.24184</v>
      </c>
      <c r="W553">
        <v>9.2420000000000002E-2</v>
      </c>
      <c r="X553">
        <v>1.576E-2</v>
      </c>
      <c r="Y553">
        <v>89.071280000000002</v>
      </c>
      <c r="Z553">
        <v>0</v>
      </c>
      <c r="AA553">
        <v>0</v>
      </c>
      <c r="AB553">
        <v>2.49399999999999E-2</v>
      </c>
      <c r="AC553">
        <v>0</v>
      </c>
      <c r="AD553">
        <v>0</v>
      </c>
      <c r="AE553">
        <v>49.931703703703697</v>
      </c>
      <c r="AF553">
        <v>0</v>
      </c>
      <c r="AG553">
        <v>0</v>
      </c>
      <c r="AH553">
        <v>0</v>
      </c>
      <c r="AI553">
        <v>49.931703703703697</v>
      </c>
      <c r="AJ553">
        <v>0.56058140967215997</v>
      </c>
      <c r="AK553">
        <v>1</v>
      </c>
      <c r="AL553">
        <v>0</v>
      </c>
      <c r="AM553">
        <v>0</v>
      </c>
      <c r="AN553">
        <v>0</v>
      </c>
      <c r="AO553">
        <v>0</v>
      </c>
      <c r="AP553">
        <v>49.931703703703697</v>
      </c>
      <c r="AQ553">
        <v>7.0037946155152696E-3</v>
      </c>
      <c r="AR553">
        <v>4.11058116440325E-2</v>
      </c>
      <c r="AS553">
        <v>0</v>
      </c>
      <c r="AT553">
        <v>0.93185447729803195</v>
      </c>
      <c r="AU553">
        <v>90.841759999999994</v>
      </c>
      <c r="AV553">
        <v>49.979813309963198</v>
      </c>
      <c r="AW553">
        <v>-4.8109606259543997E-2</v>
      </c>
      <c r="AX553">
        <v>0</v>
      </c>
      <c r="AY553">
        <v>-7.0037946155152696E-3</v>
      </c>
      <c r="AZ553">
        <v>-4.11058116440325E-2</v>
      </c>
      <c r="BB553" t="e">
        <f t="shared" si="27"/>
        <v>#NAME?</v>
      </c>
      <c r="BC553" t="e">
        <f t="shared" si="30"/>
        <v>#NAME?</v>
      </c>
      <c r="BD553">
        <v>-4.8109606259547799E-2</v>
      </c>
      <c r="BE553" s="157">
        <v>-3.7261860263981801E-15</v>
      </c>
      <c r="BG553" t="e">
        <f t="shared" si="31"/>
        <v>#NAME?</v>
      </c>
      <c r="BH553" t="e">
        <f t="shared" si="28"/>
        <v>#NAME?</v>
      </c>
      <c r="BK553" t="e">
        <f t="shared" si="29"/>
        <v>#NAME?</v>
      </c>
    </row>
    <row r="554" spans="1:63" x14ac:dyDescent="0.2">
      <c r="A554">
        <v>552</v>
      </c>
      <c r="B554" s="156">
        <v>44783.236111111109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49.944259259259198</v>
      </c>
      <c r="K554">
        <v>-0.141425</v>
      </c>
      <c r="L554">
        <v>49.944257142857097</v>
      </c>
      <c r="M554">
        <v>0.119464285714285</v>
      </c>
      <c r="N554">
        <v>400.108034482758</v>
      </c>
      <c r="O554">
        <v>35.575235294117597</v>
      </c>
      <c r="P554">
        <v>0.95699999999999996</v>
      </c>
      <c r="Q554">
        <v>25.815333333333299</v>
      </c>
      <c r="R554">
        <v>8.1966000000000001</v>
      </c>
      <c r="S554">
        <v>2.72379999999999</v>
      </c>
      <c r="T554">
        <v>6</v>
      </c>
      <c r="U554">
        <v>1.65465</v>
      </c>
      <c r="V554">
        <v>0.23069999999999999</v>
      </c>
      <c r="W554">
        <v>8.1775E-2</v>
      </c>
      <c r="X554">
        <v>2.095E-2</v>
      </c>
      <c r="Y554">
        <v>89.407174999999995</v>
      </c>
      <c r="Z554">
        <v>0</v>
      </c>
      <c r="AA554">
        <v>0</v>
      </c>
      <c r="AB554">
        <v>2.8174999999999999E-2</v>
      </c>
      <c r="AC554">
        <v>0</v>
      </c>
      <c r="AD554">
        <v>0</v>
      </c>
      <c r="AE554">
        <v>49.944259259259198</v>
      </c>
      <c r="AF554">
        <v>0</v>
      </c>
      <c r="AG554">
        <v>0</v>
      </c>
      <c r="AH554">
        <v>0</v>
      </c>
      <c r="AI554">
        <v>49.944259259259198</v>
      </c>
      <c r="AJ554">
        <v>0.55861578513423804</v>
      </c>
      <c r="AK554">
        <v>1</v>
      </c>
      <c r="AL554">
        <v>0</v>
      </c>
      <c r="AM554">
        <v>0</v>
      </c>
      <c r="AN554">
        <v>0</v>
      </c>
      <c r="AO554">
        <v>0</v>
      </c>
      <c r="AP554">
        <v>49.944259259259198</v>
      </c>
      <c r="AQ554">
        <v>9.3102472839495503E-3</v>
      </c>
      <c r="AR554">
        <v>3.6371215615567602E-2</v>
      </c>
      <c r="AS554">
        <v>0</v>
      </c>
      <c r="AT554">
        <v>0.92431360887236702</v>
      </c>
      <c r="AU554">
        <v>91.164549999999906</v>
      </c>
      <c r="AV554">
        <v>49.9899407221587</v>
      </c>
      <c r="AW554">
        <v>-4.56814628995161E-2</v>
      </c>
      <c r="AX554">
        <v>0</v>
      </c>
      <c r="AY554">
        <v>-9.3102472839495503E-3</v>
      </c>
      <c r="AZ554">
        <v>-3.6371215615567602E-2</v>
      </c>
      <c r="BB554" t="e">
        <f t="shared" ref="BB554:BB570" si="32">-inf</f>
        <v>#NAME?</v>
      </c>
      <c r="BC554" t="e">
        <f t="shared" si="30"/>
        <v>#NAME?</v>
      </c>
      <c r="BD554">
        <v>-4.5681462899517099E-2</v>
      </c>
      <c r="BE554" s="157">
        <v>-1.0477729794899899E-15</v>
      </c>
      <c r="BG554" t="e">
        <f t="shared" si="31"/>
        <v>#NAME?</v>
      </c>
      <c r="BH554" t="e">
        <f t="shared" ref="BH554:BH570" si="33">-inf</f>
        <v>#NAME?</v>
      </c>
      <c r="BK554" t="e">
        <f t="shared" ref="BK554:BK570" si="34">-inf</f>
        <v>#NAME?</v>
      </c>
    </row>
    <row r="555" spans="1:63" x14ac:dyDescent="0.2">
      <c r="A555">
        <v>553</v>
      </c>
      <c r="B555" s="156">
        <v>44783.25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49.911190476190399</v>
      </c>
      <c r="K555">
        <v>-0.142924999999999</v>
      </c>
      <c r="L555">
        <v>49.934631578947297</v>
      </c>
      <c r="M555">
        <v>-0.22525000000000001</v>
      </c>
      <c r="N555">
        <v>400.03953846153797</v>
      </c>
      <c r="O555">
        <v>35.843464285714198</v>
      </c>
      <c r="P555">
        <v>0.95750000000000002</v>
      </c>
      <c r="Q555">
        <v>25.8716923076923</v>
      </c>
      <c r="R555">
        <v>8.1912499999999895</v>
      </c>
      <c r="S555">
        <v>2.7170999999999998</v>
      </c>
      <c r="T555">
        <v>6</v>
      </c>
      <c r="U555">
        <v>1.6644399999999999</v>
      </c>
      <c r="V555">
        <v>0.20077999999999999</v>
      </c>
      <c r="W555">
        <v>5.348E-2</v>
      </c>
      <c r="X555">
        <v>2.1799999999999899E-2</v>
      </c>
      <c r="Y555">
        <v>89.636560000000003</v>
      </c>
      <c r="Z555">
        <v>0</v>
      </c>
      <c r="AA555">
        <v>0</v>
      </c>
      <c r="AB555">
        <v>2.146E-2</v>
      </c>
      <c r="AC555">
        <v>0</v>
      </c>
      <c r="AD555">
        <v>0</v>
      </c>
      <c r="AE555">
        <v>49.911190476190399</v>
      </c>
      <c r="AF555">
        <v>0</v>
      </c>
      <c r="AG555">
        <v>0</v>
      </c>
      <c r="AH555">
        <v>0</v>
      </c>
      <c r="AI555">
        <v>49.911190476190399</v>
      </c>
      <c r="AJ555">
        <v>0.55681733520552801</v>
      </c>
      <c r="AK555">
        <v>1</v>
      </c>
      <c r="AL555">
        <v>0</v>
      </c>
      <c r="AM555">
        <v>0</v>
      </c>
      <c r="AN555">
        <v>0</v>
      </c>
      <c r="AO555">
        <v>0</v>
      </c>
      <c r="AP555">
        <v>49.911190476190399</v>
      </c>
      <c r="AQ555">
        <v>9.6879900138472693E-3</v>
      </c>
      <c r="AR555">
        <v>2.3786396956533801E-2</v>
      </c>
      <c r="AS555">
        <v>0</v>
      </c>
      <c r="AT555">
        <v>0.92678904540949003</v>
      </c>
      <c r="AU555">
        <v>91.376279999999994</v>
      </c>
      <c r="AV555">
        <v>49.944664863160803</v>
      </c>
      <c r="AW555">
        <v>-3.3474386970375698E-2</v>
      </c>
      <c r="AX555">
        <v>0</v>
      </c>
      <c r="AY555">
        <v>-9.6879900138472693E-3</v>
      </c>
      <c r="AZ555">
        <v>-2.3786396956533801E-2</v>
      </c>
      <c r="BB555" t="e">
        <f t="shared" si="32"/>
        <v>#NAME?</v>
      </c>
      <c r="BC555" t="e">
        <f t="shared" si="30"/>
        <v>#NAME?</v>
      </c>
      <c r="BD555">
        <v>-3.3474386970381097E-2</v>
      </c>
      <c r="BE555" s="157">
        <v>-5.3845816694319998E-15</v>
      </c>
      <c r="BG555" t="e">
        <f t="shared" si="31"/>
        <v>#NAME?</v>
      </c>
      <c r="BH555" t="e">
        <f t="shared" si="33"/>
        <v>#NAME?</v>
      </c>
      <c r="BK555" t="e">
        <f t="shared" si="34"/>
        <v>#NAME?</v>
      </c>
    </row>
    <row r="556" spans="1:63" x14ac:dyDescent="0.2">
      <c r="A556">
        <v>554</v>
      </c>
      <c r="B556" s="156">
        <v>44783.263888888891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49.963413793103399</v>
      </c>
      <c r="K556">
        <v>-0.13602499999999901</v>
      </c>
      <c r="L556">
        <v>49.9672121212121</v>
      </c>
      <c r="M556">
        <v>7.8461538461538499E-3</v>
      </c>
      <c r="N556">
        <v>400.01926086956502</v>
      </c>
      <c r="O556">
        <v>35.908766666666601</v>
      </c>
      <c r="P556">
        <v>0.95740000000000003</v>
      </c>
      <c r="Q556">
        <v>25.848128205128202</v>
      </c>
      <c r="R556">
        <v>8.1872000000000007</v>
      </c>
      <c r="S556">
        <v>2.73472727272727</v>
      </c>
      <c r="T556">
        <v>6</v>
      </c>
      <c r="U556">
        <v>1.6493500000000001</v>
      </c>
      <c r="V556">
        <v>0.19309999999999999</v>
      </c>
      <c r="W556">
        <v>4.1325000000000001E-2</v>
      </c>
      <c r="X556">
        <v>4.2825000000000002E-2</v>
      </c>
      <c r="Y556">
        <v>89.673749999999998</v>
      </c>
      <c r="Z556">
        <v>0</v>
      </c>
      <c r="AA556">
        <v>0</v>
      </c>
      <c r="AB556">
        <v>1.9099999999999999E-2</v>
      </c>
      <c r="AC556">
        <v>0</v>
      </c>
      <c r="AD556">
        <v>0</v>
      </c>
      <c r="AE556">
        <v>49.963413793103399</v>
      </c>
      <c r="AF556">
        <v>0</v>
      </c>
      <c r="AG556">
        <v>0</v>
      </c>
      <c r="AH556">
        <v>0</v>
      </c>
      <c r="AI556">
        <v>49.963413793103399</v>
      </c>
      <c r="AJ556">
        <v>0.55716877896935701</v>
      </c>
      <c r="AK556">
        <v>1</v>
      </c>
      <c r="AL556">
        <v>0</v>
      </c>
      <c r="AM556">
        <v>0</v>
      </c>
      <c r="AN556">
        <v>0</v>
      </c>
      <c r="AO556">
        <v>0</v>
      </c>
      <c r="AP556">
        <v>49.963413793103399</v>
      </c>
      <c r="AQ556">
        <v>1.9031567538670101E-2</v>
      </c>
      <c r="AR556">
        <v>1.8380195479221401E-2</v>
      </c>
      <c r="AS556">
        <v>0</v>
      </c>
      <c r="AT556">
        <v>0.91896632559310998</v>
      </c>
      <c r="AU556">
        <v>91.407249999999905</v>
      </c>
      <c r="AV556">
        <v>50.000825556121299</v>
      </c>
      <c r="AW556">
        <v>-3.7411763017892903E-2</v>
      </c>
      <c r="AX556">
        <v>0</v>
      </c>
      <c r="AY556">
        <v>-1.9031567538670101E-2</v>
      </c>
      <c r="AZ556">
        <v>-1.8380195479221401E-2</v>
      </c>
      <c r="BB556" t="e">
        <f t="shared" si="32"/>
        <v>#NAME?</v>
      </c>
      <c r="BC556" t="e">
        <f t="shared" si="30"/>
        <v>#NAME?</v>
      </c>
      <c r="BD556">
        <v>-3.7411763017891501E-2</v>
      </c>
      <c r="BE556" s="157">
        <v>1.36696209906972E-15</v>
      </c>
      <c r="BG556" t="e">
        <f t="shared" si="31"/>
        <v>#NAME?</v>
      </c>
      <c r="BH556" t="e">
        <f t="shared" si="33"/>
        <v>#NAME?</v>
      </c>
      <c r="BK556" t="e">
        <f t="shared" si="34"/>
        <v>#NAME?</v>
      </c>
    </row>
    <row r="557" spans="1:63" x14ac:dyDescent="0.2">
      <c r="A557">
        <v>555</v>
      </c>
      <c r="B557" s="156">
        <v>44783.277777777781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49.9637037037037</v>
      </c>
      <c r="K557">
        <v>-0.120875</v>
      </c>
      <c r="L557">
        <v>49.9407</v>
      </c>
      <c r="M557">
        <v>-0.2515</v>
      </c>
      <c r="N557">
        <v>400.04020000000003</v>
      </c>
      <c r="O557">
        <v>36.409370370370297</v>
      </c>
      <c r="P557">
        <v>0.95674999999999999</v>
      </c>
      <c r="Q557">
        <v>25.838641025641</v>
      </c>
      <c r="R557">
        <v>8.1812500000000004</v>
      </c>
      <c r="S557">
        <v>2.7358333333333298</v>
      </c>
      <c r="T557">
        <v>6</v>
      </c>
      <c r="U557">
        <v>1.6956199999999999</v>
      </c>
      <c r="V557">
        <v>0.20015999999999901</v>
      </c>
      <c r="W557">
        <v>6.1100000000000002E-2</v>
      </c>
      <c r="X557">
        <v>2.7439999999999999E-2</v>
      </c>
      <c r="Y557">
        <v>89.576759999999993</v>
      </c>
      <c r="Z557">
        <v>0</v>
      </c>
      <c r="AA557">
        <v>4.62E-3</v>
      </c>
      <c r="AB557">
        <v>1.7919999999999998E-2</v>
      </c>
      <c r="AC557">
        <v>0</v>
      </c>
      <c r="AD557">
        <v>0</v>
      </c>
      <c r="AE557">
        <v>49.9637037037037</v>
      </c>
      <c r="AF557">
        <v>0</v>
      </c>
      <c r="AG557">
        <v>0</v>
      </c>
      <c r="AH557">
        <v>0</v>
      </c>
      <c r="AI557">
        <v>49.9637037037037</v>
      </c>
      <c r="AJ557">
        <v>0.55777529466017395</v>
      </c>
      <c r="AK557">
        <v>1</v>
      </c>
      <c r="AL557">
        <v>0</v>
      </c>
      <c r="AM557">
        <v>0</v>
      </c>
      <c r="AN557">
        <v>0</v>
      </c>
      <c r="AO557">
        <v>0</v>
      </c>
      <c r="AP557">
        <v>49.9637037037037</v>
      </c>
      <c r="AQ557">
        <v>1.2194424127521499E-2</v>
      </c>
      <c r="AR557">
        <v>2.7175558228201498E-2</v>
      </c>
      <c r="AS557">
        <v>0</v>
      </c>
      <c r="AT557">
        <v>0.94577494513168403</v>
      </c>
      <c r="AU557">
        <v>91.360919999999993</v>
      </c>
      <c r="AV557">
        <v>50.003073686059402</v>
      </c>
      <c r="AW557">
        <v>-3.9369982355722699E-2</v>
      </c>
      <c r="AX557">
        <v>0</v>
      </c>
      <c r="AY557">
        <v>-1.2194424127521499E-2</v>
      </c>
      <c r="AZ557">
        <v>-2.7175558228201498E-2</v>
      </c>
      <c r="BB557" t="e">
        <f t="shared" si="32"/>
        <v>#NAME?</v>
      </c>
      <c r="BC557" t="e">
        <f t="shared" si="30"/>
        <v>#NAME?</v>
      </c>
      <c r="BD557">
        <v>-3.9369982355722997E-2</v>
      </c>
      <c r="BE557" s="157">
        <v>-3.1918911957973201E-16</v>
      </c>
      <c r="BG557" t="e">
        <f t="shared" si="31"/>
        <v>#NAME?</v>
      </c>
      <c r="BH557" t="e">
        <f t="shared" si="33"/>
        <v>#NAME?</v>
      </c>
      <c r="BK557" t="e">
        <f t="shared" si="34"/>
        <v>#NAME?</v>
      </c>
    </row>
    <row r="558" spans="1:63" x14ac:dyDescent="0.2">
      <c r="A558">
        <v>556</v>
      </c>
      <c r="B558" s="156">
        <v>44783.291666666664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49.942068965517201</v>
      </c>
      <c r="K558">
        <v>-0.106474999999999</v>
      </c>
      <c r="L558">
        <v>49.962806451612899</v>
      </c>
      <c r="M558">
        <v>-1.0583333333333301E-2</v>
      </c>
      <c r="N558">
        <v>399.97503999999901</v>
      </c>
      <c r="O558">
        <v>35.882677419354799</v>
      </c>
      <c r="P558">
        <v>0.95774999999999999</v>
      </c>
      <c r="Q558">
        <v>25.850692307692299</v>
      </c>
      <c r="R558">
        <v>8.1760000000000002</v>
      </c>
      <c r="S558">
        <v>2.8138000000000001</v>
      </c>
      <c r="T558">
        <v>6</v>
      </c>
      <c r="U558">
        <v>1.71366</v>
      </c>
      <c r="V558">
        <v>0.19897999999999999</v>
      </c>
      <c r="W558">
        <v>7.9240000000000005E-2</v>
      </c>
      <c r="X558">
        <v>4.0919999999999998E-2</v>
      </c>
      <c r="Y558">
        <v>89.657019999999903</v>
      </c>
      <c r="Z558">
        <v>0</v>
      </c>
      <c r="AA558">
        <v>0</v>
      </c>
      <c r="AB558">
        <v>2.61199999999999E-2</v>
      </c>
      <c r="AC558">
        <v>0</v>
      </c>
      <c r="AD558">
        <v>0</v>
      </c>
      <c r="AE558">
        <v>49.942068965517201</v>
      </c>
      <c r="AF558">
        <v>0</v>
      </c>
      <c r="AG558">
        <v>0</v>
      </c>
      <c r="AH558">
        <v>0</v>
      </c>
      <c r="AI558">
        <v>49.942068965517201</v>
      </c>
      <c r="AJ558">
        <v>0.55703467464697398</v>
      </c>
      <c r="AK558">
        <v>1</v>
      </c>
      <c r="AL558">
        <v>0</v>
      </c>
      <c r="AM558">
        <v>0</v>
      </c>
      <c r="AN558">
        <v>0</v>
      </c>
      <c r="AO558">
        <v>0</v>
      </c>
      <c r="AP558">
        <v>49.942068965517201</v>
      </c>
      <c r="AQ558">
        <v>1.81849794204876E-2</v>
      </c>
      <c r="AR558">
        <v>3.5243719050780498E-2</v>
      </c>
      <c r="AS558">
        <v>0</v>
      </c>
      <c r="AT558">
        <v>0.95456804055553302</v>
      </c>
      <c r="AU558">
        <v>91.490839999999906</v>
      </c>
      <c r="AV558">
        <v>49.995497663988502</v>
      </c>
      <c r="AW558">
        <v>-5.3428698471272101E-2</v>
      </c>
      <c r="AX558">
        <v>0</v>
      </c>
      <c r="AY558">
        <v>-1.81849794204876E-2</v>
      </c>
      <c r="AZ558">
        <v>-3.5243719050780498E-2</v>
      </c>
      <c r="BB558" t="e">
        <f t="shared" si="32"/>
        <v>#NAME?</v>
      </c>
      <c r="BC558" t="e">
        <f t="shared" si="30"/>
        <v>#NAME?</v>
      </c>
      <c r="BD558">
        <v>-5.3428698471268098E-2</v>
      </c>
      <c r="BE558" s="157">
        <v>4.0106806764583701E-15</v>
      </c>
      <c r="BG558" t="e">
        <f t="shared" si="31"/>
        <v>#NAME?</v>
      </c>
      <c r="BH558" t="e">
        <f t="shared" si="33"/>
        <v>#NAME?</v>
      </c>
      <c r="BK558" t="e">
        <f t="shared" si="34"/>
        <v>#NAME?</v>
      </c>
    </row>
    <row r="559" spans="1:63" x14ac:dyDescent="0.2">
      <c r="A559">
        <v>557</v>
      </c>
      <c r="B559" s="156">
        <v>44783.305555555555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49.939885714285701</v>
      </c>
      <c r="K559">
        <v>-0.12142500000000001</v>
      </c>
      <c r="L559">
        <v>49.9306451612903</v>
      </c>
      <c r="M559">
        <v>-6.4479999999999996E-2</v>
      </c>
      <c r="N559">
        <v>400.00978571428499</v>
      </c>
      <c r="O559">
        <v>36.255722222222197</v>
      </c>
      <c r="P559">
        <v>0.95779999999999998</v>
      </c>
      <c r="Q559">
        <v>25.853973684210501</v>
      </c>
      <c r="R559">
        <v>8.1687499999999993</v>
      </c>
      <c r="S559">
        <v>2.8204375000000002</v>
      </c>
      <c r="T559">
        <v>6</v>
      </c>
      <c r="U559">
        <v>1.7342500000000001</v>
      </c>
      <c r="V559">
        <v>0.22184999999999999</v>
      </c>
      <c r="W559">
        <v>8.2324999999999995E-2</v>
      </c>
      <c r="X559">
        <v>4.6649999999999997E-2</v>
      </c>
      <c r="Y559">
        <v>89.458574999999996</v>
      </c>
      <c r="Z559">
        <v>0</v>
      </c>
      <c r="AA559">
        <v>0</v>
      </c>
      <c r="AB559">
        <v>2.265E-2</v>
      </c>
      <c r="AC559">
        <v>0</v>
      </c>
      <c r="AD559">
        <v>0</v>
      </c>
      <c r="AE559">
        <v>49.939885714285701</v>
      </c>
      <c r="AF559">
        <v>0</v>
      </c>
      <c r="AG559">
        <v>0</v>
      </c>
      <c r="AH559">
        <v>0</v>
      </c>
      <c r="AI559">
        <v>49.939885714285701</v>
      </c>
      <c r="AJ559">
        <v>0.55824593354282304</v>
      </c>
      <c r="AK559">
        <v>1</v>
      </c>
      <c r="AL559">
        <v>0</v>
      </c>
      <c r="AM559">
        <v>0</v>
      </c>
      <c r="AN559">
        <v>0</v>
      </c>
      <c r="AO559">
        <v>0</v>
      </c>
      <c r="AP559">
        <v>49.939885714285701</v>
      </c>
      <c r="AQ559">
        <v>2.0731409823209802E-2</v>
      </c>
      <c r="AR559">
        <v>3.6615840116803397E-2</v>
      </c>
      <c r="AS559">
        <v>0</v>
      </c>
      <c r="AT559">
        <v>0.96813801024664203</v>
      </c>
      <c r="AU559">
        <v>91.321799999999996</v>
      </c>
      <c r="AV559">
        <v>49.997232964225702</v>
      </c>
      <c r="AW559">
        <v>-5.7347249940008199E-2</v>
      </c>
      <c r="AX559">
        <v>0</v>
      </c>
      <c r="AY559">
        <v>-2.0731409823209802E-2</v>
      </c>
      <c r="AZ559">
        <v>-3.6615840116803397E-2</v>
      </c>
      <c r="BB559" t="e">
        <f t="shared" si="32"/>
        <v>#NAME?</v>
      </c>
      <c r="BC559" t="e">
        <f t="shared" si="30"/>
        <v>#NAME?</v>
      </c>
      <c r="BD559">
        <v>-5.7347249940013299E-2</v>
      </c>
      <c r="BE559" s="157">
        <v>-5.0792703376600904E-15</v>
      </c>
      <c r="BG559" t="e">
        <f t="shared" si="31"/>
        <v>#NAME?</v>
      </c>
      <c r="BH559" t="e">
        <f t="shared" si="33"/>
        <v>#NAME?</v>
      </c>
      <c r="BK559" t="e">
        <f t="shared" si="34"/>
        <v>#NAME?</v>
      </c>
    </row>
    <row r="560" spans="1:63" x14ac:dyDescent="0.2">
      <c r="A560">
        <v>558</v>
      </c>
      <c r="B560" s="156">
        <v>44783.319444444445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49.948787878787797</v>
      </c>
      <c r="K560">
        <v>-0.146674999999999</v>
      </c>
      <c r="L560">
        <v>49.938147058823503</v>
      </c>
      <c r="M560">
        <v>5.6190476190476103E-2</v>
      </c>
      <c r="N560">
        <v>399.70819047619</v>
      </c>
      <c r="O560">
        <v>36.193399999999997</v>
      </c>
      <c r="P560">
        <v>0.95899999999999996</v>
      </c>
      <c r="Q560">
        <v>25.875162162162098</v>
      </c>
      <c r="R560">
        <v>8.1619999999999902</v>
      </c>
      <c r="S560">
        <v>2.851</v>
      </c>
      <c r="T560">
        <v>6</v>
      </c>
      <c r="U560">
        <v>1.6573599999999999</v>
      </c>
      <c r="V560">
        <v>0.21687999999999899</v>
      </c>
      <c r="W560">
        <v>5.9539999999999899E-2</v>
      </c>
      <c r="X560">
        <v>5.2199999999999998E-3</v>
      </c>
      <c r="Y560">
        <v>89.292999999999907</v>
      </c>
      <c r="Z560">
        <v>0</v>
      </c>
      <c r="AA560">
        <v>0</v>
      </c>
      <c r="AB560">
        <v>2.188E-2</v>
      </c>
      <c r="AC560">
        <v>0</v>
      </c>
      <c r="AD560">
        <v>0</v>
      </c>
      <c r="AE560">
        <v>49.948787878787797</v>
      </c>
      <c r="AF560">
        <v>0</v>
      </c>
      <c r="AG560">
        <v>0</v>
      </c>
      <c r="AH560">
        <v>0</v>
      </c>
      <c r="AI560">
        <v>49.948787878787797</v>
      </c>
      <c r="AJ560">
        <v>0.559380778770876</v>
      </c>
      <c r="AK560">
        <v>1</v>
      </c>
      <c r="AL560">
        <v>0</v>
      </c>
      <c r="AM560">
        <v>0</v>
      </c>
      <c r="AN560">
        <v>0</v>
      </c>
      <c r="AO560">
        <v>0</v>
      </c>
      <c r="AP560">
        <v>49.948787878787797</v>
      </c>
      <c r="AQ560">
        <v>2.3197847647836098E-3</v>
      </c>
      <c r="AR560">
        <v>2.6481714188332499E-2</v>
      </c>
      <c r="AS560">
        <v>0</v>
      </c>
      <c r="AT560">
        <v>0.92709532750370005</v>
      </c>
      <c r="AU560">
        <v>91.015119999999897</v>
      </c>
      <c r="AV560">
        <v>49.977589377740998</v>
      </c>
      <c r="AW560">
        <v>-2.8801498953122E-2</v>
      </c>
      <c r="AX560">
        <v>0</v>
      </c>
      <c r="AY560">
        <v>-2.3197847647836098E-3</v>
      </c>
      <c r="AZ560">
        <v>-2.6481714188332499E-2</v>
      </c>
      <c r="BB560" t="e">
        <f t="shared" si="32"/>
        <v>#NAME?</v>
      </c>
      <c r="BC560" t="e">
        <f t="shared" si="30"/>
        <v>#NAME?</v>
      </c>
      <c r="BD560">
        <v>-2.8801498953116102E-2</v>
      </c>
      <c r="BE560" s="157">
        <v>5.8217319853781599E-15</v>
      </c>
      <c r="BG560" t="e">
        <f t="shared" si="31"/>
        <v>#NAME?</v>
      </c>
      <c r="BH560" t="e">
        <f t="shared" si="33"/>
        <v>#NAME?</v>
      </c>
      <c r="BK560" t="e">
        <f t="shared" si="34"/>
        <v>#NAME?</v>
      </c>
    </row>
    <row r="561" spans="1:72" x14ac:dyDescent="0.2">
      <c r="A561">
        <v>559</v>
      </c>
      <c r="B561" s="156">
        <v>44783.333333333336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49.927</v>
      </c>
      <c r="K561">
        <v>-0.12784999999999999</v>
      </c>
      <c r="L561">
        <v>49.948166666666602</v>
      </c>
      <c r="M561">
        <v>-6.5307692307692303E-2</v>
      </c>
      <c r="N561">
        <v>399.86174999999997</v>
      </c>
      <c r="O561">
        <v>36.147931034482703</v>
      </c>
      <c r="P561">
        <v>0.95860000000000001</v>
      </c>
      <c r="Q561">
        <v>25.886421052631501</v>
      </c>
      <c r="R561">
        <v>8.1544000000000008</v>
      </c>
      <c r="S561">
        <v>2.802</v>
      </c>
      <c r="T561">
        <v>6</v>
      </c>
      <c r="U561">
        <v>1.6502749999999999</v>
      </c>
      <c r="V561">
        <v>0.22159999999999999</v>
      </c>
      <c r="W561">
        <v>7.8399999999999997E-2</v>
      </c>
      <c r="X561">
        <v>0</v>
      </c>
      <c r="Y561">
        <v>89.354399999999998</v>
      </c>
      <c r="Z561">
        <v>0</v>
      </c>
      <c r="AA561">
        <v>0</v>
      </c>
      <c r="AB561">
        <v>1.6574999999999999E-2</v>
      </c>
      <c r="AC561">
        <v>0</v>
      </c>
      <c r="AD561">
        <v>0</v>
      </c>
      <c r="AE561">
        <v>49.927</v>
      </c>
      <c r="AF561">
        <v>0</v>
      </c>
      <c r="AG561">
        <v>0</v>
      </c>
      <c r="AH561">
        <v>0</v>
      </c>
      <c r="AI561">
        <v>49.927</v>
      </c>
      <c r="AJ561">
        <v>0.55875256282846697</v>
      </c>
      <c r="AK561">
        <v>1</v>
      </c>
      <c r="AL561">
        <v>0</v>
      </c>
      <c r="AM561">
        <v>0</v>
      </c>
      <c r="AN561">
        <v>0</v>
      </c>
      <c r="AO561">
        <v>0</v>
      </c>
      <c r="AP561">
        <v>49.927</v>
      </c>
      <c r="AQ561">
        <v>0</v>
      </c>
      <c r="AR561">
        <v>3.4870110721620301E-2</v>
      </c>
      <c r="AS561">
        <v>0</v>
      </c>
      <c r="AT561">
        <v>0.92209538562174898</v>
      </c>
      <c r="AU561">
        <v>91.083074999999994</v>
      </c>
      <c r="AV561">
        <v>49.961870110721598</v>
      </c>
      <c r="AW561">
        <v>-3.4870110721620003E-2</v>
      </c>
      <c r="AX561">
        <v>0</v>
      </c>
      <c r="AY561">
        <v>0</v>
      </c>
      <c r="AZ561">
        <v>-3.4870110721620301E-2</v>
      </c>
      <c r="BB561" t="e">
        <f t="shared" si="32"/>
        <v>#NAME?</v>
      </c>
      <c r="BD561">
        <v>-3.4870110721620301E-2</v>
      </c>
      <c r="BE561" s="157">
        <v>-2.7061686225238102E-16</v>
      </c>
      <c r="BH561" t="e">
        <f t="shared" si="33"/>
        <v>#NAME?</v>
      </c>
      <c r="BK561" t="e">
        <f t="shared" si="34"/>
        <v>#NAME?</v>
      </c>
    </row>
    <row r="562" spans="1:72" x14ac:dyDescent="0.2">
      <c r="A562">
        <v>560</v>
      </c>
      <c r="B562" s="156">
        <v>44783.347222222219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49.937769230769199</v>
      </c>
      <c r="K562">
        <v>-0.125725</v>
      </c>
      <c r="L562">
        <v>49.9428846153846</v>
      </c>
      <c r="M562">
        <v>-0.315642857142857</v>
      </c>
      <c r="N562">
        <v>399.97931999999997</v>
      </c>
      <c r="O562">
        <v>35.919909090909002</v>
      </c>
      <c r="P562">
        <v>0.95799999999999996</v>
      </c>
      <c r="Q562">
        <v>25.877324999999999</v>
      </c>
      <c r="R562">
        <v>8.1470000000000002</v>
      </c>
      <c r="S562">
        <v>2.7850000000000001</v>
      </c>
      <c r="T562">
        <v>6</v>
      </c>
      <c r="U562">
        <v>1.63787999999999</v>
      </c>
      <c r="V562">
        <v>0.23649999999999999</v>
      </c>
      <c r="W562">
        <v>8.9399999999999993E-2</v>
      </c>
      <c r="X562">
        <v>1.21599999999999E-2</v>
      </c>
      <c r="Y562">
        <v>89.020979999999994</v>
      </c>
      <c r="Z562">
        <v>0</v>
      </c>
      <c r="AA562">
        <v>0</v>
      </c>
      <c r="AB562">
        <v>1.6219999999999998E-2</v>
      </c>
      <c r="AC562">
        <v>0</v>
      </c>
      <c r="AD562">
        <v>0</v>
      </c>
      <c r="AE562">
        <v>49.937769230769199</v>
      </c>
      <c r="AF562">
        <v>0</v>
      </c>
      <c r="AG562">
        <v>0</v>
      </c>
      <c r="AH562">
        <v>0</v>
      </c>
      <c r="AI562">
        <v>49.937769230769199</v>
      </c>
      <c r="AJ562">
        <v>0.56096629390924702</v>
      </c>
      <c r="AK562">
        <v>1</v>
      </c>
      <c r="AL562">
        <v>0</v>
      </c>
      <c r="AM562">
        <v>0</v>
      </c>
      <c r="AN562">
        <v>0</v>
      </c>
      <c r="AO562">
        <v>0</v>
      </c>
      <c r="AP562">
        <v>49.937769230769199</v>
      </c>
      <c r="AQ562">
        <v>5.4039430535955399E-3</v>
      </c>
      <c r="AR562">
        <v>3.9762600746337397E-2</v>
      </c>
      <c r="AS562">
        <v>0</v>
      </c>
      <c r="AT562">
        <v>0.918795473468077</v>
      </c>
      <c r="AU562">
        <v>90.760419999999897</v>
      </c>
      <c r="AV562">
        <v>49.9829357745691</v>
      </c>
      <c r="AW562">
        <v>-4.5166543799929501E-2</v>
      </c>
      <c r="AX562">
        <v>0</v>
      </c>
      <c r="AY562">
        <v>-5.4039430535955399E-3</v>
      </c>
      <c r="AZ562">
        <v>-3.9762600746337397E-2</v>
      </c>
      <c r="BB562" t="e">
        <f t="shared" si="32"/>
        <v>#NAME?</v>
      </c>
      <c r="BC562" t="e">
        <f>-inf</f>
        <v>#NAME?</v>
      </c>
      <c r="BD562">
        <v>-4.5166543799932998E-2</v>
      </c>
      <c r="BE562" s="157">
        <v>-3.42781358853017E-15</v>
      </c>
      <c r="BG562" t="e">
        <f>-inf</f>
        <v>#NAME?</v>
      </c>
      <c r="BH562" t="e">
        <f t="shared" si="33"/>
        <v>#NAME?</v>
      </c>
      <c r="BK562" t="e">
        <f t="shared" si="34"/>
        <v>#NAME?</v>
      </c>
    </row>
    <row r="563" spans="1:72" x14ac:dyDescent="0.2">
      <c r="A563">
        <v>561</v>
      </c>
      <c r="B563" s="156">
        <v>44783.361111111109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49.914416666666597</v>
      </c>
      <c r="K563">
        <v>-0.1384</v>
      </c>
      <c r="L563">
        <v>49.912652173913003</v>
      </c>
      <c r="M563">
        <v>-2.4296296296296201E-2</v>
      </c>
      <c r="N563">
        <v>400.06599999999997</v>
      </c>
      <c r="O563">
        <v>36.211666666666602</v>
      </c>
      <c r="P563">
        <v>0.95719999999999905</v>
      </c>
      <c r="Q563">
        <v>25.825105263157798</v>
      </c>
      <c r="R563">
        <v>8.1419999999999995</v>
      </c>
      <c r="S563">
        <v>2.7559999999999998</v>
      </c>
      <c r="T563">
        <v>6</v>
      </c>
      <c r="U563">
        <v>1.574325</v>
      </c>
      <c r="V563">
        <v>0.248525</v>
      </c>
      <c r="W563">
        <v>7.4774999999999994E-2</v>
      </c>
      <c r="X563">
        <v>4.1999999999999997E-3</v>
      </c>
      <c r="Y563">
        <v>88.896299999999997</v>
      </c>
      <c r="Z563">
        <v>0</v>
      </c>
      <c r="AA563">
        <v>0</v>
      </c>
      <c r="AB563">
        <v>1.6274999999999901E-2</v>
      </c>
      <c r="AC563">
        <v>0</v>
      </c>
      <c r="AD563">
        <v>0</v>
      </c>
      <c r="AE563">
        <v>49.914416666666597</v>
      </c>
      <c r="AF563">
        <v>0</v>
      </c>
      <c r="AG563">
        <v>0</v>
      </c>
      <c r="AH563">
        <v>0</v>
      </c>
      <c r="AI563">
        <v>49.914416666666597</v>
      </c>
      <c r="AJ563">
        <v>0.56149037324013096</v>
      </c>
      <c r="AK563">
        <v>1</v>
      </c>
      <c r="AL563">
        <v>0</v>
      </c>
      <c r="AM563">
        <v>0</v>
      </c>
      <c r="AN563">
        <v>0</v>
      </c>
      <c r="AO563">
        <v>0</v>
      </c>
      <c r="AP563">
        <v>49.914416666666597</v>
      </c>
      <c r="AQ563">
        <v>1.86649348890635E-3</v>
      </c>
      <c r="AR563">
        <v>3.3257812872565802E-2</v>
      </c>
      <c r="AS563">
        <v>0</v>
      </c>
      <c r="AT563">
        <v>0.883968331851269</v>
      </c>
      <c r="AU563">
        <v>90.549599999999998</v>
      </c>
      <c r="AV563">
        <v>49.9495409730281</v>
      </c>
      <c r="AW563">
        <v>-3.5124306361467399E-2</v>
      </c>
      <c r="AX563">
        <v>0</v>
      </c>
      <c r="AY563">
        <v>-1.86649348890635E-3</v>
      </c>
      <c r="AZ563">
        <v>-3.3257812872565802E-2</v>
      </c>
      <c r="BB563" t="e">
        <f t="shared" si="32"/>
        <v>#NAME?</v>
      </c>
      <c r="BC563" t="e">
        <f>-inf</f>
        <v>#NAME?</v>
      </c>
      <c r="BD563">
        <v>-3.5124306361472103E-2</v>
      </c>
      <c r="BE563" s="157">
        <v>-4.7045700668491001E-15</v>
      </c>
      <c r="BG563" t="e">
        <f>-inf</f>
        <v>#NAME?</v>
      </c>
      <c r="BH563" t="e">
        <f t="shared" si="33"/>
        <v>#NAME?</v>
      </c>
      <c r="BK563" t="e">
        <f t="shared" si="34"/>
        <v>#NAME?</v>
      </c>
    </row>
    <row r="564" spans="1:72" x14ac:dyDescent="0.2">
      <c r="A564">
        <v>562</v>
      </c>
      <c r="B564" s="156">
        <v>44783.375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49.921677419354801</v>
      </c>
      <c r="K564">
        <v>-0.121849999999999</v>
      </c>
      <c r="L564">
        <v>49.937827586206801</v>
      </c>
      <c r="M564">
        <v>-0.2555</v>
      </c>
      <c r="N564">
        <v>400.20631250000002</v>
      </c>
      <c r="O564">
        <v>35.822649999999904</v>
      </c>
      <c r="P564">
        <v>0.95624999999999905</v>
      </c>
      <c r="Q564">
        <v>25.823384615384601</v>
      </c>
      <c r="R564">
        <v>8.1367499999999993</v>
      </c>
      <c r="S564">
        <v>2.6507200000000002</v>
      </c>
      <c r="T564">
        <v>6</v>
      </c>
      <c r="U564">
        <v>1.56558</v>
      </c>
      <c r="V564">
        <v>0.24992</v>
      </c>
      <c r="W564">
        <v>4.9419999999999999E-2</v>
      </c>
      <c r="X564">
        <v>1.95E-2</v>
      </c>
      <c r="Y564">
        <v>89.036460000000005</v>
      </c>
      <c r="Z564">
        <v>0</v>
      </c>
      <c r="AA564">
        <v>0</v>
      </c>
      <c r="AB564">
        <v>3.918E-2</v>
      </c>
      <c r="AC564">
        <v>0</v>
      </c>
      <c r="AD564">
        <v>0</v>
      </c>
      <c r="AE564">
        <v>49.921677419354801</v>
      </c>
      <c r="AF564">
        <v>0</v>
      </c>
      <c r="AG564">
        <v>0</v>
      </c>
      <c r="AH564">
        <v>0</v>
      </c>
      <c r="AI564">
        <v>49.921677419354801</v>
      </c>
      <c r="AJ564">
        <v>0.56068803071634699</v>
      </c>
      <c r="AK564">
        <v>1</v>
      </c>
      <c r="AL564">
        <v>0</v>
      </c>
      <c r="AM564">
        <v>0</v>
      </c>
      <c r="AN564">
        <v>0</v>
      </c>
      <c r="AO564">
        <v>0</v>
      </c>
      <c r="AP564">
        <v>49.921677419354801</v>
      </c>
      <c r="AQ564">
        <v>8.6658626270652208E-3</v>
      </c>
      <c r="AR564">
        <v>2.19806233655928E-2</v>
      </c>
      <c r="AS564">
        <v>0</v>
      </c>
      <c r="AT564">
        <v>0.87780196712889902</v>
      </c>
      <c r="AU564">
        <v>90.670959999999994</v>
      </c>
      <c r="AV564">
        <v>49.952323905347399</v>
      </c>
      <c r="AW564">
        <v>-3.0646485992647798E-2</v>
      </c>
      <c r="AX564">
        <v>0</v>
      </c>
      <c r="AY564">
        <v>-8.6658626270652208E-3</v>
      </c>
      <c r="AZ564">
        <v>-2.19806233655928E-2</v>
      </c>
      <c r="BB564" t="e">
        <f t="shared" si="32"/>
        <v>#NAME?</v>
      </c>
      <c r="BC564" t="e">
        <f>-inf</f>
        <v>#NAME?</v>
      </c>
      <c r="BD564">
        <v>-3.0646485992657999E-2</v>
      </c>
      <c r="BE564" s="157">
        <v>-1.0179357357031899E-14</v>
      </c>
      <c r="BG564" t="e">
        <f>-inf</f>
        <v>#NAME?</v>
      </c>
      <c r="BH564" t="e">
        <f t="shared" si="33"/>
        <v>#NAME?</v>
      </c>
      <c r="BK564" t="e">
        <f t="shared" si="34"/>
        <v>#NAME?</v>
      </c>
    </row>
    <row r="565" spans="1:72" x14ac:dyDescent="0.2">
      <c r="A565">
        <v>563</v>
      </c>
      <c r="B565" s="156">
        <v>44783.388888888891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49.940806451612801</v>
      </c>
      <c r="K565">
        <v>-0.14041025641025601</v>
      </c>
      <c r="L565">
        <v>49.959035714285697</v>
      </c>
      <c r="M565">
        <v>0.21329032258064501</v>
      </c>
      <c r="N565">
        <v>400.23360000000002</v>
      </c>
      <c r="O565">
        <v>36.286130434782599</v>
      </c>
      <c r="P565">
        <v>0.95625000000000004</v>
      </c>
      <c r="Q565">
        <v>25.812473684210499</v>
      </c>
      <c r="R565">
        <v>8.1315999999999899</v>
      </c>
      <c r="S565">
        <v>2.6503529411764699</v>
      </c>
      <c r="T565">
        <v>6</v>
      </c>
      <c r="U565">
        <v>1.502075</v>
      </c>
      <c r="V565">
        <v>0.26037500000000002</v>
      </c>
      <c r="W565">
        <v>3.415E-2</v>
      </c>
      <c r="X565">
        <v>3.6199999999999899E-2</v>
      </c>
      <c r="Y565">
        <v>88.746624999999995</v>
      </c>
      <c r="Z565">
        <v>0</v>
      </c>
      <c r="AA565">
        <v>0</v>
      </c>
      <c r="AB565">
        <v>4.4699999999999997E-2</v>
      </c>
      <c r="AC565">
        <v>0</v>
      </c>
      <c r="AD565">
        <v>0</v>
      </c>
      <c r="AE565">
        <v>49.940806451612801</v>
      </c>
      <c r="AF565">
        <v>0</v>
      </c>
      <c r="AG565">
        <v>0</v>
      </c>
      <c r="AH565">
        <v>0</v>
      </c>
      <c r="AI565">
        <v>49.940806451612801</v>
      </c>
      <c r="AJ565">
        <v>0.56273471190158297</v>
      </c>
      <c r="AK565">
        <v>1</v>
      </c>
      <c r="AL565">
        <v>0</v>
      </c>
      <c r="AM565">
        <v>0</v>
      </c>
      <c r="AN565">
        <v>0</v>
      </c>
      <c r="AO565">
        <v>0</v>
      </c>
      <c r="AP565">
        <v>49.9408064516129</v>
      </c>
      <c r="AQ565">
        <v>1.60873962615262E-2</v>
      </c>
      <c r="AR565">
        <v>1.51889576676445E-2</v>
      </c>
      <c r="AS565">
        <v>0</v>
      </c>
      <c r="AT565">
        <v>0.84526974237957098</v>
      </c>
      <c r="AU565">
        <v>90.319049999999905</v>
      </c>
      <c r="AV565">
        <v>49.972082805542001</v>
      </c>
      <c r="AW565">
        <v>-3.1276353929179303E-2</v>
      </c>
      <c r="AX565">
        <v>0</v>
      </c>
      <c r="AY565">
        <v>-1.60873962615262E-2</v>
      </c>
      <c r="AZ565">
        <v>-1.51889576676445E-2</v>
      </c>
      <c r="BB565" t="e">
        <f t="shared" si="32"/>
        <v>#NAME?</v>
      </c>
      <c r="BC565" t="e">
        <f>-inf</f>
        <v>#NAME?</v>
      </c>
      <c r="BD565">
        <v>-3.1276353929170699E-2</v>
      </c>
      <c r="BE565" s="157">
        <v>8.6111673347488704E-15</v>
      </c>
      <c r="BG565" t="e">
        <f>-inf</f>
        <v>#NAME?</v>
      </c>
      <c r="BH565" t="e">
        <f t="shared" si="33"/>
        <v>#NAME?</v>
      </c>
      <c r="BK565" t="e">
        <f t="shared" si="34"/>
        <v>#NAME?</v>
      </c>
    </row>
    <row r="566" spans="1:72" x14ac:dyDescent="0.2">
      <c r="A566">
        <v>564</v>
      </c>
      <c r="B566" s="156">
        <v>44783.402777777781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49.922935483870901</v>
      </c>
      <c r="K566">
        <v>-0.105875</v>
      </c>
      <c r="L566">
        <v>49.921866666666602</v>
      </c>
      <c r="M566">
        <v>-0.23614285714285699</v>
      </c>
      <c r="N566">
        <v>400.11916666666599</v>
      </c>
      <c r="O566">
        <v>35.764894736842102</v>
      </c>
      <c r="P566">
        <v>0.95559999999999901</v>
      </c>
      <c r="Q566">
        <v>25.796842105263099</v>
      </c>
      <c r="R566">
        <v>8.1262500000000006</v>
      </c>
      <c r="S566">
        <v>2.5784166666666599</v>
      </c>
      <c r="T566">
        <v>6</v>
      </c>
      <c r="U566">
        <v>1.5244800000000001</v>
      </c>
      <c r="V566">
        <v>0.24460000000000001</v>
      </c>
      <c r="W566">
        <v>4.8480000000000002E-2</v>
      </c>
      <c r="X566">
        <v>0</v>
      </c>
      <c r="Y566">
        <v>88.741619999999998</v>
      </c>
      <c r="Z566">
        <v>0</v>
      </c>
      <c r="AA566">
        <v>8.6399999999999897E-3</v>
      </c>
      <c r="AB566">
        <v>1.3679999999999999E-2</v>
      </c>
      <c r="AC566">
        <v>0</v>
      </c>
      <c r="AD566">
        <v>0</v>
      </c>
      <c r="AE566">
        <v>49.922935483870901</v>
      </c>
      <c r="AF566">
        <v>0</v>
      </c>
      <c r="AG566">
        <v>0</v>
      </c>
      <c r="AH566">
        <v>0</v>
      </c>
      <c r="AI566">
        <v>49.922935483870901</v>
      </c>
      <c r="AJ566">
        <v>0.56256506793397398</v>
      </c>
      <c r="AK566">
        <v>1</v>
      </c>
      <c r="AL566">
        <v>0</v>
      </c>
      <c r="AM566">
        <v>0</v>
      </c>
      <c r="AN566">
        <v>0</v>
      </c>
      <c r="AO566">
        <v>0</v>
      </c>
      <c r="AP566">
        <v>49.922935483870901</v>
      </c>
      <c r="AQ566">
        <v>0</v>
      </c>
      <c r="AR566">
        <v>2.1562537854389701E-2</v>
      </c>
      <c r="AS566">
        <v>0</v>
      </c>
      <c r="AT566">
        <v>0.85761919476398496</v>
      </c>
      <c r="AU566">
        <v>90.314579999999907</v>
      </c>
      <c r="AV566">
        <v>49.944498021725302</v>
      </c>
      <c r="AW566">
        <v>-2.15625378543862E-2</v>
      </c>
      <c r="AX566">
        <v>0</v>
      </c>
      <c r="AY566">
        <v>0</v>
      </c>
      <c r="AZ566">
        <v>-2.1562537854389701E-2</v>
      </c>
      <c r="BB566" t="e">
        <f t="shared" si="32"/>
        <v>#NAME?</v>
      </c>
      <c r="BD566">
        <v>-2.1562537854389701E-2</v>
      </c>
      <c r="BE566" s="157">
        <v>-3.4867941867133799E-15</v>
      </c>
      <c r="BH566" t="e">
        <f t="shared" si="33"/>
        <v>#NAME?</v>
      </c>
      <c r="BK566" t="e">
        <f t="shared" si="34"/>
        <v>#NAME?</v>
      </c>
    </row>
    <row r="567" spans="1:72" x14ac:dyDescent="0.2">
      <c r="A567">
        <v>565</v>
      </c>
      <c r="B567" s="156">
        <v>44783.416666666664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49.947166666666597</v>
      </c>
      <c r="K567">
        <v>-0.13297500000000001</v>
      </c>
      <c r="L567">
        <v>49.945379310344798</v>
      </c>
      <c r="M567">
        <v>-6.0958333333333302E-2</v>
      </c>
      <c r="N567">
        <v>399.89711111111097</v>
      </c>
      <c r="O567">
        <v>35.897759999999998</v>
      </c>
      <c r="P567">
        <v>0.95499999999999996</v>
      </c>
      <c r="Q567">
        <v>25.813157894736801</v>
      </c>
      <c r="R567">
        <v>8.1225000000000005</v>
      </c>
      <c r="S567">
        <v>2.5164799999999898</v>
      </c>
      <c r="T567">
        <v>6</v>
      </c>
      <c r="U567">
        <v>1.5560499999999999</v>
      </c>
      <c r="V567">
        <v>0.25090000000000001</v>
      </c>
      <c r="W567">
        <v>7.7249999999999999E-2</v>
      </c>
      <c r="X567">
        <v>0</v>
      </c>
      <c r="Y567">
        <v>88.52355</v>
      </c>
      <c r="Z567">
        <v>0</v>
      </c>
      <c r="AA567">
        <v>0</v>
      </c>
      <c r="AB567">
        <v>9.2999999999999992E-3</v>
      </c>
      <c r="AC567">
        <v>0</v>
      </c>
      <c r="AD567">
        <v>0</v>
      </c>
      <c r="AE567">
        <v>49.947166666666597</v>
      </c>
      <c r="AF567">
        <v>0</v>
      </c>
      <c r="AG567">
        <v>0</v>
      </c>
      <c r="AH567">
        <v>0</v>
      </c>
      <c r="AI567">
        <v>49.947166666666597</v>
      </c>
      <c r="AJ567">
        <v>0.56422462346648605</v>
      </c>
      <c r="AK567">
        <v>1</v>
      </c>
      <c r="AL567">
        <v>0</v>
      </c>
      <c r="AM567">
        <v>0</v>
      </c>
      <c r="AN567">
        <v>0</v>
      </c>
      <c r="AO567">
        <v>0</v>
      </c>
      <c r="AP567">
        <v>49.947166666666597</v>
      </c>
      <c r="AQ567">
        <v>0</v>
      </c>
      <c r="AR567">
        <v>3.4358623128127097E-2</v>
      </c>
      <c r="AS567">
        <v>0</v>
      </c>
      <c r="AT567">
        <v>0.87796172534502603</v>
      </c>
      <c r="AU567">
        <v>90.156850000000006</v>
      </c>
      <c r="AV567">
        <v>49.981525289794703</v>
      </c>
      <c r="AW567">
        <v>-3.4358623128120699E-2</v>
      </c>
      <c r="AX567">
        <v>0</v>
      </c>
      <c r="AY567">
        <v>0</v>
      </c>
      <c r="AZ567">
        <v>-3.4358623128127097E-2</v>
      </c>
      <c r="BB567" t="e">
        <f t="shared" si="32"/>
        <v>#NAME?</v>
      </c>
      <c r="BD567">
        <v>-3.4358623128127097E-2</v>
      </c>
      <c r="BE567" s="157">
        <v>-6.3976601794024598E-15</v>
      </c>
      <c r="BH567" t="e">
        <f t="shared" si="33"/>
        <v>#NAME?</v>
      </c>
      <c r="BK567" t="e">
        <f t="shared" si="34"/>
        <v>#NAME?</v>
      </c>
    </row>
    <row r="568" spans="1:72" x14ac:dyDescent="0.2">
      <c r="A568">
        <v>566</v>
      </c>
      <c r="B568" s="156">
        <v>44783.430555555555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49.942447368421</v>
      </c>
      <c r="K568">
        <v>-0.13897499999999899</v>
      </c>
      <c r="L568">
        <v>49.927081081080999</v>
      </c>
      <c r="M568">
        <v>-9.9360000000000004E-2</v>
      </c>
      <c r="N568">
        <v>400.07650000000001</v>
      </c>
      <c r="O568">
        <v>35.990035714285703</v>
      </c>
      <c r="P568">
        <v>0.95559999999999901</v>
      </c>
      <c r="Q568">
        <v>25.8094054054054</v>
      </c>
      <c r="R568">
        <v>8.1181999999999892</v>
      </c>
      <c r="S568">
        <v>2.4687857142857101</v>
      </c>
      <c r="T568">
        <v>6</v>
      </c>
      <c r="U568">
        <v>1.56088</v>
      </c>
      <c r="V568">
        <v>0.23962</v>
      </c>
      <c r="W568">
        <v>3.8300000000000001E-2</v>
      </c>
      <c r="X568">
        <v>0</v>
      </c>
      <c r="Y568">
        <v>88.72654</v>
      </c>
      <c r="Z568">
        <v>0</v>
      </c>
      <c r="AA568">
        <v>0</v>
      </c>
      <c r="AB568">
        <v>1.2619999999999999E-2</v>
      </c>
      <c r="AC568">
        <v>0</v>
      </c>
      <c r="AD568">
        <v>0</v>
      </c>
      <c r="AE568">
        <v>49.942447368421</v>
      </c>
      <c r="AF568">
        <v>0</v>
      </c>
      <c r="AG568">
        <v>0</v>
      </c>
      <c r="AH568">
        <v>0</v>
      </c>
      <c r="AI568">
        <v>49.942447368421</v>
      </c>
      <c r="AJ568">
        <v>0.56288059208012597</v>
      </c>
      <c r="AK568">
        <v>1</v>
      </c>
      <c r="AL568">
        <v>0</v>
      </c>
      <c r="AM568">
        <v>0</v>
      </c>
      <c r="AN568">
        <v>0</v>
      </c>
      <c r="AO568">
        <v>0</v>
      </c>
      <c r="AP568">
        <v>49.942447368421</v>
      </c>
      <c r="AQ568">
        <v>0</v>
      </c>
      <c r="AR568">
        <v>1.70347607224242E-2</v>
      </c>
      <c r="AS568">
        <v>0</v>
      </c>
      <c r="AT568">
        <v>0.87858905856602798</v>
      </c>
      <c r="AU568">
        <v>90.325720000000004</v>
      </c>
      <c r="AV568">
        <v>49.959482129143403</v>
      </c>
      <c r="AW568">
        <v>-1.70347607224243E-2</v>
      </c>
      <c r="AX568">
        <v>0</v>
      </c>
      <c r="AY568">
        <v>0</v>
      </c>
      <c r="AZ568">
        <v>-1.70347607224242E-2</v>
      </c>
      <c r="BB568" t="e">
        <f t="shared" si="32"/>
        <v>#NAME?</v>
      </c>
      <c r="BD568">
        <v>-1.70347607224242E-2</v>
      </c>
      <c r="BE568" s="157">
        <v>1.6653345369377299E-16</v>
      </c>
      <c r="BH568" t="e">
        <f t="shared" si="33"/>
        <v>#NAME?</v>
      </c>
      <c r="BK568" t="e">
        <f t="shared" si="34"/>
        <v>#NAME?</v>
      </c>
    </row>
    <row r="569" spans="1:72" x14ac:dyDescent="0.2">
      <c r="A569">
        <v>567</v>
      </c>
      <c r="B569" s="156">
        <v>44783.444444444445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49.9595925925926</v>
      </c>
      <c r="K569">
        <v>-0.113399999999999</v>
      </c>
      <c r="L569">
        <v>49.948230769230697</v>
      </c>
      <c r="M569">
        <v>-0.19294999999999901</v>
      </c>
      <c r="N569">
        <v>399.70151851851801</v>
      </c>
      <c r="O569">
        <v>36.088624999999901</v>
      </c>
      <c r="P569">
        <v>0.95749999999999902</v>
      </c>
      <c r="Q569">
        <v>25.832153846153801</v>
      </c>
      <c r="R569">
        <v>8.1122499999999995</v>
      </c>
      <c r="S569">
        <v>2.4489999999999998</v>
      </c>
      <c r="T569">
        <v>6</v>
      </c>
      <c r="U569">
        <v>1.61334</v>
      </c>
      <c r="V569">
        <v>0.2666</v>
      </c>
      <c r="W569">
        <v>7.1920599999999997</v>
      </c>
      <c r="X569">
        <v>1.82006</v>
      </c>
      <c r="Y569">
        <v>79.59854</v>
      </c>
      <c r="Z569">
        <v>0.45879999999999999</v>
      </c>
      <c r="AA569">
        <v>1.82E-3</v>
      </c>
      <c r="AB569">
        <v>7.0800000000000004E-3</v>
      </c>
      <c r="AC569">
        <v>0</v>
      </c>
      <c r="AD569">
        <v>0</v>
      </c>
      <c r="AE569">
        <v>49.9595925925926</v>
      </c>
      <c r="AF569">
        <v>0</v>
      </c>
      <c r="AG569">
        <v>0</v>
      </c>
      <c r="AH569">
        <v>0</v>
      </c>
      <c r="AI569">
        <v>49.9595925925926</v>
      </c>
      <c r="AJ569">
        <v>0.62764458484530705</v>
      </c>
      <c r="AK569">
        <v>1</v>
      </c>
      <c r="AL569">
        <v>0</v>
      </c>
      <c r="AM569">
        <v>0</v>
      </c>
      <c r="AN569">
        <v>0</v>
      </c>
      <c r="AO569">
        <v>0</v>
      </c>
      <c r="AP569">
        <v>49.9595925925926</v>
      </c>
      <c r="AQ569">
        <v>0.80884050938545204</v>
      </c>
      <c r="AR569">
        <v>3.1988256188333701</v>
      </c>
      <c r="AS569">
        <v>0.27984214264285201</v>
      </c>
      <c r="AT569">
        <v>1.0126041145143201</v>
      </c>
      <c r="AU569">
        <v>90.682799999999901</v>
      </c>
      <c r="AV569">
        <v>54.2471008634542</v>
      </c>
      <c r="AW569">
        <v>-4.2875082708616699</v>
      </c>
      <c r="AX569">
        <v>-0.27984214264285201</v>
      </c>
      <c r="AY569">
        <v>-0.80884050938545204</v>
      </c>
      <c r="AZ569">
        <v>-3.1988256188333701</v>
      </c>
      <c r="BA569" t="e">
        <f>-inf</f>
        <v>#NAME?</v>
      </c>
      <c r="BB569" t="e">
        <f t="shared" si="32"/>
        <v>#NAME?</v>
      </c>
      <c r="BC569" t="e">
        <f>-inf</f>
        <v>#NAME?</v>
      </c>
      <c r="BD569">
        <v>-4.2875082708616796</v>
      </c>
      <c r="BE569" s="157">
        <v>-1.7763568394002501E-15</v>
      </c>
      <c r="BF569" t="e">
        <f>-inf</f>
        <v>#NAME?</v>
      </c>
      <c r="BG569" t="e">
        <f>-inf</f>
        <v>#NAME?</v>
      </c>
      <c r="BH569" t="e">
        <f t="shared" si="33"/>
        <v>#NAME?</v>
      </c>
      <c r="BI569" t="e">
        <f>-inf</f>
        <v>#NAME?</v>
      </c>
      <c r="BJ569" t="e">
        <f>-inf</f>
        <v>#NAME?</v>
      </c>
      <c r="BK569" t="e">
        <f t="shared" si="34"/>
        <v>#NAME?</v>
      </c>
      <c r="BO569" t="e">
        <f>-inf</f>
        <v>#NAME?</v>
      </c>
      <c r="BP569" t="e">
        <f>-inf</f>
        <v>#NAME?</v>
      </c>
    </row>
    <row r="570" spans="1:72" x14ac:dyDescent="0.2">
      <c r="A570">
        <v>568</v>
      </c>
      <c r="B570" s="156">
        <v>44783.458333333336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49.9374117647058</v>
      </c>
      <c r="K570">
        <v>-0.116299999999999</v>
      </c>
      <c r="L570">
        <v>49.925321428571401</v>
      </c>
      <c r="M570">
        <v>3.1709677419354799E-2</v>
      </c>
      <c r="N570">
        <v>400.10668181818102</v>
      </c>
      <c r="O570">
        <v>35.462159999999997</v>
      </c>
      <c r="P570">
        <v>0.95839999999999903</v>
      </c>
      <c r="Q570">
        <v>25.861717948717899</v>
      </c>
      <c r="R570">
        <v>8.1087999999999898</v>
      </c>
      <c r="S570">
        <v>2.4187857142857099</v>
      </c>
      <c r="T570">
        <v>6</v>
      </c>
      <c r="U570">
        <v>1.7001999999999999</v>
      </c>
      <c r="V570">
        <v>0.26939999999999997</v>
      </c>
      <c r="W570">
        <v>15.8288999999999</v>
      </c>
      <c r="X570">
        <v>3.9681250000000001</v>
      </c>
      <c r="Y570">
        <v>68.106425000000002</v>
      </c>
      <c r="Z570">
        <v>1.74769999999999</v>
      </c>
      <c r="AA570">
        <v>0</v>
      </c>
      <c r="AB570">
        <v>4.8999999999999998E-3</v>
      </c>
      <c r="AC570">
        <v>0</v>
      </c>
      <c r="AD570">
        <v>0</v>
      </c>
      <c r="AE570">
        <v>49.9374117647058</v>
      </c>
      <c r="AF570">
        <v>0</v>
      </c>
      <c r="AG570">
        <v>0</v>
      </c>
      <c r="AH570">
        <v>0</v>
      </c>
      <c r="AI570">
        <v>49.9374117647058</v>
      </c>
      <c r="AJ570">
        <v>0.73322614958435794</v>
      </c>
      <c r="AK570">
        <v>1</v>
      </c>
      <c r="AL570">
        <v>0</v>
      </c>
      <c r="AM570">
        <v>0</v>
      </c>
      <c r="AN570">
        <v>0</v>
      </c>
      <c r="AO570">
        <v>0</v>
      </c>
      <c r="AP570">
        <v>49.9374117647058</v>
      </c>
      <c r="AQ570">
        <v>1.7634474942063101</v>
      </c>
      <c r="AR570">
        <v>7.0402486683859102</v>
      </c>
      <c r="AS570">
        <v>1.0659985019549101</v>
      </c>
      <c r="AT570">
        <v>1.2466310995233201</v>
      </c>
      <c r="AU570">
        <v>91.351349999999996</v>
      </c>
      <c r="AV570">
        <v>59.807106429252997</v>
      </c>
      <c r="AW570">
        <v>-9.86969466454714</v>
      </c>
      <c r="AX570">
        <v>-1.0659985019549101</v>
      </c>
      <c r="AY570">
        <v>-1.7634474942063101</v>
      </c>
      <c r="AZ570">
        <v>-7.0402486683859102</v>
      </c>
      <c r="BA570" t="e">
        <f>-inf</f>
        <v>#NAME?</v>
      </c>
      <c r="BB570" t="e">
        <f t="shared" si="32"/>
        <v>#NAME?</v>
      </c>
      <c r="BC570" t="e">
        <f>-inf</f>
        <v>#NAME?</v>
      </c>
      <c r="BD570">
        <v>-9.86969466454714</v>
      </c>
      <c r="BE570" s="157">
        <v>-3.5527136788005001E-15</v>
      </c>
      <c r="BF570" t="e">
        <f>-inf</f>
        <v>#NAME?</v>
      </c>
      <c r="BG570" t="e">
        <f>-inf</f>
        <v>#NAME?</v>
      </c>
      <c r="BH570" t="e">
        <f t="shared" si="33"/>
        <v>#NAME?</v>
      </c>
      <c r="BI570" t="e">
        <f>-inf</f>
        <v>#NAME?</v>
      </c>
      <c r="BJ570" t="e">
        <f>-inf</f>
        <v>#NAME?</v>
      </c>
      <c r="BK570" t="e">
        <f t="shared" si="34"/>
        <v>#NAME?</v>
      </c>
      <c r="BO570" t="e">
        <f>-inf</f>
        <v>#NAME?</v>
      </c>
      <c r="BP570" t="e">
        <f>-inf</f>
        <v>#NAME?</v>
      </c>
    </row>
    <row r="571" spans="1:72" x14ac:dyDescent="0.2">
      <c r="A571">
        <v>569</v>
      </c>
      <c r="B571" s="156">
        <v>44783.472222222219</v>
      </c>
      <c r="C571">
        <v>0</v>
      </c>
      <c r="D571">
        <v>5.5912142857142797</v>
      </c>
      <c r="E571">
        <v>136.258972972973</v>
      </c>
      <c r="F571">
        <v>43.730638888888798</v>
      </c>
      <c r="G571">
        <v>6.4560529267692299</v>
      </c>
      <c r="H571">
        <v>8.3914026664999994</v>
      </c>
      <c r="I571">
        <v>1.3220180050000001</v>
      </c>
      <c r="J571">
        <v>34.748099236000002</v>
      </c>
      <c r="K571">
        <v>3.0200249999999902</v>
      </c>
      <c r="L571">
        <v>41.2427142857142</v>
      </c>
      <c r="M571">
        <v>12.2296923076923</v>
      </c>
      <c r="N571">
        <v>1483.09687096774</v>
      </c>
      <c r="O571">
        <v>84.054894736842101</v>
      </c>
      <c r="P571">
        <v>4.3177777777777697</v>
      </c>
      <c r="Q571">
        <v>95.468166666666605</v>
      </c>
      <c r="R571">
        <v>7.0472916666666601</v>
      </c>
      <c r="S571">
        <v>1.3038684210526299</v>
      </c>
      <c r="T571">
        <v>6</v>
      </c>
      <c r="U571">
        <v>1.70916</v>
      </c>
      <c r="V571">
        <v>0.251499999999999</v>
      </c>
      <c r="W571">
        <v>15.7769999999999</v>
      </c>
      <c r="X571">
        <v>3.9348200000000002</v>
      </c>
      <c r="Y571">
        <v>68.054319999999905</v>
      </c>
      <c r="Z571">
        <v>1.93695999999999</v>
      </c>
      <c r="AA571">
        <v>7.1999999999999896E-4</v>
      </c>
      <c r="AB571">
        <v>3.8E-3</v>
      </c>
      <c r="AC571">
        <v>141.85018725868699</v>
      </c>
      <c r="AD571">
        <v>98.119548369798395</v>
      </c>
      <c r="AE571">
        <v>41.300442094109798</v>
      </c>
      <c r="AF571">
        <v>1.75766320252509</v>
      </c>
      <c r="AG571">
        <v>1.32547526289859</v>
      </c>
      <c r="AH571">
        <v>7.8375700905109993E-2</v>
      </c>
      <c r="AI571">
        <v>50.917572834269201</v>
      </c>
      <c r="AJ571">
        <v>0.60687465680517905</v>
      </c>
      <c r="AK571">
        <v>0.81112354331063596</v>
      </c>
      <c r="AL571">
        <v>3.4519775878675101E-2</v>
      </c>
      <c r="AM571">
        <v>2.6031784099624401E-2</v>
      </c>
      <c r="AN571">
        <v>0.12679420026133001</v>
      </c>
      <c r="AO571">
        <v>1.53926624036486E-3</v>
      </c>
      <c r="AP571">
        <v>41.300442094109798</v>
      </c>
      <c r="AQ571">
        <v>1.7486466452425</v>
      </c>
      <c r="AR571">
        <v>7.0171650109056598</v>
      </c>
      <c r="AS571">
        <v>1.18143643551329</v>
      </c>
      <c r="AT571">
        <v>1.0372458884251401</v>
      </c>
      <c r="AU571">
        <v>91.412259999999904</v>
      </c>
      <c r="AV571">
        <v>51.247690185771297</v>
      </c>
      <c r="AW571">
        <v>-0.33011735150208199</v>
      </c>
      <c r="AX571">
        <v>0.14403882738530399</v>
      </c>
      <c r="AY571">
        <v>9.0165572825886501E-3</v>
      </c>
      <c r="AZ571">
        <v>-0.56111208413642899</v>
      </c>
      <c r="BA571">
        <v>0.108669570392671</v>
      </c>
      <c r="BB571">
        <v>-8.6912559500534198E-2</v>
      </c>
      <c r="BC571">
        <v>5.1298549515261501E-3</v>
      </c>
      <c r="BD571">
        <v>-0.40805669946853601</v>
      </c>
      <c r="BE571">
        <v>-7.7939347966454006E-2</v>
      </c>
      <c r="BF571">
        <v>4.2309551532533803E-2</v>
      </c>
      <c r="BG571">
        <v>2.6484976441334802E-3</v>
      </c>
      <c r="BH571">
        <v>-0.16481945229803899</v>
      </c>
      <c r="BI571">
        <v>4.2309551532533803E-2</v>
      </c>
      <c r="BJ571">
        <v>8.9916098353334598E-2</v>
      </c>
      <c r="BK571">
        <v>-0.32963890459607897</v>
      </c>
      <c r="BL571">
        <v>6.2598102513493403E-2</v>
      </c>
      <c r="BM571">
        <v>-3.8955613171957602</v>
      </c>
      <c r="BN571">
        <v>-62.231300323457099</v>
      </c>
      <c r="BO571">
        <v>1.6167332874476801</v>
      </c>
      <c r="BP571">
        <v>0.99427446101454497</v>
      </c>
      <c r="BQ571">
        <v>0.62245882643313599</v>
      </c>
      <c r="BR571">
        <v>-0.40156514220138601</v>
      </c>
      <c r="BS571">
        <v>7.2992277740321104E-2</v>
      </c>
      <c r="BT571">
        <v>-5.5014743289694703</v>
      </c>
    </row>
    <row r="572" spans="1:72" x14ac:dyDescent="0.2">
      <c r="A572">
        <v>570</v>
      </c>
      <c r="B572" s="156">
        <v>44783.486111111109</v>
      </c>
      <c r="C572">
        <v>0</v>
      </c>
      <c r="D572">
        <v>5.5883250000000002</v>
      </c>
      <c r="E572">
        <v>131.78453846153801</v>
      </c>
      <c r="F572">
        <v>44.706325</v>
      </c>
      <c r="G572">
        <v>6.99803901847618</v>
      </c>
      <c r="H572">
        <v>8.5595757714000005</v>
      </c>
      <c r="I572">
        <v>1.3485127260000001</v>
      </c>
      <c r="J572">
        <v>28.0762605078571</v>
      </c>
      <c r="K572">
        <v>4.0491499999999903</v>
      </c>
      <c r="L572">
        <v>37.977125000000001</v>
      </c>
      <c r="M572">
        <v>17.7795925925925</v>
      </c>
      <c r="N572">
        <v>1600.1565000000001</v>
      </c>
      <c r="O572">
        <v>89.622743589743493</v>
      </c>
      <c r="P572">
        <v>5</v>
      </c>
      <c r="Q572">
        <v>134.98150000000001</v>
      </c>
      <c r="R572">
        <v>6.8342222222222198</v>
      </c>
      <c r="S572">
        <v>0.38450000000000001</v>
      </c>
      <c r="T572">
        <v>6</v>
      </c>
      <c r="U572">
        <v>1.6835249999999999</v>
      </c>
      <c r="V572">
        <v>0.240674999999999</v>
      </c>
      <c r="W572">
        <v>15.809225</v>
      </c>
      <c r="X572">
        <v>3.8960249999999998</v>
      </c>
      <c r="Y572">
        <v>68.318950000000001</v>
      </c>
      <c r="Z572">
        <v>2.076975</v>
      </c>
      <c r="AA572">
        <v>0</v>
      </c>
      <c r="AB572">
        <v>3.2750000000000001E-3</v>
      </c>
      <c r="AC572">
        <v>137.372863461538</v>
      </c>
      <c r="AD572">
        <v>92.666538461538394</v>
      </c>
      <c r="AE572">
        <v>34.759919653197102</v>
      </c>
      <c r="AF572">
        <v>1.7928887410774399</v>
      </c>
      <c r="AG572">
        <v>1.35203927121781</v>
      </c>
      <c r="AH572">
        <v>7.9946437704876E-2</v>
      </c>
      <c r="AI572">
        <v>44.9823880237333</v>
      </c>
      <c r="AJ572">
        <v>0.50878884486949905</v>
      </c>
      <c r="AK572">
        <v>0.77274509380998802</v>
      </c>
      <c r="AL572">
        <v>3.9857571370632602E-2</v>
      </c>
      <c r="AM572">
        <v>3.0057080795809699E-2</v>
      </c>
      <c r="AN572">
        <v>0.15557286586883501</v>
      </c>
      <c r="AO572">
        <v>1.77728309272275E-3</v>
      </c>
      <c r="AP572">
        <v>34.759919653197102</v>
      </c>
      <c r="AQ572">
        <v>1.73140602264675</v>
      </c>
      <c r="AR572">
        <v>7.0314977828189802</v>
      </c>
      <c r="AS572">
        <v>1.26683769445431</v>
      </c>
      <c r="AT572">
        <v>0.85655874005892396</v>
      </c>
      <c r="AU572">
        <v>91.784700000000001</v>
      </c>
      <c r="AV572">
        <v>44.789661153117102</v>
      </c>
      <c r="AW572">
        <v>0.192726870616162</v>
      </c>
      <c r="AX572">
        <v>8.5201576763504996E-2</v>
      </c>
      <c r="AY572">
        <v>6.1482718430685999E-2</v>
      </c>
      <c r="AZ572">
        <v>-3.3458764342792997E-2</v>
      </c>
      <c r="BA572">
        <v>6.3017087282355097E-2</v>
      </c>
      <c r="BB572">
        <v>-4.7811628735500598E-3</v>
      </c>
      <c r="BC572">
        <v>3.42925453331464E-2</v>
      </c>
      <c r="BD572">
        <v>0.113225530851398</v>
      </c>
      <c r="BE572">
        <v>-7.9501339764764506E-2</v>
      </c>
      <c r="BF572">
        <v>2.5842554410124199E-2</v>
      </c>
      <c r="BG572">
        <v>1.8648369627449399E-2</v>
      </c>
      <c r="BH572">
        <v>-1.01484030093034E-2</v>
      </c>
      <c r="BI572">
        <v>2.5842554410124199E-2</v>
      </c>
      <c r="BJ572">
        <v>8.8981848075147404E-2</v>
      </c>
      <c r="BK572">
        <v>-2.0296806018606901E-2</v>
      </c>
      <c r="BL572">
        <v>0.72161479594848699</v>
      </c>
      <c r="BM572">
        <v>-0.392701234105853</v>
      </c>
      <c r="BN572">
        <v>-0.54419786887779698</v>
      </c>
      <c r="BO572">
        <v>1.7135234161052399</v>
      </c>
      <c r="BP572">
        <v>0.60730002863791899</v>
      </c>
      <c r="BQ572">
        <v>1.10622338746732</v>
      </c>
      <c r="BR572">
        <v>-6.4229148515818096E-2</v>
      </c>
      <c r="BS572">
        <v>7.8644826311097704E-2</v>
      </c>
      <c r="BT572">
        <v>-0.81669896836881395</v>
      </c>
    </row>
    <row r="573" spans="1:72" x14ac:dyDescent="0.2">
      <c r="A573">
        <v>571</v>
      </c>
      <c r="B573" s="156">
        <v>44783.5</v>
      </c>
      <c r="C573">
        <v>0</v>
      </c>
      <c r="D573">
        <v>3.1034999999999999</v>
      </c>
      <c r="E573">
        <v>31.1319428571428</v>
      </c>
      <c r="F573">
        <v>44.903545454545402</v>
      </c>
      <c r="G573">
        <v>7.0019653394615302</v>
      </c>
      <c r="H573">
        <v>8.5634209524999996</v>
      </c>
      <c r="I573">
        <v>1.3491185125</v>
      </c>
      <c r="J573">
        <v>28.0878502947368</v>
      </c>
      <c r="K573">
        <v>4.1284999999999998</v>
      </c>
      <c r="L573">
        <v>37.988176470588201</v>
      </c>
      <c r="M573">
        <v>17.248428571428501</v>
      </c>
      <c r="N573">
        <v>1600.25758064516</v>
      </c>
      <c r="O573">
        <v>90.039025641025603</v>
      </c>
      <c r="P573">
        <v>5</v>
      </c>
      <c r="Q573">
        <v>135</v>
      </c>
      <c r="R573">
        <v>6.9083793103448201</v>
      </c>
      <c r="S573">
        <v>7.2949999999999807E-2</v>
      </c>
      <c r="T573">
        <v>6</v>
      </c>
      <c r="U573">
        <v>1.7216</v>
      </c>
      <c r="V573">
        <v>0.2344</v>
      </c>
      <c r="W573">
        <v>15.83844</v>
      </c>
      <c r="X573">
        <v>3.9457599999999999</v>
      </c>
      <c r="Y573">
        <v>68.298519999999996</v>
      </c>
      <c r="Z573">
        <v>2.2550999999999899</v>
      </c>
      <c r="AA573">
        <v>0</v>
      </c>
      <c r="AB573">
        <v>1.3899999999999999E-2</v>
      </c>
      <c r="AC573">
        <v>34.2354428571428</v>
      </c>
      <c r="AD573">
        <v>-10.6681025974025</v>
      </c>
      <c r="AE573">
        <v>34.774511911286901</v>
      </c>
      <c r="AF573">
        <v>1.79369415271065</v>
      </c>
      <c r="AG573">
        <v>1.3526466419324299</v>
      </c>
      <c r="AH573">
        <v>7.9982351696349901E-2</v>
      </c>
      <c r="AI573">
        <v>45.002355099198297</v>
      </c>
      <c r="AJ573">
        <v>0.50915469195067398</v>
      </c>
      <c r="AK573">
        <v>0.77272649030553398</v>
      </c>
      <c r="AL573">
        <v>3.9857784081673502E-2</v>
      </c>
      <c r="AM573">
        <v>3.0057241203283701E-2</v>
      </c>
      <c r="AN573">
        <v>0.15559108682261499</v>
      </c>
      <c r="AO573">
        <v>1.7772925776894401E-3</v>
      </c>
      <c r="AP573">
        <v>34.774511911286901</v>
      </c>
      <c r="AQ573">
        <v>1.75350841637789</v>
      </c>
      <c r="AR573">
        <v>7.0444917915528</v>
      </c>
      <c r="AS573">
        <v>1.3754839055664601</v>
      </c>
      <c r="AT573">
        <v>0.87656071766228005</v>
      </c>
      <c r="AU573">
        <v>92.059420000000003</v>
      </c>
      <c r="AV573">
        <v>44.947996024784103</v>
      </c>
      <c r="AW573">
        <v>5.4359074414279E-2</v>
      </c>
      <c r="AX573">
        <v>-2.2837263634039699E-2</v>
      </c>
      <c r="AY573">
        <v>4.01857363327595E-2</v>
      </c>
      <c r="AZ573">
        <v>-4.2526452091268901E-2</v>
      </c>
      <c r="BA573">
        <v>-1.6883392104100201E-2</v>
      </c>
      <c r="BB573">
        <v>-6.0735022282385701E-3</v>
      </c>
      <c r="BC573">
        <v>2.2403895486881299E-2</v>
      </c>
      <c r="BD573">
        <v>-2.5177979392549E-2</v>
      </c>
      <c r="BE573">
        <v>-7.9537053806828004E-2</v>
      </c>
      <c r="BF573">
        <v>-2.7794372498376699E-2</v>
      </c>
      <c r="BG573">
        <v>4.89085445022161E-2</v>
      </c>
      <c r="BH573">
        <v>-5.1757341396072402E-2</v>
      </c>
      <c r="BI573">
        <v>-2.7794372498376699E-2</v>
      </c>
      <c r="BJ573">
        <v>4.2228344007678699E-2</v>
      </c>
      <c r="BK573">
        <v>-0.103514682792144</v>
      </c>
      <c r="BL573">
        <v>-1.7596563658730699</v>
      </c>
      <c r="BM573">
        <v>1.8621518222472899</v>
      </c>
      <c r="BN573">
        <v>-1.0582474273739</v>
      </c>
      <c r="BO573">
        <v>0.23860635135019301</v>
      </c>
      <c r="BP573">
        <v>-0.65316775371185398</v>
      </c>
      <c r="BQ573">
        <v>0.89177410506204702</v>
      </c>
      <c r="BR573">
        <v>-5.6264249544904298E-2</v>
      </c>
      <c r="BS573">
        <v>5.3346093007029402E-2</v>
      </c>
      <c r="BT573">
        <v>-1.0547023478830999</v>
      </c>
    </row>
    <row r="574" spans="1:72" x14ac:dyDescent="0.2">
      <c r="A574">
        <v>572</v>
      </c>
      <c r="B574" s="156">
        <v>44783.513888888891</v>
      </c>
      <c r="C574">
        <v>0</v>
      </c>
      <c r="D574">
        <v>1.6508749999999901</v>
      </c>
      <c r="E574">
        <v>31.0675757575757</v>
      </c>
      <c r="F574">
        <v>44.9283</v>
      </c>
      <c r="G574">
        <v>6.9998319545833301</v>
      </c>
      <c r="H574">
        <v>8.5650334475999994</v>
      </c>
      <c r="I574">
        <v>1.3493725519999999</v>
      </c>
      <c r="J574">
        <v>28.0608593126315</v>
      </c>
      <c r="K574">
        <v>4.1983750000000004</v>
      </c>
      <c r="L574">
        <v>37.997684210526302</v>
      </c>
      <c r="M574">
        <v>17.7356206896551</v>
      </c>
      <c r="N574">
        <v>1600.0555999999999</v>
      </c>
      <c r="O574">
        <v>90.227999999999994</v>
      </c>
      <c r="P574">
        <v>5</v>
      </c>
      <c r="Q574">
        <v>135</v>
      </c>
      <c r="R574">
        <v>6.9328148148148099</v>
      </c>
      <c r="S574">
        <v>8.6574999999999999E-2</v>
      </c>
      <c r="T574">
        <v>6</v>
      </c>
      <c r="U574">
        <v>1.753125</v>
      </c>
      <c r="V574">
        <v>0.22375</v>
      </c>
      <c r="W574">
        <v>15.820799999999901</v>
      </c>
      <c r="X574">
        <v>3.9284999999999899</v>
      </c>
      <c r="Y574">
        <v>68.326475000000002</v>
      </c>
      <c r="Z574">
        <v>2.2970999999999999</v>
      </c>
      <c r="AA574">
        <v>0</v>
      </c>
      <c r="AB574">
        <v>2.3599999999999999E-2</v>
      </c>
      <c r="AC574">
        <v>32.718450757575702</v>
      </c>
      <c r="AD574">
        <v>-12.2098492424242</v>
      </c>
      <c r="AE574">
        <v>34.748780029855503</v>
      </c>
      <c r="AF574">
        <v>1.79403190593429</v>
      </c>
      <c r="AG574">
        <v>1.35290134578041</v>
      </c>
      <c r="AH574">
        <v>7.9997412400583903E-2</v>
      </c>
      <c r="AI574">
        <v>44.975097266814899</v>
      </c>
      <c r="AJ574">
        <v>0.50856977518385904</v>
      </c>
      <c r="AK574">
        <v>0.77262267658273798</v>
      </c>
      <c r="AL574">
        <v>3.9889450272696303E-2</v>
      </c>
      <c r="AM574">
        <v>3.0081121064715399E-2</v>
      </c>
      <c r="AN574">
        <v>0.15563795033186401</v>
      </c>
      <c r="AO574">
        <v>1.77870460014792E-3</v>
      </c>
      <c r="AP574">
        <v>34.748780029855503</v>
      </c>
      <c r="AQ574">
        <v>1.7458380169448999</v>
      </c>
      <c r="AR574">
        <v>7.0366460166404403</v>
      </c>
      <c r="AS574">
        <v>1.40110153850238</v>
      </c>
      <c r="AT574">
        <v>0.89158638711920202</v>
      </c>
      <c r="AU574">
        <v>92.126000000000005</v>
      </c>
      <c r="AV574">
        <v>44.932365601943303</v>
      </c>
      <c r="AW574">
        <v>4.27316648716171E-2</v>
      </c>
      <c r="AX574">
        <v>-4.8200192721977897E-2</v>
      </c>
      <c r="AY574">
        <v>4.8193888989387298E-2</v>
      </c>
      <c r="AZ574">
        <v>-3.6814062057108403E-2</v>
      </c>
      <c r="BA574">
        <v>-3.5627278272957898E-2</v>
      </c>
      <c r="BB574">
        <v>-5.2592779792382596E-3</v>
      </c>
      <c r="BC574">
        <v>2.68634514413995E-2</v>
      </c>
      <c r="BD574">
        <v>-3.6820365789699001E-2</v>
      </c>
      <c r="BE574">
        <v>-7.9552030661316206E-2</v>
      </c>
      <c r="BF574">
        <v>-6.1382532391168497E-2</v>
      </c>
      <c r="BG574">
        <v>6.1374504641732802E-2</v>
      </c>
      <c r="BH574">
        <v>-4.68823925602391E-2</v>
      </c>
      <c r="BI574">
        <v>-6.1382532391168497E-2</v>
      </c>
      <c r="BJ574" s="157">
        <v>-1.60554988715005E-5</v>
      </c>
      <c r="BK574">
        <v>-9.37647851204782E-2</v>
      </c>
      <c r="BL574">
        <v>-0.99986921768908799</v>
      </c>
      <c r="BM574">
        <v>0.76377416724149805</v>
      </c>
      <c r="BN574">
        <v>-0.76387406845741701</v>
      </c>
      <c r="BO574">
        <v>-0.83061206179644498</v>
      </c>
      <c r="BP574">
        <v>-1.44248951119246</v>
      </c>
      <c r="BQ574">
        <v>0.61187744939601596</v>
      </c>
      <c r="BR574">
        <v>1.05855199445083E-2</v>
      </c>
      <c r="BS574">
        <v>2.45369574575959E-2</v>
      </c>
      <c r="BT574">
        <v>0.43141126860581402</v>
      </c>
    </row>
    <row r="575" spans="1:72" x14ac:dyDescent="0.2">
      <c r="A575">
        <v>573</v>
      </c>
      <c r="B575" s="156">
        <v>44783.527777777781</v>
      </c>
      <c r="C575">
        <v>0</v>
      </c>
      <c r="D575">
        <v>1.1071621621621599</v>
      </c>
      <c r="E575">
        <v>31.114799999999899</v>
      </c>
      <c r="F575">
        <v>45.184871794871697</v>
      </c>
      <c r="G575">
        <v>6.99872224138461</v>
      </c>
      <c r="H575">
        <v>8.5707504762499997</v>
      </c>
      <c r="I575">
        <v>1.3502732374999999</v>
      </c>
      <c r="J575">
        <v>28.069293299999998</v>
      </c>
      <c r="K575">
        <v>4.2527948717948698</v>
      </c>
      <c r="L575">
        <v>37.9901428571428</v>
      </c>
      <c r="M575">
        <v>17.346590909090899</v>
      </c>
      <c r="N575">
        <v>1600.66205128205</v>
      </c>
      <c r="O575">
        <v>88.466388888888801</v>
      </c>
      <c r="P575">
        <v>4.9936999999999996</v>
      </c>
      <c r="Q575">
        <v>134.89809523809501</v>
      </c>
      <c r="R575">
        <v>6.9522692307692298</v>
      </c>
      <c r="S575">
        <v>-7.0578947368421102E-2</v>
      </c>
      <c r="T575">
        <v>6</v>
      </c>
      <c r="U575">
        <v>1.72088</v>
      </c>
      <c r="V575">
        <v>0.217059999999999</v>
      </c>
      <c r="W575">
        <v>15.826499999999999</v>
      </c>
      <c r="X575">
        <v>3.9899800000000001</v>
      </c>
      <c r="Y575">
        <v>68.565039999999996</v>
      </c>
      <c r="Z575">
        <v>2.1889400000000001</v>
      </c>
      <c r="AA575">
        <v>7.26E-3</v>
      </c>
      <c r="AB575">
        <v>4.6600000000000001E-3</v>
      </c>
      <c r="AC575">
        <v>32.2219621621621</v>
      </c>
      <c r="AD575">
        <v>-12.9629096327096</v>
      </c>
      <c r="AE575">
        <v>34.761678101874999</v>
      </c>
      <c r="AF575">
        <v>1.79522939475532</v>
      </c>
      <c r="AG575">
        <v>1.3538043866962099</v>
      </c>
      <c r="AH575">
        <v>8.0050809448174998E-2</v>
      </c>
      <c r="AI575">
        <v>44.9890392551346</v>
      </c>
      <c r="AJ575">
        <v>0.50698837340246605</v>
      </c>
      <c r="AK575">
        <v>0.77266993644252302</v>
      </c>
      <c r="AL575">
        <v>3.9903705979905599E-2</v>
      </c>
      <c r="AM575">
        <v>3.0091871467153E-2</v>
      </c>
      <c r="AN575">
        <v>0.15556505222737799</v>
      </c>
      <c r="AO575">
        <v>1.7793402742877799E-3</v>
      </c>
      <c r="AP575">
        <v>34.761678101874999</v>
      </c>
      <c r="AQ575">
        <v>1.7731599263968001</v>
      </c>
      <c r="AR575">
        <v>7.0391812160168801</v>
      </c>
      <c r="AS575">
        <v>1.33513003425598</v>
      </c>
      <c r="AT575">
        <v>0.87246615202083599</v>
      </c>
      <c r="AU575">
        <v>92.291340000000005</v>
      </c>
      <c r="AV575">
        <v>44.909149278544703</v>
      </c>
      <c r="AW575">
        <v>7.98899765898895E-2</v>
      </c>
      <c r="AX575">
        <v>1.8674352440230999E-2</v>
      </c>
      <c r="AY575">
        <v>2.2069468358520299E-2</v>
      </c>
      <c r="AZ575">
        <v>-4.0458974632270897E-2</v>
      </c>
      <c r="BA575">
        <v>1.3793981334189199E-2</v>
      </c>
      <c r="BB575">
        <v>-5.7809087483184102E-3</v>
      </c>
      <c r="BC575">
        <v>1.22933973914393E-2</v>
      </c>
      <c r="BD575">
        <v>2.8484616648039002E-4</v>
      </c>
      <c r="BE575">
        <v>-7.9605130423409096E-2</v>
      </c>
      <c r="BF575">
        <v>2.4148064429691099E-2</v>
      </c>
      <c r="BG575">
        <v>2.853833596406E-2</v>
      </c>
      <c r="BH575">
        <v>-5.2318061860849703E-2</v>
      </c>
      <c r="BI575">
        <v>2.4148064429691099E-2</v>
      </c>
      <c r="BJ575">
        <v>0.105372800787502</v>
      </c>
      <c r="BK575">
        <v>-0.104636123721699</v>
      </c>
      <c r="BL575">
        <v>1.1818063533477501</v>
      </c>
      <c r="BM575">
        <v>-2.1665530176622401</v>
      </c>
      <c r="BN575">
        <v>-1.83325551730615</v>
      </c>
      <c r="BO575">
        <v>1.8711054620346299</v>
      </c>
      <c r="BP575">
        <v>0.567479514097741</v>
      </c>
      <c r="BQ575">
        <v>1.3036259479368799</v>
      </c>
      <c r="BR575">
        <v>-0.14568783325217399</v>
      </c>
      <c r="BS575">
        <v>9.5713575015625801E-2</v>
      </c>
      <c r="BT575">
        <v>-1.5221229927770401</v>
      </c>
    </row>
    <row r="576" spans="1:72" x14ac:dyDescent="0.2">
      <c r="A576">
        <v>574</v>
      </c>
      <c r="B576" s="156">
        <v>44783.541666666664</v>
      </c>
      <c r="C576">
        <v>0</v>
      </c>
      <c r="D576">
        <v>0.92582051282051203</v>
      </c>
      <c r="E576">
        <v>31.101942857142799</v>
      </c>
      <c r="F576">
        <v>44.830435897435898</v>
      </c>
      <c r="G576">
        <v>6.9986097812727204</v>
      </c>
      <c r="H576">
        <v>8.5801660952500001</v>
      </c>
      <c r="I576">
        <v>1.351756615</v>
      </c>
      <c r="J576">
        <v>28.056462907083301</v>
      </c>
      <c r="K576">
        <v>4.2564000000000002</v>
      </c>
      <c r="L576">
        <v>37.962967741935401</v>
      </c>
      <c r="M576">
        <v>17.657103448275802</v>
      </c>
      <c r="N576">
        <v>1599.66294736842</v>
      </c>
      <c r="O576">
        <v>88.143878787878805</v>
      </c>
      <c r="P576">
        <v>4.9465384615384602</v>
      </c>
      <c r="Q576">
        <v>133.91497222222199</v>
      </c>
      <c r="R576">
        <v>6.96931999999999</v>
      </c>
      <c r="S576">
        <v>-6.3538461538461502E-2</v>
      </c>
      <c r="T576">
        <v>6</v>
      </c>
      <c r="U576">
        <v>1.682625</v>
      </c>
      <c r="V576">
        <v>0.20632499999999901</v>
      </c>
      <c r="W576">
        <v>15.8482</v>
      </c>
      <c r="X576">
        <v>3.9590749999999999</v>
      </c>
      <c r="Y576">
        <v>68.689149999999998</v>
      </c>
      <c r="Z576">
        <v>2.1988750000000001</v>
      </c>
      <c r="AA576">
        <v>5.1749999999999999E-3</v>
      </c>
      <c r="AB576">
        <v>1.1299999999999999E-2</v>
      </c>
      <c r="AC576">
        <v>32.027763369963303</v>
      </c>
      <c r="AD576">
        <v>-12.802672527472501</v>
      </c>
      <c r="AE576">
        <v>34.756199800898301</v>
      </c>
      <c r="AF576">
        <v>1.7972015903110601</v>
      </c>
      <c r="AG576">
        <v>1.3552916434312401</v>
      </c>
      <c r="AH576">
        <v>8.0138751329634994E-2</v>
      </c>
      <c r="AI576">
        <v>44.986995398605998</v>
      </c>
      <c r="AJ576">
        <v>0.50599257380384399</v>
      </c>
      <c r="AK576">
        <v>0.77258326529571397</v>
      </c>
      <c r="AL576">
        <v>3.9949358128654897E-2</v>
      </c>
      <c r="AM576">
        <v>3.0126298309605198E-2</v>
      </c>
      <c r="AN576">
        <v>0.15556962004823199</v>
      </c>
      <c r="AO576">
        <v>1.78137594252667E-3</v>
      </c>
      <c r="AP576">
        <v>34.756199800898301</v>
      </c>
      <c r="AQ576">
        <v>1.75942564514093</v>
      </c>
      <c r="AR576">
        <v>7.0488327645201903</v>
      </c>
      <c r="AS576">
        <v>1.3411898243326099</v>
      </c>
      <c r="AT576">
        <v>0.85139575449669302</v>
      </c>
      <c r="AU576">
        <v>92.377925000000005</v>
      </c>
      <c r="AV576">
        <v>44.905648034892003</v>
      </c>
      <c r="AW576">
        <v>8.1347363713987805E-2</v>
      </c>
      <c r="AX576">
        <v>1.41018190986317E-2</v>
      </c>
      <c r="AY576">
        <v>3.7775945170129603E-2</v>
      </c>
      <c r="AZ576">
        <v>-5.0222983247465401E-2</v>
      </c>
      <c r="BA576">
        <v>1.0405007045516499E-2</v>
      </c>
      <c r="BB576">
        <v>-7.1761370925201304E-3</v>
      </c>
      <c r="BC576">
        <v>2.1019314346139201E-2</v>
      </c>
      <c r="BD576">
        <v>1.6547810212959001E-3</v>
      </c>
      <c r="BE576">
        <v>-7.9692582692691902E-2</v>
      </c>
      <c r="BF576">
        <v>1.8345826681340101E-2</v>
      </c>
      <c r="BG576">
        <v>4.91447903258274E-2</v>
      </c>
      <c r="BH576">
        <v>-6.5337821995408302E-2</v>
      </c>
      <c r="BI576">
        <v>1.8345826681340101E-2</v>
      </c>
      <c r="BJ576">
        <v>0.13498123401433501</v>
      </c>
      <c r="BK576">
        <v>-0.13067564399081599</v>
      </c>
      <c r="BL576">
        <v>2.6787994446613501</v>
      </c>
      <c r="BM576">
        <v>-3.5614542277271402</v>
      </c>
      <c r="BN576">
        <v>-1.3294964036314301</v>
      </c>
      <c r="BO576">
        <v>2.2491740204146198</v>
      </c>
      <c r="BP576">
        <v>0.43112692701149302</v>
      </c>
      <c r="BQ576">
        <v>1.8180470934031301</v>
      </c>
      <c r="BR576">
        <v>-0.161863549349094</v>
      </c>
      <c r="BS576">
        <v>0.12764290334179901</v>
      </c>
      <c r="BT576">
        <v>-1.2680967379413199</v>
      </c>
    </row>
    <row r="577" spans="1:72" x14ac:dyDescent="0.2">
      <c r="A577">
        <v>575</v>
      </c>
      <c r="B577" s="156">
        <v>44783.555555555555</v>
      </c>
      <c r="C577">
        <v>0</v>
      </c>
      <c r="D577">
        <v>0.81919999999999904</v>
      </c>
      <c r="E577">
        <v>31.094862068965501</v>
      </c>
      <c r="F577">
        <v>44.934899999999899</v>
      </c>
      <c r="G577">
        <v>6.9993218184000003</v>
      </c>
      <c r="H577">
        <v>8.5792865525999993</v>
      </c>
      <c r="I577">
        <v>1.351618048</v>
      </c>
      <c r="J577">
        <v>28.0794514113636</v>
      </c>
      <c r="K577">
        <v>4.2988974358974303</v>
      </c>
      <c r="L577">
        <v>38.003733333333301</v>
      </c>
      <c r="M577">
        <v>17.322652173912999</v>
      </c>
      <c r="N577">
        <v>1599.8296666666599</v>
      </c>
      <c r="O577">
        <v>88.617473684210495</v>
      </c>
      <c r="P577">
        <v>4.9280937499999897</v>
      </c>
      <c r="Q577">
        <v>133.274815789473</v>
      </c>
      <c r="R577">
        <v>6.9782399999999898</v>
      </c>
      <c r="S577">
        <v>-0.22005128205128199</v>
      </c>
      <c r="T577">
        <v>6</v>
      </c>
      <c r="U577">
        <v>1.6432800000000001</v>
      </c>
      <c r="V577">
        <v>0.20205999999999999</v>
      </c>
      <c r="W577">
        <v>12.75372</v>
      </c>
      <c r="X577">
        <v>2.4809399999999999</v>
      </c>
      <c r="Y577">
        <v>73.274780000000007</v>
      </c>
      <c r="Z577">
        <v>1.66188</v>
      </c>
      <c r="AA577">
        <v>3.5999999999999899E-4</v>
      </c>
      <c r="AB577">
        <v>2.0160000000000001E-2</v>
      </c>
      <c r="AC577">
        <v>31.914062068965499</v>
      </c>
      <c r="AD577">
        <v>-13.0208379310344</v>
      </c>
      <c r="AE577">
        <v>34.778501523095798</v>
      </c>
      <c r="AF577">
        <v>1.7970173613075899</v>
      </c>
      <c r="AG577">
        <v>1.35515271405967</v>
      </c>
      <c r="AH577">
        <v>8.0130536401283994E-2</v>
      </c>
      <c r="AI577">
        <v>45.0096778303636</v>
      </c>
      <c r="AJ577">
        <v>0.47463126498770503</v>
      </c>
      <c r="AK577">
        <v>0.77268941257860202</v>
      </c>
      <c r="AL577">
        <v>3.99251327254629E-2</v>
      </c>
      <c r="AM577">
        <v>3.01080296368058E-2</v>
      </c>
      <c r="AN577">
        <v>0.15550704105858401</v>
      </c>
      <c r="AO577">
        <v>1.78029571114209E-3</v>
      </c>
      <c r="AP577">
        <v>34.778501523095798</v>
      </c>
      <c r="AQ577">
        <v>1.1025377038969799</v>
      </c>
      <c r="AR577">
        <v>5.6724952616395798</v>
      </c>
      <c r="AS577">
        <v>1.0136531386558401</v>
      </c>
      <c r="AT577">
        <v>0.77995206512899595</v>
      </c>
      <c r="AU577">
        <v>91.814599999999999</v>
      </c>
      <c r="AV577">
        <v>42.567187627288199</v>
      </c>
      <c r="AW577">
        <v>2.4424902030753999</v>
      </c>
      <c r="AX577">
        <v>0.34149957540382198</v>
      </c>
      <c r="AY577">
        <v>0.69447965741061202</v>
      </c>
      <c r="AZ577">
        <v>1.3268265567604101</v>
      </c>
      <c r="BA577">
        <v>0.25200080541533998</v>
      </c>
      <c r="BB577">
        <v>0.18956501660952599</v>
      </c>
      <c r="BC577">
        <v>0.38646240841283502</v>
      </c>
      <c r="BD577">
        <v>2.36280578957484</v>
      </c>
      <c r="BE577">
        <v>-7.9684413500551804E-2</v>
      </c>
      <c r="BF577">
        <v>0.44585828480280598</v>
      </c>
      <c r="BG577">
        <v>0.906705399318251</v>
      </c>
      <c r="BH577">
        <v>1.7322909175757299</v>
      </c>
      <c r="BI577">
        <v>0.44585828480280598</v>
      </c>
      <c r="BJ577">
        <v>2.7051273682421102</v>
      </c>
      <c r="BK577">
        <v>3.4645818351514701</v>
      </c>
      <c r="BL577">
        <v>2.0336179235051501</v>
      </c>
      <c r="BM577">
        <v>3.8852948944122301</v>
      </c>
      <c r="BN577">
        <v>1.9105333649476799</v>
      </c>
      <c r="BO577">
        <v>52.096919144658898</v>
      </c>
      <c r="BP577">
        <v>10.4776696928659</v>
      </c>
      <c r="BQ577">
        <v>41.619249451793003</v>
      </c>
      <c r="BR577">
        <v>2.7066227509866998</v>
      </c>
      <c r="BS577">
        <v>2.5267840543209901</v>
      </c>
      <c r="BT577">
        <v>1.0711729585115</v>
      </c>
    </row>
    <row r="578" spans="1:72" x14ac:dyDescent="0.2">
      <c r="A578">
        <v>576</v>
      </c>
      <c r="B578" s="156">
        <v>44783.569444444445</v>
      </c>
      <c r="C578">
        <v>0</v>
      </c>
      <c r="D578">
        <v>0.59557894736842099</v>
      </c>
      <c r="E578">
        <v>28.643559999999901</v>
      </c>
      <c r="F578">
        <v>36.7697096774193</v>
      </c>
      <c r="G578">
        <v>5.6946729897999999</v>
      </c>
      <c r="H578">
        <v>5.7015628094999897</v>
      </c>
      <c r="I578">
        <v>0.96968279428571402</v>
      </c>
      <c r="J578">
        <v>38.186787180434699</v>
      </c>
      <c r="K578">
        <v>3.2631749999999999</v>
      </c>
      <c r="L578">
        <v>43.959739130434698</v>
      </c>
      <c r="M578">
        <v>13.18553125</v>
      </c>
      <c r="N578">
        <v>1420.2650588235199</v>
      </c>
      <c r="O578">
        <v>82.215999999999994</v>
      </c>
      <c r="P578">
        <v>2.7583823529411702</v>
      </c>
      <c r="Q578">
        <v>72.648425000000003</v>
      </c>
      <c r="R578">
        <v>7.0567599999999997</v>
      </c>
      <c r="S578">
        <v>0.91417499999999996</v>
      </c>
      <c r="T578">
        <v>6</v>
      </c>
      <c r="U578">
        <v>1.73645</v>
      </c>
      <c r="V578">
        <v>0.20177499999999901</v>
      </c>
      <c r="W578">
        <v>15.802899999999999</v>
      </c>
      <c r="X578">
        <v>3.0220500000000001</v>
      </c>
      <c r="Y578">
        <v>69.267124999999993</v>
      </c>
      <c r="Z578">
        <v>2.1944499999999998</v>
      </c>
      <c r="AA578">
        <v>0</v>
      </c>
      <c r="AB578">
        <v>3.075E-2</v>
      </c>
      <c r="AC578">
        <v>29.239138947368399</v>
      </c>
      <c r="AD578">
        <v>-7.5305707300509397</v>
      </c>
      <c r="AE578">
        <v>42.638795484604699</v>
      </c>
      <c r="AF578">
        <v>1.19424934607787</v>
      </c>
      <c r="AG578">
        <v>0.97203183816322802</v>
      </c>
      <c r="AH578">
        <v>5.3252596640729899E-2</v>
      </c>
      <c r="AI578">
        <v>50.552705774020403</v>
      </c>
      <c r="AJ578">
        <v>0.61557045257190501</v>
      </c>
      <c r="AK578">
        <v>0.84345229066882499</v>
      </c>
      <c r="AL578">
        <v>2.3623846197597699E-2</v>
      </c>
      <c r="AM578">
        <v>1.9228087266157001E-2</v>
      </c>
      <c r="AN578">
        <v>0.112648233217351</v>
      </c>
      <c r="AO578">
        <v>1.05340744526669E-3</v>
      </c>
      <c r="AP578">
        <v>42.638795484604699</v>
      </c>
      <c r="AQ578">
        <v>1.34300872574986</v>
      </c>
      <c r="AR578">
        <v>7.0286846010547599</v>
      </c>
      <c r="AS578">
        <v>1.33849082371971</v>
      </c>
      <c r="AT578">
        <v>1.06890731236848</v>
      </c>
      <c r="AU578">
        <v>92.022975000000002</v>
      </c>
      <c r="AV578">
        <v>52.348979635129098</v>
      </c>
      <c r="AW578">
        <v>-1.79627386110862</v>
      </c>
      <c r="AX578">
        <v>-0.36645898555649098</v>
      </c>
      <c r="AY578">
        <v>-0.14875937967199901</v>
      </c>
      <c r="AZ578">
        <v>-1.33401161125476</v>
      </c>
      <c r="BA578">
        <v>-0.377003068386072</v>
      </c>
      <c r="BB578">
        <v>-0.23425605186534401</v>
      </c>
      <c r="BC578">
        <v>-0.12456308237517701</v>
      </c>
      <c r="BD578">
        <v>-1.84922997648325</v>
      </c>
      <c r="BE578">
        <v>-5.2956115374633801E-2</v>
      </c>
      <c r="BF578">
        <v>-0.52221525489078702</v>
      </c>
      <c r="BG578">
        <v>-0.21198666272254099</v>
      </c>
      <c r="BH578">
        <v>-1.9010073188430101</v>
      </c>
      <c r="BI578">
        <v>-0.52221525489078702</v>
      </c>
      <c r="BJ578">
        <v>-1.46840383522665</v>
      </c>
      <c r="BK578">
        <v>-3.80201463768603</v>
      </c>
      <c r="BL578">
        <v>0.40593732323440901</v>
      </c>
      <c r="BM578">
        <v>3.6402753482193502</v>
      </c>
      <c r="BN578">
        <v>8.9675798204868808</v>
      </c>
      <c r="BO578">
        <v>-33.563059060001898</v>
      </c>
      <c r="BP578">
        <v>-12.2720584899334</v>
      </c>
      <c r="BQ578">
        <v>-21.291000570068402</v>
      </c>
      <c r="BR578">
        <v>-2.91424870437169</v>
      </c>
      <c r="BS578">
        <v>-1.25951773327034</v>
      </c>
      <c r="BT578">
        <v>2.3137814001275201</v>
      </c>
    </row>
    <row r="579" spans="1:72" x14ac:dyDescent="0.2">
      <c r="A579">
        <v>577</v>
      </c>
      <c r="B579" s="156">
        <v>44783.583333333336</v>
      </c>
      <c r="C579">
        <v>0</v>
      </c>
      <c r="D579">
        <v>0.52511538461538398</v>
      </c>
      <c r="E579">
        <v>31.063428571428499</v>
      </c>
      <c r="F579">
        <v>31.150774999999999</v>
      </c>
      <c r="G579">
        <v>6.9999877413749996</v>
      </c>
      <c r="H579">
        <v>6.5628595952499902</v>
      </c>
      <c r="I579">
        <v>1.3486210925</v>
      </c>
      <c r="J579">
        <v>30.070396877894702</v>
      </c>
      <c r="K579">
        <v>3.3764500000000002</v>
      </c>
      <c r="L579">
        <v>38.002739130434698</v>
      </c>
      <c r="M579">
        <v>12.7832631578947</v>
      </c>
      <c r="N579">
        <v>1600.30296875</v>
      </c>
      <c r="O579">
        <v>87.970416666666594</v>
      </c>
      <c r="P579">
        <v>3.3197999999999999</v>
      </c>
      <c r="Q579">
        <v>88.451674999999994</v>
      </c>
      <c r="R579">
        <v>6.9873076923076898</v>
      </c>
      <c r="S579">
        <v>1.3715999999999899</v>
      </c>
      <c r="T579">
        <v>6</v>
      </c>
      <c r="U579">
        <v>1.67628</v>
      </c>
      <c r="V579">
        <v>0.21507999999999999</v>
      </c>
      <c r="W579">
        <v>15.786899999999999</v>
      </c>
      <c r="X579">
        <v>2.9860600000000002</v>
      </c>
      <c r="Y579">
        <v>69.245959999999997</v>
      </c>
      <c r="Z579">
        <v>2.2433999999999998</v>
      </c>
      <c r="AA579">
        <v>0</v>
      </c>
      <c r="AB579">
        <v>2.7199999999999998E-2</v>
      </c>
      <c r="AC579">
        <v>31.5885439560439</v>
      </c>
      <c r="AD579">
        <v>0.437768956043949</v>
      </c>
      <c r="AE579">
        <v>35.194940164249701</v>
      </c>
      <c r="AF579">
        <v>1.3746565708210601</v>
      </c>
      <c r="AG579">
        <v>1.3513249906532401</v>
      </c>
      <c r="AH579">
        <v>6.1297108619634902E-2</v>
      </c>
      <c r="AI579">
        <v>44.981865307019703</v>
      </c>
      <c r="AJ579">
        <v>0.50825983442571598</v>
      </c>
      <c r="AK579">
        <v>0.78242509340219202</v>
      </c>
      <c r="AL579">
        <v>3.0560239363985199E-2</v>
      </c>
      <c r="AM579">
        <v>3.0041550776738399E-2</v>
      </c>
      <c r="AN579">
        <v>0.15561799613237901</v>
      </c>
      <c r="AO579">
        <v>1.36270713100172E-3</v>
      </c>
      <c r="AP579">
        <v>35.194940164249701</v>
      </c>
      <c r="AQ579">
        <v>1.3270146541627801</v>
      </c>
      <c r="AR579">
        <v>7.0215682519279001</v>
      </c>
      <c r="AS579">
        <v>1.36834756496289</v>
      </c>
      <c r="AT579">
        <v>0.85198579525113904</v>
      </c>
      <c r="AU579">
        <v>91.938599999999994</v>
      </c>
      <c r="AV579">
        <v>44.911870635303302</v>
      </c>
      <c r="AW579">
        <v>6.9994671716408094E-2</v>
      </c>
      <c r="AX579">
        <v>-1.7022574309649E-2</v>
      </c>
      <c r="AY579">
        <v>4.7641916658276398E-2</v>
      </c>
      <c r="AZ579">
        <v>-2.15805105529049E-2</v>
      </c>
      <c r="BA579">
        <v>-1.25969507168073E-2</v>
      </c>
      <c r="BB579">
        <v>-3.08293547792213E-3</v>
      </c>
      <c r="BC579">
        <v>3.4657322904891402E-2</v>
      </c>
      <c r="BD579">
        <v>9.0388317957224001E-3</v>
      </c>
      <c r="BE579">
        <v>-6.0955839920685699E-2</v>
      </c>
      <c r="BF579">
        <v>-2.2453517659936299E-2</v>
      </c>
      <c r="BG579">
        <v>6.2841765151435705E-2</v>
      </c>
      <c r="BH579">
        <v>-2.8465634280440699E-2</v>
      </c>
      <c r="BI579">
        <v>-2.2453517659936299E-2</v>
      </c>
      <c r="BJ579">
        <v>8.0776494982998603E-2</v>
      </c>
      <c r="BK579">
        <v>-5.6931268560881501E-2</v>
      </c>
      <c r="BL579">
        <v>-2.7987492250964099</v>
      </c>
      <c r="BM579">
        <v>1.26775834021017</v>
      </c>
      <c r="BN579">
        <v>-0.45297318132048697</v>
      </c>
      <c r="BO579">
        <v>0.96605043924785905</v>
      </c>
      <c r="BP579">
        <v>-0.52765766500850497</v>
      </c>
      <c r="BQ579">
        <v>1.49370810425636</v>
      </c>
      <c r="BR579">
        <v>-1.8760288538989599E-2</v>
      </c>
      <c r="BS579">
        <v>8.9757902046973204E-2</v>
      </c>
      <c r="BT579">
        <v>-0.20900988226275299</v>
      </c>
    </row>
    <row r="580" spans="1:72" x14ac:dyDescent="0.2">
      <c r="A580">
        <v>578</v>
      </c>
      <c r="B580" s="156">
        <v>44783.597222222219</v>
      </c>
      <c r="C580">
        <v>0</v>
      </c>
      <c r="D580">
        <v>0.43290909090909002</v>
      </c>
      <c r="E580">
        <v>31.085030303030202</v>
      </c>
      <c r="F580">
        <v>31.054128205128201</v>
      </c>
      <c r="G580">
        <v>6.9990962663999996</v>
      </c>
      <c r="H580">
        <v>6.5729745240000002</v>
      </c>
      <c r="I580">
        <v>1.350999826</v>
      </c>
      <c r="J580">
        <v>30.073938091176402</v>
      </c>
      <c r="K580">
        <v>3.50239999999999</v>
      </c>
      <c r="L580">
        <v>38.006</v>
      </c>
      <c r="M580">
        <v>13.126679999999901</v>
      </c>
      <c r="N580">
        <v>1600.0505945945899</v>
      </c>
      <c r="O580">
        <v>87.338638888888795</v>
      </c>
      <c r="P580">
        <v>2.9899583333333299</v>
      </c>
      <c r="Q580">
        <v>80.489424999999997</v>
      </c>
      <c r="R580">
        <v>6.9865555555555501</v>
      </c>
      <c r="S580">
        <v>9.1349999999999903E-2</v>
      </c>
      <c r="T580">
        <v>6</v>
      </c>
      <c r="U580">
        <v>1.66414</v>
      </c>
      <c r="V580">
        <v>0.21043999999999999</v>
      </c>
      <c r="W580">
        <v>15.779579999999999</v>
      </c>
      <c r="X580">
        <v>2.9723600000000001</v>
      </c>
      <c r="Y580">
        <v>69.162499999999994</v>
      </c>
      <c r="Z580">
        <v>2.23511999999999</v>
      </c>
      <c r="AA580">
        <v>0</v>
      </c>
      <c r="AB580">
        <v>2.5499999999999998E-2</v>
      </c>
      <c r="AC580">
        <v>31.517939393939301</v>
      </c>
      <c r="AD580">
        <v>0.463811188811181</v>
      </c>
      <c r="AE580">
        <v>35.206379518496597</v>
      </c>
      <c r="AF580">
        <v>1.37677524379704</v>
      </c>
      <c r="AG580">
        <v>1.35370789150388</v>
      </c>
      <c r="AH580">
        <v>6.1391582054159899E-2</v>
      </c>
      <c r="AI580">
        <v>44.997008707576398</v>
      </c>
      <c r="AJ580">
        <v>0.50903856162655503</v>
      </c>
      <c r="AK580">
        <v>0.78241599896769698</v>
      </c>
      <c r="AL580">
        <v>3.0597039299752798E-2</v>
      </c>
      <c r="AM580">
        <v>3.00843973940862E-2</v>
      </c>
      <c r="AN580">
        <v>0.15554581220910099</v>
      </c>
      <c r="AO580">
        <v>1.3643480715157599E-3</v>
      </c>
      <c r="AP580">
        <v>35.206379518496597</v>
      </c>
      <c r="AQ580">
        <v>1.3209263301632601</v>
      </c>
      <c r="AR580">
        <v>7.0183125222023603</v>
      </c>
      <c r="AS580">
        <v>1.3632972316126599</v>
      </c>
      <c r="AT580">
        <v>0.84711143194521599</v>
      </c>
      <c r="AU580">
        <v>91.813699999999898</v>
      </c>
      <c r="AV580">
        <v>44.908915602474899</v>
      </c>
      <c r="AW580">
        <v>8.8093105101549399E-2</v>
      </c>
      <c r="AX580">
        <v>-9.5893401087800909E-3</v>
      </c>
      <c r="AY580">
        <v>5.5848913633779397E-2</v>
      </c>
      <c r="AZ580">
        <v>-1.9216255802366002E-2</v>
      </c>
      <c r="BA580">
        <v>-7.0837587406888097E-3</v>
      </c>
      <c r="BB580">
        <v>-2.7455338619381498E-3</v>
      </c>
      <c r="BC580">
        <v>4.0565018789669997E-2</v>
      </c>
      <c r="BD580">
        <v>2.7043317722633201E-2</v>
      </c>
      <c r="BE580">
        <v>-6.1049787378916198E-2</v>
      </c>
      <c r="BF580">
        <v>-1.2677092651008399E-2</v>
      </c>
      <c r="BG580">
        <v>7.3832176621343795E-2</v>
      </c>
      <c r="BH580">
        <v>-2.54038601664596E-2</v>
      </c>
      <c r="BI580">
        <v>-1.2677092651008399E-2</v>
      </c>
      <c r="BJ580">
        <v>0.12231016794067</v>
      </c>
      <c r="BK580">
        <v>-5.0807720332919297E-2</v>
      </c>
      <c r="BL580">
        <v>-5.8240622399703499</v>
      </c>
      <c r="BM580">
        <v>2.0039184745122798</v>
      </c>
      <c r="BN580">
        <v>-0.34407573132708802</v>
      </c>
      <c r="BO580">
        <v>1.7540298549057101</v>
      </c>
      <c r="BP580">
        <v>-0.297911677298697</v>
      </c>
      <c r="BQ580">
        <v>2.0519415322043999</v>
      </c>
      <c r="BR580">
        <v>-2.9256662826205E-2</v>
      </c>
      <c r="BS580">
        <v>0.12738100500107399</v>
      </c>
      <c r="BT580">
        <v>-0.229678379645052</v>
      </c>
    </row>
    <row r="581" spans="1:72" x14ac:dyDescent="0.2">
      <c r="A581">
        <v>579</v>
      </c>
      <c r="B581" s="156">
        <v>44783.611111111109</v>
      </c>
      <c r="C581">
        <v>0</v>
      </c>
      <c r="D581">
        <v>0.56857692307692298</v>
      </c>
      <c r="E581">
        <v>31.087108108108101</v>
      </c>
      <c r="F581">
        <v>31.082425000000001</v>
      </c>
      <c r="G581">
        <v>6.9987056596428499</v>
      </c>
      <c r="H581">
        <v>6.5555975952500001</v>
      </c>
      <c r="I581">
        <v>1.3476440175</v>
      </c>
      <c r="J581">
        <v>30.0434628299999</v>
      </c>
      <c r="K581">
        <v>3.5308999999999999</v>
      </c>
      <c r="L581">
        <v>37.984279999999998</v>
      </c>
      <c r="M581">
        <v>13.2902307692307</v>
      </c>
      <c r="N581">
        <v>1600.30378787878</v>
      </c>
      <c r="O581">
        <v>87.806029411764698</v>
      </c>
      <c r="P581">
        <v>3.1008181818181799</v>
      </c>
      <c r="Q581">
        <v>83.168475000000001</v>
      </c>
      <c r="R581">
        <v>6.9923000000000002</v>
      </c>
      <c r="S581">
        <v>0.20369999999999999</v>
      </c>
      <c r="T581">
        <v>6</v>
      </c>
      <c r="U581">
        <v>1.819475</v>
      </c>
      <c r="V581">
        <v>0.215974999999999</v>
      </c>
      <c r="W581">
        <v>15.714</v>
      </c>
      <c r="X581">
        <v>3.0376249999999998</v>
      </c>
      <c r="Y581">
        <v>69.100149999999999</v>
      </c>
      <c r="Z581">
        <v>2.0714999999999999</v>
      </c>
      <c r="AA581">
        <v>0</v>
      </c>
      <c r="AB581">
        <v>2.8025000000000001E-2</v>
      </c>
      <c r="AC581">
        <v>31.655685031185001</v>
      </c>
      <c r="AD581">
        <v>0.573260031185025</v>
      </c>
      <c r="AE581">
        <v>35.162335656274998</v>
      </c>
      <c r="AF581">
        <v>1.37313547230106</v>
      </c>
      <c r="AG581">
        <v>1.35034492370924</v>
      </c>
      <c r="AH581">
        <v>6.1229281539635E-2</v>
      </c>
      <c r="AI581">
        <v>44.945410102392799</v>
      </c>
      <c r="AJ581">
        <v>0.50886048230394498</v>
      </c>
      <c r="AK581">
        <v>0.78233429344997696</v>
      </c>
      <c r="AL581">
        <v>3.0551183517356698E-2</v>
      </c>
      <c r="AM581">
        <v>3.0044111748739999E-2</v>
      </c>
      <c r="AN581">
        <v>0.155715692518962</v>
      </c>
      <c r="AO581">
        <v>1.36230332307892E-3</v>
      </c>
      <c r="AP581">
        <v>35.162335656274998</v>
      </c>
      <c r="AQ581">
        <v>1.34993030577123</v>
      </c>
      <c r="AR581">
        <v>6.9891443862186398</v>
      </c>
      <c r="AS581">
        <v>1.2634982530180201</v>
      </c>
      <c r="AT581">
        <v>0.925858926039971</v>
      </c>
      <c r="AU581">
        <v>91.742750000000001</v>
      </c>
      <c r="AV581">
        <v>44.764908601282897</v>
      </c>
      <c r="AW581">
        <v>0.180501501109951</v>
      </c>
      <c r="AX581">
        <v>8.6846670691220498E-2</v>
      </c>
      <c r="AY581">
        <v>2.32051665298347E-2</v>
      </c>
      <c r="AZ581">
        <v>9.5612734242127503E-3</v>
      </c>
      <c r="BA581">
        <v>6.4314434902056405E-2</v>
      </c>
      <c r="BB581">
        <v>1.3661488122506101E-3</v>
      </c>
      <c r="BC581">
        <v>1.6899400676721299E-2</v>
      </c>
      <c r="BD581">
        <v>0.119613110645268</v>
      </c>
      <c r="BE581">
        <v>-6.0888390464683299E-2</v>
      </c>
      <c r="BF581">
        <v>0.114311577059098</v>
      </c>
      <c r="BG581">
        <v>3.05437060607157E-2</v>
      </c>
      <c r="BH581">
        <v>1.25849872553087E-2</v>
      </c>
      <c r="BI581">
        <v>0.114311577059098</v>
      </c>
      <c r="BJ581">
        <v>0.28971056623962799</v>
      </c>
      <c r="BK581">
        <v>2.51699745106174E-2</v>
      </c>
      <c r="BL581">
        <v>0.26719696155468797</v>
      </c>
      <c r="BM581">
        <v>0.110093724354816</v>
      </c>
      <c r="BN581">
        <v>0.41203209690048498</v>
      </c>
      <c r="BO581">
        <v>6.0322779590538396</v>
      </c>
      <c r="BP581">
        <v>2.6863220608888101</v>
      </c>
      <c r="BQ581">
        <v>3.3459558981650299</v>
      </c>
      <c r="BR581">
        <v>-0.16915970648984899</v>
      </c>
      <c r="BS581">
        <v>0.24398593541598801</v>
      </c>
      <c r="BT581">
        <v>-0.69331744963674802</v>
      </c>
    </row>
    <row r="582" spans="1:72" x14ac:dyDescent="0.2">
      <c r="A582">
        <v>580</v>
      </c>
      <c r="B582" s="156">
        <v>44783.625</v>
      </c>
      <c r="C582">
        <v>0</v>
      </c>
      <c r="D582">
        <v>0.48899999999999999</v>
      </c>
      <c r="E582">
        <v>31.1191176470588</v>
      </c>
      <c r="F582">
        <v>31.125875000000001</v>
      </c>
      <c r="G582">
        <v>6.9996665954666604</v>
      </c>
      <c r="H582">
        <v>6.567138988</v>
      </c>
      <c r="I582">
        <v>1.349130948</v>
      </c>
      <c r="J582">
        <v>30.040444986874999</v>
      </c>
      <c r="K582">
        <v>3.55375</v>
      </c>
      <c r="L582">
        <v>37.951000000000001</v>
      </c>
      <c r="M582">
        <v>13.0850666666666</v>
      </c>
      <c r="N582">
        <v>1600.01346153846</v>
      </c>
      <c r="O582">
        <v>88.485837837837806</v>
      </c>
      <c r="P582">
        <v>3.1038285714285698</v>
      </c>
      <c r="Q582">
        <v>83.366099999999904</v>
      </c>
      <c r="R582">
        <v>7.0015454545454503</v>
      </c>
      <c r="S582">
        <v>0.23097500000000001</v>
      </c>
      <c r="T582">
        <v>6</v>
      </c>
      <c r="U582">
        <v>1.7443200000000001</v>
      </c>
      <c r="V582">
        <v>0.21415999999999999</v>
      </c>
      <c r="W582">
        <v>15.657039999999901</v>
      </c>
      <c r="X582">
        <v>2.9855999999999998</v>
      </c>
      <c r="Y582">
        <v>68.917000000000002</v>
      </c>
      <c r="Z582">
        <v>2.2222599999999999</v>
      </c>
      <c r="AA582">
        <v>0</v>
      </c>
      <c r="AB582">
        <v>2.5739999999999999E-2</v>
      </c>
      <c r="AC582">
        <v>31.608117647058801</v>
      </c>
      <c r="AD582">
        <v>0.48224264705882097</v>
      </c>
      <c r="AE582">
        <v>35.168329794264899</v>
      </c>
      <c r="AF582">
        <v>1.3755529324264799</v>
      </c>
      <c r="AG582">
        <v>1.35183660926305</v>
      </c>
      <c r="AH582">
        <v>6.1337078147919902E-2</v>
      </c>
      <c r="AI582">
        <v>44.956381518341601</v>
      </c>
      <c r="AJ582">
        <v>0.51029977791060099</v>
      </c>
      <c r="AK582">
        <v>0.78227670035936103</v>
      </c>
      <c r="AL582">
        <v>3.0597501088144002E-2</v>
      </c>
      <c r="AM582">
        <v>3.0069960339479701E-2</v>
      </c>
      <c r="AN582">
        <v>0.155699065606756</v>
      </c>
      <c r="AO582">
        <v>1.3643686630538799E-3</v>
      </c>
      <c r="AP582">
        <v>35.168329794264899</v>
      </c>
      <c r="AQ582">
        <v>1.32681022868543</v>
      </c>
      <c r="AR582">
        <v>6.9638101833270101</v>
      </c>
      <c r="AS582">
        <v>1.3554533563851401</v>
      </c>
      <c r="AT582">
        <v>0.89012610860501995</v>
      </c>
      <c r="AU582">
        <v>91.526219999999995</v>
      </c>
      <c r="AV582">
        <v>44.814403562662498</v>
      </c>
      <c r="AW582">
        <v>0.141977955679152</v>
      </c>
      <c r="AX582">
        <v>-3.6167471220902498E-3</v>
      </c>
      <c r="AY582">
        <v>4.8742703741048103E-2</v>
      </c>
      <c r="AZ582">
        <v>3.5856412139650198E-2</v>
      </c>
      <c r="BA582">
        <v>-2.6754321471304798E-3</v>
      </c>
      <c r="BB582">
        <v>5.1225885762719997E-3</v>
      </c>
      <c r="BC582">
        <v>3.54349895173178E-2</v>
      </c>
      <c r="BD582">
        <v>8.0982368758608203E-2</v>
      </c>
      <c r="BE582">
        <v>-6.0995586920544298E-2</v>
      </c>
      <c r="BF582">
        <v>-4.7676928577802596E-3</v>
      </c>
      <c r="BG582">
        <v>6.4253936659189895E-2</v>
      </c>
      <c r="BH582">
        <v>4.7266882171468003E-2</v>
      </c>
      <c r="BI582">
        <v>-4.7676928577802596E-3</v>
      </c>
      <c r="BJ582">
        <v>0.118972487602819</v>
      </c>
      <c r="BK582">
        <v>9.4533764342936005E-2</v>
      </c>
      <c r="BL582">
        <v>-13.4769454694078</v>
      </c>
      <c r="BM582">
        <v>-9.9139947940091204</v>
      </c>
      <c r="BN582">
        <v>0.73562624531749499</v>
      </c>
      <c r="BO582">
        <v>1.9408812516946801</v>
      </c>
      <c r="BP582">
        <v>-0.112040782157836</v>
      </c>
      <c r="BQ582">
        <v>2.0529220338525098</v>
      </c>
      <c r="BR582">
        <v>0.102638842201162</v>
      </c>
      <c r="BS582">
        <v>0.12087956474593101</v>
      </c>
      <c r="BT582">
        <v>0.84910003123267497</v>
      </c>
    </row>
    <row r="583" spans="1:72" x14ac:dyDescent="0.2">
      <c r="A583">
        <v>581</v>
      </c>
      <c r="B583" s="156">
        <v>44783.638888888891</v>
      </c>
      <c r="C583">
        <v>0</v>
      </c>
      <c r="D583">
        <v>0.56808695652173902</v>
      </c>
      <c r="E583">
        <v>31.1075384615384</v>
      </c>
      <c r="F583">
        <v>31.0147435897435</v>
      </c>
      <c r="G583">
        <v>7.0016434009230704</v>
      </c>
      <c r="H583">
        <v>6.5891929903999999</v>
      </c>
      <c r="I583">
        <v>1.34651594</v>
      </c>
      <c r="J583">
        <v>30.070412027727201</v>
      </c>
      <c r="K583">
        <v>3.5656999999999899</v>
      </c>
      <c r="L583">
        <v>37.998655172413699</v>
      </c>
      <c r="M583">
        <v>13.4357666666666</v>
      </c>
      <c r="N583">
        <v>1599.788875</v>
      </c>
      <c r="O583">
        <v>87.954352941176396</v>
      </c>
      <c r="P583">
        <v>3.6797249999999901</v>
      </c>
      <c r="Q583">
        <v>99.362749999999906</v>
      </c>
      <c r="R583">
        <v>6.9971578947368398</v>
      </c>
      <c r="S583">
        <v>0.27989999999999998</v>
      </c>
      <c r="T583">
        <v>6</v>
      </c>
      <c r="U583">
        <v>1.6656249999999999</v>
      </c>
      <c r="V583">
        <v>0.180425</v>
      </c>
      <c r="W583">
        <v>15.571725000000001</v>
      </c>
      <c r="X583">
        <v>2.9900500000000001</v>
      </c>
      <c r="Y583">
        <v>68.428775000000002</v>
      </c>
      <c r="Z583">
        <v>2.1907749999999999</v>
      </c>
      <c r="AA583">
        <v>0</v>
      </c>
      <c r="AB583">
        <v>1.3225000000000001E-2</v>
      </c>
      <c r="AC583">
        <v>31.6756254180602</v>
      </c>
      <c r="AD583">
        <v>0.66088182831660403</v>
      </c>
      <c r="AE583">
        <v>35.215517482351203</v>
      </c>
      <c r="AF583">
        <v>1.3801723637691801</v>
      </c>
      <c r="AG583">
        <v>1.3492306875120399</v>
      </c>
      <c r="AH583">
        <v>6.1543062530336E-2</v>
      </c>
      <c r="AI583">
        <v>45.007764359050299</v>
      </c>
      <c r="AJ583">
        <v>0.51463024849343197</v>
      </c>
      <c r="AK583">
        <v>0.78243205331015098</v>
      </c>
      <c r="AL583">
        <v>3.0665205957772699E-2</v>
      </c>
      <c r="AM583">
        <v>2.9977731769757002E-2</v>
      </c>
      <c r="AN583">
        <v>0.155565234146431</v>
      </c>
      <c r="AO583">
        <v>1.3673876809204501E-3</v>
      </c>
      <c r="AP583">
        <v>35.215517482351203</v>
      </c>
      <c r="AQ583">
        <v>1.3287878229772401</v>
      </c>
      <c r="AR583">
        <v>6.9258644754671304</v>
      </c>
      <c r="AS583">
        <v>1.3362492808378199</v>
      </c>
      <c r="AT583">
        <v>0.85718100764687399</v>
      </c>
      <c r="AU583">
        <v>90.846950000000007</v>
      </c>
      <c r="AV583">
        <v>44.806419061633399</v>
      </c>
      <c r="AW583">
        <v>0.20134529741694199</v>
      </c>
      <c r="AX583">
        <v>1.2981406674217899E-2</v>
      </c>
      <c r="AY583">
        <v>5.1384540791934802E-2</v>
      </c>
      <c r="AZ583">
        <v>7.5778925455943502E-2</v>
      </c>
      <c r="BA583">
        <v>9.6213396229190805E-3</v>
      </c>
      <c r="BB583">
        <v>1.0823019842163399E-2</v>
      </c>
      <c r="BC583">
        <v>3.72305243466882E-2</v>
      </c>
      <c r="BD583">
        <v>0.14014487292209599</v>
      </c>
      <c r="BE583">
        <v>-6.1200424494846001E-2</v>
      </c>
      <c r="BF583">
        <v>1.7075967328830901E-2</v>
      </c>
      <c r="BG583">
        <v>6.7592115538042702E-2</v>
      </c>
      <c r="BH583">
        <v>9.9680911920707396E-2</v>
      </c>
      <c r="BI583">
        <v>1.7075967328830901E-2</v>
      </c>
      <c r="BJ583">
        <v>0.16933616573374699</v>
      </c>
      <c r="BK583">
        <v>0.19936182384141399</v>
      </c>
      <c r="BL583">
        <v>3.9583183919496401</v>
      </c>
      <c r="BM583">
        <v>5.83749722643278</v>
      </c>
      <c r="BN583">
        <v>1.4747417080710199</v>
      </c>
      <c r="BO583">
        <v>3.1136520835273398</v>
      </c>
      <c r="BP583">
        <v>0.40128523222752699</v>
      </c>
      <c r="BQ583">
        <v>2.71236685129981</v>
      </c>
      <c r="BR583">
        <v>0.17033267938240201</v>
      </c>
      <c r="BS583">
        <v>0.16250577880221401</v>
      </c>
      <c r="BT583">
        <v>1.04816382923658</v>
      </c>
    </row>
    <row r="584" spans="1:72" x14ac:dyDescent="0.2">
      <c r="A584">
        <v>582</v>
      </c>
      <c r="B584" s="156">
        <v>44783.652777777781</v>
      </c>
      <c r="C584">
        <v>0</v>
      </c>
      <c r="D584">
        <v>0.44711111111111101</v>
      </c>
      <c r="E584">
        <v>31.056129032257999</v>
      </c>
      <c r="F584">
        <v>30.894871794871701</v>
      </c>
      <c r="G584">
        <v>6.99922864764285</v>
      </c>
      <c r="H584">
        <v>6.5722396787499999</v>
      </c>
      <c r="I584">
        <v>1.3481147899999999</v>
      </c>
      <c r="J584">
        <v>30.059426060952301</v>
      </c>
      <c r="K584">
        <v>3.6198461538461499</v>
      </c>
      <c r="L584">
        <v>37.973777777777698</v>
      </c>
      <c r="M584">
        <v>13.223699999999999</v>
      </c>
      <c r="N584">
        <v>1599.8198965517199</v>
      </c>
      <c r="O584">
        <v>88.325297297297197</v>
      </c>
      <c r="P584">
        <v>4.4905405405405299</v>
      </c>
      <c r="Q584">
        <v>122.258</v>
      </c>
      <c r="R584">
        <v>6.9908666666666601</v>
      </c>
      <c r="S584">
        <v>8.2775000000000001E-2</v>
      </c>
      <c r="T584">
        <v>6</v>
      </c>
      <c r="U584">
        <v>1.7109999999999901</v>
      </c>
      <c r="V584">
        <v>0.19102</v>
      </c>
      <c r="W584">
        <v>15.471459999999899</v>
      </c>
      <c r="X584">
        <v>3.0111999999999899</v>
      </c>
      <c r="Y584">
        <v>68.163619999999995</v>
      </c>
      <c r="Z584">
        <v>2.1363599999999998</v>
      </c>
      <c r="AA584">
        <v>0</v>
      </c>
      <c r="AB584">
        <v>1.0919999999999999E-2</v>
      </c>
      <c r="AC584">
        <v>31.503240143369101</v>
      </c>
      <c r="AD584">
        <v>0.60836834849737897</v>
      </c>
      <c r="AE584">
        <v>35.1912936917075</v>
      </c>
      <c r="AF584">
        <v>1.3766213231109701</v>
      </c>
      <c r="AG584">
        <v>1.3508225527476401</v>
      </c>
      <c r="AH584">
        <v>6.1384718599524997E-2</v>
      </c>
      <c r="AI584">
        <v>44.979009177345198</v>
      </c>
      <c r="AJ584">
        <v>0.51627677185729703</v>
      </c>
      <c r="AK584">
        <v>0.78239370620534798</v>
      </c>
      <c r="AL584">
        <v>3.0605861451575501E-2</v>
      </c>
      <c r="AM584">
        <v>3.0032287892815999E-2</v>
      </c>
      <c r="AN584">
        <v>0.15561100112379</v>
      </c>
      <c r="AO584">
        <v>1.3647414587879101E-3</v>
      </c>
      <c r="AP584">
        <v>35.1912936917075</v>
      </c>
      <c r="AQ584">
        <v>1.33818695090352</v>
      </c>
      <c r="AR584">
        <v>6.8812694288918301</v>
      </c>
      <c r="AS584">
        <v>1.3030591975947701</v>
      </c>
      <c r="AT584">
        <v>0.88334955664783499</v>
      </c>
      <c r="AU584">
        <v>90.493639999999999</v>
      </c>
      <c r="AV584">
        <v>44.713809269097602</v>
      </c>
      <c r="AW584">
        <v>0.26519990824756601</v>
      </c>
      <c r="AX584">
        <v>4.7763355152867101E-2</v>
      </c>
      <c r="AY584">
        <v>3.8434372207447103E-2</v>
      </c>
      <c r="AZ584">
        <v>0.11795921875102</v>
      </c>
      <c r="BA584">
        <v>3.5358719067662803E-2</v>
      </c>
      <c r="BB584">
        <v>1.6853174069509199E-2</v>
      </c>
      <c r="BC584">
        <v>2.7919349760317999E-2</v>
      </c>
      <c r="BD584">
        <v>0.204156946111335</v>
      </c>
      <c r="BE584">
        <v>-6.1042962136231803E-2</v>
      </c>
      <c r="BF584">
        <v>6.3172543172674706E-2</v>
      </c>
      <c r="BG584">
        <v>5.08338878166908E-2</v>
      </c>
      <c r="BH584">
        <v>0.15601466470088399</v>
      </c>
      <c r="BI584">
        <v>6.3172543172674706E-2</v>
      </c>
      <c r="BJ584">
        <v>0.228012861978731</v>
      </c>
      <c r="BK584">
        <v>0.31202932940176897</v>
      </c>
      <c r="BL584">
        <v>0.80468325737246704</v>
      </c>
      <c r="BM584">
        <v>2.46965939418391</v>
      </c>
      <c r="BN584">
        <v>3.0691074675122301</v>
      </c>
      <c r="BO584">
        <v>4.7183056391335603</v>
      </c>
      <c r="BP584">
        <v>1.4845547645578501</v>
      </c>
      <c r="BQ584">
        <v>3.2337508745757</v>
      </c>
      <c r="BR584">
        <v>0.20463600600822199</v>
      </c>
      <c r="BS584">
        <v>0.202743844709661</v>
      </c>
      <c r="BT584">
        <v>1.0093327681600901</v>
      </c>
    </row>
    <row r="585" spans="1:72" x14ac:dyDescent="0.2">
      <c r="A585">
        <v>583</v>
      </c>
      <c r="B585" s="156">
        <v>44783.666666666664</v>
      </c>
      <c r="C585">
        <v>0</v>
      </c>
      <c r="D585">
        <v>0.541407407407407</v>
      </c>
      <c r="E585">
        <v>31.104666666666599</v>
      </c>
      <c r="F585">
        <v>31.029605263157901</v>
      </c>
      <c r="G585">
        <v>7.00059986115384</v>
      </c>
      <c r="H585">
        <v>6.5685481619999999</v>
      </c>
      <c r="I585">
        <v>1.3481414375</v>
      </c>
      <c r="J585">
        <v>30.052274200526298</v>
      </c>
      <c r="K585">
        <v>3.6528749999999901</v>
      </c>
      <c r="L585">
        <v>37.967826086956499</v>
      </c>
      <c r="M585">
        <v>13.3113999999999</v>
      </c>
      <c r="N585">
        <v>1600.08051428571</v>
      </c>
      <c r="O585">
        <v>87.585918918918907</v>
      </c>
      <c r="P585">
        <v>4.9543181818181798</v>
      </c>
      <c r="Q585">
        <v>134.18362857142799</v>
      </c>
      <c r="R585">
        <v>6.98792307692307</v>
      </c>
      <c r="S585">
        <v>-8.2641025641025698E-2</v>
      </c>
      <c r="T585">
        <v>6</v>
      </c>
      <c r="U585">
        <v>1.6367750000000001</v>
      </c>
      <c r="V585">
        <v>0.19442499999999999</v>
      </c>
      <c r="W585">
        <v>15.48165</v>
      </c>
      <c r="X585">
        <v>2.9227999999999899</v>
      </c>
      <c r="Y585">
        <v>67.971549999999993</v>
      </c>
      <c r="Z585">
        <v>2.1972999999999998</v>
      </c>
      <c r="AA585">
        <v>0</v>
      </c>
      <c r="AB585">
        <v>6.4000000000000003E-3</v>
      </c>
      <c r="AC585">
        <v>31.646074074074001</v>
      </c>
      <c r="AD585">
        <v>0.61646881091616701</v>
      </c>
      <c r="AE585">
        <v>35.181259347342298</v>
      </c>
      <c r="AF585">
        <v>1.3758480980125201</v>
      </c>
      <c r="AG585">
        <v>1.35084767934274</v>
      </c>
      <c r="AH585">
        <v>6.1350239833080002E-2</v>
      </c>
      <c r="AI585">
        <v>44.969563661180104</v>
      </c>
      <c r="AJ585">
        <v>0.51758801068009097</v>
      </c>
      <c r="AK585">
        <v>0.78233490572452402</v>
      </c>
      <c r="AL585">
        <v>3.0595095571278898E-2</v>
      </c>
      <c r="AM585">
        <v>3.0039154694063801E-2</v>
      </c>
      <c r="AN585">
        <v>0.155674178070735</v>
      </c>
      <c r="AO585">
        <v>1.36426139900575E-3</v>
      </c>
      <c r="AP585">
        <v>35.181259347342298</v>
      </c>
      <c r="AQ585">
        <v>1.29890170699416</v>
      </c>
      <c r="AR585">
        <v>6.8858016537419999</v>
      </c>
      <c r="AS585">
        <v>1.3402291630975101</v>
      </c>
      <c r="AT585">
        <v>0.84717511618090702</v>
      </c>
      <c r="AU585">
        <v>90.210074999999904</v>
      </c>
      <c r="AV585">
        <v>44.706191871176003</v>
      </c>
      <c r="AW585">
        <v>0.26337179000407901</v>
      </c>
      <c r="AX585">
        <v>1.0618516245229401E-2</v>
      </c>
      <c r="AY585">
        <v>7.6946391018354904E-2</v>
      </c>
      <c r="AZ585">
        <v>0.11479820741184001</v>
      </c>
      <c r="BA585">
        <v>7.8606318148289802E-3</v>
      </c>
      <c r="BB585">
        <v>1.63983386693549E-2</v>
      </c>
      <c r="BC585">
        <v>5.5926516255324799E-2</v>
      </c>
      <c r="BD585">
        <v>0.20236311467542401</v>
      </c>
      <c r="BE585">
        <v>-6.1008675328654699E-2</v>
      </c>
      <c r="BF585">
        <v>1.39808235248689E-2</v>
      </c>
      <c r="BG585">
        <v>0.101311133199658</v>
      </c>
      <c r="BH585">
        <v>0.15114856367218901</v>
      </c>
      <c r="BI585">
        <v>1.39808235248689E-2</v>
      </c>
      <c r="BJ585">
        <v>0.23058391344905499</v>
      </c>
      <c r="BK585">
        <v>0.30229712734437802</v>
      </c>
      <c r="BL585">
        <v>7.2464353061497002</v>
      </c>
      <c r="BM585">
        <v>10.811134508874</v>
      </c>
      <c r="BN585">
        <v>1.4919245190389201</v>
      </c>
      <c r="BO585">
        <v>4.1594096248276999</v>
      </c>
      <c r="BP585">
        <v>0.32854935283442099</v>
      </c>
      <c r="BQ585">
        <v>3.8308602719932701</v>
      </c>
      <c r="BR585">
        <v>0.27852972735210102</v>
      </c>
      <c r="BS585">
        <v>0.22499158403910799</v>
      </c>
      <c r="BT585">
        <v>1.2379562041915599</v>
      </c>
    </row>
    <row r="586" spans="1:72" x14ac:dyDescent="0.2">
      <c r="A586">
        <v>584</v>
      </c>
      <c r="B586" s="156">
        <v>44783.680555555555</v>
      </c>
      <c r="C586">
        <v>0</v>
      </c>
      <c r="D586">
        <v>0.39931250000000001</v>
      </c>
      <c r="E586">
        <v>31.081392857142799</v>
      </c>
      <c r="F586">
        <v>31.127475</v>
      </c>
      <c r="G586">
        <v>6.9994191622105202</v>
      </c>
      <c r="H586">
        <v>6.5538253214999997</v>
      </c>
      <c r="I586">
        <v>1.3504686525</v>
      </c>
      <c r="J586">
        <v>30.056523655714201</v>
      </c>
      <c r="K586">
        <v>3.6909000000000001</v>
      </c>
      <c r="L586">
        <v>37.967730769230698</v>
      </c>
      <c r="M586">
        <v>12.946125</v>
      </c>
      <c r="N586">
        <v>1599.95546666666</v>
      </c>
      <c r="O586">
        <v>89.346257142857098</v>
      </c>
      <c r="P586">
        <v>4.9790999999999999</v>
      </c>
      <c r="Q586">
        <v>134.62146874999999</v>
      </c>
      <c r="R586">
        <v>7.0062499999999996</v>
      </c>
      <c r="S586">
        <v>0.13600000000000001</v>
      </c>
      <c r="T586">
        <v>6</v>
      </c>
      <c r="U586">
        <v>1.5788599999999999</v>
      </c>
      <c r="V586">
        <v>0.19162000000000001</v>
      </c>
      <c r="W586">
        <v>15.4758599999999</v>
      </c>
      <c r="X586">
        <v>2.9022999999999999</v>
      </c>
      <c r="Y586">
        <v>68.231839999999906</v>
      </c>
      <c r="Z586">
        <v>2.17082</v>
      </c>
      <c r="AA586">
        <v>0</v>
      </c>
      <c r="AB586">
        <v>7.92E-3</v>
      </c>
      <c r="AC586">
        <v>31.480705357142799</v>
      </c>
      <c r="AD586">
        <v>0.35323035714284101</v>
      </c>
      <c r="AE586">
        <v>35.174012619754301</v>
      </c>
      <c r="AF586">
        <v>1.3727642518413901</v>
      </c>
      <c r="AG586">
        <v>1.3531688285324499</v>
      </c>
      <c r="AH586">
        <v>6.1212728502810003E-2</v>
      </c>
      <c r="AI586">
        <v>44.9602367919248</v>
      </c>
      <c r="AJ586">
        <v>0.51550731476322997</v>
      </c>
      <c r="AK586">
        <v>0.78233601799161001</v>
      </c>
      <c r="AL586">
        <v>3.0532851910778799E-2</v>
      </c>
      <c r="AM586">
        <v>3.0097012940454401E-2</v>
      </c>
      <c r="AN586">
        <v>0.155680211263203</v>
      </c>
      <c r="AO586">
        <v>1.36148590111082E-3</v>
      </c>
      <c r="AP586">
        <v>35.174012619754301</v>
      </c>
      <c r="AQ586">
        <v>1.2897914411554501</v>
      </c>
      <c r="AR586">
        <v>6.8832264249017197</v>
      </c>
      <c r="AS586">
        <v>1.3240778554750501</v>
      </c>
      <c r="AT586">
        <v>0.81391387898707301</v>
      </c>
      <c r="AU586">
        <v>90.359679999999997</v>
      </c>
      <c r="AV586">
        <v>44.671108341286498</v>
      </c>
      <c r="AW586">
        <v>0.28912845063823001</v>
      </c>
      <c r="AX586">
        <v>2.9090973057399602E-2</v>
      </c>
      <c r="AY586">
        <v>8.2972810685934206E-2</v>
      </c>
      <c r="AZ586">
        <v>0.116192737308805</v>
      </c>
      <c r="BA586">
        <v>2.1498406144153801E-2</v>
      </c>
      <c r="BB586">
        <v>1.6600339916221001E-2</v>
      </c>
      <c r="BC586">
        <v>6.0442141157621601E-2</v>
      </c>
      <c r="BD586">
        <v>0.22825652105213901</v>
      </c>
      <c r="BE586">
        <v>-6.0871929586090799E-2</v>
      </c>
      <c r="BF586">
        <v>3.8503707704142097E-2</v>
      </c>
      <c r="BG586">
        <v>0.109819662743447</v>
      </c>
      <c r="BH586">
        <v>0.15378829666010199</v>
      </c>
      <c r="BI586">
        <v>3.8503707704142097E-2</v>
      </c>
      <c r="BJ586">
        <v>0.29664674089517801</v>
      </c>
      <c r="BK586">
        <v>0.30757659332020498</v>
      </c>
      <c r="BL586">
        <v>2.85218409580937</v>
      </c>
      <c r="BM586">
        <v>3.9941165625345398</v>
      </c>
      <c r="BN586">
        <v>1.4003712342421899</v>
      </c>
      <c r="BO586">
        <v>5.5159689400927601</v>
      </c>
      <c r="BP586">
        <v>0.90483713104733998</v>
      </c>
      <c r="BQ586">
        <v>4.6111318090454203</v>
      </c>
      <c r="BR586">
        <v>0.242120290223164</v>
      </c>
      <c r="BS586">
        <v>0.281245257813521</v>
      </c>
      <c r="BT586">
        <v>0.86088665851817103</v>
      </c>
    </row>
    <row r="587" spans="1:72" x14ac:dyDescent="0.2">
      <c r="A587">
        <v>585</v>
      </c>
      <c r="B587" s="156">
        <v>44783.694444444445</v>
      </c>
      <c r="C587">
        <v>0</v>
      </c>
      <c r="D587">
        <v>0.45814285714285702</v>
      </c>
      <c r="E587">
        <v>31.103555555555499</v>
      </c>
      <c r="F587">
        <v>31.139199999999999</v>
      </c>
      <c r="G587">
        <v>7.0015369562307699</v>
      </c>
      <c r="H587">
        <v>6.5565139902</v>
      </c>
      <c r="I587">
        <v>1.3483563940000001</v>
      </c>
      <c r="J587">
        <v>30.0495434904545</v>
      </c>
      <c r="K587">
        <v>3.7198250000000002</v>
      </c>
      <c r="L587">
        <v>37.966424242424203</v>
      </c>
      <c r="M587">
        <v>13.274678571428501</v>
      </c>
      <c r="N587">
        <v>1599.9005199999899</v>
      </c>
      <c r="O587">
        <v>88.204277777777705</v>
      </c>
      <c r="P587">
        <v>5</v>
      </c>
      <c r="Q587">
        <v>134.96174999999999</v>
      </c>
      <c r="R587">
        <v>6.9961111111111096</v>
      </c>
      <c r="S587">
        <v>-5.68000000000001E-2</v>
      </c>
      <c r="T587">
        <v>6</v>
      </c>
      <c r="U587">
        <v>1.6789000000000001</v>
      </c>
      <c r="V587">
        <v>0.202125</v>
      </c>
      <c r="W587">
        <v>15.476649999999999</v>
      </c>
      <c r="X587">
        <v>2.8638249999999998</v>
      </c>
      <c r="Y587">
        <v>68.045974999999999</v>
      </c>
      <c r="Z587">
        <v>2.186725</v>
      </c>
      <c r="AA587">
        <v>0</v>
      </c>
      <c r="AB587">
        <v>1.17749999999999E-2</v>
      </c>
      <c r="AC587">
        <v>31.561698412698401</v>
      </c>
      <c r="AD587">
        <v>0.422498412698399</v>
      </c>
      <c r="AE587">
        <v>35.169131874562297</v>
      </c>
      <c r="AF587">
        <v>1.3733274203872901</v>
      </c>
      <c r="AG587">
        <v>1.35105767776396</v>
      </c>
      <c r="AH587">
        <v>6.1237840668467998E-2</v>
      </c>
      <c r="AI587">
        <v>44.9559508308853</v>
      </c>
      <c r="AJ587">
        <v>0.51684367627272998</v>
      </c>
      <c r="AK587">
        <v>0.78230203620564198</v>
      </c>
      <c r="AL587">
        <v>3.0548289937264501E-2</v>
      </c>
      <c r="AM587">
        <v>3.00529218667035E-2</v>
      </c>
      <c r="AN587">
        <v>0.155742161534277</v>
      </c>
      <c r="AO587">
        <v>1.3621742958753399E-3</v>
      </c>
      <c r="AP587">
        <v>35.169131874562297</v>
      </c>
      <c r="AQ587">
        <v>1.27269302758743</v>
      </c>
      <c r="AR587">
        <v>6.8835777946398604</v>
      </c>
      <c r="AS587">
        <v>1.33377900909043</v>
      </c>
      <c r="AT587">
        <v>0.86772884809428696</v>
      </c>
      <c r="AU587">
        <v>90.252074999999905</v>
      </c>
      <c r="AV587">
        <v>44.659181705880002</v>
      </c>
      <c r="AW587">
        <v>0.29676912500526198</v>
      </c>
      <c r="AX587">
        <v>1.7278668673527699E-2</v>
      </c>
      <c r="AY587">
        <v>0.10063439279985301</v>
      </c>
      <c r="AZ587">
        <v>0.117959161590908</v>
      </c>
      <c r="BA587">
        <v>1.27889941028457E-2</v>
      </c>
      <c r="BB587">
        <v>1.6847609650326101E-2</v>
      </c>
      <c r="BC587">
        <v>7.3277785986005595E-2</v>
      </c>
      <c r="BD587">
        <v>0.23587222306428901</v>
      </c>
      <c r="BE587">
        <v>-6.0896901940972803E-2</v>
      </c>
      <c r="BF587">
        <v>2.2810702980863601E-2</v>
      </c>
      <c r="BG587">
        <v>0.13285405763546701</v>
      </c>
      <c r="BH587">
        <v>0.155725620402937</v>
      </c>
      <c r="BI587">
        <v>2.2810702980863601E-2</v>
      </c>
      <c r="BJ587">
        <v>0.311329521232662</v>
      </c>
      <c r="BK587">
        <v>0.311451240805874</v>
      </c>
      <c r="BL587">
        <v>5.8241983049326302</v>
      </c>
      <c r="BM587">
        <v>6.8268663413652204</v>
      </c>
      <c r="BN587">
        <v>1.17215554552519</v>
      </c>
      <c r="BO587">
        <v>5.5664520162988298</v>
      </c>
      <c r="BP587">
        <v>0.53605152005029399</v>
      </c>
      <c r="BQ587">
        <v>5.0304004962485402</v>
      </c>
      <c r="BR587">
        <v>0.27267304573840601</v>
      </c>
      <c r="BS587">
        <v>0.30220524004031701</v>
      </c>
      <c r="BT587">
        <v>0.902277689500119</v>
      </c>
    </row>
    <row r="588" spans="1:72" x14ac:dyDescent="0.2">
      <c r="A588">
        <v>586</v>
      </c>
      <c r="B588" s="156">
        <v>44783.708333333336</v>
      </c>
      <c r="C588">
        <v>0</v>
      </c>
      <c r="D588">
        <v>0.351833333333333</v>
      </c>
      <c r="E588">
        <v>31.066305555555498</v>
      </c>
      <c r="F588">
        <v>30.995525000000001</v>
      </c>
      <c r="G588">
        <v>7.0000462533125001</v>
      </c>
      <c r="H588">
        <v>6.5816197619999999</v>
      </c>
      <c r="I588">
        <v>1.3496869924999999</v>
      </c>
      <c r="J588">
        <v>30.067722837777701</v>
      </c>
      <c r="K588">
        <v>3.7252564102564101</v>
      </c>
      <c r="L588">
        <v>37.977656249999903</v>
      </c>
      <c r="M588">
        <v>13.0526</v>
      </c>
      <c r="N588">
        <v>1600.2779062499999</v>
      </c>
      <c r="O588">
        <v>89.035891891891893</v>
      </c>
      <c r="P588">
        <v>5</v>
      </c>
      <c r="Q588">
        <v>135</v>
      </c>
      <c r="R588">
        <v>7.0025833333333303</v>
      </c>
      <c r="S588">
        <v>0.16522499999999901</v>
      </c>
      <c r="T588">
        <v>6</v>
      </c>
      <c r="U588">
        <v>1.5969199999999999</v>
      </c>
      <c r="V588">
        <v>0.20451999999999901</v>
      </c>
      <c r="W588">
        <v>15.466479999999899</v>
      </c>
      <c r="X588">
        <v>2.87387999999999</v>
      </c>
      <c r="Y588">
        <v>68.136719999999997</v>
      </c>
      <c r="Z588">
        <v>2.1028199999999999</v>
      </c>
      <c r="AA588">
        <v>0</v>
      </c>
      <c r="AB588">
        <v>1.312E-2</v>
      </c>
      <c r="AC588">
        <v>31.418138888888802</v>
      </c>
      <c r="AD588">
        <v>0.42261388888888202</v>
      </c>
      <c r="AE588">
        <v>35.2069148127378</v>
      </c>
      <c r="AF588">
        <v>1.37858607534852</v>
      </c>
      <c r="AG588">
        <v>1.35239861984194</v>
      </c>
      <c r="AH588">
        <v>6.1472328577079897E-2</v>
      </c>
      <c r="AI588">
        <v>44.999075845590198</v>
      </c>
      <c r="AJ588">
        <v>0.51670985648763001</v>
      </c>
      <c r="AK588">
        <v>0.78239195252690896</v>
      </c>
      <c r="AL588">
        <v>3.0635875280616801E-2</v>
      </c>
      <c r="AM588">
        <v>3.0053919873433799E-2</v>
      </c>
      <c r="AN588">
        <v>0.15555977810149699</v>
      </c>
      <c r="AO588">
        <v>1.3660798010167101E-3</v>
      </c>
      <c r="AP588">
        <v>35.2069148127378</v>
      </c>
      <c r="AQ588">
        <v>1.27716150188052</v>
      </c>
      <c r="AR588">
        <v>6.8790544652260897</v>
      </c>
      <c r="AS588">
        <v>1.2826016878645199</v>
      </c>
      <c r="AT588">
        <v>0.82514430402222605</v>
      </c>
      <c r="AU588">
        <v>90.176819999999907</v>
      </c>
      <c r="AV588">
        <v>44.645732467709003</v>
      </c>
      <c r="AW588">
        <v>0.35334337788127301</v>
      </c>
      <c r="AX588">
        <v>6.9796931977421595E-2</v>
      </c>
      <c r="AY588">
        <v>0.10142457346799701</v>
      </c>
      <c r="AZ588">
        <v>0.1209917880864</v>
      </c>
      <c r="BA588">
        <v>5.1609733220209002E-2</v>
      </c>
      <c r="BB588">
        <v>1.7284426946342801E-2</v>
      </c>
      <c r="BC588">
        <v>7.3571447791068001E-2</v>
      </c>
      <c r="BD588">
        <v>0.29221329353181902</v>
      </c>
      <c r="BE588">
        <v>-6.1130084349454203E-2</v>
      </c>
      <c r="BF588">
        <v>9.2564537617717699E-2</v>
      </c>
      <c r="BG588">
        <v>0.13450904617378201</v>
      </c>
      <c r="BH588">
        <v>0.16045904314793399</v>
      </c>
      <c r="BI588">
        <v>9.2564537617717699E-2</v>
      </c>
      <c r="BJ588">
        <v>0.454147167583001</v>
      </c>
      <c r="BK588">
        <v>0.32091808629586899</v>
      </c>
      <c r="BL588">
        <v>1.4531379903747901</v>
      </c>
      <c r="BM588">
        <v>1.7334829004452399</v>
      </c>
      <c r="BN588">
        <v>1.1929238048467301</v>
      </c>
      <c r="BO588">
        <v>8.6980472190364999</v>
      </c>
      <c r="BP588">
        <v>2.17526663401636</v>
      </c>
      <c r="BQ588">
        <v>6.5227805850201301</v>
      </c>
      <c r="BR588">
        <v>0.16355837234574899</v>
      </c>
      <c r="BS588">
        <v>0.41712135253591398</v>
      </c>
      <c r="BT588">
        <v>0.392112202723227</v>
      </c>
    </row>
    <row r="589" spans="1:72" x14ac:dyDescent="0.2">
      <c r="A589">
        <v>587</v>
      </c>
      <c r="B589" s="156">
        <v>44783.722222222219</v>
      </c>
      <c r="C589">
        <v>0</v>
      </c>
      <c r="D589">
        <v>0.52942857142857103</v>
      </c>
      <c r="E589">
        <v>31.093447368421</v>
      </c>
      <c r="F589">
        <v>31.187641025641</v>
      </c>
      <c r="G589">
        <v>6.9971183935833299</v>
      </c>
      <c r="H589">
        <v>6.5648134192000001</v>
      </c>
      <c r="I589">
        <v>1.34807926</v>
      </c>
      <c r="J589">
        <v>30.051576374166601</v>
      </c>
      <c r="K589">
        <v>3.7348249999999998</v>
      </c>
      <c r="L589">
        <v>37.975249999999903</v>
      </c>
      <c r="M589">
        <v>13.293862068965501</v>
      </c>
      <c r="N589">
        <v>1600.0836363636299</v>
      </c>
      <c r="O589">
        <v>89.590769230769197</v>
      </c>
      <c r="P589">
        <v>5</v>
      </c>
      <c r="Q589">
        <v>135</v>
      </c>
      <c r="R589">
        <v>7.0068749999999902</v>
      </c>
      <c r="S589">
        <v>-0.17465</v>
      </c>
      <c r="T589">
        <v>6</v>
      </c>
      <c r="U589">
        <v>1.65567499999999</v>
      </c>
      <c r="V589">
        <v>0.2172</v>
      </c>
      <c r="W589">
        <v>15.503024999999999</v>
      </c>
      <c r="X589">
        <v>2.8812499999999899</v>
      </c>
      <c r="Y589">
        <v>68.115925000000004</v>
      </c>
      <c r="Z589">
        <v>2.1484749999999999</v>
      </c>
      <c r="AA589">
        <v>0</v>
      </c>
      <c r="AB589">
        <v>2.3599999999999999E-2</v>
      </c>
      <c r="AC589">
        <v>31.6228759398496</v>
      </c>
      <c r="AD589">
        <v>0.435234914208596</v>
      </c>
      <c r="AE589">
        <v>35.177645284414702</v>
      </c>
      <c r="AF589">
        <v>1.3750658187856299</v>
      </c>
      <c r="AG589">
        <v>1.35078396312871</v>
      </c>
      <c r="AH589">
        <v>6.1315357335327898E-2</v>
      </c>
      <c r="AI589">
        <v>44.961587446949999</v>
      </c>
      <c r="AJ589">
        <v>0.51643790030620196</v>
      </c>
      <c r="AK589">
        <v>0.78239331131092105</v>
      </c>
      <c r="AL589">
        <v>3.05831243260275E-2</v>
      </c>
      <c r="AM589">
        <v>3.0043066533682598E-2</v>
      </c>
      <c r="AN589">
        <v>0.15562436272605301</v>
      </c>
      <c r="AO589">
        <v>1.3637275909724801E-3</v>
      </c>
      <c r="AP589">
        <v>35.177645284414702</v>
      </c>
      <c r="AQ589">
        <v>1.28043675355034</v>
      </c>
      <c r="AR589">
        <v>6.8953086514036697</v>
      </c>
      <c r="AS589">
        <v>1.3104486648095</v>
      </c>
      <c r="AT589">
        <v>0.85505332058947203</v>
      </c>
      <c r="AU589">
        <v>90.304349999999999</v>
      </c>
      <c r="AV589">
        <v>44.6638393541783</v>
      </c>
      <c r="AW589">
        <v>0.29774809277169101</v>
      </c>
      <c r="AX589">
        <v>4.0335298319202198E-2</v>
      </c>
      <c r="AY589">
        <v>9.4629065235290299E-2</v>
      </c>
      <c r="AZ589">
        <v>0.101809742179662</v>
      </c>
      <c r="BA589">
        <v>2.9860658269718302E-2</v>
      </c>
      <c r="BB589">
        <v>1.4550238605799E-2</v>
      </c>
      <c r="BC589">
        <v>6.8817844166078196E-2</v>
      </c>
      <c r="BD589">
        <v>0.236774105734155</v>
      </c>
      <c r="BE589">
        <v>-6.09739870375356E-2</v>
      </c>
      <c r="BF589">
        <v>5.3146255045351497E-2</v>
      </c>
      <c r="BG589">
        <v>0.124684349571396</v>
      </c>
      <c r="BH589">
        <v>0.13414569246921701</v>
      </c>
      <c r="BI589">
        <v>5.3146255045351497E-2</v>
      </c>
      <c r="BJ589">
        <v>0.35566120923349498</v>
      </c>
      <c r="BK589">
        <v>0.26829138493843502</v>
      </c>
      <c r="BL589">
        <v>2.3460608741857398</v>
      </c>
      <c r="BM589">
        <v>2.5240855137346201</v>
      </c>
      <c r="BN589">
        <v>1.0758823615822199</v>
      </c>
      <c r="BO589">
        <v>6.5966257932185703</v>
      </c>
      <c r="BP589">
        <v>1.2489369935657599</v>
      </c>
      <c r="BQ589">
        <v>5.3476887996528104</v>
      </c>
      <c r="BR589">
        <v>0.177942751361337</v>
      </c>
      <c r="BS589">
        <v>0.33440270721535398</v>
      </c>
      <c r="BT589">
        <v>0.53212114472130301</v>
      </c>
    </row>
    <row r="590" spans="1:72" x14ac:dyDescent="0.2">
      <c r="A590">
        <v>588</v>
      </c>
      <c r="B590" s="156">
        <v>44783.736111111109</v>
      </c>
      <c r="C590">
        <v>0</v>
      </c>
      <c r="D590">
        <v>0.36143749999999902</v>
      </c>
      <c r="E590">
        <v>31.118285714285701</v>
      </c>
      <c r="F590">
        <v>30.885424999999898</v>
      </c>
      <c r="G590">
        <v>7.0010086298749901</v>
      </c>
      <c r="H590">
        <v>6.5731474287499996</v>
      </c>
      <c r="I590">
        <v>1.3499001724999999</v>
      </c>
      <c r="J590">
        <v>30.115891048235198</v>
      </c>
      <c r="K590">
        <v>3.70976923076923</v>
      </c>
      <c r="L590">
        <v>38.009625</v>
      </c>
      <c r="M590">
        <v>13.2130689655172</v>
      </c>
      <c r="N590">
        <v>1600.9320882352899</v>
      </c>
      <c r="O590">
        <v>90.104729729729698</v>
      </c>
      <c r="P590">
        <v>5</v>
      </c>
      <c r="Q590">
        <v>135</v>
      </c>
      <c r="R590">
        <v>7.0024999999999897</v>
      </c>
      <c r="S590">
        <v>-6.21749999999998E-2</v>
      </c>
      <c r="T590">
        <v>6</v>
      </c>
      <c r="U590">
        <v>1.6805600000000001</v>
      </c>
      <c r="V590">
        <v>0.20699999999999999</v>
      </c>
      <c r="W590">
        <v>15.48048</v>
      </c>
      <c r="X590">
        <v>2.93458</v>
      </c>
      <c r="Y590">
        <v>68.216520000000003</v>
      </c>
      <c r="Z590">
        <v>2.0988600000000002</v>
      </c>
      <c r="AA590">
        <v>0</v>
      </c>
      <c r="AB590">
        <v>5.466E-2</v>
      </c>
      <c r="AC590">
        <v>31.479723214285698</v>
      </c>
      <c r="AD590">
        <v>0.59429821428571405</v>
      </c>
      <c r="AE590">
        <v>35.248467486500402</v>
      </c>
      <c r="AF590">
        <v>1.37681146042597</v>
      </c>
      <c r="AG590">
        <v>1.35260830924064</v>
      </c>
      <c r="AH590">
        <v>6.1393196984524903E-2</v>
      </c>
      <c r="AI590">
        <v>45.039947279360199</v>
      </c>
      <c r="AJ590">
        <v>0.51671453610504303</v>
      </c>
      <c r="AK590">
        <v>0.7826045458684</v>
      </c>
      <c r="AL590">
        <v>3.0568673890453299E-2</v>
      </c>
      <c r="AM590">
        <v>3.00313031196748E-2</v>
      </c>
      <c r="AN590">
        <v>0.155439982787973</v>
      </c>
      <c r="AO590">
        <v>1.36308323372879E-3</v>
      </c>
      <c r="AP590">
        <v>35.248467486500402</v>
      </c>
      <c r="AQ590">
        <v>1.30413677682733</v>
      </c>
      <c r="AR590">
        <v>6.8852812707120998</v>
      </c>
      <c r="AS590">
        <v>1.2801863110448499</v>
      </c>
      <c r="AT590">
        <v>0.86836978079669203</v>
      </c>
      <c r="AU590">
        <v>90.411000000000001</v>
      </c>
      <c r="AV590">
        <v>44.718071845084701</v>
      </c>
      <c r="AW590">
        <v>0.32187543427556098</v>
      </c>
      <c r="AX590">
        <v>7.2421998195794701E-2</v>
      </c>
      <c r="AY590">
        <v>7.2674683598638698E-2</v>
      </c>
      <c r="AZ590">
        <v>0.11572735916289401</v>
      </c>
      <c r="BA590">
        <v>5.3542476192869497E-2</v>
      </c>
      <c r="BB590">
        <v>1.6530098058879401E-2</v>
      </c>
      <c r="BC590">
        <v>5.2784775321490798E-2</v>
      </c>
      <c r="BD590">
        <v>0.26082404095732797</v>
      </c>
      <c r="BE590">
        <v>-6.1051393318233498E-2</v>
      </c>
      <c r="BF590">
        <v>9.5857998420669499E-2</v>
      </c>
      <c r="BG590">
        <v>9.61924536628634E-2</v>
      </c>
      <c r="BH590">
        <v>0.153177118668746</v>
      </c>
      <c r="BI590">
        <v>9.5857998420669499E-2</v>
      </c>
      <c r="BJ590">
        <v>0.38410090416706599</v>
      </c>
      <c r="BK590">
        <v>0.30635423733749301</v>
      </c>
      <c r="BL590">
        <v>1.00348906974591</v>
      </c>
      <c r="BM590">
        <v>1.5979586596053601</v>
      </c>
      <c r="BN590">
        <v>1.5924026556761199</v>
      </c>
      <c r="BO590">
        <v>7.6022646850585804</v>
      </c>
      <c r="BP590">
        <v>2.2526629628857302</v>
      </c>
      <c r="BQ590">
        <v>5.3496017221728502</v>
      </c>
      <c r="BR590">
        <v>0.143395640022355</v>
      </c>
      <c r="BS590">
        <v>0.34575770479879803</v>
      </c>
      <c r="BT590">
        <v>0.41472869015543501</v>
      </c>
    </row>
    <row r="591" spans="1:72" x14ac:dyDescent="0.2">
      <c r="A591">
        <v>589</v>
      </c>
      <c r="B591" s="156">
        <v>44783.75</v>
      </c>
      <c r="C591">
        <v>0</v>
      </c>
      <c r="D591">
        <v>0.536481481481481</v>
      </c>
      <c r="E591">
        <v>31.089485714285701</v>
      </c>
      <c r="F591">
        <v>30.975625000000001</v>
      </c>
      <c r="G591">
        <v>7.0005679512799901</v>
      </c>
      <c r="H591">
        <v>6.5636808929999999</v>
      </c>
      <c r="I591">
        <v>1.3505095119999999</v>
      </c>
      <c r="J591">
        <v>30.070915751818099</v>
      </c>
      <c r="K591">
        <v>3.7004999999999901</v>
      </c>
      <c r="L591">
        <v>37.962000000000003</v>
      </c>
      <c r="M591">
        <v>13.0971153846153</v>
      </c>
      <c r="N591">
        <v>1600.05558064516</v>
      </c>
      <c r="O591">
        <v>90.811351351351306</v>
      </c>
      <c r="P591">
        <v>5</v>
      </c>
      <c r="Q591">
        <v>135</v>
      </c>
      <c r="R591">
        <v>6.9946999999999999</v>
      </c>
      <c r="S591">
        <v>-0.37223076923076898</v>
      </c>
      <c r="T591">
        <v>6</v>
      </c>
      <c r="U591">
        <v>1.5734399999999999</v>
      </c>
      <c r="V591">
        <v>0.20063999999999901</v>
      </c>
      <c r="W591">
        <v>15.53572</v>
      </c>
      <c r="X591">
        <v>2.9006599999999998</v>
      </c>
      <c r="Y591">
        <v>68.536360000000002</v>
      </c>
      <c r="Z591">
        <v>2.1031399999999998</v>
      </c>
      <c r="AA591">
        <v>0</v>
      </c>
      <c r="AB591">
        <v>7.3279999999999998E-2</v>
      </c>
      <c r="AC591">
        <v>31.6259671957671</v>
      </c>
      <c r="AD591">
        <v>0.65034219576718399</v>
      </c>
      <c r="AE591">
        <v>35.196100340308298</v>
      </c>
      <c r="AF591">
        <v>1.3748285998477801</v>
      </c>
      <c r="AG591">
        <v>1.3532137485279101</v>
      </c>
      <c r="AH591">
        <v>6.1304779540619997E-2</v>
      </c>
      <c r="AI591">
        <v>44.985674108098102</v>
      </c>
      <c r="AJ591">
        <v>0.51353909574871304</v>
      </c>
      <c r="AK591">
        <v>0.78238463773453604</v>
      </c>
      <c r="AL591">
        <v>3.0561476005542099E-2</v>
      </c>
      <c r="AM591">
        <v>3.0080993012935899E-2</v>
      </c>
      <c r="AN591">
        <v>0.155617718086384</v>
      </c>
      <c r="AO591">
        <v>1.3627622739031901E-3</v>
      </c>
      <c r="AP591">
        <v>35.196100340308298</v>
      </c>
      <c r="AQ591">
        <v>1.2890626198883499</v>
      </c>
      <c r="AR591">
        <v>6.9098504660725899</v>
      </c>
      <c r="AS591">
        <v>1.2827968698297401</v>
      </c>
      <c r="AT591">
        <v>0.80802295481485498</v>
      </c>
      <c r="AU591">
        <v>90.649320000000003</v>
      </c>
      <c r="AV591">
        <v>44.677810296098997</v>
      </c>
      <c r="AW591">
        <v>0.307863811999183</v>
      </c>
      <c r="AX591">
        <v>7.0416878698167595E-2</v>
      </c>
      <c r="AY591">
        <v>8.5765979959420799E-2</v>
      </c>
      <c r="AZ591">
        <v>9.0717485207405496E-2</v>
      </c>
      <c r="BA591">
        <v>5.2036774511617298E-2</v>
      </c>
      <c r="BB591">
        <v>1.29585893371435E-2</v>
      </c>
      <c r="BC591">
        <v>6.2383034488020302E-2</v>
      </c>
      <c r="BD591">
        <v>0.24690034386499299</v>
      </c>
      <c r="BE591">
        <v>-6.0963468134189701E-2</v>
      </c>
      <c r="BF591">
        <v>9.2773023960397299E-2</v>
      </c>
      <c r="BG591">
        <v>0.112995200310822</v>
      </c>
      <c r="BH591">
        <v>0.119518723129553</v>
      </c>
      <c r="BI591">
        <v>9.2773023960397299E-2</v>
      </c>
      <c r="BJ591">
        <v>0.41153644854243798</v>
      </c>
      <c r="BK591">
        <v>0.239037446259106</v>
      </c>
      <c r="BL591">
        <v>1.2179747461832899</v>
      </c>
      <c r="BM591">
        <v>1.28829176874274</v>
      </c>
      <c r="BN591">
        <v>1.05773274263673</v>
      </c>
      <c r="BO591">
        <v>7.9368969104628899</v>
      </c>
      <c r="BP591">
        <v>2.18016606306933</v>
      </c>
      <c r="BQ591">
        <v>5.7567308473935501</v>
      </c>
      <c r="BR591">
        <v>8.13233055264308E-2</v>
      </c>
      <c r="BS591">
        <v>0.37442723895827901</v>
      </c>
      <c r="BT591">
        <v>0.217193881921321</v>
      </c>
    </row>
    <row r="592" spans="1:72" x14ac:dyDescent="0.2">
      <c r="A592">
        <v>590</v>
      </c>
      <c r="B592" s="156">
        <v>44783.763888888891</v>
      </c>
      <c r="C592">
        <v>0</v>
      </c>
      <c r="D592">
        <v>0.45404347826086899</v>
      </c>
      <c r="E592">
        <v>31.086454545454501</v>
      </c>
      <c r="F592">
        <v>31.040358974358899</v>
      </c>
      <c r="G592">
        <v>6.9998588812631501</v>
      </c>
      <c r="H592">
        <v>6.5698276570000003</v>
      </c>
      <c r="I592">
        <v>1.3498291124999999</v>
      </c>
      <c r="J592">
        <v>30.036734524761901</v>
      </c>
      <c r="K592">
        <v>3.7117499999999999</v>
      </c>
      <c r="L592">
        <v>37.944749999999999</v>
      </c>
      <c r="M592">
        <v>12.962375</v>
      </c>
      <c r="N592">
        <v>1600.1395517241299</v>
      </c>
      <c r="O592">
        <v>90.413090909090897</v>
      </c>
      <c r="P592">
        <v>5</v>
      </c>
      <c r="Q592">
        <v>134.98325</v>
      </c>
      <c r="R592">
        <v>6.9827142857142803</v>
      </c>
      <c r="S592">
        <v>-0.19367499999999899</v>
      </c>
      <c r="T592">
        <v>6</v>
      </c>
      <c r="U592">
        <v>1.62195</v>
      </c>
      <c r="V592">
        <v>0.20922499999999999</v>
      </c>
      <c r="W592">
        <v>15.489825</v>
      </c>
      <c r="X592">
        <v>2.9068749999999999</v>
      </c>
      <c r="Y592">
        <v>68.323249999999902</v>
      </c>
      <c r="Z592">
        <v>2.0028000000000001</v>
      </c>
      <c r="AA592">
        <v>0</v>
      </c>
      <c r="AB592">
        <v>6.8000000000000005E-2</v>
      </c>
      <c r="AC592">
        <v>31.540498023715401</v>
      </c>
      <c r="AD592">
        <v>0.50013904935645503</v>
      </c>
      <c r="AE592">
        <v>35.166718752453697</v>
      </c>
      <c r="AF592">
        <v>1.3761161010352201</v>
      </c>
      <c r="AG592">
        <v>1.35253588149468</v>
      </c>
      <c r="AH592">
        <v>6.1362190316379898E-2</v>
      </c>
      <c r="AI592">
        <v>44.956250175525</v>
      </c>
      <c r="AJ592">
        <v>0.51471085980912401</v>
      </c>
      <c r="AK592">
        <v>0.78224315006590805</v>
      </c>
      <c r="AL592">
        <v>3.0610117517861801E-2</v>
      </c>
      <c r="AM592">
        <v>3.0085602696263699E-2</v>
      </c>
      <c r="AN592">
        <v>0.15570379766847101</v>
      </c>
      <c r="AO592">
        <v>1.3649312404126299E-3</v>
      </c>
      <c r="AP592">
        <v>35.166718752453697</v>
      </c>
      <c r="AQ592">
        <v>1.2918245858487201</v>
      </c>
      <c r="AR592">
        <v>6.88943766337401</v>
      </c>
      <c r="AS592">
        <v>1.2215951248585499</v>
      </c>
      <c r="AT592">
        <v>0.83483527906740995</v>
      </c>
      <c r="AU592">
        <v>90.344699999999904</v>
      </c>
      <c r="AV592">
        <v>44.569576126534997</v>
      </c>
      <c r="AW592">
        <v>0.38667404898998098</v>
      </c>
      <c r="AX592">
        <v>0.130940756636129</v>
      </c>
      <c r="AY592">
        <v>8.4291515186491098E-2</v>
      </c>
      <c r="AZ592">
        <v>0.110421217889146</v>
      </c>
      <c r="BA592">
        <v>9.6811299742693105E-2</v>
      </c>
      <c r="BB592">
        <v>1.5774777715121601E-2</v>
      </c>
      <c r="BC592">
        <v>6.12532003099742E-2</v>
      </c>
      <c r="BD592">
        <v>0.325653489711767</v>
      </c>
      <c r="BE592">
        <v>-6.1020559278214002E-2</v>
      </c>
      <c r="BF592">
        <v>0.172979667465505</v>
      </c>
      <c r="BG592">
        <v>0.111353551344148</v>
      </c>
      <c r="BH592">
        <v>0.14587227111173101</v>
      </c>
      <c r="BI592">
        <v>0.172979667465505</v>
      </c>
      <c r="BJ592">
        <v>0.56866643761930702</v>
      </c>
      <c r="BK592">
        <v>0.29174454222346202</v>
      </c>
      <c r="BL592">
        <v>0.64373780442347805</v>
      </c>
      <c r="BM592">
        <v>0.84329142984865402</v>
      </c>
      <c r="BN592">
        <v>1.3099920869241</v>
      </c>
      <c r="BO592">
        <v>11.466163553718401</v>
      </c>
      <c r="BP592">
        <v>4.0650221854393802</v>
      </c>
      <c r="BQ592">
        <v>7.4011413682790597</v>
      </c>
      <c r="BR592">
        <v>-2.3208924678975698E-3</v>
      </c>
      <c r="BS592">
        <v>0.49947457063310502</v>
      </c>
      <c r="BT592">
        <v>-4.6466679273696396E-3</v>
      </c>
    </row>
    <row r="593" spans="1:72" x14ac:dyDescent="0.2">
      <c r="A593">
        <v>591</v>
      </c>
      <c r="B593" s="156">
        <v>44783.777777777781</v>
      </c>
      <c r="C593">
        <v>0</v>
      </c>
      <c r="D593">
        <v>0.4644375</v>
      </c>
      <c r="E593">
        <v>31.059636363636301</v>
      </c>
      <c r="F593">
        <v>31.0791</v>
      </c>
      <c r="G593">
        <v>7.0001178384999898</v>
      </c>
      <c r="H593">
        <v>6.5635079879999996</v>
      </c>
      <c r="I593">
        <v>1.35077954</v>
      </c>
      <c r="J593">
        <v>30.0665095561538</v>
      </c>
      <c r="K593">
        <v>3.7023999999999901</v>
      </c>
      <c r="L593">
        <v>37.986857142857097</v>
      </c>
      <c r="M593">
        <v>13.13152</v>
      </c>
      <c r="N593">
        <v>1600.1551025640999</v>
      </c>
      <c r="O593">
        <v>91.458589743589698</v>
      </c>
      <c r="P593">
        <v>5</v>
      </c>
      <c r="Q593">
        <v>135</v>
      </c>
      <c r="R593">
        <v>6.98366666666666</v>
      </c>
      <c r="S593">
        <v>0.19839999999999899</v>
      </c>
      <c r="T593">
        <v>6</v>
      </c>
      <c r="U593">
        <v>1.6615199999999899</v>
      </c>
      <c r="V593">
        <v>0.20966000000000001</v>
      </c>
      <c r="W593">
        <v>15.542599999999901</v>
      </c>
      <c r="X593">
        <v>2.9053</v>
      </c>
      <c r="Y593">
        <v>68.586299999999994</v>
      </c>
      <c r="Z593">
        <v>2.0958800000000002</v>
      </c>
      <c r="AA593">
        <v>0</v>
      </c>
      <c r="AB593">
        <v>5.314E-2</v>
      </c>
      <c r="AC593">
        <v>31.5240738636363</v>
      </c>
      <c r="AD593">
        <v>0.444973863636352</v>
      </c>
      <c r="AE593">
        <v>35.191559133503702</v>
      </c>
      <c r="AF593">
        <v>1.3747923831664799</v>
      </c>
      <c r="AG593">
        <v>1.35348370529105</v>
      </c>
      <c r="AH593">
        <v>6.1303164607919902E-2</v>
      </c>
      <c r="AI593">
        <v>44.980914922653803</v>
      </c>
      <c r="AJ593">
        <v>0.51309895902685698</v>
      </c>
      <c r="AK593">
        <v>0.78236645906417801</v>
      </c>
      <c r="AL593">
        <v>3.0563904392128902E-2</v>
      </c>
      <c r="AM593">
        <v>3.00901773033833E-2</v>
      </c>
      <c r="AN593">
        <v>0.15562417639874401</v>
      </c>
      <c r="AO593">
        <v>1.36287055773171E-3</v>
      </c>
      <c r="AP593">
        <v>35.191559133503702</v>
      </c>
      <c r="AQ593">
        <v>1.29112465079038</v>
      </c>
      <c r="AR593">
        <v>6.9129104961971404</v>
      </c>
      <c r="AS593">
        <v>1.2783686789936799</v>
      </c>
      <c r="AT593">
        <v>0.85252418240230399</v>
      </c>
      <c r="AU593">
        <v>90.791599999999903</v>
      </c>
      <c r="AV593">
        <v>44.673962959484903</v>
      </c>
      <c r="AW593">
        <v>0.30695196316886297</v>
      </c>
      <c r="AX593">
        <v>7.5115026297373599E-2</v>
      </c>
      <c r="AY593">
        <v>8.3667732376090806E-2</v>
      </c>
      <c r="AZ593">
        <v>8.7207342302856497E-2</v>
      </c>
      <c r="BA593">
        <v>5.5497547553570802E-2</v>
      </c>
      <c r="BB593">
        <v>1.24579820389914E-2</v>
      </c>
      <c r="BC593">
        <v>6.0858449174255501E-2</v>
      </c>
      <c r="BD593">
        <v>0.24599010097632101</v>
      </c>
      <c r="BE593">
        <v>-6.0961862192542501E-2</v>
      </c>
      <c r="BF593">
        <v>9.9282623684017093E-2</v>
      </c>
      <c r="BG593">
        <v>0.11058708753032701</v>
      </c>
      <c r="BH593">
        <v>0.115265535740623</v>
      </c>
      <c r="BI593">
        <v>9.9282623684017093E-2</v>
      </c>
      <c r="BJ593">
        <v>0.419739422428688</v>
      </c>
      <c r="BK593">
        <v>0.23053107148124599</v>
      </c>
      <c r="BL593">
        <v>1.1138614535639999</v>
      </c>
      <c r="BM593">
        <v>1.16098398152202</v>
      </c>
      <c r="BN593">
        <v>1.04230555587254</v>
      </c>
      <c r="BO593">
        <v>8.1377533145484602</v>
      </c>
      <c r="BP593">
        <v>2.3331416565744001</v>
      </c>
      <c r="BQ593">
        <v>5.8046116579740596</v>
      </c>
      <c r="BR593">
        <v>6.1750611218417198E-2</v>
      </c>
      <c r="BS593">
        <v>0.38002637295508102</v>
      </c>
      <c r="BT593">
        <v>0.162490331232132</v>
      </c>
    </row>
    <row r="594" spans="1:72" x14ac:dyDescent="0.2">
      <c r="A594">
        <v>592</v>
      </c>
      <c r="B594" s="156">
        <v>44783.791666666664</v>
      </c>
      <c r="C594">
        <v>0</v>
      </c>
      <c r="D594">
        <v>0.55039130434782602</v>
      </c>
      <c r="E594">
        <v>31.117447368421001</v>
      </c>
      <c r="F594">
        <v>31.122475000000001</v>
      </c>
      <c r="G594">
        <v>7.00051336286666</v>
      </c>
      <c r="H594">
        <v>6.5692051999999999</v>
      </c>
      <c r="I594">
        <v>1.34921622</v>
      </c>
      <c r="J594">
        <v>30.0421804936</v>
      </c>
      <c r="K594">
        <v>3.69579999999999</v>
      </c>
      <c r="L594">
        <v>37.968000000000004</v>
      </c>
      <c r="M594">
        <v>13.279307692307601</v>
      </c>
      <c r="N594">
        <v>1600.10121874999</v>
      </c>
      <c r="O594">
        <v>92.115815789473601</v>
      </c>
      <c r="P594">
        <v>5</v>
      </c>
      <c r="Q594">
        <v>135</v>
      </c>
      <c r="R594">
        <v>7.0018000000000002</v>
      </c>
      <c r="S594">
        <v>9.3124999999999902E-2</v>
      </c>
      <c r="T594">
        <v>6</v>
      </c>
      <c r="U594">
        <v>1.58985</v>
      </c>
      <c r="V594">
        <v>0.19852500000000001</v>
      </c>
      <c r="W594">
        <v>15.571400000000001</v>
      </c>
      <c r="X594">
        <v>2.9354499999999999</v>
      </c>
      <c r="Y594">
        <v>68.789024999999995</v>
      </c>
      <c r="Z594">
        <v>2.0934249999999999</v>
      </c>
      <c r="AA594">
        <v>0</v>
      </c>
      <c r="AB594">
        <v>4.1549999999999997E-2</v>
      </c>
      <c r="AC594">
        <v>31.667838672768799</v>
      </c>
      <c r="AD594">
        <v>0.54536367276888198</v>
      </c>
      <c r="AE594">
        <v>35.171678681967997</v>
      </c>
      <c r="AF594">
        <v>1.3759857211919999</v>
      </c>
      <c r="AG594">
        <v>1.3519227325423999</v>
      </c>
      <c r="AH594">
        <v>6.1356376567999998E-2</v>
      </c>
      <c r="AI594">
        <v>44.9611152764666</v>
      </c>
      <c r="AJ594">
        <v>0.51129782231930099</v>
      </c>
      <c r="AK594">
        <v>0.782268821974204</v>
      </c>
      <c r="AL594">
        <v>3.0603905457661298E-2</v>
      </c>
      <c r="AM594">
        <v>3.0068709911429101E-2</v>
      </c>
      <c r="AN594">
        <v>0.15570150606408201</v>
      </c>
      <c r="AO594">
        <v>1.36465423935146E-3</v>
      </c>
      <c r="AP594">
        <v>35.171678681967997</v>
      </c>
      <c r="AQ594">
        <v>1.30452340762146</v>
      </c>
      <c r="AR594">
        <v>6.9257199246254899</v>
      </c>
      <c r="AS594">
        <v>1.27687126735421</v>
      </c>
      <c r="AT594">
        <v>0.81288684281434098</v>
      </c>
      <c r="AU594">
        <v>90.979150000000004</v>
      </c>
      <c r="AV594">
        <v>44.678793281569099</v>
      </c>
      <c r="AW594">
        <v>0.28232199489749998</v>
      </c>
      <c r="AX594">
        <v>7.5051465188186395E-2</v>
      </c>
      <c r="AY594">
        <v>7.1462313570533204E-2</v>
      </c>
      <c r="AZ594">
        <v>7.4793438241173599E-2</v>
      </c>
      <c r="BA594">
        <v>5.5514611435703902E-2</v>
      </c>
      <c r="BB594">
        <v>1.0683993353674001E-2</v>
      </c>
      <c r="BC594">
        <v>5.1935359844160499E-2</v>
      </c>
      <c r="BD594">
        <v>0.221307216999893</v>
      </c>
      <c r="BE594">
        <v>-6.1014777897607501E-2</v>
      </c>
      <c r="BF594">
        <v>9.8748273134602105E-2</v>
      </c>
      <c r="BG594">
        <v>9.4025879995803002E-2</v>
      </c>
      <c r="BH594">
        <v>9.8408776558808295E-2</v>
      </c>
      <c r="BI594">
        <v>9.8748273134602105E-2</v>
      </c>
      <c r="BJ594">
        <v>0.38554830626080999</v>
      </c>
      <c r="BK594">
        <v>0.19681755311761601</v>
      </c>
      <c r="BL594">
        <v>0.95217746104418299</v>
      </c>
      <c r="BM594">
        <v>0.99656199987081195</v>
      </c>
      <c r="BN594">
        <v>1.04661372553174</v>
      </c>
      <c r="BO594">
        <v>7.55056973090581</v>
      </c>
      <c r="BP594">
        <v>2.3205844186631501</v>
      </c>
      <c r="BQ594">
        <v>5.2299853122426496</v>
      </c>
      <c r="BR594">
        <v>2.8945488788792901E-2</v>
      </c>
      <c r="BS594">
        <v>0.34604899700696901</v>
      </c>
      <c r="BT594">
        <v>8.3645637002698794E-2</v>
      </c>
    </row>
    <row r="595" spans="1:72" x14ac:dyDescent="0.2">
      <c r="A595">
        <v>593</v>
      </c>
      <c r="B595" s="156">
        <v>44783.805555555555</v>
      </c>
      <c r="C595">
        <v>0</v>
      </c>
      <c r="D595">
        <v>0.46022727272727199</v>
      </c>
      <c r="E595">
        <v>31.1135675675675</v>
      </c>
      <c r="F595">
        <v>31.142575000000001</v>
      </c>
      <c r="G595">
        <v>7.0006928216190403</v>
      </c>
      <c r="H595">
        <v>6.5678738332499904</v>
      </c>
      <c r="I595">
        <v>1.3512858425000001</v>
      </c>
      <c r="J595">
        <v>30.069097364615299</v>
      </c>
      <c r="K595">
        <v>3.6885249999999998</v>
      </c>
      <c r="L595">
        <v>37.9946296296296</v>
      </c>
      <c r="M595">
        <v>13.1378461538461</v>
      </c>
      <c r="N595">
        <v>1599.83334285714</v>
      </c>
      <c r="O595">
        <v>92.67</v>
      </c>
      <c r="P595">
        <v>5</v>
      </c>
      <c r="Q595">
        <v>135</v>
      </c>
      <c r="R595">
        <v>6.9917999999999996</v>
      </c>
      <c r="S595">
        <v>-0.25442499999999901</v>
      </c>
      <c r="T595">
        <v>6</v>
      </c>
      <c r="U595">
        <v>1.6798999999999999</v>
      </c>
      <c r="V595">
        <v>0.1895</v>
      </c>
      <c r="W595">
        <v>15.617900000000001</v>
      </c>
      <c r="X595">
        <v>2.9436200000000001</v>
      </c>
      <c r="Y595">
        <v>68.809079999999994</v>
      </c>
      <c r="Z595">
        <v>2.19312</v>
      </c>
      <c r="AA595">
        <v>0</v>
      </c>
      <c r="AB595">
        <v>4.2639999999999997E-2</v>
      </c>
      <c r="AC595">
        <v>31.573794840294799</v>
      </c>
      <c r="AD595">
        <v>0.43121984029483601</v>
      </c>
      <c r="AE595">
        <v>35.197555968570299</v>
      </c>
      <c r="AF595">
        <v>1.37570685311254</v>
      </c>
      <c r="AG595">
        <v>1.35399180651929</v>
      </c>
      <c r="AH595">
        <v>6.1343941602554901E-2</v>
      </c>
      <c r="AI595">
        <v>44.988949861984402</v>
      </c>
      <c r="AJ595">
        <v>0.511524873876678</v>
      </c>
      <c r="AK595">
        <v>0.78236002566292695</v>
      </c>
      <c r="AL595">
        <v>3.0578772283702801E-2</v>
      </c>
      <c r="AM595">
        <v>3.0096097167705099E-2</v>
      </c>
      <c r="AN595">
        <v>0.155609162763201</v>
      </c>
      <c r="AO595">
        <v>1.3635335296943701E-3</v>
      </c>
      <c r="AP595">
        <v>35.197555968570299</v>
      </c>
      <c r="AQ595">
        <v>1.3081541818606</v>
      </c>
      <c r="AR595">
        <v>6.94640181427543</v>
      </c>
      <c r="AS595">
        <v>1.33767959867674</v>
      </c>
      <c r="AT595">
        <v>0.85931063562543197</v>
      </c>
      <c r="AU595">
        <v>91.243620000000007</v>
      </c>
      <c r="AV595">
        <v>44.789791563383098</v>
      </c>
      <c r="AW595">
        <v>0.199158298601332</v>
      </c>
      <c r="AX595">
        <v>1.6312207842550101E-2</v>
      </c>
      <c r="AY595">
        <v>6.75526712519436E-2</v>
      </c>
      <c r="AZ595">
        <v>5.4291007343612897E-2</v>
      </c>
      <c r="BA595">
        <v>1.2047493761785599E-2</v>
      </c>
      <c r="BB595">
        <v>7.7550906355947002E-3</v>
      </c>
      <c r="BC595">
        <v>4.9103972331827297E-2</v>
      </c>
      <c r="BD595">
        <v>0.138155886438106</v>
      </c>
      <c r="BE595">
        <v>-6.1002412163225897E-2</v>
      </c>
      <c r="BF595">
        <v>2.1526564361706399E-2</v>
      </c>
      <c r="BG595">
        <v>8.9146542242857202E-2</v>
      </c>
      <c r="BH595">
        <v>7.1645657971303497E-2</v>
      </c>
      <c r="BI595">
        <v>2.1526564361706399E-2</v>
      </c>
      <c r="BJ595">
        <v>0.22134621320912701</v>
      </c>
      <c r="BK595">
        <v>0.14329131594260699</v>
      </c>
      <c r="BL595">
        <v>4.1412340931393299</v>
      </c>
      <c r="BM595">
        <v>3.3282439671958799</v>
      </c>
      <c r="BN595">
        <v>0.80368409327781898</v>
      </c>
      <c r="BO595">
        <v>3.9431494996291199</v>
      </c>
      <c r="BP595">
        <v>0.50587426250010203</v>
      </c>
      <c r="BQ595">
        <v>3.4372752371290201</v>
      </c>
      <c r="BR595">
        <v>0.10669615652770501</v>
      </c>
      <c r="BS595">
        <v>0.21273558746444399</v>
      </c>
      <c r="BT595">
        <v>0.50154352545992498</v>
      </c>
    </row>
    <row r="596" spans="1:72" x14ac:dyDescent="0.2">
      <c r="A596">
        <v>594</v>
      </c>
      <c r="B596" s="156">
        <v>44783.819444444445</v>
      </c>
      <c r="C596">
        <v>0</v>
      </c>
      <c r="D596">
        <v>0.59719999999999995</v>
      </c>
      <c r="E596">
        <v>31.1324838709677</v>
      </c>
      <c r="F596">
        <v>30.999684210526301</v>
      </c>
      <c r="G596">
        <v>7.0002212805882298</v>
      </c>
      <c r="H596">
        <v>6.5695510093999996</v>
      </c>
      <c r="I596">
        <v>1.3486335279999999</v>
      </c>
      <c r="J596">
        <v>30.062143768999999</v>
      </c>
      <c r="K596">
        <v>3.7132368421052599</v>
      </c>
      <c r="L596">
        <v>37.992333333333299</v>
      </c>
      <c r="M596">
        <v>13.2029599999999</v>
      </c>
      <c r="N596">
        <v>1599.88437837837</v>
      </c>
      <c r="O596">
        <v>92.1935945945946</v>
      </c>
      <c r="P596">
        <v>5</v>
      </c>
      <c r="Q596">
        <v>135</v>
      </c>
      <c r="R596">
        <v>6.9811538461538403</v>
      </c>
      <c r="S596">
        <v>-0.135099999999999</v>
      </c>
      <c r="T596">
        <v>6</v>
      </c>
      <c r="U596">
        <v>1.7149749999999999</v>
      </c>
      <c r="V596">
        <v>0.16975000000000001</v>
      </c>
      <c r="W596">
        <v>15.634124999999999</v>
      </c>
      <c r="X596">
        <v>3.0186500000000001</v>
      </c>
      <c r="Y596">
        <v>69.090599999999995</v>
      </c>
      <c r="Z596">
        <v>2.0844999999999998</v>
      </c>
      <c r="AA596">
        <v>0</v>
      </c>
      <c r="AB596">
        <v>4.4725000000000001E-2</v>
      </c>
      <c r="AC596">
        <v>31.729683870967701</v>
      </c>
      <c r="AD596">
        <v>0.72999966044142095</v>
      </c>
      <c r="AE596">
        <v>35.1919119791798</v>
      </c>
      <c r="AF596">
        <v>1.3760581544289201</v>
      </c>
      <c r="AG596">
        <v>1.35134018301587</v>
      </c>
      <c r="AH596">
        <v>6.13596064277959E-2</v>
      </c>
      <c r="AI596">
        <v>44.980549586988197</v>
      </c>
      <c r="AJ596">
        <v>0.50935889946215396</v>
      </c>
      <c r="AK596">
        <v>0.78238065791352696</v>
      </c>
      <c r="AL596">
        <v>3.0592293048081899E-2</v>
      </c>
      <c r="AM596">
        <v>3.0042767272162901E-2</v>
      </c>
      <c r="AN596">
        <v>0.155627740097982</v>
      </c>
      <c r="AO596">
        <v>1.36413643210677E-3</v>
      </c>
      <c r="AP596">
        <v>35.1919119791798</v>
      </c>
      <c r="AQ596">
        <v>1.34149775483027</v>
      </c>
      <c r="AR596">
        <v>6.9536182370618898</v>
      </c>
      <c r="AS596">
        <v>1.27142752035533</v>
      </c>
      <c r="AT596">
        <v>0.87353777860510695</v>
      </c>
      <c r="AU596">
        <v>91.542849999999902</v>
      </c>
      <c r="AV596">
        <v>44.758455491427299</v>
      </c>
      <c r="AW596">
        <v>0.222094095560841</v>
      </c>
      <c r="AX596">
        <v>7.9912662660541894E-2</v>
      </c>
      <c r="AY596">
        <v>3.4560399598645403E-2</v>
      </c>
      <c r="AZ596">
        <v>4.6603043526344402E-2</v>
      </c>
      <c r="BA596">
        <v>5.91358591011448E-2</v>
      </c>
      <c r="BB596">
        <v>6.6573671971735596E-3</v>
      </c>
      <c r="BC596">
        <v>2.5115508009171499E-2</v>
      </c>
      <c r="BD596">
        <v>0.161076105785531</v>
      </c>
      <c r="BE596">
        <v>-6.1017989775309298E-2</v>
      </c>
      <c r="BF596">
        <v>0.10493940913698099</v>
      </c>
      <c r="BG596">
        <v>4.5383895276093697E-2</v>
      </c>
      <c r="BH596">
        <v>6.1198009036612801E-2</v>
      </c>
      <c r="BI596">
        <v>0.10493940913698099</v>
      </c>
      <c r="BJ596">
        <v>0.30064660882615102</v>
      </c>
      <c r="BK596">
        <v>0.122396018073225</v>
      </c>
      <c r="BL596">
        <v>0.43247713751515499</v>
      </c>
      <c r="BM596">
        <v>0.58317470566971097</v>
      </c>
      <c r="BN596">
        <v>1.34845210320343</v>
      </c>
      <c r="BO596">
        <v>6.1920146689354301</v>
      </c>
      <c r="BP596">
        <v>2.46607611471907</v>
      </c>
      <c r="BQ596">
        <v>3.7259385542163499</v>
      </c>
      <c r="BR596">
        <v>-5.6000977459643601E-2</v>
      </c>
      <c r="BS596">
        <v>0.25867084517135802</v>
      </c>
      <c r="BT596">
        <v>-0.21649512693456099</v>
      </c>
    </row>
    <row r="597" spans="1:72" x14ac:dyDescent="0.2">
      <c r="A597">
        <v>595</v>
      </c>
      <c r="B597" s="156">
        <v>44783.833333333336</v>
      </c>
      <c r="C597">
        <v>0</v>
      </c>
      <c r="D597">
        <v>0.58109374999999996</v>
      </c>
      <c r="E597">
        <v>31.119432432432401</v>
      </c>
      <c r="F597">
        <v>31.135825000000001</v>
      </c>
      <c r="G597">
        <v>7.0003118731363596</v>
      </c>
      <c r="H597">
        <v>6.5845591427499999</v>
      </c>
      <c r="I597">
        <v>1.347919375</v>
      </c>
      <c r="J597">
        <v>30.056282745217299</v>
      </c>
      <c r="K597">
        <v>3.6410749999999998</v>
      </c>
      <c r="L597">
        <v>37.973451612903197</v>
      </c>
      <c r="M597">
        <v>13.168961538461501</v>
      </c>
      <c r="N597">
        <v>1599.35182051282</v>
      </c>
      <c r="O597">
        <v>93.101849999999899</v>
      </c>
      <c r="P597">
        <v>5</v>
      </c>
      <c r="Q597">
        <v>135</v>
      </c>
      <c r="R597">
        <v>6.9820000000000002</v>
      </c>
      <c r="S597">
        <v>-0.219</v>
      </c>
      <c r="T597">
        <v>6</v>
      </c>
      <c r="U597">
        <v>1.6454</v>
      </c>
      <c r="V597">
        <v>0.19624</v>
      </c>
      <c r="W597">
        <v>15.65884</v>
      </c>
      <c r="X597">
        <v>2.9267599999999998</v>
      </c>
      <c r="Y597">
        <v>69.273799999999994</v>
      </c>
      <c r="Z597">
        <v>2.0573600000000001</v>
      </c>
      <c r="AA597">
        <v>0</v>
      </c>
      <c r="AB597">
        <v>5.4819999999999897E-2</v>
      </c>
      <c r="AC597">
        <v>31.700526182432402</v>
      </c>
      <c r="AD597">
        <v>0.56470118243242595</v>
      </c>
      <c r="AE597">
        <v>35.1977699062423</v>
      </c>
      <c r="AF597">
        <v>1.3792017580404099</v>
      </c>
      <c r="AG597">
        <v>1.3506322133668101</v>
      </c>
      <c r="AH597">
        <v>6.1499782393284998E-2</v>
      </c>
      <c r="AI597">
        <v>44.989073136103698</v>
      </c>
      <c r="AJ597">
        <v>0.50809642182531201</v>
      </c>
      <c r="AK597">
        <v>0.78236263725104505</v>
      </c>
      <c r="AL597">
        <v>3.0656371912085499E-2</v>
      </c>
      <c r="AM597">
        <v>3.0021338943365099E-2</v>
      </c>
      <c r="AN597">
        <v>0.15560026880212799</v>
      </c>
      <c r="AO597">
        <v>1.36699376329074E-3</v>
      </c>
      <c r="AP597">
        <v>35.1977699062423</v>
      </c>
      <c r="AQ597">
        <v>1.3006615437122699</v>
      </c>
      <c r="AR597">
        <v>6.9646107726037902</v>
      </c>
      <c r="AS597">
        <v>1.2548736499295901</v>
      </c>
      <c r="AT597">
        <v>0.83602185247136795</v>
      </c>
      <c r="AU597">
        <v>91.562160000000006</v>
      </c>
      <c r="AV597">
        <v>44.7179158724879</v>
      </c>
      <c r="AW597">
        <v>0.27115726361578302</v>
      </c>
      <c r="AX597">
        <v>9.5758563437216601E-2</v>
      </c>
      <c r="AY597">
        <v>7.8540214328137903E-2</v>
      </c>
      <c r="AZ597">
        <v>3.5701100532572E-2</v>
      </c>
      <c r="BA597">
        <v>7.0899066740391703E-2</v>
      </c>
      <c r="BB597">
        <v>5.0999300002010899E-3</v>
      </c>
      <c r="BC597">
        <v>5.6946138496610302E-2</v>
      </c>
      <c r="BD597">
        <v>0.20999987829792599</v>
      </c>
      <c r="BE597">
        <v>-6.1157385317857298E-2</v>
      </c>
      <c r="BF597">
        <v>0.12586353047440799</v>
      </c>
      <c r="BG597">
        <v>0.10323200667100001</v>
      </c>
      <c r="BH597">
        <v>4.6924957868623302E-2</v>
      </c>
      <c r="BI597">
        <v>0.12586353047440799</v>
      </c>
      <c r="BJ597">
        <v>0.45819107429081601</v>
      </c>
      <c r="BK597">
        <v>9.38499157372467E-2</v>
      </c>
      <c r="BL597">
        <v>0.82018998102067597</v>
      </c>
      <c r="BM597">
        <v>0.37282410315166298</v>
      </c>
      <c r="BN597">
        <v>0.45455822648273098</v>
      </c>
      <c r="BO597">
        <v>8.9352694700832096</v>
      </c>
      <c r="BP597">
        <v>2.95779296614859</v>
      </c>
      <c r="BQ597">
        <v>5.9774765039346196</v>
      </c>
      <c r="BR597">
        <v>-0.120118086069247</v>
      </c>
      <c r="BS597">
        <v>0.407845662101053</v>
      </c>
      <c r="BT597">
        <v>-0.29451848390503399</v>
      </c>
    </row>
    <row r="598" spans="1:72" x14ac:dyDescent="0.2">
      <c r="A598">
        <v>596</v>
      </c>
      <c r="B598" s="156">
        <v>44783.847222222219</v>
      </c>
      <c r="C598">
        <v>0</v>
      </c>
      <c r="D598">
        <v>0.55386666666666595</v>
      </c>
      <c r="E598">
        <v>31.122103448275801</v>
      </c>
      <c r="F598">
        <v>31.126051282051201</v>
      </c>
      <c r="G598">
        <v>7.00095675958823</v>
      </c>
      <c r="H598">
        <v>6.5705538570000002</v>
      </c>
      <c r="I598">
        <v>1.34974206399999</v>
      </c>
      <c r="J598">
        <v>30.108608647599901</v>
      </c>
      <c r="K598">
        <v>3.61957499999999</v>
      </c>
      <c r="L598">
        <v>38.029551724137903</v>
      </c>
      <c r="M598">
        <v>13.206347826086899</v>
      </c>
      <c r="N598">
        <v>1599.81905555555</v>
      </c>
      <c r="O598">
        <v>93.388648648648598</v>
      </c>
      <c r="P598">
        <v>5</v>
      </c>
      <c r="Q598">
        <v>135</v>
      </c>
      <c r="R598">
        <v>6.9677777777777701</v>
      </c>
      <c r="S598">
        <v>-0.30324999999999902</v>
      </c>
      <c r="T598">
        <v>6</v>
      </c>
      <c r="U598">
        <v>1.7661249999999999</v>
      </c>
      <c r="V598">
        <v>0.22564999999999999</v>
      </c>
      <c r="W598">
        <v>15.6528499999999</v>
      </c>
      <c r="X598">
        <v>3.0319500000000001</v>
      </c>
      <c r="Y598">
        <v>69.312100000000001</v>
      </c>
      <c r="Z598">
        <v>2.0449250000000001</v>
      </c>
      <c r="AA598">
        <v>0</v>
      </c>
      <c r="AB598">
        <v>7.9774999999999999E-2</v>
      </c>
      <c r="AC598">
        <v>31.675970114942501</v>
      </c>
      <c r="AD598">
        <v>0.549918832891233</v>
      </c>
      <c r="AE598">
        <v>35.239159921299802</v>
      </c>
      <c r="AF598">
        <v>1.37626821088722</v>
      </c>
      <c r="AG598">
        <v>1.3524491321890799</v>
      </c>
      <c r="AH598">
        <v>6.1368973024379998E-2</v>
      </c>
      <c r="AI598">
        <v>45.029861328188197</v>
      </c>
      <c r="AJ598">
        <v>0.50841281567431695</v>
      </c>
      <c r="AK598">
        <v>0.782573138843768</v>
      </c>
      <c r="AL598">
        <v>3.0563456566225101E-2</v>
      </c>
      <c r="AM598">
        <v>3.0034494717452401E-2</v>
      </c>
      <c r="AN598">
        <v>0.15547364688875201</v>
      </c>
      <c r="AO598">
        <v>1.3628505887928099E-3</v>
      </c>
      <c r="AP598">
        <v>35.239159921299802</v>
      </c>
      <c r="AQ598">
        <v>1.3474083175451399</v>
      </c>
      <c r="AR598">
        <v>6.9619465893994201</v>
      </c>
      <c r="AS598">
        <v>1.24728900074964</v>
      </c>
      <c r="AT598">
        <v>0.89792058408280395</v>
      </c>
      <c r="AU598">
        <v>91.807950000000005</v>
      </c>
      <c r="AV598">
        <v>44.795803828994003</v>
      </c>
      <c r="AW598">
        <v>0.23405749919415</v>
      </c>
      <c r="AX598">
        <v>0.105160131439443</v>
      </c>
      <c r="AY598">
        <v>2.8859893342071601E-2</v>
      </c>
      <c r="AZ598">
        <v>3.9010170188815203E-2</v>
      </c>
      <c r="BA598">
        <v>7.7755332113105396E-2</v>
      </c>
      <c r="BB598">
        <v>5.5721198585305396E-3</v>
      </c>
      <c r="BC598">
        <v>2.0969672273013398E-2</v>
      </c>
      <c r="BD598">
        <v>0.17303019497033001</v>
      </c>
      <c r="BE598">
        <v>-6.1027304223820501E-2</v>
      </c>
      <c r="BF598">
        <v>0.13832795420030899</v>
      </c>
      <c r="BG598">
        <v>3.79623907825445E-2</v>
      </c>
      <c r="BH598">
        <v>5.1314095573683403E-2</v>
      </c>
      <c r="BI598">
        <v>0.13832795420030899</v>
      </c>
      <c r="BJ598">
        <v>0.35258068996570802</v>
      </c>
      <c r="BK598">
        <v>0.102628191147366</v>
      </c>
      <c r="BL598">
        <v>0.27443759290744701</v>
      </c>
      <c r="BM598">
        <v>0.37095969408595902</v>
      </c>
      <c r="BN598">
        <v>1.35170874425743</v>
      </c>
      <c r="BO598">
        <v>7.40385468100241</v>
      </c>
      <c r="BP598">
        <v>3.2507069237072699</v>
      </c>
      <c r="BQ598">
        <v>4.1531477572951303</v>
      </c>
      <c r="BR598">
        <v>-0.132529330993159</v>
      </c>
      <c r="BS598">
        <v>0.297249508285584</v>
      </c>
      <c r="BT598">
        <v>-0.445852145416607</v>
      </c>
    </row>
    <row r="599" spans="1:72" x14ac:dyDescent="0.2">
      <c r="A599">
        <v>597</v>
      </c>
      <c r="B599" s="156">
        <v>44783.861111111109</v>
      </c>
      <c r="C599">
        <v>0</v>
      </c>
      <c r="D599">
        <v>0.66521621621621596</v>
      </c>
      <c r="E599">
        <v>31.109882352941099</v>
      </c>
      <c r="F599">
        <v>31.059000000000001</v>
      </c>
      <c r="G599">
        <v>6.9988375551764701</v>
      </c>
      <c r="H599">
        <v>6.5746603452499999</v>
      </c>
      <c r="I599">
        <v>1.3500067625000001</v>
      </c>
      <c r="J599">
        <v>30.091818151764699</v>
      </c>
      <c r="K599">
        <v>3.5577499999999902</v>
      </c>
      <c r="L599">
        <v>37.982774193548302</v>
      </c>
      <c r="M599">
        <v>13.233124999999999</v>
      </c>
      <c r="N599">
        <v>1600.1392162162099</v>
      </c>
      <c r="O599">
        <v>93.276736842105194</v>
      </c>
      <c r="P599">
        <v>5</v>
      </c>
      <c r="Q599">
        <v>135</v>
      </c>
      <c r="R599">
        <v>6.9604444444444402</v>
      </c>
      <c r="S599">
        <v>-0.13117499999999899</v>
      </c>
      <c r="T599">
        <v>6</v>
      </c>
      <c r="U599">
        <v>1.6907799999999999</v>
      </c>
      <c r="V599">
        <v>0.22738</v>
      </c>
      <c r="W599">
        <v>15.750979999999901</v>
      </c>
      <c r="X599">
        <v>2.9920200000000001</v>
      </c>
      <c r="Y599">
        <v>69.498919999999998</v>
      </c>
      <c r="Z599">
        <v>2.03146</v>
      </c>
      <c r="AA599">
        <v>0</v>
      </c>
      <c r="AB599">
        <v>5.3900000000000003E-2</v>
      </c>
      <c r="AC599">
        <v>31.775098569157301</v>
      </c>
      <c r="AD599">
        <v>0.71609856915738102</v>
      </c>
      <c r="AE599">
        <v>35.225575935749703</v>
      </c>
      <c r="AF599">
        <v>1.3771283559160601</v>
      </c>
      <c r="AG599">
        <v>1.35271552256224</v>
      </c>
      <c r="AH599">
        <v>6.1407327624635001E-2</v>
      </c>
      <c r="AI599">
        <v>45.015322814691103</v>
      </c>
      <c r="AJ599">
        <v>0.50685069546044303</v>
      </c>
      <c r="AK599">
        <v>0.78252412141435301</v>
      </c>
      <c r="AL599">
        <v>3.0592435415494199E-2</v>
      </c>
      <c r="AM599">
        <v>3.0050112672318101E-2</v>
      </c>
      <c r="AN599">
        <v>0.15547678251664801</v>
      </c>
      <c r="AO599">
        <v>1.3641427803910799E-3</v>
      </c>
      <c r="AP599">
        <v>35.225575935749703</v>
      </c>
      <c r="AQ599">
        <v>1.32966329730418</v>
      </c>
      <c r="AR599">
        <v>7.0055920481380998</v>
      </c>
      <c r="AS599">
        <v>1.2390761096191101</v>
      </c>
      <c r="AT599">
        <v>0.85697301887060795</v>
      </c>
      <c r="AU599">
        <v>91.964159999999893</v>
      </c>
      <c r="AV599">
        <v>44.7999073908111</v>
      </c>
      <c r="AW599">
        <v>0.21541542388006699</v>
      </c>
      <c r="AX599">
        <v>0.11363941294313</v>
      </c>
      <c r="AY599">
        <v>4.7465058611876297E-2</v>
      </c>
      <c r="AZ599">
        <v>-6.7544929616296604E-3</v>
      </c>
      <c r="BA599">
        <v>8.4008360255880293E-2</v>
      </c>
      <c r="BB599">
        <v>-9.6508783185486505E-4</v>
      </c>
      <c r="BC599">
        <v>3.4466691799619899E-2</v>
      </c>
      <c r="BD599">
        <v>0.15434997859337701</v>
      </c>
      <c r="BE599">
        <v>-6.1065445286690098E-2</v>
      </c>
      <c r="BF599">
        <v>0.14901529035359501</v>
      </c>
      <c r="BG599">
        <v>6.2240901352058002E-2</v>
      </c>
      <c r="BH599">
        <v>-8.8571623506385408E-3</v>
      </c>
      <c r="BI599">
        <v>0.14901529035359501</v>
      </c>
      <c r="BJ599">
        <v>0.42251238341130598</v>
      </c>
      <c r="BK599">
        <v>-1.7714324701276998E-2</v>
      </c>
      <c r="BL599">
        <v>0.417681307766256</v>
      </c>
      <c r="BM599">
        <v>-5.9437943110546301E-2</v>
      </c>
      <c r="BN599">
        <v>-0.14230453220044201</v>
      </c>
      <c r="BO599">
        <v>8.5306672941227699</v>
      </c>
      <c r="BP599">
        <v>3.5018593233094899</v>
      </c>
      <c r="BQ599">
        <v>5.02880797081328</v>
      </c>
      <c r="BR599">
        <v>-0.27104031830238901</v>
      </c>
      <c r="BS599">
        <v>0.36290626726986802</v>
      </c>
      <c r="BT599">
        <v>-0.74686039549941097</v>
      </c>
    </row>
    <row r="600" spans="1:72" x14ac:dyDescent="0.2">
      <c r="A600">
        <v>598</v>
      </c>
      <c r="B600" s="156">
        <v>44783.875</v>
      </c>
      <c r="C600">
        <v>0</v>
      </c>
      <c r="D600">
        <v>0.87571794871794795</v>
      </c>
      <c r="E600">
        <v>31.112973684210498</v>
      </c>
      <c r="F600">
        <v>31.122499999999999</v>
      </c>
      <c r="G600">
        <v>7.0031288996666596</v>
      </c>
      <c r="H600">
        <v>6.5723261307499996</v>
      </c>
      <c r="I600">
        <v>1.350793752</v>
      </c>
      <c r="J600">
        <v>30.109347444000001</v>
      </c>
      <c r="K600">
        <v>3.4924249999999901</v>
      </c>
      <c r="L600">
        <v>37.999652173912999</v>
      </c>
      <c r="M600">
        <v>13.0968571428571</v>
      </c>
      <c r="N600">
        <v>1600.4043611111099</v>
      </c>
      <c r="O600">
        <v>93.928052631578893</v>
      </c>
      <c r="P600">
        <v>5</v>
      </c>
      <c r="Q600">
        <v>135</v>
      </c>
      <c r="R600">
        <v>6.9552857142857096</v>
      </c>
      <c r="S600">
        <v>-0.20610000000000001</v>
      </c>
      <c r="T600">
        <v>6</v>
      </c>
      <c r="U600">
        <v>1.66934</v>
      </c>
      <c r="V600">
        <v>0.22431999999999999</v>
      </c>
      <c r="W600">
        <v>15.744759999999999</v>
      </c>
      <c r="X600">
        <v>3.0283399999999898</v>
      </c>
      <c r="Y600">
        <v>69.568399999999997</v>
      </c>
      <c r="Z600">
        <v>1.9994799999999899</v>
      </c>
      <c r="AA600">
        <v>0</v>
      </c>
      <c r="AB600">
        <v>5.586E-2</v>
      </c>
      <c r="AC600">
        <v>31.988691632928401</v>
      </c>
      <c r="AD600">
        <v>0.86619163292846202</v>
      </c>
      <c r="AE600">
        <v>35.241282579934797</v>
      </c>
      <c r="AF600">
        <v>1.3766394313468899</v>
      </c>
      <c r="AG600">
        <v>1.3535015503658601</v>
      </c>
      <c r="AH600">
        <v>6.1385526061205002E-2</v>
      </c>
      <c r="AI600">
        <v>45.035596226416601</v>
      </c>
      <c r="AJ600">
        <v>0.50657026149709905</v>
      </c>
      <c r="AK600">
        <v>0.78252061775221304</v>
      </c>
      <c r="AL600">
        <v>3.0567807394529301E-2</v>
      </c>
      <c r="AM600">
        <v>3.0054038666683401E-2</v>
      </c>
      <c r="AN600">
        <v>0.15550208027575299</v>
      </c>
      <c r="AO600">
        <v>1.36304459593671E-3</v>
      </c>
      <c r="AP600">
        <v>35.241282579934797</v>
      </c>
      <c r="AQ600">
        <v>1.34580402195111</v>
      </c>
      <c r="AR600">
        <v>7.0028255674150302</v>
      </c>
      <c r="AS600">
        <v>1.2195701119693301</v>
      </c>
      <c r="AT600">
        <v>0.84563800032756797</v>
      </c>
      <c r="AU600">
        <v>92.010319999999993</v>
      </c>
      <c r="AV600">
        <v>44.809482281270299</v>
      </c>
      <c r="AW600">
        <v>0.226113945146352</v>
      </c>
      <c r="AX600">
        <v>0.13393143839653501</v>
      </c>
      <c r="AY600">
        <v>3.0835409395782901E-2</v>
      </c>
      <c r="AZ600">
        <v>3.0333225163126001E-4</v>
      </c>
      <c r="BA600">
        <v>9.8951817499087297E-2</v>
      </c>
      <c r="BB600" s="157">
        <v>4.33138181485848E-5</v>
      </c>
      <c r="BC600">
        <v>2.2399045598754799E-2</v>
      </c>
      <c r="BD600">
        <v>0.16507018004394899</v>
      </c>
      <c r="BE600">
        <v>-6.1043765102402503E-2</v>
      </c>
      <c r="BF600">
        <v>0.17445154256047199</v>
      </c>
      <c r="BG600">
        <v>4.0164466229739001E-2</v>
      </c>
      <c r="BH600">
        <v>3.9510349354079298E-4</v>
      </c>
      <c r="BI600">
        <v>0.17445154256047199</v>
      </c>
      <c r="BJ600">
        <v>0.42923201758042201</v>
      </c>
      <c r="BK600">
        <v>7.9020698708158704E-4</v>
      </c>
      <c r="BL600">
        <v>0.23023279496549201</v>
      </c>
      <c r="BM600">
        <v>2.2648323296071398E-3</v>
      </c>
      <c r="BN600">
        <v>9.8371404036796707E-3</v>
      </c>
      <c r="BO600">
        <v>8.9619209989994992</v>
      </c>
      <c r="BP600">
        <v>4.0996112501710904</v>
      </c>
      <c r="BQ600">
        <v>4.8623097488283999</v>
      </c>
      <c r="BR600">
        <v>-0.29577741536572</v>
      </c>
      <c r="BS600">
        <v>0.35945140055623298</v>
      </c>
      <c r="BT600">
        <v>-0.82285787427179202</v>
      </c>
    </row>
    <row r="601" spans="1:72" x14ac:dyDescent="0.2">
      <c r="A601">
        <v>599</v>
      </c>
      <c r="B601" s="156">
        <v>44783.888888888891</v>
      </c>
      <c r="C601">
        <v>0</v>
      </c>
      <c r="D601">
        <v>0.91179487179487195</v>
      </c>
      <c r="E601">
        <v>31.112241379310301</v>
      </c>
      <c r="F601">
        <v>31.018924999999999</v>
      </c>
      <c r="G601">
        <v>7.0009287031578902</v>
      </c>
      <c r="H601">
        <v>6.5544391335999999</v>
      </c>
      <c r="I601">
        <v>1.35220074</v>
      </c>
      <c r="J601">
        <v>30.0646152111111</v>
      </c>
      <c r="K601">
        <v>3.4582564102564102</v>
      </c>
      <c r="L601">
        <v>37.973130434782597</v>
      </c>
      <c r="M601">
        <v>13.183958333333299</v>
      </c>
      <c r="N601">
        <v>1600.2653421052601</v>
      </c>
      <c r="O601">
        <v>94.169025641025598</v>
      </c>
      <c r="P601">
        <v>5</v>
      </c>
      <c r="Q601">
        <v>135</v>
      </c>
      <c r="R601">
        <v>6.9602500000000003</v>
      </c>
      <c r="S601">
        <v>-0.31167499999999998</v>
      </c>
      <c r="T601">
        <v>6</v>
      </c>
      <c r="U601">
        <v>1.7256750000000001</v>
      </c>
      <c r="V601">
        <v>0.19205</v>
      </c>
      <c r="W601">
        <v>15.8027</v>
      </c>
      <c r="X601">
        <v>2.9863749999999998</v>
      </c>
      <c r="Y601">
        <v>69.424999999999997</v>
      </c>
      <c r="Z601">
        <v>2.1638999999999999</v>
      </c>
      <c r="AA601">
        <v>0</v>
      </c>
      <c r="AB601">
        <v>5.4824999999999999E-2</v>
      </c>
      <c r="AC601">
        <v>32.024036251105201</v>
      </c>
      <c r="AD601">
        <v>1.0051112511052001</v>
      </c>
      <c r="AE601">
        <v>35.182583464191303</v>
      </c>
      <c r="AF601">
        <v>1.37289282092385</v>
      </c>
      <c r="AG601">
        <v>1.3549011689230399</v>
      </c>
      <c r="AH601">
        <v>6.1218461507824E-2</v>
      </c>
      <c r="AI601">
        <v>44.972183787869</v>
      </c>
      <c r="AJ601">
        <v>0.50677109779173601</v>
      </c>
      <c r="AK601">
        <v>0.78231876908947495</v>
      </c>
      <c r="AL601">
        <v>3.0527599624685899E-2</v>
      </c>
      <c r="AM601">
        <v>3.012753784237E-2</v>
      </c>
      <c r="AN601">
        <v>0.15567242044951199</v>
      </c>
      <c r="AO601">
        <v>1.3612516971954799E-3</v>
      </c>
      <c r="AP601">
        <v>35.182583464191303</v>
      </c>
      <c r="AQ601">
        <v>1.3271546411744499</v>
      </c>
      <c r="AR601">
        <v>7.0285956466906798</v>
      </c>
      <c r="AS601">
        <v>1.31985704547704</v>
      </c>
      <c r="AT601">
        <v>0.87452221418175502</v>
      </c>
      <c r="AU601">
        <v>92.103649999999902</v>
      </c>
      <c r="AV601">
        <v>44.858190797533503</v>
      </c>
      <c r="AW601">
        <v>0.113992990335489</v>
      </c>
      <c r="AX601">
        <v>3.5044123445998297E-2</v>
      </c>
      <c r="AY601">
        <v>4.5738179749399803E-2</v>
      </c>
      <c r="AZ601">
        <v>-2.7666943532786901E-2</v>
      </c>
      <c r="BA601">
        <v>2.5864708253114502E-2</v>
      </c>
      <c r="BB601">
        <v>-3.9518961991867304E-3</v>
      </c>
      <c r="BC601">
        <v>3.3315186045347202E-2</v>
      </c>
      <c r="BD601">
        <v>5.3115359662611203E-2</v>
      </c>
      <c r="BE601">
        <v>-6.0877630672878401E-2</v>
      </c>
      <c r="BF601">
        <v>4.55961203266355E-2</v>
      </c>
      <c r="BG601">
        <v>5.9510221466619599E-2</v>
      </c>
      <c r="BH601">
        <v>-3.5997627058217498E-2</v>
      </c>
      <c r="BI601">
        <v>4.55961203266355E-2</v>
      </c>
      <c r="BJ601">
        <v>0.21021268358650999</v>
      </c>
      <c r="BK601">
        <v>-7.1995254116434995E-2</v>
      </c>
      <c r="BL601">
        <v>1.3051597600916001</v>
      </c>
      <c r="BM601">
        <v>-0.78948881616116395</v>
      </c>
      <c r="BN601">
        <v>-0.60489822035714003</v>
      </c>
      <c r="BO601">
        <v>3.8385611271873499</v>
      </c>
      <c r="BP601">
        <v>1.0715088276759299</v>
      </c>
      <c r="BQ601">
        <v>2.7670522995114202</v>
      </c>
      <c r="BR601">
        <v>-0.14950865867171501</v>
      </c>
      <c r="BS601">
        <v>0.19197423545585601</v>
      </c>
      <c r="BT601">
        <v>-0.77879543740177803</v>
      </c>
    </row>
    <row r="602" spans="1:72" x14ac:dyDescent="0.2">
      <c r="A602">
        <v>600</v>
      </c>
      <c r="B602" s="156">
        <v>44783.902777777781</v>
      </c>
      <c r="C602">
        <v>0</v>
      </c>
      <c r="D602">
        <v>1.2735263157894701</v>
      </c>
      <c r="E602">
        <v>31.078628571428499</v>
      </c>
      <c r="F602">
        <v>31.177524999999999</v>
      </c>
      <c r="G602">
        <v>6.9983496667000002</v>
      </c>
      <c r="H602">
        <v>6.5523556310000002</v>
      </c>
      <c r="I602">
        <v>1.34905633499999</v>
      </c>
      <c r="J602">
        <v>30.054267695</v>
      </c>
      <c r="K602">
        <v>3.4931999999999999</v>
      </c>
      <c r="L602">
        <v>37.977639999999901</v>
      </c>
      <c r="M602">
        <v>13.0975</v>
      </c>
      <c r="N602">
        <v>1599.9032258064501</v>
      </c>
      <c r="O602">
        <v>94.974540540540502</v>
      </c>
      <c r="P602">
        <v>5</v>
      </c>
      <c r="Q602">
        <v>135</v>
      </c>
      <c r="R602">
        <v>6.9611111111111104</v>
      </c>
      <c r="S602">
        <v>-1.7374999999999599E-2</v>
      </c>
      <c r="T602">
        <v>6</v>
      </c>
      <c r="U602">
        <v>1.72228</v>
      </c>
      <c r="V602">
        <v>0.20571999999999999</v>
      </c>
      <c r="W602">
        <v>15.761659999999999</v>
      </c>
      <c r="X602">
        <v>2.9721600000000001</v>
      </c>
      <c r="Y602">
        <v>69.390680000000003</v>
      </c>
      <c r="Z602">
        <v>2.0674199999999998</v>
      </c>
      <c r="AA602">
        <v>0</v>
      </c>
      <c r="AB602">
        <v>5.9319999999999998E-2</v>
      </c>
      <c r="AC602">
        <v>32.352154887217999</v>
      </c>
      <c r="AD602">
        <v>1.1746298872180301</v>
      </c>
      <c r="AE602">
        <v>35.17060906591</v>
      </c>
      <c r="AF602">
        <v>1.37245641046926</v>
      </c>
      <c r="AG602">
        <v>1.3517559055199699</v>
      </c>
      <c r="AH602">
        <v>6.1199001593539998E-2</v>
      </c>
      <c r="AI602">
        <v>44.954029327699999</v>
      </c>
      <c r="AJ602">
        <v>0.50684917723691403</v>
      </c>
      <c r="AK602">
        <v>0.78236833476100498</v>
      </c>
      <c r="AL602">
        <v>3.05302201158545E-2</v>
      </c>
      <c r="AM602">
        <v>3.0069738480306502E-2</v>
      </c>
      <c r="AN602">
        <v>0.15567791744949799</v>
      </c>
      <c r="AO602">
        <v>1.3613685471310999E-3</v>
      </c>
      <c r="AP602">
        <v>35.17060906591</v>
      </c>
      <c r="AQ602">
        <v>1.3208374495209301</v>
      </c>
      <c r="AR602">
        <v>7.01034221118028</v>
      </c>
      <c r="AS602">
        <v>1.2610096829613899</v>
      </c>
      <c r="AT602">
        <v>0.87293620097159297</v>
      </c>
      <c r="AU602">
        <v>91.914199999999994</v>
      </c>
      <c r="AV602">
        <v>44.762798409572603</v>
      </c>
      <c r="AW602">
        <v>0.19123091812735901</v>
      </c>
      <c r="AX602">
        <v>9.0746222558581502E-2</v>
      </c>
      <c r="AY602">
        <v>5.16189609483284E-2</v>
      </c>
      <c r="AZ602">
        <v>-1.1992544480281499E-2</v>
      </c>
      <c r="BA602">
        <v>6.7132107348681899E-2</v>
      </c>
      <c r="BB602">
        <v>-1.7136246474429801E-3</v>
      </c>
      <c r="BC602">
        <v>3.7610637798455998E-2</v>
      </c>
      <c r="BD602">
        <v>0.13037263902662799</v>
      </c>
      <c r="BE602">
        <v>-6.0858279100731397E-2</v>
      </c>
      <c r="BF602">
        <v>0.11687297553404701</v>
      </c>
      <c r="BG602">
        <v>6.6480580567553904E-2</v>
      </c>
      <c r="BH602">
        <v>-1.54453190239419E-2</v>
      </c>
      <c r="BI602">
        <v>0.11687297553404701</v>
      </c>
      <c r="BJ602">
        <v>0.36670711220320301</v>
      </c>
      <c r="BK602">
        <v>-3.0890638047883799E-2</v>
      </c>
      <c r="BL602">
        <v>0.56882765467185803</v>
      </c>
      <c r="BM602">
        <v>-0.132154751373146</v>
      </c>
      <c r="BN602">
        <v>-0.232328281312874</v>
      </c>
      <c r="BO602">
        <v>7.2388988636119498</v>
      </c>
      <c r="BP602">
        <v>2.74651492505012</v>
      </c>
      <c r="BQ602">
        <v>4.4923839385618196</v>
      </c>
      <c r="BR602">
        <v>-0.229574696455765</v>
      </c>
      <c r="BS602">
        <v>0.319957921989584</v>
      </c>
      <c r="BT602">
        <v>-0.717515275221841</v>
      </c>
    </row>
    <row r="603" spans="1:72" x14ac:dyDescent="0.2">
      <c r="A603">
        <v>601</v>
      </c>
      <c r="B603" s="156">
        <v>44783.916666666664</v>
      </c>
      <c r="C603">
        <v>0</v>
      </c>
      <c r="D603">
        <v>1.0867179487179399</v>
      </c>
      <c r="E603">
        <v>31.0947631578947</v>
      </c>
      <c r="F603">
        <v>31.047157894736799</v>
      </c>
      <c r="G603">
        <v>7.00022888194444</v>
      </c>
      <c r="H603">
        <v>6.5663695620000002</v>
      </c>
      <c r="I603">
        <v>1.3497704880000001</v>
      </c>
      <c r="J603">
        <v>30.0739820672222</v>
      </c>
      <c r="K603">
        <v>3.37377499999999</v>
      </c>
      <c r="L603">
        <v>37.996863636363599</v>
      </c>
      <c r="M603">
        <v>13.0815555555555</v>
      </c>
      <c r="N603">
        <v>1600.2464444444399</v>
      </c>
      <c r="O603">
        <v>95.330897435897398</v>
      </c>
      <c r="P603">
        <v>5</v>
      </c>
      <c r="Q603">
        <v>135</v>
      </c>
      <c r="R603">
        <v>6.9564374999999998</v>
      </c>
      <c r="S603">
        <v>-0.211225</v>
      </c>
      <c r="T603">
        <v>6</v>
      </c>
      <c r="U603">
        <v>1.6898249999999999</v>
      </c>
      <c r="V603">
        <v>0.21790000000000001</v>
      </c>
      <c r="W603">
        <v>15.722049999999999</v>
      </c>
      <c r="X603">
        <v>3.0713999999999899</v>
      </c>
      <c r="Y603">
        <v>69.034750000000003</v>
      </c>
      <c r="Z603">
        <v>2.0923500000000002</v>
      </c>
      <c r="AA603">
        <v>0</v>
      </c>
      <c r="AB603">
        <v>5.8299999999999998E-2</v>
      </c>
      <c r="AC603">
        <v>32.181481106612601</v>
      </c>
      <c r="AD603">
        <v>1.13432321187583</v>
      </c>
      <c r="AE603">
        <v>35.201266076014299</v>
      </c>
      <c r="AF603">
        <v>1.37539176845652</v>
      </c>
      <c r="AG603">
        <v>1.35247583225954</v>
      </c>
      <c r="AH603">
        <v>6.1329891709080001E-2</v>
      </c>
      <c r="AI603">
        <v>44.990350999166601</v>
      </c>
      <c r="AJ603">
        <v>0.50990647573887404</v>
      </c>
      <c r="AK603">
        <v>0.78241812509233999</v>
      </c>
      <c r="AL603">
        <v>3.0570816584249198E-2</v>
      </c>
      <c r="AM603">
        <v>3.0061464341200501E-2</v>
      </c>
      <c r="AN603">
        <v>0.15559400463610701</v>
      </c>
      <c r="AO603">
        <v>1.3631787782721601E-3</v>
      </c>
      <c r="AP603">
        <v>35.201266076014299</v>
      </c>
      <c r="AQ603">
        <v>1.36494002424451</v>
      </c>
      <c r="AR603">
        <v>6.9927247993730903</v>
      </c>
      <c r="AS603">
        <v>1.2762155779397799</v>
      </c>
      <c r="AT603">
        <v>0.861652710365444</v>
      </c>
      <c r="AU603">
        <v>91.610374999999905</v>
      </c>
      <c r="AV603">
        <v>44.835146477571698</v>
      </c>
      <c r="AW603">
        <v>0.15520452159496001</v>
      </c>
      <c r="AX603">
        <v>7.6260254319761397E-2</v>
      </c>
      <c r="AY603">
        <v>1.04517442120011E-2</v>
      </c>
      <c r="AZ603">
        <v>7.5040825713461601E-3</v>
      </c>
      <c r="BA603">
        <v>5.6385668786669202E-2</v>
      </c>
      <c r="BB603">
        <v>1.07197674503205E-3</v>
      </c>
      <c r="BC603">
        <v>7.5991033621861702E-3</v>
      </c>
      <c r="BD603">
        <v>9.4216081103108695E-2</v>
      </c>
      <c r="BE603">
        <v>-6.0988440491851703E-2</v>
      </c>
      <c r="BF603">
        <v>9.8737239163420906E-2</v>
      </c>
      <c r="BG603">
        <v>1.3532296438563501E-2</v>
      </c>
      <c r="BH603">
        <v>9.7158395570294404E-3</v>
      </c>
      <c r="BI603">
        <v>9.8737239163420906E-2</v>
      </c>
      <c r="BJ603">
        <v>0.22453907120396799</v>
      </c>
      <c r="BK603">
        <v>1.9431679114058801E-2</v>
      </c>
      <c r="BL603">
        <v>0.13705362387301501</v>
      </c>
      <c r="BM603">
        <v>9.84009644117015E-2</v>
      </c>
      <c r="BN603">
        <v>0.717974188722458</v>
      </c>
      <c r="BO603">
        <v>4.7969036883386096</v>
      </c>
      <c r="BP603">
        <v>2.3203251203403901</v>
      </c>
      <c r="BQ603">
        <v>2.47657856799822</v>
      </c>
      <c r="BR603">
        <v>-0.14842162746375601</v>
      </c>
      <c r="BS603">
        <v>0.1850441755386</v>
      </c>
      <c r="BT603">
        <v>-0.80208753953887901</v>
      </c>
    </row>
    <row r="604" spans="1:72" x14ac:dyDescent="0.2">
      <c r="A604">
        <v>602</v>
      </c>
      <c r="B604" s="156">
        <v>44783.930555555555</v>
      </c>
      <c r="C604">
        <v>0</v>
      </c>
      <c r="D604">
        <v>1.1604736842105201</v>
      </c>
      <c r="E604">
        <v>31.070333333333298</v>
      </c>
      <c r="F604">
        <v>31.1374</v>
      </c>
      <c r="G604">
        <v>6.9973552113333302</v>
      </c>
      <c r="H604">
        <v>6.5584072972499996</v>
      </c>
      <c r="I604">
        <v>1.3492251024999999</v>
      </c>
      <c r="J604">
        <v>30.058754430909001</v>
      </c>
      <c r="K604">
        <v>3.3369749999999998</v>
      </c>
      <c r="L604">
        <v>37.954962962962902</v>
      </c>
      <c r="M604">
        <v>13.134909090909</v>
      </c>
      <c r="N604">
        <v>1600.28865517241</v>
      </c>
      <c r="O604">
        <v>95.803899999999899</v>
      </c>
      <c r="P604">
        <v>5</v>
      </c>
      <c r="Q604">
        <v>135</v>
      </c>
      <c r="R604">
        <v>6.9593333333333298</v>
      </c>
      <c r="S604">
        <v>2.24999999999908E-4</v>
      </c>
      <c r="T604">
        <v>6</v>
      </c>
      <c r="U604">
        <v>1.6378200000000001</v>
      </c>
      <c r="V604">
        <v>0.21753999999999901</v>
      </c>
      <c r="W604">
        <v>15.77422</v>
      </c>
      <c r="X604">
        <v>3.0623199999999899</v>
      </c>
      <c r="Y604">
        <v>69.175799999999995</v>
      </c>
      <c r="Z604">
        <v>2.12608</v>
      </c>
      <c r="AA604">
        <v>0</v>
      </c>
      <c r="AB604">
        <v>4.3959999999999999E-2</v>
      </c>
      <c r="AC604">
        <v>32.230807017543803</v>
      </c>
      <c r="AD604">
        <v>1.0934070175438499</v>
      </c>
      <c r="AE604">
        <v>35.179821184893697</v>
      </c>
      <c r="AF604">
        <v>1.37372399248198</v>
      </c>
      <c r="AG604">
        <v>1.35192716630646</v>
      </c>
      <c r="AH604">
        <v>6.1255524156315001E-2</v>
      </c>
      <c r="AI604">
        <v>44.963742041992397</v>
      </c>
      <c r="AJ604">
        <v>0.50855676674348205</v>
      </c>
      <c r="AK604">
        <v>0.782404212532816</v>
      </c>
      <c r="AL604">
        <v>3.0551816421307599E-2</v>
      </c>
      <c r="AM604">
        <v>3.0067051915827599E-2</v>
      </c>
      <c r="AN604">
        <v>0.155622172300481</v>
      </c>
      <c r="AO604">
        <v>1.36233154480575E-3</v>
      </c>
      <c r="AP604">
        <v>35.179821184893697</v>
      </c>
      <c r="AQ604">
        <v>1.3609048430827799</v>
      </c>
      <c r="AR604">
        <v>7.0159285452448596</v>
      </c>
      <c r="AS604">
        <v>1.2967889769618901</v>
      </c>
      <c r="AT604">
        <v>0.83292444370781005</v>
      </c>
      <c r="AU604">
        <v>91.776240000000001</v>
      </c>
      <c r="AV604">
        <v>44.8534435501833</v>
      </c>
      <c r="AW604">
        <v>0.11029849180910301</v>
      </c>
      <c r="AX604">
        <v>5.51381893445759E-2</v>
      </c>
      <c r="AY604">
        <v>1.2819149399197099E-2</v>
      </c>
      <c r="AZ604">
        <v>-1.8573333911533901E-2</v>
      </c>
      <c r="BA604">
        <v>4.0784881551878399E-2</v>
      </c>
      <c r="BB604">
        <v>-2.65433629572662E-3</v>
      </c>
      <c r="BC604">
        <v>9.3316775926989993E-3</v>
      </c>
      <c r="BD604">
        <v>4.9384004832239099E-2</v>
      </c>
      <c r="BE604">
        <v>-6.0914486976864697E-2</v>
      </c>
      <c r="BF604">
        <v>7.1280391917380906E-2</v>
      </c>
      <c r="BG604">
        <v>1.6572071083290198E-2</v>
      </c>
      <c r="BH604">
        <v>-2.4010845045218301E-2</v>
      </c>
      <c r="BI604">
        <v>7.1280391917380906E-2</v>
      </c>
      <c r="BJ604">
        <v>0.17570492600134199</v>
      </c>
      <c r="BK604">
        <v>-4.8021690090436601E-2</v>
      </c>
      <c r="BL604">
        <v>0.23249130142968999</v>
      </c>
      <c r="BM604">
        <v>-0.33685063170035001</v>
      </c>
      <c r="BN604">
        <v>-1.4488741283175199</v>
      </c>
      <c r="BO604">
        <v>3.6186218289396099</v>
      </c>
      <c r="BP604">
        <v>1.67508921005845</v>
      </c>
      <c r="BQ604">
        <v>1.9435326188811599</v>
      </c>
      <c r="BR604">
        <v>-0.16919835634998401</v>
      </c>
      <c r="BS604">
        <v>0.14719276923438901</v>
      </c>
      <c r="BT604">
        <v>-1.14950182152326</v>
      </c>
    </row>
    <row r="605" spans="1:72" x14ac:dyDescent="0.2">
      <c r="A605">
        <v>603</v>
      </c>
      <c r="B605" s="156">
        <v>44783.944444444445</v>
      </c>
      <c r="C605">
        <v>0</v>
      </c>
      <c r="D605">
        <v>0.96621052631578896</v>
      </c>
      <c r="E605">
        <v>31.0765999999999</v>
      </c>
      <c r="F605">
        <v>31.163078947368401</v>
      </c>
      <c r="G605">
        <v>6.9992897294090799</v>
      </c>
      <c r="H605">
        <v>6.5611824189999997</v>
      </c>
      <c r="I605">
        <v>1.3482498039999999</v>
      </c>
      <c r="J605">
        <v>30.0778959185714</v>
      </c>
      <c r="K605">
        <v>3.2916410256410198</v>
      </c>
      <c r="L605">
        <v>37.978208333333299</v>
      </c>
      <c r="M605">
        <v>12.963100000000001</v>
      </c>
      <c r="N605">
        <v>1599.8713124999999</v>
      </c>
      <c r="O605">
        <v>97.413972222222199</v>
      </c>
      <c r="P605">
        <v>5</v>
      </c>
      <c r="Q605">
        <v>135</v>
      </c>
      <c r="R605">
        <v>6.9589230769230701</v>
      </c>
      <c r="S605">
        <v>-0.34725641025641002</v>
      </c>
      <c r="T605">
        <v>6</v>
      </c>
      <c r="U605">
        <v>1.69082499999999</v>
      </c>
      <c r="V605">
        <v>0.23707500000000001</v>
      </c>
      <c r="W605">
        <v>15.74865</v>
      </c>
      <c r="X605">
        <v>3.0758999999999999</v>
      </c>
      <c r="Y605">
        <v>69.089749999999995</v>
      </c>
      <c r="Z605">
        <v>2.0852750000000002</v>
      </c>
      <c r="AA605">
        <v>0</v>
      </c>
      <c r="AB605">
        <v>6.4149999999999999E-2</v>
      </c>
      <c r="AC605">
        <v>32.042810526315698</v>
      </c>
      <c r="AD605">
        <v>0.87973157894735299</v>
      </c>
      <c r="AE605">
        <v>35.201129598623297</v>
      </c>
      <c r="AF605">
        <v>1.3743052694837301</v>
      </c>
      <c r="AG605">
        <v>1.3509530111566199</v>
      </c>
      <c r="AH605">
        <v>6.12814437934599E-2</v>
      </c>
      <c r="AI605">
        <v>44.986617870980503</v>
      </c>
      <c r="AJ605">
        <v>0.50949858117337699</v>
      </c>
      <c r="AK605">
        <v>0.78248001882645501</v>
      </c>
      <c r="AL605">
        <v>3.0549201840982601E-2</v>
      </c>
      <c r="AM605">
        <v>3.0030108398704101E-2</v>
      </c>
      <c r="AN605">
        <v>0.15558604004156701</v>
      </c>
      <c r="AO605">
        <v>1.3622149584396901E-3</v>
      </c>
      <c r="AP605">
        <v>35.201129598623297</v>
      </c>
      <c r="AQ605">
        <v>1.36693983869691</v>
      </c>
      <c r="AR605">
        <v>7.0045557297965004</v>
      </c>
      <c r="AS605">
        <v>1.27190022667736</v>
      </c>
      <c r="AT605">
        <v>0.86147293851247597</v>
      </c>
      <c r="AU605">
        <v>91.690399999999997</v>
      </c>
      <c r="AV605">
        <v>44.8445253937941</v>
      </c>
      <c r="AW605">
        <v>0.14209247718634499</v>
      </c>
      <c r="AX605">
        <v>7.9052784479265198E-2</v>
      </c>
      <c r="AY605">
        <v>7.3654307868213902E-3</v>
      </c>
      <c r="AZ605">
        <v>-5.2660003874143097E-3</v>
      </c>
      <c r="BA605">
        <v>5.8516309469256497E-2</v>
      </c>
      <c r="BB605">
        <v>-7.5236210972779501E-4</v>
      </c>
      <c r="BC605">
        <v>5.3593848109075703E-3</v>
      </c>
      <c r="BD605">
        <v>8.1152214878672302E-2</v>
      </c>
      <c r="BE605">
        <v>-6.0940262307673097E-2</v>
      </c>
      <c r="BF605">
        <v>0.102795789940593</v>
      </c>
      <c r="BG605">
        <v>9.5775914911973604E-3</v>
      </c>
      <c r="BH605">
        <v>-6.8476104063571299E-3</v>
      </c>
      <c r="BI605">
        <v>0.102795789940593</v>
      </c>
      <c r="BJ605">
        <v>0.224746762863581</v>
      </c>
      <c r="BK605">
        <v>-1.3695220812714201E-2</v>
      </c>
      <c r="BL605">
        <v>9.3171048121059794E-2</v>
      </c>
      <c r="BM605">
        <v>-6.6613724261610704E-2</v>
      </c>
      <c r="BN605">
        <v>-0.71496162815575004</v>
      </c>
      <c r="BO605">
        <v>4.8158024642916999</v>
      </c>
      <c r="BP605">
        <v>2.41570106360393</v>
      </c>
      <c r="BQ605">
        <v>2.4001014006877601</v>
      </c>
      <c r="BR605">
        <v>-0.18844806371172201</v>
      </c>
      <c r="BS605">
        <v>0.18362844688734301</v>
      </c>
      <c r="BT605">
        <v>-1.02624656966867</v>
      </c>
    </row>
    <row r="606" spans="1:72" x14ac:dyDescent="0.2">
      <c r="A606">
        <v>604</v>
      </c>
      <c r="B606" s="156">
        <v>44783.958333333336</v>
      </c>
      <c r="C606">
        <v>0</v>
      </c>
      <c r="D606">
        <v>1.08866666666666</v>
      </c>
      <c r="E606">
        <v>31.0684117647058</v>
      </c>
      <c r="F606">
        <v>31.161999999999999</v>
      </c>
      <c r="G606">
        <v>6.9990240096000003</v>
      </c>
      <c r="H606">
        <v>6.5674415714999999</v>
      </c>
      <c r="I606">
        <v>1.3495359899999999</v>
      </c>
      <c r="J606">
        <v>30.0627311942105</v>
      </c>
      <c r="K606">
        <v>3.2711999999999999</v>
      </c>
      <c r="L606">
        <v>37.9865789473684</v>
      </c>
      <c r="M606">
        <v>13.041833333333299</v>
      </c>
      <c r="N606">
        <v>1599.94280555555</v>
      </c>
      <c r="O606">
        <v>98.094277777777705</v>
      </c>
      <c r="P606">
        <v>5</v>
      </c>
      <c r="Q606">
        <v>135</v>
      </c>
      <c r="R606">
        <v>6.9599999999999902</v>
      </c>
      <c r="S606">
        <v>-0.37492307692307603</v>
      </c>
      <c r="T606">
        <v>6</v>
      </c>
      <c r="U606">
        <v>1.7606200000000001</v>
      </c>
      <c r="V606">
        <v>0.249779999999999</v>
      </c>
      <c r="W606">
        <v>15.70598</v>
      </c>
      <c r="X606">
        <v>3.10622</v>
      </c>
      <c r="Y606">
        <v>68.949119999999994</v>
      </c>
      <c r="Z606">
        <v>2.0418399999999899</v>
      </c>
      <c r="AA606">
        <v>0</v>
      </c>
      <c r="AB606">
        <v>8.0479999999999996E-2</v>
      </c>
      <c r="AC606">
        <v>32.157078431372497</v>
      </c>
      <c r="AD606">
        <v>0.99507843137253005</v>
      </c>
      <c r="AE606">
        <v>35.1908522709005</v>
      </c>
      <c r="AF606">
        <v>1.37561631156639</v>
      </c>
      <c r="AG606">
        <v>1.3522417759274501</v>
      </c>
      <c r="AH606">
        <v>6.1339904277809901E-2</v>
      </c>
      <c r="AI606">
        <v>44.978732765310497</v>
      </c>
      <c r="AJ606">
        <v>0.51038870794725999</v>
      </c>
      <c r="AK606">
        <v>0.78238870033353203</v>
      </c>
      <c r="AL606">
        <v>3.0583705386811599E-2</v>
      </c>
      <c r="AM606">
        <v>3.0064025658151999E-2</v>
      </c>
      <c r="AN606">
        <v>0.155607407752446</v>
      </c>
      <c r="AO606">
        <v>1.3637535009682999E-3</v>
      </c>
      <c r="AP606">
        <v>35.1908522709005</v>
      </c>
      <c r="AQ606">
        <v>1.3804141440739699</v>
      </c>
      <c r="AR606">
        <v>6.9855773162187997</v>
      </c>
      <c r="AS606">
        <v>1.2454073246161299</v>
      </c>
      <c r="AT606">
        <v>0.89860056698610402</v>
      </c>
      <c r="AU606">
        <v>91.563779999999994</v>
      </c>
      <c r="AV606">
        <v>44.802251055809499</v>
      </c>
      <c r="AW606">
        <v>0.17648170950102501</v>
      </c>
      <c r="AX606">
        <v>0.106834451311325</v>
      </c>
      <c r="AY606">
        <v>-4.7978325075859196E-3</v>
      </c>
      <c r="AZ606">
        <v>1.3446693381195101E-2</v>
      </c>
      <c r="BA606">
        <v>7.9005436167693496E-2</v>
      </c>
      <c r="BB606">
        <v>1.9212240682059999E-3</v>
      </c>
      <c r="BC606">
        <v>-3.4877694217820901E-3</v>
      </c>
      <c r="BD606">
        <v>0.115483312184934</v>
      </c>
      <c r="BE606">
        <v>-6.0998397316091198E-2</v>
      </c>
      <c r="BF606">
        <v>0.138427857518374</v>
      </c>
      <c r="BG606">
        <v>-6.2166620093524203E-3</v>
      </c>
      <c r="BH606">
        <v>1.74231901097247E-2</v>
      </c>
      <c r="BI606">
        <v>0.138427857518374</v>
      </c>
      <c r="BJ606">
        <v>0.26442239101804299</v>
      </c>
      <c r="BK606">
        <v>3.4846380219449503E-2</v>
      </c>
      <c r="BL606">
        <v>-4.4909038692065702E-2</v>
      </c>
      <c r="BM606">
        <v>0.12586476755527301</v>
      </c>
      <c r="BN606">
        <v>-2.8026600261543999</v>
      </c>
      <c r="BO606">
        <v>5.9267389267286301</v>
      </c>
      <c r="BP606">
        <v>3.25305465168179</v>
      </c>
      <c r="BQ606">
        <v>2.6736842750468401</v>
      </c>
      <c r="BR606">
        <v>-0.20048097756178601</v>
      </c>
      <c r="BS606">
        <v>0.209051248010693</v>
      </c>
      <c r="BT606">
        <v>-0.95900397376020996</v>
      </c>
    </row>
    <row r="607" spans="1:72" x14ac:dyDescent="0.2">
      <c r="A607">
        <v>605</v>
      </c>
      <c r="B607" s="156">
        <v>44783.972222222219</v>
      </c>
      <c r="C607">
        <v>0</v>
      </c>
      <c r="D607">
        <v>0.94289743589743602</v>
      </c>
      <c r="E607">
        <v>31.0688</v>
      </c>
      <c r="F607">
        <v>30.9582564102564</v>
      </c>
      <c r="G607">
        <v>7.0022378564166603</v>
      </c>
      <c r="H607">
        <v>6.5531942189999999</v>
      </c>
      <c r="I607">
        <v>1.3466083179999999</v>
      </c>
      <c r="J607">
        <v>30.054318582142798</v>
      </c>
      <c r="K607">
        <v>3.2136999999999998</v>
      </c>
      <c r="L607">
        <v>37.9598333333333</v>
      </c>
      <c r="M607">
        <v>12.855437499999899</v>
      </c>
      <c r="N607">
        <v>1599.94152631578</v>
      </c>
      <c r="O607">
        <v>98.673647058823505</v>
      </c>
      <c r="P607">
        <v>5</v>
      </c>
      <c r="Q607">
        <v>135</v>
      </c>
      <c r="R607">
        <v>6.9677499999999997</v>
      </c>
      <c r="S607">
        <v>-0.19387499999999899</v>
      </c>
      <c r="T607">
        <v>6</v>
      </c>
      <c r="U607">
        <v>1.7444249999999999</v>
      </c>
      <c r="V607">
        <v>0.249</v>
      </c>
      <c r="W607">
        <v>15.674474999999999</v>
      </c>
      <c r="X607">
        <v>3.0199750000000001</v>
      </c>
      <c r="Y607">
        <v>69.008925000000005</v>
      </c>
      <c r="Z607">
        <v>1.9991749999999999</v>
      </c>
      <c r="AA607">
        <v>0</v>
      </c>
      <c r="AB607">
        <v>7.0675000000000002E-2</v>
      </c>
      <c r="AC607">
        <v>32.011697435897403</v>
      </c>
      <c r="AD607">
        <v>1.05344102564102</v>
      </c>
      <c r="AE607">
        <v>35.171314756106803</v>
      </c>
      <c r="AF607">
        <v>1.37263206111174</v>
      </c>
      <c r="AG607">
        <v>1.3493082340182201</v>
      </c>
      <c r="AH607">
        <v>6.1206834005459898E-2</v>
      </c>
      <c r="AI607">
        <v>44.956358975559503</v>
      </c>
      <c r="AJ607">
        <v>0.50966327552714097</v>
      </c>
      <c r="AK607">
        <v>0.78234348949895305</v>
      </c>
      <c r="AL607">
        <v>3.0532545170261001E-2</v>
      </c>
      <c r="AM607">
        <v>3.0013734758897501E-2</v>
      </c>
      <c r="AN607">
        <v>0.155756338279606</v>
      </c>
      <c r="AO607">
        <v>1.36147222328959E-3</v>
      </c>
      <c r="AP607">
        <v>35.171314756106803</v>
      </c>
      <c r="AQ607">
        <v>1.3420865890857001</v>
      </c>
      <c r="AR607">
        <v>6.9715647800161902</v>
      </c>
      <c r="AS607">
        <v>1.21938407915872</v>
      </c>
      <c r="AT607">
        <v>0.88906935941143295</v>
      </c>
      <c r="AU607">
        <v>91.446974999999995</v>
      </c>
      <c r="AV607">
        <v>44.704350204367401</v>
      </c>
      <c r="AW607">
        <v>0.25200877119207299</v>
      </c>
      <c r="AX607">
        <v>0.12992415485949901</v>
      </c>
      <c r="AY607">
        <v>3.0545472026032701E-2</v>
      </c>
      <c r="AZ607">
        <v>3.0673076400471001E-2</v>
      </c>
      <c r="BA607">
        <v>9.6289455280789901E-2</v>
      </c>
      <c r="BB607">
        <v>4.3804676489763899E-3</v>
      </c>
      <c r="BC607">
        <v>2.2253211833980401E-2</v>
      </c>
      <c r="BD607">
        <v>0.191142703286003</v>
      </c>
      <c r="BE607">
        <v>-6.0866067906070097E-2</v>
      </c>
      <c r="BF607">
        <v>0.16911025925193601</v>
      </c>
      <c r="BG607">
        <v>3.9758216621698997E-2</v>
      </c>
      <c r="BH607">
        <v>3.9924307437269602E-2</v>
      </c>
      <c r="BI607">
        <v>0.16911025925193601</v>
      </c>
      <c r="BJ607">
        <v>0.41773695174726999</v>
      </c>
      <c r="BK607">
        <v>7.9848614874539203E-2</v>
      </c>
      <c r="BL607">
        <v>0.235102333812097</v>
      </c>
      <c r="BM607">
        <v>0.23608447893034901</v>
      </c>
      <c r="BN607">
        <v>1.00417752177244</v>
      </c>
      <c r="BO607">
        <v>8.7929629538541008</v>
      </c>
      <c r="BP607">
        <v>3.9740910924205002</v>
      </c>
      <c r="BQ607">
        <v>4.8188718614335997</v>
      </c>
      <c r="BR607">
        <v>-0.20763882585375201</v>
      </c>
      <c r="BS607">
        <v>0.35009284804649599</v>
      </c>
      <c r="BT607">
        <v>-0.59309645144814704</v>
      </c>
    </row>
    <row r="608" spans="1:72" x14ac:dyDescent="0.2">
      <c r="A608">
        <v>606</v>
      </c>
      <c r="B608" s="156">
        <v>44783.986111111109</v>
      </c>
      <c r="C608">
        <v>0</v>
      </c>
      <c r="D608">
        <v>0.88268421052631496</v>
      </c>
      <c r="E608">
        <v>31.054702702702599</v>
      </c>
      <c r="F608">
        <v>31.013874999999899</v>
      </c>
      <c r="G608">
        <v>6.9984303620769204</v>
      </c>
      <c r="H608">
        <v>6.5600931187500002</v>
      </c>
      <c r="I608">
        <v>1.3480259649999999</v>
      </c>
      <c r="J608">
        <v>30.038622102307599</v>
      </c>
      <c r="K608">
        <v>3.2053589743589699</v>
      </c>
      <c r="L608">
        <v>37.953428571428503</v>
      </c>
      <c r="M608">
        <v>13.23536</v>
      </c>
      <c r="N608">
        <v>1599.56248275862</v>
      </c>
      <c r="O608">
        <v>98.840315789473706</v>
      </c>
      <c r="P608">
        <v>5</v>
      </c>
      <c r="Q608">
        <v>135</v>
      </c>
      <c r="R608">
        <v>6.9706666666666601</v>
      </c>
      <c r="S608">
        <v>-0.440282051282051</v>
      </c>
      <c r="T608">
        <v>6</v>
      </c>
      <c r="U608">
        <v>1.60493999999999</v>
      </c>
      <c r="V608">
        <v>0.24598</v>
      </c>
      <c r="W608">
        <v>15.659280000000001</v>
      </c>
      <c r="X608">
        <v>3.0175999999999998</v>
      </c>
      <c r="Y608">
        <v>68.802760000000006</v>
      </c>
      <c r="Z608">
        <v>2.04869999999999</v>
      </c>
      <c r="AA608">
        <v>0</v>
      </c>
      <c r="AB608">
        <v>6.6399999999999904E-2</v>
      </c>
      <c r="AC608">
        <v>31.937386913228998</v>
      </c>
      <c r="AD608">
        <v>0.92351191322901705</v>
      </c>
      <c r="AE608">
        <v>35.1610052131524</v>
      </c>
      <c r="AF608">
        <v>1.37407710465337</v>
      </c>
      <c r="AG608">
        <v>1.3507287233649199</v>
      </c>
      <c r="AH608">
        <v>6.1271269729125E-2</v>
      </c>
      <c r="AI608">
        <v>44.945171548134603</v>
      </c>
      <c r="AJ608">
        <v>0.51104062123601401</v>
      </c>
      <c r="AK608">
        <v>0.78230884435486703</v>
      </c>
      <c r="AL608">
        <v>3.0572296362953898E-2</v>
      </c>
      <c r="AM608">
        <v>3.0052810498639299E-2</v>
      </c>
      <c r="AN608">
        <v>0.15571039382020899</v>
      </c>
      <c r="AO608">
        <v>1.3632447628663599E-3</v>
      </c>
      <c r="AP608">
        <v>35.1610052131524</v>
      </c>
      <c r="AQ608">
        <v>1.3410311314580501</v>
      </c>
      <c r="AR608">
        <v>6.9648064722047698</v>
      </c>
      <c r="AS608">
        <v>1.2495915379956599</v>
      </c>
      <c r="AT608">
        <v>0.82018953464652899</v>
      </c>
      <c r="AU608">
        <v>91.133279999999999</v>
      </c>
      <c r="AV608">
        <v>44.7164343548109</v>
      </c>
      <c r="AW608">
        <v>0.228737193323681</v>
      </c>
      <c r="AX608">
        <v>0.101137185369259</v>
      </c>
      <c r="AY608">
        <v>3.3045973195323403E-2</v>
      </c>
      <c r="AZ608">
        <v>3.3623889872143403E-2</v>
      </c>
      <c r="BA608">
        <v>7.4876015901480797E-2</v>
      </c>
      <c r="BB608">
        <v>4.80449016887337E-3</v>
      </c>
      <c r="BC608">
        <v>2.4049577045867101E-2</v>
      </c>
      <c r="BD608">
        <v>0.167807048436726</v>
      </c>
      <c r="BE608">
        <v>-6.0930144886955202E-2</v>
      </c>
      <c r="BF608">
        <v>0.13194721915837901</v>
      </c>
      <c r="BG608">
        <v>4.3112968307209898E-2</v>
      </c>
      <c r="BH608">
        <v>4.3866939244143199E-2</v>
      </c>
      <c r="BI608">
        <v>0.13194721915837901</v>
      </c>
      <c r="BJ608">
        <v>0.35012037493117898</v>
      </c>
      <c r="BK608">
        <v>8.7733878488286399E-2</v>
      </c>
      <c r="BL608">
        <v>0.32674404646194299</v>
      </c>
      <c r="BM608">
        <v>0.33245823234431698</v>
      </c>
      <c r="BN608">
        <v>1.01748826319637</v>
      </c>
      <c r="BO608">
        <v>7.2730265072876996</v>
      </c>
      <c r="BP608">
        <v>3.1007596502219199</v>
      </c>
      <c r="BQ608">
        <v>4.1722668570657797</v>
      </c>
      <c r="BR608">
        <v>-0.13657639408095901</v>
      </c>
      <c r="BS608">
        <v>0.297341487267827</v>
      </c>
      <c r="BT608">
        <v>-0.45932505193242401</v>
      </c>
    </row>
    <row r="609" spans="1:72" x14ac:dyDescent="0.2">
      <c r="A609">
        <v>607</v>
      </c>
      <c r="B609" s="156">
        <v>44784</v>
      </c>
      <c r="C609">
        <v>0</v>
      </c>
      <c r="D609">
        <v>0.83552631578947301</v>
      </c>
      <c r="E609">
        <v>31.083312499999899</v>
      </c>
      <c r="F609">
        <v>30.997615384615301</v>
      </c>
      <c r="G609">
        <v>6.9980778694545398</v>
      </c>
      <c r="H609">
        <v>6.5711157975000001</v>
      </c>
      <c r="I609">
        <v>1.3502910024999999</v>
      </c>
      <c r="J609">
        <v>30.080270613</v>
      </c>
      <c r="K609">
        <v>3.1640999999999999</v>
      </c>
      <c r="L609">
        <v>37.963846153846099</v>
      </c>
      <c r="M609">
        <v>12.797772727272701</v>
      </c>
      <c r="N609">
        <v>1600.33789189189</v>
      </c>
      <c r="O609">
        <v>98.993567567567496</v>
      </c>
      <c r="P609">
        <v>5</v>
      </c>
      <c r="Q609">
        <v>135</v>
      </c>
      <c r="R609">
        <v>6.9674444444444399</v>
      </c>
      <c r="S609">
        <v>-0.478875</v>
      </c>
      <c r="T609">
        <v>6</v>
      </c>
      <c r="U609">
        <v>1.69448</v>
      </c>
      <c r="V609">
        <v>0.24323999999999901</v>
      </c>
      <c r="W609">
        <v>15.654839999999901</v>
      </c>
      <c r="X609">
        <v>2.9912800000000002</v>
      </c>
      <c r="Y609">
        <v>68.702380000000005</v>
      </c>
      <c r="Z609">
        <v>2.0715400000000002</v>
      </c>
      <c r="AA609">
        <v>0</v>
      </c>
      <c r="AB609">
        <v>6.4519999999999994E-2</v>
      </c>
      <c r="AC609">
        <v>31.9188388157894</v>
      </c>
      <c r="AD609">
        <v>0.92122343117407302</v>
      </c>
      <c r="AE609">
        <v>35.211260672319902</v>
      </c>
      <c r="AF609">
        <v>1.37638591494435</v>
      </c>
      <c r="AG609">
        <v>1.3529983022085701</v>
      </c>
      <c r="AH609">
        <v>6.1374221548649903E-2</v>
      </c>
      <c r="AI609">
        <v>44.999755282454501</v>
      </c>
      <c r="AJ609">
        <v>0.512518790066951</v>
      </c>
      <c r="AK609">
        <v>0.782476714624463</v>
      </c>
      <c r="AL609">
        <v>3.05865200000544E-2</v>
      </c>
      <c r="AM609">
        <v>3.0066792446227002E-2</v>
      </c>
      <c r="AN609">
        <v>0.15551368725294101</v>
      </c>
      <c r="AO609">
        <v>1.36387900697273E-3</v>
      </c>
      <c r="AP609">
        <v>35.211260672319902</v>
      </c>
      <c r="AQ609">
        <v>1.3293344389275701</v>
      </c>
      <c r="AR609">
        <v>6.9628316853220698</v>
      </c>
      <c r="AS609">
        <v>1.2635226507636701</v>
      </c>
      <c r="AT609">
        <v>0.86845283939264695</v>
      </c>
      <c r="AU609">
        <v>91.114519999999999</v>
      </c>
      <c r="AV609">
        <v>44.766949447333197</v>
      </c>
      <c r="AW609">
        <v>0.23280583512132499</v>
      </c>
      <c r="AX609">
        <v>8.9475651444894194E-2</v>
      </c>
      <c r="AY609">
        <v>4.70514760167779E-2</v>
      </c>
      <c r="AZ609">
        <v>3.5246184132472699E-2</v>
      </c>
      <c r="BA609">
        <v>6.6131384864887399E-2</v>
      </c>
      <c r="BB609">
        <v>5.0365521490288697E-3</v>
      </c>
      <c r="BC609">
        <v>3.4184799122039998E-2</v>
      </c>
      <c r="BD609">
        <v>0.171773311594144</v>
      </c>
      <c r="BE609">
        <v>-6.1032523527180901E-2</v>
      </c>
      <c r="BF609">
        <v>0.11680099533235599</v>
      </c>
      <c r="BG609">
        <v>6.1420723312652102E-2</v>
      </c>
      <c r="BH609">
        <v>4.6010163903369199E-2</v>
      </c>
      <c r="BI609">
        <v>0.11680099533235599</v>
      </c>
      <c r="BJ609">
        <v>0.35644343729001698</v>
      </c>
      <c r="BK609">
        <v>9.2020327806738397E-2</v>
      </c>
      <c r="BL609">
        <v>0.52585787593573097</v>
      </c>
      <c r="BM609">
        <v>0.393919279304492</v>
      </c>
      <c r="BN609">
        <v>0.74909837302243998</v>
      </c>
      <c r="BO609">
        <v>7.1967272684352803</v>
      </c>
      <c r="BP609">
        <v>2.74482339031037</v>
      </c>
      <c r="BQ609">
        <v>4.4519038781249103</v>
      </c>
      <c r="BR609">
        <v>-0.106541364258267</v>
      </c>
      <c r="BS609">
        <v>0.309723039157074</v>
      </c>
      <c r="BT609">
        <v>-0.34398914768570099</v>
      </c>
    </row>
    <row r="610" spans="1:72" x14ac:dyDescent="0.2">
      <c r="A610">
        <v>608</v>
      </c>
      <c r="B610" s="156">
        <v>44784.013888888891</v>
      </c>
      <c r="C610">
        <v>0</v>
      </c>
      <c r="D610">
        <v>1.0020909090909</v>
      </c>
      <c r="E610">
        <v>31.1424375</v>
      </c>
      <c r="F610">
        <v>30.972124999999998</v>
      </c>
      <c r="G610">
        <v>6.9997535874705799</v>
      </c>
      <c r="H610">
        <v>6.5653321332000001</v>
      </c>
      <c r="I610">
        <v>1.3491025239999901</v>
      </c>
      <c r="J610">
        <v>30.0590233363157</v>
      </c>
      <c r="K610">
        <v>3.18132499999999</v>
      </c>
      <c r="L610">
        <v>37.972157894736803</v>
      </c>
      <c r="M610">
        <v>13.105833333333299</v>
      </c>
      <c r="N610">
        <v>1599.9661818181801</v>
      </c>
      <c r="O610">
        <v>99.180485714285695</v>
      </c>
      <c r="P610">
        <v>5</v>
      </c>
      <c r="Q610">
        <v>135</v>
      </c>
      <c r="R610">
        <v>6.9528888888888796</v>
      </c>
      <c r="S610">
        <v>-0.45574358974358897</v>
      </c>
      <c r="T610">
        <v>6</v>
      </c>
      <c r="U610">
        <v>1.6856249999999999</v>
      </c>
      <c r="V610">
        <v>0.24229999999999999</v>
      </c>
      <c r="W610">
        <v>15.5944</v>
      </c>
      <c r="X610">
        <v>3.0368249999999999</v>
      </c>
      <c r="Y610">
        <v>68.833699999999993</v>
      </c>
      <c r="Z610">
        <v>2.0122499999999999</v>
      </c>
      <c r="AA610">
        <v>0</v>
      </c>
      <c r="AB610">
        <v>6.1374999999999999E-2</v>
      </c>
      <c r="AC610">
        <v>32.144528409090903</v>
      </c>
      <c r="AD610">
        <v>1.1724034090909099</v>
      </c>
      <c r="AE610">
        <v>35.185497279203602</v>
      </c>
      <c r="AF610">
        <v>1.37517446862007</v>
      </c>
      <c r="AG610">
        <v>1.3518074408388701</v>
      </c>
      <c r="AH610">
        <v>6.1320202124087897E-2</v>
      </c>
      <c r="AI610">
        <v>44.973211580986302</v>
      </c>
      <c r="AJ610">
        <v>0.51116672907607297</v>
      </c>
      <c r="AK610">
        <v>0.78236568041939103</v>
      </c>
      <c r="AL610">
        <v>3.05776354473529E-2</v>
      </c>
      <c r="AM610">
        <v>3.00580588603192E-2</v>
      </c>
      <c r="AN610">
        <v>0.15564273356074701</v>
      </c>
      <c r="AO610">
        <v>1.36348283719219E-3</v>
      </c>
      <c r="AP610">
        <v>35.185497279203602</v>
      </c>
      <c r="AQ610">
        <v>1.34957478320191</v>
      </c>
      <c r="AR610">
        <v>6.9359496764953503</v>
      </c>
      <c r="AS610">
        <v>1.22735909226913</v>
      </c>
      <c r="AT610">
        <v>0.86163541769885499</v>
      </c>
      <c r="AU610">
        <v>91.162799999999905</v>
      </c>
      <c r="AV610">
        <v>44.698380831169999</v>
      </c>
      <c r="AW610">
        <v>0.27483074981629502</v>
      </c>
      <c r="AX610">
        <v>0.124448348569742</v>
      </c>
      <c r="AY610">
        <v>2.55996854181572E-2</v>
      </c>
      <c r="AZ610">
        <v>6.3803910975232095E-2</v>
      </c>
      <c r="BA610">
        <v>9.2060706880348495E-2</v>
      </c>
      <c r="BB610">
        <v>9.1151652951669392E-3</v>
      </c>
      <c r="BC610">
        <v>1.8615590968501201E-2</v>
      </c>
      <c r="BD610">
        <v>0.21385194496313101</v>
      </c>
      <c r="BE610">
        <v>-6.0978804853164301E-2</v>
      </c>
      <c r="BF610">
        <v>0.161313545841478</v>
      </c>
      <c r="BG610">
        <v>3.3183052042792503E-2</v>
      </c>
      <c r="BH610">
        <v>8.2704473271501294E-2</v>
      </c>
      <c r="BI610">
        <v>0.161313545841478</v>
      </c>
      <c r="BJ610">
        <v>0.38899319576854102</v>
      </c>
      <c r="BK610">
        <v>0.16540894654300201</v>
      </c>
      <c r="BL610">
        <v>0.2057053043481</v>
      </c>
      <c r="BM610">
        <v>0.51269391445139001</v>
      </c>
      <c r="BN610">
        <v>2.4923708996039999</v>
      </c>
      <c r="BO610">
        <v>8.3250626289374008</v>
      </c>
      <c r="BP610">
        <v>3.7908683272747301</v>
      </c>
      <c r="BQ610">
        <v>4.5341943016626596</v>
      </c>
      <c r="BR610">
        <v>-0.10882408138751</v>
      </c>
      <c r="BS610">
        <v>0.32446777743194999</v>
      </c>
      <c r="BT610">
        <v>-0.33539256886713098</v>
      </c>
    </row>
    <row r="611" spans="1:72" x14ac:dyDescent="0.2">
      <c r="A611">
        <v>609</v>
      </c>
      <c r="B611" s="156">
        <v>44784.027777777781</v>
      </c>
      <c r="C611">
        <v>0</v>
      </c>
      <c r="D611">
        <v>1.1962432432432399</v>
      </c>
      <c r="E611">
        <v>31.079885714285702</v>
      </c>
      <c r="F611">
        <v>30.9560833333333</v>
      </c>
      <c r="G611">
        <v>7.0019422372777704</v>
      </c>
      <c r="H611">
        <v>6.5602227974999998</v>
      </c>
      <c r="I611">
        <v>1.3480526124999901</v>
      </c>
      <c r="J611">
        <v>30.053445345555499</v>
      </c>
      <c r="K611">
        <v>3.1310256410256398</v>
      </c>
      <c r="L611">
        <v>37.963423076923</v>
      </c>
      <c r="M611">
        <v>12.874137931034401</v>
      </c>
      <c r="N611">
        <v>1599.9967037036999</v>
      </c>
      <c r="O611">
        <v>100.86211111111101</v>
      </c>
      <c r="P611">
        <v>5</v>
      </c>
      <c r="Q611">
        <v>135</v>
      </c>
      <c r="R611">
        <v>6.9734999999999996</v>
      </c>
      <c r="S611">
        <v>-0.37257894736842101</v>
      </c>
      <c r="T611">
        <v>6</v>
      </c>
      <c r="U611">
        <v>1.8006800000000001</v>
      </c>
      <c r="V611">
        <v>0.26534000000000002</v>
      </c>
      <c r="W611">
        <v>15.619899999999999</v>
      </c>
      <c r="X611">
        <v>3.0348799999999998</v>
      </c>
      <c r="Y611">
        <v>68.567319999999995</v>
      </c>
      <c r="Z611">
        <v>2.0684800000000001</v>
      </c>
      <c r="AA611">
        <v>0</v>
      </c>
      <c r="AB611">
        <v>6.5159999999999996E-2</v>
      </c>
      <c r="AC611">
        <v>32.276128957528897</v>
      </c>
      <c r="AD611">
        <v>1.32004562419563</v>
      </c>
      <c r="AE611">
        <v>35.175929714755398</v>
      </c>
      <c r="AF611">
        <v>1.37410426716435</v>
      </c>
      <c r="AG611">
        <v>1.3507554242925699</v>
      </c>
      <c r="AH611">
        <v>6.1272480928649897E-2</v>
      </c>
      <c r="AI611">
        <v>44.963662992833299</v>
      </c>
      <c r="AJ611">
        <v>0.51301304637187795</v>
      </c>
      <c r="AK611">
        <v>0.78231904105237304</v>
      </c>
      <c r="AL611">
        <v>3.0560327511203099E-2</v>
      </c>
      <c r="AM611">
        <v>3.0041045021351201E-2</v>
      </c>
      <c r="AN611">
        <v>0.155724462181691</v>
      </c>
      <c r="AO611">
        <v>1.36271106156133E-3</v>
      </c>
      <c r="AP611">
        <v>35.175929714755398</v>
      </c>
      <c r="AQ611">
        <v>1.3487104189552599</v>
      </c>
      <c r="AR611">
        <v>6.9472913579162903</v>
      </c>
      <c r="AS611">
        <v>1.2616562232212001</v>
      </c>
      <c r="AT611">
        <v>0.92377233234091405</v>
      </c>
      <c r="AU611">
        <v>91.091260000000005</v>
      </c>
      <c r="AV611">
        <v>44.733587714848198</v>
      </c>
      <c r="AW611">
        <v>0.23007527798511501</v>
      </c>
      <c r="AX611">
        <v>8.9099201071368206E-2</v>
      </c>
      <c r="AY611">
        <v>2.53938482090834E-2</v>
      </c>
      <c r="AZ611">
        <v>5.4650879361485397E-2</v>
      </c>
      <c r="BA611">
        <v>6.5962497332211004E-2</v>
      </c>
      <c r="BB611">
        <v>7.8051028571085E-3</v>
      </c>
      <c r="BC611">
        <v>1.8480292082555701E-2</v>
      </c>
      <c r="BD611">
        <v>0.169143928641937</v>
      </c>
      <c r="BE611">
        <v>-6.0931349343178003E-2</v>
      </c>
      <c r="BF611">
        <v>0.115022055965636</v>
      </c>
      <c r="BG611">
        <v>3.2782029409539601E-2</v>
      </c>
      <c r="BH611">
        <v>7.0551210660721106E-2</v>
      </c>
      <c r="BI611">
        <v>0.115022055965636</v>
      </c>
      <c r="BJ611">
        <v>0.29560817075035301</v>
      </c>
      <c r="BK611">
        <v>0.14110242132144199</v>
      </c>
      <c r="BL611">
        <v>0.28500646362410098</v>
      </c>
      <c r="BM611">
        <v>0.61337114928460701</v>
      </c>
      <c r="BN611">
        <v>2.15213066217891</v>
      </c>
      <c r="BO611">
        <v>6.25109782491473</v>
      </c>
      <c r="BP611">
        <v>2.7030183151924598</v>
      </c>
      <c r="BQ611">
        <v>3.5480795097222599</v>
      </c>
      <c r="BR611">
        <v>-5.4435073820140401E-2</v>
      </c>
      <c r="BS611">
        <v>0.249599348364098</v>
      </c>
      <c r="BT611">
        <v>-0.21808980743304701</v>
      </c>
    </row>
    <row r="612" spans="1:72" x14ac:dyDescent="0.2">
      <c r="A612">
        <v>610</v>
      </c>
      <c r="B612" s="156">
        <v>44784.041666666664</v>
      </c>
      <c r="C612">
        <v>0</v>
      </c>
      <c r="D612">
        <v>1.1126388888888801</v>
      </c>
      <c r="E612">
        <v>31.107081081080999</v>
      </c>
      <c r="F612">
        <v>31.207026315789399</v>
      </c>
      <c r="G612">
        <v>7.0023161002857099</v>
      </c>
      <c r="H612">
        <v>6.5587271713999904</v>
      </c>
      <c r="I612">
        <v>1.3477452780000001</v>
      </c>
      <c r="J612">
        <v>30.0514972165</v>
      </c>
      <c r="K612">
        <v>3.1161750000000001</v>
      </c>
      <c r="L612">
        <v>37.964879999999901</v>
      </c>
      <c r="M612">
        <v>13.1050434782608</v>
      </c>
      <c r="N612">
        <v>1600.2614545454501</v>
      </c>
      <c r="O612">
        <v>100.74745945945899</v>
      </c>
      <c r="P612">
        <v>5</v>
      </c>
      <c r="Q612">
        <v>135</v>
      </c>
      <c r="R612">
        <v>6.9533333333333296</v>
      </c>
      <c r="S612">
        <v>-0.117474999999999</v>
      </c>
      <c r="T612">
        <v>6</v>
      </c>
      <c r="U612">
        <v>1.735325</v>
      </c>
      <c r="V612">
        <v>0.219725</v>
      </c>
      <c r="W612">
        <v>15.659224999999999</v>
      </c>
      <c r="X612">
        <v>3.03059999999999</v>
      </c>
      <c r="Y612">
        <v>68.794899999999998</v>
      </c>
      <c r="Z612">
        <v>2.1369750000000001</v>
      </c>
      <c r="AA612">
        <v>0</v>
      </c>
      <c r="AB612">
        <v>5.0775000000000001E-2</v>
      </c>
      <c r="AC612">
        <v>32.219719969969901</v>
      </c>
      <c r="AD612">
        <v>1.0126936541805001</v>
      </c>
      <c r="AE612">
        <v>35.172813741015901</v>
      </c>
      <c r="AF612">
        <v>1.3737909933214401</v>
      </c>
      <c r="AG612">
        <v>1.3504474735946099</v>
      </c>
      <c r="AH612">
        <v>6.12585117808759E-2</v>
      </c>
      <c r="AI612">
        <v>44.960285766185699</v>
      </c>
      <c r="AJ612">
        <v>0.51127065728732701</v>
      </c>
      <c r="AK612">
        <v>0.78230850052712897</v>
      </c>
      <c r="AL612">
        <v>3.05556552835494E-2</v>
      </c>
      <c r="AM612">
        <v>3.0036452183991098E-2</v>
      </c>
      <c r="AN612">
        <v>0.155744474950648</v>
      </c>
      <c r="AO612">
        <v>1.3625027229463901E-3</v>
      </c>
      <c r="AP612">
        <v>35.172813741015901</v>
      </c>
      <c r="AQ612">
        <v>1.34680837320942</v>
      </c>
      <c r="AR612">
        <v>6.96478200975465</v>
      </c>
      <c r="AS612">
        <v>1.3034343129341901</v>
      </c>
      <c r="AT612">
        <v>0.88722075335713102</v>
      </c>
      <c r="AU612">
        <v>91.357024999999993</v>
      </c>
      <c r="AV612">
        <v>44.7878384369142</v>
      </c>
      <c r="AW612">
        <v>0.172447329271463</v>
      </c>
      <c r="AX612">
        <v>4.7013160660420002E-2</v>
      </c>
      <c r="AY612">
        <v>2.6982620112015299E-2</v>
      </c>
      <c r="AZ612">
        <v>3.7534090531060799E-2</v>
      </c>
      <c r="BA612">
        <v>3.4813024260233201E-2</v>
      </c>
      <c r="BB612">
        <v>5.3602393827278504E-3</v>
      </c>
      <c r="BC612">
        <v>1.9640993603240099E-2</v>
      </c>
      <c r="BD612">
        <v>0.11152987130349599</v>
      </c>
      <c r="BE612">
        <v>-6.0917457967967201E-2</v>
      </c>
      <c r="BF612">
        <v>6.0797601469222001E-2</v>
      </c>
      <c r="BG612">
        <v>3.4894028844710802E-2</v>
      </c>
      <c r="BH612">
        <v>4.85392312612224E-2</v>
      </c>
      <c r="BI612">
        <v>6.0797601469222001E-2</v>
      </c>
      <c r="BJ612">
        <v>0.19138326062786501</v>
      </c>
      <c r="BK612">
        <v>9.7078462522444897E-2</v>
      </c>
      <c r="BL612">
        <v>0.57393758966585995</v>
      </c>
      <c r="BM612">
        <v>0.79837411490311505</v>
      </c>
      <c r="BN612">
        <v>1.3910469174321101</v>
      </c>
      <c r="BO612">
        <v>3.8887818501989599</v>
      </c>
      <c r="BP612">
        <v>1.4287436345267099</v>
      </c>
      <c r="BQ612">
        <v>2.46003821567224</v>
      </c>
      <c r="BR612">
        <v>-6.2774599752324599E-3</v>
      </c>
      <c r="BS612">
        <v>0.16706422004017701</v>
      </c>
      <c r="BT612">
        <v>-3.75751311305485E-2</v>
      </c>
    </row>
    <row r="613" spans="1:72" x14ac:dyDescent="0.2">
      <c r="A613">
        <v>611</v>
      </c>
      <c r="B613" s="156">
        <v>44784.055555555555</v>
      </c>
      <c r="C613">
        <v>0</v>
      </c>
      <c r="D613">
        <v>1.1861282051282001</v>
      </c>
      <c r="E613">
        <v>31.106060606060598</v>
      </c>
      <c r="F613">
        <v>31.23265</v>
      </c>
      <c r="G613">
        <v>6.9989627599000004</v>
      </c>
      <c r="H613">
        <v>6.5640267024999996</v>
      </c>
      <c r="I613">
        <v>1.3488342725</v>
      </c>
      <c r="J613">
        <v>30.085178317</v>
      </c>
      <c r="K613">
        <v>3.0488749999999998</v>
      </c>
      <c r="L613">
        <v>38.008749999999999</v>
      </c>
      <c r="M613">
        <v>13.004</v>
      </c>
      <c r="N613">
        <v>1600.12327027027</v>
      </c>
      <c r="O613">
        <v>100.907157894736</v>
      </c>
      <c r="P613">
        <v>5</v>
      </c>
      <c r="Q613">
        <v>135</v>
      </c>
      <c r="R613">
        <v>6.9521538461538404</v>
      </c>
      <c r="S613">
        <v>-0.201325</v>
      </c>
      <c r="T613">
        <v>6</v>
      </c>
      <c r="U613">
        <v>1.7392799999999999</v>
      </c>
      <c r="V613">
        <v>0.186279999999999</v>
      </c>
      <c r="W613">
        <v>15.61666</v>
      </c>
      <c r="X613">
        <v>3.11164</v>
      </c>
      <c r="Y613">
        <v>68.438760000000002</v>
      </c>
      <c r="Z613">
        <v>2.0605000000000002</v>
      </c>
      <c r="AA613">
        <v>0</v>
      </c>
      <c r="AB613">
        <v>4.9840000000000002E-2</v>
      </c>
      <c r="AC613">
        <v>32.292188811188801</v>
      </c>
      <c r="AD613">
        <v>1.0595388111888</v>
      </c>
      <c r="AE613">
        <v>35.210632927380097</v>
      </c>
      <c r="AF613">
        <v>1.3749010331056499</v>
      </c>
      <c r="AG613">
        <v>1.35153865150143</v>
      </c>
      <c r="AH613">
        <v>6.1308009401349901E-2</v>
      </c>
      <c r="AI613">
        <v>44.997002051899997</v>
      </c>
      <c r="AJ613">
        <v>0.51448379437879999</v>
      </c>
      <c r="AK613">
        <v>0.782510641192668</v>
      </c>
      <c r="AL613">
        <v>3.05553919241069E-2</v>
      </c>
      <c r="AM613">
        <v>3.00361932988902E-2</v>
      </c>
      <c r="AN613">
        <v>0.155542868207693</v>
      </c>
      <c r="AO613">
        <v>1.3624909795242901E-3</v>
      </c>
      <c r="AP613">
        <v>35.210632927380097</v>
      </c>
      <c r="AQ613">
        <v>1.3828228094810799</v>
      </c>
      <c r="AR613">
        <v>6.9458502972181</v>
      </c>
      <c r="AS613">
        <v>1.2567888729633701</v>
      </c>
      <c r="AT613">
        <v>0.89483137388716005</v>
      </c>
      <c r="AU613">
        <v>90.966839999999905</v>
      </c>
      <c r="AV613">
        <v>44.796094907042601</v>
      </c>
      <c r="AW613">
        <v>0.20090714485733199</v>
      </c>
      <c r="AX613">
        <v>9.4749778538052803E-2</v>
      </c>
      <c r="AY613">
        <v>-7.9217763754384496E-3</v>
      </c>
      <c r="AZ613">
        <v>5.3112462681898599E-2</v>
      </c>
      <c r="BA613">
        <v>7.0105119400614202E-2</v>
      </c>
      <c r="BB613">
        <v>7.5886191288518099E-3</v>
      </c>
      <c r="BC613">
        <v>-5.7617066135622896E-3</v>
      </c>
      <c r="BD613">
        <v>0.139940464844513</v>
      </c>
      <c r="BE613">
        <v>-6.0966680012819199E-2</v>
      </c>
      <c r="BF613">
        <v>0.122255801926862</v>
      </c>
      <c r="BG613">
        <v>-1.0221481658403401E-2</v>
      </c>
      <c r="BH613">
        <v>6.8531101789100796E-2</v>
      </c>
      <c r="BI613">
        <v>0.122255801926862</v>
      </c>
      <c r="BJ613">
        <v>0.224068640536917</v>
      </c>
      <c r="BK613">
        <v>0.13706220357820101</v>
      </c>
      <c r="BL613">
        <v>-8.3607333944922604E-2</v>
      </c>
      <c r="BM613">
        <v>0.56055500605278796</v>
      </c>
      <c r="BN613">
        <v>-6.7046152484907697</v>
      </c>
      <c r="BO613">
        <v>5.1892300752912304</v>
      </c>
      <c r="BP613">
        <v>2.87301134528126</v>
      </c>
      <c r="BQ613">
        <v>2.3162187300099601</v>
      </c>
      <c r="BR613">
        <v>-7.0772659697464199E-2</v>
      </c>
      <c r="BS613">
        <v>0.175166319766172</v>
      </c>
      <c r="BT613">
        <v>-0.40403120755141603</v>
      </c>
    </row>
    <row r="614" spans="1:72" x14ac:dyDescent="0.2">
      <c r="A614">
        <v>612</v>
      </c>
      <c r="B614" s="156">
        <v>44784.069444444445</v>
      </c>
      <c r="C614">
        <v>0</v>
      </c>
      <c r="D614">
        <v>1.22152777777777</v>
      </c>
      <c r="E614">
        <v>31.111969696969599</v>
      </c>
      <c r="F614">
        <v>31.075184210526299</v>
      </c>
      <c r="G614">
        <v>7.00004743576</v>
      </c>
      <c r="H614">
        <v>6.5589000761999996</v>
      </c>
      <c r="I614">
        <v>1.347780808</v>
      </c>
      <c r="J614">
        <v>30.0471002604761</v>
      </c>
      <c r="K614">
        <v>3.0614249999999998</v>
      </c>
      <c r="L614">
        <v>37.978299999999997</v>
      </c>
      <c r="M614">
        <v>12.851629629629601</v>
      </c>
      <c r="N614">
        <v>1599.893875</v>
      </c>
      <c r="O614">
        <v>102.036076923076</v>
      </c>
      <c r="P614">
        <v>5</v>
      </c>
      <c r="Q614">
        <v>135</v>
      </c>
      <c r="R614">
        <v>6.9558181818181799</v>
      </c>
      <c r="S614">
        <v>8.7249999999999602E-3</v>
      </c>
      <c r="T614">
        <v>6</v>
      </c>
      <c r="U614">
        <v>1.6335999999999999</v>
      </c>
      <c r="V614">
        <v>0.16562499999999999</v>
      </c>
      <c r="W614">
        <v>15.663174999999899</v>
      </c>
      <c r="X614">
        <v>3.1319499999999998</v>
      </c>
      <c r="Y614">
        <v>68.897000000000006</v>
      </c>
      <c r="Z614">
        <v>2.051275</v>
      </c>
      <c r="AA614">
        <v>0</v>
      </c>
      <c r="AB614">
        <v>5.5524999999999998E-2</v>
      </c>
      <c r="AC614">
        <v>32.333497474747404</v>
      </c>
      <c r="AD614">
        <v>1.2583132642211501</v>
      </c>
      <c r="AE614">
        <v>35.1685517959761</v>
      </c>
      <c r="AF614">
        <v>1.3738272099608499</v>
      </c>
      <c r="AG614">
        <v>1.3504830748313901</v>
      </c>
      <c r="AH614">
        <v>6.1260126711707899E-2</v>
      </c>
      <c r="AI614">
        <v>44.953828580436102</v>
      </c>
      <c r="AJ614">
        <v>0.51045113424352495</v>
      </c>
      <c r="AK614">
        <v>0.78232606446520703</v>
      </c>
      <c r="AL614">
        <v>3.0560849950803399E-2</v>
      </c>
      <c r="AM614">
        <v>3.0041558583046201E-2</v>
      </c>
      <c r="AN614">
        <v>0.155716379601233</v>
      </c>
      <c r="AO614">
        <v>1.3627343575885801E-3</v>
      </c>
      <c r="AP614">
        <v>35.1685517959761</v>
      </c>
      <c r="AQ614">
        <v>1.3918486387095801</v>
      </c>
      <c r="AR614">
        <v>6.9665388584453396</v>
      </c>
      <c r="AS614">
        <v>1.25116214287209</v>
      </c>
      <c r="AT614">
        <v>0.833872972900223</v>
      </c>
      <c r="AU614">
        <v>91.376999999999995</v>
      </c>
      <c r="AV614">
        <v>44.778101436003197</v>
      </c>
      <c r="AW614">
        <v>0.175727144432968</v>
      </c>
      <c r="AX614">
        <v>9.9320931959299294E-2</v>
      </c>
      <c r="AY614">
        <v>-1.8021428748733401E-2</v>
      </c>
      <c r="AZ614">
        <v>3.3508577314651497E-2</v>
      </c>
      <c r="BA614">
        <v>7.3544743958897305E-2</v>
      </c>
      <c r="BB614">
        <v>4.7869071777244896E-3</v>
      </c>
      <c r="BC614">
        <v>-1.3117682207828E-2</v>
      </c>
      <c r="BD614">
        <v>0.114808080525217</v>
      </c>
      <c r="BE614">
        <v>-6.0919063907751397E-2</v>
      </c>
      <c r="BF614">
        <v>0.12799024195272601</v>
      </c>
      <c r="BG614">
        <v>-2.32233727612365E-2</v>
      </c>
      <c r="BH614">
        <v>4.3180937123620498E-2</v>
      </c>
      <c r="BI614">
        <v>0.12799024195272601</v>
      </c>
      <c r="BJ614">
        <v>0.20953373838298001</v>
      </c>
      <c r="BK614">
        <v>8.6361874247240997E-2</v>
      </c>
      <c r="BL614">
        <v>-0.181446432219529</v>
      </c>
      <c r="BM614">
        <v>0.33737679111169599</v>
      </c>
      <c r="BN614">
        <v>-1.8593740697172201</v>
      </c>
      <c r="BO614">
        <v>4.9747845918076399</v>
      </c>
      <c r="BP614">
        <v>3.0077706858890698</v>
      </c>
      <c r="BQ614">
        <v>1.9670139059185601</v>
      </c>
      <c r="BR614">
        <v>-0.13122153707239401</v>
      </c>
      <c r="BS614">
        <v>0.15833764160188901</v>
      </c>
      <c r="BT614">
        <v>-0.82874505231248996</v>
      </c>
    </row>
    <row r="615" spans="1:72" x14ac:dyDescent="0.2">
      <c r="A615">
        <v>613</v>
      </c>
      <c r="B615" s="156">
        <v>44784.083333333336</v>
      </c>
      <c r="C615">
        <v>0</v>
      </c>
      <c r="D615">
        <v>1.15955263157894</v>
      </c>
      <c r="E615">
        <v>31.106294117647</v>
      </c>
      <c r="F615">
        <v>31.028949999999998</v>
      </c>
      <c r="G615">
        <v>6.9984900058750004</v>
      </c>
      <c r="H615">
        <v>6.5659286544999897</v>
      </c>
      <c r="I615">
        <v>1.3492251024999999</v>
      </c>
      <c r="J615">
        <v>30.066462196666599</v>
      </c>
      <c r="K615">
        <v>3.0318461538461499</v>
      </c>
      <c r="L615">
        <v>38.000545454545403</v>
      </c>
      <c r="M615">
        <v>13.2044074074074</v>
      </c>
      <c r="N615">
        <v>1600.28109677419</v>
      </c>
      <c r="O615">
        <v>101.613025641025</v>
      </c>
      <c r="P615">
        <v>5</v>
      </c>
      <c r="Q615">
        <v>135</v>
      </c>
      <c r="R615">
        <v>6.9697500000000003</v>
      </c>
      <c r="S615">
        <v>-0.17269999999999899</v>
      </c>
      <c r="T615">
        <v>6</v>
      </c>
      <c r="U615">
        <v>1.63222</v>
      </c>
      <c r="V615">
        <v>0.2036</v>
      </c>
      <c r="W615">
        <v>15.607159999999899</v>
      </c>
      <c r="X615">
        <v>3.0801599999999998</v>
      </c>
      <c r="Y615">
        <v>68.6417</v>
      </c>
      <c r="Z615">
        <v>2.0505</v>
      </c>
      <c r="AA615">
        <v>0</v>
      </c>
      <c r="AB615">
        <v>7.8179999999999999E-2</v>
      </c>
      <c r="AC615">
        <v>32.265846749226</v>
      </c>
      <c r="AD615">
        <v>1.2368967492259899</v>
      </c>
      <c r="AE615">
        <v>35.193401927246398</v>
      </c>
      <c r="AF615">
        <v>1.3752994159715699</v>
      </c>
      <c r="AG615">
        <v>1.35193026510565</v>
      </c>
      <c r="AH615">
        <v>6.1325773633029899E-2</v>
      </c>
      <c r="AI615">
        <v>44.980105959541604</v>
      </c>
      <c r="AJ615">
        <v>0.51271168877295303</v>
      </c>
      <c r="AK615">
        <v>0.78242149893781698</v>
      </c>
      <c r="AL615">
        <v>3.0575726460240201E-2</v>
      </c>
      <c r="AM615">
        <v>3.0056182311390602E-2</v>
      </c>
      <c r="AN615">
        <v>0.15559078522780501</v>
      </c>
      <c r="AO615">
        <v>1.3633977138290999E-3</v>
      </c>
      <c r="AP615">
        <v>35.193401927246398</v>
      </c>
      <c r="AQ615">
        <v>1.36883299637852</v>
      </c>
      <c r="AR615">
        <v>6.9416249649240198</v>
      </c>
      <c r="AS615">
        <v>1.25068943655006</v>
      </c>
      <c r="AT615">
        <v>0.83685827264899004</v>
      </c>
      <c r="AU615">
        <v>91.011740000000003</v>
      </c>
      <c r="AV615">
        <v>44.754549325098999</v>
      </c>
      <c r="AW615">
        <v>0.22555663444261101</v>
      </c>
      <c r="AX615">
        <v>0.10124082855559099</v>
      </c>
      <c r="AY615">
        <v>6.4664195930461601E-3</v>
      </c>
      <c r="AZ615">
        <v>5.6865040950972501E-2</v>
      </c>
      <c r="BA615">
        <v>7.4886132198304603E-2</v>
      </c>
      <c r="BB615">
        <v>8.1253300216527005E-3</v>
      </c>
      <c r="BC615">
        <v>4.7018267571051096E-3</v>
      </c>
      <c r="BD615">
        <v>0.164572289099609</v>
      </c>
      <c r="BE615">
        <v>-6.0984345343001602E-2</v>
      </c>
      <c r="BF615">
        <v>0.13073786314267799</v>
      </c>
      <c r="BG615">
        <v>8.3504441028413503E-3</v>
      </c>
      <c r="BH615">
        <v>7.3432962249700098E-2</v>
      </c>
      <c r="BI615">
        <v>0.13073786314267799</v>
      </c>
      <c r="BJ615">
        <v>0.27817661449103998</v>
      </c>
      <c r="BK615">
        <v>0.1468659244994</v>
      </c>
      <c r="BL615">
        <v>6.3871658157118594E-2</v>
      </c>
      <c r="BM615">
        <v>0.56168091235788398</v>
      </c>
      <c r="BN615">
        <v>8.7938990244499209</v>
      </c>
      <c r="BO615">
        <v>6.1665461140681899</v>
      </c>
      <c r="BP615">
        <v>3.07233978385295</v>
      </c>
      <c r="BQ615">
        <v>3.0942063302152398</v>
      </c>
      <c r="BR615">
        <v>-7.53884428431537E-2</v>
      </c>
      <c r="BS615">
        <v>0.22588146923396801</v>
      </c>
      <c r="BT615">
        <v>-0.33375222455749998</v>
      </c>
    </row>
    <row r="616" spans="1:72" x14ac:dyDescent="0.2">
      <c r="A616">
        <v>614</v>
      </c>
      <c r="B616" s="156">
        <v>44784.097222222219</v>
      </c>
      <c r="C616">
        <v>0</v>
      </c>
      <c r="D616">
        <v>1.142525</v>
      </c>
      <c r="E616">
        <v>31.119444444444401</v>
      </c>
      <c r="F616">
        <v>31.057300000000001</v>
      </c>
      <c r="G616">
        <v>7.0010429338095204</v>
      </c>
      <c r="H616">
        <v>6.5768648807499996</v>
      </c>
      <c r="I616">
        <v>1.3514723749999999</v>
      </c>
      <c r="J616">
        <v>30.0975531208333</v>
      </c>
      <c r="K616">
        <v>3.0094500000000002</v>
      </c>
      <c r="L616">
        <v>38.028941176470497</v>
      </c>
      <c r="M616">
        <v>12.639571428571401</v>
      </c>
      <c r="N616">
        <v>1599.84177419354</v>
      </c>
      <c r="O616">
        <v>102.80734375</v>
      </c>
      <c r="P616">
        <v>5</v>
      </c>
      <c r="Q616">
        <v>135</v>
      </c>
      <c r="R616">
        <v>6.9584999999999999</v>
      </c>
      <c r="S616">
        <v>-0.25284999999999902</v>
      </c>
      <c r="T616">
        <v>6</v>
      </c>
      <c r="U616">
        <v>1.7034499999999999</v>
      </c>
      <c r="V616">
        <v>0.24157499999999901</v>
      </c>
      <c r="W616">
        <v>15.638674999999999</v>
      </c>
      <c r="X616">
        <v>3.0754999999999999</v>
      </c>
      <c r="Y616">
        <v>68.831924999999998</v>
      </c>
      <c r="Z616">
        <v>2.1295000000000002</v>
      </c>
      <c r="AA616">
        <v>0</v>
      </c>
      <c r="AB616">
        <v>7.3174999999999907E-2</v>
      </c>
      <c r="AC616">
        <v>32.261969444444397</v>
      </c>
      <c r="AD616">
        <v>1.2046694444444299</v>
      </c>
      <c r="AE616">
        <v>35.2330322943181</v>
      </c>
      <c r="AF616">
        <v>1.3775901179218899</v>
      </c>
      <c r="AG616">
        <v>1.35418204333086</v>
      </c>
      <c r="AH616">
        <v>6.1427917986204901E-2</v>
      </c>
      <c r="AI616">
        <v>45.026933310392799</v>
      </c>
      <c r="AJ616">
        <v>0.51187050622684305</v>
      </c>
      <c r="AK616">
        <v>0.78248794008331601</v>
      </c>
      <c r="AL616">
        <v>3.0594802191512501E-2</v>
      </c>
      <c r="AM616">
        <v>3.0074933906687001E-2</v>
      </c>
      <c r="AN616">
        <v>0.155485670888307</v>
      </c>
      <c r="AO616">
        <v>1.36424831695181E-3</v>
      </c>
      <c r="AP616">
        <v>35.2330322943181</v>
      </c>
      <c r="AQ616">
        <v>1.36676207741226</v>
      </c>
      <c r="AR616">
        <v>6.95564194884484</v>
      </c>
      <c r="AS616">
        <v>1.2988749842152401</v>
      </c>
      <c r="AT616">
        <v>0.871945813832117</v>
      </c>
      <c r="AU616">
        <v>91.379050000000007</v>
      </c>
      <c r="AV616">
        <v>44.8543113047905</v>
      </c>
      <c r="AW616">
        <v>0.172622005602342</v>
      </c>
      <c r="AX616">
        <v>5.53070591156243E-2</v>
      </c>
      <c r="AY616">
        <v>1.08280405096339E-2</v>
      </c>
      <c r="AZ616">
        <v>4.5400984964679397E-2</v>
      </c>
      <c r="BA616">
        <v>4.0841672202052003E-2</v>
      </c>
      <c r="BB616">
        <v>6.4848888078415396E-3</v>
      </c>
      <c r="BC616">
        <v>7.8601322474409901E-3</v>
      </c>
      <c r="BD616">
        <v>0.111536084589937</v>
      </c>
      <c r="BE616">
        <v>-6.1085921012404398E-2</v>
      </c>
      <c r="BF616">
        <v>7.1429637934927098E-2</v>
      </c>
      <c r="BG616">
        <v>1.3984526125877E-2</v>
      </c>
      <c r="BH616">
        <v>5.86358408812949E-2</v>
      </c>
      <c r="BI616">
        <v>7.1429637934927098E-2</v>
      </c>
      <c r="BJ616">
        <v>0.170828328121608</v>
      </c>
      <c r="BK616">
        <v>0.11727168176258899</v>
      </c>
      <c r="BL616">
        <v>0.19578044254707</v>
      </c>
      <c r="BM616">
        <v>0.82088951556373002</v>
      </c>
      <c r="BN616">
        <v>4.1929086730221599</v>
      </c>
      <c r="BO616">
        <v>3.7076805869274398</v>
      </c>
      <c r="BP616">
        <v>1.67859649147078</v>
      </c>
      <c r="BQ616">
        <v>2.02908409545666</v>
      </c>
      <c r="BR616">
        <v>-4.1587027267861801E-3</v>
      </c>
      <c r="BS616">
        <v>0.14225647294763699</v>
      </c>
      <c r="BT616">
        <v>-2.9233838296531801E-2</v>
      </c>
    </row>
    <row r="617" spans="1:72" x14ac:dyDescent="0.2">
      <c r="A617">
        <v>615</v>
      </c>
      <c r="B617" s="156">
        <v>44784.111111111109</v>
      </c>
      <c r="C617">
        <v>0</v>
      </c>
      <c r="D617">
        <v>1.12462857142857</v>
      </c>
      <c r="E617">
        <v>31.104235294117601</v>
      </c>
      <c r="F617">
        <v>31.161923076922999</v>
      </c>
      <c r="G617">
        <v>7.0029280186428498</v>
      </c>
      <c r="H617">
        <v>6.5709688285999999</v>
      </c>
      <c r="I617">
        <v>1.35026080199999</v>
      </c>
      <c r="J617">
        <v>30.078766638000001</v>
      </c>
      <c r="K617">
        <v>2.9775384615384599</v>
      </c>
      <c r="L617">
        <v>37.992294117646999</v>
      </c>
      <c r="M617">
        <v>13.0703636363636</v>
      </c>
      <c r="N617">
        <v>1599.9223125000001</v>
      </c>
      <c r="O617">
        <v>103.131894736842</v>
      </c>
      <c r="P617">
        <v>5</v>
      </c>
      <c r="Q617">
        <v>135</v>
      </c>
      <c r="R617">
        <v>6.9588333333333301</v>
      </c>
      <c r="S617">
        <v>-0.37707692307692298</v>
      </c>
      <c r="T617">
        <v>6</v>
      </c>
      <c r="U617">
        <v>1.6847999999999901</v>
      </c>
      <c r="V617">
        <v>0.24606</v>
      </c>
      <c r="W617">
        <v>15.650639999999999</v>
      </c>
      <c r="X617">
        <v>3.0828799999999998</v>
      </c>
      <c r="Y617">
        <v>68.848019999999906</v>
      </c>
      <c r="Z617">
        <v>2.09865999999999</v>
      </c>
      <c r="AA617">
        <v>0</v>
      </c>
      <c r="AB617">
        <v>6.234E-2</v>
      </c>
      <c r="AC617">
        <v>32.228863865546202</v>
      </c>
      <c r="AD617">
        <v>1.0669407886231299</v>
      </c>
      <c r="AE617">
        <v>35.209641938124001</v>
      </c>
      <c r="AF617">
        <v>1.37635513083855</v>
      </c>
      <c r="AG617">
        <v>1.3529680411573799</v>
      </c>
      <c r="AH617">
        <v>6.1372848859123898E-2</v>
      </c>
      <c r="AI617">
        <v>45.002924287242799</v>
      </c>
      <c r="AJ617">
        <v>0.51141110431533099</v>
      </c>
      <c r="AK617">
        <v>0.78238564483919604</v>
      </c>
      <c r="AL617">
        <v>3.05836821192687E-2</v>
      </c>
      <c r="AM617">
        <v>3.0064002786168099E-2</v>
      </c>
      <c r="AN617">
        <v>0.15561051041805299</v>
      </c>
      <c r="AO617">
        <v>1.3637524634487199E-3</v>
      </c>
      <c r="AP617">
        <v>35.209641938124001</v>
      </c>
      <c r="AQ617">
        <v>1.3700417731141901</v>
      </c>
      <c r="AR617">
        <v>6.9609636436762701</v>
      </c>
      <c r="AS617">
        <v>1.28006432231658</v>
      </c>
      <c r="AT617">
        <v>0.86162542855046997</v>
      </c>
      <c r="AU617">
        <v>91.364999999999895</v>
      </c>
      <c r="AV617">
        <v>44.820711677231003</v>
      </c>
      <c r="AW617">
        <v>0.18221261001178099</v>
      </c>
      <c r="AX617">
        <v>7.2903718840799395E-2</v>
      </c>
      <c r="AY617">
        <v>6.3133577243597002E-3</v>
      </c>
      <c r="AZ617">
        <v>4.1964374966583201E-2</v>
      </c>
      <c r="BA617">
        <v>5.38842874503042E-2</v>
      </c>
      <c r="BB617">
        <v>5.9924041564996299E-3</v>
      </c>
      <c r="BC617">
        <v>4.58701216197976E-3</v>
      </c>
      <c r="BD617">
        <v>0.12118145153174199</v>
      </c>
      <c r="BE617">
        <v>-6.10311584800389E-2</v>
      </c>
      <c r="BF617">
        <v>9.4252622877821504E-2</v>
      </c>
      <c r="BG617">
        <v>8.1621422630891293E-3</v>
      </c>
      <c r="BH617">
        <v>5.4253095327907501E-2</v>
      </c>
      <c r="BI617">
        <v>9.4252622877821504E-2</v>
      </c>
      <c r="BJ617">
        <v>0.20482953028182099</v>
      </c>
      <c r="BK617">
        <v>0.108506190655815</v>
      </c>
      <c r="BL617">
        <v>8.6598568972129294E-2</v>
      </c>
      <c r="BM617">
        <v>0.57561363993270598</v>
      </c>
      <c r="BN617">
        <v>6.6469186126846997</v>
      </c>
      <c r="BO617">
        <v>4.5168101496988102</v>
      </c>
      <c r="BP617">
        <v>2.2149366376288002</v>
      </c>
      <c r="BQ617">
        <v>2.3018735120699998</v>
      </c>
      <c r="BR617">
        <v>-5.1723268236481497E-2</v>
      </c>
      <c r="BS617">
        <v>0.16712848113069201</v>
      </c>
      <c r="BT617">
        <v>-0.309482069642184</v>
      </c>
    </row>
    <row r="618" spans="1:72" x14ac:dyDescent="0.2">
      <c r="A618">
        <v>616</v>
      </c>
      <c r="B618" s="156">
        <v>44784.125</v>
      </c>
      <c r="C618">
        <v>0</v>
      </c>
      <c r="D618">
        <v>1.2988780487804801</v>
      </c>
      <c r="E618">
        <v>31.073064516129001</v>
      </c>
      <c r="F618">
        <v>30.897609756097498</v>
      </c>
      <c r="G618">
        <v>7.0010567241666601</v>
      </c>
      <c r="H618">
        <v>6.5667931785000002</v>
      </c>
      <c r="I618">
        <v>1.3494027525000001</v>
      </c>
      <c r="J618">
        <v>30.069828041153801</v>
      </c>
      <c r="K618">
        <v>2.9598499999999999</v>
      </c>
      <c r="L618">
        <v>37.998619047619002</v>
      </c>
      <c r="M618">
        <v>12.813294117647001</v>
      </c>
      <c r="N618">
        <v>1600.56591891891</v>
      </c>
      <c r="O618">
        <v>103.42078378378299</v>
      </c>
      <c r="P618">
        <v>5</v>
      </c>
      <c r="Q618">
        <v>135</v>
      </c>
      <c r="R618">
        <v>6.9574999999999996</v>
      </c>
      <c r="S618">
        <v>-0.41534146341463402</v>
      </c>
      <c r="T618">
        <v>6</v>
      </c>
      <c r="U618">
        <v>1.7159249999999999</v>
      </c>
      <c r="V618">
        <v>0.23449999999999999</v>
      </c>
      <c r="W618">
        <v>15.669374999999899</v>
      </c>
      <c r="X618">
        <v>2.9999750000000001</v>
      </c>
      <c r="Y618">
        <v>68.884074999999996</v>
      </c>
      <c r="Z618">
        <v>2.1558000000000002</v>
      </c>
      <c r="AA618">
        <v>0</v>
      </c>
      <c r="AB618">
        <v>7.1825E-2</v>
      </c>
      <c r="AC618">
        <v>32.371942564909503</v>
      </c>
      <c r="AD618">
        <v>1.47433280881196</v>
      </c>
      <c r="AE618">
        <v>35.197442826653699</v>
      </c>
      <c r="AF618">
        <v>1.37548049916861</v>
      </c>
      <c r="AG618">
        <v>1.35210827128954</v>
      </c>
      <c r="AH618">
        <v>6.1333848287189997E-2</v>
      </c>
      <c r="AI618">
        <v>44.987080696320497</v>
      </c>
      <c r="AJ618">
        <v>0.51096632750971505</v>
      </c>
      <c r="AK618">
        <v>0.78239001690840004</v>
      </c>
      <c r="AL618">
        <v>3.05750112672038E-2</v>
      </c>
      <c r="AM618">
        <v>3.0055479270076901E-2</v>
      </c>
      <c r="AN618">
        <v>0.155623717205088</v>
      </c>
      <c r="AO618">
        <v>1.36336582276178E-3</v>
      </c>
      <c r="AP618">
        <v>35.197442826653699</v>
      </c>
      <c r="AQ618">
        <v>1.33319852485281</v>
      </c>
      <c r="AR618">
        <v>6.9692964437320004</v>
      </c>
      <c r="AS618">
        <v>1.31491650198226</v>
      </c>
      <c r="AT618">
        <v>0.876779895532108</v>
      </c>
      <c r="AU618">
        <v>91.425150000000002</v>
      </c>
      <c r="AV618">
        <v>44.814854297220798</v>
      </c>
      <c r="AW618">
        <v>0.17222639909964199</v>
      </c>
      <c r="AX618">
        <v>3.7191769307281401E-2</v>
      </c>
      <c r="AY618">
        <v>4.2281974315790199E-2</v>
      </c>
      <c r="AZ618">
        <v>3.1760280434659699E-2</v>
      </c>
      <c r="BA618">
        <v>2.75065023245591E-2</v>
      </c>
      <c r="BB618">
        <v>4.5364980867856203E-3</v>
      </c>
      <c r="BC618">
        <v>3.0739784636239501E-2</v>
      </c>
      <c r="BD618">
        <v>0.111234024057731</v>
      </c>
      <c r="BE618">
        <v>-6.0992375041910997E-2</v>
      </c>
      <c r="BF618">
        <v>4.7870375754028797E-2</v>
      </c>
      <c r="BG618">
        <v>5.4422094883310797E-2</v>
      </c>
      <c r="BH618">
        <v>4.0879382368152903E-2</v>
      </c>
      <c r="BI618">
        <v>4.7870375754028797E-2</v>
      </c>
      <c r="BJ618">
        <v>0.20458494127467899</v>
      </c>
      <c r="BK618">
        <v>8.1758764736305806E-2</v>
      </c>
      <c r="BL618">
        <v>1.1368637497843399</v>
      </c>
      <c r="BM618">
        <v>0.85395992248321695</v>
      </c>
      <c r="BN618">
        <v>0.75115414898681199</v>
      </c>
      <c r="BO618">
        <v>3.9295623341795198</v>
      </c>
      <c r="BP618">
        <v>1.12495383021967</v>
      </c>
      <c r="BQ618">
        <v>2.8046085039598401</v>
      </c>
      <c r="BR618">
        <v>3.7912595445686799E-4</v>
      </c>
      <c r="BS618">
        <v>0.18543679097306701</v>
      </c>
      <c r="BT618">
        <v>2.0445023474976501E-3</v>
      </c>
    </row>
    <row r="619" spans="1:72" x14ac:dyDescent="0.2">
      <c r="A619">
        <v>617</v>
      </c>
      <c r="B619" s="156">
        <v>44784.138888888891</v>
      </c>
      <c r="C619">
        <v>0</v>
      </c>
      <c r="D619">
        <v>1.60102564102564</v>
      </c>
      <c r="E619">
        <v>31.074108108108099</v>
      </c>
      <c r="F619">
        <v>31.076731707316998</v>
      </c>
      <c r="G619">
        <v>6.9987489699500003</v>
      </c>
      <c r="H619">
        <v>6.5621506855999998</v>
      </c>
      <c r="I619">
        <v>1.348448772</v>
      </c>
      <c r="J619">
        <v>30.086899971874999</v>
      </c>
      <c r="K619">
        <v>2.9349512195121901</v>
      </c>
      <c r="L619">
        <v>37.985352941176401</v>
      </c>
      <c r="M619">
        <v>12.8183333333333</v>
      </c>
      <c r="N619">
        <v>1600.19</v>
      </c>
      <c r="O619">
        <v>104.152525</v>
      </c>
      <c r="P619">
        <v>5</v>
      </c>
      <c r="Q619">
        <v>135</v>
      </c>
      <c r="R619">
        <v>6.9477142857142802</v>
      </c>
      <c r="S619">
        <v>-0.373475</v>
      </c>
      <c r="T619">
        <v>6</v>
      </c>
      <c r="U619">
        <v>1.6949000000000001</v>
      </c>
      <c r="V619">
        <v>0.20155999999999999</v>
      </c>
      <c r="W619">
        <v>15.6158</v>
      </c>
      <c r="X619">
        <v>2.9923999999999999</v>
      </c>
      <c r="Y619">
        <v>68.985659999999996</v>
      </c>
      <c r="Z619">
        <v>2.1480000000000001</v>
      </c>
      <c r="AA619">
        <v>0</v>
      </c>
      <c r="AB619">
        <v>6.5860000000000002E-2</v>
      </c>
      <c r="AC619">
        <v>32.6751337491337</v>
      </c>
      <c r="AD619">
        <v>1.59840204181666</v>
      </c>
      <c r="AE619">
        <v>35.210889713218897</v>
      </c>
      <c r="AF619">
        <v>1.3745080826057701</v>
      </c>
      <c r="AG619">
        <v>1.3511523780824599</v>
      </c>
      <c r="AH619">
        <v>6.1290487403503902E-2</v>
      </c>
      <c r="AI619">
        <v>44.996248399424999</v>
      </c>
      <c r="AJ619">
        <v>0.51040882573594104</v>
      </c>
      <c r="AK619">
        <v>0.78252945447044997</v>
      </c>
      <c r="AL619">
        <v>3.05471707419799E-2</v>
      </c>
      <c r="AM619">
        <v>3.0028111812533499E-2</v>
      </c>
      <c r="AN619">
        <v>0.155540722146947</v>
      </c>
      <c r="AO619">
        <v>1.3621243900033E-3</v>
      </c>
      <c r="AP619">
        <v>35.210889713218897</v>
      </c>
      <c r="AQ619">
        <v>1.3298321705246099</v>
      </c>
      <c r="AR619">
        <v>6.9454677934525302</v>
      </c>
      <c r="AS619">
        <v>1.31015894157987</v>
      </c>
      <c r="AT619">
        <v>0.86509191873984703</v>
      </c>
      <c r="AU619">
        <v>91.436760000000007</v>
      </c>
      <c r="AV619">
        <v>44.796348618775902</v>
      </c>
      <c r="AW619">
        <v>0.19989978064906899</v>
      </c>
      <c r="AX619">
        <v>4.0993436502591601E-2</v>
      </c>
      <c r="AY619">
        <v>4.4675912081162297E-2</v>
      </c>
      <c r="AZ619">
        <v>5.3281176497466498E-2</v>
      </c>
      <c r="BA619">
        <v>3.03396102227706E-2</v>
      </c>
      <c r="BB619">
        <v>7.61295721938819E-3</v>
      </c>
      <c r="BC619">
        <v>3.2503200706151002E-2</v>
      </c>
      <c r="BD619">
        <v>0.13895052508121999</v>
      </c>
      <c r="BE619">
        <v>-6.0949255567848498E-2</v>
      </c>
      <c r="BF619">
        <v>5.2273997327399901E-2</v>
      </c>
      <c r="BG619">
        <v>5.6969815365008197E-2</v>
      </c>
      <c r="BH619">
        <v>6.7943073707743495E-2</v>
      </c>
      <c r="BI619">
        <v>5.2273997327399901E-2</v>
      </c>
      <c r="BJ619">
        <v>0.218487625384816</v>
      </c>
      <c r="BK619">
        <v>0.13588614741548699</v>
      </c>
      <c r="BL619">
        <v>1.0898308581262199</v>
      </c>
      <c r="BM619">
        <v>1.2997489608878701</v>
      </c>
      <c r="BN619">
        <v>1.1926153046561401</v>
      </c>
      <c r="BO619">
        <v>4.25897612150135</v>
      </c>
      <c r="BP619">
        <v>1.22843893719389</v>
      </c>
      <c r="BQ619">
        <v>3.03053718430745</v>
      </c>
      <c r="BR619">
        <v>4.7020351958907101E-2</v>
      </c>
      <c r="BS619">
        <v>0.197578026453856</v>
      </c>
      <c r="BT619">
        <v>0.23798371105750701</v>
      </c>
    </row>
    <row r="620" spans="1:72" x14ac:dyDescent="0.2">
      <c r="A620">
        <v>618</v>
      </c>
      <c r="B620" s="156">
        <v>44784.152777777781</v>
      </c>
      <c r="C620">
        <v>0</v>
      </c>
      <c r="D620">
        <v>1.2229749999999999</v>
      </c>
      <c r="E620">
        <v>31.0443243243243</v>
      </c>
      <c r="F620">
        <v>31.117447368421001</v>
      </c>
      <c r="G620">
        <v>6.9970247149375</v>
      </c>
      <c r="H620">
        <v>6.5683925477499896</v>
      </c>
      <c r="I620">
        <v>1.349731405</v>
      </c>
      <c r="J620">
        <v>30.0618007577777</v>
      </c>
      <c r="K620">
        <v>2.9209000000000001</v>
      </c>
      <c r="L620">
        <v>37.966947368421003</v>
      </c>
      <c r="M620">
        <v>12.741037037037</v>
      </c>
      <c r="N620">
        <v>1599.8977499999901</v>
      </c>
      <c r="O620">
        <v>104.725475</v>
      </c>
      <c r="P620">
        <v>4.9965714285714196</v>
      </c>
      <c r="Q620">
        <v>134.91030000000001</v>
      </c>
      <c r="R620">
        <v>6.9607142857142801</v>
      </c>
      <c r="S620">
        <v>-0.46879999999999999</v>
      </c>
      <c r="T620">
        <v>6</v>
      </c>
      <c r="U620">
        <v>1.68315999999999</v>
      </c>
      <c r="V620">
        <v>0.20441999999999999</v>
      </c>
      <c r="W620">
        <v>15.5945</v>
      </c>
      <c r="X620">
        <v>3.0142799999999998</v>
      </c>
      <c r="Y620">
        <v>68.752979999999994</v>
      </c>
      <c r="Z620">
        <v>2.0954000000000002</v>
      </c>
      <c r="AA620">
        <v>0</v>
      </c>
      <c r="AB620">
        <v>4.2340000000000003E-2</v>
      </c>
      <c r="AC620">
        <v>32.267299324324298</v>
      </c>
      <c r="AD620">
        <v>1.1498519559032501</v>
      </c>
      <c r="AE620">
        <v>35.190664394762798</v>
      </c>
      <c r="AF620">
        <v>1.3758155030517101</v>
      </c>
      <c r="AG620">
        <v>1.35243758272967</v>
      </c>
      <c r="AH620">
        <v>6.13487863959849E-2</v>
      </c>
      <c r="AI620">
        <v>44.9769494254652</v>
      </c>
      <c r="AJ620">
        <v>0.51184202335321105</v>
      </c>
      <c r="AK620">
        <v>0.78241554494664001</v>
      </c>
      <c r="AL620">
        <v>3.0589346779324799E-2</v>
      </c>
      <c r="AM620">
        <v>3.00695711915922E-2</v>
      </c>
      <c r="AN620">
        <v>0.15556912605939999</v>
      </c>
      <c r="AO620">
        <v>1.3640050554707E-3</v>
      </c>
      <c r="AP620">
        <v>35.190664394762898</v>
      </c>
      <c r="AQ620">
        <v>1.3395557127953901</v>
      </c>
      <c r="AR620">
        <v>6.9359941536773899</v>
      </c>
      <c r="AS620">
        <v>1.27807590604584</v>
      </c>
      <c r="AT620">
        <v>0.86151202002719096</v>
      </c>
      <c r="AU620">
        <v>91.140320000000003</v>
      </c>
      <c r="AV620">
        <v>44.744290167281498</v>
      </c>
      <c r="AW620">
        <v>0.23265925818375099</v>
      </c>
      <c r="AX620">
        <v>7.4361676683829703E-2</v>
      </c>
      <c r="AY620">
        <v>3.6259790256322401E-2</v>
      </c>
      <c r="AZ620">
        <v>6.1030561260101999E-2</v>
      </c>
      <c r="BA620">
        <v>5.4983444436484001E-2</v>
      </c>
      <c r="BB620">
        <v>8.7223589663491998E-3</v>
      </c>
      <c r="BC620">
        <v>2.6355125506213599E-2</v>
      </c>
      <c r="BD620">
        <v>0.17165202820025399</v>
      </c>
      <c r="BE620">
        <v>-6.1007229983497301E-2</v>
      </c>
      <c r="BF620">
        <v>9.6023009673569998E-2</v>
      </c>
      <c r="BG620">
        <v>4.6822158211254898E-2</v>
      </c>
      <c r="BH620">
        <v>7.8808580381788798E-2</v>
      </c>
      <c r="BI620">
        <v>9.6023009673569998E-2</v>
      </c>
      <c r="BJ620">
        <v>0.28569033576964997</v>
      </c>
      <c r="BK620">
        <v>0.15761716076357701</v>
      </c>
      <c r="BL620">
        <v>0.48761394139203501</v>
      </c>
      <c r="BM620">
        <v>0.82072599733853802</v>
      </c>
      <c r="BN620">
        <v>1.68314711223296</v>
      </c>
      <c r="BO620">
        <v>5.8809386491608198</v>
      </c>
      <c r="BP620">
        <v>2.2565407273288902</v>
      </c>
      <c r="BQ620">
        <v>3.6243979218319202</v>
      </c>
      <c r="BR620">
        <v>-5.6219556814913396E-3</v>
      </c>
      <c r="BS620">
        <v>0.247281131900222</v>
      </c>
      <c r="BT620">
        <v>-2.2735077433080501E-2</v>
      </c>
    </row>
    <row r="621" spans="1:72" x14ac:dyDescent="0.2">
      <c r="A621">
        <v>619</v>
      </c>
      <c r="B621" s="156">
        <v>44784.166666666664</v>
      </c>
      <c r="C621">
        <v>0</v>
      </c>
      <c r="D621">
        <v>1.08863157894736</v>
      </c>
      <c r="E621">
        <v>31.063323529411701</v>
      </c>
      <c r="F621">
        <v>31.146564102564099</v>
      </c>
      <c r="G621">
        <v>6.99982712</v>
      </c>
      <c r="H621">
        <v>6.5620469428000003</v>
      </c>
      <c r="I621">
        <v>1.3484274540000001</v>
      </c>
      <c r="J621">
        <v>30.043119817333299</v>
      </c>
      <c r="K621">
        <v>2.9396749999999998</v>
      </c>
      <c r="L621">
        <v>37.954529411764597</v>
      </c>
      <c r="M621">
        <v>12.838941176470501</v>
      </c>
      <c r="N621">
        <v>1599.7562499999899</v>
      </c>
      <c r="O621">
        <v>105.45942424242401</v>
      </c>
      <c r="P621">
        <v>5</v>
      </c>
      <c r="Q621">
        <v>135</v>
      </c>
      <c r="R621">
        <v>6.9530000000000003</v>
      </c>
      <c r="S621">
        <v>-0.57177500000000003</v>
      </c>
      <c r="T621">
        <v>6</v>
      </c>
      <c r="U621">
        <v>1.6261749999999999</v>
      </c>
      <c r="V621">
        <v>0.20342499999999999</v>
      </c>
      <c r="W621">
        <v>15.63435</v>
      </c>
      <c r="X621">
        <v>3.02285</v>
      </c>
      <c r="Y621">
        <v>68.556124999999994</v>
      </c>
      <c r="Z621">
        <v>2.0899749999999999</v>
      </c>
      <c r="AA621">
        <v>0</v>
      </c>
      <c r="AB621">
        <v>3.805E-2</v>
      </c>
      <c r="AC621">
        <v>32.151955108359097</v>
      </c>
      <c r="AD621">
        <v>1.0053910057950299</v>
      </c>
      <c r="AE621">
        <v>35.167028552149198</v>
      </c>
      <c r="AF621">
        <v>1.37448635263888</v>
      </c>
      <c r="AG621">
        <v>1.3511310173404301</v>
      </c>
      <c r="AH621">
        <v>6.1289518445751999E-2</v>
      </c>
      <c r="AI621">
        <v>44.953421334133303</v>
      </c>
      <c r="AJ621">
        <v>0.51296698219377601</v>
      </c>
      <c r="AK621">
        <v>0.78229926685128104</v>
      </c>
      <c r="AL621">
        <v>3.0575789602809E-2</v>
      </c>
      <c r="AM621">
        <v>3.0056244380102601E-2</v>
      </c>
      <c r="AN621">
        <v>0.15571288930315499</v>
      </c>
      <c r="AO621">
        <v>1.3634005294100801E-3</v>
      </c>
      <c r="AP621">
        <v>35.167028552149198</v>
      </c>
      <c r="AQ621">
        <v>1.3433642483191801</v>
      </c>
      <c r="AR621">
        <v>6.9537183107214799</v>
      </c>
      <c r="AS621">
        <v>1.27476696179162</v>
      </c>
      <c r="AT621">
        <v>0.83417408226896295</v>
      </c>
      <c r="AU621">
        <v>90.929474999999996</v>
      </c>
      <c r="AV621">
        <v>44.7388780729815</v>
      </c>
      <c r="AW621">
        <v>0.21454326115175301</v>
      </c>
      <c r="AX621">
        <v>7.6364055548813398E-2</v>
      </c>
      <c r="AY621">
        <v>3.11221043197034E-2</v>
      </c>
      <c r="AZ621">
        <v>4.6108809278512901E-2</v>
      </c>
      <c r="BA621">
        <v>5.6518616306454397E-2</v>
      </c>
      <c r="BB621">
        <v>6.5871354374981896E-3</v>
      </c>
      <c r="BC621">
        <v>2.2642716138979301E-2</v>
      </c>
      <c r="BD621">
        <v>0.153594969147029</v>
      </c>
      <c r="BE621">
        <v>-6.0948292004723702E-2</v>
      </c>
      <c r="BF621">
        <v>9.8962431278089999E-2</v>
      </c>
      <c r="BG621">
        <v>4.0332052663172802E-2</v>
      </c>
      <c r="BH621">
        <v>5.9753765521562703E-2</v>
      </c>
      <c r="BI621">
        <v>9.8962431278089999E-2</v>
      </c>
      <c r="BJ621">
        <v>0.27858896788252502</v>
      </c>
      <c r="BK621">
        <v>0.119507531043125</v>
      </c>
      <c r="BL621">
        <v>0.40754912891981598</v>
      </c>
      <c r="BM621">
        <v>0.60380252131893697</v>
      </c>
      <c r="BN621">
        <v>1.4815453609710201</v>
      </c>
      <c r="BO621">
        <v>5.7644801925006099</v>
      </c>
      <c r="BP621">
        <v>2.32561713503511</v>
      </c>
      <c r="BQ621">
        <v>3.4388630574654999</v>
      </c>
      <c r="BR621">
        <v>-4.8728602129627402E-2</v>
      </c>
      <c r="BS621">
        <v>0.239003995371289</v>
      </c>
      <c r="BT621">
        <v>-0.20388195625737601</v>
      </c>
    </row>
    <row r="622" spans="1:72" x14ac:dyDescent="0.2">
      <c r="A622">
        <v>620</v>
      </c>
      <c r="B622" s="156">
        <v>44784.180555555555</v>
      </c>
      <c r="C622">
        <v>0</v>
      </c>
      <c r="D622">
        <v>1.2149230769230699</v>
      </c>
      <c r="E622">
        <v>31.0934594594594</v>
      </c>
      <c r="F622">
        <v>31.133648648648599</v>
      </c>
      <c r="G622">
        <v>6.9985149064666601</v>
      </c>
      <c r="H622">
        <v>6.5777726307499904</v>
      </c>
      <c r="I622">
        <v>1.3516589075000001</v>
      </c>
      <c r="J622">
        <v>30.076840496666598</v>
      </c>
      <c r="K622">
        <v>2.8891282051282001</v>
      </c>
      <c r="L622">
        <v>37.989476190476097</v>
      </c>
      <c r="M622">
        <v>12.8459583333333</v>
      </c>
      <c r="N622">
        <v>1600.00614814814</v>
      </c>
      <c r="O622">
        <v>105.52964102564</v>
      </c>
      <c r="P622">
        <v>5</v>
      </c>
      <c r="Q622">
        <v>135</v>
      </c>
      <c r="R622">
        <v>6.9584000000000001</v>
      </c>
      <c r="S622">
        <v>-0.38645945945945898</v>
      </c>
      <c r="T622">
        <v>6</v>
      </c>
      <c r="U622">
        <v>1.6780200000000001</v>
      </c>
      <c r="V622">
        <v>0.18631999999999899</v>
      </c>
      <c r="W622">
        <v>15.7044</v>
      </c>
      <c r="X622">
        <v>3.0528599999999999</v>
      </c>
      <c r="Y622">
        <v>69.059299999999993</v>
      </c>
      <c r="Z622">
        <v>2.1750199999999902</v>
      </c>
      <c r="AA622">
        <v>0</v>
      </c>
      <c r="AB622">
        <v>7.6740000000000003E-2</v>
      </c>
      <c r="AC622">
        <v>32.308382536382503</v>
      </c>
      <c r="AD622">
        <v>1.17473388773388</v>
      </c>
      <c r="AE622">
        <v>35.213028477661403</v>
      </c>
      <c r="AF622">
        <v>1.3777802552368901</v>
      </c>
      <c r="AG622">
        <v>1.35436894982386</v>
      </c>
      <c r="AH622">
        <v>6.1436396371204897E-2</v>
      </c>
      <c r="AI622">
        <v>45.004786941383301</v>
      </c>
      <c r="AJ622">
        <v>0.50989553148759803</v>
      </c>
      <c r="AK622">
        <v>0.78242851196084595</v>
      </c>
      <c r="AL622">
        <v>3.06140823870889E-2</v>
      </c>
      <c r="AM622">
        <v>3.0093886492294001E-2</v>
      </c>
      <c r="AN622">
        <v>0.155506011295685</v>
      </c>
      <c r="AO622">
        <v>1.3651080373121799E-3</v>
      </c>
      <c r="AP622">
        <v>35.213028477661403</v>
      </c>
      <c r="AQ622">
        <v>1.3567007887006299</v>
      </c>
      <c r="AR622">
        <v>6.98487457674252</v>
      </c>
      <c r="AS622">
        <v>1.32663961876865</v>
      </c>
      <c r="AT622">
        <v>0.85561489974681904</v>
      </c>
      <c r="AU622">
        <v>91.669600000000003</v>
      </c>
      <c r="AV622">
        <v>44.881243461873296</v>
      </c>
      <c r="AW622">
        <v>0.12354347951002601</v>
      </c>
      <c r="AX622">
        <v>2.77293310552191E-2</v>
      </c>
      <c r="AY622">
        <v>2.1079466536262501E-2</v>
      </c>
      <c r="AZ622">
        <v>1.3640329724138299E-2</v>
      </c>
      <c r="BA622">
        <v>2.0473986101663899E-2</v>
      </c>
      <c r="BB622">
        <v>1.94903203128631E-3</v>
      </c>
      <c r="BC622">
        <v>1.52995852975394E-2</v>
      </c>
      <c r="BD622">
        <v>6.2449127315620002E-2</v>
      </c>
      <c r="BE622">
        <v>-6.1094352194406003E-2</v>
      </c>
      <c r="BF622">
        <v>3.5761270087302503E-2</v>
      </c>
      <c r="BG622">
        <v>2.7185239146173198E-2</v>
      </c>
      <c r="BH622">
        <v>1.7591319255895198E-2</v>
      </c>
      <c r="BI622">
        <v>3.5761270087302503E-2</v>
      </c>
      <c r="BJ622">
        <v>0.125893018466951</v>
      </c>
      <c r="BK622">
        <v>3.5182638511790501E-2</v>
      </c>
      <c r="BL622">
        <v>0.76018662312068497</v>
      </c>
      <c r="BM622">
        <v>0.49190980110466698</v>
      </c>
      <c r="BN622">
        <v>0.647090840779728</v>
      </c>
      <c r="BO622">
        <v>2.4786061750306398</v>
      </c>
      <c r="BP622">
        <v>0.84038984705160902</v>
      </c>
      <c r="BQ622">
        <v>1.6382163279790301</v>
      </c>
      <c r="BR622">
        <v>-2.56115206366237E-2</v>
      </c>
      <c r="BS622">
        <v>0.11158851043203</v>
      </c>
      <c r="BT622">
        <v>-0.229517542061141</v>
      </c>
    </row>
    <row r="623" spans="1:72" x14ac:dyDescent="0.2">
      <c r="A623">
        <v>621</v>
      </c>
      <c r="B623" s="156">
        <v>44784.194444444445</v>
      </c>
      <c r="C623">
        <v>0</v>
      </c>
      <c r="D623">
        <v>1.0531666666666599</v>
      </c>
      <c r="E623">
        <v>31.127205128205102</v>
      </c>
      <c r="F623">
        <v>31.026026315789402</v>
      </c>
      <c r="G623">
        <v>7.0036268831250004</v>
      </c>
      <c r="H623">
        <v>6.5656260712499996</v>
      </c>
      <c r="I623">
        <v>1.3491629249999999</v>
      </c>
      <c r="J623">
        <v>30.053753178125</v>
      </c>
      <c r="K623">
        <v>2.9208749999999899</v>
      </c>
      <c r="L623">
        <v>37.973842105263103</v>
      </c>
      <c r="M623">
        <v>13.008764705882299</v>
      </c>
      <c r="N623">
        <v>1600.29503225806</v>
      </c>
      <c r="O623">
        <v>107.106242424242</v>
      </c>
      <c r="P623">
        <v>5</v>
      </c>
      <c r="Q623">
        <v>135</v>
      </c>
      <c r="R623">
        <v>6.9586666666666597</v>
      </c>
      <c r="S623">
        <v>-0.199333333333333</v>
      </c>
      <c r="T623">
        <v>6</v>
      </c>
      <c r="U623">
        <v>1.7012499999999999</v>
      </c>
      <c r="V623">
        <v>0.20147499999999999</v>
      </c>
      <c r="W623">
        <v>15.725524999999999</v>
      </c>
      <c r="X623">
        <v>3.0111500000000002</v>
      </c>
      <c r="Y623">
        <v>69.020499999999998</v>
      </c>
      <c r="Z623">
        <v>2.172275</v>
      </c>
      <c r="AA623">
        <v>0</v>
      </c>
      <c r="AB623">
        <v>8.4750000000000006E-2</v>
      </c>
      <c r="AC623">
        <v>32.180371794871697</v>
      </c>
      <c r="AD623">
        <v>1.1543454790823</v>
      </c>
      <c r="AE623">
        <v>35.180456639599797</v>
      </c>
      <c r="AF623">
        <v>1.37523603688402</v>
      </c>
      <c r="AG623">
        <v>1.3518679629413499</v>
      </c>
      <c r="AH623">
        <v>6.1322947505474901E-2</v>
      </c>
      <c r="AI623">
        <v>44.972169057499997</v>
      </c>
      <c r="AJ623">
        <v>0.50971025477357901</v>
      </c>
      <c r="AK623">
        <v>0.78227173331620303</v>
      </c>
      <c r="AL623">
        <v>3.0579713313931799E-2</v>
      </c>
      <c r="AM623">
        <v>3.0060101419900301E-2</v>
      </c>
      <c r="AN623">
        <v>0.155732468099779</v>
      </c>
      <c r="AO623">
        <v>1.3635754910346701E-3</v>
      </c>
      <c r="AP623">
        <v>35.180456639599797</v>
      </c>
      <c r="AQ623">
        <v>1.3381647307429401</v>
      </c>
      <c r="AR623">
        <v>6.9942703814490796</v>
      </c>
      <c r="AS623">
        <v>1.32496532347319</v>
      </c>
      <c r="AT623">
        <v>0.86714457093355202</v>
      </c>
      <c r="AU623">
        <v>91.630700000000004</v>
      </c>
      <c r="AV623">
        <v>44.837857075264999</v>
      </c>
      <c r="AW623">
        <v>0.13431198223493299</v>
      </c>
      <c r="AX623">
        <v>2.6902639468159201E-2</v>
      </c>
      <c r="AY623">
        <v>3.7071306141079403E-2</v>
      </c>
      <c r="AZ623">
        <v>9.3565016759136199E-3</v>
      </c>
      <c r="BA623">
        <v>1.9900345452099701E-2</v>
      </c>
      <c r="BB623">
        <v>1.33595090544554E-3</v>
      </c>
      <c r="BC623">
        <v>2.69563225125155E-2</v>
      </c>
      <c r="BD623">
        <v>7.3330447285152298E-2</v>
      </c>
      <c r="BE623">
        <v>-6.0981534949781299E-2</v>
      </c>
      <c r="BF623">
        <v>3.48331373645576E-2</v>
      </c>
      <c r="BG623">
        <v>4.79993756978426E-2</v>
      </c>
      <c r="BH623">
        <v>1.2114659177384799E-2</v>
      </c>
      <c r="BI623">
        <v>3.48331373645576E-2</v>
      </c>
      <c r="BJ623">
        <v>0.1656650261248</v>
      </c>
      <c r="BK623">
        <v>2.4229318354769699E-2</v>
      </c>
      <c r="BL623">
        <v>1.3779802604482401</v>
      </c>
      <c r="BM623">
        <v>0.347791215318762</v>
      </c>
      <c r="BN623">
        <v>0.25239201554717999</v>
      </c>
      <c r="BO623">
        <v>3.09286738472627</v>
      </c>
      <c r="BP623">
        <v>0.81857872806710297</v>
      </c>
      <c r="BQ623">
        <v>2.2742886566591598</v>
      </c>
      <c r="BR623">
        <v>-3.4987015164978097E-2</v>
      </c>
      <c r="BS623">
        <v>0.15173177117897699</v>
      </c>
      <c r="BT623">
        <v>-0.230584635591637</v>
      </c>
    </row>
    <row r="624" spans="1:72" x14ac:dyDescent="0.2">
      <c r="A624">
        <v>622</v>
      </c>
      <c r="B624" s="156">
        <v>44784.208333333336</v>
      </c>
      <c r="C624">
        <v>0</v>
      </c>
      <c r="D624">
        <v>1.3712500000000001</v>
      </c>
      <c r="E624">
        <v>31.0959393939393</v>
      </c>
      <c r="F624">
        <v>31.086641025641001</v>
      </c>
      <c r="G624">
        <v>6.9996737480000002</v>
      </c>
      <c r="H624">
        <v>6.5594533714000001</v>
      </c>
      <c r="I624">
        <v>1.3478945039999899</v>
      </c>
      <c r="J624">
        <v>30.068397133333299</v>
      </c>
      <c r="K624">
        <v>2.8788499999999999</v>
      </c>
      <c r="L624">
        <v>37.994199999999999</v>
      </c>
      <c r="M624">
        <v>12.9737916666666</v>
      </c>
      <c r="N624">
        <v>1600.4775925925901</v>
      </c>
      <c r="O624">
        <v>106.407325</v>
      </c>
      <c r="P624">
        <v>5</v>
      </c>
      <c r="Q624">
        <v>135</v>
      </c>
      <c r="R624">
        <v>6.9545000000000003</v>
      </c>
      <c r="S624">
        <v>-0.147589743589743</v>
      </c>
      <c r="T624">
        <v>6</v>
      </c>
      <c r="U624">
        <v>1.64906</v>
      </c>
      <c r="V624">
        <v>0.208619999999999</v>
      </c>
      <c r="W624">
        <v>15.705299999999999</v>
      </c>
      <c r="X624">
        <v>3.0231599999999998</v>
      </c>
      <c r="Y624">
        <v>68.99118</v>
      </c>
      <c r="Z624">
        <v>2.1295600000000001</v>
      </c>
      <c r="AA624">
        <v>0</v>
      </c>
      <c r="AB624">
        <v>8.4260000000000002E-2</v>
      </c>
      <c r="AC624">
        <v>32.4671893939393</v>
      </c>
      <c r="AD624">
        <v>1.3805483682983599</v>
      </c>
      <c r="AE624">
        <v>35.190280703857297</v>
      </c>
      <c r="AF624">
        <v>1.3739431031734399</v>
      </c>
      <c r="AG624">
        <v>1.3505969987890101</v>
      </c>
      <c r="AH624">
        <v>6.1265294488876E-2</v>
      </c>
      <c r="AI624">
        <v>44.975418756733298</v>
      </c>
      <c r="AJ624">
        <v>0.51006926833049204</v>
      </c>
      <c r="AK624">
        <v>0.78243364212343003</v>
      </c>
      <c r="AL624">
        <v>3.0548756212920102E-2</v>
      </c>
      <c r="AM624">
        <v>3.0029670342687199E-2</v>
      </c>
      <c r="AN624">
        <v>0.15563332018897699</v>
      </c>
      <c r="AO624">
        <v>1.36219508750441E-3</v>
      </c>
      <c r="AP624">
        <v>35.190280703857297</v>
      </c>
      <c r="AQ624">
        <v>1.3435020133147899</v>
      </c>
      <c r="AR624">
        <v>6.9852748713809101</v>
      </c>
      <c r="AS624">
        <v>1.2989115808337199</v>
      </c>
      <c r="AT624">
        <v>0.84113482763308101</v>
      </c>
      <c r="AU624">
        <v>91.498260000000002</v>
      </c>
      <c r="AV624">
        <v>44.8179691693867</v>
      </c>
      <c r="AW624">
        <v>0.15744958734658299</v>
      </c>
      <c r="AX624">
        <v>5.1685417955292301E-2</v>
      </c>
      <c r="AY624">
        <v>3.0441089858649701E-2</v>
      </c>
      <c r="AZ624">
        <v>1.4398876619087401E-2</v>
      </c>
      <c r="BA624">
        <v>3.8268571603250201E-2</v>
      </c>
      <c r="BB624">
        <v>2.0570782492829098E-3</v>
      </c>
      <c r="BC624">
        <v>2.2156004705245001E-2</v>
      </c>
      <c r="BD624">
        <v>9.6525384433029604E-2</v>
      </c>
      <c r="BE624">
        <v>-6.0924202913553903E-2</v>
      </c>
      <c r="BF624">
        <v>6.6330320599679499E-2</v>
      </c>
      <c r="BG624">
        <v>3.9066478121052697E-2</v>
      </c>
      <c r="BH624">
        <v>1.8478753586658399E-2</v>
      </c>
      <c r="BI624">
        <v>6.6330320599679499E-2</v>
      </c>
      <c r="BJ624">
        <v>0.210793597441464</v>
      </c>
      <c r="BK624">
        <v>3.6957507173316903E-2</v>
      </c>
      <c r="BL624">
        <v>0.58896863105530395</v>
      </c>
      <c r="BM624">
        <v>0.27858682755632103</v>
      </c>
      <c r="BN624">
        <v>0.47300792073960601</v>
      </c>
      <c r="BO624">
        <v>4.2056189134329003</v>
      </c>
      <c r="BP624">
        <v>1.55876253409246</v>
      </c>
      <c r="BQ624">
        <v>2.6468563793404298</v>
      </c>
      <c r="BR624">
        <v>-7.5804037846138206E-2</v>
      </c>
      <c r="BS624">
        <v>0.184261469201592</v>
      </c>
      <c r="BT624">
        <v>-0.41139386424409902</v>
      </c>
    </row>
    <row r="625" spans="1:72" x14ac:dyDescent="0.2">
      <c r="A625">
        <v>623</v>
      </c>
      <c r="B625" s="156">
        <v>44784.222222222219</v>
      </c>
      <c r="C625">
        <v>0</v>
      </c>
      <c r="D625">
        <v>1.3195789473684201</v>
      </c>
      <c r="E625">
        <v>31.072684210526301</v>
      </c>
      <c r="F625">
        <v>31.004435897435901</v>
      </c>
      <c r="G625">
        <v>7.0001231744736803</v>
      </c>
      <c r="H625">
        <v>6.5557705002499898</v>
      </c>
      <c r="I625">
        <v>1.346889005</v>
      </c>
      <c r="J625">
        <v>30.053885104444401</v>
      </c>
      <c r="K625">
        <v>2.9163846153846098</v>
      </c>
      <c r="L625">
        <v>37.975769230769203</v>
      </c>
      <c r="M625">
        <v>12.609545454545399</v>
      </c>
      <c r="N625">
        <v>1600.18063333333</v>
      </c>
      <c r="O625">
        <v>106.491307692307</v>
      </c>
      <c r="P625">
        <v>5</v>
      </c>
      <c r="Q625">
        <v>135</v>
      </c>
      <c r="R625">
        <v>6.9584999999999999</v>
      </c>
      <c r="S625">
        <v>-0.37217499999999898</v>
      </c>
      <c r="T625">
        <v>6</v>
      </c>
      <c r="U625">
        <v>1.6904250000000001</v>
      </c>
      <c r="V625">
        <v>0.20682499999999901</v>
      </c>
      <c r="W625">
        <v>15.723850000000001</v>
      </c>
      <c r="X625">
        <v>3.0070250000000001</v>
      </c>
      <c r="Y625">
        <v>68.829525000000004</v>
      </c>
      <c r="Z625">
        <v>2.2077749999999998</v>
      </c>
      <c r="AA625">
        <v>0</v>
      </c>
      <c r="AB625">
        <v>6.9425000000000001E-2</v>
      </c>
      <c r="AC625">
        <v>32.392263157894703</v>
      </c>
      <c r="AD625">
        <v>1.38782726045883</v>
      </c>
      <c r="AE625">
        <v>35.172892941859601</v>
      </c>
      <c r="AF625">
        <v>1.37317168898236</v>
      </c>
      <c r="AG625">
        <v>1.3495899824461</v>
      </c>
      <c r="AH625">
        <v>6.12308964723349E-2</v>
      </c>
      <c r="AI625">
        <v>44.956667784168097</v>
      </c>
      <c r="AJ625">
        <v>0.51101461098067502</v>
      </c>
      <c r="AK625">
        <v>0.78237322015770205</v>
      </c>
      <c r="AL625">
        <v>3.0544338730237E-2</v>
      </c>
      <c r="AM625">
        <v>3.0019795704728999E-2</v>
      </c>
      <c r="AN625">
        <v>0.15570823015799301</v>
      </c>
      <c r="AO625">
        <v>1.3619981081849199E-3</v>
      </c>
      <c r="AP625">
        <v>35.172892941859601</v>
      </c>
      <c r="AQ625">
        <v>1.3363315674949101</v>
      </c>
      <c r="AR625">
        <v>6.9935253886498598</v>
      </c>
      <c r="AS625">
        <v>1.34661832274046</v>
      </c>
      <c r="AT625">
        <v>0.86383187376700699</v>
      </c>
      <c r="AU625">
        <v>91.458600000000004</v>
      </c>
      <c r="AV625">
        <v>44.8493682207449</v>
      </c>
      <c r="AW625">
        <v>0.107299563423239</v>
      </c>
      <c r="AX625">
        <v>2.9716597056426101E-3</v>
      </c>
      <c r="AY625">
        <v>3.6840121487452297E-2</v>
      </c>
      <c r="AZ625">
        <v>6.5977858238168699E-3</v>
      </c>
      <c r="BA625">
        <v>2.20189816484599E-3</v>
      </c>
      <c r="BB625">
        <v>9.4252424698411602E-4</v>
      </c>
      <c r="BC625">
        <v>2.6828488952283801E-2</v>
      </c>
      <c r="BD625">
        <v>4.64095670169117E-2</v>
      </c>
      <c r="BE625">
        <v>-6.0889996406328001E-2</v>
      </c>
      <c r="BF625">
        <v>3.8224916177737899E-3</v>
      </c>
      <c r="BG625">
        <v>4.7388015295345698E-2</v>
      </c>
      <c r="BH625">
        <v>8.4868334552300299E-3</v>
      </c>
      <c r="BI625">
        <v>3.8224916177737899E-3</v>
      </c>
      <c r="BJ625">
        <v>0.102421013826239</v>
      </c>
      <c r="BK625">
        <v>1.6973666910460001E-2</v>
      </c>
      <c r="BL625">
        <v>12.3971534888399</v>
      </c>
      <c r="BM625">
        <v>2.2202359884238798</v>
      </c>
      <c r="BN625">
        <v>0.179092401366376</v>
      </c>
      <c r="BO625">
        <v>1.7015797875435601</v>
      </c>
      <c r="BP625">
        <v>8.9828553017684207E-2</v>
      </c>
      <c r="BQ625">
        <v>1.61175123452588</v>
      </c>
      <c r="BR625">
        <v>1.0475431160244599E-2</v>
      </c>
      <c r="BS625">
        <v>0.100892017179129</v>
      </c>
      <c r="BT625">
        <v>0.103828146697135</v>
      </c>
    </row>
    <row r="626" spans="1:72" x14ac:dyDescent="0.2">
      <c r="A626">
        <v>624</v>
      </c>
      <c r="B626" s="156">
        <v>44784.236111111109</v>
      </c>
      <c r="C626">
        <v>0</v>
      </c>
      <c r="D626">
        <v>1.0966842105263099</v>
      </c>
      <c r="E626">
        <v>31.0535882352941</v>
      </c>
      <c r="F626">
        <v>31.1458499999999</v>
      </c>
      <c r="G626">
        <v>7.0010641603529402</v>
      </c>
      <c r="H626">
        <v>6.5640180571999904</v>
      </c>
      <c r="I626">
        <v>1.348832496</v>
      </c>
      <c r="J626">
        <v>30.066983625714201</v>
      </c>
      <c r="K626">
        <v>2.845275</v>
      </c>
      <c r="L626">
        <v>37.985239999999997</v>
      </c>
      <c r="M626">
        <v>12.971500000000001</v>
      </c>
      <c r="N626">
        <v>1600.1899599999999</v>
      </c>
      <c r="O626">
        <v>106.701384615384</v>
      </c>
      <c r="P626">
        <v>5</v>
      </c>
      <c r="Q626">
        <v>135</v>
      </c>
      <c r="R626">
        <v>6.9536923076923003</v>
      </c>
      <c r="S626">
        <v>-0.53228205128205097</v>
      </c>
      <c r="T626">
        <v>6</v>
      </c>
      <c r="U626">
        <v>1.67207999999999</v>
      </c>
      <c r="V626">
        <v>0.239259999999999</v>
      </c>
      <c r="W626">
        <v>15.706019999999899</v>
      </c>
      <c r="X626">
        <v>2.99186</v>
      </c>
      <c r="Y626">
        <v>68.939239999999998</v>
      </c>
      <c r="Z626">
        <v>2.1671999999999998</v>
      </c>
      <c r="AA626">
        <v>0</v>
      </c>
      <c r="AB626">
        <v>7.6499999999999901E-2</v>
      </c>
      <c r="AC626">
        <v>32.150272445820399</v>
      </c>
      <c r="AD626">
        <v>1.0044224458204301</v>
      </c>
      <c r="AE626">
        <v>35.192431485498297</v>
      </c>
      <c r="AF626">
        <v>1.3748992222611101</v>
      </c>
      <c r="AG626">
        <v>1.3515368714395599</v>
      </c>
      <c r="AH626">
        <v>6.1307928654247897E-2</v>
      </c>
      <c r="AI626">
        <v>44.980898339267199</v>
      </c>
      <c r="AJ626">
        <v>0.51048476144353105</v>
      </c>
      <c r="AK626">
        <v>0.78238614133627005</v>
      </c>
      <c r="AL626">
        <v>3.05662908706484E-2</v>
      </c>
      <c r="AM626">
        <v>3.0046907050313501E-2</v>
      </c>
      <c r="AN626">
        <v>0.155645272078552</v>
      </c>
      <c r="AO626">
        <v>1.3629769728437701E-3</v>
      </c>
      <c r="AP626">
        <v>35.192431485498297</v>
      </c>
      <c r="AQ626">
        <v>1.32959219279032</v>
      </c>
      <c r="AR626">
        <v>6.98559510709162</v>
      </c>
      <c r="AS626">
        <v>1.3218698594934299</v>
      </c>
      <c r="AT626">
        <v>0.85357135991449895</v>
      </c>
      <c r="AU626">
        <v>91.476399999999998</v>
      </c>
      <c r="AV626">
        <v>44.829488644873699</v>
      </c>
      <c r="AW626">
        <v>0.15140969439350699</v>
      </c>
      <c r="AX626">
        <v>2.9667011946127701E-2</v>
      </c>
      <c r="AY626">
        <v>4.5307029470785999E-2</v>
      </c>
      <c r="AZ626">
        <v>1.54690532613193E-2</v>
      </c>
      <c r="BA626">
        <v>2.19505753583536E-2</v>
      </c>
      <c r="BB626">
        <v>2.20952885261652E-3</v>
      </c>
      <c r="BC626">
        <v>3.2952982107499897E-2</v>
      </c>
      <c r="BD626">
        <v>9.0443094678232999E-2</v>
      </c>
      <c r="BE626">
        <v>-6.09665997152741E-2</v>
      </c>
      <c r="BF626">
        <v>3.8448367734315099E-2</v>
      </c>
      <c r="BG626">
        <v>5.8717788404356097E-2</v>
      </c>
      <c r="BH626">
        <v>2.0047851444322501E-2</v>
      </c>
      <c r="BI626">
        <v>3.8448367734315099E-2</v>
      </c>
      <c r="BJ626">
        <v>0.19433231227734199</v>
      </c>
      <c r="BK626">
        <v>4.0095702888645099E-2</v>
      </c>
      <c r="BL626">
        <v>1.52718546623633</v>
      </c>
      <c r="BM626">
        <v>0.52142269296987198</v>
      </c>
      <c r="BN626">
        <v>0.34142722314853502</v>
      </c>
      <c r="BO626">
        <v>3.6107931121379</v>
      </c>
      <c r="BP626">
        <v>0.90353664175640502</v>
      </c>
      <c r="BQ626">
        <v>2.7072564703815001</v>
      </c>
      <c r="BR626">
        <v>-2.5266522259690598E-2</v>
      </c>
      <c r="BS626">
        <v>0.178952965183616</v>
      </c>
      <c r="BT626">
        <v>-0.14119085556232899</v>
      </c>
    </row>
    <row r="627" spans="1:72" x14ac:dyDescent="0.2">
      <c r="A627">
        <v>625</v>
      </c>
      <c r="B627" s="156">
        <v>44784.25</v>
      </c>
      <c r="C627">
        <v>0</v>
      </c>
      <c r="D627">
        <v>1.1183333333333301</v>
      </c>
      <c r="E627">
        <v>31.0655294117647</v>
      </c>
      <c r="F627">
        <v>30.987175000000001</v>
      </c>
      <c r="G627">
        <v>6.9993269177777702</v>
      </c>
      <c r="H627">
        <v>6.5713751547500001</v>
      </c>
      <c r="I627">
        <v>1.3503442975</v>
      </c>
      <c r="J627">
        <v>30.0516159513333</v>
      </c>
      <c r="K627">
        <v>2.89147499999999</v>
      </c>
      <c r="L627">
        <v>37.982312499999999</v>
      </c>
      <c r="M627">
        <v>12.811230769230701</v>
      </c>
      <c r="N627">
        <v>1600.2668695652101</v>
      </c>
      <c r="O627">
        <v>106.530944444444</v>
      </c>
      <c r="P627">
        <v>5</v>
      </c>
      <c r="Q627">
        <v>135</v>
      </c>
      <c r="R627">
        <v>6.9593999999999996</v>
      </c>
      <c r="S627">
        <v>-0.58560000000000001</v>
      </c>
      <c r="T627">
        <v>6</v>
      </c>
      <c r="U627">
        <v>1.7061999999999999</v>
      </c>
      <c r="V627">
        <v>0.199875</v>
      </c>
      <c r="W627">
        <v>15.71045</v>
      </c>
      <c r="X627">
        <v>2.9492750000000001</v>
      </c>
      <c r="Y627">
        <v>69.065100000000001</v>
      </c>
      <c r="Z627">
        <v>2.2229999999999999</v>
      </c>
      <c r="AA627">
        <v>0</v>
      </c>
      <c r="AB627">
        <v>9.4824999999999895E-2</v>
      </c>
      <c r="AC627">
        <v>32.183862745097997</v>
      </c>
      <c r="AD627">
        <v>1.19668774509803</v>
      </c>
      <c r="AE627">
        <v>35.182808527168298</v>
      </c>
      <c r="AF627">
        <v>1.3764402399139299</v>
      </c>
      <c r="AG627">
        <v>1.35305170406375</v>
      </c>
      <c r="AH627">
        <v>6.1376643945365003E-2</v>
      </c>
      <c r="AI627">
        <v>44.972662321361099</v>
      </c>
      <c r="AJ627">
        <v>0.50941515363285195</v>
      </c>
      <c r="AK627">
        <v>0.78231544923363705</v>
      </c>
      <c r="AL627">
        <v>3.0606154247180301E-2</v>
      </c>
      <c r="AM627">
        <v>3.00860930668337E-2</v>
      </c>
      <c r="AN627">
        <v>0.15563514714256099</v>
      </c>
      <c r="AO627">
        <v>1.3647545147935801E-3</v>
      </c>
      <c r="AP627">
        <v>35.182808527168298</v>
      </c>
      <c r="AQ627">
        <v>1.3106672820224501</v>
      </c>
      <c r="AR627">
        <v>6.9875654462561201</v>
      </c>
      <c r="AS627">
        <v>1.3559047146797301</v>
      </c>
      <c r="AT627">
        <v>0.86916413512837198</v>
      </c>
      <c r="AU627">
        <v>91.654024999999905</v>
      </c>
      <c r="AV627">
        <v>44.8369459701266</v>
      </c>
      <c r="AW627">
        <v>0.13571635123449199</v>
      </c>
      <c r="AX627">
        <v>-2.8530106159743102E-3</v>
      </c>
      <c r="AY627">
        <v>6.5772957891484907E-2</v>
      </c>
      <c r="AZ627">
        <v>1.17614715216562E-2</v>
      </c>
      <c r="BA627">
        <v>-2.10857471847201E-3</v>
      </c>
      <c r="BB627">
        <v>1.6803717928623901E-3</v>
      </c>
      <c r="BC627">
        <v>4.7784826383452397E-2</v>
      </c>
      <c r="BD627">
        <v>7.4681418797166901E-2</v>
      </c>
      <c r="BE627">
        <v>-6.1034932437325599E-2</v>
      </c>
      <c r="BF627">
        <v>-3.6936350143479601E-3</v>
      </c>
      <c r="BG627">
        <v>8.5152609985034197E-2</v>
      </c>
      <c r="BH627">
        <v>1.52269265278602E-2</v>
      </c>
      <c r="BI627">
        <v>-3.6936350143479601E-3</v>
      </c>
      <c r="BJ627">
        <v>0.16291794994137199</v>
      </c>
      <c r="BK627">
        <v>3.04538530557204E-2</v>
      </c>
      <c r="BL627">
        <v>-23.053877725941501</v>
      </c>
      <c r="BM627">
        <v>-4.1224773072355703</v>
      </c>
      <c r="BN627">
        <v>0.178819257924523</v>
      </c>
      <c r="BO627">
        <v>2.5928174319455</v>
      </c>
      <c r="BP627">
        <v>-8.6800422837177205E-2</v>
      </c>
      <c r="BQ627">
        <v>2.6796178547826801</v>
      </c>
      <c r="BR627">
        <v>3.6733032580111999E-2</v>
      </c>
      <c r="BS627">
        <v>0.164395403947111</v>
      </c>
      <c r="BT627">
        <v>0.22344318453044701</v>
      </c>
    </row>
    <row r="628" spans="1:72" x14ac:dyDescent="0.2">
      <c r="A628">
        <v>626</v>
      </c>
      <c r="B628" s="156">
        <v>44784.263888888891</v>
      </c>
      <c r="C628">
        <v>0</v>
      </c>
      <c r="D628">
        <v>1.39035</v>
      </c>
      <c r="E628">
        <v>31.082028571428499</v>
      </c>
      <c r="F628">
        <v>31.0840789473684</v>
      </c>
      <c r="G628">
        <v>7.0009469363913004</v>
      </c>
      <c r="H628">
        <v>6.5623235906000001</v>
      </c>
      <c r="I628">
        <v>1.3484843019999999</v>
      </c>
      <c r="J628">
        <v>30.062856177894702</v>
      </c>
      <c r="K628">
        <v>2.83509999999999</v>
      </c>
      <c r="L628">
        <v>37.9745909090909</v>
      </c>
      <c r="M628">
        <v>12.8094666666666</v>
      </c>
      <c r="N628">
        <v>1600.51</v>
      </c>
      <c r="O628">
        <v>106.818888888888</v>
      </c>
      <c r="P628">
        <v>5</v>
      </c>
      <c r="Q628">
        <v>135</v>
      </c>
      <c r="R628">
        <v>6.9550000000000001</v>
      </c>
      <c r="S628">
        <v>-0.46257500000000001</v>
      </c>
      <c r="T628">
        <v>6</v>
      </c>
      <c r="U628">
        <v>1.75834</v>
      </c>
      <c r="V628">
        <v>0.23430000000000001</v>
      </c>
      <c r="W628">
        <v>15.692079999999899</v>
      </c>
      <c r="X628">
        <v>3.0313400000000001</v>
      </c>
      <c r="Y628">
        <v>69.107759999999999</v>
      </c>
      <c r="Z628">
        <v>2.1608200000000002</v>
      </c>
      <c r="AA628">
        <v>0</v>
      </c>
      <c r="AB628">
        <v>9.4979999999999995E-2</v>
      </c>
      <c r="AC628">
        <v>32.4723785714285</v>
      </c>
      <c r="AD628">
        <v>1.38829962406014</v>
      </c>
      <c r="AE628">
        <v>35.186980930378802</v>
      </c>
      <c r="AF628">
        <v>1.37454429928707</v>
      </c>
      <c r="AG628">
        <v>1.35118797931932</v>
      </c>
      <c r="AH628">
        <v>6.1292102336203899E-2</v>
      </c>
      <c r="AI628">
        <v>44.974611006886001</v>
      </c>
      <c r="AJ628">
        <v>0.50916106860327703</v>
      </c>
      <c r="AK628">
        <v>0.78237432503843896</v>
      </c>
      <c r="AL628">
        <v>3.0562672328096799E-2</v>
      </c>
      <c r="AM628">
        <v>3.00433499938987E-2</v>
      </c>
      <c r="AN628">
        <v>0.15566442443091699</v>
      </c>
      <c r="AO628">
        <v>1.3628156189459701E-3</v>
      </c>
      <c r="AP628">
        <v>35.186980930378802</v>
      </c>
      <c r="AQ628">
        <v>1.3471372315860399</v>
      </c>
      <c r="AR628">
        <v>6.9793949879148398</v>
      </c>
      <c r="AS628">
        <v>1.3179784190617401</v>
      </c>
      <c r="AT628">
        <v>0.89527827336788601</v>
      </c>
      <c r="AU628">
        <v>91.750339999999994</v>
      </c>
      <c r="AV628">
        <v>44.831491568941402</v>
      </c>
      <c r="AW628">
        <v>0.143119437944562</v>
      </c>
      <c r="AX628">
        <v>3.3209560257582503E-2</v>
      </c>
      <c r="AY628">
        <v>2.7407067701030501E-2</v>
      </c>
      <c r="AZ628">
        <v>2.1551948476459599E-2</v>
      </c>
      <c r="BA628">
        <v>2.4578045960941802E-2</v>
      </c>
      <c r="BB628">
        <v>3.0784333422713799E-3</v>
      </c>
      <c r="BC628">
        <v>1.9939021037914499E-2</v>
      </c>
      <c r="BD628">
        <v>8.2168576435072804E-2</v>
      </c>
      <c r="BE628">
        <v>-6.0950861509490001E-2</v>
      </c>
      <c r="BF628">
        <v>4.2612575310906703E-2</v>
      </c>
      <c r="BG628">
        <v>3.5167154500175102E-2</v>
      </c>
      <c r="BH628">
        <v>2.76542062113041E-2</v>
      </c>
      <c r="BI628">
        <v>4.2612575310906703E-2</v>
      </c>
      <c r="BJ628">
        <v>0.155559459622163</v>
      </c>
      <c r="BK628">
        <v>5.5308412422608297E-2</v>
      </c>
      <c r="BL628">
        <v>0.82527644113483201</v>
      </c>
      <c r="BM628">
        <v>0.64896819799168604</v>
      </c>
      <c r="BN628">
        <v>0.78636462359120995</v>
      </c>
      <c r="BO628">
        <v>3.05561067010811</v>
      </c>
      <c r="BP628">
        <v>1.0013955198063</v>
      </c>
      <c r="BQ628">
        <v>2.0542151503018</v>
      </c>
      <c r="BR628">
        <v>-1.7132965605933099E-2</v>
      </c>
      <c r="BS628">
        <v>0.13851442949780099</v>
      </c>
      <c r="BT628">
        <v>-0.12369083616812</v>
      </c>
    </row>
    <row r="629" spans="1:72" x14ac:dyDescent="0.2">
      <c r="A629">
        <v>627</v>
      </c>
      <c r="B629" s="156">
        <v>44784.277777777781</v>
      </c>
      <c r="C629">
        <v>0</v>
      </c>
      <c r="D629">
        <v>1.07630769230769</v>
      </c>
      <c r="E629">
        <v>31.077583333333301</v>
      </c>
      <c r="F629">
        <v>30.955500000000001</v>
      </c>
      <c r="G629">
        <v>7.0018652678124997</v>
      </c>
      <c r="H629">
        <v>6.5574130952500003</v>
      </c>
      <c r="I629">
        <v>1.34747525</v>
      </c>
      <c r="J629">
        <v>30.071902638095199</v>
      </c>
      <c r="K629">
        <v>2.8566923076922999</v>
      </c>
      <c r="L629">
        <v>37.970079999999903</v>
      </c>
      <c r="M629">
        <v>12.8638636363636</v>
      </c>
      <c r="N629">
        <v>1600.2076666666601</v>
      </c>
      <c r="O629">
        <v>108.11568571428499</v>
      </c>
      <c r="P629">
        <v>5</v>
      </c>
      <c r="Q629">
        <v>134.99328571428501</v>
      </c>
      <c r="R629">
        <v>6.9518750000000002</v>
      </c>
      <c r="S629">
        <v>-0.22642499999999999</v>
      </c>
      <c r="T629">
        <v>6</v>
      </c>
      <c r="U629">
        <v>1.7275499999999999</v>
      </c>
      <c r="V629">
        <v>0.23502499999999901</v>
      </c>
      <c r="W629">
        <v>15.708974999999899</v>
      </c>
      <c r="X629">
        <v>3.084425</v>
      </c>
      <c r="Y629">
        <v>69.058824999999999</v>
      </c>
      <c r="Z629">
        <v>2.1587999999999998</v>
      </c>
      <c r="AA629">
        <v>0</v>
      </c>
      <c r="AB629">
        <v>9.5274999999999999E-2</v>
      </c>
      <c r="AC629">
        <v>32.153891025641002</v>
      </c>
      <c r="AD629">
        <v>1.19839102564101</v>
      </c>
      <c r="AE629">
        <v>35.192193079390201</v>
      </c>
      <c r="AF629">
        <v>1.3735157469310599</v>
      </c>
      <c r="AG629">
        <v>1.3501769041952401</v>
      </c>
      <c r="AH629">
        <v>6.1246238309635E-2</v>
      </c>
      <c r="AI629">
        <v>44.978656251157702</v>
      </c>
      <c r="AJ629">
        <v>0.50959733356874004</v>
      </c>
      <c r="AK629">
        <v>0.78241984115486796</v>
      </c>
      <c r="AL629">
        <v>3.0537056048572101E-2</v>
      </c>
      <c r="AM629">
        <v>3.0018168987885001E-2</v>
      </c>
      <c r="AN629">
        <v>0.15567084149234101</v>
      </c>
      <c r="AO629">
        <v>1.36167336719977E-3</v>
      </c>
      <c r="AP629">
        <v>35.192193079390201</v>
      </c>
      <c r="AQ629">
        <v>1.3707283760761799</v>
      </c>
      <c r="AR629">
        <v>6.9869094078209804</v>
      </c>
      <c r="AS629">
        <v>1.3167463329062501</v>
      </c>
      <c r="AT629">
        <v>0.88035487360667697</v>
      </c>
      <c r="AU629">
        <v>91.738574999999898</v>
      </c>
      <c r="AV629">
        <v>44.866577196193603</v>
      </c>
      <c r="AW629">
        <v>0.11207905496406299</v>
      </c>
      <c r="AX629">
        <v>3.3430571288987902E-2</v>
      </c>
      <c r="AY629">
        <v>2.7873708548780099E-3</v>
      </c>
      <c r="AZ629">
        <v>1.4955859991510501E-2</v>
      </c>
      <c r="BA629">
        <v>2.47601415674591E-2</v>
      </c>
      <c r="BB629">
        <v>2.1359822589363999E-3</v>
      </c>
      <c r="BC629">
        <v>2.02936942012205E-3</v>
      </c>
      <c r="BD629">
        <v>5.1173802135376402E-2</v>
      </c>
      <c r="BE629">
        <v>-6.0905252828686599E-2</v>
      </c>
      <c r="BF629">
        <v>4.3321054651323597E-2</v>
      </c>
      <c r="BG629">
        <v>3.6120185950113399E-3</v>
      </c>
      <c r="BH629">
        <v>1.9380573022489401E-2</v>
      </c>
      <c r="BI629">
        <v>4.3321054651323597E-2</v>
      </c>
      <c r="BJ629">
        <v>9.3866146492669902E-2</v>
      </c>
      <c r="BK629">
        <v>3.8761146044978899E-2</v>
      </c>
      <c r="BL629">
        <v>8.3377900747875405E-2</v>
      </c>
      <c r="BM629">
        <v>0.44737075720979202</v>
      </c>
      <c r="BN629">
        <v>5.3655795264333497</v>
      </c>
      <c r="BO629">
        <v>2.0604721457435802</v>
      </c>
      <c r="BP629">
        <v>1.0180447843061</v>
      </c>
      <c r="BQ629">
        <v>1.0424273614374699</v>
      </c>
      <c r="BR629">
        <v>-3.4884646862271197E-2</v>
      </c>
      <c r="BS629">
        <v>7.6537724632140397E-2</v>
      </c>
      <c r="BT629">
        <v>-0.45578369398797203</v>
      </c>
    </row>
    <row r="630" spans="1:72" x14ac:dyDescent="0.2">
      <c r="A630">
        <v>628</v>
      </c>
      <c r="B630" s="156">
        <v>44784.291666666664</v>
      </c>
      <c r="C630">
        <v>0</v>
      </c>
      <c r="D630">
        <v>1.30189189189189</v>
      </c>
      <c r="E630">
        <v>31.1256666666666</v>
      </c>
      <c r="F630">
        <v>30.947125</v>
      </c>
      <c r="G630">
        <v>6.9985011325882303</v>
      </c>
      <c r="H630">
        <v>6.5631881143999999</v>
      </c>
      <c r="I630">
        <v>1.3486619520000001</v>
      </c>
      <c r="J630">
        <v>30.056424709374902</v>
      </c>
      <c r="K630">
        <v>2.9142000000000001</v>
      </c>
      <c r="L630">
        <v>37.964357142857097</v>
      </c>
      <c r="M630">
        <v>12.984173913043399</v>
      </c>
      <c r="N630">
        <v>1600.3373793103401</v>
      </c>
      <c r="O630">
        <v>107.19763888888799</v>
      </c>
      <c r="P630">
        <v>5</v>
      </c>
      <c r="Q630">
        <v>135</v>
      </c>
      <c r="R630">
        <v>6.9510909090909001</v>
      </c>
      <c r="S630">
        <v>-0.32313157894736799</v>
      </c>
      <c r="T630">
        <v>6</v>
      </c>
      <c r="U630">
        <v>1.76772</v>
      </c>
      <c r="V630">
        <v>0.23205999999999999</v>
      </c>
      <c r="W630">
        <v>15.662459999999999</v>
      </c>
      <c r="X630">
        <v>3.07376</v>
      </c>
      <c r="Y630">
        <v>68.928920000000005</v>
      </c>
      <c r="Z630">
        <v>2.0452799999999902</v>
      </c>
      <c r="AA630">
        <v>0</v>
      </c>
      <c r="AB630">
        <v>9.1120000000000007E-2</v>
      </c>
      <c r="AC630">
        <v>32.427558558558502</v>
      </c>
      <c r="AD630">
        <v>1.48043355855855</v>
      </c>
      <c r="AE630">
        <v>35.181224516623097</v>
      </c>
      <c r="AF630">
        <v>1.3747253824422201</v>
      </c>
      <c r="AG630">
        <v>1.3513659855031299</v>
      </c>
      <c r="AH630">
        <v>6.1300176988495998E-2</v>
      </c>
      <c r="AI630">
        <v>44.966775908363203</v>
      </c>
      <c r="AJ630">
        <v>0.510398603614028</v>
      </c>
      <c r="AK630">
        <v>0.78238263264233299</v>
      </c>
      <c r="AL630">
        <v>3.0572024670920201E-2</v>
      </c>
      <c r="AM630">
        <v>3.0052543421326201E-2</v>
      </c>
      <c r="AN630">
        <v>0.155637156349619</v>
      </c>
      <c r="AO630">
        <v>1.3632326478869199E-3</v>
      </c>
      <c r="AP630">
        <v>35.181224516623097</v>
      </c>
      <c r="AQ630">
        <v>1.3659888158239899</v>
      </c>
      <c r="AR630">
        <v>6.9662208465937399</v>
      </c>
      <c r="AS630">
        <v>1.24750553074231</v>
      </c>
      <c r="AT630">
        <v>0.90224181958059002</v>
      </c>
      <c r="AU630">
        <v>91.478139999999996</v>
      </c>
      <c r="AV630">
        <v>44.760939709783102</v>
      </c>
      <c r="AW630">
        <v>0.205836198580094</v>
      </c>
      <c r="AX630">
        <v>0.10386045476082</v>
      </c>
      <c r="AY630">
        <v>8.7365666182246393E-3</v>
      </c>
      <c r="AZ630">
        <v>3.2280285994493001E-2</v>
      </c>
      <c r="BA630">
        <v>7.6855904229490707E-2</v>
      </c>
      <c r="BB630">
        <v>4.6124570651537404E-3</v>
      </c>
      <c r="BC630">
        <v>6.3551358909980701E-3</v>
      </c>
      <c r="BD630">
        <v>0.14487730737353699</v>
      </c>
      <c r="BE630">
        <v>-6.0958891206556398E-2</v>
      </c>
      <c r="BF630">
        <v>0.13345188909466399</v>
      </c>
      <c r="BG630">
        <v>1.1225748260860501E-2</v>
      </c>
      <c r="BH630">
        <v>4.1477433893407398E-2</v>
      </c>
      <c r="BI630">
        <v>0.13345188909466399</v>
      </c>
      <c r="BJ630">
        <v>0.28935527471104999</v>
      </c>
      <c r="BK630">
        <v>8.2954867786814795E-2</v>
      </c>
      <c r="BL630">
        <v>8.4118316623435205E-2</v>
      </c>
      <c r="BM630">
        <v>0.310804396811387</v>
      </c>
      <c r="BN630">
        <v>3.6948480341414398</v>
      </c>
      <c r="BO630">
        <v>6.3140619322995999</v>
      </c>
      <c r="BP630">
        <v>3.1361193937246199</v>
      </c>
      <c r="BQ630">
        <v>3.17794253857498</v>
      </c>
      <c r="BR630">
        <v>-0.14391334367411501</v>
      </c>
      <c r="BS630">
        <v>0.23597451907318401</v>
      </c>
      <c r="BT630">
        <v>-0.60986815118577298</v>
      </c>
    </row>
    <row r="631" spans="1:72" x14ac:dyDescent="0.2">
      <c r="A631">
        <v>629</v>
      </c>
      <c r="B631" s="156">
        <v>44784.305555555555</v>
      </c>
      <c r="C631">
        <v>0</v>
      </c>
      <c r="D631">
        <v>1.40265</v>
      </c>
      <c r="E631">
        <v>31.080894736842101</v>
      </c>
      <c r="F631">
        <v>31.1211666666666</v>
      </c>
      <c r="G631">
        <v>6.9980495101052602</v>
      </c>
      <c r="H631">
        <v>6.5773403689999999</v>
      </c>
      <c r="I631">
        <v>1.3515700824999901</v>
      </c>
      <c r="J631">
        <v>30.055534199999901</v>
      </c>
      <c r="K631">
        <v>2.8241999999999901</v>
      </c>
      <c r="L631">
        <v>37.985290322580603</v>
      </c>
      <c r="M631">
        <v>12.7782916666666</v>
      </c>
      <c r="N631">
        <v>1600.1373461538401</v>
      </c>
      <c r="O631">
        <v>107.22394871794801</v>
      </c>
      <c r="P631">
        <v>5</v>
      </c>
      <c r="Q631">
        <v>135</v>
      </c>
      <c r="R631">
        <v>6.9428333333333301</v>
      </c>
      <c r="S631">
        <v>-0.36307692307692202</v>
      </c>
      <c r="T631">
        <v>6</v>
      </c>
      <c r="U631">
        <v>1.80094</v>
      </c>
      <c r="V631">
        <v>0.24571999999999999</v>
      </c>
      <c r="W631">
        <v>15.63312</v>
      </c>
      <c r="X631">
        <v>3.0399400000000001</v>
      </c>
      <c r="Y631">
        <v>68.879760000000005</v>
      </c>
      <c r="Z631">
        <v>2.0562800000000001</v>
      </c>
      <c r="AA631">
        <v>0</v>
      </c>
      <c r="AB631">
        <v>8.9859999999999995E-2</v>
      </c>
      <c r="AC631">
        <v>32.483544736842099</v>
      </c>
      <c r="AD631">
        <v>1.36237807017543</v>
      </c>
      <c r="AE631">
        <v>35.191384653729898</v>
      </c>
      <c r="AF631">
        <v>1.37768971369074</v>
      </c>
      <c r="AG631">
        <v>1.3542799467320199</v>
      </c>
      <c r="AH631">
        <v>6.1432359046459897E-2</v>
      </c>
      <c r="AI631">
        <v>44.982494161605203</v>
      </c>
      <c r="AJ631">
        <v>0.510910384323783</v>
      </c>
      <c r="AK631">
        <v>0.782335113017532</v>
      </c>
      <c r="AL631">
        <v>3.0627241538479701E-2</v>
      </c>
      <c r="AM631">
        <v>3.0106822042072701E-2</v>
      </c>
      <c r="AN631">
        <v>0.155572732026905</v>
      </c>
      <c r="AO631">
        <v>1.3656948150931E-3</v>
      </c>
      <c r="AP631">
        <v>35.191384653729898</v>
      </c>
      <c r="AQ631">
        <v>1.35095909920618</v>
      </c>
      <c r="AR631">
        <v>6.9531712413823596</v>
      </c>
      <c r="AS631">
        <v>1.25421491079695</v>
      </c>
      <c r="AT631">
        <v>0.92011894754407397</v>
      </c>
      <c r="AU631">
        <v>91.410039999999995</v>
      </c>
      <c r="AV631">
        <v>44.749729905115402</v>
      </c>
      <c r="AW631">
        <v>0.23276425648979401</v>
      </c>
      <c r="AX631">
        <v>0.100065035935069</v>
      </c>
      <c r="AY631">
        <v>2.6730614484552901E-2</v>
      </c>
      <c r="AZ631">
        <v>4.4878268722902299E-2</v>
      </c>
      <c r="BA631">
        <v>7.3887999432121307E-2</v>
      </c>
      <c r="BB631">
        <v>6.4129681646432502E-3</v>
      </c>
      <c r="BC631">
        <v>1.9402492606947999E-2</v>
      </c>
      <c r="BD631">
        <v>0.171673919142524</v>
      </c>
      <c r="BE631">
        <v>-6.1090337347269499E-2</v>
      </c>
      <c r="BF631">
        <v>0.128353495010221</v>
      </c>
      <c r="BG631">
        <v>3.4287378811211397E-2</v>
      </c>
      <c r="BH631">
        <v>5.75653882174205E-2</v>
      </c>
      <c r="BI631">
        <v>0.128353495010221</v>
      </c>
      <c r="BJ631">
        <v>0.32528174764286499</v>
      </c>
      <c r="BK631">
        <v>0.115130776434841</v>
      </c>
      <c r="BL631">
        <v>0.26713241278300198</v>
      </c>
      <c r="BM631">
        <v>0.44849100690897697</v>
      </c>
      <c r="BN631">
        <v>1.6789089808929201</v>
      </c>
      <c r="BO631">
        <v>6.8598806788433402</v>
      </c>
      <c r="BP631">
        <v>3.0163071327401898</v>
      </c>
      <c r="BQ631">
        <v>3.8435735461031402</v>
      </c>
      <c r="BR631">
        <v>-0.103070165082534</v>
      </c>
      <c r="BS631">
        <v>0.273940349638776</v>
      </c>
      <c r="BT631">
        <v>-0.37625039618459</v>
      </c>
    </row>
    <row r="632" spans="1:72" x14ac:dyDescent="0.2">
      <c r="A632">
        <v>630</v>
      </c>
      <c r="B632" s="156">
        <v>44784.319444444445</v>
      </c>
      <c r="C632">
        <v>0</v>
      </c>
      <c r="D632">
        <v>1.3454054054054001</v>
      </c>
      <c r="E632">
        <v>31.067718749999901</v>
      </c>
      <c r="F632">
        <v>31.023949999999999</v>
      </c>
      <c r="G632">
        <v>6.9992149577646998</v>
      </c>
      <c r="H632">
        <v>6.5697325595000002</v>
      </c>
      <c r="I632">
        <v>1.3500067625000001</v>
      </c>
      <c r="J632">
        <v>30.079539936922998</v>
      </c>
      <c r="K632">
        <v>2.8675499999999898</v>
      </c>
      <c r="L632">
        <v>37.978333333333303</v>
      </c>
      <c r="M632">
        <v>12.8232083333333</v>
      </c>
      <c r="N632">
        <v>1600.17421621621</v>
      </c>
      <c r="O632">
        <v>106.73977777777699</v>
      </c>
      <c r="P632">
        <v>5</v>
      </c>
      <c r="Q632">
        <v>135</v>
      </c>
      <c r="R632">
        <v>6.9457692307692298</v>
      </c>
      <c r="S632">
        <v>-0.47530769230769199</v>
      </c>
      <c r="T632">
        <v>6</v>
      </c>
      <c r="U632">
        <v>1.8437749999999999</v>
      </c>
      <c r="V632">
        <v>0.23827499999999999</v>
      </c>
      <c r="W632">
        <v>15.631425</v>
      </c>
      <c r="X632">
        <v>3.0631499999999998</v>
      </c>
      <c r="Y632">
        <v>68.982424999999907</v>
      </c>
      <c r="Z632">
        <v>2.14215</v>
      </c>
      <c r="AA632">
        <v>0</v>
      </c>
      <c r="AB632">
        <v>9.7199999999999995E-2</v>
      </c>
      <c r="AC632">
        <v>32.413124155405399</v>
      </c>
      <c r="AD632">
        <v>1.38917415540539</v>
      </c>
      <c r="AE632">
        <v>35.209449908682998</v>
      </c>
      <c r="AF632">
        <v>1.3760961819128701</v>
      </c>
      <c r="AG632">
        <v>1.3527134923145101</v>
      </c>
      <c r="AH632">
        <v>6.1361302105730001E-2</v>
      </c>
      <c r="AI632">
        <v>44.998494216687703</v>
      </c>
      <c r="AJ632">
        <v>0.51041188982096597</v>
      </c>
      <c r="AK632">
        <v>0.78245840269974098</v>
      </c>
      <c r="AL632">
        <v>3.05809384484368E-2</v>
      </c>
      <c r="AM632">
        <v>3.0061305736156299E-2</v>
      </c>
      <c r="AN632">
        <v>0.155543314939837</v>
      </c>
      <c r="AO632">
        <v>1.36363012082688E-3</v>
      </c>
      <c r="AP632">
        <v>35.209449908682998</v>
      </c>
      <c r="AQ632">
        <v>1.3612736977484501</v>
      </c>
      <c r="AR632">
        <v>6.9524173531467302</v>
      </c>
      <c r="AS632">
        <v>1.30659077127808</v>
      </c>
      <c r="AT632">
        <v>0.94108468215465102</v>
      </c>
      <c r="AU632">
        <v>91.662924999999902</v>
      </c>
      <c r="AV632">
        <v>44.829731730856302</v>
      </c>
      <c r="AW632">
        <v>0.16876248583145001</v>
      </c>
      <c r="AX632">
        <v>4.61227210364272E-2</v>
      </c>
      <c r="AY632">
        <v>1.48224841644173E-2</v>
      </c>
      <c r="AZ632">
        <v>4.67976046179732E-2</v>
      </c>
      <c r="BA632">
        <v>3.4096444885391403E-2</v>
      </c>
      <c r="BB632">
        <v>6.6861219294397298E-3</v>
      </c>
      <c r="BC632">
        <v>1.07714012721211E-2</v>
      </c>
      <c r="BD632">
        <v>0.107742809818817</v>
      </c>
      <c r="BE632">
        <v>-6.1019676012632897E-2</v>
      </c>
      <c r="BF632">
        <v>5.9290182395576901E-2</v>
      </c>
      <c r="BG632">
        <v>1.90541184456521E-2</v>
      </c>
      <c r="BH632">
        <v>6.0157736818787097E-2</v>
      </c>
      <c r="BI632">
        <v>5.9290182395576901E-2</v>
      </c>
      <c r="BJ632">
        <v>0.15668860168245799</v>
      </c>
      <c r="BK632">
        <v>0.120315473637574</v>
      </c>
      <c r="BL632">
        <v>0.32137054864370801</v>
      </c>
      <c r="BM632">
        <v>1.0146323453252599</v>
      </c>
      <c r="BN632">
        <v>3.1572038869378498</v>
      </c>
      <c r="BO632">
        <v>3.3388152893038199</v>
      </c>
      <c r="BP632">
        <v>1.39331928629605</v>
      </c>
      <c r="BQ632">
        <v>1.9454960030077599</v>
      </c>
      <c r="BR632">
        <v>1.9522163565093401E-2</v>
      </c>
      <c r="BS632">
        <v>0.13297252872422699</v>
      </c>
      <c r="BT632">
        <v>0.14681350916910499</v>
      </c>
    </row>
    <row r="633" spans="1:72" x14ac:dyDescent="0.2">
      <c r="A633">
        <v>631</v>
      </c>
      <c r="B633" s="156">
        <v>44784.333333333336</v>
      </c>
      <c r="C633">
        <v>0</v>
      </c>
      <c r="D633">
        <v>1.23443589743589</v>
      </c>
      <c r="E633">
        <v>31.093405405405399</v>
      </c>
      <c r="F633">
        <v>31.010649999999998</v>
      </c>
      <c r="G633">
        <v>7.0005491645454496</v>
      </c>
      <c r="H633">
        <v>6.5577589047999902</v>
      </c>
      <c r="I633">
        <v>1.34754630999999</v>
      </c>
      <c r="J633">
        <v>30.047024871666601</v>
      </c>
      <c r="K633">
        <v>2.83605128205128</v>
      </c>
      <c r="L633">
        <v>37.981649999999902</v>
      </c>
      <c r="M633">
        <v>12.8095217391304</v>
      </c>
      <c r="N633">
        <v>1600.24727272727</v>
      </c>
      <c r="O633">
        <v>107.531971428571</v>
      </c>
      <c r="P633">
        <v>5</v>
      </c>
      <c r="Q633">
        <v>135</v>
      </c>
      <c r="R633">
        <v>6.95966666666666</v>
      </c>
      <c r="S633">
        <v>-0.55605128205128196</v>
      </c>
      <c r="T633">
        <v>6</v>
      </c>
      <c r="U633">
        <v>1.8510800000000001</v>
      </c>
      <c r="V633">
        <v>0.27104</v>
      </c>
      <c r="W633">
        <v>15.63104</v>
      </c>
      <c r="X633">
        <v>3.0188999999999999</v>
      </c>
      <c r="Y633">
        <v>68.557859999999906</v>
      </c>
      <c r="Z633">
        <v>2.0941800000000002</v>
      </c>
      <c r="AA633">
        <v>0</v>
      </c>
      <c r="AB633">
        <v>7.2660000000000002E-2</v>
      </c>
      <c r="AC633">
        <v>32.3278413028413</v>
      </c>
      <c r="AD633">
        <v>1.3171913028413</v>
      </c>
      <c r="AE633">
        <v>35.167585334890703</v>
      </c>
      <c r="AF633">
        <v>1.3735881801994001</v>
      </c>
      <c r="AG633">
        <v>1.3502481066687699</v>
      </c>
      <c r="AH633">
        <v>6.1249468170831899E-2</v>
      </c>
      <c r="AI633">
        <v>44.952879251012099</v>
      </c>
      <c r="AJ633">
        <v>0.51296212184701595</v>
      </c>
      <c r="AK633">
        <v>0.78232108645407605</v>
      </c>
      <c r="AL633">
        <v>3.0556178004292799E-2</v>
      </c>
      <c r="AM633">
        <v>3.00369660223349E-2</v>
      </c>
      <c r="AN633">
        <v>0.15573082928581999</v>
      </c>
      <c r="AO633">
        <v>1.36252603151004E-3</v>
      </c>
      <c r="AP633">
        <v>35.167585334890703</v>
      </c>
      <c r="AQ633">
        <v>1.34160885563318</v>
      </c>
      <c r="AR633">
        <v>6.9522461159958597</v>
      </c>
      <c r="AS633">
        <v>1.2773317748034101</v>
      </c>
      <c r="AT633">
        <v>0.94953392450857499</v>
      </c>
      <c r="AU633">
        <v>91.153059999999897</v>
      </c>
      <c r="AV633">
        <v>44.738772081323098</v>
      </c>
      <c r="AW633">
        <v>0.21410716968893601</v>
      </c>
      <c r="AX633">
        <v>7.2916331865358494E-2</v>
      </c>
      <c r="AY633">
        <v>3.1979324566218298E-2</v>
      </c>
      <c r="AZ633">
        <v>4.8303048549585399E-2</v>
      </c>
      <c r="BA633">
        <v>5.40021730119302E-2</v>
      </c>
      <c r="BB633">
        <v>6.8998941960465099E-3</v>
      </c>
      <c r="BC633">
        <v>2.3281595624662199E-2</v>
      </c>
      <c r="BD633">
        <v>0.153198704981162</v>
      </c>
      <c r="BE633">
        <v>-6.0908464707774598E-2</v>
      </c>
      <c r="BF633">
        <v>9.3980308364199697E-2</v>
      </c>
      <c r="BG633">
        <v>4.1217470861831099E-2</v>
      </c>
      <c r="BH633">
        <v>6.2256771308837798E-2</v>
      </c>
      <c r="BI633">
        <v>9.3980308364199697E-2</v>
      </c>
      <c r="BJ633">
        <v>0.27039555845206098</v>
      </c>
      <c r="BK633">
        <v>0.124513542617675</v>
      </c>
      <c r="BL633">
        <v>0.438575607797561</v>
      </c>
      <c r="BM633">
        <v>0.662444850335834</v>
      </c>
      <c r="BN633">
        <v>1.51044617748465</v>
      </c>
      <c r="BO633">
        <v>5.5786061782210599</v>
      </c>
      <c r="BP633">
        <v>2.2085372465586901</v>
      </c>
      <c r="BQ633">
        <v>3.37006893166236</v>
      </c>
      <c r="BR633">
        <v>-3.5252981601463798E-2</v>
      </c>
      <c r="BS633">
        <v>0.23280343510638099</v>
      </c>
      <c r="BT633">
        <v>-0.15142809892540701</v>
      </c>
    </row>
    <row r="634" spans="1:72" x14ac:dyDescent="0.2">
      <c r="A634">
        <v>632</v>
      </c>
      <c r="B634" s="156">
        <v>44784.347222222219</v>
      </c>
      <c r="C634">
        <v>0</v>
      </c>
      <c r="D634">
        <v>1.46237499999999</v>
      </c>
      <c r="E634">
        <v>31.077435897435802</v>
      </c>
      <c r="F634">
        <v>31.01735</v>
      </c>
      <c r="G634">
        <v>6.9995721280624998</v>
      </c>
      <c r="H634">
        <v>6.5721532264999896</v>
      </c>
      <c r="I634">
        <v>1.3505041824999999</v>
      </c>
      <c r="J634">
        <v>30.067492489999999</v>
      </c>
      <c r="K634">
        <v>2.8801499999999902</v>
      </c>
      <c r="L634">
        <v>37.963545454545397</v>
      </c>
      <c r="M634">
        <v>12.9366818181818</v>
      </c>
      <c r="N634">
        <v>1600.30255555555</v>
      </c>
      <c r="O634">
        <v>108.00721875000001</v>
      </c>
      <c r="P634">
        <v>5</v>
      </c>
      <c r="Q634">
        <v>135</v>
      </c>
      <c r="R634">
        <v>6.9495714285714199</v>
      </c>
      <c r="S634">
        <v>-0.25123076923076898</v>
      </c>
      <c r="T634">
        <v>6</v>
      </c>
      <c r="U634">
        <v>1.8164499999999999</v>
      </c>
      <c r="V634">
        <v>0.26027499999999998</v>
      </c>
      <c r="W634">
        <v>15.634225000000001</v>
      </c>
      <c r="X634">
        <v>3.0956250000000001</v>
      </c>
      <c r="Y634">
        <v>68.926725000000005</v>
      </c>
      <c r="Z634">
        <v>2.1183999999999998</v>
      </c>
      <c r="AA634">
        <v>0</v>
      </c>
      <c r="AB634">
        <v>6.7974999999999994E-2</v>
      </c>
      <c r="AC634">
        <v>32.5398108974358</v>
      </c>
      <c r="AD634">
        <v>1.52246089743588</v>
      </c>
      <c r="AE634">
        <v>35.199292615380202</v>
      </c>
      <c r="AF634">
        <v>1.3766032148226801</v>
      </c>
      <c r="AG634">
        <v>1.35321190962931</v>
      </c>
      <c r="AH634">
        <v>6.1383911135509901E-2</v>
      </c>
      <c r="AI634">
        <v>44.989722027062498</v>
      </c>
      <c r="AJ634">
        <v>0.51067699234774599</v>
      </c>
      <c r="AK634">
        <v>0.78238519887291003</v>
      </c>
      <c r="AL634">
        <v>3.05981711555058E-2</v>
      </c>
      <c r="AM634">
        <v>3.0078245622751899E-2</v>
      </c>
      <c r="AN634">
        <v>0.15558158203004799</v>
      </c>
      <c r="AO634">
        <v>1.36439854192888E-3</v>
      </c>
      <c r="AP634">
        <v>35.199292615380202</v>
      </c>
      <c r="AQ634">
        <v>1.3757056920466</v>
      </c>
      <c r="AR634">
        <v>6.9536627142439302</v>
      </c>
      <c r="AS634">
        <v>1.2921046097964599</v>
      </c>
      <c r="AT634">
        <v>0.92761922275006403</v>
      </c>
      <c r="AU634">
        <v>91.591425000000001</v>
      </c>
      <c r="AV634">
        <v>44.820765631467196</v>
      </c>
      <c r="AW634">
        <v>0.16895639559523801</v>
      </c>
      <c r="AX634">
        <v>6.1107299832852499E-2</v>
      </c>
      <c r="AY634">
        <v>8.9752277608612298E-4</v>
      </c>
      <c r="AZ634">
        <v>4.5909413818565101E-2</v>
      </c>
      <c r="BA634">
        <v>4.5157228810963901E-2</v>
      </c>
      <c r="BB634">
        <v>6.5588885975624601E-3</v>
      </c>
      <c r="BC634">
        <v>6.5198364090826696E-4</v>
      </c>
      <c r="BD634">
        <v>0.107914236427503</v>
      </c>
      <c r="BE634">
        <v>-6.1042159167734103E-2</v>
      </c>
      <c r="BF634">
        <v>7.8246843568355096E-2</v>
      </c>
      <c r="BG634">
        <v>1.1492624359371599E-3</v>
      </c>
      <c r="BH634">
        <v>5.8786212632567801E-2</v>
      </c>
      <c r="BI634">
        <v>7.8246843568355096E-2</v>
      </c>
      <c r="BJ634">
        <v>0.15879221200858401</v>
      </c>
      <c r="BK634">
        <v>0.11757242526513501</v>
      </c>
      <c r="BL634">
        <v>1.46876523515378E-2</v>
      </c>
      <c r="BM634">
        <v>0.75129180873875401</v>
      </c>
      <c r="BN634">
        <v>51.151252137316</v>
      </c>
      <c r="BO634">
        <v>3.5972099402227502</v>
      </c>
      <c r="BP634">
        <v>1.83880082385634</v>
      </c>
      <c r="BQ634">
        <v>1.7584091163664</v>
      </c>
      <c r="BR634">
        <v>-1.54472088010679E-2</v>
      </c>
      <c r="BS634">
        <v>0.12749347458124199</v>
      </c>
      <c r="BT634">
        <v>-0.121160779810927</v>
      </c>
    </row>
    <row r="635" spans="1:72" x14ac:dyDescent="0.2">
      <c r="A635">
        <v>633</v>
      </c>
      <c r="B635" s="156">
        <v>44784.361111111109</v>
      </c>
      <c r="C635">
        <v>0</v>
      </c>
      <c r="D635">
        <v>1.71855882352941</v>
      </c>
      <c r="E635">
        <v>31.1071081081081</v>
      </c>
      <c r="F635">
        <v>31.092424999999999</v>
      </c>
      <c r="G635">
        <v>6.9980236371999904</v>
      </c>
      <c r="H635">
        <v>6.5573093523999999</v>
      </c>
      <c r="I635">
        <v>1.3474539320000001</v>
      </c>
      <c r="J635">
        <v>30.082228695263101</v>
      </c>
      <c r="K635">
        <v>2.8878461538461502</v>
      </c>
      <c r="L635">
        <v>37.9909999999999</v>
      </c>
      <c r="M635">
        <v>12.7250869565217</v>
      </c>
      <c r="N635">
        <v>1600.34306666666</v>
      </c>
      <c r="O635">
        <v>107.96344444444399</v>
      </c>
      <c r="P635">
        <v>5</v>
      </c>
      <c r="Q635">
        <v>135</v>
      </c>
      <c r="R635">
        <v>6.9489999999999998</v>
      </c>
      <c r="S635">
        <v>-8.4399999999999906E-2</v>
      </c>
      <c r="T635">
        <v>6</v>
      </c>
      <c r="U635">
        <v>1.83456</v>
      </c>
      <c r="V635">
        <v>0.22283999999999901</v>
      </c>
      <c r="W635">
        <v>15.656499999999999</v>
      </c>
      <c r="X635">
        <v>3.0813000000000001</v>
      </c>
      <c r="Y635">
        <v>68.679299999999898</v>
      </c>
      <c r="Z635">
        <v>2.1285400000000001</v>
      </c>
      <c r="AA635">
        <v>0</v>
      </c>
      <c r="AB635">
        <v>7.3899999999999993E-2</v>
      </c>
      <c r="AC635">
        <v>32.8256669316375</v>
      </c>
      <c r="AD635">
        <v>1.7332419316375101</v>
      </c>
      <c r="AE635">
        <v>35.202438129991101</v>
      </c>
      <c r="AF635">
        <v>1.3734940169537</v>
      </c>
      <c r="AG635">
        <v>1.35015554345318</v>
      </c>
      <c r="AH635">
        <v>6.1245269351415901E-2</v>
      </c>
      <c r="AI635">
        <v>44.985015616863102</v>
      </c>
      <c r="AJ635">
        <v>0.512562564411564</v>
      </c>
      <c r="AK635">
        <v>0.78253697697495295</v>
      </c>
      <c r="AL635">
        <v>3.05322560883769E-2</v>
      </c>
      <c r="AM635">
        <v>3.0013450588801501E-2</v>
      </c>
      <c r="AN635">
        <v>0.155563436874226</v>
      </c>
      <c r="AO635">
        <v>1.36145933288189E-3</v>
      </c>
      <c r="AP635">
        <v>35.202438129991101</v>
      </c>
      <c r="AQ635">
        <v>1.3693396160397899</v>
      </c>
      <c r="AR635">
        <v>6.9635700065439803</v>
      </c>
      <c r="AS635">
        <v>1.29828943831956</v>
      </c>
      <c r="AT635">
        <v>0.94032677816688004</v>
      </c>
      <c r="AU635">
        <v>91.380199999999903</v>
      </c>
      <c r="AV635">
        <v>44.8336371908945</v>
      </c>
      <c r="AW635">
        <v>0.15137842596863699</v>
      </c>
      <c r="AX635">
        <v>5.18661051336224E-2</v>
      </c>
      <c r="AY635">
        <v>4.1544009139056204E-3</v>
      </c>
      <c r="AZ635">
        <v>3.4453630656011897E-2</v>
      </c>
      <c r="BA635">
        <v>3.84149110708892E-2</v>
      </c>
      <c r="BB635">
        <v>4.9233372795232898E-3</v>
      </c>
      <c r="BC635">
        <v>3.0246953118294099E-3</v>
      </c>
      <c r="BD635">
        <v>9.0474136703539904E-2</v>
      </c>
      <c r="BE635">
        <v>-6.09042892650975E-2</v>
      </c>
      <c r="BF635">
        <v>6.5835302551555105E-2</v>
      </c>
      <c r="BG635">
        <v>5.2733136676216697E-3</v>
      </c>
      <c r="BH635">
        <v>4.3733092978436597E-2</v>
      </c>
      <c r="BI635">
        <v>6.5835302551555105E-2</v>
      </c>
      <c r="BJ635">
        <v>0.14221723243835299</v>
      </c>
      <c r="BK635">
        <v>8.7466185956873194E-2</v>
      </c>
      <c r="BL635">
        <v>8.0098571180593797E-2</v>
      </c>
      <c r="BM635">
        <v>0.66428027643967402</v>
      </c>
      <c r="BN635">
        <v>8.2932849693655299</v>
      </c>
      <c r="BO635">
        <v>3.1529655355891899</v>
      </c>
      <c r="BP635">
        <v>1.5471296099615399</v>
      </c>
      <c r="BQ635">
        <v>1.60583592562764</v>
      </c>
      <c r="BR635">
        <v>-2.4453828380770402E-2</v>
      </c>
      <c r="BS635">
        <v>0.115883111417731</v>
      </c>
      <c r="BT635">
        <v>-0.21102150332001399</v>
      </c>
    </row>
    <row r="636" spans="1:72" x14ac:dyDescent="0.2">
      <c r="A636">
        <v>634</v>
      </c>
      <c r="B636" s="156">
        <v>44784.375</v>
      </c>
      <c r="C636">
        <v>0</v>
      </c>
      <c r="D636">
        <v>1.3681111111111099</v>
      </c>
      <c r="E636">
        <v>31.1063529411764</v>
      </c>
      <c r="F636">
        <v>31.067425</v>
      </c>
      <c r="G636">
        <v>6.9992382790555503</v>
      </c>
      <c r="H636">
        <v>6.5747900237500003</v>
      </c>
      <c r="I636">
        <v>1.3510460149999901</v>
      </c>
      <c r="J636">
        <v>30.0506811495238</v>
      </c>
      <c r="K636">
        <v>2.9679499999999899</v>
      </c>
      <c r="L636">
        <v>37.9643333333333</v>
      </c>
      <c r="M636">
        <v>12.94125</v>
      </c>
      <c r="N636">
        <v>1600.0405151515099</v>
      </c>
      <c r="O636">
        <v>109.311151515151</v>
      </c>
      <c r="P636">
        <v>5</v>
      </c>
      <c r="Q636">
        <v>135</v>
      </c>
      <c r="R636">
        <v>6.9678750000000003</v>
      </c>
      <c r="S636">
        <v>-0.80376315789473696</v>
      </c>
      <c r="T636">
        <v>6</v>
      </c>
      <c r="U636">
        <v>1.82839999999999</v>
      </c>
      <c r="V636">
        <v>0.22159999999999999</v>
      </c>
      <c r="W636">
        <v>15.635450000000001</v>
      </c>
      <c r="X636">
        <v>3.11939999999999</v>
      </c>
      <c r="Y636">
        <v>68.828549999999893</v>
      </c>
      <c r="Z636">
        <v>2.088025</v>
      </c>
      <c r="AA636">
        <v>0</v>
      </c>
      <c r="AB636">
        <v>7.4175000000000005E-2</v>
      </c>
      <c r="AC636">
        <v>32.474464052287502</v>
      </c>
      <c r="AD636">
        <v>1.40703905228757</v>
      </c>
      <c r="AE636">
        <v>35.184540191668702</v>
      </c>
      <c r="AF636">
        <v>1.37715551837467</v>
      </c>
      <c r="AG636">
        <v>1.35375482848978</v>
      </c>
      <c r="AH636">
        <v>6.1408538821824898E-2</v>
      </c>
      <c r="AI636">
        <v>44.9757554673293</v>
      </c>
      <c r="AJ636">
        <v>0.51119107102603101</v>
      </c>
      <c r="AK636">
        <v>0.78230014873740095</v>
      </c>
      <c r="AL636">
        <v>3.06199529961214E-2</v>
      </c>
      <c r="AM636">
        <v>3.0099657347015699E-2</v>
      </c>
      <c r="AN636">
        <v>0.15562247273733601</v>
      </c>
      <c r="AO636">
        <v>1.3653698127746199E-3</v>
      </c>
      <c r="AP636">
        <v>35.184540191668702</v>
      </c>
      <c r="AQ636">
        <v>1.3862713784034399</v>
      </c>
      <c r="AR636">
        <v>6.9542075597239599</v>
      </c>
      <c r="AS636">
        <v>1.27357757169102</v>
      </c>
      <c r="AT636">
        <v>0.934661754263995</v>
      </c>
      <c r="AU636">
        <v>91.499825000000001</v>
      </c>
      <c r="AV636">
        <v>44.798596701487099</v>
      </c>
      <c r="AW636">
        <v>0.17715876584217199</v>
      </c>
      <c r="AX636">
        <v>8.0177256798760796E-2</v>
      </c>
      <c r="AY636">
        <v>-9.1158600287735096E-3</v>
      </c>
      <c r="AZ636">
        <v>4.5030719331596601E-2</v>
      </c>
      <c r="BA636">
        <v>5.9225832559507502E-2</v>
      </c>
      <c r="BB636">
        <v>6.4336599978809198E-3</v>
      </c>
      <c r="BC636">
        <v>-6.6193395786788697E-3</v>
      </c>
      <c r="BD636">
        <v>0.116092116101583</v>
      </c>
      <c r="BE636">
        <v>-6.1066649740588202E-2</v>
      </c>
      <c r="BF636">
        <v>0.102872183753449</v>
      </c>
      <c r="BG636">
        <v>-1.16961899844545E-2</v>
      </c>
      <c r="BH636">
        <v>5.7777088149286601E-2</v>
      </c>
      <c r="BI636">
        <v>0.102872183753449</v>
      </c>
      <c r="BJ636">
        <v>0.18235198753798801</v>
      </c>
      <c r="BK636">
        <v>0.11555417629857299</v>
      </c>
      <c r="BL636">
        <v>-0.11369633226107501</v>
      </c>
      <c r="BM636">
        <v>0.56163956126137404</v>
      </c>
      <c r="BN636">
        <v>-4.9398212773628103</v>
      </c>
      <c r="BO636">
        <v>4.2676521819477804</v>
      </c>
      <c r="BP636">
        <v>2.4174963182060498</v>
      </c>
      <c r="BQ636">
        <v>1.8501558637417299</v>
      </c>
      <c r="BR636">
        <v>-5.9328536082290002E-2</v>
      </c>
      <c r="BS636">
        <v>0.14120311403660901</v>
      </c>
      <c r="BT636">
        <v>-0.42016450194510602</v>
      </c>
    </row>
    <row r="637" spans="1:72" x14ac:dyDescent="0.2">
      <c r="A637">
        <v>635</v>
      </c>
      <c r="B637" s="156">
        <v>44784.388888888891</v>
      </c>
      <c r="C637">
        <v>0</v>
      </c>
      <c r="D637">
        <v>0.98359374999999905</v>
      </c>
      <c r="E637">
        <v>31.072093749999901</v>
      </c>
      <c r="F637">
        <v>31.080625000000001</v>
      </c>
      <c r="G637">
        <v>7.0002735028076897</v>
      </c>
      <c r="H637">
        <v>6.5638797334000003</v>
      </c>
      <c r="I637">
        <v>1.3488040720000001</v>
      </c>
      <c r="J637">
        <v>30.066286294000001</v>
      </c>
      <c r="K637">
        <v>2.9197249999999899</v>
      </c>
      <c r="L637">
        <v>37.968562499999997</v>
      </c>
      <c r="M637">
        <v>12.7917037037037</v>
      </c>
      <c r="N637">
        <v>1599.8476923076901</v>
      </c>
      <c r="O637">
        <v>109.89133333333299</v>
      </c>
      <c r="P637">
        <v>5</v>
      </c>
      <c r="Q637">
        <v>135</v>
      </c>
      <c r="R637">
        <v>6.9652000000000003</v>
      </c>
      <c r="S637">
        <v>-0.65705128205128205</v>
      </c>
      <c r="T637">
        <v>6</v>
      </c>
      <c r="U637">
        <v>1.7565200000000001</v>
      </c>
      <c r="V637">
        <v>0.21708</v>
      </c>
      <c r="W637">
        <v>15.69914</v>
      </c>
      <c r="X637">
        <v>3.1052599999999999</v>
      </c>
      <c r="Y637">
        <v>68.773719999999997</v>
      </c>
      <c r="Z637">
        <v>2.1323999999999899</v>
      </c>
      <c r="AA637">
        <v>0</v>
      </c>
      <c r="AB637">
        <v>8.3499999999999894E-2</v>
      </c>
      <c r="AC637">
        <v>32.055687499999998</v>
      </c>
      <c r="AD637">
        <v>0.97506249999999195</v>
      </c>
      <c r="AE637">
        <v>35.191626145028003</v>
      </c>
      <c r="AF637">
        <v>1.3748702489579601</v>
      </c>
      <c r="AG637">
        <v>1.3515083904501599</v>
      </c>
      <c r="AH637">
        <v>6.1306636709956001E-2</v>
      </c>
      <c r="AI637">
        <v>44.979243602207603</v>
      </c>
      <c r="AJ637">
        <v>0.51170165209949403</v>
      </c>
      <c r="AK637">
        <v>0.78239701975114495</v>
      </c>
      <c r="AL637">
        <v>3.05667712226819E-2</v>
      </c>
      <c r="AM637">
        <v>3.0047379240139602E-2</v>
      </c>
      <c r="AN637">
        <v>0.15563341982176199</v>
      </c>
      <c r="AO637">
        <v>1.36299839215052E-3</v>
      </c>
      <c r="AP637">
        <v>35.191626145028003</v>
      </c>
      <c r="AQ637">
        <v>1.37998751699079</v>
      </c>
      <c r="AR637">
        <v>6.9825350769670704</v>
      </c>
      <c r="AS637">
        <v>1.3006438207751001</v>
      </c>
      <c r="AT637">
        <v>0.89881418594580398</v>
      </c>
      <c r="AU637">
        <v>91.467039999999997</v>
      </c>
      <c r="AV637">
        <v>44.854792559761002</v>
      </c>
      <c r="AW637">
        <v>0.12445104244665101</v>
      </c>
      <c r="AX637">
        <v>5.0864569675055503E-2</v>
      </c>
      <c r="AY637">
        <v>-5.1172680328332998E-3</v>
      </c>
      <c r="AZ637">
        <v>1.7738425840618299E-2</v>
      </c>
      <c r="BA637">
        <v>3.7635407988931197E-2</v>
      </c>
      <c r="BB637">
        <v>2.5339618278491199E-3</v>
      </c>
      <c r="BC637">
        <v>-3.7220007027657701E-3</v>
      </c>
      <c r="BD637">
        <v>6.3485727482840607E-2</v>
      </c>
      <c r="BE637">
        <v>-6.0965314963810503E-2</v>
      </c>
      <c r="BF637">
        <v>6.6114853091014905E-2</v>
      </c>
      <c r="BG637">
        <v>-6.6515341893089702E-3</v>
      </c>
      <c r="BH637">
        <v>2.30567844377828E-2</v>
      </c>
      <c r="BI637">
        <v>6.6114853091014905E-2</v>
      </c>
      <c r="BJ637">
        <v>0.11892663780341101</v>
      </c>
      <c r="BK637">
        <v>4.6113568875565697E-2</v>
      </c>
      <c r="BL637">
        <v>-0.10060574709517001</v>
      </c>
      <c r="BM637">
        <v>0.348738344862424</v>
      </c>
      <c r="BN637">
        <v>-3.4663859166268902</v>
      </c>
      <c r="BO637">
        <v>2.7423180108223302</v>
      </c>
      <c r="BP637">
        <v>1.5536990476388499</v>
      </c>
      <c r="BQ637">
        <v>1.18861896318348</v>
      </c>
      <c r="BR637">
        <v>-6.6281681379159504E-2</v>
      </c>
      <c r="BS637">
        <v>9.2480696567005902E-2</v>
      </c>
      <c r="BT637">
        <v>-0.71670828442707302</v>
      </c>
    </row>
    <row r="638" spans="1:72" x14ac:dyDescent="0.2">
      <c r="A638">
        <v>636</v>
      </c>
      <c r="B638" s="156">
        <v>44784.402777777781</v>
      </c>
      <c r="C638">
        <v>0</v>
      </c>
      <c r="D638">
        <v>0.87916666666666599</v>
      </c>
      <c r="E638">
        <v>31.101099999999899</v>
      </c>
      <c r="F638">
        <v>124.52325</v>
      </c>
      <c r="G638">
        <v>7.0002572423333298</v>
      </c>
      <c r="H638">
        <v>6.5668364047500001</v>
      </c>
      <c r="I638">
        <v>1.3494116350000001</v>
      </c>
      <c r="J638">
        <v>30.049732858947301</v>
      </c>
      <c r="K638">
        <v>3.0142820512820498</v>
      </c>
      <c r="L638">
        <v>37.923615384615303</v>
      </c>
      <c r="M638">
        <v>11.488</v>
      </c>
      <c r="N638">
        <v>1471.62832</v>
      </c>
      <c r="O638">
        <v>102.026214285714</v>
      </c>
      <c r="P638">
        <v>3.2353000000000001</v>
      </c>
      <c r="Q638">
        <v>59.617600000000003</v>
      </c>
      <c r="R638">
        <v>6.9921111111111101</v>
      </c>
      <c r="S638">
        <v>0.53612820512820503</v>
      </c>
      <c r="T638">
        <v>6</v>
      </c>
      <c r="U638">
        <v>1.808675</v>
      </c>
      <c r="V638">
        <v>0.24635000000000001</v>
      </c>
      <c r="W638">
        <v>15.627425000000001</v>
      </c>
      <c r="X638">
        <v>3.0998749999999999</v>
      </c>
      <c r="Y638">
        <v>68.423474999999996</v>
      </c>
      <c r="Z638">
        <v>2.1410999999999998</v>
      </c>
      <c r="AA638">
        <v>0</v>
      </c>
      <c r="AB638">
        <v>8.2875000000000004E-2</v>
      </c>
      <c r="AC638">
        <v>31.980266666666601</v>
      </c>
      <c r="AD638">
        <v>-92.542983333333297</v>
      </c>
      <c r="AE638">
        <v>35.177381397232303</v>
      </c>
      <c r="AF638">
        <v>1.37548955333893</v>
      </c>
      <c r="AG638">
        <v>1.3521171715987499</v>
      </c>
      <c r="AH638">
        <v>6.1334252020364903E-2</v>
      </c>
      <c r="AI638">
        <v>44.966238141030701</v>
      </c>
      <c r="AJ638">
        <v>0.51411275731366102</v>
      </c>
      <c r="AK638">
        <v>0.78230652266046996</v>
      </c>
      <c r="AL638">
        <v>3.0589384618408402E-2</v>
      </c>
      <c r="AM638">
        <v>3.0069608388365001E-2</v>
      </c>
      <c r="AN638">
        <v>0.15567807163183001</v>
      </c>
      <c r="AO638">
        <v>1.3640067427477E-3</v>
      </c>
      <c r="AP638">
        <v>35.177381397232303</v>
      </c>
      <c r="AQ638">
        <v>1.37759440569609</v>
      </c>
      <c r="AR638">
        <v>6.9506382658650097</v>
      </c>
      <c r="AS638">
        <v>1.30595033045468</v>
      </c>
      <c r="AT638">
        <v>0.92986289133428601</v>
      </c>
      <c r="AU638">
        <v>91.100549999999899</v>
      </c>
      <c r="AV638">
        <v>44.811564399248098</v>
      </c>
      <c r="AW638">
        <v>0.154673741782552</v>
      </c>
      <c r="AX638">
        <v>4.61668411440685E-2</v>
      </c>
      <c r="AY638">
        <v>-2.1048523571571801E-3</v>
      </c>
      <c r="AZ638">
        <v>4.9618976468316499E-2</v>
      </c>
      <c r="BA638">
        <v>3.4144112739490098E-2</v>
      </c>
      <c r="BB638">
        <v>7.0881647274690001E-3</v>
      </c>
      <c r="BC638">
        <v>-1.5302568834839601E-3</v>
      </c>
      <c r="BD638">
        <v>9.3680965255227899E-2</v>
      </c>
      <c r="BE638">
        <v>-6.0992776527324599E-2</v>
      </c>
      <c r="BF638">
        <v>6.0150167009328299E-2</v>
      </c>
      <c r="BG638">
        <v>-2.74238431037314E-3</v>
      </c>
      <c r="BH638">
        <v>6.4647908486687305E-2</v>
      </c>
      <c r="BI638">
        <v>6.0150167009328299E-2</v>
      </c>
      <c r="BJ638">
        <v>0.11481556539791</v>
      </c>
      <c r="BK638">
        <v>0.129295816973374</v>
      </c>
      <c r="BL638">
        <v>-4.5592297523427402E-2</v>
      </c>
      <c r="BM638">
        <v>1.07477521179054</v>
      </c>
      <c r="BN638">
        <v>-23.573613749960099</v>
      </c>
      <c r="BO638">
        <v>2.6881468674518798</v>
      </c>
      <c r="BP638">
        <v>1.41352892471921</v>
      </c>
      <c r="BQ638">
        <v>1.27461794273266</v>
      </c>
      <c r="BR638">
        <v>2.7040533057516501E-2</v>
      </c>
      <c r="BS638">
        <v>9.0755498594179002E-2</v>
      </c>
      <c r="BT638">
        <v>0.297949253503972</v>
      </c>
    </row>
    <row r="639" spans="1:72" x14ac:dyDescent="0.2">
      <c r="A639">
        <v>637</v>
      </c>
      <c r="B639" s="156">
        <v>44784.416666666664</v>
      </c>
      <c r="C639">
        <v>6.1316666666666597</v>
      </c>
      <c r="D639">
        <v>0.97706249999999994</v>
      </c>
      <c r="E639">
        <v>31.121405405405401</v>
      </c>
      <c r="F639">
        <v>274.54795000000001</v>
      </c>
      <c r="G639">
        <v>6.9988159572352897</v>
      </c>
      <c r="H639">
        <v>6.5710725712500002</v>
      </c>
      <c r="I639">
        <v>1.3502821199999999</v>
      </c>
      <c r="J639">
        <v>30.039950259375001</v>
      </c>
      <c r="K639">
        <v>3.0758749999999999</v>
      </c>
      <c r="L639">
        <v>37.958423076922998</v>
      </c>
      <c r="M639">
        <v>8.8639090909090896</v>
      </c>
      <c r="N639">
        <v>1542.2965172413701</v>
      </c>
      <c r="O639">
        <v>101.37415625</v>
      </c>
      <c r="P639">
        <v>3.8659999999999899</v>
      </c>
      <c r="Q639">
        <v>81.767562499999997</v>
      </c>
      <c r="R639">
        <v>6.9815714285714199</v>
      </c>
      <c r="S639">
        <v>1.56194999999999</v>
      </c>
      <c r="T639">
        <v>6</v>
      </c>
      <c r="U639">
        <v>1.7938399999999901</v>
      </c>
      <c r="V639">
        <v>0.23121999999999901</v>
      </c>
      <c r="W639">
        <v>15.59684</v>
      </c>
      <c r="X639">
        <v>3.12583999999999</v>
      </c>
      <c r="Y639">
        <v>68.756780000000006</v>
      </c>
      <c r="Z639">
        <v>2.0267599999999999</v>
      </c>
      <c r="AA639">
        <v>0</v>
      </c>
      <c r="AB639">
        <v>8.0420000000000005E-2</v>
      </c>
      <c r="AC639">
        <v>38.230134572071997</v>
      </c>
      <c r="AD639">
        <v>-236.317815427927</v>
      </c>
      <c r="AE639">
        <v>35.170906565909803</v>
      </c>
      <c r="AF639">
        <v>1.3763768607740201</v>
      </c>
      <c r="AG639">
        <v>1.35298940189935</v>
      </c>
      <c r="AH639">
        <v>6.1373817815474997E-2</v>
      </c>
      <c r="AI639">
        <v>44.960120907860301</v>
      </c>
      <c r="AJ639">
        <v>0.51152637697562098</v>
      </c>
      <c r="AK639">
        <v>0.78226894980971795</v>
      </c>
      <c r="AL639">
        <v>3.0613282014848701E-2</v>
      </c>
      <c r="AM639">
        <v>3.0093099719907802E-2</v>
      </c>
      <c r="AN639">
        <v>0.15566719608202101</v>
      </c>
      <c r="AO639">
        <v>1.3650723480315399E-3</v>
      </c>
      <c r="AP639">
        <v>35.170906565909803</v>
      </c>
      <c r="AQ639">
        <v>1.3891333350864301</v>
      </c>
      <c r="AR639">
        <v>6.9370349197371999</v>
      </c>
      <c r="AS639">
        <v>1.2362093745048499</v>
      </c>
      <c r="AT639">
        <v>0.91759647607394801</v>
      </c>
      <c r="AU639">
        <v>91.300060000000002</v>
      </c>
      <c r="AV639">
        <v>44.733284195238298</v>
      </c>
      <c r="AW639">
        <v>0.22683671262195301</v>
      </c>
      <c r="AX639">
        <v>0.116780027394499</v>
      </c>
      <c r="AY639">
        <v>-1.27564743124133E-2</v>
      </c>
      <c r="AZ639">
        <v>6.17810374980916E-2</v>
      </c>
      <c r="BA639">
        <v>8.6312595819716995E-2</v>
      </c>
      <c r="BB639">
        <v>8.8273556378094305E-3</v>
      </c>
      <c r="BC639">
        <v>-9.2681551659038706E-3</v>
      </c>
      <c r="BD639">
        <v>0.16580459058017699</v>
      </c>
      <c r="BE639">
        <v>-6.1032122041775098E-2</v>
      </c>
      <c r="BF639">
        <v>0.127277461333484</v>
      </c>
      <c r="BG639">
        <v>-1.39031622296592E-2</v>
      </c>
      <c r="BH639">
        <v>6.7334575840973604E-2</v>
      </c>
      <c r="BI639">
        <v>0.127277461333484</v>
      </c>
      <c r="BJ639">
        <v>0.22674859820765</v>
      </c>
      <c r="BK639">
        <v>0.13466915168194701</v>
      </c>
      <c r="BL639">
        <v>-0.109235068675914</v>
      </c>
      <c r="BM639">
        <v>0.52903770341983503</v>
      </c>
      <c r="BN639">
        <v>-4.8431122883203201</v>
      </c>
      <c r="BO639">
        <v>5.2899762590061696</v>
      </c>
      <c r="BP639">
        <v>2.9910203413368901</v>
      </c>
      <c r="BQ639">
        <v>2.29895591766928</v>
      </c>
      <c r="BR639">
        <v>-8.1702532584976506E-2</v>
      </c>
      <c r="BS639">
        <v>0.17583761367425699</v>
      </c>
      <c r="BT639">
        <v>-0.46464764209284698</v>
      </c>
    </row>
    <row r="640" spans="1:72" x14ac:dyDescent="0.2">
      <c r="A640">
        <v>638</v>
      </c>
      <c r="B640" s="156">
        <v>44784.430555555555</v>
      </c>
      <c r="C640">
        <v>0.46728571428571403</v>
      </c>
      <c r="D640">
        <v>0.83924324324324295</v>
      </c>
      <c r="E640">
        <v>31.099736842105202</v>
      </c>
      <c r="F640">
        <v>330.05522500000001</v>
      </c>
      <c r="G640">
        <v>6.9996245145499998</v>
      </c>
      <c r="H640">
        <v>6.561355324</v>
      </c>
      <c r="I640">
        <v>1.3482853340000001</v>
      </c>
      <c r="J640">
        <v>30.0344917555555</v>
      </c>
      <c r="K640">
        <v>3.0230999999999999</v>
      </c>
      <c r="L640">
        <v>37.9408888888888</v>
      </c>
      <c r="M640">
        <v>12.4480666666666</v>
      </c>
      <c r="N640">
        <v>1599.2791562499999</v>
      </c>
      <c r="O640">
        <v>102.300594594594</v>
      </c>
      <c r="P640">
        <v>5</v>
      </c>
      <c r="Q640">
        <v>135</v>
      </c>
      <c r="R640">
        <v>6.9702499999999903</v>
      </c>
      <c r="S640">
        <v>0.53697499999999898</v>
      </c>
      <c r="T640">
        <v>6</v>
      </c>
      <c r="U640">
        <v>1.75335</v>
      </c>
      <c r="V640">
        <v>0.25480000000000003</v>
      </c>
      <c r="W640">
        <v>15.6959</v>
      </c>
      <c r="X640">
        <v>3.0906250000000002</v>
      </c>
      <c r="Y640">
        <v>69.010324999999995</v>
      </c>
      <c r="Z640">
        <v>2.1096499999999998</v>
      </c>
      <c r="AA640">
        <v>0</v>
      </c>
      <c r="AB640">
        <v>6.5074999999999994E-2</v>
      </c>
      <c r="AC640">
        <v>32.406265799634198</v>
      </c>
      <c r="AD640">
        <v>-297.64895920036503</v>
      </c>
      <c r="AE640">
        <v>35.157860446747698</v>
      </c>
      <c r="AF640">
        <v>1.37434148616504</v>
      </c>
      <c r="AG640">
        <v>1.35098861239348</v>
      </c>
      <c r="AH640">
        <v>6.1283058726159897E-2</v>
      </c>
      <c r="AI640">
        <v>44.9437569281055</v>
      </c>
      <c r="AJ640">
        <v>0.509457975263088</v>
      </c>
      <c r="AK640">
        <v>0.78226349664065897</v>
      </c>
      <c r="AL640">
        <v>3.05791411332949E-2</v>
      </c>
      <c r="AM640">
        <v>3.0059538960096301E-2</v>
      </c>
      <c r="AN640">
        <v>0.15574186478773799</v>
      </c>
      <c r="AO640">
        <v>1.36354997701219E-3</v>
      </c>
      <c r="AP640">
        <v>35.157860446747698</v>
      </c>
      <c r="AQ640">
        <v>1.3734836759883799</v>
      </c>
      <c r="AR640">
        <v>6.9810940162688802</v>
      </c>
      <c r="AS640">
        <v>1.2867676029348101</v>
      </c>
      <c r="AT640">
        <v>0.89325814092753597</v>
      </c>
      <c r="AU640">
        <v>91.659849999999906</v>
      </c>
      <c r="AV640">
        <v>44.799205741939701</v>
      </c>
      <c r="AW640">
        <v>0.14455118616575599</v>
      </c>
      <c r="AX640">
        <v>6.4221009458672096E-2</v>
      </c>
      <c r="AY640">
        <v>8.5781017665809102E-4</v>
      </c>
      <c r="AZ640">
        <v>1.8530498281116001E-2</v>
      </c>
      <c r="BA640">
        <v>4.7536307019564399E-2</v>
      </c>
      <c r="BB640">
        <v>2.6473560463989199E-3</v>
      </c>
      <c r="BC640">
        <v>6.2416086925508102E-4</v>
      </c>
      <c r="BD640">
        <v>8.3609317916446296E-2</v>
      </c>
      <c r="BE640">
        <v>-6.0941868249310097E-2</v>
      </c>
      <c r="BF640">
        <v>8.2572778074959302E-2</v>
      </c>
      <c r="BG640">
        <v>1.1029376514738801E-3</v>
      </c>
      <c r="BH640">
        <v>2.3825765665824301E-2</v>
      </c>
      <c r="BI640">
        <v>8.2572778074959302E-2</v>
      </c>
      <c r="BJ640">
        <v>0.16735143145286599</v>
      </c>
      <c r="BK640">
        <v>4.7651531331648699E-2</v>
      </c>
      <c r="BL640">
        <v>1.3357158099642E-2</v>
      </c>
      <c r="BM640">
        <v>0.288542619266066</v>
      </c>
      <c r="BN640">
        <v>21.602096577250101</v>
      </c>
      <c r="BO640">
        <v>3.7161477714770199</v>
      </c>
      <c r="BP640">
        <v>1.94046028476154</v>
      </c>
      <c r="BQ640">
        <v>1.7756874867154699</v>
      </c>
      <c r="BR640">
        <v>-9.2722191395782E-2</v>
      </c>
      <c r="BS640">
        <v>0.13432232022288201</v>
      </c>
      <c r="BT640">
        <v>-0.69029623105025995</v>
      </c>
    </row>
    <row r="641" spans="1:72" x14ac:dyDescent="0.2">
      <c r="A641">
        <v>639</v>
      </c>
      <c r="B641" s="156">
        <v>44784.444444444445</v>
      </c>
      <c r="C641">
        <v>0.42333333333333301</v>
      </c>
      <c r="D641">
        <v>0.78728571428571403</v>
      </c>
      <c r="E641">
        <v>31.141282051282001</v>
      </c>
      <c r="F641">
        <v>52.353850000000001</v>
      </c>
      <c r="G641">
        <v>7.0014227867333299</v>
      </c>
      <c r="H641">
        <v>6.57275839275</v>
      </c>
      <c r="I641">
        <v>1.3506285375</v>
      </c>
      <c r="J641">
        <v>30.062686556428499</v>
      </c>
      <c r="K641">
        <v>3.0615249999999898</v>
      </c>
      <c r="L641">
        <v>37.971607142857103</v>
      </c>
      <c r="M641">
        <v>13.037000000000001</v>
      </c>
      <c r="N641">
        <v>1600.4216388888799</v>
      </c>
      <c r="O641">
        <v>98.154555555555504</v>
      </c>
      <c r="P641">
        <v>5</v>
      </c>
      <c r="Q641">
        <v>135</v>
      </c>
      <c r="R641">
        <v>6.9811666666666596</v>
      </c>
      <c r="S641">
        <v>-5.4899999999999997E-2</v>
      </c>
      <c r="T641">
        <v>6</v>
      </c>
      <c r="U641">
        <v>1.7269999999999901</v>
      </c>
      <c r="V641">
        <v>0.20713999999999899</v>
      </c>
      <c r="W641">
        <v>15.739599999999999</v>
      </c>
      <c r="X641">
        <v>3.0703199999999899</v>
      </c>
      <c r="Y641">
        <v>69.100040000000007</v>
      </c>
      <c r="Z641">
        <v>2.1793999999999998</v>
      </c>
      <c r="AA641">
        <v>0</v>
      </c>
      <c r="AB641">
        <v>5.5539999999999999E-2</v>
      </c>
      <c r="AC641">
        <v>32.351901098901003</v>
      </c>
      <c r="AD641">
        <v>-20.001948901098899</v>
      </c>
      <c r="AE641">
        <v>35.194959219823403</v>
      </c>
      <c r="AF641">
        <v>1.3767299729454101</v>
      </c>
      <c r="AG641">
        <v>1.35333651395781</v>
      </c>
      <c r="AH641">
        <v>6.1389563388284898E-2</v>
      </c>
      <c r="AI641">
        <v>44.9874962734118</v>
      </c>
      <c r="AJ641">
        <v>0.50933341311847902</v>
      </c>
      <c r="AK641">
        <v>0.78232758288938298</v>
      </c>
      <c r="AL641">
        <v>3.0602502628248599E-2</v>
      </c>
      <c r="AM641">
        <v>3.0082503496813798E-2</v>
      </c>
      <c r="AN641">
        <v>0.15563041659802801</v>
      </c>
      <c r="AO641">
        <v>1.3645916859918001E-3</v>
      </c>
      <c r="AP641">
        <v>35.194959219823403</v>
      </c>
      <c r="AQ641">
        <v>1.3644600687759401</v>
      </c>
      <c r="AR641">
        <v>7.0005305448216202</v>
      </c>
      <c r="AS641">
        <v>1.32931117191768</v>
      </c>
      <c r="AT641">
        <v>0.87961880445561402</v>
      </c>
      <c r="AU641">
        <v>91.816360000000003</v>
      </c>
      <c r="AV641">
        <v>44.889261005338703</v>
      </c>
      <c r="AW641">
        <v>9.8235268073174994E-2</v>
      </c>
      <c r="AX641">
        <v>2.4025342040131001E-2</v>
      </c>
      <c r="AY641">
        <v>1.2269904169472001E-2</v>
      </c>
      <c r="AZ641">
        <v>8.9224191170966805E-4</v>
      </c>
      <c r="BA641">
        <v>1.7752674070597E-2</v>
      </c>
      <c r="BB641">
        <v>1.27437227958913E-4</v>
      </c>
      <c r="BC641">
        <v>8.9123534829574896E-3</v>
      </c>
      <c r="BD641">
        <v>3.7187488121312701E-2</v>
      </c>
      <c r="BE641">
        <v>-6.1047779951862197E-2</v>
      </c>
      <c r="BF641">
        <v>3.0942723127105401E-2</v>
      </c>
      <c r="BG641">
        <v>1.58026573306599E-2</v>
      </c>
      <c r="BH641">
        <v>1.14913637401354E-3</v>
      </c>
      <c r="BI641">
        <v>3.0942723127105401E-2</v>
      </c>
      <c r="BJ641">
        <v>9.3490760915530699E-2</v>
      </c>
      <c r="BK641">
        <v>2.29827274802709E-3</v>
      </c>
      <c r="BL641">
        <v>0.51070674244624004</v>
      </c>
      <c r="BM641">
        <v>3.7137532120013E-2</v>
      </c>
      <c r="BN641">
        <v>7.27179201553666E-2</v>
      </c>
      <c r="BO641">
        <v>1.8694631249217799</v>
      </c>
      <c r="BP641">
        <v>0.72715399348697696</v>
      </c>
      <c r="BQ641">
        <v>1.1423091314348</v>
      </c>
      <c r="BR641">
        <v>-5.03043565680521E-2</v>
      </c>
      <c r="BS641">
        <v>8.1113671664688594E-2</v>
      </c>
      <c r="BT641">
        <v>-0.62017111956172499</v>
      </c>
    </row>
    <row r="642" spans="1:72" x14ac:dyDescent="0.2">
      <c r="A642">
        <v>640</v>
      </c>
      <c r="B642" s="156">
        <v>44784.458333333336</v>
      </c>
      <c r="C642">
        <v>0.3402</v>
      </c>
      <c r="D642">
        <v>0.83722222222222198</v>
      </c>
      <c r="E642">
        <v>31.073114285714201</v>
      </c>
      <c r="F642">
        <v>52.602549999999901</v>
      </c>
      <c r="G642">
        <v>7.00221535894444</v>
      </c>
      <c r="H642">
        <v>6.5721445807999999</v>
      </c>
      <c r="I642">
        <v>1.3505024059999999</v>
      </c>
      <c r="J642">
        <v>30.051982570526299</v>
      </c>
      <c r="K642">
        <v>3.1037999999999899</v>
      </c>
      <c r="L642">
        <v>37.964791666666599</v>
      </c>
      <c r="M642">
        <v>12.726749999999999</v>
      </c>
      <c r="N642">
        <v>1599.7568571428501</v>
      </c>
      <c r="O642">
        <v>98.757351351351303</v>
      </c>
      <c r="P642">
        <v>5</v>
      </c>
      <c r="Q642">
        <v>135</v>
      </c>
      <c r="R642">
        <v>6.9671666666666603</v>
      </c>
      <c r="S642">
        <v>-1.3769230769230799E-2</v>
      </c>
      <c r="T642">
        <v>6</v>
      </c>
      <c r="U642">
        <v>1.6937</v>
      </c>
      <c r="V642">
        <v>9.8780000000000007E-2</v>
      </c>
      <c r="W642">
        <v>15.753740000000001</v>
      </c>
      <c r="X642">
        <v>3.11232</v>
      </c>
      <c r="Y642">
        <v>69.251000000000005</v>
      </c>
      <c r="Z642">
        <v>2.18072</v>
      </c>
      <c r="AA642">
        <v>0</v>
      </c>
      <c r="AB642">
        <v>7.0099999999999996E-2</v>
      </c>
      <c r="AC642">
        <v>32.250536507936502</v>
      </c>
      <c r="AD642">
        <v>-20.352013492063399</v>
      </c>
      <c r="AE642">
        <v>35.183775944998096</v>
      </c>
      <c r="AF642">
        <v>1.3766014038943599</v>
      </c>
      <c r="AG642">
        <v>1.35321012956728</v>
      </c>
      <c r="AH642">
        <v>6.1383830384671899E-2</v>
      </c>
      <c r="AI642">
        <v>44.9768449162707</v>
      </c>
      <c r="AJ642">
        <v>0.50806163008473704</v>
      </c>
      <c r="AK642">
        <v>0.78226420751603498</v>
      </c>
      <c r="AL642">
        <v>3.06068913116751E-2</v>
      </c>
      <c r="AM642">
        <v>3.0086817607736498E-2</v>
      </c>
      <c r="AN642">
        <v>0.15568489457141299</v>
      </c>
      <c r="AO642">
        <v>1.36478738112788E-3</v>
      </c>
      <c r="AP642">
        <v>35.183775944998096</v>
      </c>
      <c r="AQ642">
        <v>1.383125003665</v>
      </c>
      <c r="AR642">
        <v>7.0068196183624796</v>
      </c>
      <c r="AS642">
        <v>1.33011629752423</v>
      </c>
      <c r="AT642">
        <v>0.86050398287452001</v>
      </c>
      <c r="AU642">
        <v>91.991479999999996</v>
      </c>
      <c r="AV642">
        <v>44.903836864549902</v>
      </c>
      <c r="AW642">
        <v>7.30080517208406E-2</v>
      </c>
      <c r="AX642">
        <v>2.30938320430502E-2</v>
      </c>
      <c r="AY642">
        <v>-6.52359977063876E-3</v>
      </c>
      <c r="AZ642">
        <v>-4.6042594180430996E-3</v>
      </c>
      <c r="BA642">
        <v>1.7065961552057599E-2</v>
      </c>
      <c r="BB642">
        <v>-6.5754324624730902E-4</v>
      </c>
      <c r="BC642">
        <v>-4.7389169822024497E-3</v>
      </c>
      <c r="BD642">
        <v>1.1965972854368401E-2</v>
      </c>
      <c r="BE642">
        <v>-6.1042078866472199E-2</v>
      </c>
      <c r="BF642">
        <v>2.9836495946570101E-2</v>
      </c>
      <c r="BG642">
        <v>-8.4282832641577096E-3</v>
      </c>
      <c r="BH642">
        <v>-5.9485566192442E-3</v>
      </c>
      <c r="BI642">
        <v>2.9836495946570101E-2</v>
      </c>
      <c r="BJ642">
        <v>4.2816425364824898E-2</v>
      </c>
      <c r="BK642">
        <v>-1.18971132384884E-2</v>
      </c>
      <c r="BL642">
        <v>-0.28248234240544501</v>
      </c>
      <c r="BM642">
        <v>-0.19937182402037401</v>
      </c>
      <c r="BN642">
        <v>0.70578508491060699</v>
      </c>
      <c r="BO642">
        <v>1.03120364395755</v>
      </c>
      <c r="BP642">
        <v>0.70115765474439895</v>
      </c>
      <c r="BQ642">
        <v>0.33004598921315298</v>
      </c>
      <c r="BR642">
        <v>-6.2619156347657703E-2</v>
      </c>
      <c r="BS642">
        <v>3.0881826986196799E-2</v>
      </c>
      <c r="BT642">
        <v>-2.0277024534735699</v>
      </c>
    </row>
    <row r="643" spans="1:72" x14ac:dyDescent="0.2">
      <c r="A643">
        <v>641</v>
      </c>
      <c r="B643" s="156">
        <v>44784.472222222219</v>
      </c>
      <c r="C643">
        <v>0.34555555555555501</v>
      </c>
      <c r="D643">
        <v>0.64925714285714198</v>
      </c>
      <c r="E643">
        <v>31.092323529411701</v>
      </c>
      <c r="F643">
        <v>52.362074999999898</v>
      </c>
      <c r="G643">
        <v>6.9988083499999902</v>
      </c>
      <c r="H643">
        <v>6.5585802025</v>
      </c>
      <c r="I643">
        <v>1.3477150775</v>
      </c>
      <c r="J643">
        <v>30.0473075742857</v>
      </c>
      <c r="K643">
        <v>3.102875</v>
      </c>
      <c r="L643">
        <v>37.952777777777698</v>
      </c>
      <c r="M643">
        <v>12.78803125</v>
      </c>
      <c r="N643">
        <v>1599.66222222222</v>
      </c>
      <c r="O643">
        <v>98.535138888888795</v>
      </c>
      <c r="P643">
        <v>5</v>
      </c>
      <c r="Q643">
        <v>135</v>
      </c>
      <c r="R643">
        <v>6.9672307692307696</v>
      </c>
      <c r="S643">
        <v>-3.5849999999999903E-2</v>
      </c>
      <c r="T643">
        <v>6</v>
      </c>
      <c r="U643">
        <v>1.696475</v>
      </c>
      <c r="V643">
        <v>7.8725000000000003E-2</v>
      </c>
      <c r="W643">
        <v>15.7107999999999</v>
      </c>
      <c r="X643">
        <v>3.0191750000000002</v>
      </c>
      <c r="Y643">
        <v>69.215199999999996</v>
      </c>
      <c r="Z643">
        <v>2.09795</v>
      </c>
      <c r="AA643">
        <v>0</v>
      </c>
      <c r="AB643">
        <v>7.0425000000000001E-2</v>
      </c>
      <c r="AC643">
        <v>32.087136227824402</v>
      </c>
      <c r="AD643">
        <v>-20.274938772175499</v>
      </c>
      <c r="AE643">
        <v>35.168509339605798</v>
      </c>
      <c r="AF643">
        <v>1.37376020921565</v>
      </c>
      <c r="AG643">
        <v>1.3504172125434299</v>
      </c>
      <c r="AH643">
        <v>6.1257139091349902E-2</v>
      </c>
      <c r="AI643">
        <v>44.952411204285703</v>
      </c>
      <c r="AJ643">
        <v>0.50810384625928695</v>
      </c>
      <c r="AK643">
        <v>0.78234978719568404</v>
      </c>
      <c r="AL643">
        <v>3.0560323070827299E-2</v>
      </c>
      <c r="AM643">
        <v>3.0041040655338198E-2</v>
      </c>
      <c r="AN643">
        <v>0.15569372504166601</v>
      </c>
      <c r="AO643">
        <v>1.3627108635611901E-3</v>
      </c>
      <c r="AP643">
        <v>35.168509339605798</v>
      </c>
      <c r="AQ643">
        <v>1.34173106651639</v>
      </c>
      <c r="AR643">
        <v>6.9877211163932698</v>
      </c>
      <c r="AS643">
        <v>1.27963126233123</v>
      </c>
      <c r="AT643">
        <v>0.86198547258272395</v>
      </c>
      <c r="AU643">
        <v>91.739599999999996</v>
      </c>
      <c r="AV643">
        <v>44.777592784846703</v>
      </c>
      <c r="AW643">
        <v>0.17481841943899201</v>
      </c>
      <c r="AX643">
        <v>7.0785950212191695E-2</v>
      </c>
      <c r="AY643">
        <v>3.2029142699258203E-2</v>
      </c>
      <c r="AZ643">
        <v>1.10872336067275E-2</v>
      </c>
      <c r="BA643">
        <v>5.2417837653942902E-2</v>
      </c>
      <c r="BB643">
        <v>1.5841601958892801E-3</v>
      </c>
      <c r="BC643">
        <v>2.3314944256207001E-2</v>
      </c>
      <c r="BD643">
        <v>0.113902326518177</v>
      </c>
      <c r="BE643">
        <v>-6.0916092920814499E-2</v>
      </c>
      <c r="BF643">
        <v>9.19189101586778E-2</v>
      </c>
      <c r="BG643">
        <v>4.1591359322114801E-2</v>
      </c>
      <c r="BH643">
        <v>1.43972981467378E-2</v>
      </c>
      <c r="BI643">
        <v>9.19189101586778E-2</v>
      </c>
      <c r="BJ643">
        <v>0.26702053896158501</v>
      </c>
      <c r="BK643">
        <v>2.8794596293475701E-2</v>
      </c>
      <c r="BL643">
        <v>0.45247881257856998</v>
      </c>
      <c r="BM643">
        <v>0.15663042699140001</v>
      </c>
      <c r="BN643">
        <v>0.34616079833396002</v>
      </c>
      <c r="BO643">
        <v>5.4041501415829698</v>
      </c>
      <c r="BP643">
        <v>2.1600943887289201</v>
      </c>
      <c r="BQ643">
        <v>3.2440557528540399</v>
      </c>
      <c r="BR643">
        <v>-0.12746755097627599</v>
      </c>
      <c r="BS643">
        <v>0.230252974898114</v>
      </c>
      <c r="BT643">
        <v>-0.55359784616324803</v>
      </c>
    </row>
    <row r="644" spans="1:72" x14ac:dyDescent="0.2">
      <c r="A644">
        <v>642</v>
      </c>
      <c r="B644" s="156">
        <v>44784.486111111109</v>
      </c>
      <c r="C644">
        <v>0.36740909090909002</v>
      </c>
      <c r="D644">
        <v>0.57326470588235201</v>
      </c>
      <c r="E644">
        <v>31.081583333333299</v>
      </c>
      <c r="F644">
        <v>52.4154615384615</v>
      </c>
      <c r="G644">
        <v>7.0017573038666603</v>
      </c>
      <c r="H644">
        <v>6.5658854285999997</v>
      </c>
      <c r="I644">
        <v>1.34921622</v>
      </c>
      <c r="J644">
        <v>30.069887139411701</v>
      </c>
      <c r="K644">
        <v>3.12365</v>
      </c>
      <c r="L644">
        <v>37.972880000000004</v>
      </c>
      <c r="M644">
        <v>12.7556956521739</v>
      </c>
      <c r="N644">
        <v>1599.6324999999999</v>
      </c>
      <c r="O644">
        <v>98.230571428571395</v>
      </c>
      <c r="P644">
        <v>5</v>
      </c>
      <c r="Q644">
        <v>135</v>
      </c>
      <c r="R644">
        <v>6.9772727272727204</v>
      </c>
      <c r="S644">
        <v>2.725E-2</v>
      </c>
      <c r="T644">
        <v>6</v>
      </c>
      <c r="U644">
        <v>1.72594</v>
      </c>
      <c r="V644">
        <v>7.3340000000000002E-2</v>
      </c>
      <c r="W644">
        <v>15.7569599999999</v>
      </c>
      <c r="X644">
        <v>2.9482200000000001</v>
      </c>
      <c r="Y644">
        <v>69.373840000000001</v>
      </c>
      <c r="Z644">
        <v>2.1475599999999999</v>
      </c>
      <c r="AA644">
        <v>0</v>
      </c>
      <c r="AB644">
        <v>5.9399999999999897E-2</v>
      </c>
      <c r="AC644">
        <v>32.0222571301247</v>
      </c>
      <c r="AD644">
        <v>-20.3932044083367</v>
      </c>
      <c r="AE644">
        <v>35.1967931174797</v>
      </c>
      <c r="AF644">
        <v>1.37529036187455</v>
      </c>
      <c r="AG644">
        <v>1.35192136479658</v>
      </c>
      <c r="AH644">
        <v>6.1325369903123997E-2</v>
      </c>
      <c r="AI644">
        <v>44.986746091878402</v>
      </c>
      <c r="AJ644">
        <v>0.50734964530548898</v>
      </c>
      <c r="AK644">
        <v>0.78238139396869899</v>
      </c>
      <c r="AL644">
        <v>3.0571012161353901E-2</v>
      </c>
      <c r="AM644">
        <v>3.0051548116760699E-2</v>
      </c>
      <c r="AN644">
        <v>0.15564044773468699</v>
      </c>
      <c r="AO644">
        <v>1.3631874992220199E-3</v>
      </c>
      <c r="AP644">
        <v>35.1967931174797</v>
      </c>
      <c r="AQ644">
        <v>1.3101984366341599</v>
      </c>
      <c r="AR644">
        <v>7.0082517836242602</v>
      </c>
      <c r="AS644">
        <v>1.3098905663776801</v>
      </c>
      <c r="AT644">
        <v>0.87565504681855599</v>
      </c>
      <c r="AU644">
        <v>91.952519999999893</v>
      </c>
      <c r="AV644">
        <v>44.825133904115901</v>
      </c>
      <c r="AW644">
        <v>0.16161218776252101</v>
      </c>
      <c r="AX644">
        <v>4.20307984188934E-2</v>
      </c>
      <c r="AY644">
        <v>6.5091925240390702E-2</v>
      </c>
      <c r="AZ644">
        <v>-6.4944797575989801E-3</v>
      </c>
      <c r="BA644">
        <v>3.1089676894941E-2</v>
      </c>
      <c r="BB644">
        <v>-9.27549967207868E-4</v>
      </c>
      <c r="BC644">
        <v>4.7329587296510003E-2</v>
      </c>
      <c r="BD644">
        <v>0.100628243901685</v>
      </c>
      <c r="BE644">
        <v>-6.0983943860836602E-2</v>
      </c>
      <c r="BF644">
        <v>5.4689563585022298E-2</v>
      </c>
      <c r="BG644">
        <v>8.4696201790581904E-2</v>
      </c>
      <c r="BH644">
        <v>-8.4504762463705994E-3</v>
      </c>
      <c r="BI644">
        <v>5.4689563585022298E-2</v>
      </c>
      <c r="BJ644">
        <v>0.27877153075120797</v>
      </c>
      <c r="BK644">
        <v>-1.6900952492741199E-2</v>
      </c>
      <c r="BL644">
        <v>1.54867210923909</v>
      </c>
      <c r="BM644">
        <v>-0.15451716364920601</v>
      </c>
      <c r="BN644">
        <v>-9.9773969407330299E-2</v>
      </c>
      <c r="BO644">
        <v>5.0997183025468598</v>
      </c>
      <c r="BP644">
        <v>1.2852047442480199</v>
      </c>
      <c r="BQ644">
        <v>3.8145135582988301</v>
      </c>
      <c r="BR644">
        <v>-0.109873210587279</v>
      </c>
      <c r="BS644">
        <v>0.25689570531719902</v>
      </c>
      <c r="BT644">
        <v>-0.42769578592843399</v>
      </c>
    </row>
    <row r="645" spans="1:72" x14ac:dyDescent="0.2">
      <c r="A645">
        <v>643</v>
      </c>
      <c r="B645" s="156">
        <v>44784.5</v>
      </c>
      <c r="C645">
        <v>0.42837500000000001</v>
      </c>
      <c r="D645">
        <v>0.54435999999999996</v>
      </c>
      <c r="E645">
        <v>31.099131578947301</v>
      </c>
      <c r="F645">
        <v>52.402175</v>
      </c>
      <c r="G645">
        <v>6.9997084406110996</v>
      </c>
      <c r="H645">
        <v>6.5533930594999896</v>
      </c>
      <c r="I645">
        <v>1.3466491775</v>
      </c>
      <c r="J645">
        <v>30.055130500400001</v>
      </c>
      <c r="K645">
        <v>3.1549499999999902</v>
      </c>
      <c r="L645">
        <v>37.971318181818098</v>
      </c>
      <c r="M645">
        <v>12.778045454545399</v>
      </c>
      <c r="N645">
        <v>1599.77464516129</v>
      </c>
      <c r="O645">
        <v>97.494722222222194</v>
      </c>
      <c r="P645">
        <v>5</v>
      </c>
      <c r="Q645">
        <v>135</v>
      </c>
      <c r="R645">
        <v>6.9805714285714204</v>
      </c>
      <c r="S645">
        <v>-0.28944999999999999</v>
      </c>
      <c r="T645">
        <v>6</v>
      </c>
      <c r="U645">
        <v>1.6507499999999999</v>
      </c>
      <c r="V645">
        <v>5.1499999999999997E-2</v>
      </c>
      <c r="W645">
        <v>15.755375000000001</v>
      </c>
      <c r="X645">
        <v>2.9531000000000001</v>
      </c>
      <c r="Y645">
        <v>69.207499999999996</v>
      </c>
      <c r="Z645">
        <v>2.1170499999999999</v>
      </c>
      <c r="AA645">
        <v>0</v>
      </c>
      <c r="AB645">
        <v>6.0049999999999902E-2</v>
      </c>
      <c r="AC645">
        <v>32.071866578947301</v>
      </c>
      <c r="AD645">
        <v>-20.330308421052599</v>
      </c>
      <c r="AE645">
        <v>35.1722819369799</v>
      </c>
      <c r="AF645">
        <v>1.3726737102428599</v>
      </c>
      <c r="AG645">
        <v>1.34934917544051</v>
      </c>
      <c r="AH645">
        <v>6.1208691175729898E-2</v>
      </c>
      <c r="AI645">
        <v>44.9548811780111</v>
      </c>
      <c r="AJ645">
        <v>0.50821488909409995</v>
      </c>
      <c r="AK645">
        <v>0.78239072188191805</v>
      </c>
      <c r="AL645">
        <v>3.0534475328883499E-2</v>
      </c>
      <c r="AM645">
        <v>3.0015632120067099E-2</v>
      </c>
      <c r="AN645">
        <v>0.15570519278860601</v>
      </c>
      <c r="AO645">
        <v>1.3615582907083501E-3</v>
      </c>
      <c r="AP645">
        <v>35.1722819369799</v>
      </c>
      <c r="AQ645">
        <v>1.3123671243069801</v>
      </c>
      <c r="AR645">
        <v>7.00754682028888</v>
      </c>
      <c r="AS645">
        <v>1.2912811858806601</v>
      </c>
      <c r="AT645">
        <v>0.83893572817208695</v>
      </c>
      <c r="AU645">
        <v>91.683774999999997</v>
      </c>
      <c r="AV645">
        <v>44.783477067456502</v>
      </c>
      <c r="AW645">
        <v>0.17140411055458299</v>
      </c>
      <c r="AX645">
        <v>5.8067989559845899E-2</v>
      </c>
      <c r="AY645">
        <v>6.0306585935880001E-2</v>
      </c>
      <c r="AZ645">
        <v>-7.8383796777785602E-3</v>
      </c>
      <c r="BA645">
        <v>4.3034071993180503E-2</v>
      </c>
      <c r="BB645">
        <v>-1.11981516720062E-3</v>
      </c>
      <c r="BC645">
        <v>4.39336642684078E-2</v>
      </c>
      <c r="BD645">
        <v>0.11053619581794701</v>
      </c>
      <c r="BE645">
        <v>-6.0867914736635699E-2</v>
      </c>
      <c r="BF645">
        <v>7.5439936089712598E-2</v>
      </c>
      <c r="BG645">
        <v>7.8348243555129898E-2</v>
      </c>
      <c r="BH645">
        <v>-1.0183353452061301E-2</v>
      </c>
      <c r="BI645">
        <v>7.5439936089712598E-2</v>
      </c>
      <c r="BJ645">
        <v>0.30757635928968502</v>
      </c>
      <c r="BK645">
        <v>-2.0366706904122601E-2</v>
      </c>
      <c r="BL645">
        <v>1.0385512981076499</v>
      </c>
      <c r="BM645">
        <v>-0.13498624176923099</v>
      </c>
      <c r="BN645">
        <v>-0.12997551687161599</v>
      </c>
      <c r="BO645">
        <v>5.8061342748073903</v>
      </c>
      <c r="BP645">
        <v>1.7728384981082399</v>
      </c>
      <c r="BQ645">
        <v>4.0332957766991404</v>
      </c>
      <c r="BR645">
        <v>-0.14861459825663401</v>
      </c>
      <c r="BS645">
        <v>0.27740038485379998</v>
      </c>
      <c r="BT645">
        <v>-0.53574041843871001</v>
      </c>
    </row>
    <row r="646" spans="1:72" x14ac:dyDescent="0.2">
      <c r="A646">
        <v>644</v>
      </c>
      <c r="B646" s="156">
        <v>44784.513888888891</v>
      </c>
      <c r="C646">
        <v>0.32537499999999903</v>
      </c>
      <c r="D646">
        <v>0.47935</v>
      </c>
      <c r="E646">
        <v>31.081583333333299</v>
      </c>
      <c r="F646">
        <v>52.610615384615301</v>
      </c>
      <c r="G646">
        <v>7.00229479288235</v>
      </c>
      <c r="H646">
        <v>6.5593842093999903</v>
      </c>
      <c r="I646">
        <v>1.3478802919999999</v>
      </c>
      <c r="J646">
        <v>30.0832389824999</v>
      </c>
      <c r="K646">
        <v>3.1934999999999998</v>
      </c>
      <c r="L646">
        <v>37.9947083333333</v>
      </c>
      <c r="M646">
        <v>12.6797199999999</v>
      </c>
      <c r="N646">
        <v>1600.45027272727</v>
      </c>
      <c r="O646">
        <v>98.006024999999994</v>
      </c>
      <c r="P646">
        <v>5</v>
      </c>
      <c r="Q646">
        <v>135</v>
      </c>
      <c r="R646">
        <v>6.9969999999999999</v>
      </c>
      <c r="S646">
        <v>-0.12632499999999899</v>
      </c>
      <c r="T646">
        <v>6</v>
      </c>
      <c r="U646">
        <v>1.6726799999999999</v>
      </c>
      <c r="V646">
        <v>0.10968</v>
      </c>
      <c r="W646">
        <v>15.77628</v>
      </c>
      <c r="X646">
        <v>2.92448</v>
      </c>
      <c r="Y646">
        <v>69.422380000000004</v>
      </c>
      <c r="Z646">
        <v>2.14407999999999</v>
      </c>
      <c r="AA646">
        <v>0</v>
      </c>
      <c r="AB646">
        <v>5.6239999999999998E-2</v>
      </c>
      <c r="AC646">
        <v>31.8863083333333</v>
      </c>
      <c r="AD646">
        <v>-20.724307051282</v>
      </c>
      <c r="AE646">
        <v>35.205068548567802</v>
      </c>
      <c r="AF646">
        <v>1.3739286165009199</v>
      </c>
      <c r="AG646">
        <v>1.35058275829427</v>
      </c>
      <c r="AH646">
        <v>6.1264648515795897E-2</v>
      </c>
      <c r="AI646">
        <v>44.992798276782302</v>
      </c>
      <c r="AJ646">
        <v>0.50711411145178098</v>
      </c>
      <c r="AK646">
        <v>0.78246008021098701</v>
      </c>
      <c r="AL646">
        <v>3.05366340641656E-2</v>
      </c>
      <c r="AM646">
        <v>3.0017754174476701E-2</v>
      </c>
      <c r="AN646">
        <v>0.15563145794592001</v>
      </c>
      <c r="AO646">
        <v>1.3616545505552699E-3</v>
      </c>
      <c r="AP646">
        <v>35.205068548567802</v>
      </c>
      <c r="AQ646">
        <v>1.29964830438972</v>
      </c>
      <c r="AR646">
        <v>7.0168447751949499</v>
      </c>
      <c r="AS646">
        <v>1.30776796250585</v>
      </c>
      <c r="AT646">
        <v>0.84823963194316498</v>
      </c>
      <c r="AU646">
        <v>91.939899999999994</v>
      </c>
      <c r="AV646">
        <v>44.829329590658404</v>
      </c>
      <c r="AW646">
        <v>0.16346868612391299</v>
      </c>
      <c r="AX646">
        <v>4.2814795788416397E-2</v>
      </c>
      <c r="AY646">
        <v>7.4280312111195596E-2</v>
      </c>
      <c r="AZ646">
        <v>-1.4549982312598899E-2</v>
      </c>
      <c r="BA646">
        <v>3.1700979096230701E-2</v>
      </c>
      <c r="BB646">
        <v>-2.0778877129521301E-3</v>
      </c>
      <c r="BC646">
        <v>5.4064171325268903E-2</v>
      </c>
      <c r="BD646">
        <v>0.10254512558701299</v>
      </c>
      <c r="BE646">
        <v>-6.0923560536899998E-2</v>
      </c>
      <c r="BF646">
        <v>5.5947204858846598E-2</v>
      </c>
      <c r="BG646">
        <v>9.7064011684215107E-2</v>
      </c>
      <c r="BH646">
        <v>-1.9012839513666599E-2</v>
      </c>
      <c r="BI646">
        <v>5.5947204858846598E-2</v>
      </c>
      <c r="BJ646">
        <v>0.30602243308612298</v>
      </c>
      <c r="BK646">
        <v>-3.8025679027333198E-2</v>
      </c>
      <c r="BL646">
        <v>1.73492155558271</v>
      </c>
      <c r="BM646">
        <v>-0.33983537804320102</v>
      </c>
      <c r="BN646">
        <v>-0.195879391174582</v>
      </c>
      <c r="BO646">
        <v>5.5296997086567998</v>
      </c>
      <c r="BP646">
        <v>1.3147593141828899</v>
      </c>
      <c r="BQ646">
        <v>4.2149403944739001</v>
      </c>
      <c r="BR646">
        <v>-0.133135927287372</v>
      </c>
      <c r="BS646">
        <v>0.28364355114258499</v>
      </c>
      <c r="BT646">
        <v>-0.46937759293686998</v>
      </c>
    </row>
    <row r="647" spans="1:72" x14ac:dyDescent="0.2">
      <c r="A647">
        <v>645</v>
      </c>
      <c r="B647" s="156">
        <v>44784.527777777781</v>
      </c>
      <c r="C647">
        <v>0.374857142857142</v>
      </c>
      <c r="D647">
        <v>0.61309999999999998</v>
      </c>
      <c r="E647">
        <v>31.100457142857099</v>
      </c>
      <c r="F647">
        <v>52.353825000000001</v>
      </c>
      <c r="G647">
        <v>6.9996970495237996</v>
      </c>
      <c r="H647">
        <v>6.5696028809999998</v>
      </c>
      <c r="I647">
        <v>1.3499801149999999</v>
      </c>
      <c r="J647">
        <v>30.045441743000001</v>
      </c>
      <c r="K647">
        <v>3.1850249999999898</v>
      </c>
      <c r="L647">
        <v>38.006999999999998</v>
      </c>
      <c r="M647">
        <v>12.751999999999899</v>
      </c>
      <c r="N647">
        <v>1599.99935135135</v>
      </c>
      <c r="O647">
        <v>97.125333333333302</v>
      </c>
      <c r="P647">
        <v>5</v>
      </c>
      <c r="Q647">
        <v>135</v>
      </c>
      <c r="R647">
        <v>6.9834999999999896</v>
      </c>
      <c r="S647">
        <v>-0.35325000000000001</v>
      </c>
      <c r="T647">
        <v>6</v>
      </c>
      <c r="U647">
        <v>1.662825</v>
      </c>
      <c r="V647">
        <v>0.18432499999999999</v>
      </c>
      <c r="W647">
        <v>15.751525000000001</v>
      </c>
      <c r="X647">
        <v>2.9767749999999999</v>
      </c>
      <c r="Y647">
        <v>69.521549999999905</v>
      </c>
      <c r="Z647">
        <v>2.0377999999999998</v>
      </c>
      <c r="AA647">
        <v>0</v>
      </c>
      <c r="AB647">
        <v>5.2124999999999998E-2</v>
      </c>
      <c r="AC647">
        <v>32.088414285714201</v>
      </c>
      <c r="AD647">
        <v>-20.2654107142857</v>
      </c>
      <c r="AE647">
        <v>35.175250456599997</v>
      </c>
      <c r="AF647">
        <v>1.37606901945426</v>
      </c>
      <c r="AG647">
        <v>1.35268679138697</v>
      </c>
      <c r="AH647">
        <v>6.1360090908539999E-2</v>
      </c>
      <c r="AI647">
        <v>44.964721788523804</v>
      </c>
      <c r="AJ647">
        <v>0.50596182703924197</v>
      </c>
      <c r="AK647">
        <v>0.78228551311925798</v>
      </c>
      <c r="AL647">
        <v>3.06033033169009E-2</v>
      </c>
      <c r="AM647">
        <v>3.0083290579420701E-2</v>
      </c>
      <c r="AN647">
        <v>0.15567086309228101</v>
      </c>
      <c r="AO647">
        <v>1.3646273893815201E-3</v>
      </c>
      <c r="AP647">
        <v>35.175250456599997</v>
      </c>
      <c r="AQ647">
        <v>1.3228883703426699</v>
      </c>
      <c r="AR647">
        <v>7.00583444878023</v>
      </c>
      <c r="AS647">
        <v>1.24294315230515</v>
      </c>
      <c r="AT647">
        <v>0.84132597504652795</v>
      </c>
      <c r="AU647">
        <v>91.950474999999997</v>
      </c>
      <c r="AV647">
        <v>44.746916428028101</v>
      </c>
      <c r="AW647">
        <v>0.217805360495717</v>
      </c>
      <c r="AX647">
        <v>0.109743639081818</v>
      </c>
      <c r="AY647">
        <v>5.3180649111589803E-2</v>
      </c>
      <c r="AZ647">
        <v>-6.1373992564286396E-3</v>
      </c>
      <c r="BA647">
        <v>8.1130118058810194E-2</v>
      </c>
      <c r="BB647">
        <v>-8.7680926945919301E-4</v>
      </c>
      <c r="BC647">
        <v>3.8646789048910397E-2</v>
      </c>
      <c r="BD647">
        <v>0.15678688893697901</v>
      </c>
      <c r="BE647">
        <v>-6.1018471558737603E-2</v>
      </c>
      <c r="BF647">
        <v>0.14250163899326199</v>
      </c>
      <c r="BG647">
        <v>6.9054842034873401E-2</v>
      </c>
      <c r="BH647">
        <v>-7.9693862944080901E-3</v>
      </c>
      <c r="BI647">
        <v>0.14250163899326199</v>
      </c>
      <c r="BJ647">
        <v>0.42311296205627102</v>
      </c>
      <c r="BK647">
        <v>-1.59387725888161E-2</v>
      </c>
      <c r="BL647">
        <v>0.484589809090816</v>
      </c>
      <c r="BM647">
        <v>-5.5924874623967599E-2</v>
      </c>
      <c r="BN647">
        <v>-0.115406625510539</v>
      </c>
      <c r="BO647">
        <v>8.4638882882306703</v>
      </c>
      <c r="BP647">
        <v>3.34878851634166</v>
      </c>
      <c r="BQ647">
        <v>5.1150997718890103</v>
      </c>
      <c r="BR647">
        <v>-0.258191558877362</v>
      </c>
      <c r="BS647">
        <v>0.36611230645896597</v>
      </c>
      <c r="BT647">
        <v>-0.70522502063530002</v>
      </c>
    </row>
    <row r="648" spans="1:72" x14ac:dyDescent="0.2">
      <c r="A648">
        <v>646</v>
      </c>
      <c r="B648" s="156">
        <v>44784.541666666664</v>
      </c>
      <c r="C648">
        <v>0.38435000000000002</v>
      </c>
      <c r="D648">
        <v>0.38199999999999901</v>
      </c>
      <c r="E648">
        <v>31.064421052631499</v>
      </c>
      <c r="F648">
        <v>52.388874999999999</v>
      </c>
      <c r="G648">
        <v>7.0003393888124998</v>
      </c>
      <c r="H648">
        <v>6.5724990357499999</v>
      </c>
      <c r="I648">
        <v>1.3505752424999999</v>
      </c>
      <c r="J648">
        <v>30.062343988235199</v>
      </c>
      <c r="K648">
        <v>3.3140999999999998</v>
      </c>
      <c r="L648">
        <v>37.983454545454499</v>
      </c>
      <c r="M648">
        <v>12.739064516129</v>
      </c>
      <c r="N648">
        <v>1599.9655483870899</v>
      </c>
      <c r="O648">
        <v>96.539361111111106</v>
      </c>
      <c r="P648">
        <v>5</v>
      </c>
      <c r="Q648">
        <v>135</v>
      </c>
      <c r="R648">
        <v>7.0090000000000003</v>
      </c>
      <c r="S648">
        <v>-0.27229999999999999</v>
      </c>
      <c r="T648">
        <v>6</v>
      </c>
      <c r="U648">
        <v>1.6800999999999999</v>
      </c>
      <c r="V648">
        <v>0.22627999999999901</v>
      </c>
      <c r="W648">
        <v>15.705780000000001</v>
      </c>
      <c r="X648">
        <v>3.0717599999999998</v>
      </c>
      <c r="Y648">
        <v>69.357979999999998</v>
      </c>
      <c r="Z648">
        <v>2.1219199999999998</v>
      </c>
      <c r="AA648">
        <v>0</v>
      </c>
      <c r="AB648">
        <v>5.8479999999999997E-2</v>
      </c>
      <c r="AC648">
        <v>31.830771052631501</v>
      </c>
      <c r="AD648">
        <v>-20.558103947368402</v>
      </c>
      <c r="AE648">
        <v>35.194414135310303</v>
      </c>
      <c r="AF648">
        <v>1.3766756480281901</v>
      </c>
      <c r="AG648">
        <v>1.35328311210272</v>
      </c>
      <c r="AH648">
        <v>6.1387140993904903E-2</v>
      </c>
      <c r="AI648">
        <v>44.985757655297697</v>
      </c>
      <c r="AJ648">
        <v>0.50743136024593405</v>
      </c>
      <c r="AK648">
        <v>0.78234570161042105</v>
      </c>
      <c r="AL648">
        <v>3.06024777570033E-2</v>
      </c>
      <c r="AM648">
        <v>3.0082479047529299E-2</v>
      </c>
      <c r="AN648">
        <v>0.15561234830037499</v>
      </c>
      <c r="AO648">
        <v>1.36459057696176E-3</v>
      </c>
      <c r="AP648">
        <v>35.194414135310303</v>
      </c>
      <c r="AQ648">
        <v>1.36510000940071</v>
      </c>
      <c r="AR648">
        <v>6.9854883618547197</v>
      </c>
      <c r="AS648">
        <v>1.29425161141395</v>
      </c>
      <c r="AT648">
        <v>0.85253542834919405</v>
      </c>
      <c r="AU648">
        <v>91.937539999999998</v>
      </c>
      <c r="AV648">
        <v>44.839254117979699</v>
      </c>
      <c r="AW648">
        <v>0.14650353731808199</v>
      </c>
      <c r="AX648">
        <v>5.9031500688776398E-2</v>
      </c>
      <c r="AY648">
        <v>1.15756386274838E-2</v>
      </c>
      <c r="AZ648">
        <v>1.48510269577801E-2</v>
      </c>
      <c r="BA648">
        <v>4.3620954226683099E-2</v>
      </c>
      <c r="BB648">
        <v>2.12147242196773E-3</v>
      </c>
      <c r="BC648">
        <v>8.4083993525007998E-3</v>
      </c>
      <c r="BD648">
        <v>8.5458166274040501E-2</v>
      </c>
      <c r="BE648">
        <v>-6.1045371044041903E-2</v>
      </c>
      <c r="BF648">
        <v>7.7272581866313403E-2</v>
      </c>
      <c r="BG648">
        <v>1.5152579098623E-2</v>
      </c>
      <c r="BH648">
        <v>1.9440081702210201E-2</v>
      </c>
      <c r="BI648">
        <v>7.7272581866313403E-2</v>
      </c>
      <c r="BJ648">
        <v>0.184850321929873</v>
      </c>
      <c r="BK648">
        <v>3.8880163404420499E-2</v>
      </c>
      <c r="BL648">
        <v>0.19609256909310999</v>
      </c>
      <c r="BM648">
        <v>0.25157800131284402</v>
      </c>
      <c r="BN648">
        <v>1.2829553025713401</v>
      </c>
      <c r="BO648">
        <v>3.9237562966781501</v>
      </c>
      <c r="BP648">
        <v>1.8159056738583601</v>
      </c>
      <c r="BQ648">
        <v>2.1078506228197802</v>
      </c>
      <c r="BR648">
        <v>-9.2483225768312305E-2</v>
      </c>
      <c r="BS648">
        <v>0.15394128918334701</v>
      </c>
      <c r="BT648">
        <v>-0.60076946385815</v>
      </c>
    </row>
    <row r="649" spans="1:72" x14ac:dyDescent="0.2">
      <c r="A649">
        <v>647</v>
      </c>
      <c r="B649" s="156">
        <v>44784.555555555555</v>
      </c>
      <c r="C649">
        <v>0.37386363636363601</v>
      </c>
      <c r="D649">
        <v>0.43718750000000001</v>
      </c>
      <c r="E649">
        <v>31.057218749999901</v>
      </c>
      <c r="F649">
        <v>52.293749999999903</v>
      </c>
      <c r="G649">
        <v>6.9996051788148099</v>
      </c>
      <c r="H649">
        <v>6.5719025141999996</v>
      </c>
      <c r="I649">
        <v>1.3504526640000001</v>
      </c>
      <c r="J649">
        <v>30.0757850772222</v>
      </c>
      <c r="K649">
        <v>3.2961749999999999</v>
      </c>
      <c r="L649">
        <v>37.9696</v>
      </c>
      <c r="M649">
        <v>12.5311904761904</v>
      </c>
      <c r="N649">
        <v>1600.0759354838699</v>
      </c>
      <c r="O649">
        <v>96.683384615384597</v>
      </c>
      <c r="P649">
        <v>5</v>
      </c>
      <c r="Q649">
        <v>135</v>
      </c>
      <c r="R649">
        <v>6.9976000000000003</v>
      </c>
      <c r="S649">
        <v>-0.185923076923077</v>
      </c>
      <c r="T649">
        <v>6</v>
      </c>
      <c r="U649">
        <v>1.8048</v>
      </c>
      <c r="V649">
        <v>0.22439999999999999</v>
      </c>
      <c r="W649">
        <v>15.697575000000001</v>
      </c>
      <c r="X649">
        <v>2.9550749999999999</v>
      </c>
      <c r="Y649">
        <v>69.374350000000007</v>
      </c>
      <c r="Z649">
        <v>2.1554500000000001</v>
      </c>
      <c r="AA649">
        <v>0</v>
      </c>
      <c r="AB649">
        <v>6.7074999999999996E-2</v>
      </c>
      <c r="AC649">
        <v>31.868269886363599</v>
      </c>
      <c r="AD649">
        <v>-20.425480113636301</v>
      </c>
      <c r="AE649">
        <v>35.207389436410097</v>
      </c>
      <c r="AF649">
        <v>1.37655070062433</v>
      </c>
      <c r="AG649">
        <v>1.35316028783585</v>
      </c>
      <c r="AH649">
        <v>6.1381569482627997E-2</v>
      </c>
      <c r="AI649">
        <v>44.997745434236997</v>
      </c>
      <c r="AJ649">
        <v>0.50749865672846095</v>
      </c>
      <c r="AK649">
        <v>0.78242563258785403</v>
      </c>
      <c r="AL649">
        <v>3.0591548250703399E-2</v>
      </c>
      <c r="AM649">
        <v>3.00717352564576E-2</v>
      </c>
      <c r="AN649">
        <v>0.15555457526298799</v>
      </c>
      <c r="AO649">
        <v>1.3641032209566E-3</v>
      </c>
      <c r="AP649">
        <v>35.207389436410097</v>
      </c>
      <c r="AQ649">
        <v>1.31324482064998</v>
      </c>
      <c r="AR649">
        <v>6.9818390090681</v>
      </c>
      <c r="AS649">
        <v>1.31470302170779</v>
      </c>
      <c r="AT649">
        <v>0.91593357566352696</v>
      </c>
      <c r="AU649">
        <v>91.987250000000003</v>
      </c>
      <c r="AV649">
        <v>44.817176287835998</v>
      </c>
      <c r="AW649">
        <v>0.18056914640100499</v>
      </c>
      <c r="AX649">
        <v>3.8457266128055702E-2</v>
      </c>
      <c r="AY649">
        <v>6.3305879974344406E-2</v>
      </c>
      <c r="AZ649">
        <v>1.7766169746715299E-2</v>
      </c>
      <c r="BA649">
        <v>2.84203331074411E-2</v>
      </c>
      <c r="BB649">
        <v>2.5381674098543202E-3</v>
      </c>
      <c r="BC649">
        <v>4.59887746565616E-2</v>
      </c>
      <c r="BD649">
        <v>0.119529315849115</v>
      </c>
      <c r="BE649">
        <v>-6.1039830551889697E-2</v>
      </c>
      <c r="BF649">
        <v>5.02815526033513E-2</v>
      </c>
      <c r="BG649">
        <v>8.2770260460851203E-2</v>
      </c>
      <c r="BH649">
        <v>2.3228655820332299E-2</v>
      </c>
      <c r="BI649">
        <v>5.02815526033513E-2</v>
      </c>
      <c r="BJ649">
        <v>0.26610362612840499</v>
      </c>
      <c r="BK649">
        <v>4.6457311640664703E-2</v>
      </c>
      <c r="BL649">
        <v>1.6461357331940101</v>
      </c>
      <c r="BM649">
        <v>0.46197172954408999</v>
      </c>
      <c r="BN649">
        <v>0.28064011990537402</v>
      </c>
      <c r="BO649">
        <v>4.9074939609353603</v>
      </c>
      <c r="BP649">
        <v>1.1816164861787499</v>
      </c>
      <c r="BQ649">
        <v>3.7258774747565999</v>
      </c>
      <c r="BR649">
        <v>-3.9021327785032499E-2</v>
      </c>
      <c r="BS649">
        <v>0.24599100508706401</v>
      </c>
      <c r="BT649">
        <v>-0.15862908390175301</v>
      </c>
    </row>
    <row r="650" spans="1:72" x14ac:dyDescent="0.2">
      <c r="A650">
        <v>648</v>
      </c>
      <c r="B650" s="156">
        <v>44784.569444444445</v>
      </c>
      <c r="C650">
        <v>0.30744444444444402</v>
      </c>
      <c r="D650">
        <v>0.30938461538461498</v>
      </c>
      <c r="E650">
        <v>31.079378378378301</v>
      </c>
      <c r="F650">
        <v>52.528487179487101</v>
      </c>
      <c r="G650">
        <v>7.0007609758235203</v>
      </c>
      <c r="H650">
        <v>6.5745306667500003</v>
      </c>
      <c r="I650">
        <v>1.35099272</v>
      </c>
      <c r="J650">
        <v>30.084624221666601</v>
      </c>
      <c r="K650">
        <v>3.3381249999999998</v>
      </c>
      <c r="L650">
        <v>37.985368421052598</v>
      </c>
      <c r="M650">
        <v>12.586499999999999</v>
      </c>
      <c r="N650">
        <v>1599.95815625</v>
      </c>
      <c r="O650">
        <v>96.931974358974301</v>
      </c>
      <c r="P650">
        <v>5</v>
      </c>
      <c r="Q650">
        <v>135</v>
      </c>
      <c r="R650">
        <v>7.0065714285714202</v>
      </c>
      <c r="S650">
        <v>-0.23202500000000001</v>
      </c>
      <c r="T650">
        <v>6</v>
      </c>
      <c r="U650">
        <v>1.6848399999999999</v>
      </c>
      <c r="V650">
        <v>0.22747999999999999</v>
      </c>
      <c r="W650">
        <v>15.673400000000001</v>
      </c>
      <c r="X650">
        <v>2.9387999999999899</v>
      </c>
      <c r="Y650">
        <v>69.218699999999899</v>
      </c>
      <c r="Z650">
        <v>2.1612399999999998</v>
      </c>
      <c r="AA650">
        <v>0</v>
      </c>
      <c r="AB650">
        <v>7.2239999999999999E-2</v>
      </c>
      <c r="AC650">
        <v>31.696207438207399</v>
      </c>
      <c r="AD650">
        <v>-20.832279741279699</v>
      </c>
      <c r="AE650">
        <v>35.218280747491697</v>
      </c>
      <c r="AF650">
        <v>1.37710119345745</v>
      </c>
      <c r="AG650">
        <v>1.3537014266347001</v>
      </c>
      <c r="AH650">
        <v>6.1406116427445E-2</v>
      </c>
      <c r="AI650">
        <v>45.010908584240198</v>
      </c>
      <c r="AJ650">
        <v>0.508797199997858</v>
      </c>
      <c r="AK650">
        <v>0.78243878773473097</v>
      </c>
      <c r="AL650">
        <v>3.0594832158967401E-2</v>
      </c>
      <c r="AM650">
        <v>3.0074963363629501E-2</v>
      </c>
      <c r="AN650">
        <v>0.15553476248365899</v>
      </c>
      <c r="AO650">
        <v>1.3642496532261801E-3</v>
      </c>
      <c r="AP650">
        <v>35.218280747491697</v>
      </c>
      <c r="AQ650">
        <v>1.30601215838047</v>
      </c>
      <c r="AR650">
        <v>6.9710866503092301</v>
      </c>
      <c r="AS650">
        <v>1.3182345953911001</v>
      </c>
      <c r="AT650">
        <v>0.85724187444439104</v>
      </c>
      <c r="AU650">
        <v>91.676979999999901</v>
      </c>
      <c r="AV650">
        <v>44.813614151572501</v>
      </c>
      <c r="AW650">
        <v>0.19729443266765401</v>
      </c>
      <c r="AX650">
        <v>3.5466831243597501E-2</v>
      </c>
      <c r="AY650">
        <v>7.1089035076979695E-2</v>
      </c>
      <c r="AZ650">
        <v>2.9674325514294601E-2</v>
      </c>
      <c r="BA650">
        <v>2.6199892048402399E-2</v>
      </c>
      <c r="BB650">
        <v>4.2387285634764701E-3</v>
      </c>
      <c r="BC650">
        <v>5.1622230388529498E-2</v>
      </c>
      <c r="BD650">
        <v>0.13623019183487101</v>
      </c>
      <c r="BE650">
        <v>-6.1064240832782099E-2</v>
      </c>
      <c r="BF650">
        <v>4.6623389818194298E-2</v>
      </c>
      <c r="BG650">
        <v>9.3451026719271302E-2</v>
      </c>
      <c r="BH650">
        <v>3.9008775172005197E-2</v>
      </c>
      <c r="BI650">
        <v>4.6623389818194298E-2</v>
      </c>
      <c r="BJ650">
        <v>0.28014883307493099</v>
      </c>
      <c r="BK650">
        <v>7.8017550344010506E-2</v>
      </c>
      <c r="BL650">
        <v>2.00438078577467</v>
      </c>
      <c r="BM650">
        <v>0.83667822790488</v>
      </c>
      <c r="BN650">
        <v>0.41742478966216601</v>
      </c>
      <c r="BO650">
        <v>5.1198795573612399</v>
      </c>
      <c r="BP650">
        <v>1.0956496607275601</v>
      </c>
      <c r="BQ650">
        <v>4.0242298966336696</v>
      </c>
      <c r="BR650">
        <v>-1.2422123469198001E-3</v>
      </c>
      <c r="BS650">
        <v>0.26149947714765298</v>
      </c>
      <c r="BT650">
        <v>-4.7503435206426798E-3</v>
      </c>
    </row>
    <row r="651" spans="1:72" x14ac:dyDescent="0.2">
      <c r="A651">
        <v>649</v>
      </c>
      <c r="B651" s="156">
        <v>44784.583333333336</v>
      </c>
      <c r="C651">
        <v>0.38669999999999999</v>
      </c>
      <c r="D651">
        <v>0.37561538461538402</v>
      </c>
      <c r="E651">
        <v>31.0699393939393</v>
      </c>
      <c r="F651">
        <v>52.516324324324302</v>
      </c>
      <c r="G651">
        <v>6.9999487135000003</v>
      </c>
      <c r="H651">
        <v>6.5712454759999996</v>
      </c>
      <c r="I651">
        <v>1.35031765</v>
      </c>
      <c r="J651">
        <v>30.0461916452631</v>
      </c>
      <c r="K651">
        <v>3.34057894736842</v>
      </c>
      <c r="L651">
        <v>37.959181818181797</v>
      </c>
      <c r="M651">
        <v>12.3321111111111</v>
      </c>
      <c r="N651">
        <v>1600.2438823529401</v>
      </c>
      <c r="O651">
        <v>96.036076923076905</v>
      </c>
      <c r="P651">
        <v>5</v>
      </c>
      <c r="Q651">
        <v>135</v>
      </c>
      <c r="R651">
        <v>6.9942500000000001</v>
      </c>
      <c r="S651">
        <v>-0.25738461538461499</v>
      </c>
      <c r="T651">
        <v>6</v>
      </c>
      <c r="U651">
        <v>1.68658</v>
      </c>
      <c r="V651">
        <v>0.23286000000000001</v>
      </c>
      <c r="W651">
        <v>15.63448</v>
      </c>
      <c r="X651">
        <v>2.9525399999999999</v>
      </c>
      <c r="Y651">
        <v>69.193959999999905</v>
      </c>
      <c r="Z651">
        <v>2.1298599999999999</v>
      </c>
      <c r="AA651">
        <v>0</v>
      </c>
      <c r="AB651">
        <v>7.3939999999999895E-2</v>
      </c>
      <c r="AC651">
        <v>31.832254778554699</v>
      </c>
      <c r="AD651">
        <v>-20.6840695457695</v>
      </c>
      <c r="AE651">
        <v>35.177282962743</v>
      </c>
      <c r="AF651">
        <v>1.3764130774029599</v>
      </c>
      <c r="AG651">
        <v>1.35302500313611</v>
      </c>
      <c r="AH651">
        <v>6.1375432745839897E-2</v>
      </c>
      <c r="AI651">
        <v>44.967703484763099</v>
      </c>
      <c r="AJ651">
        <v>0.50838661297522203</v>
      </c>
      <c r="AK651">
        <v>0.78227884096110101</v>
      </c>
      <c r="AL651">
        <v>3.0608925311681499E-2</v>
      </c>
      <c r="AM651">
        <v>3.0088817046095499E-2</v>
      </c>
      <c r="AN651">
        <v>0.15566613749514299</v>
      </c>
      <c r="AO651">
        <v>1.36487807892249E-3</v>
      </c>
      <c r="AP651">
        <v>35.177282962743</v>
      </c>
      <c r="AQ651">
        <v>1.3121182585084601</v>
      </c>
      <c r="AR651">
        <v>6.9537761310581399</v>
      </c>
      <c r="AS651">
        <v>1.29909456392612</v>
      </c>
      <c r="AT651">
        <v>0.85743469371174996</v>
      </c>
      <c r="AU651">
        <v>91.5974199999999</v>
      </c>
      <c r="AV651">
        <v>44.742271916235701</v>
      </c>
      <c r="AW651">
        <v>0.22543156852742599</v>
      </c>
      <c r="AX651">
        <v>5.39304392099881E-2</v>
      </c>
      <c r="AY651">
        <v>6.4294818894490902E-2</v>
      </c>
      <c r="AZ651">
        <v>4.6172582441856798E-2</v>
      </c>
      <c r="BA651">
        <v>3.98591593540292E-2</v>
      </c>
      <c r="BB651">
        <v>6.5961315334795304E-3</v>
      </c>
      <c r="BC651">
        <v>4.6711862848472403E-2</v>
      </c>
      <c r="BD651">
        <v>0.16439784054633599</v>
      </c>
      <c r="BE651">
        <v>-6.1033727981090399E-2</v>
      </c>
      <c r="BF651">
        <v>7.0591971865699196E-2</v>
      </c>
      <c r="BG651">
        <v>8.4158373508471995E-2</v>
      </c>
      <c r="BH651">
        <v>6.0437365028886601E-2</v>
      </c>
      <c r="BI651">
        <v>7.0591971865699196E-2</v>
      </c>
      <c r="BJ651">
        <v>0.30950069074834202</v>
      </c>
      <c r="BK651">
        <v>0.12087473005777299</v>
      </c>
      <c r="BL651">
        <v>1.1921805169089501</v>
      </c>
      <c r="BM651">
        <v>0.85615068444140197</v>
      </c>
      <c r="BN651">
        <v>0.71813846334378695</v>
      </c>
      <c r="BO651">
        <v>5.9199894444196399</v>
      </c>
      <c r="BP651">
        <v>1.6589113388439301</v>
      </c>
      <c r="BQ651">
        <v>4.2610781055757103</v>
      </c>
      <c r="BR651">
        <v>8.6837788608457001E-4</v>
      </c>
      <c r="BS651">
        <v>0.28126390200206203</v>
      </c>
      <c r="BT651">
        <v>3.08741320839032E-3</v>
      </c>
    </row>
    <row r="652" spans="1:72" x14ac:dyDescent="0.2">
      <c r="A652">
        <v>650</v>
      </c>
      <c r="B652" s="156">
        <v>44784.597222222219</v>
      </c>
      <c r="C652">
        <v>0.373642857142857</v>
      </c>
      <c r="D652">
        <v>0.44745000000000001</v>
      </c>
      <c r="E652">
        <v>31.0656</v>
      </c>
      <c r="F652">
        <v>52.37885</v>
      </c>
      <c r="G652">
        <v>7.0023945437222199</v>
      </c>
      <c r="H652">
        <v>6.5541711312500004</v>
      </c>
      <c r="I652">
        <v>1.3468090625</v>
      </c>
      <c r="J652">
        <v>30.066355729473599</v>
      </c>
      <c r="K652">
        <v>3.3938000000000001</v>
      </c>
      <c r="L652">
        <v>37.986562499999998</v>
      </c>
      <c r="M652">
        <v>12.811653846153799</v>
      </c>
      <c r="N652">
        <v>1600.0606176470501</v>
      </c>
      <c r="O652">
        <v>96.305846153846105</v>
      </c>
      <c r="P652">
        <v>5</v>
      </c>
      <c r="Q652">
        <v>135</v>
      </c>
      <c r="R652">
        <v>6.9975555555555502</v>
      </c>
      <c r="S652">
        <v>-0.27005128205128198</v>
      </c>
      <c r="T652">
        <v>6</v>
      </c>
      <c r="U652">
        <v>1.7665999999999999</v>
      </c>
      <c r="V652">
        <v>0.23602499999999901</v>
      </c>
      <c r="W652">
        <v>15.674824999999901</v>
      </c>
      <c r="X652">
        <v>2.929675</v>
      </c>
      <c r="Y652">
        <v>68.818725000000001</v>
      </c>
      <c r="Z652">
        <v>2.2251500000000002</v>
      </c>
      <c r="AA652">
        <v>0</v>
      </c>
      <c r="AB652">
        <v>8.0649999999999999E-2</v>
      </c>
      <c r="AC652">
        <v>31.886692857142801</v>
      </c>
      <c r="AD652">
        <v>-20.492157142857099</v>
      </c>
      <c r="AE652">
        <v>35.184114715598902</v>
      </c>
      <c r="AF652">
        <v>1.3728366851516201</v>
      </c>
      <c r="AG652">
        <v>1.3495093810060701</v>
      </c>
      <c r="AH652">
        <v>6.1215958365874998E-2</v>
      </c>
      <c r="AI652">
        <v>44.969730466945897</v>
      </c>
      <c r="AJ652">
        <v>0.51125786936039397</v>
      </c>
      <c r="AK652">
        <v>0.78239549915604401</v>
      </c>
      <c r="AL652">
        <v>3.0528016754752401E-2</v>
      </c>
      <c r="AM652">
        <v>3.0009283288855899E-2</v>
      </c>
      <c r="AN652">
        <v>0.15571350930976</v>
      </c>
      <c r="AO652">
        <v>1.36127029738082E-3</v>
      </c>
      <c r="AP652">
        <v>35.184114715598902</v>
      </c>
      <c r="AQ652">
        <v>1.30195697907422</v>
      </c>
      <c r="AR652">
        <v>6.9717204501533399</v>
      </c>
      <c r="AS652">
        <v>1.35721609350859</v>
      </c>
      <c r="AT652">
        <v>0.90318815201207303</v>
      </c>
      <c r="AU652">
        <v>91.414974999999998</v>
      </c>
      <c r="AV652">
        <v>44.815008238334997</v>
      </c>
      <c r="AW652">
        <v>0.154722228610815</v>
      </c>
      <c r="AX652">
        <v>-7.7067125025191904E-3</v>
      </c>
      <c r="AY652">
        <v>7.0879706077404597E-2</v>
      </c>
      <c r="AZ652">
        <v>3.06740935688774E-2</v>
      </c>
      <c r="BA652">
        <v>-5.7107513374777298E-3</v>
      </c>
      <c r="BB652">
        <v>4.3805148906351302E-3</v>
      </c>
      <c r="BC652">
        <v>5.1630107822749599E-2</v>
      </c>
      <c r="BD652">
        <v>9.3847087143762803E-2</v>
      </c>
      <c r="BE652">
        <v>-6.08751414670523E-2</v>
      </c>
      <c r="BF652">
        <v>-1.00704398031158E-2</v>
      </c>
      <c r="BG652">
        <v>9.2619234606418605E-2</v>
      </c>
      <c r="BH652">
        <v>4.0082150813274299E-2</v>
      </c>
      <c r="BI652">
        <v>-1.00704398031158E-2</v>
      </c>
      <c r="BJ652">
        <v>0.16509758960660501</v>
      </c>
      <c r="BK652">
        <v>8.0164301626548695E-2</v>
      </c>
      <c r="BL652">
        <v>-9.1971389946407403</v>
      </c>
      <c r="BM652">
        <v>-3.9801787803619901</v>
      </c>
      <c r="BN652">
        <v>0.43276270834672398</v>
      </c>
      <c r="BO652">
        <v>2.6008804576948501</v>
      </c>
      <c r="BP652">
        <v>-0.236655335373221</v>
      </c>
      <c r="BQ652">
        <v>2.8375357930680698</v>
      </c>
      <c r="BR652">
        <v>9.7284049291845601E-2</v>
      </c>
      <c r="BS652">
        <v>0.169125765527852</v>
      </c>
      <c r="BT652">
        <v>0.57521719998260501</v>
      </c>
    </row>
    <row r="653" spans="1:72" x14ac:dyDescent="0.2">
      <c r="A653">
        <v>651</v>
      </c>
      <c r="B653" s="156">
        <v>44784.611111111109</v>
      </c>
      <c r="C653">
        <v>0.37514814814814801</v>
      </c>
      <c r="D653">
        <v>0.52366666666666595</v>
      </c>
      <c r="E653">
        <v>31.1110312499999</v>
      </c>
      <c r="F653">
        <v>52.467224999999999</v>
      </c>
      <c r="G653">
        <v>7.0004389706470498</v>
      </c>
      <c r="H653">
        <v>6.5629460477999997</v>
      </c>
      <c r="I653">
        <v>1.34861221</v>
      </c>
      <c r="J653">
        <v>30.051774264999999</v>
      </c>
      <c r="K653">
        <v>3.3932999999999902</v>
      </c>
      <c r="L653">
        <v>37.9657727272727</v>
      </c>
      <c r="M653">
        <v>12.616809523809501</v>
      </c>
      <c r="N653">
        <v>1599.9826969696901</v>
      </c>
      <c r="O653">
        <v>97.340999999999994</v>
      </c>
      <c r="P653">
        <v>5</v>
      </c>
      <c r="Q653">
        <v>135</v>
      </c>
      <c r="R653">
        <v>6.9912999999999998</v>
      </c>
      <c r="S653">
        <v>-0.16149999999999901</v>
      </c>
      <c r="T653">
        <v>6</v>
      </c>
      <c r="U653">
        <v>1.6709000000000001</v>
      </c>
      <c r="V653">
        <v>0.218</v>
      </c>
      <c r="W653">
        <v>15.61534</v>
      </c>
      <c r="X653">
        <v>2.97418</v>
      </c>
      <c r="Y653">
        <v>68.848739999999907</v>
      </c>
      <c r="Z653">
        <v>2.16744</v>
      </c>
      <c r="AA653">
        <v>0</v>
      </c>
      <c r="AB653">
        <v>8.0339999999999995E-2</v>
      </c>
      <c r="AC653">
        <v>32.009846064814802</v>
      </c>
      <c r="AD653">
        <v>-20.457378935185101</v>
      </c>
      <c r="AE653">
        <v>35.176385056964101</v>
      </c>
      <c r="AF653">
        <v>1.37467467917218</v>
      </c>
      <c r="AG653">
        <v>1.3513161437716901</v>
      </c>
      <c r="AH653">
        <v>6.1297916086451902E-2</v>
      </c>
      <c r="AI653">
        <v>44.963771493446998</v>
      </c>
      <c r="AJ653">
        <v>0.51092271342894802</v>
      </c>
      <c r="AK653">
        <v>0.78232728013242103</v>
      </c>
      <c r="AL653">
        <v>3.0572939802714898E-2</v>
      </c>
      <c r="AM653">
        <v>3.0053443002854601E-2</v>
      </c>
      <c r="AN653">
        <v>0.15569065356688899</v>
      </c>
      <c r="AO653">
        <v>1.3632734543939499E-3</v>
      </c>
      <c r="AP653">
        <v>35.176385056964101</v>
      </c>
      <c r="AQ653">
        <v>1.3217351440084499</v>
      </c>
      <c r="AR653">
        <v>6.9452631984151303</v>
      </c>
      <c r="AS653">
        <v>1.3220162459673499</v>
      </c>
      <c r="AT653">
        <v>0.85370076186842903</v>
      </c>
      <c r="AU653">
        <v>91.276600000000002</v>
      </c>
      <c r="AV653">
        <v>44.765399645355103</v>
      </c>
      <c r="AW653">
        <v>0.19837184809195199</v>
      </c>
      <c r="AX653">
        <v>2.9299897804335499E-2</v>
      </c>
      <c r="AY653">
        <v>5.2939535163734702E-2</v>
      </c>
      <c r="AZ653">
        <v>5.5175772231923902E-2</v>
      </c>
      <c r="BA653">
        <v>2.1682489282305002E-2</v>
      </c>
      <c r="BB653">
        <v>7.8817589101593099E-3</v>
      </c>
      <c r="BC653">
        <v>3.8510591608200903E-2</v>
      </c>
      <c r="BD653">
        <v>0.13741520519999401</v>
      </c>
      <c r="BE653">
        <v>-6.0956642891957902E-2</v>
      </c>
      <c r="BF653">
        <v>3.8139173575176301E-2</v>
      </c>
      <c r="BG653">
        <v>6.8910483377183196E-2</v>
      </c>
      <c r="BH653">
        <v>7.1821354748423605E-2</v>
      </c>
      <c r="BI653">
        <v>3.8139173575176301E-2</v>
      </c>
      <c r="BJ653">
        <v>0.21409931390471801</v>
      </c>
      <c r="BK653">
        <v>0.14364270949684699</v>
      </c>
      <c r="BL653">
        <v>1.80681637585443</v>
      </c>
      <c r="BM653">
        <v>1.8831387262982</v>
      </c>
      <c r="BN653">
        <v>1.0422413430959001</v>
      </c>
      <c r="BO653">
        <v>4.02690181487446</v>
      </c>
      <c r="BP653">
        <v>0.89627057901664298</v>
      </c>
      <c r="BQ653">
        <v>3.1306312358578201</v>
      </c>
      <c r="BR653">
        <v>7.8806114419047502E-2</v>
      </c>
      <c r="BS653">
        <v>0.198843644474648</v>
      </c>
      <c r="BT653">
        <v>0.39632201787115601</v>
      </c>
    </row>
    <row r="654" spans="1:72" x14ac:dyDescent="0.2">
      <c r="A654">
        <v>652</v>
      </c>
      <c r="B654" s="156">
        <v>44784.625</v>
      </c>
      <c r="C654">
        <v>0.40757894736842099</v>
      </c>
      <c r="D654">
        <v>0.58061538461538398</v>
      </c>
      <c r="E654">
        <v>31.121344827586199</v>
      </c>
      <c r="F654">
        <v>52.4744999999999</v>
      </c>
      <c r="G654">
        <v>7.0002938986999901</v>
      </c>
      <c r="H654">
        <v>6.5563324405000003</v>
      </c>
      <c r="I654">
        <v>1.3472531875</v>
      </c>
      <c r="J654">
        <v>30.062026918571402</v>
      </c>
      <c r="K654">
        <v>3.4290750000000001</v>
      </c>
      <c r="L654">
        <v>37.997545454545403</v>
      </c>
      <c r="M654">
        <v>12.8677142857142</v>
      </c>
      <c r="N654">
        <v>1599.64378378378</v>
      </c>
      <c r="O654">
        <v>96.035743589743603</v>
      </c>
      <c r="P654">
        <v>5</v>
      </c>
      <c r="Q654">
        <v>135</v>
      </c>
      <c r="R654">
        <v>6.9775999999999998</v>
      </c>
      <c r="S654">
        <v>-0.2029</v>
      </c>
      <c r="T654">
        <v>6</v>
      </c>
      <c r="U654">
        <v>1.725875</v>
      </c>
      <c r="V654">
        <v>0.21062500000000001</v>
      </c>
      <c r="W654">
        <v>15.606999999999999</v>
      </c>
      <c r="X654">
        <v>2.9639250000000001</v>
      </c>
      <c r="Y654">
        <v>68.790674999999993</v>
      </c>
      <c r="Z654">
        <v>2.1273</v>
      </c>
      <c r="AA654">
        <v>0</v>
      </c>
      <c r="AB654">
        <v>7.0650000000000004E-2</v>
      </c>
      <c r="AC654">
        <v>32.109539159569998</v>
      </c>
      <c r="AD654">
        <v>-20.364960840429902</v>
      </c>
      <c r="AE654">
        <v>35.1814735414114</v>
      </c>
      <c r="AF654">
        <v>1.3732893929871299</v>
      </c>
      <c r="AG654">
        <v>1.3499543964654801</v>
      </c>
      <c r="AH654">
        <v>6.1236144994269999E-2</v>
      </c>
      <c r="AI654">
        <v>44.965906445271401</v>
      </c>
      <c r="AJ654">
        <v>0.511427944869147</v>
      </c>
      <c r="AK654">
        <v>0.782403298913394</v>
      </c>
      <c r="AL654">
        <v>3.0540680741276201E-2</v>
      </c>
      <c r="AM654">
        <v>3.0021732089589501E-2</v>
      </c>
      <c r="AN654">
        <v>0.155680035211124</v>
      </c>
      <c r="AO654">
        <v>1.3618349953381001E-3</v>
      </c>
      <c r="AP654">
        <v>35.1814735414114</v>
      </c>
      <c r="AQ654">
        <v>1.3171777890730401</v>
      </c>
      <c r="AR654">
        <v>6.94155380143276</v>
      </c>
      <c r="AS654">
        <v>1.29753310820431</v>
      </c>
      <c r="AT654">
        <v>0.88266070435104005</v>
      </c>
      <c r="AU654">
        <v>91.214775000000003</v>
      </c>
      <c r="AV654">
        <v>44.737738240121502</v>
      </c>
      <c r="AW654">
        <v>0.228168205149863</v>
      </c>
      <c r="AX654">
        <v>5.24212882611707E-2</v>
      </c>
      <c r="AY654">
        <v>5.61116039140898E-2</v>
      </c>
      <c r="AZ654">
        <v>5.8740097267238903E-2</v>
      </c>
      <c r="BA654">
        <v>3.8831895653973603E-2</v>
      </c>
      <c r="BB654">
        <v>8.3910901623926604E-3</v>
      </c>
      <c r="BC654">
        <v>4.0859271323750501E-2</v>
      </c>
      <c r="BD654">
        <v>0.16727298944249899</v>
      </c>
      <c r="BE654">
        <v>-6.0895215707363802E-2</v>
      </c>
      <c r="BF654">
        <v>6.8024032776081003E-2</v>
      </c>
      <c r="BG654">
        <v>7.2812739068028307E-2</v>
      </c>
      <c r="BH654">
        <v>7.62235808068943E-2</v>
      </c>
      <c r="BI654">
        <v>6.8024032776081003E-2</v>
      </c>
      <c r="BJ654">
        <v>0.28167354368821801</v>
      </c>
      <c r="BK654">
        <v>0.15244716161378799</v>
      </c>
      <c r="BL654">
        <v>1.07039727132483</v>
      </c>
      <c r="BM654">
        <v>1.12053898741646</v>
      </c>
      <c r="BN654">
        <v>1.0468440245831001</v>
      </c>
      <c r="BO654">
        <v>5.4755122539382599</v>
      </c>
      <c r="BP654">
        <v>1.5985647702379</v>
      </c>
      <c r="BQ654">
        <v>3.8769474837003499</v>
      </c>
      <c r="BR654">
        <v>3.6806305894450803E-2</v>
      </c>
      <c r="BS654">
        <v>0.25446393057778599</v>
      </c>
      <c r="BT654">
        <v>0.144642526785145</v>
      </c>
    </row>
    <row r="655" spans="1:72" x14ac:dyDescent="0.2">
      <c r="A655">
        <v>653</v>
      </c>
      <c r="B655" s="156">
        <v>44784.638888888891</v>
      </c>
      <c r="C655">
        <v>0.32900000000000001</v>
      </c>
      <c r="D655">
        <v>0.50992857142857095</v>
      </c>
      <c r="E655">
        <v>31.0883055555555</v>
      </c>
      <c r="F655">
        <v>52.500599999999999</v>
      </c>
      <c r="G655">
        <v>6.9988323529333298</v>
      </c>
      <c r="H655">
        <v>6.5705970835</v>
      </c>
      <c r="I655">
        <v>1.3501844125</v>
      </c>
      <c r="J655">
        <v>30.078863385555501</v>
      </c>
      <c r="K655">
        <v>3.4645000000000001</v>
      </c>
      <c r="L655">
        <v>37.985631578947299</v>
      </c>
      <c r="M655">
        <v>12.5237058823529</v>
      </c>
      <c r="N655">
        <v>1599.9860810810801</v>
      </c>
      <c r="O655">
        <v>95.743424999999903</v>
      </c>
      <c r="P655">
        <v>5</v>
      </c>
      <c r="Q655">
        <v>135</v>
      </c>
      <c r="R655">
        <v>6.9826666666666597</v>
      </c>
      <c r="S655">
        <v>-0.216275</v>
      </c>
      <c r="T655">
        <v>6</v>
      </c>
      <c r="U655">
        <v>1.7055199999999999</v>
      </c>
      <c r="V655">
        <v>0.21894</v>
      </c>
      <c r="W655">
        <v>15.53876</v>
      </c>
      <c r="X655">
        <v>2.9376399999999898</v>
      </c>
      <c r="Y655">
        <v>68.854919999999893</v>
      </c>
      <c r="Z655">
        <v>2.12075999999999</v>
      </c>
      <c r="AA655">
        <v>0</v>
      </c>
      <c r="AB655">
        <v>7.0179999999999895E-2</v>
      </c>
      <c r="AC655">
        <v>31.9272341269841</v>
      </c>
      <c r="AD655">
        <v>-20.573365873015799</v>
      </c>
      <c r="AE655">
        <v>35.209448412235602</v>
      </c>
      <c r="AF655">
        <v>1.37627726510991</v>
      </c>
      <c r="AG655">
        <v>1.3528914984984</v>
      </c>
      <c r="AH655">
        <v>6.1369376759889897E-2</v>
      </c>
      <c r="AI655">
        <v>44.998477234488803</v>
      </c>
      <c r="AJ655">
        <v>0.51135704481590705</v>
      </c>
      <c r="AK655">
        <v>0.78245866474009396</v>
      </c>
      <c r="AL655">
        <v>3.0584974196750499E-2</v>
      </c>
      <c r="AM655">
        <v>3.00652729079793E-2</v>
      </c>
      <c r="AN655">
        <v>0.15553487102379299</v>
      </c>
      <c r="AO655">
        <v>1.36381007828535E-3</v>
      </c>
      <c r="AP655">
        <v>35.209448412235602</v>
      </c>
      <c r="AQ655">
        <v>1.3054966506549599</v>
      </c>
      <c r="AR655">
        <v>6.9112025724066903</v>
      </c>
      <c r="AS655">
        <v>1.2935440767899999</v>
      </c>
      <c r="AT655">
        <v>0.87212966707442496</v>
      </c>
      <c r="AU655">
        <v>91.157600000000002</v>
      </c>
      <c r="AV655">
        <v>44.719691712087297</v>
      </c>
      <c r="AW655">
        <v>0.27878552240152699</v>
      </c>
      <c r="AX655">
        <v>5.9347421708394403E-2</v>
      </c>
      <c r="AY655">
        <v>7.0780614454942298E-2</v>
      </c>
      <c r="AZ655">
        <v>8.7629780526636794E-2</v>
      </c>
      <c r="BA655">
        <v>4.3867096344581302E-2</v>
      </c>
      <c r="BB655">
        <v>1.25206286002706E-2</v>
      </c>
      <c r="BC655">
        <v>5.1429037047480197E-2</v>
      </c>
      <c r="BD655">
        <v>0.21775781668997299</v>
      </c>
      <c r="BE655">
        <v>-6.1027705711553797E-2</v>
      </c>
      <c r="BF655">
        <v>7.7451408036620706E-2</v>
      </c>
      <c r="BG655">
        <v>9.23723068909168E-2</v>
      </c>
      <c r="BH655">
        <v>0.114361326783098</v>
      </c>
      <c r="BI655">
        <v>7.7451408036620706E-2</v>
      </c>
      <c r="BJ655">
        <v>0.33964742985507501</v>
      </c>
      <c r="BK655">
        <v>0.228722653566197</v>
      </c>
      <c r="BL655">
        <v>1.19264851643808</v>
      </c>
      <c r="BM655">
        <v>1.4765558132787699</v>
      </c>
      <c r="BN655">
        <v>1.2380477508064001</v>
      </c>
      <c r="BO655">
        <v>6.5924984276868397</v>
      </c>
      <c r="BP655">
        <v>1.8201080888605801</v>
      </c>
      <c r="BQ655">
        <v>4.7723903388262601</v>
      </c>
      <c r="BR655">
        <v>9.7055259903942301E-2</v>
      </c>
      <c r="BS655">
        <v>0.30866686664042597</v>
      </c>
      <c r="BT655">
        <v>0.31443368366778501</v>
      </c>
    </row>
    <row r="656" spans="1:72" x14ac:dyDescent="0.2">
      <c r="A656">
        <v>654</v>
      </c>
      <c r="B656" s="156">
        <v>44784.652777777781</v>
      </c>
      <c r="C656">
        <v>0.373285714285714</v>
      </c>
      <c r="D656">
        <v>0.59657575757575698</v>
      </c>
      <c r="E656">
        <v>31.0695263157894</v>
      </c>
      <c r="F656">
        <v>52.309384615384602</v>
      </c>
      <c r="G656">
        <v>7.0012889305833301</v>
      </c>
      <c r="H656">
        <v>6.5619777810000004</v>
      </c>
      <c r="I656">
        <v>1.3484132419999999</v>
      </c>
      <c r="J656">
        <v>30.062787345652101</v>
      </c>
      <c r="K656">
        <v>3.4403846153846098</v>
      </c>
      <c r="L656">
        <v>37.976192307692301</v>
      </c>
      <c r="M656">
        <v>12.6082068965517</v>
      </c>
      <c r="N656">
        <v>1600.0485428571401</v>
      </c>
      <c r="O656">
        <v>95.213914285714196</v>
      </c>
      <c r="P656">
        <v>5</v>
      </c>
      <c r="Q656">
        <v>135</v>
      </c>
      <c r="R656">
        <v>6.9850000000000003</v>
      </c>
      <c r="S656">
        <v>-0.157717948717948</v>
      </c>
      <c r="T656">
        <v>6</v>
      </c>
      <c r="U656">
        <v>1.6698500000000001</v>
      </c>
      <c r="V656">
        <v>0.230625</v>
      </c>
      <c r="W656">
        <v>15.499074999999999</v>
      </c>
      <c r="X656">
        <v>2.9130750000000001</v>
      </c>
      <c r="Y656">
        <v>68.538425000000004</v>
      </c>
      <c r="Z656">
        <v>2.1139000000000001</v>
      </c>
      <c r="AA656">
        <v>0</v>
      </c>
      <c r="AB656">
        <v>7.3325000000000001E-2</v>
      </c>
      <c r="AC656">
        <v>32.039387787650902</v>
      </c>
      <c r="AD656">
        <v>-20.2699968277336</v>
      </c>
      <c r="AE656">
        <v>35.186642076168198</v>
      </c>
      <c r="AF656">
        <v>1.37447186600826</v>
      </c>
      <c r="AG656">
        <v>1.3511167768457699</v>
      </c>
      <c r="AH656">
        <v>6.1288872474539999E-2</v>
      </c>
      <c r="AI656">
        <v>44.974467299235499</v>
      </c>
      <c r="AJ656">
        <v>0.51338562384776398</v>
      </c>
      <c r="AK656">
        <v>0.782369290603389</v>
      </c>
      <c r="AL656">
        <v>3.05611594432742E-2</v>
      </c>
      <c r="AM656">
        <v>3.0041862816432702E-2</v>
      </c>
      <c r="AN656">
        <v>0.15567252601349499</v>
      </c>
      <c r="AO656">
        <v>1.3627481581217401E-3</v>
      </c>
      <c r="AP656">
        <v>35.186642076168198</v>
      </c>
      <c r="AQ656">
        <v>1.2945798857609201</v>
      </c>
      <c r="AR656">
        <v>6.8935518027129703</v>
      </c>
      <c r="AS656">
        <v>1.2893598634104699</v>
      </c>
      <c r="AT656">
        <v>0.85727698398218899</v>
      </c>
      <c r="AU656">
        <v>90.734324999999998</v>
      </c>
      <c r="AV656">
        <v>44.664133628052497</v>
      </c>
      <c r="AW656">
        <v>0.31033367118291699</v>
      </c>
      <c r="AX656">
        <v>6.1756913435297503E-2</v>
      </c>
      <c r="AY656">
        <v>7.9891980247336097E-2</v>
      </c>
      <c r="AZ656">
        <v>0.107737127870354</v>
      </c>
      <c r="BA656">
        <v>4.5708050180141402E-2</v>
      </c>
      <c r="BB656">
        <v>1.53881847954785E-2</v>
      </c>
      <c r="BC656">
        <v>5.8125584250304299E-2</v>
      </c>
      <c r="BD656">
        <v>0.249386021552988</v>
      </c>
      <c r="BE656">
        <v>-6.0947649629928997E-2</v>
      </c>
      <c r="BF656">
        <v>8.0313791996441605E-2</v>
      </c>
      <c r="BG656">
        <v>0.103898131024485</v>
      </c>
      <c r="BH656">
        <v>0.14011026129307999</v>
      </c>
      <c r="BI656">
        <v>8.0313791996441605E-2</v>
      </c>
      <c r="BJ656">
        <v>0.36842384604185502</v>
      </c>
      <c r="BK656">
        <v>0.28022052258615998</v>
      </c>
      <c r="BL656">
        <v>1.29365241562855</v>
      </c>
      <c r="BM656">
        <v>1.7445355001951299</v>
      </c>
      <c r="BN656">
        <v>1.3485349535311599</v>
      </c>
      <c r="BO656">
        <v>7.1387675632131398</v>
      </c>
      <c r="BP656">
        <v>1.8873741119163701</v>
      </c>
      <c r="BQ656">
        <v>5.2513934512967602</v>
      </c>
      <c r="BR656">
        <v>0.14368707619220999</v>
      </c>
      <c r="BS656">
        <v>0.33629832924327802</v>
      </c>
      <c r="BT656">
        <v>0.42726074945280701</v>
      </c>
    </row>
    <row r="657" spans="1:72" x14ac:dyDescent="0.2">
      <c r="A657">
        <v>655</v>
      </c>
      <c r="B657" s="156">
        <v>44784.666666666664</v>
      </c>
      <c r="C657">
        <v>0.41204000000000002</v>
      </c>
      <c r="D657">
        <v>0.72167567567567503</v>
      </c>
      <c r="E657">
        <v>31.0579459459459</v>
      </c>
      <c r="F657">
        <v>52.336743589743499</v>
      </c>
      <c r="G657">
        <v>7.0009197937894703</v>
      </c>
      <c r="H657">
        <v>6.5693435234999997</v>
      </c>
      <c r="I657">
        <v>1.3499268200000001</v>
      </c>
      <c r="J657">
        <v>30.066700922857098</v>
      </c>
      <c r="K657">
        <v>3.4845250000000001</v>
      </c>
      <c r="L657">
        <v>38.000818181818097</v>
      </c>
      <c r="M657">
        <v>12.629549999999901</v>
      </c>
      <c r="N657">
        <v>1599.8205588235201</v>
      </c>
      <c r="O657">
        <v>94.452710526315698</v>
      </c>
      <c r="P657">
        <v>5</v>
      </c>
      <c r="Q657">
        <v>135</v>
      </c>
      <c r="R657">
        <v>6.976</v>
      </c>
      <c r="S657">
        <v>-0.42280000000000001</v>
      </c>
      <c r="T657">
        <v>6</v>
      </c>
      <c r="U657">
        <v>1.7602199999999999</v>
      </c>
      <c r="V657">
        <v>0.23943999999999999</v>
      </c>
      <c r="W657">
        <v>15.40334</v>
      </c>
      <c r="X657">
        <v>2.9357600000000001</v>
      </c>
      <c r="Y657">
        <v>68.398979999999995</v>
      </c>
      <c r="Z657">
        <v>1.9221600000000001</v>
      </c>
      <c r="AA657">
        <v>0</v>
      </c>
      <c r="AB657">
        <v>7.8539999999999999E-2</v>
      </c>
      <c r="AC657">
        <v>32.191661621621598</v>
      </c>
      <c r="AD657">
        <v>-20.1450819681219</v>
      </c>
      <c r="AE657">
        <v>35.196307119746798</v>
      </c>
      <c r="AF657">
        <v>1.3760146944323099</v>
      </c>
      <c r="AG657">
        <v>1.35263338953168</v>
      </c>
      <c r="AH657">
        <v>6.1357668509490003E-2</v>
      </c>
      <c r="AI657">
        <v>44.986891060146597</v>
      </c>
      <c r="AJ657">
        <v>0.51457356702902401</v>
      </c>
      <c r="AK657">
        <v>0.782368069682568</v>
      </c>
      <c r="AL657">
        <v>3.05870146170493E-2</v>
      </c>
      <c r="AM657">
        <v>3.00672786595374E-2</v>
      </c>
      <c r="AN657">
        <v>0.15562132943193099</v>
      </c>
      <c r="AO657">
        <v>1.36390106236627E-3</v>
      </c>
      <c r="AP657">
        <v>35.196307119746798</v>
      </c>
      <c r="AQ657">
        <v>1.30466117261707</v>
      </c>
      <c r="AR657">
        <v>6.8509715724842204</v>
      </c>
      <c r="AS657">
        <v>1.17240926962158</v>
      </c>
      <c r="AT657">
        <v>0.90576268415582895</v>
      </c>
      <c r="AU657">
        <v>90.420460000000006</v>
      </c>
      <c r="AV657">
        <v>44.524349134469702</v>
      </c>
      <c r="AW657">
        <v>0.46254192567683799</v>
      </c>
      <c r="AX657">
        <v>0.18022411991009199</v>
      </c>
      <c r="AY657">
        <v>7.1353521815233398E-2</v>
      </c>
      <c r="AZ657">
        <v>0.14994822130524901</v>
      </c>
      <c r="BA657">
        <v>0.13323944337385499</v>
      </c>
      <c r="BB657">
        <v>2.1418360118661699E-2</v>
      </c>
      <c r="BC657">
        <v>5.1855203366611598E-2</v>
      </c>
      <c r="BD657">
        <v>0.40152586303057602</v>
      </c>
      <c r="BE657">
        <v>-6.1016062646262102E-2</v>
      </c>
      <c r="BF657">
        <v>0.23326967144011901</v>
      </c>
      <c r="BG657">
        <v>9.2355077656854898E-2</v>
      </c>
      <c r="BH657">
        <v>0.19408263629948899</v>
      </c>
      <c r="BI657">
        <v>0.23326967144011901</v>
      </c>
      <c r="BJ657">
        <v>0.65124949819394895</v>
      </c>
      <c r="BK657">
        <v>0.38816527259897798</v>
      </c>
      <c r="BL657">
        <v>0.39591549594376801</v>
      </c>
      <c r="BM657">
        <v>0.83200972977453602</v>
      </c>
      <c r="BN657">
        <v>2.1014831152067499</v>
      </c>
      <c r="BO657">
        <v>13.607393300983601</v>
      </c>
      <c r="BP657">
        <v>5.4818372788428196</v>
      </c>
      <c r="BQ657">
        <v>8.1255560221407901</v>
      </c>
      <c r="BR657">
        <v>-8.3931688492256892E-3</v>
      </c>
      <c r="BS657">
        <v>0.55794162961790095</v>
      </c>
      <c r="BT657">
        <v>-1.5043094839461301E-2</v>
      </c>
    </row>
    <row r="658" spans="1:72" x14ac:dyDescent="0.2">
      <c r="A658">
        <v>656</v>
      </c>
      <c r="B658" s="156">
        <v>44784.680555555555</v>
      </c>
      <c r="C658">
        <v>0.33936363636363598</v>
      </c>
      <c r="D658">
        <v>0.93419444444444399</v>
      </c>
      <c r="E658">
        <v>31.133314285714199</v>
      </c>
      <c r="F658">
        <v>52.3371</v>
      </c>
      <c r="G658">
        <v>6.9982243706470504</v>
      </c>
      <c r="H658">
        <v>6.5777812761999996</v>
      </c>
      <c r="I658">
        <v>1.3516606840000001</v>
      </c>
      <c r="J658">
        <v>30.069505324666601</v>
      </c>
      <c r="K658">
        <v>3.5297499999999999</v>
      </c>
      <c r="L658">
        <v>37.998321428571401</v>
      </c>
      <c r="M658">
        <v>12.6841111111111</v>
      </c>
      <c r="N658">
        <v>1600.40503333333</v>
      </c>
      <c r="O658">
        <v>94.730081081081096</v>
      </c>
      <c r="P658">
        <v>5</v>
      </c>
      <c r="Q658">
        <v>135</v>
      </c>
      <c r="R658">
        <v>6.9702857142857102</v>
      </c>
      <c r="S658">
        <v>-0.18074999999999999</v>
      </c>
      <c r="T658">
        <v>6</v>
      </c>
      <c r="U658">
        <v>1.6177249999999901</v>
      </c>
      <c r="V658">
        <v>0.22422499999999901</v>
      </c>
      <c r="W658">
        <v>15.44205</v>
      </c>
      <c r="X658">
        <v>2.9260250000000001</v>
      </c>
      <c r="Y658">
        <v>68.344449999999995</v>
      </c>
      <c r="Z658">
        <v>1.972</v>
      </c>
      <c r="AA658">
        <v>0</v>
      </c>
      <c r="AB658">
        <v>8.3500000000000005E-2</v>
      </c>
      <c r="AC658">
        <v>32.4068723665223</v>
      </c>
      <c r="AD658">
        <v>-19.9302276334776</v>
      </c>
      <c r="AE658">
        <v>35.205700056374603</v>
      </c>
      <c r="AF658">
        <v>1.3777820661128499</v>
      </c>
      <c r="AG658">
        <v>1.3543707298857901</v>
      </c>
      <c r="AH658">
        <v>6.14364771197079E-2</v>
      </c>
      <c r="AI658">
        <v>44.997171655513696</v>
      </c>
      <c r="AJ658">
        <v>0.51512156519475505</v>
      </c>
      <c r="AK658">
        <v>0.78239806550287305</v>
      </c>
      <c r="AL658">
        <v>3.06193037344831E-2</v>
      </c>
      <c r="AM658">
        <v>3.00990191173457E-2</v>
      </c>
      <c r="AN658">
        <v>0.15552587225311801</v>
      </c>
      <c r="AO658">
        <v>1.36534086164457E-3</v>
      </c>
      <c r="AP658">
        <v>35.205700056374603</v>
      </c>
      <c r="AQ658">
        <v>1.3003349073517101</v>
      </c>
      <c r="AR658">
        <v>6.86818868965302</v>
      </c>
      <c r="AS658">
        <v>1.2028088607055401</v>
      </c>
      <c r="AT658">
        <v>0.83332503405468505</v>
      </c>
      <c r="AU658">
        <v>90.302249999999901</v>
      </c>
      <c r="AV658">
        <v>44.577032514084898</v>
      </c>
      <c r="AW658">
        <v>0.42013914142876202</v>
      </c>
      <c r="AX658">
        <v>0.151561869180247</v>
      </c>
      <c r="AY658">
        <v>7.7447158761133103E-2</v>
      </c>
      <c r="AZ658">
        <v>0.13003568099403401</v>
      </c>
      <c r="BA658">
        <v>0.11190574769216</v>
      </c>
      <c r="BB658">
        <v>1.8581239198252698E-2</v>
      </c>
      <c r="BC658">
        <v>5.62114725296399E-2</v>
      </c>
      <c r="BD658">
        <v>0.35904470893541501</v>
      </c>
      <c r="BE658">
        <v>-6.1094432493347103E-2</v>
      </c>
      <c r="BF658">
        <v>0.194868477620631</v>
      </c>
      <c r="BG658">
        <v>9.9576562399589494E-2</v>
      </c>
      <c r="BH658">
        <v>0.16719149301024799</v>
      </c>
      <c r="BI658">
        <v>0.194868477620631</v>
      </c>
      <c r="BJ658">
        <v>0.58889008004044097</v>
      </c>
      <c r="BK658">
        <v>0.33438298602049699</v>
      </c>
      <c r="BL658">
        <v>0.51099368977185</v>
      </c>
      <c r="BM658">
        <v>0.85797095072367802</v>
      </c>
      <c r="BN658">
        <v>1.6790245513731199</v>
      </c>
      <c r="BO658">
        <v>12.095045998115101</v>
      </c>
      <c r="BP658">
        <v>4.5794092240848299</v>
      </c>
      <c r="BQ658">
        <v>7.5156367740303001</v>
      </c>
      <c r="BR658">
        <v>3.1065740654246301E-3</v>
      </c>
      <c r="BS658">
        <v>0.51094268899218898</v>
      </c>
      <c r="BT658">
        <v>6.0800832115872096E-3</v>
      </c>
    </row>
    <row r="659" spans="1:72" x14ac:dyDescent="0.2">
      <c r="A659">
        <v>657</v>
      </c>
      <c r="B659" s="156">
        <v>44784.694444444445</v>
      </c>
      <c r="C659">
        <v>0.36538095238095197</v>
      </c>
      <c r="D659">
        <v>0.769625</v>
      </c>
      <c r="E659">
        <v>31.142363636363601</v>
      </c>
      <c r="F659">
        <v>52.563026315789401</v>
      </c>
      <c r="G659">
        <v>7.0000245992352896</v>
      </c>
      <c r="H659">
        <v>6.56203829775</v>
      </c>
      <c r="I659">
        <v>1.3484256775000001</v>
      </c>
      <c r="J659">
        <v>30.049964972857101</v>
      </c>
      <c r="K659">
        <v>3.5456500000000002</v>
      </c>
      <c r="L659">
        <v>37.964423076922998</v>
      </c>
      <c r="M659">
        <v>12.7237037037037</v>
      </c>
      <c r="N659">
        <v>1599.9527647058801</v>
      </c>
      <c r="O659">
        <v>94.110527777777804</v>
      </c>
      <c r="P659">
        <v>5</v>
      </c>
      <c r="Q659">
        <v>135</v>
      </c>
      <c r="R659">
        <v>6.9658571428571401</v>
      </c>
      <c r="S659">
        <v>-0.28489999999999899</v>
      </c>
      <c r="T659">
        <v>6</v>
      </c>
      <c r="U659">
        <v>1.6789400000000001</v>
      </c>
      <c r="V659">
        <v>0.221499999999999</v>
      </c>
      <c r="W659">
        <v>15.4273199999999</v>
      </c>
      <c r="X659">
        <v>2.9375399999999998</v>
      </c>
      <c r="Y659">
        <v>68.178319999999999</v>
      </c>
      <c r="Z659">
        <v>1.99898</v>
      </c>
      <c r="AA659">
        <v>0</v>
      </c>
      <c r="AB659">
        <v>8.2580000000000001E-2</v>
      </c>
      <c r="AC659">
        <v>32.277369588744499</v>
      </c>
      <c r="AD659">
        <v>-20.285656727044799</v>
      </c>
      <c r="AE659">
        <v>35.173866957272203</v>
      </c>
      <c r="AF659">
        <v>1.37448454184671</v>
      </c>
      <c r="AG659">
        <v>1.3511292372786701</v>
      </c>
      <c r="AH659">
        <v>6.1289437700984897E-2</v>
      </c>
      <c r="AI659">
        <v>44.960453547342397</v>
      </c>
      <c r="AJ659">
        <v>0.51590985165478098</v>
      </c>
      <c r="AK659">
        <v>0.78232900653982196</v>
      </c>
      <c r="AL659">
        <v>3.0570967003244499E-2</v>
      </c>
      <c r="AM659">
        <v>3.0051503725512001E-2</v>
      </c>
      <c r="AN659">
        <v>0.15569292671535001</v>
      </c>
      <c r="AO659">
        <v>1.3631854855834201E-3</v>
      </c>
      <c r="AP659">
        <v>35.173866957272203</v>
      </c>
      <c r="AQ659">
        <v>1.3054522103338</v>
      </c>
      <c r="AR659">
        <v>6.8616372007380999</v>
      </c>
      <c r="AS659">
        <v>1.2192651401486601</v>
      </c>
      <c r="AT659">
        <v>0.86618168633727899</v>
      </c>
      <c r="AU659">
        <v>90.221100000000007</v>
      </c>
      <c r="AV659">
        <v>44.560221508492802</v>
      </c>
      <c r="AW659">
        <v>0.40023203884960101</v>
      </c>
      <c r="AX659">
        <v>0.13186409713000399</v>
      </c>
      <c r="AY659">
        <v>6.9032331512911493E-2</v>
      </c>
      <c r="AZ659">
        <v>0.13838739849718801</v>
      </c>
      <c r="BA659">
        <v>9.7595473098927105E-2</v>
      </c>
      <c r="BB659">
        <v>1.9769558883022599E-2</v>
      </c>
      <c r="BC659">
        <v>5.0224159975027299E-2</v>
      </c>
      <c r="BD659">
        <v>0.33928382714010502</v>
      </c>
      <c r="BE659">
        <v>-6.0948211709496602E-2</v>
      </c>
      <c r="BF659">
        <v>0.17022258785092501</v>
      </c>
      <c r="BG659">
        <v>8.9113430958584705E-2</v>
      </c>
      <c r="BH659">
        <v>0.17864347924002499</v>
      </c>
      <c r="BI659">
        <v>0.17022258785092501</v>
      </c>
      <c r="BJ659">
        <v>0.51867203761902003</v>
      </c>
      <c r="BK659">
        <v>0.35728695848005099</v>
      </c>
      <c r="BL659">
        <v>0.52351119838823601</v>
      </c>
      <c r="BM659">
        <v>1.0494698823194599</v>
      </c>
      <c r="BN659">
        <v>2.0046751350315501</v>
      </c>
      <c r="BO659">
        <v>10.698710614595401</v>
      </c>
      <c r="BP659">
        <v>4.0002308144967396</v>
      </c>
      <c r="BQ659">
        <v>6.6984798000987302</v>
      </c>
      <c r="BR659">
        <v>6.7908559133478597E-2</v>
      </c>
      <c r="BS659">
        <v>0.45058300247865002</v>
      </c>
      <c r="BT659">
        <v>0.15071265174210799</v>
      </c>
    </row>
    <row r="660" spans="1:72" x14ac:dyDescent="0.2">
      <c r="A660">
        <v>658</v>
      </c>
      <c r="B660" s="156">
        <v>44784.708333333336</v>
      </c>
      <c r="C660">
        <v>0.377285714285714</v>
      </c>
      <c r="D660">
        <v>0.76834285714285699</v>
      </c>
      <c r="E660">
        <v>31.0377222222222</v>
      </c>
      <c r="F660">
        <v>52.455624999999898</v>
      </c>
      <c r="G660">
        <v>6.9995096922500002</v>
      </c>
      <c r="H660">
        <v>6.5695164286000001</v>
      </c>
      <c r="I660">
        <v>1.34996235</v>
      </c>
      <c r="J660">
        <v>30.0638588286666</v>
      </c>
      <c r="K660">
        <v>3.563625</v>
      </c>
      <c r="L660">
        <v>37.995428571428498</v>
      </c>
      <c r="M660">
        <v>12.5089166666666</v>
      </c>
      <c r="N660">
        <v>1599.780125</v>
      </c>
      <c r="O660">
        <v>93.850026315789407</v>
      </c>
      <c r="P660">
        <v>5</v>
      </c>
      <c r="Q660">
        <v>135</v>
      </c>
      <c r="R660">
        <v>6.9745714285714202</v>
      </c>
      <c r="S660">
        <v>-4.8799999999999899E-2</v>
      </c>
      <c r="T660">
        <v>6</v>
      </c>
      <c r="U660">
        <v>1.63568</v>
      </c>
      <c r="V660">
        <v>0.21543999999999999</v>
      </c>
      <c r="W660">
        <v>15.416319999999899</v>
      </c>
      <c r="X660">
        <v>2.9258999999999999</v>
      </c>
      <c r="Y660">
        <v>68.189419999999998</v>
      </c>
      <c r="Z660">
        <v>1.97061999999999</v>
      </c>
      <c r="AA660">
        <v>0</v>
      </c>
      <c r="AB660">
        <v>7.9680000000000001E-2</v>
      </c>
      <c r="AC660">
        <v>32.183350793650703</v>
      </c>
      <c r="AD660">
        <v>-20.272274206349099</v>
      </c>
      <c r="AE660">
        <v>35.193600036774598</v>
      </c>
      <c r="AF660">
        <v>1.37605091113455</v>
      </c>
      <c r="AG660">
        <v>1.35266899076858</v>
      </c>
      <c r="AH660">
        <v>6.1359283443124003E-2</v>
      </c>
      <c r="AI660">
        <v>44.9828472995166</v>
      </c>
      <c r="AJ660">
        <v>0.51611525712896</v>
      </c>
      <c r="AK660">
        <v>0.78237822080135</v>
      </c>
      <c r="AL660">
        <v>3.0590569377971302E-2</v>
      </c>
      <c r="AM660">
        <v>3.0070773016254E-2</v>
      </c>
      <c r="AN660">
        <v>0.15560397156818501</v>
      </c>
      <c r="AO660">
        <v>1.36405957218682E-3</v>
      </c>
      <c r="AP660">
        <v>35.193600036774598</v>
      </c>
      <c r="AQ660">
        <v>1.30027935695026</v>
      </c>
      <c r="AR660">
        <v>6.8567447107133797</v>
      </c>
      <c r="AS660">
        <v>1.2019671384805</v>
      </c>
      <c r="AT660">
        <v>0.84419940378069802</v>
      </c>
      <c r="AU660">
        <v>90.137939999999901</v>
      </c>
      <c r="AV660">
        <v>44.552591242918801</v>
      </c>
      <c r="AW660">
        <v>0.43025605659781202</v>
      </c>
      <c r="AX660">
        <v>0.15070185228807401</v>
      </c>
      <c r="AY660">
        <v>7.5771554184292905E-2</v>
      </c>
      <c r="AZ660">
        <v>0.14276498153660999</v>
      </c>
      <c r="BA660">
        <v>0.111410739298788</v>
      </c>
      <c r="BB660">
        <v>2.03964260089078E-2</v>
      </c>
      <c r="BC660">
        <v>5.5064499119308802E-2</v>
      </c>
      <c r="BD660">
        <v>0.36923838800897701</v>
      </c>
      <c r="BE660">
        <v>-6.1017668588834797E-2</v>
      </c>
      <c r="BF660">
        <v>0.195108454852849</v>
      </c>
      <c r="BG660">
        <v>9.8098799943325196E-2</v>
      </c>
      <c r="BH660">
        <v>0.18483286390838799</v>
      </c>
      <c r="BI660">
        <v>0.195108454852849</v>
      </c>
      <c r="BJ660">
        <v>0.58641450959234798</v>
      </c>
      <c r="BK660">
        <v>0.36966572781677598</v>
      </c>
      <c r="BL660">
        <v>0.50279112720825603</v>
      </c>
      <c r="BM660">
        <v>0.94733395355823702</v>
      </c>
      <c r="BN660">
        <v>1.88415010188883</v>
      </c>
      <c r="BO660">
        <v>12.093599339528501</v>
      </c>
      <c r="BP660">
        <v>4.5850486890419502</v>
      </c>
      <c r="BQ660">
        <v>7.5085506504865904</v>
      </c>
      <c r="BR660">
        <v>3.7981354566933398E-2</v>
      </c>
      <c r="BS660">
        <v>0.50837112765120895</v>
      </c>
      <c r="BT660">
        <v>7.47118640321216E-2</v>
      </c>
    </row>
    <row r="661" spans="1:72" x14ac:dyDescent="0.2">
      <c r="A661">
        <v>659</v>
      </c>
      <c r="B661" s="156">
        <v>44784.722222222219</v>
      </c>
      <c r="C661">
        <v>0.39713333333333301</v>
      </c>
      <c r="D661">
        <v>0.71626315789473705</v>
      </c>
      <c r="E661">
        <v>31.0902631578947</v>
      </c>
      <c r="F661">
        <v>52.509074999999903</v>
      </c>
      <c r="G661">
        <v>7.0019361814666601</v>
      </c>
      <c r="H661">
        <v>6.5725854879999996</v>
      </c>
      <c r="I661">
        <v>1.3505930075000001</v>
      </c>
      <c r="J661">
        <v>30.071105122105202</v>
      </c>
      <c r="K661">
        <v>3.5976999999999899</v>
      </c>
      <c r="L661">
        <v>37.982516129032199</v>
      </c>
      <c r="M661">
        <v>12.6783599999999</v>
      </c>
      <c r="N661">
        <v>1600.0812424242399</v>
      </c>
      <c r="O661">
        <v>93.644542857142795</v>
      </c>
      <c r="P661">
        <v>5</v>
      </c>
      <c r="Q661">
        <v>135</v>
      </c>
      <c r="R661">
        <v>6.9628333333333297</v>
      </c>
      <c r="S661">
        <v>3.9300000000000002E-2</v>
      </c>
      <c r="T661">
        <v>6</v>
      </c>
      <c r="U661">
        <v>1.5693999999999999</v>
      </c>
      <c r="V661">
        <v>0.2185</v>
      </c>
      <c r="W661">
        <v>15.435824999999999</v>
      </c>
      <c r="X661">
        <v>2.967225</v>
      </c>
      <c r="Y661">
        <v>68.242099999999994</v>
      </c>
      <c r="Z661">
        <v>2.0440499999999999</v>
      </c>
      <c r="AA661">
        <v>0</v>
      </c>
      <c r="AB661">
        <v>9.4299999999999995E-2</v>
      </c>
      <c r="AC661">
        <v>32.203659649122798</v>
      </c>
      <c r="AD661">
        <v>-20.305415350877102</v>
      </c>
      <c r="AE661">
        <v>35.2032427745551</v>
      </c>
      <c r="AF661">
        <v>1.3766937563164801</v>
      </c>
      <c r="AG661">
        <v>1.35330091272105</v>
      </c>
      <c r="AH661">
        <v>6.1387948457919998E-2</v>
      </c>
      <c r="AI661">
        <v>44.996219799071902</v>
      </c>
      <c r="AJ661">
        <v>0.51585813998331198</v>
      </c>
      <c r="AK661">
        <v>0.78236000561276597</v>
      </c>
      <c r="AL661">
        <v>3.05957647656631E-2</v>
      </c>
      <c r="AM661">
        <v>3.0075880124244701E-2</v>
      </c>
      <c r="AN661">
        <v>0.15561165388411299</v>
      </c>
      <c r="AO661">
        <v>1.3642912389539401E-3</v>
      </c>
      <c r="AP661">
        <v>35.2032427745551</v>
      </c>
      <c r="AQ661">
        <v>1.3186443196714599</v>
      </c>
      <c r="AR661">
        <v>6.8654199850708499</v>
      </c>
      <c r="AS661">
        <v>1.2467553000634699</v>
      </c>
      <c r="AT661">
        <v>0.80958776488980899</v>
      </c>
      <c r="AU661">
        <v>90.258599999999902</v>
      </c>
      <c r="AV661">
        <v>44.634062379360898</v>
      </c>
      <c r="AW661">
        <v>0.36215741971095999</v>
      </c>
      <c r="AX661">
        <v>0.10654561265758</v>
      </c>
      <c r="AY661">
        <v>5.8049436645013497E-2</v>
      </c>
      <c r="AZ661">
        <v>0.136516196395811</v>
      </c>
      <c r="BA661">
        <v>7.8730171284191006E-2</v>
      </c>
      <c r="BB661">
        <v>1.94969209741092E-2</v>
      </c>
      <c r="BC661">
        <v>4.2165831274147803E-2</v>
      </c>
      <c r="BD661">
        <v>0.30111124569840603</v>
      </c>
      <c r="BE661">
        <v>-6.1046174012554702E-2</v>
      </c>
      <c r="BF661">
        <v>0.13785391398893701</v>
      </c>
      <c r="BG661">
        <v>7.5107194437805003E-2</v>
      </c>
      <c r="BH661">
        <v>0.17663131804898499</v>
      </c>
      <c r="BI661">
        <v>0.13785391398893701</v>
      </c>
      <c r="BJ661">
        <v>0.42592221685348503</v>
      </c>
      <c r="BK661">
        <v>0.35326263609797098</v>
      </c>
      <c r="BL661">
        <v>0.54483178797398601</v>
      </c>
      <c r="BM661">
        <v>1.2812934572402399</v>
      </c>
      <c r="BN661">
        <v>2.3517230189612599</v>
      </c>
      <c r="BO661">
        <v>8.82226507362099</v>
      </c>
      <c r="BP661">
        <v>3.2395669787400299</v>
      </c>
      <c r="BQ661">
        <v>5.5826980948809499</v>
      </c>
      <c r="BR661">
        <v>0.11891098231677701</v>
      </c>
      <c r="BS661">
        <v>0.37078065125790999</v>
      </c>
      <c r="BT661">
        <v>0.32070438927532902</v>
      </c>
    </row>
    <row r="662" spans="1:72" x14ac:dyDescent="0.2">
      <c r="A662">
        <v>660</v>
      </c>
      <c r="B662" s="156">
        <v>44784.736111111109</v>
      </c>
      <c r="C662">
        <v>0.38524999999999998</v>
      </c>
      <c r="D662">
        <v>0.77627027027026996</v>
      </c>
      <c r="E662">
        <v>31.093</v>
      </c>
      <c r="F662">
        <v>52.650975000000003</v>
      </c>
      <c r="G662">
        <v>6.9994486508421003</v>
      </c>
      <c r="H662">
        <v>6.5692570715</v>
      </c>
      <c r="I662">
        <v>1.3499090549999999</v>
      </c>
      <c r="J662">
        <v>30.046063685714198</v>
      </c>
      <c r="K662">
        <v>3.5444499999999901</v>
      </c>
      <c r="L662">
        <v>37.977933333333297</v>
      </c>
      <c r="M662">
        <v>12.348090909090899</v>
      </c>
      <c r="N662">
        <v>1599.93341935483</v>
      </c>
      <c r="O662">
        <v>93.648405405405398</v>
      </c>
      <c r="P662">
        <v>5</v>
      </c>
      <c r="Q662">
        <v>135</v>
      </c>
      <c r="R662">
        <v>6.9621249999999897</v>
      </c>
      <c r="S662">
        <v>-0.428949999999999</v>
      </c>
      <c r="T662">
        <v>6</v>
      </c>
      <c r="U662">
        <v>1.6962600000000001</v>
      </c>
      <c r="V662">
        <v>0.18298</v>
      </c>
      <c r="W662">
        <v>15.412100000000001</v>
      </c>
      <c r="X662">
        <v>2.8901399999999899</v>
      </c>
      <c r="Y662">
        <v>68.282259999999994</v>
      </c>
      <c r="Z662">
        <v>1.98023999999999</v>
      </c>
      <c r="AA662">
        <v>0</v>
      </c>
      <c r="AB662">
        <v>9.67999999999999E-2</v>
      </c>
      <c r="AC662">
        <v>32.254520270270199</v>
      </c>
      <c r="AD662">
        <v>-20.396454729729701</v>
      </c>
      <c r="AE662">
        <v>35.175602377424298</v>
      </c>
      <c r="AF662">
        <v>1.3759965861963901</v>
      </c>
      <c r="AG662">
        <v>1.3526155889134499</v>
      </c>
      <c r="AH662">
        <v>6.1356861047809998E-2</v>
      </c>
      <c r="AI662">
        <v>44.964678463056302</v>
      </c>
      <c r="AJ662">
        <v>0.51514994344686804</v>
      </c>
      <c r="AK662">
        <v>0.78229409349218604</v>
      </c>
      <c r="AL662">
        <v>3.0601721912165501E-2</v>
      </c>
      <c r="AM662">
        <v>3.00817360458784E-2</v>
      </c>
      <c r="AN662">
        <v>0.15566548878122</v>
      </c>
      <c r="AO662">
        <v>1.36455687319596E-3</v>
      </c>
      <c r="AP662">
        <v>35.175602377424298</v>
      </c>
      <c r="AQ662">
        <v>1.2843874981018599</v>
      </c>
      <c r="AR662">
        <v>6.8548677736311801</v>
      </c>
      <c r="AS662">
        <v>1.2078347963101099</v>
      </c>
      <c r="AT662">
        <v>0.87382824307118401</v>
      </c>
      <c r="AU662">
        <v>90.260999999999896</v>
      </c>
      <c r="AV662">
        <v>44.522692445467399</v>
      </c>
      <c r="AW662">
        <v>0.441986017588888</v>
      </c>
      <c r="AX662">
        <v>0.14478079260334001</v>
      </c>
      <c r="AY662">
        <v>9.1609088094529903E-2</v>
      </c>
      <c r="AZ662">
        <v>0.144580877210924</v>
      </c>
      <c r="BA662">
        <v>0.107037648974341</v>
      </c>
      <c r="BB662">
        <v>2.0656037985724799E-2</v>
      </c>
      <c r="BC662">
        <v>6.6576537335576599E-2</v>
      </c>
      <c r="BD662">
        <v>0.38097075790879498</v>
      </c>
      <c r="BE662">
        <v>-6.1015259680093199E-2</v>
      </c>
      <c r="BF662">
        <v>0.18702907296685201</v>
      </c>
      <c r="BG662">
        <v>0.11834140781781601</v>
      </c>
      <c r="BH662">
        <v>0.186770820543702</v>
      </c>
      <c r="BI662">
        <v>0.18702907296685201</v>
      </c>
      <c r="BJ662">
        <v>0.61074096156933699</v>
      </c>
      <c r="BK662">
        <v>0.37354164108740401</v>
      </c>
      <c r="BL662">
        <v>0.63274338016309595</v>
      </c>
      <c r="BM662">
        <v>0.99861918567496899</v>
      </c>
      <c r="BN662">
        <v>1.5782372711944599</v>
      </c>
      <c r="BO662">
        <v>12.389745901798999</v>
      </c>
      <c r="BP662">
        <v>4.3951832147210199</v>
      </c>
      <c r="BQ662">
        <v>7.994562687078</v>
      </c>
      <c r="BR662">
        <v>5.5592217043756102E-2</v>
      </c>
      <c r="BS662">
        <v>0.53592933238259599</v>
      </c>
      <c r="BT662">
        <v>0.10373049893837299</v>
      </c>
    </row>
    <row r="663" spans="1:72" x14ac:dyDescent="0.2">
      <c r="A663">
        <v>661</v>
      </c>
      <c r="B663" s="156">
        <v>44784.75</v>
      </c>
      <c r="C663">
        <v>0.29362500000000002</v>
      </c>
      <c r="D663">
        <v>1.0120882352941101</v>
      </c>
      <c r="E663">
        <v>31.111677419354798</v>
      </c>
      <c r="F663">
        <v>52.389794871794798</v>
      </c>
      <c r="G663">
        <v>6.9977882248095202</v>
      </c>
      <c r="H663">
        <v>6.5624964951999996</v>
      </c>
      <c r="I663">
        <v>1.34851983199999</v>
      </c>
      <c r="J663">
        <v>30.089024392352901</v>
      </c>
      <c r="K663">
        <v>3.5870000000000002</v>
      </c>
      <c r="L663">
        <v>38.022647058823502</v>
      </c>
      <c r="M663">
        <v>12.720133333333299</v>
      </c>
      <c r="N663">
        <v>1600.1254615384601</v>
      </c>
      <c r="O663">
        <v>93.523176470588197</v>
      </c>
      <c r="P663">
        <v>5</v>
      </c>
      <c r="Q663">
        <v>135</v>
      </c>
      <c r="R663">
        <v>6.9617272727272699</v>
      </c>
      <c r="S663">
        <v>-0.2495</v>
      </c>
      <c r="T663">
        <v>6</v>
      </c>
      <c r="U663">
        <v>1.6017749999999999</v>
      </c>
      <c r="V663">
        <v>0.21537499999999901</v>
      </c>
      <c r="W663">
        <v>15.432625</v>
      </c>
      <c r="X663">
        <v>2.8846499999999899</v>
      </c>
      <c r="Y663">
        <v>68.252425000000002</v>
      </c>
      <c r="Z663">
        <v>2.0368249999999999</v>
      </c>
      <c r="AA663">
        <v>0</v>
      </c>
      <c r="AB663">
        <v>8.3650000000000002E-2</v>
      </c>
      <c r="AC663">
        <v>32.417390654648898</v>
      </c>
      <c r="AD663">
        <v>-19.9724042171459</v>
      </c>
      <c r="AE663">
        <v>35.213284155664901</v>
      </c>
      <c r="AF663">
        <v>1.3745805158845901</v>
      </c>
      <c r="AG663">
        <v>1.35122358055602</v>
      </c>
      <c r="AH663">
        <v>6.1293717265167899E-2</v>
      </c>
      <c r="AI663">
        <v>44.997828944362404</v>
      </c>
      <c r="AJ663">
        <v>0.51592722391423995</v>
      </c>
      <c r="AK663">
        <v>0.78255518058892004</v>
      </c>
      <c r="AL663">
        <v>3.0547707481269601E-2</v>
      </c>
      <c r="AM663">
        <v>3.00286394311765E-2</v>
      </c>
      <c r="AN663">
        <v>0.155513907870131</v>
      </c>
      <c r="AO663">
        <v>1.36214832366589E-3</v>
      </c>
      <c r="AP663">
        <v>35.213284155664901</v>
      </c>
      <c r="AQ663">
        <v>1.28194772446993</v>
      </c>
      <c r="AR663">
        <v>6.8639967152454799</v>
      </c>
      <c r="AS663">
        <v>1.24234845725485</v>
      </c>
      <c r="AT663">
        <v>0.82639932908523195</v>
      </c>
      <c r="AU663">
        <v>90.208299999999994</v>
      </c>
      <c r="AV663">
        <v>44.601577052635101</v>
      </c>
      <c r="AW663">
        <v>0.39625189172728797</v>
      </c>
      <c r="AX663">
        <v>0.108875123301166</v>
      </c>
      <c r="AY663">
        <v>9.2632791414659105E-2</v>
      </c>
      <c r="AZ663">
        <v>0.13379150956404201</v>
      </c>
      <c r="BA663">
        <v>8.0575209660243605E-2</v>
      </c>
      <c r="BB663">
        <v>1.91191138208078E-2</v>
      </c>
      <c r="BC663">
        <v>6.7389862102800596E-2</v>
      </c>
      <c r="BD663">
        <v>0.33529942427986698</v>
      </c>
      <c r="BE663">
        <v>-6.0952467447420798E-2</v>
      </c>
      <c r="BF663">
        <v>0.13993919249115599</v>
      </c>
      <c r="BG663">
        <v>0.11906262547149001</v>
      </c>
      <c r="BH663">
        <v>0.171964680662403</v>
      </c>
      <c r="BI663">
        <v>0.13993919249115599</v>
      </c>
      <c r="BJ663">
        <v>0.51800363592529397</v>
      </c>
      <c r="BK663">
        <v>0.343929361324806</v>
      </c>
      <c r="BL663">
        <v>0.850816868040842</v>
      </c>
      <c r="BM663">
        <v>1.22885288675129</v>
      </c>
      <c r="BN663">
        <v>1.44432125514971</v>
      </c>
      <c r="BO663">
        <v>10.311257846023301</v>
      </c>
      <c r="BP663">
        <v>3.2885710235421799</v>
      </c>
      <c r="BQ663">
        <v>7.0226868224812096</v>
      </c>
      <c r="BR663">
        <v>0.10603273408984</v>
      </c>
      <c r="BS663">
        <v>0.46202795892883097</v>
      </c>
      <c r="BT663">
        <v>0.229494194108225</v>
      </c>
    </row>
    <row r="664" spans="1:72" x14ac:dyDescent="0.2">
      <c r="A664">
        <v>662</v>
      </c>
      <c r="B664" s="156">
        <v>44784.763888888891</v>
      </c>
      <c r="C664">
        <v>0.35993750000000002</v>
      </c>
      <c r="D664">
        <v>1.4904250000000001</v>
      </c>
      <c r="E664">
        <v>31.136387096774101</v>
      </c>
      <c r="F664">
        <v>52.624225000000003</v>
      </c>
      <c r="G664">
        <v>6.9992029667500004</v>
      </c>
      <c r="H664">
        <v>6.5633783097499903</v>
      </c>
      <c r="I664">
        <v>1.3487010349999999</v>
      </c>
      <c r="J664">
        <v>30.049764907307601</v>
      </c>
      <c r="K664">
        <v>3.6063000000000001</v>
      </c>
      <c r="L664">
        <v>37.966382352941103</v>
      </c>
      <c r="M664">
        <v>12.4172142857142</v>
      </c>
      <c r="N664">
        <v>1599.7439999999999</v>
      </c>
      <c r="O664">
        <v>92.355027027027006</v>
      </c>
      <c r="P664">
        <v>5</v>
      </c>
      <c r="Q664">
        <v>135</v>
      </c>
      <c r="R664">
        <v>6.9494545454545396</v>
      </c>
      <c r="S664">
        <v>-0.28105000000000002</v>
      </c>
      <c r="T664">
        <v>6</v>
      </c>
      <c r="U664">
        <v>1.74814</v>
      </c>
      <c r="V664">
        <v>0.21079999999999899</v>
      </c>
      <c r="W664">
        <v>15.4214</v>
      </c>
      <c r="X664">
        <v>2.9623599999999999</v>
      </c>
      <c r="Y664">
        <v>68.134640000000005</v>
      </c>
      <c r="Z664">
        <v>2.0817399999999999</v>
      </c>
      <c r="AA664">
        <v>0</v>
      </c>
      <c r="AB664">
        <v>7.5380000000000003E-2</v>
      </c>
      <c r="AC664">
        <v>32.986749596774096</v>
      </c>
      <c r="AD664">
        <v>-19.6374754032258</v>
      </c>
      <c r="AE664">
        <v>35.174713226692802</v>
      </c>
      <c r="AF664">
        <v>1.3747652207602299</v>
      </c>
      <c r="AG664">
        <v>1.3514051468636099</v>
      </c>
      <c r="AH664">
        <v>6.1301953413064901E-2</v>
      </c>
      <c r="AI664">
        <v>44.9610472188076</v>
      </c>
      <c r="AJ664">
        <v>0.51625301354337305</v>
      </c>
      <c r="AK664">
        <v>0.78233749884675496</v>
      </c>
      <c r="AL664">
        <v>3.0576806053244102E-2</v>
      </c>
      <c r="AM664">
        <v>3.0057243557670199E-2</v>
      </c>
      <c r="AN664">
        <v>0.155672596607628</v>
      </c>
      <c r="AO664">
        <v>1.36344585380168E-3</v>
      </c>
      <c r="AP664">
        <v>35.174713226692802</v>
      </c>
      <c r="AQ664">
        <v>1.3164822980468101</v>
      </c>
      <c r="AR664">
        <v>6.8590041515611597</v>
      </c>
      <c r="AS664">
        <v>1.2697440759052501</v>
      </c>
      <c r="AT664">
        <v>0.90248254309571296</v>
      </c>
      <c r="AU664">
        <v>90.348280000000003</v>
      </c>
      <c r="AV664">
        <v>44.619943752206098</v>
      </c>
      <c r="AW664">
        <v>0.34110346660156599</v>
      </c>
      <c r="AX664">
        <v>8.1661070958360907E-2</v>
      </c>
      <c r="AY664">
        <v>5.8282922713417999E-2</v>
      </c>
      <c r="AZ664">
        <v>0.14019881518883101</v>
      </c>
      <c r="BA664">
        <v>6.0426786998615797E-2</v>
      </c>
      <c r="BB664">
        <v>2.0030682901303401E-2</v>
      </c>
      <c r="BC664">
        <v>4.2394819008578097E-2</v>
      </c>
      <c r="BD664">
        <v>0.28014280886060999</v>
      </c>
      <c r="BE664">
        <v>-6.0960657740955798E-2</v>
      </c>
      <c r="BF664">
        <v>0.103148829904652</v>
      </c>
      <c r="BG664">
        <v>7.3619108967819202E-2</v>
      </c>
      <c r="BH664">
        <v>0.17708981245323699</v>
      </c>
      <c r="BI664">
        <v>0.103148829904652</v>
      </c>
      <c r="BJ664">
        <v>0.35353587774494399</v>
      </c>
      <c r="BK664">
        <v>0.35417962490647498</v>
      </c>
      <c r="BL664">
        <v>0.713717344499885</v>
      </c>
      <c r="BM664">
        <v>1.7168378217856</v>
      </c>
      <c r="BN664">
        <v>2.4054870391143699</v>
      </c>
      <c r="BO664">
        <v>7.24853962768141</v>
      </c>
      <c r="BP664">
        <v>2.4239975027593399</v>
      </c>
      <c r="BQ664">
        <v>4.8245421249220701</v>
      </c>
      <c r="BR664">
        <v>0.17882661406856501</v>
      </c>
      <c r="BS664">
        <v>0.312276345783083</v>
      </c>
      <c r="BT664">
        <v>0.57265501048479694</v>
      </c>
    </row>
    <row r="665" spans="1:72" x14ac:dyDescent="0.2">
      <c r="A665">
        <v>663</v>
      </c>
      <c r="B665" s="156">
        <v>44784.777777777781</v>
      </c>
      <c r="C665">
        <v>0.4214</v>
      </c>
      <c r="D665">
        <v>1.25284848484848</v>
      </c>
      <c r="E665">
        <v>31.1345588235294</v>
      </c>
      <c r="F665">
        <v>52.564461538461501</v>
      </c>
      <c r="G665">
        <v>7.0021957557499999</v>
      </c>
      <c r="H665">
        <v>6.5633264381999901</v>
      </c>
      <c r="I665">
        <v>1.348690376</v>
      </c>
      <c r="J665">
        <v>30.038487276428501</v>
      </c>
      <c r="K665">
        <v>3.5643250000000002</v>
      </c>
      <c r="L665">
        <v>37.977238095238</v>
      </c>
      <c r="M665">
        <v>12.4394285714285</v>
      </c>
      <c r="N665">
        <v>1600.5239999999999</v>
      </c>
      <c r="O665">
        <v>92.892162162162094</v>
      </c>
      <c r="P665">
        <v>5</v>
      </c>
      <c r="Q665">
        <v>135</v>
      </c>
      <c r="R665">
        <v>6.9554285714285697</v>
      </c>
      <c r="S665">
        <v>-0.15292307692307699</v>
      </c>
      <c r="T665">
        <v>6</v>
      </c>
      <c r="U665">
        <v>1.70882499999999</v>
      </c>
      <c r="V665">
        <v>0.21015</v>
      </c>
      <c r="W665">
        <v>15.423925000000001</v>
      </c>
      <c r="X665">
        <v>2.93635</v>
      </c>
      <c r="Y665">
        <v>68.400525000000002</v>
      </c>
      <c r="Z665">
        <v>1.9873749999999999</v>
      </c>
      <c r="AA665">
        <v>0</v>
      </c>
      <c r="AB665">
        <v>7.4074999999999905E-2</v>
      </c>
      <c r="AC665">
        <v>32.808807308377901</v>
      </c>
      <c r="AD665">
        <v>-19.7556542300836</v>
      </c>
      <c r="AE665">
        <v>35.163395092432602</v>
      </c>
      <c r="AF665">
        <v>1.3747543557453701</v>
      </c>
      <c r="AG665">
        <v>1.3513944664925299</v>
      </c>
      <c r="AH665">
        <v>6.13014689327879E-2</v>
      </c>
      <c r="AI665">
        <v>44.952699846378501</v>
      </c>
      <c r="AJ665">
        <v>0.51408077777813299</v>
      </c>
      <c r="AK665">
        <v>0.78223099419167397</v>
      </c>
      <c r="AL665">
        <v>3.05822422333577E-2</v>
      </c>
      <c r="AM665">
        <v>3.0062587366516201E-2</v>
      </c>
      <c r="AN665">
        <v>0.15576808021941499</v>
      </c>
      <c r="AO665">
        <v>1.3636882577082001E-3</v>
      </c>
      <c r="AP665">
        <v>35.163395092432602</v>
      </c>
      <c r="AQ665">
        <v>1.3049233705119401</v>
      </c>
      <c r="AR665">
        <v>6.8601272004077503</v>
      </c>
      <c r="AS665">
        <v>1.2121867441910099</v>
      </c>
      <c r="AT665">
        <v>0.87847408508671798</v>
      </c>
      <c r="AU665">
        <v>90.456999999999994</v>
      </c>
      <c r="AV665">
        <v>44.540632407543299</v>
      </c>
      <c r="AW665">
        <v>0.41206743883520103</v>
      </c>
      <c r="AX665">
        <v>0.13920772230152101</v>
      </c>
      <c r="AY665">
        <v>6.9830985233425097E-2</v>
      </c>
      <c r="AZ665">
        <v>0.14206855534224799</v>
      </c>
      <c r="BA665">
        <v>0.103010427934358</v>
      </c>
      <c r="BB665">
        <v>2.02891436197832E-2</v>
      </c>
      <c r="BC665">
        <v>5.0795245668135203E-2</v>
      </c>
      <c r="BD665">
        <v>0.35110726287719402</v>
      </c>
      <c r="BE665">
        <v>-6.0960175958006499E-2</v>
      </c>
      <c r="BF665">
        <v>0.17679160684034401</v>
      </c>
      <c r="BG665">
        <v>8.8684247414963405E-2</v>
      </c>
      <c r="BH665">
        <v>0.18042481958034401</v>
      </c>
      <c r="BI665">
        <v>0.17679160684034401</v>
      </c>
      <c r="BJ665">
        <v>0.53095170851061602</v>
      </c>
      <c r="BK665">
        <v>0.36084963916068802</v>
      </c>
      <c r="BL665">
        <v>0.50163154801263499</v>
      </c>
      <c r="BM665">
        <v>1.0205508214158601</v>
      </c>
      <c r="BN665">
        <v>2.0344629947200898</v>
      </c>
      <c r="BO665">
        <v>10.977576257414601</v>
      </c>
      <c r="BP665">
        <v>4.1546027607480998</v>
      </c>
      <c r="BQ665">
        <v>6.8229734966665898</v>
      </c>
      <c r="BR665">
        <v>6.0303907532102102E-2</v>
      </c>
      <c r="BS665">
        <v>0.46023506577447798</v>
      </c>
      <c r="BT665">
        <v>0.13102849395150501</v>
      </c>
    </row>
    <row r="666" spans="1:72" x14ac:dyDescent="0.2">
      <c r="A666">
        <v>664</v>
      </c>
      <c r="B666" s="156">
        <v>44784.791666666664</v>
      </c>
      <c r="C666">
        <v>0.34982608695652101</v>
      </c>
      <c r="D666">
        <v>0.67383783783783802</v>
      </c>
      <c r="E666">
        <v>31.117799999999999</v>
      </c>
      <c r="F666">
        <v>52.465179487179398</v>
      </c>
      <c r="G666">
        <v>7.0013137985294103</v>
      </c>
      <c r="H666">
        <v>6.5765190714999999</v>
      </c>
      <c r="I666">
        <v>1.3514013149999999</v>
      </c>
      <c r="J666">
        <v>30.071902637142799</v>
      </c>
      <c r="K666">
        <v>3.5627499999999999</v>
      </c>
      <c r="L666">
        <v>37.990730769230701</v>
      </c>
      <c r="M666">
        <v>12.4516315789473</v>
      </c>
      <c r="N666">
        <v>1599.9801212121199</v>
      </c>
      <c r="O666">
        <v>93.007628571428498</v>
      </c>
      <c r="P666">
        <v>5</v>
      </c>
      <c r="Q666">
        <v>135</v>
      </c>
      <c r="R666">
        <v>6.9672000000000001</v>
      </c>
      <c r="S666">
        <v>-0.30469999999999903</v>
      </c>
      <c r="T666">
        <v>6</v>
      </c>
      <c r="U666">
        <v>1.68516</v>
      </c>
      <c r="V666">
        <v>0.21303999999999901</v>
      </c>
      <c r="W666">
        <v>15.4325799999999</v>
      </c>
      <c r="X666">
        <v>2.9021599999999999</v>
      </c>
      <c r="Y666">
        <v>68.313680000000005</v>
      </c>
      <c r="Z666">
        <v>1.9917199999999999</v>
      </c>
      <c r="AA666">
        <v>0</v>
      </c>
      <c r="AB666">
        <v>7.2559999999999999E-2</v>
      </c>
      <c r="AC666">
        <v>32.141463924794301</v>
      </c>
      <c r="AD666">
        <v>-20.3237155623851</v>
      </c>
      <c r="AE666">
        <v>35.207111788932899</v>
      </c>
      <c r="AF666">
        <v>1.3775176847163899</v>
      </c>
      <c r="AG666">
        <v>1.35411084085745</v>
      </c>
      <c r="AH666">
        <v>6.1424688127809997E-2</v>
      </c>
      <c r="AI666">
        <v>45.001136822172199</v>
      </c>
      <c r="AJ666">
        <v>0.51537425284266403</v>
      </c>
      <c r="AK666">
        <v>0.78236049742605995</v>
      </c>
      <c r="AL666">
        <v>3.06107307946425E-2</v>
      </c>
      <c r="AM666">
        <v>3.0090591849010299E-2</v>
      </c>
      <c r="AN666">
        <v>0.15558082068450799</v>
      </c>
      <c r="AO666">
        <v>1.3649585869471999E-3</v>
      </c>
      <c r="AP666">
        <v>35.207111788932899</v>
      </c>
      <c r="AQ666">
        <v>1.2897292247058201</v>
      </c>
      <c r="AR666">
        <v>6.8639767005135601</v>
      </c>
      <c r="AS666">
        <v>1.2148369493125999</v>
      </c>
      <c r="AT666">
        <v>0.86848807592034505</v>
      </c>
      <c r="AU666">
        <v>90.325299999999999</v>
      </c>
      <c r="AV666">
        <v>44.575654663464803</v>
      </c>
      <c r="AW666">
        <v>0.42548215870736</v>
      </c>
      <c r="AX666">
        <v>0.13927389154485501</v>
      </c>
      <c r="AY666">
        <v>8.7788460010564506E-2</v>
      </c>
      <c r="AZ666">
        <v>0.13733709801585001</v>
      </c>
      <c r="BA666">
        <v>0.102852652340235</v>
      </c>
      <c r="BB666">
        <v>1.96159038100387E-2</v>
      </c>
      <c r="BC666">
        <v>6.3729461323495606E-2</v>
      </c>
      <c r="BD666">
        <v>0.36439944957127002</v>
      </c>
      <c r="BE666">
        <v>-6.1082709136090298E-2</v>
      </c>
      <c r="BF666">
        <v>0.18054805555674799</v>
      </c>
      <c r="BG666">
        <v>0.11380478838795099</v>
      </c>
      <c r="BH666">
        <v>0.178037288450307</v>
      </c>
      <c r="BI666">
        <v>0.18054805555674799</v>
      </c>
      <c r="BJ666">
        <v>0.58870568788939803</v>
      </c>
      <c r="BK666">
        <v>0.356074576900614</v>
      </c>
      <c r="BL666">
        <v>0.630329626298197</v>
      </c>
      <c r="BM666">
        <v>0.98609363530003902</v>
      </c>
      <c r="BN666">
        <v>1.5644094679337399</v>
      </c>
      <c r="BO666">
        <v>11.9419422498119</v>
      </c>
      <c r="BP666">
        <v>4.2428793055835801</v>
      </c>
      <c r="BQ666">
        <v>7.6990629442283796</v>
      </c>
      <c r="BR666">
        <v>4.91428824541425E-2</v>
      </c>
      <c r="BS666">
        <v>0.51648646566669898</v>
      </c>
      <c r="BT666">
        <v>9.5148441868088698E-2</v>
      </c>
    </row>
    <row r="667" spans="1:72" x14ac:dyDescent="0.2">
      <c r="A667">
        <v>665</v>
      </c>
      <c r="B667" s="156">
        <v>44784.805555555555</v>
      </c>
      <c r="C667">
        <v>0.30870833333333297</v>
      </c>
      <c r="D667">
        <v>0.88027272727272698</v>
      </c>
      <c r="E667">
        <v>31.0899677419354</v>
      </c>
      <c r="F667">
        <v>52.575775</v>
      </c>
      <c r="G667">
        <v>7.0014607780526301</v>
      </c>
      <c r="H667">
        <v>6.5712454761999997</v>
      </c>
      <c r="I667">
        <v>1.35031765</v>
      </c>
      <c r="J667">
        <v>30.079788789999998</v>
      </c>
      <c r="K667">
        <v>3.5597999999999899</v>
      </c>
      <c r="L667">
        <v>37.996344827586199</v>
      </c>
      <c r="M667">
        <v>12.5953666666666</v>
      </c>
      <c r="N667">
        <v>1599.9031111111101</v>
      </c>
      <c r="O667">
        <v>92.551578947368398</v>
      </c>
      <c r="P667">
        <v>5</v>
      </c>
      <c r="Q667">
        <v>135</v>
      </c>
      <c r="R667">
        <v>6.9544999999999897</v>
      </c>
      <c r="S667">
        <v>3.7249999999999998E-2</v>
      </c>
      <c r="T667">
        <v>6</v>
      </c>
      <c r="U667">
        <v>1.7348250000000001</v>
      </c>
      <c r="V667">
        <v>0.21715000000000001</v>
      </c>
      <c r="W667">
        <v>15.4239</v>
      </c>
      <c r="X667">
        <v>2.9028499999999999</v>
      </c>
      <c r="Y667">
        <v>68.249349999999893</v>
      </c>
      <c r="Z667">
        <v>2.0201499999999899</v>
      </c>
      <c r="AA667">
        <v>0</v>
      </c>
      <c r="AB667">
        <v>7.4374999999999997E-2</v>
      </c>
      <c r="AC667">
        <v>32.2789488025415</v>
      </c>
      <c r="AD667">
        <v>-20.296826197458401</v>
      </c>
      <c r="AE667">
        <v>35.210880107636001</v>
      </c>
      <c r="AF667">
        <v>1.37641307744485</v>
      </c>
      <c r="AG667">
        <v>1.3530250031361899</v>
      </c>
      <c r="AH667">
        <v>6.1375432747707903E-2</v>
      </c>
      <c r="AI667">
        <v>45.002812694252597</v>
      </c>
      <c r="AJ667">
        <v>0.51591524472593497</v>
      </c>
      <c r="AK667">
        <v>0.782415098070811</v>
      </c>
      <c r="AL667">
        <v>3.0585045579176299E-2</v>
      </c>
      <c r="AM667">
        <v>3.0065343078189199E-2</v>
      </c>
      <c r="AN667">
        <v>0.15557829297515799</v>
      </c>
      <c r="AO667">
        <v>1.3638132612885799E-3</v>
      </c>
      <c r="AP667">
        <v>35.210880107636001</v>
      </c>
      <c r="AQ667">
        <v>1.29003586292186</v>
      </c>
      <c r="AR667">
        <v>6.8601160811122401</v>
      </c>
      <c r="AS667">
        <v>1.23217764703565</v>
      </c>
      <c r="AT667">
        <v>0.895022664431671</v>
      </c>
      <c r="AU667">
        <v>90.331074999999998</v>
      </c>
      <c r="AV667">
        <v>44.593209698705699</v>
      </c>
      <c r="AW667">
        <v>0.40960299554686902</v>
      </c>
      <c r="AX667">
        <v>0.12084735610054</v>
      </c>
      <c r="AY667">
        <v>8.6377214522991505E-2</v>
      </c>
      <c r="AZ667">
        <v>0.14134469694039101</v>
      </c>
      <c r="BA667">
        <v>8.9316424914858597E-2</v>
      </c>
      <c r="BB667">
        <v>2.0187886702652501E-2</v>
      </c>
      <c r="BC667">
        <v>6.275529921827E-2</v>
      </c>
      <c r="BD667">
        <v>0.34856926756392298</v>
      </c>
      <c r="BE667">
        <v>-6.1033727982945797E-2</v>
      </c>
      <c r="BF667">
        <v>0.155993509422856</v>
      </c>
      <c r="BG667">
        <v>0.111498383269571</v>
      </c>
      <c r="BH667">
        <v>0.18245211170112799</v>
      </c>
      <c r="BI667">
        <v>0.155993509422856</v>
      </c>
      <c r="BJ667">
        <v>0.53498378538485603</v>
      </c>
      <c r="BK667">
        <v>0.36490422340225698</v>
      </c>
      <c r="BL667">
        <v>0.71476296470341505</v>
      </c>
      <c r="BM667">
        <v>1.1696134818439701</v>
      </c>
      <c r="BN667">
        <v>1.6363655359917699</v>
      </c>
      <c r="BO667">
        <v>10.796566902634201</v>
      </c>
      <c r="BP667">
        <v>3.6658474714371301</v>
      </c>
      <c r="BQ667">
        <v>7.1307194311971003</v>
      </c>
      <c r="BR667">
        <v>9.9715257383400493E-2</v>
      </c>
      <c r="BS667">
        <v>0.47258638161571298</v>
      </c>
      <c r="BT667">
        <v>0.21099900729785401</v>
      </c>
    </row>
    <row r="668" spans="1:72" x14ac:dyDescent="0.2">
      <c r="A668">
        <v>666</v>
      </c>
      <c r="B668" s="156">
        <v>44784.819444444445</v>
      </c>
      <c r="C668">
        <v>0.42199999999999999</v>
      </c>
      <c r="D668">
        <v>0.59071999999999902</v>
      </c>
      <c r="E668">
        <v>31.0609999999999</v>
      </c>
      <c r="F668">
        <v>52.582574999999999</v>
      </c>
      <c r="G668">
        <v>6.9982340119090898</v>
      </c>
      <c r="H668">
        <v>6.5607415117499999</v>
      </c>
      <c r="I668">
        <v>1.34815920249999</v>
      </c>
      <c r="J668">
        <v>30.070425520625001</v>
      </c>
      <c r="K668">
        <v>3.5971000000000002</v>
      </c>
      <c r="L668">
        <v>37.984999999999999</v>
      </c>
      <c r="M668">
        <v>12.3546499999999</v>
      </c>
      <c r="N668">
        <v>1600.2749117646999</v>
      </c>
      <c r="O668">
        <v>92.509833333333304</v>
      </c>
      <c r="P668">
        <v>5</v>
      </c>
      <c r="Q668">
        <v>135</v>
      </c>
      <c r="R668">
        <v>6.9943999999999997</v>
      </c>
      <c r="S668">
        <v>-3.1600000000000003E-2</v>
      </c>
      <c r="T668">
        <v>6</v>
      </c>
      <c r="U668">
        <v>1.6894800000000001</v>
      </c>
      <c r="V668">
        <v>0.21129999999999999</v>
      </c>
      <c r="W668">
        <v>15.53698</v>
      </c>
      <c r="X668">
        <v>2.9241199999999998</v>
      </c>
      <c r="Y668">
        <v>68.720119999999994</v>
      </c>
      <c r="Z668">
        <v>2.0608</v>
      </c>
      <c r="AA668">
        <v>0</v>
      </c>
      <c r="AB668">
        <v>6.4240000000000005E-2</v>
      </c>
      <c r="AC668">
        <v>32.073719999999902</v>
      </c>
      <c r="AD668">
        <v>-20.508855000000001</v>
      </c>
      <c r="AE668">
        <v>35.193314922659802</v>
      </c>
      <c r="AF668">
        <v>1.3742129170511499</v>
      </c>
      <c r="AG668">
        <v>1.3508622280028399</v>
      </c>
      <c r="AH668">
        <v>6.1277325719744903E-2</v>
      </c>
      <c r="AI668">
        <v>44.977560246784002</v>
      </c>
      <c r="AJ668">
        <v>0.51212534149620004</v>
      </c>
      <c r="AK668">
        <v>0.78246384929641</v>
      </c>
      <c r="AL668">
        <v>3.0553300568351999E-2</v>
      </c>
      <c r="AM668">
        <v>3.0034137480799101E-2</v>
      </c>
      <c r="AN668">
        <v>0.15559390001394</v>
      </c>
      <c r="AO668">
        <v>1.3623977241879401E-3</v>
      </c>
      <c r="AP668">
        <v>35.193314922659802</v>
      </c>
      <c r="AQ668">
        <v>1.29948831923353</v>
      </c>
      <c r="AR668">
        <v>6.9104108785663296</v>
      </c>
      <c r="AS668">
        <v>1.2569718560557701</v>
      </c>
      <c r="AT668">
        <v>0.865225521951</v>
      </c>
      <c r="AU668">
        <v>90.9315</v>
      </c>
      <c r="AV668">
        <v>44.6601859765155</v>
      </c>
      <c r="AW668">
        <v>0.31737427026857201</v>
      </c>
      <c r="AX668">
        <v>9.3890371947064497E-2</v>
      </c>
      <c r="AY668">
        <v>7.4724597817618907E-2</v>
      </c>
      <c r="AZ668">
        <v>8.7823133342757403E-2</v>
      </c>
      <c r="BA668">
        <v>6.9504032314142802E-2</v>
      </c>
      <c r="BB668">
        <v>1.2549327900911299E-2</v>
      </c>
      <c r="BC668">
        <v>5.4376288339630902E-2</v>
      </c>
      <c r="BD668">
        <v>0.25643810310744097</v>
      </c>
      <c r="BE668">
        <v>-6.0936167161131899E-2</v>
      </c>
      <c r="BF668">
        <v>0.121972095258288</v>
      </c>
      <c r="BG668">
        <v>9.7074019136771703E-2</v>
      </c>
      <c r="BH668">
        <v>0.11409020290178</v>
      </c>
      <c r="BI668">
        <v>0.121972095258288</v>
      </c>
      <c r="BJ668">
        <v>0.438092228790121</v>
      </c>
      <c r="BK668">
        <v>0.228180405803561</v>
      </c>
      <c r="BL668">
        <v>0.79587071888211003</v>
      </c>
      <c r="BM668">
        <v>0.93537954447844995</v>
      </c>
      <c r="BN668">
        <v>1.1752908133023099</v>
      </c>
      <c r="BO668">
        <v>8.7013212095449699</v>
      </c>
      <c r="BP668">
        <v>2.8663442385697899</v>
      </c>
      <c r="BQ668">
        <v>5.8349769709751804</v>
      </c>
      <c r="BR668">
        <v>2.0827843864469699E-2</v>
      </c>
      <c r="BS668">
        <v>0.38930339068680497</v>
      </c>
      <c r="BT668">
        <v>5.3500288881957701E-2</v>
      </c>
    </row>
    <row r="669" spans="1:72" x14ac:dyDescent="0.2">
      <c r="A669">
        <v>667</v>
      </c>
      <c r="B669" s="156">
        <v>44784.833333333336</v>
      </c>
      <c r="C669">
        <v>0.36587999999999898</v>
      </c>
      <c r="D669">
        <v>0.51085714285714201</v>
      </c>
      <c r="E669">
        <v>31.059666666666601</v>
      </c>
      <c r="F669">
        <v>52.535775000000001</v>
      </c>
      <c r="G669">
        <v>6.9989082283333302</v>
      </c>
      <c r="H669">
        <v>6.5655396192</v>
      </c>
      <c r="I669">
        <v>1.34914516</v>
      </c>
      <c r="J669">
        <v>30.079187418421</v>
      </c>
      <c r="K669">
        <v>3.54199999999999</v>
      </c>
      <c r="L669">
        <v>37.9914347826087</v>
      </c>
      <c r="M669">
        <v>12.5520714285714</v>
      </c>
      <c r="N669">
        <v>1599.8512647058801</v>
      </c>
      <c r="O669">
        <v>92.841722222222103</v>
      </c>
      <c r="P669">
        <v>5</v>
      </c>
      <c r="Q669">
        <v>135</v>
      </c>
      <c r="R669">
        <v>6.9841666666666598</v>
      </c>
      <c r="S669">
        <v>-0.14495</v>
      </c>
      <c r="T669">
        <v>6</v>
      </c>
      <c r="U669">
        <v>1.8049499999999901</v>
      </c>
      <c r="V669">
        <v>0.21104999999999999</v>
      </c>
      <c r="W669">
        <v>15.5951</v>
      </c>
      <c r="X669">
        <v>2.9486749999999899</v>
      </c>
      <c r="Y669">
        <v>69.130525000000006</v>
      </c>
      <c r="Z669">
        <v>2.0338750000000001</v>
      </c>
      <c r="AA669">
        <v>0</v>
      </c>
      <c r="AB669">
        <v>8.4900000000000003E-2</v>
      </c>
      <c r="AC669">
        <v>31.936403809523799</v>
      </c>
      <c r="AD669">
        <v>-20.599371190476202</v>
      </c>
      <c r="AE669">
        <v>35.205823374677102</v>
      </c>
      <c r="AF669">
        <v>1.37521792863763</v>
      </c>
      <c r="AG669">
        <v>1.3518501623231101</v>
      </c>
      <c r="AH669">
        <v>6.1322140043327998E-2</v>
      </c>
      <c r="AI669">
        <v>44.992780425954301</v>
      </c>
      <c r="AJ669">
        <v>0.509265962824341</v>
      </c>
      <c r="AK669">
        <v>0.78247716725611505</v>
      </c>
      <c r="AL669">
        <v>3.0565302157772999E-2</v>
      </c>
      <c r="AM669">
        <v>3.0045935137257802E-2</v>
      </c>
      <c r="AN669">
        <v>0.15555625062673301</v>
      </c>
      <c r="AO669">
        <v>1.36293288529361E-3</v>
      </c>
      <c r="AP669">
        <v>35.205823374677102</v>
      </c>
      <c r="AQ669">
        <v>1.31040064009546</v>
      </c>
      <c r="AR669">
        <v>6.9362610167696497</v>
      </c>
      <c r="AS669">
        <v>1.24054912351292</v>
      </c>
      <c r="AT669">
        <v>0.91919959959979403</v>
      </c>
      <c r="AU669">
        <v>91.513125000000002</v>
      </c>
      <c r="AV669">
        <v>44.693034155055201</v>
      </c>
      <c r="AW669">
        <v>0.29974627089915601</v>
      </c>
      <c r="AX669">
        <v>0.111301038810182</v>
      </c>
      <c r="AY669">
        <v>6.4817288542168505E-2</v>
      </c>
      <c r="AZ669">
        <v>6.2647211563676905E-2</v>
      </c>
      <c r="BA669">
        <v>8.23323781822944E-2</v>
      </c>
      <c r="BB669">
        <v>8.9509977156244595E-3</v>
      </c>
      <c r="BC669">
        <v>4.7132376034669701E-2</v>
      </c>
      <c r="BD669">
        <v>0.238765538916027</v>
      </c>
      <c r="BE669">
        <v>-6.0980731983128297E-2</v>
      </c>
      <c r="BF669">
        <v>0.145211818820209</v>
      </c>
      <c r="BG669">
        <v>8.4565575135867405E-2</v>
      </c>
      <c r="BH669">
        <v>8.1734327302106793E-2</v>
      </c>
      <c r="BI669">
        <v>0.145211818820209</v>
      </c>
      <c r="BJ669">
        <v>0.45955478791215199</v>
      </c>
      <c r="BK669">
        <v>0.163468654604213</v>
      </c>
      <c r="BL669">
        <v>0.58236013998674896</v>
      </c>
      <c r="BM669">
        <v>0.56286277498737503</v>
      </c>
      <c r="BN669">
        <v>0.96652009012873397</v>
      </c>
      <c r="BO669">
        <v>9.2588870870411597</v>
      </c>
      <c r="BP669">
        <v>3.41247774227491</v>
      </c>
      <c r="BQ669">
        <v>5.8464093447662497</v>
      </c>
      <c r="BR669">
        <v>-8.3391437390141501E-2</v>
      </c>
      <c r="BS669">
        <v>0.40147006038406902</v>
      </c>
      <c r="BT669">
        <v>-0.20771520872655899</v>
      </c>
    </row>
    <row r="670" spans="1:72" x14ac:dyDescent="0.2">
      <c r="A670">
        <v>668</v>
      </c>
      <c r="B670" s="156">
        <v>44784.847222222219</v>
      </c>
      <c r="C670">
        <v>0.321541666666666</v>
      </c>
      <c r="D670">
        <v>0.64124242424242395</v>
      </c>
      <c r="E670">
        <v>31.0842777777777</v>
      </c>
      <c r="F670">
        <v>52.457299999999996</v>
      </c>
      <c r="G670">
        <v>7.0012049424210501</v>
      </c>
      <c r="H670">
        <v>6.5629028214999998</v>
      </c>
      <c r="I670">
        <v>1.34860332749999</v>
      </c>
      <c r="J670">
        <v>30.0375260915384</v>
      </c>
      <c r="K670">
        <v>3.5227249999999999</v>
      </c>
      <c r="L670">
        <v>37.978159999999903</v>
      </c>
      <c r="M670">
        <v>12.430260869565201</v>
      </c>
      <c r="N670">
        <v>1600.0969117647001</v>
      </c>
      <c r="O670">
        <v>92.478718749999899</v>
      </c>
      <c r="P670">
        <v>5</v>
      </c>
      <c r="Q670">
        <v>135</v>
      </c>
      <c r="R670">
        <v>6.9676</v>
      </c>
      <c r="S670">
        <v>-0.19634210526315701</v>
      </c>
      <c r="T670">
        <v>6</v>
      </c>
      <c r="U670">
        <v>1.7235799999999999</v>
      </c>
      <c r="V670">
        <v>0.21875999999999901</v>
      </c>
      <c r="W670">
        <v>15.662959999999901</v>
      </c>
      <c r="X670">
        <v>2.9653200000000002</v>
      </c>
      <c r="Y670">
        <v>69.120859999999993</v>
      </c>
      <c r="Z670">
        <v>2.06724</v>
      </c>
      <c r="AA670">
        <v>0</v>
      </c>
      <c r="AB670">
        <v>7.8579999999999997E-2</v>
      </c>
      <c r="AC670">
        <v>32.047061868686797</v>
      </c>
      <c r="AD670">
        <v>-20.4102381313131</v>
      </c>
      <c r="AE670">
        <v>35.162103130678503</v>
      </c>
      <c r="AF670">
        <v>1.37466562499139</v>
      </c>
      <c r="AG670">
        <v>1.35130724346245</v>
      </c>
      <c r="AH670">
        <v>6.1297512352809898E-2</v>
      </c>
      <c r="AI670">
        <v>44.950237182959498</v>
      </c>
      <c r="AJ670">
        <v>0.50870465342413995</v>
      </c>
      <c r="AK670">
        <v>0.78224510779685796</v>
      </c>
      <c r="AL670">
        <v>3.0581943748063702E-2</v>
      </c>
      <c r="AM670">
        <v>3.0062293953250399E-2</v>
      </c>
      <c r="AN670">
        <v>0.15575457174840401</v>
      </c>
      <c r="AO670">
        <v>1.36367494799443E-3</v>
      </c>
      <c r="AP670">
        <v>35.162103130678503</v>
      </c>
      <c r="AQ670">
        <v>1.3177977315532801</v>
      </c>
      <c r="AR670">
        <v>6.9664432325039503</v>
      </c>
      <c r="AS670">
        <v>1.2608998931059501</v>
      </c>
      <c r="AT670">
        <v>0.87679316654877903</v>
      </c>
      <c r="AU670">
        <v>91.539959999999994</v>
      </c>
      <c r="AV670">
        <v>44.7072439878417</v>
      </c>
      <c r="AW670">
        <v>0.24299319511780401</v>
      </c>
      <c r="AX670">
        <v>9.0407350356507196E-2</v>
      </c>
      <c r="AY670">
        <v>5.68678934381057E-2</v>
      </c>
      <c r="AZ670">
        <v>3.4761709917096199E-2</v>
      </c>
      <c r="BA670">
        <v>6.6903622987216596E-2</v>
      </c>
      <c r="BB670">
        <v>4.9651038932557604E-3</v>
      </c>
      <c r="BC670">
        <v>4.1368528029106601E-2</v>
      </c>
      <c r="BD670">
        <v>0.182036953711709</v>
      </c>
      <c r="BE670">
        <v>-6.0956241406095499E-2</v>
      </c>
      <c r="BF670">
        <v>0.117545032582279</v>
      </c>
      <c r="BG670">
        <v>7.3937996863178895E-2</v>
      </c>
      <c r="BH670">
        <v>4.51961738587413E-2</v>
      </c>
      <c r="BI670">
        <v>0.117545032582279</v>
      </c>
      <c r="BJ670">
        <v>0.382966058890917</v>
      </c>
      <c r="BK670">
        <v>9.0392347717482599E-2</v>
      </c>
      <c r="BL670">
        <v>0.62901847265577404</v>
      </c>
      <c r="BM670">
        <v>0.38450092586519602</v>
      </c>
      <c r="BN670">
        <v>0.61127127831683103</v>
      </c>
      <c r="BO670">
        <v>7.6283896809595202</v>
      </c>
      <c r="BP670">
        <v>2.7623082656835698</v>
      </c>
      <c r="BQ670">
        <v>4.8660814152759402</v>
      </c>
      <c r="BR670">
        <v>-0.10943420767239299</v>
      </c>
      <c r="BS670">
        <v>0.33594804585800497</v>
      </c>
      <c r="BT670">
        <v>-0.32574741547580599</v>
      </c>
    </row>
    <row r="671" spans="1:72" x14ac:dyDescent="0.2">
      <c r="A671">
        <v>669</v>
      </c>
      <c r="B671" s="156">
        <v>44784.861111111109</v>
      </c>
      <c r="C671">
        <v>0.33256249999999998</v>
      </c>
      <c r="D671">
        <v>0.81821052631578906</v>
      </c>
      <c r="E671">
        <v>31.076852941176401</v>
      </c>
      <c r="F671">
        <v>52.332074999999897</v>
      </c>
      <c r="G671">
        <v>7.0018468378999996</v>
      </c>
      <c r="H671">
        <v>6.5769513334999896</v>
      </c>
      <c r="I671">
        <v>1.3514901399999999</v>
      </c>
      <c r="J671">
        <v>30.076237399047599</v>
      </c>
      <c r="K671">
        <v>3.4797250000000002</v>
      </c>
      <c r="L671">
        <v>37.995473684210502</v>
      </c>
      <c r="M671">
        <v>12.643137931034399</v>
      </c>
      <c r="N671">
        <v>1599.9023076922999</v>
      </c>
      <c r="O671">
        <v>92.903289473684197</v>
      </c>
      <c r="P671">
        <v>5</v>
      </c>
      <c r="Q671">
        <v>135</v>
      </c>
      <c r="R671">
        <v>6.9627777777777702</v>
      </c>
      <c r="S671">
        <v>-0.388692307692307</v>
      </c>
      <c r="T671">
        <v>6</v>
      </c>
      <c r="U671">
        <v>1.8371999999999999</v>
      </c>
      <c r="V671">
        <v>0.22939999999999999</v>
      </c>
      <c r="W671">
        <v>15.685499999999999</v>
      </c>
      <c r="X671">
        <v>3.0256599999999998</v>
      </c>
      <c r="Y671">
        <v>69.116579999999999</v>
      </c>
      <c r="Z671">
        <v>2.05201999999999</v>
      </c>
      <c r="AA671">
        <v>0</v>
      </c>
      <c r="AB671">
        <v>7.4439999999999895E-2</v>
      </c>
      <c r="AC671">
        <v>32.227625967492202</v>
      </c>
      <c r="AD671">
        <v>-20.104449032507699</v>
      </c>
      <c r="AE671">
        <v>35.211784078297697</v>
      </c>
      <c r="AF671">
        <v>1.3776082263149001</v>
      </c>
      <c r="AG671">
        <v>1.3541998439494001</v>
      </c>
      <c r="AH671">
        <v>6.14287254548899E-2</v>
      </c>
      <c r="AI671">
        <v>45.006525710447598</v>
      </c>
      <c r="AJ671">
        <v>0.50945495390972395</v>
      </c>
      <c r="AK671">
        <v>0.78237063453497901</v>
      </c>
      <c r="AL671">
        <v>3.0609077340869199E-2</v>
      </c>
      <c r="AM671">
        <v>3.0088966490364799E-2</v>
      </c>
      <c r="AN671">
        <v>0.15557403570643999</v>
      </c>
      <c r="AO671">
        <v>1.3648848580335999E-3</v>
      </c>
      <c r="AP671">
        <v>35.211784078297697</v>
      </c>
      <c r="AQ671">
        <v>1.3446130213439</v>
      </c>
      <c r="AR671">
        <v>6.9764683893364197</v>
      </c>
      <c r="AS671">
        <v>1.25161655088488</v>
      </c>
      <c r="AT671">
        <v>0.93597064132294505</v>
      </c>
      <c r="AU671">
        <v>91.71696</v>
      </c>
      <c r="AV671">
        <v>44.784482039862901</v>
      </c>
      <c r="AW671">
        <v>0.222043670584646</v>
      </c>
      <c r="AX671">
        <v>0.102583293064515</v>
      </c>
      <c r="AY671">
        <v>3.2995204971004201E-2</v>
      </c>
      <c r="AZ671">
        <v>2.53784485635772E-2</v>
      </c>
      <c r="BA671">
        <v>7.5751960482686703E-2</v>
      </c>
      <c r="BB671">
        <v>3.6245363760611499E-3</v>
      </c>
      <c r="BC671">
        <v>2.3951080097181301E-2</v>
      </c>
      <c r="BD671">
        <v>0.16095694659909701</v>
      </c>
      <c r="BE671">
        <v>-6.1086723985549402E-2</v>
      </c>
      <c r="BF671">
        <v>0.13262856786285099</v>
      </c>
      <c r="BG671">
        <v>4.2659059296267302E-2</v>
      </c>
      <c r="BH671">
        <v>3.2811456788109199E-2</v>
      </c>
      <c r="BI671">
        <v>0.13262856786285099</v>
      </c>
      <c r="BJ671">
        <v>0.35057525431823799</v>
      </c>
      <c r="BK671">
        <v>6.5622913576218495E-2</v>
      </c>
      <c r="BL671">
        <v>0.32164306667610298</v>
      </c>
      <c r="BM671">
        <v>0.247393584329726</v>
      </c>
      <c r="BN671">
        <v>0.76915565718956802</v>
      </c>
      <c r="BO671">
        <v>7.2663697970222501</v>
      </c>
      <c r="BP671">
        <v>3.11677134477701</v>
      </c>
      <c r="BQ671">
        <v>4.1495984522452298</v>
      </c>
      <c r="BR671">
        <v>-0.15984565179062901</v>
      </c>
      <c r="BS671">
        <v>0.297523827173097</v>
      </c>
      <c r="BT671">
        <v>-0.53725327920587695</v>
      </c>
    </row>
    <row r="672" spans="1:72" x14ac:dyDescent="0.2">
      <c r="A672">
        <v>670</v>
      </c>
      <c r="B672" s="156">
        <v>44784.875</v>
      </c>
      <c r="C672">
        <v>0.32450000000000001</v>
      </c>
      <c r="D672">
        <v>0.70028947368421002</v>
      </c>
      <c r="E672">
        <v>31.0881714285714</v>
      </c>
      <c r="F672">
        <v>52.615974999999999</v>
      </c>
      <c r="G672">
        <v>7.0001441637999999</v>
      </c>
      <c r="H672">
        <v>6.5727324569999999</v>
      </c>
      <c r="I672">
        <v>1.350623208</v>
      </c>
      <c r="J672">
        <v>30.071021798947299</v>
      </c>
      <c r="K672">
        <v>3.412525</v>
      </c>
      <c r="L672">
        <v>37.9987142857142</v>
      </c>
      <c r="M672">
        <v>12.194263157894699</v>
      </c>
      <c r="N672">
        <v>1599.53397222222</v>
      </c>
      <c r="O672">
        <v>93.0962777777778</v>
      </c>
      <c r="P672">
        <v>5</v>
      </c>
      <c r="Q672">
        <v>135</v>
      </c>
      <c r="R672">
        <v>6.95688888888888</v>
      </c>
      <c r="S672">
        <v>8.4999999999994997E-4</v>
      </c>
      <c r="T672">
        <v>6</v>
      </c>
      <c r="U672">
        <v>1.7647999999999999</v>
      </c>
      <c r="V672">
        <v>0.24062499999999901</v>
      </c>
      <c r="W672">
        <v>15.738275</v>
      </c>
      <c r="X672">
        <v>3.0763250000000002</v>
      </c>
      <c r="Y672">
        <v>69.366549999999904</v>
      </c>
      <c r="Z672">
        <v>2.0019749999999998</v>
      </c>
      <c r="AA672">
        <v>0</v>
      </c>
      <c r="AB672">
        <v>8.2400000000000001E-2</v>
      </c>
      <c r="AC672">
        <v>32.112960902255601</v>
      </c>
      <c r="AD672">
        <v>-20.503014097744298</v>
      </c>
      <c r="AE672">
        <v>35.203274210671204</v>
      </c>
      <c r="AF672">
        <v>1.37672454044322</v>
      </c>
      <c r="AG672">
        <v>1.35333117377228</v>
      </c>
      <c r="AH672">
        <v>6.1389321148379999E-2</v>
      </c>
      <c r="AI672">
        <v>44.994521627747297</v>
      </c>
      <c r="AJ672">
        <v>0.50749639719246797</v>
      </c>
      <c r="AK672">
        <v>0.78239023190240897</v>
      </c>
      <c r="AL672">
        <v>3.05976036779156E-2</v>
      </c>
      <c r="AM672">
        <v>3.0077687789833201E-2</v>
      </c>
      <c r="AN672">
        <v>0.15557769947448699</v>
      </c>
      <c r="AO672">
        <v>1.3643732376192701E-3</v>
      </c>
      <c r="AP672">
        <v>35.203274210671204</v>
      </c>
      <c r="AQ672">
        <v>1.3671287100618601</v>
      </c>
      <c r="AR672">
        <v>6.9999412221595501</v>
      </c>
      <c r="AS672">
        <v>1.22109192135445</v>
      </c>
      <c r="AT672">
        <v>0.89562964176526905</v>
      </c>
      <c r="AU672">
        <v>91.947924999999898</v>
      </c>
      <c r="AV672">
        <v>44.791436064247101</v>
      </c>
      <c r="AW672">
        <v>0.20308556350024501</v>
      </c>
      <c r="AX672">
        <v>0.132239252417828</v>
      </c>
      <c r="AY672">
        <v>9.5958303813525794E-3</v>
      </c>
      <c r="AZ672">
        <v>2.0294164044543E-4</v>
      </c>
      <c r="BA672">
        <v>9.7713889239116197E-2</v>
      </c>
      <c r="BB672" s="157">
        <v>2.8991065854744402E-5</v>
      </c>
      <c r="BC672">
        <v>6.9700438246443402E-3</v>
      </c>
      <c r="BD672">
        <v>0.14203802443962599</v>
      </c>
      <c r="BE672">
        <v>-6.1047539060619098E-2</v>
      </c>
      <c r="BF672">
        <v>0.17158084137784399</v>
      </c>
      <c r="BG672">
        <v>1.24506197702126E-2</v>
      </c>
      <c r="BH672">
        <v>2.6331740978242598E-4</v>
      </c>
      <c r="BI672">
        <v>0.17158084137784399</v>
      </c>
      <c r="BJ672">
        <v>0.36806292229611398</v>
      </c>
      <c r="BK672">
        <v>5.2663481956485305E-4</v>
      </c>
      <c r="BL672">
        <v>7.2564160836551206E-2</v>
      </c>
      <c r="BM672">
        <v>1.5346550795992701E-3</v>
      </c>
      <c r="BN672">
        <v>2.11489399437284E-2</v>
      </c>
      <c r="BO672">
        <v>7.9485034880915197</v>
      </c>
      <c r="BP672">
        <v>4.0321497723793396</v>
      </c>
      <c r="BQ672">
        <v>3.9163537157121699</v>
      </c>
      <c r="BR672">
        <v>-0.29116079552277002</v>
      </c>
      <c r="BS672">
        <v>0.299430585744976</v>
      </c>
      <c r="BT672">
        <v>-0.97238161157908798</v>
      </c>
    </row>
    <row r="673" spans="1:72" x14ac:dyDescent="0.2">
      <c r="A673">
        <v>671</v>
      </c>
      <c r="B673" s="156">
        <v>44784.888888888891</v>
      </c>
      <c r="C673">
        <v>0.42030000000000001</v>
      </c>
      <c r="D673">
        <v>0.93131578947368399</v>
      </c>
      <c r="E673">
        <v>31.089054054053999</v>
      </c>
      <c r="F673">
        <v>52.3103499999999</v>
      </c>
      <c r="G673">
        <v>7.0003124079166597</v>
      </c>
      <c r="H673">
        <v>6.5779455357499996</v>
      </c>
      <c r="I673">
        <v>1.3516944375</v>
      </c>
      <c r="J673">
        <v>30.072948634500001</v>
      </c>
      <c r="K673">
        <v>3.4376153846153801</v>
      </c>
      <c r="L673">
        <v>37.9831851851851</v>
      </c>
      <c r="M673">
        <v>12.655370370370299</v>
      </c>
      <c r="N673">
        <v>1599.9244358974299</v>
      </c>
      <c r="O673">
        <v>92.372736842105198</v>
      </c>
      <c r="P673">
        <v>5</v>
      </c>
      <c r="Q673">
        <v>135</v>
      </c>
      <c r="R673">
        <v>6.9619999999999997</v>
      </c>
      <c r="S673">
        <v>-3.6099999999999903E-2</v>
      </c>
      <c r="T673">
        <v>6</v>
      </c>
      <c r="U673">
        <v>1.78748</v>
      </c>
      <c r="V673">
        <v>0.24302000000000001</v>
      </c>
      <c r="W673">
        <v>15.71682</v>
      </c>
      <c r="X673">
        <v>3.03254</v>
      </c>
      <c r="Y673">
        <v>69.25994</v>
      </c>
      <c r="Z673">
        <v>2.08514</v>
      </c>
      <c r="AA673">
        <v>0</v>
      </c>
      <c r="AB673">
        <v>7.2779999999999997E-2</v>
      </c>
      <c r="AC673">
        <v>32.440669843527701</v>
      </c>
      <c r="AD673">
        <v>-19.869680156472199</v>
      </c>
      <c r="AE673">
        <v>35.209271626635001</v>
      </c>
      <c r="AF673">
        <v>1.37781647191819</v>
      </c>
      <c r="AG673">
        <v>1.3544045510607201</v>
      </c>
      <c r="AH673">
        <v>6.1438011303904999E-2</v>
      </c>
      <c r="AI673">
        <v>45.002901015666602</v>
      </c>
      <c r="AJ673">
        <v>0.50836416587474698</v>
      </c>
      <c r="AK673">
        <v>0.78237782080710205</v>
      </c>
      <c r="AL673">
        <v>3.06161700873137E-2</v>
      </c>
      <c r="AM673">
        <v>3.00959387171334E-2</v>
      </c>
      <c r="AN673">
        <v>0.15555246995031799</v>
      </c>
      <c r="AO673">
        <v>1.36520112964532E-3</v>
      </c>
      <c r="AP673">
        <v>35.209271626635001</v>
      </c>
      <c r="AQ673">
        <v>1.3476705154400099</v>
      </c>
      <c r="AR673">
        <v>6.9903986427522504</v>
      </c>
      <c r="AS673">
        <v>1.2718178842857799</v>
      </c>
      <c r="AT673">
        <v>0.90869077921779295</v>
      </c>
      <c r="AU673">
        <v>91.881919999999994</v>
      </c>
      <c r="AV673">
        <v>44.819158669113001</v>
      </c>
      <c r="AW673">
        <v>0.18374234655357899</v>
      </c>
      <c r="AX673">
        <v>8.2586666774945902E-2</v>
      </c>
      <c r="AY673">
        <v>3.0145956478176299E-2</v>
      </c>
      <c r="AZ673">
        <v>9.9137651644118901E-3</v>
      </c>
      <c r="BA673">
        <v>6.0976365377882501E-2</v>
      </c>
      <c r="BB673">
        <v>1.41618896225265E-3</v>
      </c>
      <c r="BC673">
        <v>2.18795152276029E-2</v>
      </c>
      <c r="BD673">
        <v>0.122646388417534</v>
      </c>
      <c r="BE673">
        <v>-6.1095958136045E-2</v>
      </c>
      <c r="BF673">
        <v>0.106073984668639</v>
      </c>
      <c r="BG673">
        <v>3.8719345993239798E-2</v>
      </c>
      <c r="BH673">
        <v>1.27332003472664E-2</v>
      </c>
      <c r="BI673">
        <v>0.106073984668639</v>
      </c>
      <c r="BJ673">
        <v>0.28958666132375799</v>
      </c>
      <c r="BK673">
        <v>2.5466400694532799E-2</v>
      </c>
      <c r="BL673">
        <v>0.365022075056328</v>
      </c>
      <c r="BM673">
        <v>0.12004074690927399</v>
      </c>
      <c r="BN673">
        <v>0.32885886940057102</v>
      </c>
      <c r="BO673">
        <v>5.9317407978983301</v>
      </c>
      <c r="BP673">
        <v>2.49273863971302</v>
      </c>
      <c r="BQ673">
        <v>3.4390021581853101</v>
      </c>
      <c r="BR673">
        <v>-0.15485937324215299</v>
      </c>
      <c r="BS673">
        <v>0.247157067456302</v>
      </c>
      <c r="BT673">
        <v>-0.62656259372203904</v>
      </c>
    </row>
    <row r="674" spans="1:72" x14ac:dyDescent="0.2">
      <c r="A674">
        <v>672</v>
      </c>
      <c r="B674" s="156">
        <v>44784.902777777781</v>
      </c>
      <c r="C674">
        <v>0.35053333333333297</v>
      </c>
      <c r="D674">
        <v>0.95352777777777697</v>
      </c>
      <c r="E674">
        <v>31.084588235294099</v>
      </c>
      <c r="F674">
        <v>52.283699999999897</v>
      </c>
      <c r="G674">
        <v>7.00066137314285</v>
      </c>
      <c r="H674">
        <v>6.5822767999999998</v>
      </c>
      <c r="I674">
        <v>1.352584464</v>
      </c>
      <c r="J674">
        <v>30.058819195999899</v>
      </c>
      <c r="K674">
        <v>3.3661794871794801</v>
      </c>
      <c r="L674">
        <v>37.984722222222203</v>
      </c>
      <c r="M674">
        <v>12.4303333333333</v>
      </c>
      <c r="N674">
        <v>1599.6583421052601</v>
      </c>
      <c r="O674">
        <v>92.853121212121195</v>
      </c>
      <c r="P674">
        <v>5</v>
      </c>
      <c r="Q674">
        <v>135</v>
      </c>
      <c r="R674">
        <v>6.9511111111111097</v>
      </c>
      <c r="S674">
        <v>-0.103424999999999</v>
      </c>
      <c r="T674">
        <v>6</v>
      </c>
      <c r="U674">
        <v>1.7573749999999999</v>
      </c>
      <c r="V674">
        <v>0.24817499999999901</v>
      </c>
      <c r="W674">
        <v>15.707974999999999</v>
      </c>
      <c r="X674">
        <v>3.0858999999999899</v>
      </c>
      <c r="Y674">
        <v>69.287999999999997</v>
      </c>
      <c r="Z674">
        <v>2.0527499999999899</v>
      </c>
      <c r="AA674">
        <v>0</v>
      </c>
      <c r="AB674">
        <v>6.6074999999999995E-2</v>
      </c>
      <c r="AC674">
        <v>32.388649346405202</v>
      </c>
      <c r="AD674">
        <v>-19.895050653594701</v>
      </c>
      <c r="AE674">
        <v>35.198524212511998</v>
      </c>
      <c r="AF674">
        <v>1.378723698528</v>
      </c>
      <c r="AG674">
        <v>1.3552963620416001</v>
      </c>
      <c r="AH674">
        <v>6.1478465311999998E-2</v>
      </c>
      <c r="AI674">
        <v>44.994341833142798</v>
      </c>
      <c r="AJ674">
        <v>0.50800317822006602</v>
      </c>
      <c r="AK674">
        <v>0.78228778949678401</v>
      </c>
      <c r="AL674">
        <v>3.0642157265926E-2</v>
      </c>
      <c r="AM674">
        <v>3.01214843205749E-2</v>
      </c>
      <c r="AN674">
        <v>0.15558981613964101</v>
      </c>
      <c r="AO674">
        <v>1.3663599200981001E-3</v>
      </c>
      <c r="AP674">
        <v>35.198524212511899</v>
      </c>
      <c r="AQ674">
        <v>1.3713838708133601</v>
      </c>
      <c r="AR674">
        <v>6.9864646360005596</v>
      </c>
      <c r="AS674">
        <v>1.25206180974305</v>
      </c>
      <c r="AT674">
        <v>0.89275208532449002</v>
      </c>
      <c r="AU674">
        <v>91.891999999999996</v>
      </c>
      <c r="AV674">
        <v>44.808434529068897</v>
      </c>
      <c r="AW674">
        <v>0.18590730407387901</v>
      </c>
      <c r="AX674">
        <v>0.103234552298541</v>
      </c>
      <c r="AY674">
        <v>7.3398277146381396E-3</v>
      </c>
      <c r="AZ674">
        <v>1.41967371422957E-2</v>
      </c>
      <c r="BA674">
        <v>7.6171201509779504E-2</v>
      </c>
      <c r="BB674">
        <v>2.0279137049478901E-3</v>
      </c>
      <c r="BC674">
        <v>5.3236393357672298E-3</v>
      </c>
      <c r="BD674">
        <v>0.12477111715547499</v>
      </c>
      <c r="BE674">
        <v>-6.1136186918403501E-2</v>
      </c>
      <c r="BF674">
        <v>0.132807010045428</v>
      </c>
      <c r="BG674">
        <v>9.4423867913013999E-3</v>
      </c>
      <c r="BH674">
        <v>1.82635190475448E-2</v>
      </c>
      <c r="BI674">
        <v>0.132807010045428</v>
      </c>
      <c r="BJ674">
        <v>0.28449879367345998</v>
      </c>
      <c r="BK674">
        <v>3.6527038095089698E-2</v>
      </c>
      <c r="BL674">
        <v>7.1098557132424495E-2</v>
      </c>
      <c r="BM674">
        <v>0.13751923969448199</v>
      </c>
      <c r="BN674">
        <v>1.9342057735200699</v>
      </c>
      <c r="BO674">
        <v>6.1821918574156003</v>
      </c>
      <c r="BP674">
        <v>3.1209647360675699</v>
      </c>
      <c r="BQ674">
        <v>3.0612271213480202</v>
      </c>
      <c r="BR674">
        <v>-0.18924487898213899</v>
      </c>
      <c r="BS674">
        <v>0.23137598965528799</v>
      </c>
      <c r="BT674">
        <v>-0.81791061926555997</v>
      </c>
    </row>
    <row r="675" spans="1:72" x14ac:dyDescent="0.2">
      <c r="A675">
        <v>673</v>
      </c>
      <c r="B675" s="156">
        <v>44784.916666666664</v>
      </c>
      <c r="C675">
        <v>0.30554166666666599</v>
      </c>
      <c r="D675">
        <v>0.78167567567567497</v>
      </c>
      <c r="E675">
        <v>31.0587428571428</v>
      </c>
      <c r="F675">
        <v>52.5641999999999</v>
      </c>
      <c r="G675">
        <v>7.0015241834999999</v>
      </c>
      <c r="H675">
        <v>6.5651938097500002</v>
      </c>
      <c r="I675">
        <v>1.3490740999999999</v>
      </c>
      <c r="J675">
        <v>30.103408673076899</v>
      </c>
      <c r="K675">
        <v>3.341475</v>
      </c>
      <c r="L675">
        <v>38.001679999999901</v>
      </c>
      <c r="M675">
        <v>12.51375</v>
      </c>
      <c r="N675">
        <v>1600.1881000000001</v>
      </c>
      <c r="O675">
        <v>92.387470588235303</v>
      </c>
      <c r="P675">
        <v>5</v>
      </c>
      <c r="Q675">
        <v>135</v>
      </c>
      <c r="R675">
        <v>6.9744285714285699</v>
      </c>
      <c r="S675">
        <v>6.0849999999999897E-2</v>
      </c>
      <c r="T675">
        <v>6</v>
      </c>
      <c r="U675">
        <v>1.72818</v>
      </c>
      <c r="V675">
        <v>0.24404000000000001</v>
      </c>
      <c r="W675">
        <v>15.726679999999901</v>
      </c>
      <c r="X675">
        <v>3.0248200000000001</v>
      </c>
      <c r="Y675">
        <v>69.398159999999905</v>
      </c>
      <c r="Z675">
        <v>1.9659599999999999</v>
      </c>
      <c r="AA675">
        <v>0</v>
      </c>
      <c r="AB675">
        <v>7.4659999999999893E-2</v>
      </c>
      <c r="AC675">
        <v>32.145960199485103</v>
      </c>
      <c r="AD675">
        <v>-20.418239800514701</v>
      </c>
      <c r="AE675">
        <v>35.229774607482099</v>
      </c>
      <c r="AF675">
        <v>1.37514549539023</v>
      </c>
      <c r="AG675">
        <v>1.3517789598496099</v>
      </c>
      <c r="AH675">
        <v>6.1318910183064998E-2</v>
      </c>
      <c r="AI675">
        <v>45.019200766326897</v>
      </c>
      <c r="AJ675">
        <v>0.50764709910870998</v>
      </c>
      <c r="AK675">
        <v>0.78254997884886801</v>
      </c>
      <c r="AL675">
        <v>3.0545755410629202E-2</v>
      </c>
      <c r="AM675">
        <v>3.00267205290039E-2</v>
      </c>
      <c r="AN675">
        <v>0.15552306714287401</v>
      </c>
      <c r="AO675">
        <v>1.3620612791715701E-3</v>
      </c>
      <c r="AP675">
        <v>35.229774607482099</v>
      </c>
      <c r="AQ675">
        <v>1.34423972264612</v>
      </c>
      <c r="AR675">
        <v>6.9947840929016802</v>
      </c>
      <c r="AS675">
        <v>1.1991248011119</v>
      </c>
      <c r="AT675">
        <v>0.87730556373768998</v>
      </c>
      <c r="AU675">
        <v>91.843799999999902</v>
      </c>
      <c r="AV675">
        <v>44.767923224141803</v>
      </c>
      <c r="AW675">
        <v>0.25127754218510001</v>
      </c>
      <c r="AX675">
        <v>0.15265415873771099</v>
      </c>
      <c r="AY675">
        <v>3.0905772744111101E-2</v>
      </c>
      <c r="AZ675">
        <v>6.7400905983188101E-3</v>
      </c>
      <c r="BA675">
        <v>0.11292834351756301</v>
      </c>
      <c r="BB675">
        <v>9.6266047530089397E-4</v>
      </c>
      <c r="BC675">
        <v>2.2474547491675202E-2</v>
      </c>
      <c r="BD675">
        <v>0.19030002208014099</v>
      </c>
      <c r="BE675">
        <v>-6.0977520104958403E-2</v>
      </c>
      <c r="BF675">
        <v>0.19786591870124001</v>
      </c>
      <c r="BG675">
        <v>4.0059171448400203E-2</v>
      </c>
      <c r="BH675">
        <v>8.7363110798532404E-3</v>
      </c>
      <c r="BI675">
        <v>0.19786591870124001</v>
      </c>
      <c r="BJ675">
        <v>0.475850180299282</v>
      </c>
      <c r="BK675">
        <v>1.7472622159706401E-2</v>
      </c>
      <c r="BL675">
        <v>0.202456146623643</v>
      </c>
      <c r="BM675">
        <v>4.4152682469001898E-2</v>
      </c>
      <c r="BN675">
        <v>0.21808516661674701</v>
      </c>
      <c r="BO675">
        <v>10.005466531363099</v>
      </c>
      <c r="BP675">
        <v>4.6498490894791598</v>
      </c>
      <c r="BQ675">
        <v>5.3556174418839504</v>
      </c>
      <c r="BR675">
        <v>-0.31889943963240303</v>
      </c>
      <c r="BS675">
        <v>0.39670381281878597</v>
      </c>
      <c r="BT675">
        <v>-0.803872887851663</v>
      </c>
    </row>
    <row r="676" spans="1:72" x14ac:dyDescent="0.2">
      <c r="A676">
        <v>674</v>
      </c>
      <c r="B676" s="156">
        <v>44784.930555555555</v>
      </c>
      <c r="C676">
        <v>0.33552631578947301</v>
      </c>
      <c r="D676">
        <v>0.72748571428571396</v>
      </c>
      <c r="E676">
        <v>31.0796176470588</v>
      </c>
      <c r="F676">
        <v>52.610875</v>
      </c>
      <c r="G676">
        <v>7.00105173595</v>
      </c>
      <c r="H676">
        <v>6.5675453142000002</v>
      </c>
      <c r="I676">
        <v>1.3495573080000001</v>
      </c>
      <c r="J676">
        <v>30.059898223157798</v>
      </c>
      <c r="K676">
        <v>3.2937500000000002</v>
      </c>
      <c r="L676">
        <v>38.00076</v>
      </c>
      <c r="M676">
        <v>12.747588235294099</v>
      </c>
      <c r="N676">
        <v>1599.7309722222201</v>
      </c>
      <c r="O676">
        <v>91.7866111111111</v>
      </c>
      <c r="P676">
        <v>5</v>
      </c>
      <c r="Q676">
        <v>135</v>
      </c>
      <c r="R676">
        <v>6.9567499999999898</v>
      </c>
      <c r="S676">
        <v>0.127564102564102</v>
      </c>
      <c r="T676">
        <v>6</v>
      </c>
      <c r="U676">
        <v>1.72675</v>
      </c>
      <c r="V676">
        <v>0.22065000000000001</v>
      </c>
      <c r="W676">
        <v>15.803775</v>
      </c>
      <c r="X676">
        <v>2.9316</v>
      </c>
      <c r="Y676">
        <v>69.434775000000002</v>
      </c>
      <c r="Z676">
        <v>2.1317499999999998</v>
      </c>
      <c r="AA676">
        <v>0</v>
      </c>
      <c r="AB676">
        <v>7.1999999999999995E-2</v>
      </c>
      <c r="AC676">
        <v>32.142629677134003</v>
      </c>
      <c r="AD676">
        <v>-20.468245322865901</v>
      </c>
      <c r="AE676">
        <v>35.188100306297798</v>
      </c>
      <c r="AF676">
        <v>1.3756380415123299</v>
      </c>
      <c r="AG676">
        <v>1.35226313666945</v>
      </c>
      <c r="AH676">
        <v>6.1340873234628002E-2</v>
      </c>
      <c r="AI676">
        <v>44.9780525813078</v>
      </c>
      <c r="AJ676">
        <v>0.50677920834765799</v>
      </c>
      <c r="AK676">
        <v>0.78233934745590505</v>
      </c>
      <c r="AL676">
        <v>3.05846510145266E-2</v>
      </c>
      <c r="AM676">
        <v>3.0064955218435298E-2</v>
      </c>
      <c r="AN676">
        <v>0.155654843510488</v>
      </c>
      <c r="AO676">
        <v>1.36379566731442E-3</v>
      </c>
      <c r="AP676">
        <v>35.188100306297798</v>
      </c>
      <c r="AQ676">
        <v>1.30281245525663</v>
      </c>
      <c r="AR676">
        <v>7.0290737763976399</v>
      </c>
      <c r="AS676">
        <v>1.30024735740824</v>
      </c>
      <c r="AT676">
        <v>0.87508099801431904</v>
      </c>
      <c r="AU676">
        <v>92.028649999999999</v>
      </c>
      <c r="AV676">
        <v>44.820233895360303</v>
      </c>
      <c r="AW676">
        <v>0.15781868594755299</v>
      </c>
      <c r="AX676">
        <v>5.2015779261210301E-2</v>
      </c>
      <c r="AY676">
        <v>7.2825586255696295E-2</v>
      </c>
      <c r="AZ676">
        <v>-2.8022040447642501E-2</v>
      </c>
      <c r="BA676">
        <v>3.8465723016987897E-2</v>
      </c>
      <c r="BB676">
        <v>-4.0025472606852698E-3</v>
      </c>
      <c r="BC676">
        <v>5.29394972064266E-2</v>
      </c>
      <c r="BD676">
        <v>9.6819325069264106E-2</v>
      </c>
      <c r="BE676">
        <v>-6.0999360878289499E-2</v>
      </c>
      <c r="BF676">
        <v>6.7428339176168306E-2</v>
      </c>
      <c r="BG676">
        <v>9.44042058101838E-2</v>
      </c>
      <c r="BH676">
        <v>-3.6325124309364798E-2</v>
      </c>
      <c r="BI676">
        <v>6.7428339176168306E-2</v>
      </c>
      <c r="BJ676">
        <v>0.32366508997270399</v>
      </c>
      <c r="BK676">
        <v>-7.2650248618729693E-2</v>
      </c>
      <c r="BL676">
        <v>1.40006719672475</v>
      </c>
      <c r="BM676">
        <v>-0.53872191949529002</v>
      </c>
      <c r="BN676">
        <v>-0.38478290238893398</v>
      </c>
      <c r="BO676">
        <v>5.9151312610585496</v>
      </c>
      <c r="BP676">
        <v>1.58456597063995</v>
      </c>
      <c r="BQ676">
        <v>4.3305652904186003</v>
      </c>
      <c r="BR676">
        <v>-0.187278425218215</v>
      </c>
      <c r="BS676">
        <v>0.29669375430223599</v>
      </c>
      <c r="BT676">
        <v>-0.63121795623455701</v>
      </c>
    </row>
    <row r="677" spans="1:72" x14ac:dyDescent="0.2">
      <c r="A677">
        <v>675</v>
      </c>
      <c r="B677" s="156">
        <v>44784.944444444445</v>
      </c>
      <c r="C677">
        <v>0.39524999999999999</v>
      </c>
      <c r="D677">
        <v>0.876285714285714</v>
      </c>
      <c r="E677">
        <v>31.1032857142857</v>
      </c>
      <c r="F677">
        <v>52.524075000000003</v>
      </c>
      <c r="G677">
        <v>7.0013819633749996</v>
      </c>
      <c r="H677">
        <v>6.5808849167499996</v>
      </c>
      <c r="I677">
        <v>1.3522984474999999</v>
      </c>
      <c r="J677">
        <v>30.0853498225</v>
      </c>
      <c r="K677">
        <v>3.2826749999999998</v>
      </c>
      <c r="L677">
        <v>37.979222222222198</v>
      </c>
      <c r="M677">
        <v>12.507999999999999</v>
      </c>
      <c r="N677">
        <v>1599.9059999999999</v>
      </c>
      <c r="O677">
        <v>91.845111111111095</v>
      </c>
      <c r="P677">
        <v>5</v>
      </c>
      <c r="Q677">
        <v>135</v>
      </c>
      <c r="R677">
        <v>6.9610000000000003</v>
      </c>
      <c r="S677">
        <v>-3.0349999999999999E-2</v>
      </c>
      <c r="T677">
        <v>6</v>
      </c>
      <c r="U677">
        <v>1.7952600000000001</v>
      </c>
      <c r="V677">
        <v>0.23297999999999999</v>
      </c>
      <c r="W677">
        <v>15.7073</v>
      </c>
      <c r="X677">
        <v>3.0247000000000002</v>
      </c>
      <c r="Y677">
        <v>69.104640000000003</v>
      </c>
      <c r="Z677">
        <v>2.0432199999999998</v>
      </c>
      <c r="AA677">
        <v>0</v>
      </c>
      <c r="AB677">
        <v>6.9239999999999996E-2</v>
      </c>
      <c r="AC677">
        <v>32.374821428571401</v>
      </c>
      <c r="AD677">
        <v>-20.149253571428499</v>
      </c>
      <c r="AE677">
        <v>35.223968000894999</v>
      </c>
      <c r="AF677">
        <v>1.3784321546624501</v>
      </c>
      <c r="AG677">
        <v>1.3550097720856999</v>
      </c>
      <c r="AH677">
        <v>6.1465465122444898E-2</v>
      </c>
      <c r="AI677">
        <v>45.019915150125001</v>
      </c>
      <c r="AJ677">
        <v>0.50971928948468603</v>
      </c>
      <c r="AK677">
        <v>0.78240858258919299</v>
      </c>
      <c r="AL677">
        <v>3.0618275269197699E-2</v>
      </c>
      <c r="AM677">
        <v>3.0098008127452801E-2</v>
      </c>
      <c r="AN677">
        <v>0.15551744022679601</v>
      </c>
      <c r="AO677">
        <v>1.36529500150056E-3</v>
      </c>
      <c r="AP677">
        <v>35.223968000894999</v>
      </c>
      <c r="AQ677">
        <v>1.34418639426072</v>
      </c>
      <c r="AR677">
        <v>6.9861644150217703</v>
      </c>
      <c r="AS677">
        <v>1.24624904684117</v>
      </c>
      <c r="AT677">
        <v>0.91507865164027802</v>
      </c>
      <c r="AU677">
        <v>91.675120000000007</v>
      </c>
      <c r="AV677">
        <v>44.800567857018699</v>
      </c>
      <c r="AW677">
        <v>0.21934729310626699</v>
      </c>
      <c r="AX677">
        <v>0.10876072524453</v>
      </c>
      <c r="AY677">
        <v>3.4245760401728102E-2</v>
      </c>
      <c r="AZ677">
        <v>1.5217548353229301E-2</v>
      </c>
      <c r="BA677">
        <v>8.0265639027178898E-2</v>
      </c>
      <c r="BB677">
        <v>2.1735063781456198E-3</v>
      </c>
      <c r="BC677">
        <v>2.4843994160970499E-2</v>
      </c>
      <c r="BD677">
        <v>0.15822403399948801</v>
      </c>
      <c r="BE677">
        <v>-6.1123259106778897E-2</v>
      </c>
      <c r="BF677">
        <v>0.139975965433108</v>
      </c>
      <c r="BG677">
        <v>4.4074580814399897E-2</v>
      </c>
      <c r="BH677">
        <v>1.95851123416023E-2</v>
      </c>
      <c r="BI677">
        <v>0.139975965433108</v>
      </c>
      <c r="BJ677">
        <v>0.36810109249501699</v>
      </c>
      <c r="BK677">
        <v>3.9170224683204698E-2</v>
      </c>
      <c r="BL677">
        <v>0.314872490273782</v>
      </c>
      <c r="BM677">
        <v>0.13991768001744301</v>
      </c>
      <c r="BN677">
        <v>0.44436298609568597</v>
      </c>
      <c r="BO677">
        <v>7.6084992898007897</v>
      </c>
      <c r="BP677">
        <v>3.2894351876780501</v>
      </c>
      <c r="BQ677">
        <v>4.3190641021227298</v>
      </c>
      <c r="BR677">
        <v>-0.19878891655308001</v>
      </c>
      <c r="BS677">
        <v>0.31211070632177401</v>
      </c>
      <c r="BT677">
        <v>-0.63691796701179604</v>
      </c>
    </row>
    <row r="678" spans="1:72" x14ac:dyDescent="0.2">
      <c r="A678">
        <v>676</v>
      </c>
      <c r="B678" s="156">
        <v>44784.958333333336</v>
      </c>
      <c r="C678">
        <v>0.36363636363636298</v>
      </c>
      <c r="D678">
        <v>1.0571538461538399</v>
      </c>
      <c r="E678">
        <v>31.074249999999999</v>
      </c>
      <c r="F678">
        <v>52.437199999999997</v>
      </c>
      <c r="G678">
        <v>6.9997647524999902</v>
      </c>
      <c r="H678">
        <v>6.5570672855999996</v>
      </c>
      <c r="I678">
        <v>1.34740419</v>
      </c>
      <c r="J678">
        <v>30.060949224090901</v>
      </c>
      <c r="K678">
        <v>3.2055750000000001</v>
      </c>
      <c r="L678">
        <v>37.971399999999903</v>
      </c>
      <c r="M678">
        <v>12.495272727272701</v>
      </c>
      <c r="N678">
        <v>1600.41771052631</v>
      </c>
      <c r="O678">
        <v>92.539733333333302</v>
      </c>
      <c r="P678">
        <v>5</v>
      </c>
      <c r="Q678">
        <v>135</v>
      </c>
      <c r="R678">
        <v>6.9629166666666604</v>
      </c>
      <c r="S678">
        <v>9.21538461538461E-2</v>
      </c>
      <c r="T678">
        <v>6</v>
      </c>
      <c r="U678">
        <v>1.7359249999999999</v>
      </c>
      <c r="V678">
        <v>0.24010000000000001</v>
      </c>
      <c r="W678">
        <v>15.685549999999999</v>
      </c>
      <c r="X678">
        <v>3.0236999999999998</v>
      </c>
      <c r="Y678">
        <v>69.307124999999999</v>
      </c>
      <c r="Z678">
        <v>2.031425</v>
      </c>
      <c r="AA678">
        <v>0</v>
      </c>
      <c r="AB678">
        <v>6.7049999999999998E-2</v>
      </c>
      <c r="AC678">
        <v>32.495040209790197</v>
      </c>
      <c r="AD678">
        <v>-19.942159790209701</v>
      </c>
      <c r="AE678">
        <v>35.180969643378802</v>
      </c>
      <c r="AF678">
        <v>1.3734433136417701</v>
      </c>
      <c r="AG678">
        <v>1.35010570172166</v>
      </c>
      <c r="AH678">
        <v>6.1243008447504001E-2</v>
      </c>
      <c r="AI678">
        <v>44.965185452190902</v>
      </c>
      <c r="AJ678">
        <v>0.50760971030581303</v>
      </c>
      <c r="AK678">
        <v>0.782404637934494</v>
      </c>
      <c r="AL678">
        <v>3.0544593552317999E-2</v>
      </c>
      <c r="AM678">
        <v>3.0025578414597201E-2</v>
      </c>
      <c r="AN678">
        <v>0.15567076354977899</v>
      </c>
      <c r="AO678">
        <v>1.36200947091879E-3</v>
      </c>
      <c r="AP678">
        <v>35.180969643378802</v>
      </c>
      <c r="AQ678">
        <v>1.34374199104908</v>
      </c>
      <c r="AR678">
        <v>6.9764906279274399</v>
      </c>
      <c r="AS678">
        <v>1.2390547615916601</v>
      </c>
      <c r="AT678">
        <v>0.88117238636261896</v>
      </c>
      <c r="AU678">
        <v>91.783725000000004</v>
      </c>
      <c r="AV678">
        <v>44.740257023947002</v>
      </c>
      <c r="AW678">
        <v>0.224928428243899</v>
      </c>
      <c r="AX678">
        <v>0.111050940130001</v>
      </c>
      <c r="AY678">
        <v>2.9701322592693601E-2</v>
      </c>
      <c r="AZ678">
        <v>2.3274124572554698E-2</v>
      </c>
      <c r="BA678">
        <v>8.2253515401340696E-2</v>
      </c>
      <c r="BB678">
        <v>3.3249866810512799E-3</v>
      </c>
      <c r="BC678">
        <v>2.1625444820098601E-2</v>
      </c>
      <c r="BD678">
        <v>0.16402638729524899</v>
      </c>
      <c r="BE678">
        <v>-6.0902040948649802E-2</v>
      </c>
      <c r="BF678">
        <v>0.142394730874117</v>
      </c>
      <c r="BG678">
        <v>3.80844307327875E-2</v>
      </c>
      <c r="BH678">
        <v>2.9843175581944398E-2</v>
      </c>
      <c r="BI678">
        <v>0.142394730874117</v>
      </c>
      <c r="BJ678">
        <v>0.36095832321381</v>
      </c>
      <c r="BK678">
        <v>5.9686351163888797E-2</v>
      </c>
      <c r="BL678">
        <v>0.26745674154513199</v>
      </c>
      <c r="BM678">
        <v>0.20958061719521701</v>
      </c>
      <c r="BN678">
        <v>0.78360566267442999</v>
      </c>
      <c r="BO678">
        <v>7.5437562930742699</v>
      </c>
      <c r="BP678">
        <v>3.3462761755417598</v>
      </c>
      <c r="BQ678">
        <v>4.1974801175324998</v>
      </c>
      <c r="BR678">
        <v>-0.18238469132211099</v>
      </c>
      <c r="BS678">
        <v>0.30400043086416301</v>
      </c>
      <c r="BT678">
        <v>-0.59994879218972597</v>
      </c>
    </row>
    <row r="679" spans="1:72" x14ac:dyDescent="0.2">
      <c r="A679">
        <v>677</v>
      </c>
      <c r="B679" s="156">
        <v>44784.972222222219</v>
      </c>
      <c r="C679">
        <v>0.3755</v>
      </c>
      <c r="D679">
        <v>0.74431578947368404</v>
      </c>
      <c r="E679">
        <v>31.071307692307599</v>
      </c>
      <c r="F679">
        <v>52.56915</v>
      </c>
      <c r="G679">
        <v>6.998986274</v>
      </c>
      <c r="H679">
        <v>6.5555111427499897</v>
      </c>
      <c r="I679">
        <v>1.3470844200000001</v>
      </c>
      <c r="J679">
        <v>30.066889390952301</v>
      </c>
      <c r="K679">
        <v>3.2229999999999999</v>
      </c>
      <c r="L679">
        <v>37.990958333333303</v>
      </c>
      <c r="M679">
        <v>12.746818181818099</v>
      </c>
      <c r="N679">
        <v>1600.3548235294099</v>
      </c>
      <c r="O679">
        <v>91.975184210526294</v>
      </c>
      <c r="P679">
        <v>5</v>
      </c>
      <c r="Q679">
        <v>135</v>
      </c>
      <c r="R679">
        <v>6.9904000000000002</v>
      </c>
      <c r="S679">
        <v>-0.19170000000000001</v>
      </c>
      <c r="T679">
        <v>6</v>
      </c>
      <c r="U679">
        <v>1.7455400000000001</v>
      </c>
      <c r="V679">
        <v>0.24006</v>
      </c>
      <c r="W679">
        <v>15.6738999999999</v>
      </c>
      <c r="X679">
        <v>2.97277999999999</v>
      </c>
      <c r="Y679">
        <v>69.08896</v>
      </c>
      <c r="Z679">
        <v>2.1015600000000001</v>
      </c>
      <c r="AA679">
        <v>5.8E-4</v>
      </c>
      <c r="AB679">
        <v>3.3320000000000002E-2</v>
      </c>
      <c r="AC679">
        <v>32.191123481781297</v>
      </c>
      <c r="AD679">
        <v>-20.378026518218601</v>
      </c>
      <c r="AE679">
        <v>35.185694711657199</v>
      </c>
      <c r="AF679">
        <v>1.37311736396041</v>
      </c>
      <c r="AG679">
        <v>1.3497852905908101</v>
      </c>
      <c r="AH679">
        <v>6.1228474073284897E-2</v>
      </c>
      <c r="AI679">
        <v>44.968471227702302</v>
      </c>
      <c r="AJ679">
        <v>0.50928100106959595</v>
      </c>
      <c r="AK679">
        <v>0.78245254399445696</v>
      </c>
      <c r="AL679">
        <v>3.0535113302106599E-2</v>
      </c>
      <c r="AM679">
        <v>3.00162592532007E-2</v>
      </c>
      <c r="AN679">
        <v>0.15564207728032201</v>
      </c>
      <c r="AO679">
        <v>1.36158673847835E-3</v>
      </c>
      <c r="AP679">
        <v>35.185694711657199</v>
      </c>
      <c r="AQ679">
        <v>1.3211129795121499</v>
      </c>
      <c r="AR679">
        <v>6.9713090362194396</v>
      </c>
      <c r="AS679">
        <v>1.28183315887644</v>
      </c>
      <c r="AT679">
        <v>0.888970358607023</v>
      </c>
      <c r="AU679">
        <v>91.582740000000001</v>
      </c>
      <c r="AV679">
        <v>44.759949886265296</v>
      </c>
      <c r="AW679">
        <v>0.208521341437062</v>
      </c>
      <c r="AX679">
        <v>6.7952131714367994E-2</v>
      </c>
      <c r="AY679">
        <v>5.2004384448263802E-2</v>
      </c>
      <c r="AZ679">
        <v>2.7677237780553199E-2</v>
      </c>
      <c r="BA679">
        <v>5.0342919120584598E-2</v>
      </c>
      <c r="BB679">
        <v>3.9544637890445997E-3</v>
      </c>
      <c r="BC679">
        <v>3.7873226144537302E-2</v>
      </c>
      <c r="BD679">
        <v>0.14763375394318501</v>
      </c>
      <c r="BE679">
        <v>-6.0887587493877598E-2</v>
      </c>
      <c r="BF679">
        <v>8.7954023196313805E-2</v>
      </c>
      <c r="BG679">
        <v>6.7312013923258196E-2</v>
      </c>
      <c r="BH679">
        <v>3.5824106651917501E-2</v>
      </c>
      <c r="BI679">
        <v>8.7954023196313805E-2</v>
      </c>
      <c r="BJ679">
        <v>0.31053207423914397</v>
      </c>
      <c r="BK679">
        <v>7.1648213303835001E-2</v>
      </c>
      <c r="BL679">
        <v>0.76530909533288105</v>
      </c>
      <c r="BM679">
        <v>0.40730492307279598</v>
      </c>
      <c r="BN679">
        <v>0.53220969874352897</v>
      </c>
      <c r="BO679">
        <v>6.0956096794859</v>
      </c>
      <c r="BP679">
        <v>2.0669195451133699</v>
      </c>
      <c r="BQ679">
        <v>4.0286901343725301</v>
      </c>
      <c r="BR679">
        <v>-7.7873626129898496E-2</v>
      </c>
      <c r="BS679">
        <v>0.27535046496061799</v>
      </c>
      <c r="BT679">
        <v>-0.28281639597389502</v>
      </c>
    </row>
    <row r="680" spans="1:72" x14ac:dyDescent="0.2">
      <c r="A680">
        <v>678</v>
      </c>
      <c r="B680" s="156">
        <v>44784.986111111109</v>
      </c>
      <c r="C680">
        <v>0.38489285714285698</v>
      </c>
      <c r="D680">
        <v>1.0510769230769199</v>
      </c>
      <c r="E680">
        <v>31.134918918918899</v>
      </c>
      <c r="F680">
        <v>52.508999999999901</v>
      </c>
      <c r="G680">
        <v>7.0005759777826002</v>
      </c>
      <c r="H680">
        <v>6.5594879522499996</v>
      </c>
      <c r="I680">
        <v>1.3479016099999901</v>
      </c>
      <c r="J680">
        <v>30.056567631666599</v>
      </c>
      <c r="K680">
        <v>3.1369487179487101</v>
      </c>
      <c r="L680">
        <v>37.984222222222201</v>
      </c>
      <c r="M680">
        <v>12.462266666666601</v>
      </c>
      <c r="N680">
        <v>1600.54407692307</v>
      </c>
      <c r="O680">
        <v>92.585483870967707</v>
      </c>
      <c r="P680">
        <v>5</v>
      </c>
      <c r="Q680">
        <v>135</v>
      </c>
      <c r="R680">
        <v>6.9646666666666599</v>
      </c>
      <c r="S680">
        <v>-5.97692307692307E-2</v>
      </c>
      <c r="T680">
        <v>6</v>
      </c>
      <c r="U680">
        <v>1.7835999999999901</v>
      </c>
      <c r="V680">
        <v>0.22692499999999999</v>
      </c>
      <c r="W680">
        <v>15.609</v>
      </c>
      <c r="X680">
        <v>2.9769000000000001</v>
      </c>
      <c r="Y680">
        <v>68.884625</v>
      </c>
      <c r="Z680">
        <v>2.0562749999999999</v>
      </c>
      <c r="AA680">
        <v>0</v>
      </c>
      <c r="AB680">
        <v>1.9624999999999899E-2</v>
      </c>
      <c r="AC680">
        <v>32.5708886991386</v>
      </c>
      <c r="AD680">
        <v>-19.938111300861301</v>
      </c>
      <c r="AE680">
        <v>35.178478204301499</v>
      </c>
      <c r="AF680">
        <v>1.3739503464782801</v>
      </c>
      <c r="AG680">
        <v>1.35060411903632</v>
      </c>
      <c r="AH680">
        <v>6.1265617474014898E-2</v>
      </c>
      <c r="AI680">
        <v>44.964533171699202</v>
      </c>
      <c r="AJ680">
        <v>0.51068693782250396</v>
      </c>
      <c r="AK680">
        <v>0.78236057894720701</v>
      </c>
      <c r="AL680">
        <v>3.0556312932946202E-2</v>
      </c>
      <c r="AM680">
        <v>3.0037098659046999E-2</v>
      </c>
      <c r="AN680">
        <v>0.15569106324423601</v>
      </c>
      <c r="AO680">
        <v>1.36253204809375E-3</v>
      </c>
      <c r="AP680">
        <v>35.178478204301499</v>
      </c>
      <c r="AQ680">
        <v>1.32294392074412</v>
      </c>
      <c r="AR680">
        <v>6.9424433450736096</v>
      </c>
      <c r="AS680">
        <v>1.25421186107875</v>
      </c>
      <c r="AT680">
        <v>0.91086122230021904</v>
      </c>
      <c r="AU680">
        <v>91.310400000000001</v>
      </c>
      <c r="AV680">
        <v>44.698077331198</v>
      </c>
      <c r="AW680">
        <v>0.26645584050123</v>
      </c>
      <c r="AX680">
        <v>9.6392257957575098E-2</v>
      </c>
      <c r="AY680">
        <v>5.1006425734158901E-2</v>
      </c>
      <c r="AZ680">
        <v>5.8132632708990599E-2</v>
      </c>
      <c r="BA680">
        <v>7.1369734920068303E-2</v>
      </c>
      <c r="BB680">
        <v>8.3039785431203595E-3</v>
      </c>
      <c r="BC680">
        <v>3.7123922174406597E-2</v>
      </c>
      <c r="BD680">
        <v>0.205531316400724</v>
      </c>
      <c r="BE680">
        <v>-6.0924524100505403E-2</v>
      </c>
      <c r="BF680">
        <v>0.12331085340240699</v>
      </c>
      <c r="BG680">
        <v>6.5250529654092199E-2</v>
      </c>
      <c r="BH680">
        <v>7.4366808100183202E-2</v>
      </c>
      <c r="BI680">
        <v>0.12331085340240699</v>
      </c>
      <c r="BJ680">
        <v>0.377122766113</v>
      </c>
      <c r="BK680">
        <v>0.14873361620036599</v>
      </c>
      <c r="BL680">
        <v>0.52915479743827798</v>
      </c>
      <c r="BM680">
        <v>0.60308404368508906</v>
      </c>
      <c r="BN680">
        <v>1.1397119455492299</v>
      </c>
      <c r="BO680">
        <v>7.6624281148372502</v>
      </c>
      <c r="BP680">
        <v>2.8978050549565801</v>
      </c>
      <c r="BQ680">
        <v>4.7646230598806696</v>
      </c>
      <c r="BR680">
        <v>-6.08948345837265E-2</v>
      </c>
      <c r="BS680">
        <v>0.32779842475203602</v>
      </c>
      <c r="BT680">
        <v>-0.185769149530814</v>
      </c>
    </row>
    <row r="681" spans="1:72" x14ac:dyDescent="0.2">
      <c r="A681">
        <v>679</v>
      </c>
      <c r="B681" s="156">
        <v>44785</v>
      </c>
      <c r="C681">
        <v>0.314470588235294</v>
      </c>
      <c r="D681">
        <v>0.75616216216216203</v>
      </c>
      <c r="E681">
        <v>31.075611111111101</v>
      </c>
      <c r="F681">
        <v>52.619256410256398</v>
      </c>
      <c r="G681">
        <v>6.9997950900909096</v>
      </c>
      <c r="H681">
        <v>6.5629114668000001</v>
      </c>
      <c r="I681">
        <v>1.348605104</v>
      </c>
      <c r="J681">
        <v>30.071088455000002</v>
      </c>
      <c r="K681">
        <v>3.1383999999999999</v>
      </c>
      <c r="L681">
        <v>37.987222222222201</v>
      </c>
      <c r="M681">
        <v>12.508347826086901</v>
      </c>
      <c r="N681">
        <v>1600.0197741935399</v>
      </c>
      <c r="O681">
        <v>92.243410256410201</v>
      </c>
      <c r="P681">
        <v>5</v>
      </c>
      <c r="Q681">
        <v>135</v>
      </c>
      <c r="R681">
        <v>6.9515833333333301</v>
      </c>
      <c r="S681">
        <v>-0.23899999999999899</v>
      </c>
      <c r="T681">
        <v>6</v>
      </c>
      <c r="U681">
        <v>1.7362599999999999</v>
      </c>
      <c r="V681">
        <v>0.230959999999999</v>
      </c>
      <c r="W681">
        <v>15.597579999999899</v>
      </c>
      <c r="X681">
        <v>2.9585599999999999</v>
      </c>
      <c r="Y681">
        <v>68.829859999999996</v>
      </c>
      <c r="Z681">
        <v>2.07368</v>
      </c>
      <c r="AA681">
        <v>0</v>
      </c>
      <c r="AB681">
        <v>1.72599999999999E-2</v>
      </c>
      <c r="AC681">
        <v>32.146243861508502</v>
      </c>
      <c r="AD681">
        <v>-20.4730125487478</v>
      </c>
      <c r="AE681">
        <v>35.195672244736102</v>
      </c>
      <c r="AF681">
        <v>1.3746674358359201</v>
      </c>
      <c r="AG681">
        <v>1.3513090235243199</v>
      </c>
      <c r="AH681">
        <v>6.1297593099912E-2</v>
      </c>
      <c r="AI681">
        <v>44.982400115890897</v>
      </c>
      <c r="AJ681">
        <v>0.51134307471693397</v>
      </c>
      <c r="AK681">
        <v>0.78243206574258695</v>
      </c>
      <c r="AL681">
        <v>3.0560117563631198E-2</v>
      </c>
      <c r="AM681">
        <v>3.0040838640065001E-2</v>
      </c>
      <c r="AN681">
        <v>0.15561186312995501</v>
      </c>
      <c r="AO681">
        <v>1.3627016998200899E-3</v>
      </c>
      <c r="AP681">
        <v>35.195672244736102</v>
      </c>
      <c r="AQ681">
        <v>1.31479356584256</v>
      </c>
      <c r="AR681">
        <v>6.9373640508843097</v>
      </c>
      <c r="AS681">
        <v>1.2648279301561201</v>
      </c>
      <c r="AT681">
        <v>0.88782452690802405</v>
      </c>
      <c r="AU681">
        <v>91.195939999999993</v>
      </c>
      <c r="AV681">
        <v>44.712657791619101</v>
      </c>
      <c r="AW681">
        <v>0.26974232427178102</v>
      </c>
      <c r="AX681">
        <v>8.6481093368196704E-2</v>
      </c>
      <c r="AY681">
        <v>5.98738699933598E-2</v>
      </c>
      <c r="AZ681">
        <v>6.24310392065901E-2</v>
      </c>
      <c r="BA681">
        <v>6.3998013676136903E-2</v>
      </c>
      <c r="BB681">
        <v>8.9189809705957097E-3</v>
      </c>
      <c r="BC681">
        <v>4.3555167186273502E-2</v>
      </c>
      <c r="BD681">
        <v>0.208786002568146</v>
      </c>
      <c r="BE681">
        <v>-6.0956321703634998E-2</v>
      </c>
      <c r="BF681">
        <v>0.11209331036825</v>
      </c>
      <c r="BG681">
        <v>7.7606098983272795E-2</v>
      </c>
      <c r="BH681">
        <v>8.0920598732511201E-2</v>
      </c>
      <c r="BI681">
        <v>0.11209331036825</v>
      </c>
      <c r="BJ681">
        <v>0.37939881870304498</v>
      </c>
      <c r="BK681">
        <v>0.16184119746502201</v>
      </c>
      <c r="BL681">
        <v>0.69233479436302203</v>
      </c>
      <c r="BM681">
        <v>0.72190390725967601</v>
      </c>
      <c r="BN681">
        <v>1.0427092688933199</v>
      </c>
      <c r="BO681">
        <v>7.5773420211327496</v>
      </c>
      <c r="BP681">
        <v>2.6341927936538698</v>
      </c>
      <c r="BQ681">
        <v>4.9431492274788704</v>
      </c>
      <c r="BR681">
        <v>-2.8717430161002502E-2</v>
      </c>
      <c r="BS681">
        <v>0.33456149455574502</v>
      </c>
      <c r="BT681">
        <v>-8.5836029035964101E-2</v>
      </c>
    </row>
    <row r="682" spans="1:72" x14ac:dyDescent="0.2">
      <c r="A682">
        <v>680</v>
      </c>
      <c r="B682" s="156">
        <v>44785.013888888891</v>
      </c>
      <c r="C682">
        <v>0.39767999999999998</v>
      </c>
      <c r="D682">
        <v>0.78513888888888805</v>
      </c>
      <c r="E682">
        <v>31.0944545454545</v>
      </c>
      <c r="F682">
        <v>52.362049999999897</v>
      </c>
      <c r="G682">
        <v>7.0015004662352904</v>
      </c>
      <c r="H682">
        <v>6.5771242379999997</v>
      </c>
      <c r="I682">
        <v>1.35152567</v>
      </c>
      <c r="J682">
        <v>30.089301652727201</v>
      </c>
      <c r="K682">
        <v>3.1225499999999999</v>
      </c>
      <c r="L682">
        <v>38.009074074074</v>
      </c>
      <c r="M682">
        <v>12.5332758620689</v>
      </c>
      <c r="N682">
        <v>1599.9408857142801</v>
      </c>
      <c r="O682">
        <v>92.366105263157905</v>
      </c>
      <c r="P682">
        <v>5</v>
      </c>
      <c r="Q682">
        <v>135</v>
      </c>
      <c r="R682">
        <v>6.9794615384615399</v>
      </c>
      <c r="S682">
        <v>-0.23064999999999999</v>
      </c>
      <c r="T682">
        <v>6</v>
      </c>
      <c r="U682">
        <v>1.7266600000000001</v>
      </c>
      <c r="V682">
        <v>0.24564</v>
      </c>
      <c r="W682">
        <v>15.658779999999901</v>
      </c>
      <c r="X682">
        <v>2.9083199999999998</v>
      </c>
      <c r="Y682">
        <v>68.742959999999997</v>
      </c>
      <c r="Z682">
        <v>2.0613600000000001</v>
      </c>
      <c r="AA682">
        <v>0</v>
      </c>
      <c r="AB682">
        <v>3.3000000000000002E-2</v>
      </c>
      <c r="AC682">
        <v>32.2772734343434</v>
      </c>
      <c r="AD682">
        <v>-20.084776565656501</v>
      </c>
      <c r="AE682">
        <v>35.2249833427271</v>
      </c>
      <c r="AF682">
        <v>1.37764444289148</v>
      </c>
      <c r="AG682">
        <v>1.3542354451860501</v>
      </c>
      <c r="AH682">
        <v>6.1430340382919897E-2</v>
      </c>
      <c r="AI682">
        <v>45.019452026962497</v>
      </c>
      <c r="AJ682">
        <v>0.51241586546065399</v>
      </c>
      <c r="AK682">
        <v>0.78243918476907703</v>
      </c>
      <c r="AL682">
        <v>3.0601093102297101E-2</v>
      </c>
      <c r="AM682">
        <v>3.0081117921537299E-2</v>
      </c>
      <c r="AN682">
        <v>0.1555216723216</v>
      </c>
      <c r="AO682">
        <v>1.3645288340277601E-3</v>
      </c>
      <c r="AP682">
        <v>35.2249833427271</v>
      </c>
      <c r="AQ682">
        <v>1.29246674848955</v>
      </c>
      <c r="AR682">
        <v>6.9645840862945603</v>
      </c>
      <c r="AS682">
        <v>1.25731342449492</v>
      </c>
      <c r="AT682">
        <v>0.88476797825629405</v>
      </c>
      <c r="AU682">
        <v>91.098079999999996</v>
      </c>
      <c r="AV682">
        <v>44.739347602006198</v>
      </c>
      <c r="AW682">
        <v>0.28010442495633397</v>
      </c>
      <c r="AX682">
        <v>9.6922020691133995E-2</v>
      </c>
      <c r="AY682">
        <v>8.5177694401924894E-2</v>
      </c>
      <c r="AZ682">
        <v>3.6916379940729202E-2</v>
      </c>
      <c r="BA682">
        <v>7.1569549472114205E-2</v>
      </c>
      <c r="BB682">
        <v>5.2726383606997301E-3</v>
      </c>
      <c r="BC682">
        <v>6.1828503603693998E-2</v>
      </c>
      <c r="BD682">
        <v>0.21901609503378799</v>
      </c>
      <c r="BE682">
        <v>-6.1088329922546397E-2</v>
      </c>
      <c r="BF682">
        <v>0.125116439497653</v>
      </c>
      <c r="BG682">
        <v>0.10995571256350101</v>
      </c>
      <c r="BH682">
        <v>4.7655279825889497E-2</v>
      </c>
      <c r="BI682">
        <v>0.125116439497653</v>
      </c>
      <c r="BJ682">
        <v>0.47014430412231001</v>
      </c>
      <c r="BK682">
        <v>9.5310559651778995E-2</v>
      </c>
      <c r="BL682">
        <v>0.87882705905776104</v>
      </c>
      <c r="BM682">
        <v>0.38088743587355001</v>
      </c>
      <c r="BN682">
        <v>0.43340431083439801</v>
      </c>
      <c r="BO682">
        <v>9.1190166995805804</v>
      </c>
      <c r="BP682">
        <v>2.9402363281948598</v>
      </c>
      <c r="BQ682">
        <v>6.1787803713857201</v>
      </c>
      <c r="BR682">
        <v>-0.117387387494232</v>
      </c>
      <c r="BS682">
        <v>0.42009772832324799</v>
      </c>
      <c r="BT682">
        <v>-0.27942876045239401</v>
      </c>
    </row>
    <row r="683" spans="1:72" x14ac:dyDescent="0.2">
      <c r="A683">
        <v>681</v>
      </c>
      <c r="B683" s="156">
        <v>44785.027777777781</v>
      </c>
      <c r="C683">
        <v>0.42366666666666603</v>
      </c>
      <c r="D683">
        <v>0.74194594594594498</v>
      </c>
      <c r="E683">
        <v>31.087157894736801</v>
      </c>
      <c r="F683">
        <v>52.483871794871703</v>
      </c>
      <c r="G683">
        <v>6.9992634568571397</v>
      </c>
      <c r="H683">
        <v>6.5486986951999997</v>
      </c>
      <c r="I683">
        <v>1.345684538</v>
      </c>
      <c r="J683">
        <v>30.044871816400001</v>
      </c>
      <c r="K683">
        <v>3.1110250000000002</v>
      </c>
      <c r="L683">
        <v>37.938740740740698</v>
      </c>
      <c r="M683">
        <v>12.2454666666666</v>
      </c>
      <c r="N683">
        <v>1600.0758437500001</v>
      </c>
      <c r="O683">
        <v>92.122411764705802</v>
      </c>
      <c r="P683">
        <v>5</v>
      </c>
      <c r="Q683">
        <v>135</v>
      </c>
      <c r="R683">
        <v>6.9782499999999903</v>
      </c>
      <c r="S683">
        <v>-9.4949999999999798E-2</v>
      </c>
      <c r="T683">
        <v>6</v>
      </c>
      <c r="U683">
        <v>1.674625</v>
      </c>
      <c r="V683">
        <v>0.25195000000000001</v>
      </c>
      <c r="W683">
        <v>15.60895</v>
      </c>
      <c r="X683">
        <v>2.97189999999999</v>
      </c>
      <c r="Y683">
        <v>68.601775000000004</v>
      </c>
      <c r="Z683">
        <v>1.9607749999999999</v>
      </c>
      <c r="AA683">
        <v>4.1250000000000002E-3</v>
      </c>
      <c r="AB683">
        <v>1.235E-2</v>
      </c>
      <c r="AC683">
        <v>32.252770507349403</v>
      </c>
      <c r="AD683">
        <v>-20.2311012875223</v>
      </c>
      <c r="AE683">
        <v>35.158357705559901</v>
      </c>
      <c r="AF683">
        <v>1.3716904286965901</v>
      </c>
      <c r="AG683">
        <v>1.3483826018624201</v>
      </c>
      <c r="AH683">
        <v>6.1164845813168001E-2</v>
      </c>
      <c r="AI683">
        <v>44.9385185064571</v>
      </c>
      <c r="AJ683">
        <v>0.51249924226537802</v>
      </c>
      <c r="AK683">
        <v>0.78236574934058201</v>
      </c>
      <c r="AL683">
        <v>3.0523712714282999E-2</v>
      </c>
      <c r="AM683">
        <v>3.0005052384374301E-2</v>
      </c>
      <c r="AN683">
        <v>0.155751984922498</v>
      </c>
      <c r="AO683">
        <v>1.36107837654637E-3</v>
      </c>
      <c r="AP683">
        <v>35.158357705559901</v>
      </c>
      <c r="AQ683">
        <v>1.3207219046859</v>
      </c>
      <c r="AR683">
        <v>6.9424211064825903</v>
      </c>
      <c r="AS683">
        <v>1.1959622433316</v>
      </c>
      <c r="AT683">
        <v>0.85824404357865902</v>
      </c>
      <c r="AU683">
        <v>90.818025000000006</v>
      </c>
      <c r="AV683">
        <v>44.617462960060003</v>
      </c>
      <c r="AW683">
        <v>0.32105554639706901</v>
      </c>
      <c r="AX683">
        <v>0.15242035853082</v>
      </c>
      <c r="AY683">
        <v>5.0968524010688E-2</v>
      </c>
      <c r="AZ683">
        <v>5.6842350374547601E-2</v>
      </c>
      <c r="BA683">
        <v>0.11303939869907299</v>
      </c>
      <c r="BB683">
        <v>8.1211902830803494E-3</v>
      </c>
      <c r="BC683">
        <v>3.7157454003028501E-2</v>
      </c>
      <c r="BD683">
        <v>0.26023123291605599</v>
      </c>
      <c r="BE683">
        <v>-6.0824313481012901E-2</v>
      </c>
      <c r="BF683">
        <v>0.196908611949176</v>
      </c>
      <c r="BG683">
        <v>6.5845149642614703E-2</v>
      </c>
      <c r="BH683">
        <v>7.3433420706182598E-2</v>
      </c>
      <c r="BI683">
        <v>0.196908611949176</v>
      </c>
      <c r="BJ683">
        <v>0.52550752318358296</v>
      </c>
      <c r="BK683">
        <v>0.146866841412365</v>
      </c>
      <c r="BL683">
        <v>0.33439446345601997</v>
      </c>
      <c r="BM683">
        <v>0.37293148318538799</v>
      </c>
      <c r="BN683">
        <v>1.11524419193751</v>
      </c>
      <c r="BO683">
        <v>10.917890555739801</v>
      </c>
      <c r="BP683">
        <v>4.6273523808056503</v>
      </c>
      <c r="BQ683">
        <v>6.2905381749341602</v>
      </c>
      <c r="BR683">
        <v>-0.18787779890123499</v>
      </c>
      <c r="BS683">
        <v>0.446744078403912</v>
      </c>
      <c r="BT683">
        <v>-0.42054905254137498</v>
      </c>
    </row>
    <row r="684" spans="1:72" x14ac:dyDescent="0.2">
      <c r="A684">
        <v>682</v>
      </c>
      <c r="B684" s="156">
        <v>44785.041666666664</v>
      </c>
      <c r="C684">
        <v>0.28007142857142803</v>
      </c>
      <c r="D684">
        <v>1.0050303030303001</v>
      </c>
      <c r="E684">
        <v>31.074435897435801</v>
      </c>
      <c r="F684">
        <v>52.417249999999903</v>
      </c>
      <c r="G684">
        <v>7.0004979133999896</v>
      </c>
      <c r="H684">
        <v>6.5639834762499998</v>
      </c>
      <c r="I684">
        <v>1.34882539</v>
      </c>
      <c r="J684">
        <v>30.0759829675</v>
      </c>
      <c r="K684">
        <v>3.0914999999999901</v>
      </c>
      <c r="L684">
        <v>37.9805454545454</v>
      </c>
      <c r="M684">
        <v>12.567225806451599</v>
      </c>
      <c r="N684">
        <v>1600.41885</v>
      </c>
      <c r="O684">
        <v>92.197583333333299</v>
      </c>
      <c r="P684">
        <v>5</v>
      </c>
      <c r="Q684">
        <v>134.997166666666</v>
      </c>
      <c r="R684">
        <v>6.9658749999999996</v>
      </c>
      <c r="S684">
        <v>-9.8307692307692304E-2</v>
      </c>
      <c r="T684">
        <v>6</v>
      </c>
      <c r="U684">
        <v>1.69746</v>
      </c>
      <c r="V684">
        <v>0.24481999999999901</v>
      </c>
      <c r="W684">
        <v>15.63458</v>
      </c>
      <c r="X684">
        <v>3.0029999999999899</v>
      </c>
      <c r="Y684">
        <v>68.575540000000004</v>
      </c>
      <c r="Z684">
        <v>2.0210400000000002</v>
      </c>
      <c r="AA684">
        <v>6.8599999999999998E-3</v>
      </c>
      <c r="AB684">
        <v>9.0200000000000002E-3</v>
      </c>
      <c r="AC684">
        <v>32.359537629037597</v>
      </c>
      <c r="AD684">
        <v>-20.0577123709623</v>
      </c>
      <c r="AE684">
        <v>35.201403825094999</v>
      </c>
      <c r="AF684">
        <v>1.37489197893532</v>
      </c>
      <c r="AG684">
        <v>1.35152975119221</v>
      </c>
      <c r="AH684">
        <v>6.1307605668174898E-2</v>
      </c>
      <c r="AI684">
        <v>44.989289747150004</v>
      </c>
      <c r="AJ684">
        <v>0.51332302778942795</v>
      </c>
      <c r="AK684">
        <v>0.782439643367008</v>
      </c>
      <c r="AL684">
        <v>3.0560428641183902E-2</v>
      </c>
      <c r="AM684">
        <v>3.0041144432110801E-2</v>
      </c>
      <c r="AN684">
        <v>0.15560365484194899</v>
      </c>
      <c r="AO684">
        <v>1.3627155710334001E-3</v>
      </c>
      <c r="AP684">
        <v>35.201403825094999</v>
      </c>
      <c r="AQ684">
        <v>1.3345428445680401</v>
      </c>
      <c r="AR684">
        <v>6.9538206082401803</v>
      </c>
      <c r="AS684">
        <v>1.23272049687643</v>
      </c>
      <c r="AT684">
        <v>0.87134530675144295</v>
      </c>
      <c r="AU684">
        <v>90.931619999999995</v>
      </c>
      <c r="AV684">
        <v>44.722487774779701</v>
      </c>
      <c r="AW684">
        <v>0.26680197237028103</v>
      </c>
      <c r="AX684">
        <v>0.11880925431577501</v>
      </c>
      <c r="AY684">
        <v>4.03491343672812E-2</v>
      </c>
      <c r="AZ684">
        <v>4.6677305159812797E-2</v>
      </c>
      <c r="BA684">
        <v>8.7907243041428704E-2</v>
      </c>
      <c r="BB684">
        <v>6.6677121737963004E-3</v>
      </c>
      <c r="BC684">
        <v>2.9347130527684302E-2</v>
      </c>
      <c r="BD684">
        <v>0.20583569384286901</v>
      </c>
      <c r="BE684">
        <v>-6.0966278527411398E-2</v>
      </c>
      <c r="BF684">
        <v>0.152980727142666</v>
      </c>
      <c r="BG684">
        <v>5.1954201300497702E-2</v>
      </c>
      <c r="BH684">
        <v>6.0102456879574398E-2</v>
      </c>
      <c r="BI684">
        <v>0.152980727142666</v>
      </c>
      <c r="BJ684">
        <v>0.40986985688632799</v>
      </c>
      <c r="BK684">
        <v>0.120204913759148</v>
      </c>
      <c r="BL684">
        <v>0.339612722928466</v>
      </c>
      <c r="BM684">
        <v>0.39287600472394202</v>
      </c>
      <c r="BN684">
        <v>1.15683535450671</v>
      </c>
      <c r="BO684">
        <v>8.5138913496524005</v>
      </c>
      <c r="BP684">
        <v>3.5950470878526599</v>
      </c>
      <c r="BQ684">
        <v>4.9188442617997401</v>
      </c>
      <c r="BR684">
        <v>-0.139862322383384</v>
      </c>
      <c r="BS684">
        <v>0.34867756602926098</v>
      </c>
      <c r="BT684">
        <v>-0.4011222287001</v>
      </c>
    </row>
    <row r="685" spans="1:72" x14ac:dyDescent="0.2">
      <c r="A685">
        <v>683</v>
      </c>
      <c r="B685" s="156">
        <v>44785.055555555555</v>
      </c>
      <c r="C685">
        <v>0.33521052631578901</v>
      </c>
      <c r="D685">
        <v>0.88364102564102498</v>
      </c>
      <c r="E685">
        <v>31.113527777777701</v>
      </c>
      <c r="F685">
        <v>52.502769230769204</v>
      </c>
      <c r="G685">
        <v>7.0002565635789402</v>
      </c>
      <c r="H685">
        <v>6.5472808762000003</v>
      </c>
      <c r="I685">
        <v>1.345393192</v>
      </c>
      <c r="J685">
        <v>30.076030086428499</v>
      </c>
      <c r="K685">
        <v>3.0552749999999902</v>
      </c>
      <c r="L685">
        <v>37.952749999999902</v>
      </c>
      <c r="M685">
        <v>12.348619047619</v>
      </c>
      <c r="N685">
        <v>1599.9333589743501</v>
      </c>
      <c r="O685">
        <v>92.227352941176406</v>
      </c>
      <c r="P685">
        <v>5</v>
      </c>
      <c r="Q685">
        <v>135</v>
      </c>
      <c r="R685">
        <v>6.9584000000000001</v>
      </c>
      <c r="S685">
        <v>-0.17677499999999999</v>
      </c>
      <c r="T685">
        <v>6</v>
      </c>
      <c r="U685">
        <v>1.739125</v>
      </c>
      <c r="V685">
        <v>0.25132500000000002</v>
      </c>
      <c r="W685">
        <v>15.663475</v>
      </c>
      <c r="X685">
        <v>3.0026999999999999</v>
      </c>
      <c r="Y685">
        <v>68.811175000000006</v>
      </c>
      <c r="Z685">
        <v>2.0384499999999899</v>
      </c>
      <c r="AA685">
        <v>0</v>
      </c>
      <c r="AB685">
        <v>4.9375000000000002E-2</v>
      </c>
      <c r="AC685">
        <v>32.332379329734501</v>
      </c>
      <c r="AD685">
        <v>-20.1703899010346</v>
      </c>
      <c r="AE685">
        <v>35.188408885800499</v>
      </c>
      <c r="AF685">
        <v>1.37139345232885</v>
      </c>
      <c r="AG685">
        <v>1.34809067172099</v>
      </c>
      <c r="AH685">
        <v>6.1151603383708002E-2</v>
      </c>
      <c r="AI685">
        <v>44.968960718207498</v>
      </c>
      <c r="AJ685">
        <v>0.51137636998351699</v>
      </c>
      <c r="AK685">
        <v>0.78250438355256602</v>
      </c>
      <c r="AL685">
        <v>3.0496445335317399E-2</v>
      </c>
      <c r="AM685">
        <v>2.9978248333748202E-2</v>
      </c>
      <c r="AN685">
        <v>0.155668631246454</v>
      </c>
      <c r="AO685">
        <v>1.35986250086825E-3</v>
      </c>
      <c r="AP685">
        <v>35.188408885800499</v>
      </c>
      <c r="AQ685">
        <v>1.3344095236045499</v>
      </c>
      <c r="AR685">
        <v>6.9666722899914699</v>
      </c>
      <c r="AS685">
        <v>1.24333961567201</v>
      </c>
      <c r="AT685">
        <v>0.88934742944758405</v>
      </c>
      <c r="AU685">
        <v>91.254925</v>
      </c>
      <c r="AV685">
        <v>44.732830315068597</v>
      </c>
      <c r="AW685">
        <v>0.23613040313890099</v>
      </c>
      <c r="AX685">
        <v>0.104751056048975</v>
      </c>
      <c r="AY685">
        <v>3.6983928724301202E-2</v>
      </c>
      <c r="AZ685">
        <v>3.3584273587470202E-2</v>
      </c>
      <c r="BA685">
        <v>7.7703271928473705E-2</v>
      </c>
      <c r="BB685">
        <v>4.7975775291155898E-3</v>
      </c>
      <c r="BC685">
        <v>2.6968138619516101E-2</v>
      </c>
      <c r="BD685">
        <v>0.17531925836074599</v>
      </c>
      <c r="BE685">
        <v>-6.0811144778154302E-2</v>
      </c>
      <c r="BF685">
        <v>0.134992457278268</v>
      </c>
      <c r="BG685">
        <v>4.7661108217978698E-2</v>
      </c>
      <c r="BH685">
        <v>4.3279980063958598E-2</v>
      </c>
      <c r="BI685">
        <v>0.134992457278268</v>
      </c>
      <c r="BJ685">
        <v>0.36530713099249401</v>
      </c>
      <c r="BK685">
        <v>8.6559960127917293E-2</v>
      </c>
      <c r="BL685">
        <v>0.35306497250977298</v>
      </c>
      <c r="BM685">
        <v>0.32061035806424998</v>
      </c>
      <c r="BN685">
        <v>0.90807750138786303</v>
      </c>
      <c r="BO685">
        <v>7.5513835433470504</v>
      </c>
      <c r="BP685">
        <v>3.1723227460393102</v>
      </c>
      <c r="BQ685">
        <v>4.3790607973077398</v>
      </c>
      <c r="BR685">
        <v>-0.14292721724513899</v>
      </c>
      <c r="BS685">
        <v>0.31131014808118701</v>
      </c>
      <c r="BT685">
        <v>-0.45911518826512798</v>
      </c>
    </row>
    <row r="686" spans="1:72" x14ac:dyDescent="0.2">
      <c r="A686">
        <v>684</v>
      </c>
      <c r="B686" s="156">
        <v>44785.069444444445</v>
      </c>
      <c r="C686">
        <v>0.40862962962962901</v>
      </c>
      <c r="D686">
        <v>0.97435294117646998</v>
      </c>
      <c r="E686">
        <v>31.0588421052631</v>
      </c>
      <c r="F686">
        <v>52.348775000000003</v>
      </c>
      <c r="G686">
        <v>7.0036580422941102</v>
      </c>
      <c r="H686">
        <v>6.5712022499999998</v>
      </c>
      <c r="I686">
        <v>1.3503087675000001</v>
      </c>
      <c r="J686">
        <v>30.076168864545402</v>
      </c>
      <c r="K686">
        <v>2.9996499999999999</v>
      </c>
      <c r="L686">
        <v>37.985399999999899</v>
      </c>
      <c r="M686">
        <v>12.5962727272727</v>
      </c>
      <c r="N686">
        <v>1600.21265625</v>
      </c>
      <c r="O686">
        <v>91.399484848484803</v>
      </c>
      <c r="P686">
        <v>5</v>
      </c>
      <c r="Q686">
        <v>134.96459999999999</v>
      </c>
      <c r="R686">
        <v>6.9768333333333299</v>
      </c>
      <c r="S686">
        <v>0.159846153846153</v>
      </c>
      <c r="T686">
        <v>6</v>
      </c>
      <c r="U686">
        <v>1.7271399999999999</v>
      </c>
      <c r="V686">
        <v>0.26128000000000001</v>
      </c>
      <c r="W686">
        <v>15.65024</v>
      </c>
      <c r="X686">
        <v>3.1012200000000001</v>
      </c>
      <c r="Y686">
        <v>68.747039999999998</v>
      </c>
      <c r="Z686">
        <v>2.0349199999999898</v>
      </c>
      <c r="AA686">
        <v>0</v>
      </c>
      <c r="AB686">
        <v>4.5920000000000002E-2</v>
      </c>
      <c r="AC686">
        <v>32.441824676069203</v>
      </c>
      <c r="AD686">
        <v>-19.906950323930701</v>
      </c>
      <c r="AE686">
        <v>35.207226429435401</v>
      </c>
      <c r="AF686">
        <v>1.3764040232849999</v>
      </c>
      <c r="AG686">
        <v>1.353016102827</v>
      </c>
      <c r="AH686">
        <v>6.1375029014999902E-2</v>
      </c>
      <c r="AI686">
        <v>45.001337924339502</v>
      </c>
      <c r="AJ686">
        <v>0.51212716110301504</v>
      </c>
      <c r="AK686">
        <v>0.78235954870117597</v>
      </c>
      <c r="AL686">
        <v>3.05858467052499E-2</v>
      </c>
      <c r="AM686">
        <v>3.0066130591535199E-2</v>
      </c>
      <c r="AN686">
        <v>0.155632218181364</v>
      </c>
      <c r="AO686">
        <v>1.3638489841832999E-3</v>
      </c>
      <c r="AP686">
        <v>35.207226429435401</v>
      </c>
      <c r="AQ686">
        <v>1.3781921280157501</v>
      </c>
      <c r="AR686">
        <v>6.9607857349481002</v>
      </c>
      <c r="AS686">
        <v>1.24118651461811</v>
      </c>
      <c r="AT686">
        <v>0.88451530502746201</v>
      </c>
      <c r="AU686">
        <v>91.260559999999998</v>
      </c>
      <c r="AV686">
        <v>44.787390807017402</v>
      </c>
      <c r="AW686">
        <v>0.213947117322142</v>
      </c>
      <c r="AX686">
        <v>0.11182958820888</v>
      </c>
      <c r="AY686">
        <v>-1.7881047307539699E-3</v>
      </c>
      <c r="AZ686">
        <v>4.28723073460162E-2</v>
      </c>
      <c r="BA686">
        <v>8.2652074853524202E-2</v>
      </c>
      <c r="BB686">
        <v>6.1214164208355498E-3</v>
      </c>
      <c r="BC686">
        <v>-1.2991132694355101E-3</v>
      </c>
      <c r="BD686">
        <v>0.152913790824143</v>
      </c>
      <c r="BE686">
        <v>-6.1033326497999099E-2</v>
      </c>
      <c r="BF686">
        <v>0.143628363136034</v>
      </c>
      <c r="BG686">
        <v>-2.29655281493379E-3</v>
      </c>
      <c r="BH686">
        <v>5.5063060023718101E-2</v>
      </c>
      <c r="BI686">
        <v>0.143628363136034</v>
      </c>
      <c r="BJ686">
        <v>0.28266362064220102</v>
      </c>
      <c r="BK686">
        <v>0.11012612004743599</v>
      </c>
      <c r="BL686">
        <v>-1.59895494510277E-2</v>
      </c>
      <c r="BM686">
        <v>0.38337177157388003</v>
      </c>
      <c r="BN686">
        <v>-23.976396129738198</v>
      </c>
      <c r="BO686">
        <v>6.3562844079550596</v>
      </c>
      <c r="BP686">
        <v>3.3752665336968</v>
      </c>
      <c r="BQ686">
        <v>2.98101787425826</v>
      </c>
      <c r="BR686">
        <v>-0.13404209728382199</v>
      </c>
      <c r="BS686">
        <v>0.22521227538778699</v>
      </c>
      <c r="BT686">
        <v>-0.59518113323538102</v>
      </c>
    </row>
    <row r="687" spans="1:72" x14ac:dyDescent="0.2">
      <c r="A687">
        <v>685</v>
      </c>
      <c r="B687" s="156">
        <v>44785.083333333336</v>
      </c>
      <c r="C687">
        <v>0.34014814814814798</v>
      </c>
      <c r="D687">
        <v>1.2478378378378301</v>
      </c>
      <c r="E687">
        <v>31.107171428571402</v>
      </c>
      <c r="F687">
        <v>52.514099999999999</v>
      </c>
      <c r="G687">
        <v>7.0011213539999897</v>
      </c>
      <c r="H687">
        <v>6.5591421427999901</v>
      </c>
      <c r="I687">
        <v>1.3478305499999901</v>
      </c>
      <c r="J687">
        <v>30.048212221666599</v>
      </c>
      <c r="K687">
        <v>3.0280749999999901</v>
      </c>
      <c r="L687">
        <v>37.978760000000001</v>
      </c>
      <c r="M687">
        <v>12.231875</v>
      </c>
      <c r="N687">
        <v>1600.3749393939299</v>
      </c>
      <c r="O687">
        <v>91.205371428571397</v>
      </c>
      <c r="P687">
        <v>5</v>
      </c>
      <c r="Q687">
        <v>134.96962500000001</v>
      </c>
      <c r="R687">
        <v>6.9507499999999904</v>
      </c>
      <c r="S687">
        <v>0.184230769230769</v>
      </c>
      <c r="T687">
        <v>6</v>
      </c>
      <c r="U687">
        <v>1.6949000000000001</v>
      </c>
      <c r="V687">
        <v>0.26592500000000002</v>
      </c>
      <c r="W687">
        <v>15.645574999999999</v>
      </c>
      <c r="X687">
        <v>3.1250749999999998</v>
      </c>
      <c r="Y687">
        <v>68.501549999999995</v>
      </c>
      <c r="Z687">
        <v>2.04345</v>
      </c>
      <c r="AA687">
        <v>0</v>
      </c>
      <c r="AB687">
        <v>4.4299999999999999E-2</v>
      </c>
      <c r="AC687">
        <v>32.6951574145574</v>
      </c>
      <c r="AD687">
        <v>-19.818942585442599</v>
      </c>
      <c r="AE687">
        <v>35.169852772450596</v>
      </c>
      <c r="AF687">
        <v>1.37387791323088</v>
      </c>
      <c r="AG687">
        <v>1.3505329165628299</v>
      </c>
      <c r="AH687">
        <v>6.1262387613751898E-2</v>
      </c>
      <c r="AI687">
        <v>44.956306268466598</v>
      </c>
      <c r="AJ687">
        <v>0.51341689016453795</v>
      </c>
      <c r="AK687">
        <v>0.78231188662222195</v>
      </c>
      <c r="AL687">
        <v>3.0560293477548298E-2</v>
      </c>
      <c r="AM687">
        <v>3.0041011565714999E-2</v>
      </c>
      <c r="AN687">
        <v>0.15573168561027301</v>
      </c>
      <c r="AO687">
        <v>1.36270954397164E-3</v>
      </c>
      <c r="AP687">
        <v>35.169852772450596</v>
      </c>
      <c r="AQ687">
        <v>1.38879336662953</v>
      </c>
      <c r="AR687">
        <v>6.9587108744058002</v>
      </c>
      <c r="AS687">
        <v>1.24638933387867</v>
      </c>
      <c r="AT687">
        <v>0.87019028713987501</v>
      </c>
      <c r="AU687">
        <v>91.010549999999995</v>
      </c>
      <c r="AV687">
        <v>44.763746347364602</v>
      </c>
      <c r="AW687">
        <v>0.19255992110203801</v>
      </c>
      <c r="AX687">
        <v>0.10414358268415699</v>
      </c>
      <c r="AY687">
        <v>-1.49154533986426E-2</v>
      </c>
      <c r="AZ687">
        <v>4.2410479594196603E-2</v>
      </c>
      <c r="BA687">
        <v>7.7112954010189694E-2</v>
      </c>
      <c r="BB687">
        <v>6.0576695431748097E-3</v>
      </c>
      <c r="BC687">
        <v>-1.08564620298514E-2</v>
      </c>
      <c r="BD687">
        <v>0.13163860887971099</v>
      </c>
      <c r="BE687">
        <v>-6.0921312222327099E-2</v>
      </c>
      <c r="BF687">
        <v>0.13272044817380599</v>
      </c>
      <c r="BG687">
        <v>-1.90082346771859E-2</v>
      </c>
      <c r="BH687">
        <v>5.4047860789257503E-2</v>
      </c>
      <c r="BI687">
        <v>0.13272044817380599</v>
      </c>
      <c r="BJ687">
        <v>0.227424426993241</v>
      </c>
      <c r="BK687">
        <v>0.10809572157851501</v>
      </c>
      <c r="BL687">
        <v>-0.14322009109171499</v>
      </c>
      <c r="BM687">
        <v>0.40723084899832501</v>
      </c>
      <c r="BN687">
        <v>-2.84339191445941</v>
      </c>
      <c r="BO687">
        <v>5.3395319315560599</v>
      </c>
      <c r="BP687">
        <v>3.11893053208445</v>
      </c>
      <c r="BQ687">
        <v>2.2206013994716001</v>
      </c>
      <c r="BR687">
        <v>-0.117529040316956</v>
      </c>
      <c r="BS687">
        <v>0.174336247723718</v>
      </c>
      <c r="BT687">
        <v>-0.67415148514158496</v>
      </c>
    </row>
    <row r="688" spans="1:72" x14ac:dyDescent="0.2">
      <c r="A688">
        <v>686</v>
      </c>
      <c r="B688" s="156">
        <v>44785.097222222219</v>
      </c>
      <c r="C688">
        <v>0.41021052631578903</v>
      </c>
      <c r="D688">
        <v>1.19397297297297</v>
      </c>
      <c r="E688">
        <v>31.087</v>
      </c>
      <c r="F688">
        <v>52.525699999999901</v>
      </c>
      <c r="G688">
        <v>6.9973554611874897</v>
      </c>
      <c r="H688">
        <v>6.5740551787500001</v>
      </c>
      <c r="I688">
        <v>1.3508950125000001</v>
      </c>
      <c r="J688">
        <v>30.052389925555499</v>
      </c>
      <c r="K688">
        <v>2.9832749999999999</v>
      </c>
      <c r="L688">
        <v>37.975749999999998</v>
      </c>
      <c r="M688">
        <v>12.5041052631578</v>
      </c>
      <c r="N688">
        <v>1600.19506060606</v>
      </c>
      <c r="O688">
        <v>91.681105263157903</v>
      </c>
      <c r="P688">
        <v>4.9989999999999997</v>
      </c>
      <c r="Q688">
        <v>134.98249999999999</v>
      </c>
      <c r="R688">
        <v>6.9597272727272701</v>
      </c>
      <c r="S688">
        <v>-0.113692307692307</v>
      </c>
      <c r="T688">
        <v>6</v>
      </c>
      <c r="U688">
        <v>1.68408</v>
      </c>
      <c r="V688">
        <v>0.24884000000000001</v>
      </c>
      <c r="W688">
        <v>15.6667399999999</v>
      </c>
      <c r="X688">
        <v>3.0721999999999898</v>
      </c>
      <c r="Y688">
        <v>68.696579999999997</v>
      </c>
      <c r="Z688">
        <v>2.0985800000000001</v>
      </c>
      <c r="AA688">
        <v>0</v>
      </c>
      <c r="AB688">
        <v>3.9E-2</v>
      </c>
      <c r="AC688">
        <v>32.691183499288698</v>
      </c>
      <c r="AD688">
        <v>-19.834516500711199</v>
      </c>
      <c r="AE688">
        <v>35.185675171330701</v>
      </c>
      <c r="AF688">
        <v>1.37700159774097</v>
      </c>
      <c r="AG688">
        <v>1.3536035232336401</v>
      </c>
      <c r="AH688">
        <v>6.1401675369524997E-2</v>
      </c>
      <c r="AI688">
        <v>44.974695577993003</v>
      </c>
      <c r="AJ688">
        <v>0.51218961950261099</v>
      </c>
      <c r="AK688">
        <v>0.782343820656069</v>
      </c>
      <c r="AL688">
        <v>3.0617252213592901E-2</v>
      </c>
      <c r="AM688">
        <v>3.00970024552203E-2</v>
      </c>
      <c r="AN688">
        <v>0.15558427625269799</v>
      </c>
      <c r="AO688">
        <v>1.36524938257881E-3</v>
      </c>
      <c r="AP688">
        <v>35.185675171330701</v>
      </c>
      <c r="AQ688">
        <v>1.3652955468138299</v>
      </c>
      <c r="AR688">
        <v>6.9681244699851703</v>
      </c>
      <c r="AS688">
        <v>1.28001552682527</v>
      </c>
      <c r="AT688">
        <v>0.86256829441195804</v>
      </c>
      <c r="AU688">
        <v>91.218179999999904</v>
      </c>
      <c r="AV688">
        <v>44.799110714954899</v>
      </c>
      <c r="AW688">
        <v>0.175584863038068</v>
      </c>
      <c r="AX688">
        <v>7.3587996408367801E-2</v>
      </c>
      <c r="AY688">
        <v>1.17060509271409E-2</v>
      </c>
      <c r="AZ688">
        <v>2.9230991202322001E-2</v>
      </c>
      <c r="BA688">
        <v>5.43645130536985E-2</v>
      </c>
      <c r="BB688">
        <v>4.1774340841277402E-3</v>
      </c>
      <c r="BC688">
        <v>8.5011164448503002E-3</v>
      </c>
      <c r="BD688">
        <v>0.11452503853783</v>
      </c>
      <c r="BE688">
        <v>-6.1059824500237302E-2</v>
      </c>
      <c r="BF688">
        <v>9.3791848101248299E-2</v>
      </c>
      <c r="BG688">
        <v>1.49199897267352E-2</v>
      </c>
      <c r="BH688">
        <v>3.7256466006803199E-2</v>
      </c>
      <c r="BI688">
        <v>9.3791848101248299E-2</v>
      </c>
      <c r="BJ688">
        <v>0.21742367565596701</v>
      </c>
      <c r="BK688">
        <v>7.4512932013606495E-2</v>
      </c>
      <c r="BL688">
        <v>0.159075548981923</v>
      </c>
      <c r="BM688">
        <v>0.39722499088177499</v>
      </c>
      <c r="BN688">
        <v>2.49708389142139</v>
      </c>
      <c r="BO688">
        <v>4.6787939197240602</v>
      </c>
      <c r="BP688">
        <v>2.2041084303793301</v>
      </c>
      <c r="BQ688">
        <v>2.4746854893447199</v>
      </c>
      <c r="BR688">
        <v>-8.4933209758515593E-2</v>
      </c>
      <c r="BS688">
        <v>0.17990693641546701</v>
      </c>
      <c r="BT688">
        <v>-0.47209524796962299</v>
      </c>
    </row>
    <row r="689" spans="1:72" x14ac:dyDescent="0.2">
      <c r="A689">
        <v>687</v>
      </c>
      <c r="B689" s="156">
        <v>44785.111111111109</v>
      </c>
      <c r="C689">
        <v>0.38179166666666597</v>
      </c>
      <c r="D689">
        <v>1.1417435897435799</v>
      </c>
      <c r="E689">
        <v>31.088199999999901</v>
      </c>
      <c r="F689">
        <v>52.457250000000002</v>
      </c>
      <c r="G689">
        <v>6.9998243119444403</v>
      </c>
      <c r="H689">
        <v>6.5798042622499997</v>
      </c>
      <c r="I689">
        <v>1.3520763849999999</v>
      </c>
      <c r="J689">
        <v>30.051395689130398</v>
      </c>
      <c r="K689">
        <v>2.949875</v>
      </c>
      <c r="L689">
        <v>37.960879999999896</v>
      </c>
      <c r="M689">
        <v>12.3780434782608</v>
      </c>
      <c r="N689">
        <v>1600.21986842105</v>
      </c>
      <c r="O689">
        <v>91.095200000000006</v>
      </c>
      <c r="P689">
        <v>5</v>
      </c>
      <c r="Q689">
        <v>135</v>
      </c>
      <c r="R689">
        <v>6.9430624999999999</v>
      </c>
      <c r="S689">
        <v>-0.26230769230769202</v>
      </c>
      <c r="T689">
        <v>6</v>
      </c>
      <c r="U689">
        <v>1.6977249999999899</v>
      </c>
      <c r="V689">
        <v>0.24712499999999901</v>
      </c>
      <c r="W689">
        <v>15.645250000000001</v>
      </c>
      <c r="X689">
        <v>3.0247000000000002</v>
      </c>
      <c r="Y689">
        <v>68.702124999999995</v>
      </c>
      <c r="Z689">
        <v>2.0814249999999999</v>
      </c>
      <c r="AA689">
        <v>0</v>
      </c>
      <c r="AB689">
        <v>5.0700000000000002E-2</v>
      </c>
      <c r="AC689">
        <v>32.611735256410199</v>
      </c>
      <c r="AD689">
        <v>-19.8455147435897</v>
      </c>
      <c r="AE689">
        <v>35.189170049265698</v>
      </c>
      <c r="AF689">
        <v>1.37820580077088</v>
      </c>
      <c r="AG689">
        <v>1.3547872643560399</v>
      </c>
      <c r="AH689">
        <v>6.1455371809414898E-2</v>
      </c>
      <c r="AI689">
        <v>44.9831006483248</v>
      </c>
      <c r="AJ689">
        <v>0.51219915030671503</v>
      </c>
      <c r="AK689">
        <v>0.78227533322730403</v>
      </c>
      <c r="AL689">
        <v>3.0638301515620501E-2</v>
      </c>
      <c r="AM689">
        <v>3.0117694085778801E-2</v>
      </c>
      <c r="AN689">
        <v>0.15561008936819701</v>
      </c>
      <c r="AO689">
        <v>1.3661879889043001E-3</v>
      </c>
      <c r="AP689">
        <v>35.189170049265698</v>
      </c>
      <c r="AQ689">
        <v>1.34418639426072</v>
      </c>
      <c r="AR689">
        <v>6.9585663235641597</v>
      </c>
      <c r="AS689">
        <v>1.2695519436582301</v>
      </c>
      <c r="AT689">
        <v>0.86957330245446696</v>
      </c>
      <c r="AU689">
        <v>91.151224999999997</v>
      </c>
      <c r="AV689">
        <v>44.7614747107488</v>
      </c>
      <c r="AW689">
        <v>0.22162593757603499</v>
      </c>
      <c r="AX689">
        <v>8.5235320697810396E-2</v>
      </c>
      <c r="AY689">
        <v>3.4019406510158202E-2</v>
      </c>
      <c r="AZ689">
        <v>4.1257988380281399E-2</v>
      </c>
      <c r="BA689">
        <v>6.2914173273044605E-2</v>
      </c>
      <c r="BB689">
        <v>5.8941462730541898E-3</v>
      </c>
      <c r="BC689">
        <v>2.4683836398838099E-2</v>
      </c>
      <c r="BD689">
        <v>0.16051271558825</v>
      </c>
      <c r="BE689">
        <v>-6.1113221987785599E-2</v>
      </c>
      <c r="BF689">
        <v>0.10890164745354999</v>
      </c>
      <c r="BG689">
        <v>4.3465190064609298E-2</v>
      </c>
      <c r="BH689">
        <v>5.2713627032173499E-2</v>
      </c>
      <c r="BI689">
        <v>0.10890164745354999</v>
      </c>
      <c r="BJ689">
        <v>0.30473367503631899</v>
      </c>
      <c r="BK689">
        <v>0.105427254064347</v>
      </c>
      <c r="BL689">
        <v>0.39912334735935401</v>
      </c>
      <c r="BM689">
        <v>0.48404802190579799</v>
      </c>
      <c r="BN689">
        <v>1.2127780173931499</v>
      </c>
      <c r="BO689">
        <v>6.2879858240880502</v>
      </c>
      <c r="BP689">
        <v>2.5591887151584198</v>
      </c>
      <c r="BQ689">
        <v>3.7287971089296201</v>
      </c>
      <c r="BR689">
        <v>-7.9705546606688105E-2</v>
      </c>
      <c r="BS689">
        <v>0.26117301605489901</v>
      </c>
      <c r="BT689">
        <v>-0.305182931263978</v>
      </c>
    </row>
    <row r="690" spans="1:72" x14ac:dyDescent="0.2">
      <c r="A690">
        <v>688</v>
      </c>
      <c r="B690" s="156">
        <v>44785.125</v>
      </c>
      <c r="C690">
        <v>0.27957142857142803</v>
      </c>
      <c r="D690">
        <v>1.44504999999999</v>
      </c>
      <c r="E690">
        <v>31.1323529411764</v>
      </c>
      <c r="F690">
        <v>52.265199999999901</v>
      </c>
      <c r="G690">
        <v>6.99934428078571</v>
      </c>
      <c r="H690">
        <v>6.5754643525999903</v>
      </c>
      <c r="I690">
        <v>1.3511845819999999</v>
      </c>
      <c r="J690">
        <v>30.090787122857101</v>
      </c>
      <c r="K690">
        <v>2.9033000000000002</v>
      </c>
      <c r="L690">
        <v>38.008380952380897</v>
      </c>
      <c r="M690">
        <v>12.2268260869565</v>
      </c>
      <c r="N690">
        <v>1600.1351999999999</v>
      </c>
      <c r="O690">
        <v>91.834111111111099</v>
      </c>
      <c r="P690">
        <v>5</v>
      </c>
      <c r="Q690">
        <v>135</v>
      </c>
      <c r="R690">
        <v>6.9429999999999996</v>
      </c>
      <c r="S690">
        <v>8.4875000000000006E-2</v>
      </c>
      <c r="T690">
        <v>6</v>
      </c>
      <c r="U690">
        <v>1.67248</v>
      </c>
      <c r="V690">
        <v>0.26017999999999902</v>
      </c>
      <c r="W690">
        <v>15.62936</v>
      </c>
      <c r="X690">
        <v>3.0134799999999999</v>
      </c>
      <c r="Y690">
        <v>68.456359999999904</v>
      </c>
      <c r="Z690">
        <v>2.0978399999999899</v>
      </c>
      <c r="AA690">
        <v>0</v>
      </c>
      <c r="AB690">
        <v>4.2819999999999997E-2</v>
      </c>
      <c r="AC690">
        <v>32.856974369747903</v>
      </c>
      <c r="AD690">
        <v>-19.408225630252002</v>
      </c>
      <c r="AE690">
        <v>35.225172707941297</v>
      </c>
      <c r="AF690">
        <v>1.3772967632955899</v>
      </c>
      <c r="AG690">
        <v>1.35389367331327</v>
      </c>
      <c r="AH690">
        <v>6.1414837053283898E-2</v>
      </c>
      <c r="AI690">
        <v>45.016780338242803</v>
      </c>
      <c r="AJ690">
        <v>0.51456391645628397</v>
      </c>
      <c r="AK690">
        <v>0.78248982808787504</v>
      </c>
      <c r="AL690">
        <v>3.05951859050556E-2</v>
      </c>
      <c r="AM690">
        <v>3.0075311098228499E-2</v>
      </c>
      <c r="AN690">
        <v>0.15548300496380801</v>
      </c>
      <c r="AO690">
        <v>1.36426542706588E-3</v>
      </c>
      <c r="AP690">
        <v>35.225172707941297</v>
      </c>
      <c r="AQ690">
        <v>1.33920019022607</v>
      </c>
      <c r="AR690">
        <v>6.9514988993375404</v>
      </c>
      <c r="AS690">
        <v>1.27956416853069</v>
      </c>
      <c r="AT690">
        <v>0.86059785899480601</v>
      </c>
      <c r="AU690">
        <v>90.869519999999994</v>
      </c>
      <c r="AV690">
        <v>44.795435966035598</v>
      </c>
      <c r="AW690">
        <v>0.22134437220721201</v>
      </c>
      <c r="AX690">
        <v>7.4329504782579603E-2</v>
      </c>
      <c r="AY690">
        <v>3.8096573069518601E-2</v>
      </c>
      <c r="AZ690">
        <v>4.7845381448165102E-2</v>
      </c>
      <c r="BA690">
        <v>5.4900548135865902E-2</v>
      </c>
      <c r="BB690">
        <v>6.8356948206574402E-3</v>
      </c>
      <c r="BC690">
        <v>2.7660395409890501E-2</v>
      </c>
      <c r="BD690">
        <v>0.16027145930026299</v>
      </c>
      <c r="BE690">
        <v>-6.10729129069493E-2</v>
      </c>
      <c r="BF690">
        <v>9.4258913326044996E-2</v>
      </c>
      <c r="BG690">
        <v>4.83111193796181E-2</v>
      </c>
      <c r="BH690">
        <v>6.0673802094684801E-2</v>
      </c>
      <c r="BI690">
        <v>9.4258913326044996E-2</v>
      </c>
      <c r="BJ690">
        <v>0.28514006541132603</v>
      </c>
      <c r="BK690">
        <v>0.121347604189369</v>
      </c>
      <c r="BL690">
        <v>0.51253634987821395</v>
      </c>
      <c r="BM690">
        <v>0.64369299362503696</v>
      </c>
      <c r="BN690">
        <v>1.25589725251289</v>
      </c>
      <c r="BO690">
        <v>5.8146956106831196</v>
      </c>
      <c r="BP690">
        <v>2.2150844631620501</v>
      </c>
      <c r="BQ690">
        <v>3.5996111475210699</v>
      </c>
      <c r="BR690">
        <v>-3.88925484649068E-2</v>
      </c>
      <c r="BS690">
        <v>0.24743650008090801</v>
      </c>
      <c r="BT690">
        <v>-0.15718193739480399</v>
      </c>
    </row>
    <row r="691" spans="1:72" x14ac:dyDescent="0.2">
      <c r="A691">
        <v>689</v>
      </c>
      <c r="B691" s="156">
        <v>44785.138888888891</v>
      </c>
      <c r="C691">
        <v>0.31487500000000002</v>
      </c>
      <c r="D691">
        <v>1.32585</v>
      </c>
      <c r="E691">
        <v>31.076542857142801</v>
      </c>
      <c r="F691">
        <v>52.60595</v>
      </c>
      <c r="G691">
        <v>6.99927008149999</v>
      </c>
      <c r="H691">
        <v>6.5654963927500001</v>
      </c>
      <c r="I691">
        <v>1.3491362775</v>
      </c>
      <c r="J691">
        <v>30.0870931504761</v>
      </c>
      <c r="K691">
        <v>2.878825</v>
      </c>
      <c r="L691">
        <v>37.993892857142797</v>
      </c>
      <c r="M691">
        <v>12.240222222222201</v>
      </c>
      <c r="N691">
        <v>1600.19458823529</v>
      </c>
      <c r="O691">
        <v>91.926843750000003</v>
      </c>
      <c r="P691">
        <v>5</v>
      </c>
      <c r="Q691">
        <v>135</v>
      </c>
      <c r="R691">
        <v>6.9548461538461499</v>
      </c>
      <c r="S691">
        <v>-0.305307692307692</v>
      </c>
      <c r="T691">
        <v>6</v>
      </c>
      <c r="U691">
        <v>1.6739999999999999</v>
      </c>
      <c r="V691">
        <v>0.24904999999999999</v>
      </c>
      <c r="W691">
        <v>15.635925</v>
      </c>
      <c r="X691">
        <v>3.0616249999999998</v>
      </c>
      <c r="Y691">
        <v>68.813175000000001</v>
      </c>
      <c r="Z691">
        <v>2.1179000000000001</v>
      </c>
      <c r="AA691">
        <v>9.2500000000000004E-4</v>
      </c>
      <c r="AB691">
        <v>3.6374999999999998E-2</v>
      </c>
      <c r="AC691">
        <v>32.717267857142801</v>
      </c>
      <c r="AD691">
        <v>-19.8886821428571</v>
      </c>
      <c r="AE691">
        <v>35.213695353791103</v>
      </c>
      <c r="AF691">
        <v>1.3752088744254101</v>
      </c>
      <c r="AG691">
        <v>1.3518412620138101</v>
      </c>
      <c r="AH691">
        <v>6.1321736308284899E-2</v>
      </c>
      <c r="AI691">
        <v>45.000995902226101</v>
      </c>
      <c r="AJ691">
        <v>0.511728972740919</v>
      </c>
      <c r="AK691">
        <v>0.78250924557980905</v>
      </c>
      <c r="AL691">
        <v>3.05595208917895E-2</v>
      </c>
      <c r="AM691">
        <v>3.00402521079969E-2</v>
      </c>
      <c r="AN691">
        <v>0.155535892954621</v>
      </c>
      <c r="AO691">
        <v>1.3626750937139E-3</v>
      </c>
      <c r="AP691">
        <v>35.213695353791103</v>
      </c>
      <c r="AQ691">
        <v>1.3605959828506899</v>
      </c>
      <c r="AR691">
        <v>6.9544188263386602</v>
      </c>
      <c r="AS691">
        <v>1.2917996379758001</v>
      </c>
      <c r="AT691">
        <v>0.85663430036829802</v>
      </c>
      <c r="AU691">
        <v>91.302625000000006</v>
      </c>
      <c r="AV691">
        <v>44.820509800956202</v>
      </c>
      <c r="AW691">
        <v>0.180486101269934</v>
      </c>
      <c r="AX691">
        <v>6.0041624038012803E-2</v>
      </c>
      <c r="AY691">
        <v>1.46128915747199E-2</v>
      </c>
      <c r="AZ691">
        <v>4.4851255161335098E-2</v>
      </c>
      <c r="BA691">
        <v>4.4414699954172E-2</v>
      </c>
      <c r="BB691">
        <v>6.4079903531488198E-3</v>
      </c>
      <c r="BC691">
        <v>1.0625943335935299E-2</v>
      </c>
      <c r="BD691">
        <v>0.119505770774067</v>
      </c>
      <c r="BE691">
        <v>-6.0980330495866902E-2</v>
      </c>
      <c r="BF691">
        <v>7.6465258219017798E-2</v>
      </c>
      <c r="BG691">
        <v>1.8610065025557E-2</v>
      </c>
      <c r="BH691">
        <v>5.7119754208967803E-2</v>
      </c>
      <c r="BI691">
        <v>7.6465258219017798E-2</v>
      </c>
      <c r="BJ691">
        <v>0.19015064648914901</v>
      </c>
      <c r="BK691">
        <v>0.114239508417935</v>
      </c>
      <c r="BL691">
        <v>0.24337935238840899</v>
      </c>
      <c r="BM691">
        <v>0.74700269821048504</v>
      </c>
      <c r="BN691">
        <v>3.0692936392498198</v>
      </c>
      <c r="BO691">
        <v>4.0742329508725401</v>
      </c>
      <c r="BP691">
        <v>1.7969335681469101</v>
      </c>
      <c r="BQ691">
        <v>2.2772993827256198</v>
      </c>
      <c r="BR691">
        <v>-1.57514305543946E-2</v>
      </c>
      <c r="BS691">
        <v>0.15956454320154201</v>
      </c>
      <c r="BT691">
        <v>-9.8715104485959104E-2</v>
      </c>
    </row>
    <row r="692" spans="1:72" x14ac:dyDescent="0.2">
      <c r="A692">
        <v>690</v>
      </c>
      <c r="B692" s="156">
        <v>44785.152777777781</v>
      </c>
      <c r="C692">
        <v>0.38751351351351299</v>
      </c>
      <c r="D692">
        <v>1.03013157894736</v>
      </c>
      <c r="E692">
        <v>31.137999999999899</v>
      </c>
      <c r="F692">
        <v>52.490871794871701</v>
      </c>
      <c r="G692">
        <v>7.0004239764285696</v>
      </c>
      <c r="H692">
        <v>6.5647096761999997</v>
      </c>
      <c r="I692">
        <v>1.348974616</v>
      </c>
      <c r="J692">
        <v>30.021255026666601</v>
      </c>
      <c r="K692">
        <v>2.8533684210526302</v>
      </c>
      <c r="L692">
        <v>37.951592592592498</v>
      </c>
      <c r="M692">
        <v>12.30836</v>
      </c>
      <c r="N692">
        <v>1599.96570588235</v>
      </c>
      <c r="O692">
        <v>91.241187499999995</v>
      </c>
      <c r="P692">
        <v>4.9961428571428499</v>
      </c>
      <c r="Q692">
        <v>134.91722222222199</v>
      </c>
      <c r="R692">
        <v>6.9580909090908998</v>
      </c>
      <c r="S692">
        <v>-0.51836842105263103</v>
      </c>
      <c r="T692">
        <v>6</v>
      </c>
      <c r="U692">
        <v>1.66471999999999</v>
      </c>
      <c r="V692">
        <v>0.23496</v>
      </c>
      <c r="W692">
        <v>15.670120000000001</v>
      </c>
      <c r="X692">
        <v>3.0461999999999998</v>
      </c>
      <c r="Y692">
        <v>68.945679999999996</v>
      </c>
      <c r="Z692">
        <v>2.2332200000000002</v>
      </c>
      <c r="AA692">
        <v>9.92E-3</v>
      </c>
      <c r="AB692">
        <v>9.6399999999999993E-3</v>
      </c>
      <c r="AC692">
        <v>32.5556450924608</v>
      </c>
      <c r="AD692">
        <v>-19.935226702410901</v>
      </c>
      <c r="AE692">
        <v>35.147242930230597</v>
      </c>
      <c r="AF692">
        <v>1.37504408877685</v>
      </c>
      <c r="AG692">
        <v>1.3516792763865899</v>
      </c>
      <c r="AH692">
        <v>6.1314388375707997E-2</v>
      </c>
      <c r="AI692">
        <v>44.935363295295197</v>
      </c>
      <c r="AJ692">
        <v>0.50978165608390003</v>
      </c>
      <c r="AK692">
        <v>0.78217333415685497</v>
      </c>
      <c r="AL692">
        <v>3.06004889676906E-2</v>
      </c>
      <c r="AM692">
        <v>3.0080524051935599E-2</v>
      </c>
      <c r="AN692">
        <v>0.155788747726927</v>
      </c>
      <c r="AO692">
        <v>1.36450189515053E-3</v>
      </c>
      <c r="AP692">
        <v>35.147242930230597</v>
      </c>
      <c r="AQ692">
        <v>1.35374106331108</v>
      </c>
      <c r="AR692">
        <v>6.9696277987382196</v>
      </c>
      <c r="AS692">
        <v>1.3621383386941299</v>
      </c>
      <c r="AT692">
        <v>0.84864371851599096</v>
      </c>
      <c r="AU692">
        <v>91.559939999999997</v>
      </c>
      <c r="AV692">
        <v>44.832750130974098</v>
      </c>
      <c r="AW692">
        <v>0.102613164321113</v>
      </c>
      <c r="AX692">
        <v>-1.04590623075444E-2</v>
      </c>
      <c r="AY692">
        <v>2.1303025465771501E-2</v>
      </c>
      <c r="AZ692">
        <v>3.07961776903438E-2</v>
      </c>
      <c r="BA692">
        <v>-7.7378284111186196E-3</v>
      </c>
      <c r="BB692">
        <v>4.3991875055052303E-3</v>
      </c>
      <c r="BC692">
        <v>1.54926126657664E-2</v>
      </c>
      <c r="BD692">
        <v>4.16401408485709E-2</v>
      </c>
      <c r="BE692">
        <v>-6.0973023472542E-2</v>
      </c>
      <c r="BF692">
        <v>-1.33861350796968E-2</v>
      </c>
      <c r="BG692">
        <v>2.7264889347235401E-2</v>
      </c>
      <c r="BH692">
        <v>3.94147947855637E-2</v>
      </c>
      <c r="BI692">
        <v>-1.33861350796968E-2</v>
      </c>
      <c r="BJ692">
        <v>2.7757508535077101E-2</v>
      </c>
      <c r="BK692">
        <v>7.8829589571127498E-2</v>
      </c>
      <c r="BL692">
        <v>-2.0368007034822799</v>
      </c>
      <c r="BM692">
        <v>-2.9444492044118999</v>
      </c>
      <c r="BN692">
        <v>1.4456246010607801</v>
      </c>
      <c r="BO692">
        <v>0.36231610517599899</v>
      </c>
      <c r="BP692">
        <v>-0.31457417437287599</v>
      </c>
      <c r="BQ692">
        <v>0.67689027954887604</v>
      </c>
      <c r="BR692">
        <v>0.101586019206612</v>
      </c>
      <c r="BS692">
        <v>3.3111962566955901E-2</v>
      </c>
      <c r="BT692">
        <v>3.0679552443076799</v>
      </c>
    </row>
    <row r="693" spans="1:72" x14ac:dyDescent="0.2">
      <c r="A693">
        <v>691</v>
      </c>
      <c r="B693" s="156">
        <v>44785.166666666664</v>
      </c>
      <c r="C693">
        <v>0.38257894736842102</v>
      </c>
      <c r="D693">
        <v>1.3691249999999999</v>
      </c>
      <c r="E693">
        <v>31.0587894736842</v>
      </c>
      <c r="F693">
        <v>52.490897435897402</v>
      </c>
      <c r="G693">
        <v>6.9990421137777696</v>
      </c>
      <c r="H693">
        <v>6.5691273927499996</v>
      </c>
      <c r="I693">
        <v>1.34988240749999</v>
      </c>
      <c r="J693">
        <v>30.078786427499999</v>
      </c>
      <c r="K693">
        <v>2.8722750000000001</v>
      </c>
      <c r="L693">
        <v>37.994450000000001</v>
      </c>
      <c r="M693">
        <v>12.4099615384615</v>
      </c>
      <c r="N693">
        <v>1600.553825</v>
      </c>
      <c r="O693">
        <v>91.170270270270194</v>
      </c>
      <c r="P693">
        <v>5</v>
      </c>
      <c r="Q693">
        <v>135</v>
      </c>
      <c r="R693">
        <v>6.9523333333333301</v>
      </c>
      <c r="S693">
        <v>-0.27294999999999903</v>
      </c>
      <c r="T693">
        <v>6</v>
      </c>
      <c r="U693">
        <v>1.64568</v>
      </c>
      <c r="V693">
        <v>0.13128000000000001</v>
      </c>
      <c r="W693">
        <v>15.641839999999901</v>
      </c>
      <c r="X693">
        <v>2.9943399999999998</v>
      </c>
      <c r="Y693">
        <v>68.78322</v>
      </c>
      <c r="Z693">
        <v>2.1619199999999998</v>
      </c>
      <c r="AA693">
        <v>1.004E-2</v>
      </c>
      <c r="AB693">
        <v>8.6999999999999994E-3</v>
      </c>
      <c r="AC693">
        <v>32.810493421052598</v>
      </c>
      <c r="AD693">
        <v>-19.6804040148448</v>
      </c>
      <c r="AE693">
        <v>35.208223860854901</v>
      </c>
      <c r="AF693">
        <v>1.3759694236854101</v>
      </c>
      <c r="AG693">
        <v>1.3525888879858099</v>
      </c>
      <c r="AH693">
        <v>6.1355649848285003E-2</v>
      </c>
      <c r="AI693">
        <v>44.996838341527699</v>
      </c>
      <c r="AJ693">
        <v>0.51187228310705601</v>
      </c>
      <c r="AK693">
        <v>0.78245994959963805</v>
      </c>
      <c r="AL693">
        <v>3.0579246773778899E-2</v>
      </c>
      <c r="AM693">
        <v>3.0059642806892502E-2</v>
      </c>
      <c r="AN693">
        <v>0.15554519765710501</v>
      </c>
      <c r="AO693">
        <v>1.3635546876114501E-3</v>
      </c>
      <c r="AP693">
        <v>35.208223860854901</v>
      </c>
      <c r="AQ693">
        <v>1.3306943127552</v>
      </c>
      <c r="AR693">
        <v>6.9570496516564901</v>
      </c>
      <c r="AS693">
        <v>1.3186493570672</v>
      </c>
      <c r="AT693">
        <v>0.84237797886361998</v>
      </c>
      <c r="AU693">
        <v>91.226999999999904</v>
      </c>
      <c r="AV693">
        <v>44.814617182333798</v>
      </c>
      <c r="AW693">
        <v>0.18222115919394999</v>
      </c>
      <c r="AX693">
        <v>3.3939530918603598E-2</v>
      </c>
      <c r="AY693">
        <v>4.5275110930211401E-2</v>
      </c>
      <c r="AZ693">
        <v>4.19924621212786E-2</v>
      </c>
      <c r="BA693">
        <v>2.5092273949658201E-2</v>
      </c>
      <c r="BB693">
        <v>5.99974417050805E-3</v>
      </c>
      <c r="BC693">
        <v>3.2904154809593002E-2</v>
      </c>
      <c r="BD693">
        <v>0.121207103970093</v>
      </c>
      <c r="BE693">
        <v>-6.1014055223856903E-2</v>
      </c>
      <c r="BF693">
        <v>4.3100452756407101E-2</v>
      </c>
      <c r="BG693">
        <v>5.749572038484E-2</v>
      </c>
      <c r="BH693">
        <v>5.3327022524972602E-2</v>
      </c>
      <c r="BI693">
        <v>4.3100452756407101E-2</v>
      </c>
      <c r="BJ693">
        <v>0.20119234628249399</v>
      </c>
      <c r="BK693">
        <v>0.106654045049945</v>
      </c>
      <c r="BL693">
        <v>1.33399342020352</v>
      </c>
      <c r="BM693">
        <v>1.2372729081609299</v>
      </c>
      <c r="BN693">
        <v>0.92749551041425804</v>
      </c>
      <c r="BO693">
        <v>3.8429370186467402</v>
      </c>
      <c r="BP693">
        <v>1.01286063977556</v>
      </c>
      <c r="BQ693">
        <v>2.83007637887117</v>
      </c>
      <c r="BR693">
        <v>3.3383275364053097E-2</v>
      </c>
      <c r="BS693">
        <v>0.18395216517993099</v>
      </c>
      <c r="BT693">
        <v>0.18147802354704301</v>
      </c>
    </row>
    <row r="694" spans="1:72" x14ac:dyDescent="0.2">
      <c r="A694">
        <v>692</v>
      </c>
      <c r="B694" s="156">
        <v>44785.180555555555</v>
      </c>
      <c r="C694">
        <v>0.412761904761904</v>
      </c>
      <c r="D694">
        <v>1.10636111111111</v>
      </c>
      <c r="E694">
        <v>31.1041666666666</v>
      </c>
      <c r="F694">
        <v>52.4672249999999</v>
      </c>
      <c r="G694">
        <v>7.0004699355263096</v>
      </c>
      <c r="H694">
        <v>6.5682715144000001</v>
      </c>
      <c r="I694">
        <v>1.3497065340000001</v>
      </c>
      <c r="J694">
        <v>30.066638099999999</v>
      </c>
      <c r="K694">
        <v>2.8233000000000001</v>
      </c>
      <c r="L694">
        <v>37.971846153846101</v>
      </c>
      <c r="M694">
        <v>12.082875</v>
      </c>
      <c r="N694">
        <v>1600.2847435897399</v>
      </c>
      <c r="O694">
        <v>91.515729729729699</v>
      </c>
      <c r="P694">
        <v>4.9973999999999998</v>
      </c>
      <c r="Q694">
        <v>134.95441666666599</v>
      </c>
      <c r="R694">
        <v>6.9509999999999996</v>
      </c>
      <c r="S694">
        <v>-7.5199999999999906E-2</v>
      </c>
      <c r="T694">
        <v>6</v>
      </c>
      <c r="U694">
        <v>1.649975</v>
      </c>
      <c r="V694">
        <v>8.8499999999999995E-2</v>
      </c>
      <c r="W694">
        <v>15.700525000000001</v>
      </c>
      <c r="X694">
        <v>3.0305</v>
      </c>
      <c r="Y694">
        <v>68.995975000000001</v>
      </c>
      <c r="Z694">
        <v>2.0849500000000001</v>
      </c>
      <c r="AA694">
        <v>0</v>
      </c>
      <c r="AB694">
        <v>2.4024999999999901E-2</v>
      </c>
      <c r="AC694">
        <v>32.6232896825396</v>
      </c>
      <c r="AD694">
        <v>-19.8439353174603</v>
      </c>
      <c r="AE694">
        <v>35.195407229304003</v>
      </c>
      <c r="AF694">
        <v>1.3757901514062201</v>
      </c>
      <c r="AG694">
        <v>1.3524126618639301</v>
      </c>
      <c r="AH694">
        <v>6.1347655944496003E-2</v>
      </c>
      <c r="AI694">
        <v>44.985086083926298</v>
      </c>
      <c r="AJ694">
        <v>0.51010812194920196</v>
      </c>
      <c r="AK694">
        <v>0.78237945713034396</v>
      </c>
      <c r="AL694">
        <v>3.0583250387461399E-2</v>
      </c>
      <c r="AM694">
        <v>3.0063578389975899E-2</v>
      </c>
      <c r="AN694">
        <v>0.155617573399012</v>
      </c>
      <c r="AO694">
        <v>1.3637332121593101E-3</v>
      </c>
      <c r="AP694">
        <v>35.195407229304003</v>
      </c>
      <c r="AQ694">
        <v>1.3467639328882599</v>
      </c>
      <c r="AR694">
        <v>6.9831510859383599</v>
      </c>
      <c r="AS694">
        <v>1.2717019949939301</v>
      </c>
      <c r="AT694">
        <v>0.84166564851313397</v>
      </c>
      <c r="AU694">
        <v>91.461924999999994</v>
      </c>
      <c r="AV694">
        <v>44.797024243124604</v>
      </c>
      <c r="AW694">
        <v>0.188061840801658</v>
      </c>
      <c r="AX694">
        <v>8.0710666870002806E-2</v>
      </c>
      <c r="AY694">
        <v>2.9026218517960101E-2</v>
      </c>
      <c r="AZ694">
        <v>1.7318849587950599E-2</v>
      </c>
      <c r="BA694">
        <v>5.96790233823788E-2</v>
      </c>
      <c r="BB694">
        <v>2.47395528406744E-3</v>
      </c>
      <c r="BC694">
        <v>2.1097853105207801E-2</v>
      </c>
      <c r="BD694">
        <v>0.12705573497591299</v>
      </c>
      <c r="BE694">
        <v>-6.1006105825745102E-2</v>
      </c>
      <c r="BF694">
        <v>0.103084161212493</v>
      </c>
      <c r="BG694">
        <v>3.7072465203561902E-2</v>
      </c>
      <c r="BH694">
        <v>2.2119741444024E-2</v>
      </c>
      <c r="BI694">
        <v>0.103084161212493</v>
      </c>
      <c r="BJ694">
        <v>0.28031325283211</v>
      </c>
      <c r="BK694">
        <v>4.4239482888048E-2</v>
      </c>
      <c r="BL694">
        <v>0.35963299082525702</v>
      </c>
      <c r="BM694">
        <v>0.214579438624207</v>
      </c>
      <c r="BN694">
        <v>0.59666227542642003</v>
      </c>
      <c r="BO694">
        <v>5.7662614627517197</v>
      </c>
      <c r="BP694">
        <v>2.42247778849358</v>
      </c>
      <c r="BQ694">
        <v>3.3437836742581299</v>
      </c>
      <c r="BR694">
        <v>-0.13100359117318999</v>
      </c>
      <c r="BS694">
        <v>0.23907958834711199</v>
      </c>
      <c r="BT694">
        <v>-0.54794971029893902</v>
      </c>
    </row>
    <row r="695" spans="1:72" x14ac:dyDescent="0.2">
      <c r="A695">
        <v>693</v>
      </c>
      <c r="B695" s="156">
        <v>44785.194444444445</v>
      </c>
      <c r="C695">
        <v>0.37054166666666599</v>
      </c>
      <c r="D695">
        <v>1.0904242424242401</v>
      </c>
      <c r="E695">
        <v>31.1055882352941</v>
      </c>
      <c r="F695">
        <v>52.465649999999997</v>
      </c>
      <c r="G695">
        <v>6.9998072147499997</v>
      </c>
      <c r="H695">
        <v>6.5740551785000001</v>
      </c>
      <c r="I695">
        <v>1.3508950125000001</v>
      </c>
      <c r="J695">
        <v>30.067970908461501</v>
      </c>
      <c r="K695">
        <v>2.81944999999999</v>
      </c>
      <c r="L695">
        <v>37.969437499999998</v>
      </c>
      <c r="M695">
        <v>12.352416666666601</v>
      </c>
      <c r="N695">
        <v>1600.06684848484</v>
      </c>
      <c r="O695">
        <v>90.594342857142806</v>
      </c>
      <c r="P695">
        <v>4.99816666666666</v>
      </c>
      <c r="Q695">
        <v>134.952</v>
      </c>
      <c r="R695">
        <v>6.9507500000000002</v>
      </c>
      <c r="S695">
        <v>-1.40277777777778E-2</v>
      </c>
      <c r="T695">
        <v>6</v>
      </c>
      <c r="U695">
        <v>1.6675199999999999</v>
      </c>
      <c r="V695">
        <v>0.216</v>
      </c>
      <c r="W695">
        <v>15.682779999999999</v>
      </c>
      <c r="X695">
        <v>3.0461199999999899</v>
      </c>
      <c r="Y695">
        <v>68.81532</v>
      </c>
      <c r="Z695">
        <v>2.19604</v>
      </c>
      <c r="AA695">
        <v>7.0200000000000002E-3</v>
      </c>
      <c r="AB695">
        <v>2.8459999999999999E-2</v>
      </c>
      <c r="AC695">
        <v>32.566554144385002</v>
      </c>
      <c r="AD695">
        <v>-19.899095855614899</v>
      </c>
      <c r="AE695">
        <v>35.201256154041403</v>
      </c>
      <c r="AF695">
        <v>1.3770015976886101</v>
      </c>
      <c r="AG695">
        <v>1.3536035232335399</v>
      </c>
      <c r="AH695">
        <v>6.1401675367189899E-2</v>
      </c>
      <c r="AI695">
        <v>44.992728314211497</v>
      </c>
      <c r="AJ695">
        <v>0.51153225988110596</v>
      </c>
      <c r="AK695">
        <v>0.78237656334618599</v>
      </c>
      <c r="AL695">
        <v>3.0604981055431201E-2</v>
      </c>
      <c r="AM695">
        <v>3.0084939810284601E-2</v>
      </c>
      <c r="AN695">
        <v>0.155576411500678</v>
      </c>
      <c r="AO695">
        <v>1.3647022011731499E-3</v>
      </c>
      <c r="AP695">
        <v>35.201256154041403</v>
      </c>
      <c r="AQ695">
        <v>1.3537055110541401</v>
      </c>
      <c r="AR695">
        <v>6.9752586099848504</v>
      </c>
      <c r="AS695">
        <v>1.3394606341094299</v>
      </c>
      <c r="AT695">
        <v>0.85299027399694205</v>
      </c>
      <c r="AU695">
        <v>91.407780000000002</v>
      </c>
      <c r="AV695">
        <v>44.869680909189903</v>
      </c>
      <c r="AW695">
        <v>0.123047405021615</v>
      </c>
      <c r="AX695">
        <v>1.4142889124105501E-2</v>
      </c>
      <c r="AY695">
        <v>2.3296086634460901E-2</v>
      </c>
      <c r="AZ695">
        <v>2.4548604765143901E-2</v>
      </c>
      <c r="BA695">
        <v>1.04483246987422E-2</v>
      </c>
      <c r="BB695">
        <v>3.5070401243930101E-3</v>
      </c>
      <c r="BC695">
        <v>1.6917980831369299E-2</v>
      </c>
      <c r="BD695">
        <v>6.1987580523710402E-2</v>
      </c>
      <c r="BE695">
        <v>-6.1059824497905403E-2</v>
      </c>
      <c r="BF695">
        <v>1.80948541324054E-2</v>
      </c>
      <c r="BG695">
        <v>2.98057409492072E-2</v>
      </c>
      <c r="BH695">
        <v>3.14082517710077E-2</v>
      </c>
      <c r="BI695">
        <v>1.80948541324054E-2</v>
      </c>
      <c r="BJ695">
        <v>9.58011901632254E-2</v>
      </c>
      <c r="BK695">
        <v>6.2816503542015401E-2</v>
      </c>
      <c r="BL695">
        <v>1.6471943200597099</v>
      </c>
      <c r="BM695">
        <v>1.7357560078232199</v>
      </c>
      <c r="BN695">
        <v>1.0537651731098101</v>
      </c>
      <c r="BO695">
        <v>1.8127737957424801</v>
      </c>
      <c r="BP695">
        <v>0.42522907211152799</v>
      </c>
      <c r="BQ695">
        <v>1.3875447236309499</v>
      </c>
      <c r="BR695">
        <v>3.2055251516926099E-2</v>
      </c>
      <c r="BS695">
        <v>8.8563248510263204E-2</v>
      </c>
      <c r="BT695">
        <v>0.36194755788809302</v>
      </c>
    </row>
    <row r="696" spans="1:72" x14ac:dyDescent="0.2">
      <c r="A696">
        <v>694</v>
      </c>
      <c r="B696" s="156">
        <v>44785.208333333336</v>
      </c>
      <c r="C696">
        <v>0.41674074074074002</v>
      </c>
      <c r="D696">
        <v>1.18027777777777</v>
      </c>
      <c r="E696">
        <v>31.0922424242424</v>
      </c>
      <c r="F696">
        <v>52.466897435897401</v>
      </c>
      <c r="G696">
        <v>7.0011408328749898</v>
      </c>
      <c r="H696">
        <v>6.55392041899999</v>
      </c>
      <c r="I696">
        <v>1.3467575439999999</v>
      </c>
      <c r="J696">
        <v>30.010876727500001</v>
      </c>
      <c r="K696">
        <v>2.7805499999999999</v>
      </c>
      <c r="L696">
        <v>37.963050000000003</v>
      </c>
      <c r="M696">
        <v>12.1752352941176</v>
      </c>
      <c r="N696">
        <v>1600.0716052631501</v>
      </c>
      <c r="O696">
        <v>90.784297297297201</v>
      </c>
      <c r="P696">
        <v>4.9872857142857097</v>
      </c>
      <c r="Q696">
        <v>134.85516666666601</v>
      </c>
      <c r="R696">
        <v>6.9619999999999997</v>
      </c>
      <c r="S696">
        <v>5.3589743589742903E-3</v>
      </c>
      <c r="T696">
        <v>6</v>
      </c>
      <c r="U696">
        <v>1.6868749999999999</v>
      </c>
      <c r="V696">
        <v>0.22575000000000001</v>
      </c>
      <c r="W696">
        <v>15.715674999999999</v>
      </c>
      <c r="X696">
        <v>2.98067499999999</v>
      </c>
      <c r="Y696">
        <v>68.977824999999996</v>
      </c>
      <c r="Z696">
        <v>2.1661000000000001</v>
      </c>
      <c r="AA696">
        <v>0</v>
      </c>
      <c r="AB696">
        <v>4.2000000000000003E-2</v>
      </c>
      <c r="AC696">
        <v>32.689260942760903</v>
      </c>
      <c r="AD696">
        <v>-19.777636493136399</v>
      </c>
      <c r="AE696">
        <v>35.128439947471897</v>
      </c>
      <c r="AF696">
        <v>1.3727841709637301</v>
      </c>
      <c r="AG696">
        <v>1.34945775921262</v>
      </c>
      <c r="AH696">
        <v>6.1213616713459901E-2</v>
      </c>
      <c r="AI696">
        <v>44.9126955233749</v>
      </c>
      <c r="AJ696">
        <v>0.50927149337445698</v>
      </c>
      <c r="AK696">
        <v>0.78214944656771301</v>
      </c>
      <c r="AL696">
        <v>3.0565615244564099E-2</v>
      </c>
      <c r="AM696">
        <v>3.0046242904977601E-2</v>
      </c>
      <c r="AN696">
        <v>0.155883336577543</v>
      </c>
      <c r="AO696">
        <v>1.3629468461005801E-3</v>
      </c>
      <c r="AP696">
        <v>35.128439947471897</v>
      </c>
      <c r="AQ696">
        <v>1.3246215428680801</v>
      </c>
      <c r="AR696">
        <v>6.9898893790178596</v>
      </c>
      <c r="AS696">
        <v>1.32119892148797</v>
      </c>
      <c r="AT696">
        <v>0.85907735038603705</v>
      </c>
      <c r="AU696">
        <v>91.527150000000006</v>
      </c>
      <c r="AV696">
        <v>44.764149790845799</v>
      </c>
      <c r="AW696">
        <v>0.14854573252910699</v>
      </c>
      <c r="AX696">
        <v>2.8258837724653901E-2</v>
      </c>
      <c r="AY696">
        <v>4.8162628095656398E-2</v>
      </c>
      <c r="AZ696">
        <v>1.12514538571364E-2</v>
      </c>
      <c r="BA696">
        <v>2.0940883500601099E-2</v>
      </c>
      <c r="BB696">
        <v>1.6070886339414E-3</v>
      </c>
      <c r="BC696">
        <v>3.5083904021011997E-2</v>
      </c>
      <c r="BD696">
        <v>8.7672919677446795E-2</v>
      </c>
      <c r="BE696">
        <v>-6.0872812851661101E-2</v>
      </c>
      <c r="BF696">
        <v>3.6019522555811402E-2</v>
      </c>
      <c r="BG696">
        <v>6.1389462862627101E-2</v>
      </c>
      <c r="BH696">
        <v>1.43414247939583E-2</v>
      </c>
      <c r="BI696">
        <v>3.6019522555811402E-2</v>
      </c>
      <c r="BJ696">
        <v>0.19481797083687699</v>
      </c>
      <c r="BK696">
        <v>2.8682849587916601E-2</v>
      </c>
      <c r="BL696">
        <v>1.7043386060297001</v>
      </c>
      <c r="BM696">
        <v>0.39815699310663</v>
      </c>
      <c r="BN696">
        <v>0.23361378525253601</v>
      </c>
      <c r="BO696">
        <v>3.5780046536476799</v>
      </c>
      <c r="BP696">
        <v>0.84645878006156805</v>
      </c>
      <c r="BQ696">
        <v>2.7315458735861098</v>
      </c>
      <c r="BR696">
        <v>-3.2550338756962699E-2</v>
      </c>
      <c r="BS696">
        <v>0.18041016181455199</v>
      </c>
      <c r="BT696">
        <v>-0.18042408714439201</v>
      </c>
    </row>
    <row r="697" spans="1:72" x14ac:dyDescent="0.2">
      <c r="A697">
        <v>695</v>
      </c>
      <c r="B697" s="156">
        <v>44785.222222222219</v>
      </c>
      <c r="C697">
        <v>0.36664705882352899</v>
      </c>
      <c r="D697">
        <v>1.12987179487179</v>
      </c>
      <c r="E697">
        <v>31.069843749999901</v>
      </c>
      <c r="F697">
        <v>52.318775000000002</v>
      </c>
      <c r="G697">
        <v>7.0004686576153796</v>
      </c>
      <c r="H697">
        <v>6.5626002379999999</v>
      </c>
      <c r="I697">
        <v>1.34854115</v>
      </c>
      <c r="J697">
        <v>30.055534198333302</v>
      </c>
      <c r="K697">
        <v>2.8282749999999899</v>
      </c>
      <c r="L697">
        <v>37.964565217391304</v>
      </c>
      <c r="M697">
        <v>12.3988888888888</v>
      </c>
      <c r="N697">
        <v>1600.23008108108</v>
      </c>
      <c r="O697">
        <v>90.218514285714207</v>
      </c>
      <c r="P697">
        <v>4.9827826086956497</v>
      </c>
      <c r="Q697">
        <v>134.66238235294099</v>
      </c>
      <c r="R697">
        <v>6.9562499999999998</v>
      </c>
      <c r="S697">
        <v>-0.30777500000000002</v>
      </c>
      <c r="T697">
        <v>6</v>
      </c>
      <c r="U697">
        <v>1.7070799999999999</v>
      </c>
      <c r="V697">
        <v>0.21825999999999901</v>
      </c>
      <c r="W697">
        <v>15.7002199999999</v>
      </c>
      <c r="X697">
        <v>3.0119600000000002</v>
      </c>
      <c r="Y697">
        <v>68.802319999999995</v>
      </c>
      <c r="Z697">
        <v>2.1131599999999899</v>
      </c>
      <c r="AA697">
        <v>0</v>
      </c>
      <c r="AB697">
        <v>3.4359999999999898E-2</v>
      </c>
      <c r="AC697">
        <v>32.566362603695303</v>
      </c>
      <c r="AD697">
        <v>-19.752412396304699</v>
      </c>
      <c r="AE697">
        <v>35.179874968173202</v>
      </c>
      <c r="AF697">
        <v>1.3746022458514799</v>
      </c>
      <c r="AG697">
        <v>1.3512449412980501</v>
      </c>
      <c r="AH697">
        <v>6.1294686222919899E-2</v>
      </c>
      <c r="AI697">
        <v>44.967144243948702</v>
      </c>
      <c r="AJ697">
        <v>0.51131814985560398</v>
      </c>
      <c r="AK697">
        <v>0.78234621209923605</v>
      </c>
      <c r="AL697">
        <v>3.0569035880824501E-2</v>
      </c>
      <c r="AM697">
        <v>3.0049605417846698E-2</v>
      </c>
      <c r="AN697">
        <v>0.15567963621700101</v>
      </c>
      <c r="AO697">
        <v>1.3630993751881E-3</v>
      </c>
      <c r="AP697">
        <v>35.179874968173202</v>
      </c>
      <c r="AQ697">
        <v>1.3385246973443701</v>
      </c>
      <c r="AR697">
        <v>6.98301543053313</v>
      </c>
      <c r="AS697">
        <v>1.28890850511588</v>
      </c>
      <c r="AT697">
        <v>0.87286098725550498</v>
      </c>
      <c r="AU697">
        <v>91.334739999999996</v>
      </c>
      <c r="AV697">
        <v>44.790323601166598</v>
      </c>
      <c r="AW697">
        <v>0.176820642782061</v>
      </c>
      <c r="AX697">
        <v>6.2336436182166999E-2</v>
      </c>
      <c r="AY697">
        <v>3.6077548507102299E-2</v>
      </c>
      <c r="AZ697">
        <v>1.74532270822505E-2</v>
      </c>
      <c r="BA697">
        <v>4.6132595414036699E-2</v>
      </c>
      <c r="BB697">
        <v>2.4931512354196702E-3</v>
      </c>
      <c r="BC697">
        <v>2.6245809372117301E-2</v>
      </c>
      <c r="BD697">
        <v>0.115867211771519</v>
      </c>
      <c r="BE697">
        <v>-6.0953431010541702E-2</v>
      </c>
      <c r="BF697">
        <v>7.9755652763491794E-2</v>
      </c>
      <c r="BG697">
        <v>4.61590140135993E-2</v>
      </c>
      <c r="BH697">
        <v>2.2330335258603701E-2</v>
      </c>
      <c r="BI697">
        <v>7.9755652763491794E-2</v>
      </c>
      <c r="BJ697">
        <v>0.25182933355418202</v>
      </c>
      <c r="BK697">
        <v>4.4660670517207401E-2</v>
      </c>
      <c r="BL697">
        <v>0.57875539117559005</v>
      </c>
      <c r="BM697">
        <v>0.27998435828520202</v>
      </c>
      <c r="BN697">
        <v>0.48376976276020001</v>
      </c>
      <c r="BO697">
        <v>5.0309978405460196</v>
      </c>
      <c r="BP697">
        <v>1.87425783994205</v>
      </c>
      <c r="BQ697">
        <v>3.1567400006039699</v>
      </c>
      <c r="BR697">
        <v>-9.0923939180728705E-2</v>
      </c>
      <c r="BS697">
        <v>0.21992707244878501</v>
      </c>
      <c r="BT697">
        <v>-0.413427679313569</v>
      </c>
    </row>
    <row r="698" spans="1:72" x14ac:dyDescent="0.2">
      <c r="A698">
        <v>696</v>
      </c>
      <c r="B698" s="156">
        <v>44785.236111111109</v>
      </c>
      <c r="C698">
        <v>0.35535294117646998</v>
      </c>
      <c r="D698">
        <v>0.92942857142857105</v>
      </c>
      <c r="E698">
        <v>31.125499999999999</v>
      </c>
      <c r="F698">
        <v>52.5290999999999</v>
      </c>
      <c r="G698">
        <v>6.9996319067894701</v>
      </c>
      <c r="H698">
        <v>6.5611305472499897</v>
      </c>
      <c r="I698">
        <v>1.348239145</v>
      </c>
      <c r="J698">
        <v>30.037476618124899</v>
      </c>
      <c r="K698">
        <v>2.8063749999999898</v>
      </c>
      <c r="L698">
        <v>37.94408</v>
      </c>
      <c r="M698">
        <v>12.243391304347799</v>
      </c>
      <c r="N698">
        <v>1600.1578965517199</v>
      </c>
      <c r="O698">
        <v>91.103921052631506</v>
      </c>
      <c r="P698">
        <v>4.95628125</v>
      </c>
      <c r="Q698">
        <v>133.99102499999901</v>
      </c>
      <c r="R698">
        <v>6.9595000000000002</v>
      </c>
      <c r="S698">
        <v>-0.49376315789473602</v>
      </c>
      <c r="T698">
        <v>6</v>
      </c>
      <c r="U698">
        <v>1.6940499999999901</v>
      </c>
      <c r="V698">
        <v>9.6174999999999997E-2</v>
      </c>
      <c r="W698">
        <v>15.675775</v>
      </c>
      <c r="X698">
        <v>3.0479250000000002</v>
      </c>
      <c r="Y698">
        <v>68.839200000000005</v>
      </c>
      <c r="Z698">
        <v>2.118325</v>
      </c>
      <c r="AA698">
        <v>0</v>
      </c>
      <c r="AB698">
        <v>1.53499999999999E-2</v>
      </c>
      <c r="AC698">
        <v>32.410281512605003</v>
      </c>
      <c r="AD698">
        <v>-20.118818487394901</v>
      </c>
      <c r="AE698">
        <v>35.160669794639603</v>
      </c>
      <c r="AF698">
        <v>1.37429440442698</v>
      </c>
      <c r="AG698">
        <v>1.35094233078546</v>
      </c>
      <c r="AH698">
        <v>6.12809593113149E-2</v>
      </c>
      <c r="AI698">
        <v>44.946478217164398</v>
      </c>
      <c r="AJ698">
        <v>0.51076522961684101</v>
      </c>
      <c r="AK698">
        <v>0.782278638712393</v>
      </c>
      <c r="AL698">
        <v>3.0576242209387601E-2</v>
      </c>
      <c r="AM698">
        <v>3.0056689297395401E-2</v>
      </c>
      <c r="AN698">
        <v>0.155732599848421</v>
      </c>
      <c r="AO698">
        <v>1.36342071152334E-3</v>
      </c>
      <c r="AP698">
        <v>35.160669794639603</v>
      </c>
      <c r="AQ698">
        <v>1.35450765885116</v>
      </c>
      <c r="AR698">
        <v>6.9721429833827502</v>
      </c>
      <c r="AS698">
        <v>1.2920588640233599</v>
      </c>
      <c r="AT698">
        <v>0.86526183723241001</v>
      </c>
      <c r="AU698">
        <v>91.375275000000002</v>
      </c>
      <c r="AV698">
        <v>44.779379300896899</v>
      </c>
      <c r="AW698">
        <v>0.16709891626749801</v>
      </c>
      <c r="AX698">
        <v>5.8883466762100899E-2</v>
      </c>
      <c r="AY698">
        <v>1.9786745575817302E-2</v>
      </c>
      <c r="AZ698">
        <v>2.74889234067234E-2</v>
      </c>
      <c r="BA698">
        <v>4.3586958096031199E-2</v>
      </c>
      <c r="BB698">
        <v>3.9271955686783801E-3</v>
      </c>
      <c r="BC698">
        <v>1.4397748773537E-2</v>
      </c>
      <c r="BD698">
        <v>0.106159135744641</v>
      </c>
      <c r="BE698">
        <v>-6.0939780522856597E-2</v>
      </c>
      <c r="BF698">
        <v>7.5700600773862398E-2</v>
      </c>
      <c r="BG698">
        <v>2.5437845456697999E-2</v>
      </c>
      <c r="BH698">
        <v>3.5339767356479701E-2</v>
      </c>
      <c r="BI698">
        <v>7.5700600773862398E-2</v>
      </c>
      <c r="BJ698">
        <v>0.20227689246111999</v>
      </c>
      <c r="BK698">
        <v>7.0679534712959402E-2</v>
      </c>
      <c r="BL698">
        <v>0.33603227975280597</v>
      </c>
      <c r="BM698">
        <v>0.46683602237251598</v>
      </c>
      <c r="BN698">
        <v>1.3892594566091401</v>
      </c>
      <c r="BO698">
        <v>4.2155170233772399</v>
      </c>
      <c r="BP698">
        <v>1.7789641181857601</v>
      </c>
      <c r="BQ698">
        <v>2.4365529051914701</v>
      </c>
      <c r="BR698">
        <v>-5.80114866026065E-2</v>
      </c>
      <c r="BS698">
        <v>0.171996652151575</v>
      </c>
      <c r="BT698">
        <v>-0.337282649847641</v>
      </c>
    </row>
    <row r="699" spans="1:72" x14ac:dyDescent="0.2">
      <c r="A699">
        <v>697</v>
      </c>
      <c r="B699" s="156">
        <v>44785.25</v>
      </c>
      <c r="C699">
        <v>0.33311111111111102</v>
      </c>
      <c r="D699">
        <v>1.1821250000000001</v>
      </c>
      <c r="E699">
        <v>31.0796176470588</v>
      </c>
      <c r="F699">
        <v>52.285333333333298</v>
      </c>
      <c r="G699">
        <v>6.99893774807407</v>
      </c>
      <c r="H699">
        <v>6.5644676095999897</v>
      </c>
      <c r="I699">
        <v>1.3489248739999999</v>
      </c>
      <c r="J699">
        <v>30.067922195333299</v>
      </c>
      <c r="K699">
        <v>2.7863250000000002</v>
      </c>
      <c r="L699">
        <v>37.976473684210497</v>
      </c>
      <c r="M699">
        <v>12.310799999999899</v>
      </c>
      <c r="N699">
        <v>1600.2623793103401</v>
      </c>
      <c r="O699">
        <v>91.126882352941095</v>
      </c>
      <c r="P699">
        <v>4.9459117647058797</v>
      </c>
      <c r="Q699">
        <v>133.72540000000001</v>
      </c>
      <c r="R699">
        <v>6.9492857142857103</v>
      </c>
      <c r="S699">
        <v>-0.44315789473684197</v>
      </c>
      <c r="T699">
        <v>6</v>
      </c>
      <c r="U699">
        <v>1.73986</v>
      </c>
      <c r="V699">
        <v>9.0240000000000001E-2</v>
      </c>
      <c r="W699">
        <v>15.73048</v>
      </c>
      <c r="X699">
        <v>3.0119400000000001</v>
      </c>
      <c r="Y699">
        <v>68.889480000000006</v>
      </c>
      <c r="Z699">
        <v>2.34226</v>
      </c>
      <c r="AA699">
        <v>0</v>
      </c>
      <c r="AB699">
        <v>1.644E-2</v>
      </c>
      <c r="AC699">
        <v>32.594853758169897</v>
      </c>
      <c r="AD699">
        <v>-19.690479575163302</v>
      </c>
      <c r="AE699">
        <v>35.193721083613397</v>
      </c>
      <c r="AF699">
        <v>1.3749933855068099</v>
      </c>
      <c r="AG699">
        <v>1.3516294346551501</v>
      </c>
      <c r="AH699">
        <v>6.1312127473663901E-2</v>
      </c>
      <c r="AI699">
        <v>44.9802524270074</v>
      </c>
      <c r="AJ699">
        <v>0.51087221276185202</v>
      </c>
      <c r="AK699">
        <v>0.78242604664624105</v>
      </c>
      <c r="AL699">
        <v>3.05688232349988E-2</v>
      </c>
      <c r="AM699">
        <v>3.00493963845253E-2</v>
      </c>
      <c r="AN699">
        <v>0.15560023277841101</v>
      </c>
      <c r="AO699">
        <v>1.3630898931294201E-3</v>
      </c>
      <c r="AP699">
        <v>35.193721083613397</v>
      </c>
      <c r="AQ699">
        <v>1.3385158092801399</v>
      </c>
      <c r="AR699">
        <v>6.99647422581931</v>
      </c>
      <c r="AS699">
        <v>1.42864659334491</v>
      </c>
      <c r="AT699">
        <v>0.88884612809583696</v>
      </c>
      <c r="AU699">
        <v>91.714020000000005</v>
      </c>
      <c r="AV699">
        <v>44.9573577120577</v>
      </c>
      <c r="AW699">
        <v>2.28947149496363E-2</v>
      </c>
      <c r="AX699">
        <v>-7.7017158689760501E-2</v>
      </c>
      <c r="AY699">
        <v>3.6477576226671103E-2</v>
      </c>
      <c r="AZ699">
        <v>2.4635222547626499E-3</v>
      </c>
      <c r="BA699">
        <v>-5.6980971792324198E-2</v>
      </c>
      <c r="BB699">
        <v>3.5198516452593798E-4</v>
      </c>
      <c r="BC699">
        <v>2.6529273966816699E-2</v>
      </c>
      <c r="BD699">
        <v>-3.8076060208326698E-2</v>
      </c>
      <c r="BE699">
        <v>-6.0970775157963099E-2</v>
      </c>
      <c r="BF699">
        <v>-9.8452605510944202E-2</v>
      </c>
      <c r="BG699">
        <v>4.6630030026248097E-2</v>
      </c>
      <c r="BH699">
        <v>3.1491707671608099E-3</v>
      </c>
      <c r="BI699">
        <v>-9.8452605510944202E-2</v>
      </c>
      <c r="BJ699">
        <v>-0.103645150969392</v>
      </c>
      <c r="BK699">
        <v>6.2983415343216198E-3</v>
      </c>
      <c r="BL699">
        <v>-0.473629212596761</v>
      </c>
      <c r="BM699">
        <v>-3.1986667603334698E-2</v>
      </c>
      <c r="BN699">
        <v>6.7535250682620895E-2</v>
      </c>
      <c r="BO699">
        <v>-2.83345534010728</v>
      </c>
      <c r="BP699">
        <v>-2.3136362295071899</v>
      </c>
      <c r="BQ699">
        <v>-0.519819110600095</v>
      </c>
      <c r="BR699">
        <v>0.17366777090292601</v>
      </c>
      <c r="BS699">
        <v>-6.4264108765014497E-2</v>
      </c>
      <c r="BT699">
        <v>-2.7024068992842198</v>
      </c>
    </row>
    <row r="700" spans="1:72" x14ac:dyDescent="0.2">
      <c r="A700">
        <v>698</v>
      </c>
      <c r="B700" s="156">
        <v>44785.263888888891</v>
      </c>
      <c r="C700">
        <v>0.40831818181818103</v>
      </c>
      <c r="D700">
        <v>0.97099999999999997</v>
      </c>
      <c r="E700">
        <v>31.099124999999901</v>
      </c>
      <c r="F700">
        <v>52.454769230769202</v>
      </c>
      <c r="G700">
        <v>7.0002306058461503</v>
      </c>
      <c r="H700">
        <v>6.5678738332500002</v>
      </c>
      <c r="I700">
        <v>1.3496248149999901</v>
      </c>
      <c r="J700">
        <v>30.073751838823501</v>
      </c>
      <c r="K700">
        <v>2.7781750000000001</v>
      </c>
      <c r="L700">
        <v>37.991041666666597</v>
      </c>
      <c r="M700">
        <v>12.394461538461499</v>
      </c>
      <c r="N700">
        <v>1600.2284516129</v>
      </c>
      <c r="O700">
        <v>90.175449999999898</v>
      </c>
      <c r="P700">
        <v>4.9318205128205097</v>
      </c>
      <c r="Q700">
        <v>133.19839999999999</v>
      </c>
      <c r="R700">
        <v>6.96285714285714</v>
      </c>
      <c r="S700">
        <v>-0.309</v>
      </c>
      <c r="T700">
        <v>6</v>
      </c>
      <c r="U700">
        <v>1.7178249999999999</v>
      </c>
      <c r="V700">
        <v>6.7500000000000004E-2</v>
      </c>
      <c r="W700">
        <v>15.74295</v>
      </c>
      <c r="X700">
        <v>3.0506500000000001</v>
      </c>
      <c r="Y700">
        <v>69.061400000000006</v>
      </c>
      <c r="Z700">
        <v>2.1923249999999999</v>
      </c>
      <c r="AA700">
        <v>0</v>
      </c>
      <c r="AB700">
        <v>2.9974999999999901E-2</v>
      </c>
      <c r="AC700">
        <v>32.478443181818101</v>
      </c>
      <c r="AD700">
        <v>-19.976326048951002</v>
      </c>
      <c r="AE700">
        <v>35.202210442778402</v>
      </c>
      <c r="AF700">
        <v>1.37570685311254</v>
      </c>
      <c r="AG700">
        <v>1.35233077901929</v>
      </c>
      <c r="AH700">
        <v>6.1343941602554998E-2</v>
      </c>
      <c r="AI700">
        <v>44.991481092919599</v>
      </c>
      <c r="AJ700">
        <v>0.50972338300090103</v>
      </c>
      <c r="AK700">
        <v>0.78241946225500503</v>
      </c>
      <c r="AL700">
        <v>3.05770519150355E-2</v>
      </c>
      <c r="AM700">
        <v>3.0057485243181099E-2</v>
      </c>
      <c r="AN700">
        <v>0.155590134749926</v>
      </c>
      <c r="AO700">
        <v>1.3634568169885899E-3</v>
      </c>
      <c r="AP700">
        <v>35.202210442778402</v>
      </c>
      <c r="AQ700">
        <v>1.3557186576028899</v>
      </c>
      <c r="AR700">
        <v>7.00202053042005</v>
      </c>
      <c r="AS700">
        <v>1.3371946934818899</v>
      </c>
      <c r="AT700">
        <v>0.875615570403523</v>
      </c>
      <c r="AU700">
        <v>91.765150000000006</v>
      </c>
      <c r="AV700">
        <v>44.897144324283303</v>
      </c>
      <c r="AW700">
        <v>9.4336768636367196E-2</v>
      </c>
      <c r="AX700">
        <v>1.51360855374085E-2</v>
      </c>
      <c r="AY700">
        <v>1.9988195509646801E-2</v>
      </c>
      <c r="AZ700">
        <v>-1.7899245739050301E-3</v>
      </c>
      <c r="BA700">
        <v>1.1192591170915299E-2</v>
      </c>
      <c r="BB700">
        <v>-2.5569508701758998E-4</v>
      </c>
      <c r="BC700">
        <v>1.4529400260254101E-2</v>
      </c>
      <c r="BD700">
        <v>3.3334356473150299E-2</v>
      </c>
      <c r="BE700">
        <v>-6.10024121632168E-2</v>
      </c>
      <c r="BF700">
        <v>1.9418117647905301E-2</v>
      </c>
      <c r="BG700">
        <v>2.56429002740763E-2</v>
      </c>
      <c r="BH700">
        <v>-2.2962981988350699E-3</v>
      </c>
      <c r="BI700">
        <v>1.9418117647905301E-2</v>
      </c>
      <c r="BJ700">
        <v>9.0122035843963305E-2</v>
      </c>
      <c r="BK700">
        <v>-4.5925963976701399E-3</v>
      </c>
      <c r="BL700">
        <v>1.3205657077086601</v>
      </c>
      <c r="BM700">
        <v>-0.118255447848868</v>
      </c>
      <c r="BN700">
        <v>-8.9549082759430104E-2</v>
      </c>
      <c r="BO700">
        <v>1.6703773888805999</v>
      </c>
      <c r="BP700">
        <v>0.45632576472577602</v>
      </c>
      <c r="BQ700">
        <v>1.21405162415483</v>
      </c>
      <c r="BR700">
        <v>-3.7603396399109201E-2</v>
      </c>
      <c r="BS700">
        <v>8.2354788784801097E-2</v>
      </c>
      <c r="BT700">
        <v>-0.45660242657375399</v>
      </c>
    </row>
    <row r="701" spans="1:72" x14ac:dyDescent="0.2">
      <c r="A701">
        <v>699</v>
      </c>
      <c r="B701" s="156">
        <v>44785.277777777781</v>
      </c>
      <c r="C701">
        <v>0.42599999999999999</v>
      </c>
      <c r="D701">
        <v>0.84176315789473599</v>
      </c>
      <c r="E701">
        <v>31.087352941176398</v>
      </c>
      <c r="F701">
        <v>52.51735</v>
      </c>
      <c r="G701">
        <v>7.0009334304545403</v>
      </c>
      <c r="H701">
        <v>6.5695510093999996</v>
      </c>
      <c r="I701">
        <v>1.349969456</v>
      </c>
      <c r="J701">
        <v>30.020428281000001</v>
      </c>
      <c r="K701">
        <v>2.7422</v>
      </c>
      <c r="L701">
        <v>37.973857142857099</v>
      </c>
      <c r="M701">
        <v>12.04</v>
      </c>
      <c r="N701">
        <v>1600.3469393939299</v>
      </c>
      <c r="O701">
        <v>90.563870967741906</v>
      </c>
      <c r="P701">
        <v>4.8883749999999999</v>
      </c>
      <c r="Q701">
        <v>131.97909999999899</v>
      </c>
      <c r="R701">
        <v>6.9634</v>
      </c>
      <c r="S701">
        <v>-2.2263157894736801E-2</v>
      </c>
      <c r="T701">
        <v>6</v>
      </c>
      <c r="U701">
        <v>1.7171799999999899</v>
      </c>
      <c r="V701">
        <v>9.2499999999999999E-2</v>
      </c>
      <c r="W701">
        <v>15.739699999999999</v>
      </c>
      <c r="X701">
        <v>3.09484</v>
      </c>
      <c r="Y701">
        <v>68.982519999999994</v>
      </c>
      <c r="Z701">
        <v>2.3756200000000001</v>
      </c>
      <c r="AA701">
        <v>0</v>
      </c>
      <c r="AB701">
        <v>2.2259999999999999E-2</v>
      </c>
      <c r="AC701">
        <v>32.355116099071203</v>
      </c>
      <c r="AD701">
        <v>-20.162233900928801</v>
      </c>
      <c r="AE701">
        <v>35.150196491179898</v>
      </c>
      <c r="AF701">
        <v>1.3760581544289201</v>
      </c>
      <c r="AG701">
        <v>1.35267611101587</v>
      </c>
      <c r="AH701">
        <v>6.13596064277959E-2</v>
      </c>
      <c r="AI701">
        <v>44.940882176854501</v>
      </c>
      <c r="AJ701">
        <v>0.50955222411677403</v>
      </c>
      <c r="AK701">
        <v>0.78214300184082597</v>
      </c>
      <c r="AL701">
        <v>3.0619295567313499E-2</v>
      </c>
      <c r="AM701">
        <v>3.0099011089562599E-2</v>
      </c>
      <c r="AN701">
        <v>0.155780952472271</v>
      </c>
      <c r="AO701">
        <v>1.3653404974635101E-3</v>
      </c>
      <c r="AP701">
        <v>35.150196491179898</v>
      </c>
      <c r="AQ701">
        <v>1.37535683552546</v>
      </c>
      <c r="AR701">
        <v>7.0005750220036598</v>
      </c>
      <c r="AS701">
        <v>1.44899431321973</v>
      </c>
      <c r="AT701">
        <v>0.87499288820884302</v>
      </c>
      <c r="AU701">
        <v>91.909859999999995</v>
      </c>
      <c r="AV701">
        <v>44.975122661928701</v>
      </c>
      <c r="AW701">
        <v>-3.42404850742212E-2</v>
      </c>
      <c r="AX701">
        <v>-9.6318202203859504E-2</v>
      </c>
      <c r="AY701">
        <v>7.0131890346081195E-4</v>
      </c>
      <c r="AZ701">
        <v>3.5840845087964298E-4</v>
      </c>
      <c r="BA701">
        <v>-7.1205665139989494E-2</v>
      </c>
      <c r="BB701" s="157">
        <v>5.1194380640807398E-5</v>
      </c>
      <c r="BC701">
        <v>5.0965789578265698E-4</v>
      </c>
      <c r="BD701">
        <v>-9.5258474849519104E-2</v>
      </c>
      <c r="BE701">
        <v>-6.10179897752978E-2</v>
      </c>
      <c r="BF701">
        <v>-0.12403783107661299</v>
      </c>
      <c r="BG701">
        <v>9.0315302495152204E-4</v>
      </c>
      <c r="BH701">
        <v>4.6155561326349798E-4</v>
      </c>
      <c r="BI701">
        <v>-0.12403783107661299</v>
      </c>
      <c r="BJ701">
        <v>-0.24626935610332401</v>
      </c>
      <c r="BK701">
        <v>9.2311122652699595E-4</v>
      </c>
      <c r="BL701">
        <v>-7.2812706987247901E-3</v>
      </c>
      <c r="BM701">
        <v>-3.7210874235491199E-3</v>
      </c>
      <c r="BN701">
        <v>0.51104918049548897</v>
      </c>
      <c r="BO701">
        <v>-5.4278405593460199</v>
      </c>
      <c r="BP701">
        <v>-2.9148890303004098</v>
      </c>
      <c r="BQ701">
        <v>-2.5129515290455999</v>
      </c>
      <c r="BR701">
        <v>0.21178742405677001</v>
      </c>
      <c r="BS701">
        <v>-0.19665422367267801</v>
      </c>
      <c r="BT701">
        <v>-1.0769533453259501</v>
      </c>
    </row>
    <row r="702" spans="1:72" x14ac:dyDescent="0.2">
      <c r="A702">
        <v>700</v>
      </c>
      <c r="B702" s="156">
        <v>44785.291666666664</v>
      </c>
      <c r="C702">
        <v>0.370571428571428</v>
      </c>
      <c r="D702">
        <v>0.98305263157894696</v>
      </c>
      <c r="E702">
        <v>31.1074666666666</v>
      </c>
      <c r="F702">
        <v>52.484051282051198</v>
      </c>
      <c r="G702">
        <v>6.9997057264090898</v>
      </c>
      <c r="H702">
        <v>6.55784535724999</v>
      </c>
      <c r="I702">
        <v>1.347564075</v>
      </c>
      <c r="J702">
        <v>30.075686130833301</v>
      </c>
      <c r="K702">
        <v>2.7709473684210502</v>
      </c>
      <c r="L702">
        <v>37.992047619047597</v>
      </c>
      <c r="M702">
        <v>12.3699259259259</v>
      </c>
      <c r="N702">
        <v>1600.1878666666601</v>
      </c>
      <c r="O702">
        <v>89.975918918918893</v>
      </c>
      <c r="P702">
        <v>4.7798684210526297</v>
      </c>
      <c r="Q702">
        <v>129.12441025640999</v>
      </c>
      <c r="R702">
        <v>6.9513333333333298</v>
      </c>
      <c r="S702">
        <v>-2.9499999999999801E-2</v>
      </c>
      <c r="T702">
        <v>6</v>
      </c>
      <c r="U702">
        <v>1.7519800000000001</v>
      </c>
      <c r="V702">
        <v>0.12098</v>
      </c>
      <c r="W702">
        <v>15.697999999999899</v>
      </c>
      <c r="X702">
        <v>3.0706199999999999</v>
      </c>
      <c r="Y702">
        <v>68.706299999999999</v>
      </c>
      <c r="Z702">
        <v>2.4004999999999899</v>
      </c>
      <c r="AA702">
        <v>0</v>
      </c>
      <c r="AB702">
        <v>2.9579999999999999E-2</v>
      </c>
      <c r="AC702">
        <v>32.461090726816998</v>
      </c>
      <c r="AD702">
        <v>-20.022960555234199</v>
      </c>
      <c r="AE702">
        <v>35.196314099588399</v>
      </c>
      <c r="AF702">
        <v>1.3736062885295801</v>
      </c>
      <c r="AG702">
        <v>1.3502659072871801</v>
      </c>
      <c r="AH702">
        <v>6.1250275636714903E-2</v>
      </c>
      <c r="AI702">
        <v>44.980801289492398</v>
      </c>
      <c r="AJ702">
        <v>0.51227200561794795</v>
      </c>
      <c r="AK702">
        <v>0.782474146537943</v>
      </c>
      <c r="AL702">
        <v>3.05376126958961E-2</v>
      </c>
      <c r="AM702">
        <v>3.0018716176196902E-2</v>
      </c>
      <c r="AN702">
        <v>0.15561540759044301</v>
      </c>
      <c r="AO702">
        <v>1.36169818857858E-3</v>
      </c>
      <c r="AP702">
        <v>35.196314099588399</v>
      </c>
      <c r="AQ702">
        <v>1.36459338973943</v>
      </c>
      <c r="AR702">
        <v>6.98202803709178</v>
      </c>
      <c r="AS702">
        <v>1.4641697110160501</v>
      </c>
      <c r="AT702">
        <v>0.89749030840253297</v>
      </c>
      <c r="AU702">
        <v>91.627399999999994</v>
      </c>
      <c r="AV702">
        <v>45.007105237435702</v>
      </c>
      <c r="AW702">
        <v>-2.6303947943269099E-2</v>
      </c>
      <c r="AX702">
        <v>-0.11390380372887</v>
      </c>
      <c r="AY702">
        <v>9.0128987901485404E-3</v>
      </c>
      <c r="AZ702">
        <v>1.76776893173098E-2</v>
      </c>
      <c r="BA702">
        <v>-8.4356572371521804E-2</v>
      </c>
      <c r="BB702">
        <v>2.52549035748944E-3</v>
      </c>
      <c r="BC702">
        <v>6.5614862609552098E-3</v>
      </c>
      <c r="BD702">
        <v>-8.7213215621411794E-2</v>
      </c>
      <c r="BE702">
        <v>-6.0909267678142601E-2</v>
      </c>
      <c r="BF702">
        <v>-0.14620555612185401</v>
      </c>
      <c r="BG702">
        <v>1.1568848771901501E-2</v>
      </c>
      <c r="BH702">
        <v>2.2690869953200299E-2</v>
      </c>
      <c r="BI702">
        <v>-0.14620555612185401</v>
      </c>
      <c r="BJ702">
        <v>-0.26927341469990501</v>
      </c>
      <c r="BK702">
        <v>4.5381739906400598E-2</v>
      </c>
      <c r="BL702">
        <v>-7.9127285438178194E-2</v>
      </c>
      <c r="BM702">
        <v>-0.15519841075183699</v>
      </c>
      <c r="BN702">
        <v>1.9613766590425099</v>
      </c>
      <c r="BO702">
        <v>-6.0174595687543402</v>
      </c>
      <c r="BP702">
        <v>-3.4358305688635702</v>
      </c>
      <c r="BQ702">
        <v>-2.5816289998907598</v>
      </c>
      <c r="BR702">
        <v>0.293931185313553</v>
      </c>
      <c r="BS702">
        <v>-0.210791192251163</v>
      </c>
      <c r="BT702">
        <v>-1.3944187239252599</v>
      </c>
    </row>
    <row r="703" spans="1:72" x14ac:dyDescent="0.2">
      <c r="A703">
        <v>701</v>
      </c>
      <c r="B703" s="156">
        <v>44785.305555555555</v>
      </c>
      <c r="C703">
        <v>0.40889473684210498</v>
      </c>
      <c r="D703">
        <v>0.99068571428571395</v>
      </c>
      <c r="E703">
        <v>31.0929999999999</v>
      </c>
      <c r="F703">
        <v>52.644897435897398</v>
      </c>
      <c r="G703">
        <v>6.99861556836363</v>
      </c>
      <c r="H703">
        <v>6.5734240760000002</v>
      </c>
      <c r="I703">
        <v>1.3507653279999901</v>
      </c>
      <c r="J703">
        <v>30.0726188154166</v>
      </c>
      <c r="K703">
        <v>2.752675</v>
      </c>
      <c r="L703">
        <v>37.986730769230697</v>
      </c>
      <c r="M703">
        <v>12.0807647058823</v>
      </c>
      <c r="N703">
        <v>1600.2190000000001</v>
      </c>
      <c r="O703">
        <v>88.854500000000002</v>
      </c>
      <c r="P703">
        <v>4.6349999999999998</v>
      </c>
      <c r="Q703">
        <v>125.14490000000001</v>
      </c>
      <c r="R703">
        <v>6.9655454545454498</v>
      </c>
      <c r="S703">
        <v>-0.42418918918918902</v>
      </c>
      <c r="T703">
        <v>6</v>
      </c>
      <c r="U703">
        <v>1.7335499999999999</v>
      </c>
      <c r="V703">
        <v>0.10920000000000001</v>
      </c>
      <c r="W703">
        <v>15.70745</v>
      </c>
      <c r="X703">
        <v>3.1393749999999998</v>
      </c>
      <c r="Y703">
        <v>68.934349999999995</v>
      </c>
      <c r="Z703">
        <v>2.70885</v>
      </c>
      <c r="AA703">
        <v>0</v>
      </c>
      <c r="AB703">
        <v>2.4324999999999999E-2</v>
      </c>
      <c r="AC703">
        <v>32.4925804511278</v>
      </c>
      <c r="AD703">
        <v>-20.152316984769602</v>
      </c>
      <c r="AE703">
        <v>35.2054112709205</v>
      </c>
      <c r="AF703">
        <v>1.37686940695896</v>
      </c>
      <c r="AG703">
        <v>1.35347357871931</v>
      </c>
      <c r="AH703">
        <v>6.1395780869839899E-2</v>
      </c>
      <c r="AI703">
        <v>44.995423787780297</v>
      </c>
      <c r="AJ703">
        <v>0.51070926571325403</v>
      </c>
      <c r="AK703">
        <v>0.782422040004909</v>
      </c>
      <c r="AL703">
        <v>3.0600209778063801E-2</v>
      </c>
      <c r="AM703">
        <v>3.0080249607225201E-2</v>
      </c>
      <c r="AN703">
        <v>0.15554060789320301</v>
      </c>
      <c r="AO703">
        <v>1.3644894458470099E-3</v>
      </c>
      <c r="AP703">
        <v>35.2054112709205</v>
      </c>
      <c r="AQ703">
        <v>1.3951483325560401</v>
      </c>
      <c r="AR703">
        <v>6.9862311307948302</v>
      </c>
      <c r="AS703">
        <v>1.65224583282059</v>
      </c>
      <c r="AT703">
        <v>0.88534004757721196</v>
      </c>
      <c r="AU703">
        <v>92.223574999999897</v>
      </c>
      <c r="AV703">
        <v>45.239036567091901</v>
      </c>
      <c r="AW703">
        <v>-0.24361277931168199</v>
      </c>
      <c r="AX703">
        <v>-0.29877225410128599</v>
      </c>
      <c r="AY703">
        <v>-1.8278925597085199E-2</v>
      </c>
      <c r="AZ703">
        <v>1.2384437568799801E-2</v>
      </c>
      <c r="BA703">
        <v>-0.22074479974998201</v>
      </c>
      <c r="BB703">
        <v>1.76955534245688E-3</v>
      </c>
      <c r="BC703">
        <v>-1.3275714824296301E-2</v>
      </c>
      <c r="BD703">
        <v>-0.30466674212957201</v>
      </c>
      <c r="BE703">
        <v>-6.1053962817889801E-2</v>
      </c>
      <c r="BF703">
        <v>-0.38312881734989601</v>
      </c>
      <c r="BG703">
        <v>-2.34398711737933E-2</v>
      </c>
      <c r="BH703">
        <v>1.58811096216094E-2</v>
      </c>
      <c r="BI703">
        <v>-0.38312881734989601</v>
      </c>
      <c r="BJ703">
        <v>-0.81313737704737898</v>
      </c>
      <c r="BK703">
        <v>3.1762219243218898E-2</v>
      </c>
      <c r="BL703">
        <v>6.1180130839353197E-2</v>
      </c>
      <c r="BM703">
        <v>-4.14510966088616E-2</v>
      </c>
      <c r="BN703">
        <v>-0.67752546521523405</v>
      </c>
      <c r="BO703">
        <v>-17.575981621713598</v>
      </c>
      <c r="BP703">
        <v>-9.0035272077225592</v>
      </c>
      <c r="BQ703">
        <v>-8.5724544139910304</v>
      </c>
      <c r="BR703">
        <v>0.68308120873804201</v>
      </c>
      <c r="BS703">
        <v>-0.65988585010741996</v>
      </c>
      <c r="BT703">
        <v>-1.0351505622174499</v>
      </c>
    </row>
    <row r="704" spans="1:72" x14ac:dyDescent="0.2">
      <c r="A704">
        <v>702</v>
      </c>
      <c r="B704" s="156">
        <v>44785.319444444445</v>
      </c>
      <c r="C704">
        <v>0.32910526315789401</v>
      </c>
      <c r="D704">
        <v>1.0137692307692301</v>
      </c>
      <c r="E704">
        <v>31.090882352941101</v>
      </c>
      <c r="F704">
        <v>52.579540540540499</v>
      </c>
      <c r="G704">
        <v>7.00042353079166</v>
      </c>
      <c r="H704">
        <v>6.5639402497499901</v>
      </c>
      <c r="I704">
        <v>1.3488165075</v>
      </c>
      <c r="J704">
        <v>30.054148960833299</v>
      </c>
      <c r="K704">
        <v>2.7592249999999998</v>
      </c>
      <c r="L704">
        <v>37.973736842105197</v>
      </c>
      <c r="M704">
        <v>12.3111428571428</v>
      </c>
      <c r="N704">
        <v>1599.84382142857</v>
      </c>
      <c r="O704">
        <v>89.879135135135101</v>
      </c>
      <c r="P704">
        <v>4.4410749999999997</v>
      </c>
      <c r="Q704">
        <v>119.91037499999899</v>
      </c>
      <c r="R704">
        <v>6.9413</v>
      </c>
      <c r="S704">
        <v>-0.33200000000000002</v>
      </c>
      <c r="T704">
        <v>6</v>
      </c>
      <c r="U704">
        <v>1.73976</v>
      </c>
      <c r="V704">
        <v>0.10018000000000001</v>
      </c>
      <c r="W704">
        <v>15.717919999999999</v>
      </c>
      <c r="X704">
        <v>3.1446999999999998</v>
      </c>
      <c r="Y704">
        <v>69.035780000000003</v>
      </c>
      <c r="Z704">
        <v>2.6309999999999998</v>
      </c>
      <c r="AA704">
        <v>3.1799999999999901E-3</v>
      </c>
      <c r="AB704">
        <v>1.7739999999999999E-2</v>
      </c>
      <c r="AC704">
        <v>32.433756846868299</v>
      </c>
      <c r="AD704">
        <v>-20.1457836936722</v>
      </c>
      <c r="AE704">
        <v>35.179536065448097</v>
      </c>
      <c r="AF704">
        <v>1.37488292471263</v>
      </c>
      <c r="AG704">
        <v>1.35152085088289</v>
      </c>
      <c r="AH704">
        <v>6.1307201932664902E-2</v>
      </c>
      <c r="AI704">
        <v>44.967329248874897</v>
      </c>
      <c r="AJ704">
        <v>0.50958410356844097</v>
      </c>
      <c r="AK704">
        <v>0.78233545672113103</v>
      </c>
      <c r="AL704">
        <v>3.05751519531712E-2</v>
      </c>
      <c r="AM704">
        <v>3.00556175663181E-2</v>
      </c>
      <c r="AN704">
        <v>0.155677992171767</v>
      </c>
      <c r="AO704">
        <v>1.36337209606903E-3</v>
      </c>
      <c r="AP704">
        <v>35.179536065448097</v>
      </c>
      <c r="AQ704">
        <v>1.39751477965805</v>
      </c>
      <c r="AR704">
        <v>6.9908878917547197</v>
      </c>
      <c r="AS704">
        <v>1.6047617203429401</v>
      </c>
      <c r="AT704">
        <v>0.88655404002423099</v>
      </c>
      <c r="AU704">
        <v>92.269159999999999</v>
      </c>
      <c r="AV704">
        <v>45.172700457203803</v>
      </c>
      <c r="AW704">
        <v>-0.205371208328848</v>
      </c>
      <c r="AX704">
        <v>-0.25324086946005098</v>
      </c>
      <c r="AY704">
        <v>-2.2631854945416301E-2</v>
      </c>
      <c r="AZ704">
        <v>9.5356390369421007E-3</v>
      </c>
      <c r="BA704">
        <v>-0.187374741051622</v>
      </c>
      <c r="BB704">
        <v>1.3621517319629499E-3</v>
      </c>
      <c r="BC704">
        <v>-1.6460932446409199E-2</v>
      </c>
      <c r="BD704">
        <v>-0.26633708536852502</v>
      </c>
      <c r="BE704">
        <v>-6.0965877039676299E-2</v>
      </c>
      <c r="BF704">
        <v>-0.32533088732172599</v>
      </c>
      <c r="BG704">
        <v>-2.9074459690600501E-2</v>
      </c>
      <c r="BH704">
        <v>1.22501471254719E-2</v>
      </c>
      <c r="BI704">
        <v>-0.32533088732172599</v>
      </c>
      <c r="BJ704">
        <v>-0.70881069402465402</v>
      </c>
      <c r="BK704">
        <v>2.45002942509439E-2</v>
      </c>
      <c r="BL704">
        <v>8.9368888180138301E-2</v>
      </c>
      <c r="BM704">
        <v>-3.7654423858493102E-2</v>
      </c>
      <c r="BN704">
        <v>-0.42133705168843699</v>
      </c>
      <c r="BO704">
        <v>-15.220441458004199</v>
      </c>
      <c r="BP704">
        <v>-7.6452758520605704</v>
      </c>
      <c r="BQ704">
        <v>-7.5751656059436696</v>
      </c>
      <c r="BR704">
        <v>0.57756280269787896</v>
      </c>
      <c r="BS704">
        <v>-0.578678339095963</v>
      </c>
      <c r="BT704">
        <v>-0.99807226861156095</v>
      </c>
    </row>
    <row r="705" spans="1:72" x14ac:dyDescent="0.2">
      <c r="A705">
        <v>703</v>
      </c>
      <c r="B705" s="156">
        <v>44785.333333333336</v>
      </c>
      <c r="C705">
        <v>0.431916666666666</v>
      </c>
      <c r="D705">
        <v>1.1972857142857101</v>
      </c>
      <c r="E705">
        <v>31.082593749999901</v>
      </c>
      <c r="F705">
        <v>52.476894736842098</v>
      </c>
      <c r="G705">
        <v>7.0006308379259199</v>
      </c>
      <c r="H705">
        <v>6.576216488</v>
      </c>
      <c r="I705">
        <v>1.3513391374999999</v>
      </c>
      <c r="J705">
        <v>30.046305269090901</v>
      </c>
      <c r="K705">
        <v>2.75772499999999</v>
      </c>
      <c r="L705">
        <v>37.979300000000002</v>
      </c>
      <c r="M705">
        <v>12.1997391304347</v>
      </c>
      <c r="N705">
        <v>1600.1631071428501</v>
      </c>
      <c r="O705">
        <v>89.156710526315706</v>
      </c>
      <c r="P705">
        <v>4.6206923076923001</v>
      </c>
      <c r="Q705">
        <v>124.965724999999</v>
      </c>
      <c r="R705">
        <v>6.953875</v>
      </c>
      <c r="S705">
        <v>-0.28410526315789397</v>
      </c>
      <c r="T705">
        <v>6</v>
      </c>
      <c r="U705">
        <v>1.7970250000000001</v>
      </c>
      <c r="V705">
        <v>8.9425000000000004E-2</v>
      </c>
      <c r="W705">
        <v>15.763224999999901</v>
      </c>
      <c r="X705">
        <v>3.1846749999999999</v>
      </c>
      <c r="Y705">
        <v>68.9011</v>
      </c>
      <c r="Z705">
        <v>2.1353249999999999</v>
      </c>
      <c r="AA705">
        <v>0</v>
      </c>
      <c r="AB705">
        <v>3.2899999999999999E-2</v>
      </c>
      <c r="AC705">
        <v>32.711796130952301</v>
      </c>
      <c r="AD705">
        <v>-19.765098605889701</v>
      </c>
      <c r="AE705">
        <v>35.181278151580798</v>
      </c>
      <c r="AF705">
        <v>1.3774543055764801</v>
      </c>
      <c r="AG705">
        <v>1.3540485386930501</v>
      </c>
      <c r="AH705">
        <v>6.1421861997919998E-2</v>
      </c>
      <c r="AI705">
        <v>44.974491732516803</v>
      </c>
      <c r="AJ705">
        <v>0.51060546423178699</v>
      </c>
      <c r="AK705">
        <v>0.78224959963570895</v>
      </c>
      <c r="AL705">
        <v>3.0627456865300599E-2</v>
      </c>
      <c r="AM705">
        <v>3.0107033710267999E-2</v>
      </c>
      <c r="AN705">
        <v>0.15565780886556199</v>
      </c>
      <c r="AO705">
        <v>1.36570441669964E-3</v>
      </c>
      <c r="AP705">
        <v>35.181278151580798</v>
      </c>
      <c r="AQ705">
        <v>1.4152797980435301</v>
      </c>
      <c r="AR705">
        <v>7.0110382790792496</v>
      </c>
      <c r="AS705">
        <v>1.30242790592599</v>
      </c>
      <c r="AT705">
        <v>0.91757078436112804</v>
      </c>
      <c r="AU705">
        <v>91.781350000000003</v>
      </c>
      <c r="AV705">
        <v>44.910024134629602</v>
      </c>
      <c r="AW705">
        <v>6.4467597887215705E-2</v>
      </c>
      <c r="AX705">
        <v>5.16206327670563E-2</v>
      </c>
      <c r="AY705">
        <v>-3.7825492467054897E-2</v>
      </c>
      <c r="AZ705">
        <v>-1.0407441153327E-2</v>
      </c>
      <c r="BA705">
        <v>3.8123177487330802E-2</v>
      </c>
      <c r="BB705">
        <v>-1.48664333176157E-3</v>
      </c>
      <c r="BC705">
        <v>-2.7460433579482298E-2</v>
      </c>
      <c r="BD705">
        <v>3.3876991466743598E-3</v>
      </c>
      <c r="BE705">
        <v>-6.10798987405414E-2</v>
      </c>
      <c r="BF705">
        <v>6.5751806779945396E-2</v>
      </c>
      <c r="BG705">
        <v>-4.8180239929900802E-2</v>
      </c>
      <c r="BH705">
        <v>-1.3256483369260901E-2</v>
      </c>
      <c r="BI705">
        <v>6.5751806779945396E-2</v>
      </c>
      <c r="BJ705">
        <v>3.5143133700089001E-2</v>
      </c>
      <c r="BK705">
        <v>-2.6512966738521899E-2</v>
      </c>
      <c r="BL705">
        <v>-0.73275917863592499</v>
      </c>
      <c r="BM705">
        <v>-0.20161397866414599</v>
      </c>
      <c r="BN705">
        <v>0.27514357314426602</v>
      </c>
      <c r="BO705">
        <v>1.3247988538222399</v>
      </c>
      <c r="BP705">
        <v>1.5451674593287099</v>
      </c>
      <c r="BQ705">
        <v>-0.220368605506468</v>
      </c>
      <c r="BR705">
        <v>-0.13829103826442901</v>
      </c>
      <c r="BS705">
        <v>8.8424109881109301E-3</v>
      </c>
      <c r="BT705">
        <v>-15.6395171464398</v>
      </c>
    </row>
    <row r="706" spans="1:72" x14ac:dyDescent="0.2">
      <c r="A706">
        <v>704</v>
      </c>
      <c r="B706" s="156">
        <v>44785.347222222219</v>
      </c>
      <c r="C706">
        <v>0.35916666666666602</v>
      </c>
      <c r="D706">
        <v>0.93026315789473701</v>
      </c>
      <c r="E706">
        <v>31.052794117647</v>
      </c>
      <c r="F706">
        <v>52.363774999999997</v>
      </c>
      <c r="G706">
        <v>7.0007533118571397</v>
      </c>
      <c r="H706">
        <v>6.5749456382</v>
      </c>
      <c r="I706">
        <v>1.351077992</v>
      </c>
      <c r="J706">
        <v>30.086090945294099</v>
      </c>
      <c r="K706">
        <v>2.7787999999999902</v>
      </c>
      <c r="L706">
        <v>38.007199999999898</v>
      </c>
      <c r="M706">
        <v>12.358079999999999</v>
      </c>
      <c r="N706">
        <v>1600.2606896551699</v>
      </c>
      <c r="O706">
        <v>88.995351351351303</v>
      </c>
      <c r="P706">
        <v>4.5488249999999999</v>
      </c>
      <c r="Q706">
        <v>122.782675</v>
      </c>
      <c r="R706">
        <v>6.9514166666666597</v>
      </c>
      <c r="S706">
        <v>-0.17378947368420999</v>
      </c>
      <c r="T706">
        <v>6</v>
      </c>
      <c r="U706">
        <v>1.76972</v>
      </c>
      <c r="V706">
        <v>9.6079999999999999E-2</v>
      </c>
      <c r="W706">
        <v>15.72396</v>
      </c>
      <c r="X706">
        <v>3.14072</v>
      </c>
      <c r="Y706">
        <v>68.769599999999997</v>
      </c>
      <c r="Z706">
        <v>1.9921599999999999</v>
      </c>
      <c r="AA706">
        <v>0</v>
      </c>
      <c r="AB706">
        <v>5.4259999999999899E-2</v>
      </c>
      <c r="AC706">
        <v>32.342223942208399</v>
      </c>
      <c r="AD706">
        <v>-20.021551057791498</v>
      </c>
      <c r="AE706">
        <v>35.220071497426197</v>
      </c>
      <c r="AF706">
        <v>1.37718811337737</v>
      </c>
      <c r="AG706">
        <v>1.35378686960293</v>
      </c>
      <c r="AH706">
        <v>6.1409992260787999E-2</v>
      </c>
      <c r="AI706">
        <v>45.012867887351199</v>
      </c>
      <c r="AJ706">
        <v>0.51214594090159304</v>
      </c>
      <c r="AK706">
        <v>0.782444513101622</v>
      </c>
      <c r="AL706">
        <v>3.0595431440269601E-2</v>
      </c>
      <c r="AM706">
        <v>3.0075552461818499E-2</v>
      </c>
      <c r="AN706">
        <v>0.15552782216359001</v>
      </c>
      <c r="AO706">
        <v>1.3642763756904299E-3</v>
      </c>
      <c r="AP706">
        <v>35.220071497426197</v>
      </c>
      <c r="AQ706">
        <v>1.3957460548756999</v>
      </c>
      <c r="AR706">
        <v>6.9935743135501101</v>
      </c>
      <c r="AS706">
        <v>1.21510532451478</v>
      </c>
      <c r="AT706">
        <v>0.90635491453236705</v>
      </c>
      <c r="AU706">
        <v>91.396159999999995</v>
      </c>
      <c r="AV706">
        <v>44.824497190366799</v>
      </c>
      <c r="AW706">
        <v>0.188370696984442</v>
      </c>
      <c r="AX706">
        <v>0.13868154508815</v>
      </c>
      <c r="AY706">
        <v>-1.85579414983345E-2</v>
      </c>
      <c r="AZ706">
        <v>7.1789983070269497E-3</v>
      </c>
      <c r="BA706">
        <v>0.10243971795119</v>
      </c>
      <c r="BB706">
        <v>1.0254608307463E-3</v>
      </c>
      <c r="BC706">
        <v>-1.34752408317144E-2</v>
      </c>
      <c r="BD706">
        <v>0.127302601896842</v>
      </c>
      <c r="BE706">
        <v>-6.1068095087599902E-2</v>
      </c>
      <c r="BF706">
        <v>0.178664204487964</v>
      </c>
      <c r="BG706">
        <v>-2.3908299064786101E-2</v>
      </c>
      <c r="BH706">
        <v>9.2487433762735508E-3</v>
      </c>
      <c r="BI706">
        <v>0.178664204487964</v>
      </c>
      <c r="BJ706">
        <v>0.30951181084635498</v>
      </c>
      <c r="BK706">
        <v>1.8497486752547102E-2</v>
      </c>
      <c r="BL706">
        <v>-0.13381695081734599</v>
      </c>
      <c r="BM706">
        <v>5.1766068098417502E-2</v>
      </c>
      <c r="BN706">
        <v>-0.38684238268943799</v>
      </c>
      <c r="BO706">
        <v>7.1146569141498004</v>
      </c>
      <c r="BP706">
        <v>4.19860880546715</v>
      </c>
      <c r="BQ706">
        <v>2.91604810868265</v>
      </c>
      <c r="BR706">
        <v>-0.28523166087699098</v>
      </c>
      <c r="BS706">
        <v>0.23804612905117001</v>
      </c>
      <c r="BT706">
        <v>-1.19822011815062</v>
      </c>
    </row>
    <row r="707" spans="1:72" x14ac:dyDescent="0.2">
      <c r="A707">
        <v>705</v>
      </c>
      <c r="B707" s="156">
        <v>44785.361111111109</v>
      </c>
      <c r="C707">
        <v>0.312</v>
      </c>
      <c r="D707">
        <v>0.88966666666666605</v>
      </c>
      <c r="E707">
        <v>31.062099999999901</v>
      </c>
      <c r="F707">
        <v>52.394263157894699</v>
      </c>
      <c r="G707">
        <v>7.0008659363333301</v>
      </c>
      <c r="H707">
        <v>6.5622112022500003</v>
      </c>
      <c r="I707">
        <v>1.3484612075</v>
      </c>
      <c r="J707">
        <v>30.058715683076901</v>
      </c>
      <c r="K707">
        <v>2.8710749999999998</v>
      </c>
      <c r="L707">
        <v>37.948421052631502</v>
      </c>
      <c r="M707">
        <v>12.2592</v>
      </c>
      <c r="N707">
        <v>1599.9590312499899</v>
      </c>
      <c r="O707">
        <v>88.083500000000001</v>
      </c>
      <c r="P707">
        <v>4.1603250000000003</v>
      </c>
      <c r="Q707">
        <v>112.360375</v>
      </c>
      <c r="R707">
        <v>6.9588571428571404</v>
      </c>
      <c r="S707">
        <v>-0.184794871794871</v>
      </c>
      <c r="T707">
        <v>6</v>
      </c>
      <c r="U707">
        <v>1.7215750000000001</v>
      </c>
      <c r="V707">
        <v>0.113374999999999</v>
      </c>
      <c r="W707">
        <v>15.694775</v>
      </c>
      <c r="X707">
        <v>3.1020500000000002</v>
      </c>
      <c r="Y707">
        <v>68.728025000000002</v>
      </c>
      <c r="Z707">
        <v>1.860425</v>
      </c>
      <c r="AA707">
        <v>0</v>
      </c>
      <c r="AB707">
        <v>5.2499999999999998E-2</v>
      </c>
      <c r="AC707">
        <v>32.263766666666598</v>
      </c>
      <c r="AD707">
        <v>-20.130496491228001</v>
      </c>
      <c r="AE707">
        <v>35.182752678241798</v>
      </c>
      <c r="AF707">
        <v>1.3745207584232799</v>
      </c>
      <c r="AG707">
        <v>1.3511648385153201</v>
      </c>
      <c r="AH707">
        <v>6.1291052629014998E-2</v>
      </c>
      <c r="AI707">
        <v>44.970254029160202</v>
      </c>
      <c r="AJ707">
        <v>0.51191275579709705</v>
      </c>
      <c r="AK707">
        <v>0.78235610266795697</v>
      </c>
      <c r="AL707">
        <v>3.0565109939828101E-2</v>
      </c>
      <c r="AM707">
        <v>3.00457461867835E-2</v>
      </c>
      <c r="AN707">
        <v>0.15567770490675301</v>
      </c>
      <c r="AO707">
        <v>1.3629243141315499E-3</v>
      </c>
      <c r="AP707">
        <v>35.182752678241798</v>
      </c>
      <c r="AQ707">
        <v>1.37856098268141</v>
      </c>
      <c r="AR707">
        <v>6.9805936479708999</v>
      </c>
      <c r="AS707">
        <v>1.1347543989239901</v>
      </c>
      <c r="AT707">
        <v>0.88129620256138796</v>
      </c>
      <c r="AU707">
        <v>91.106849999999994</v>
      </c>
      <c r="AV707">
        <v>44.676661707818099</v>
      </c>
      <c r="AW707">
        <v>0.29359232134212399</v>
      </c>
      <c r="AX707">
        <v>0.21641043959133199</v>
      </c>
      <c r="AY707">
        <v>-4.04022425813388E-3</v>
      </c>
      <c r="AZ707">
        <v>2.0272288362432798E-2</v>
      </c>
      <c r="BA707">
        <v>0.160165831305325</v>
      </c>
      <c r="BB707">
        <v>2.89568298361822E-3</v>
      </c>
      <c r="BC707">
        <v>-2.9393694008437001E-3</v>
      </c>
      <c r="BD707">
        <v>0.232642503695631</v>
      </c>
      <c r="BE707">
        <v>-6.0949817646493099E-2</v>
      </c>
      <c r="BF707">
        <v>0.27948074825853703</v>
      </c>
      <c r="BG707">
        <v>-5.2177006845319299E-3</v>
      </c>
      <c r="BH707">
        <v>2.6180411310769699E-2</v>
      </c>
      <c r="BI707">
        <v>0.27948074825853703</v>
      </c>
      <c r="BJ707">
        <v>0.54852609514801098</v>
      </c>
      <c r="BK707">
        <v>5.2360822621539502E-2</v>
      </c>
      <c r="BL707">
        <v>-1.8669266906732401E-2</v>
      </c>
      <c r="BM707">
        <v>9.3675186838097405E-2</v>
      </c>
      <c r="BN707">
        <v>-5.0176146340441798</v>
      </c>
      <c r="BO707">
        <v>12.1825473240921</v>
      </c>
      <c r="BP707">
        <v>6.5677975840756302</v>
      </c>
      <c r="BQ707">
        <v>5.6147497400165296</v>
      </c>
      <c r="BR707">
        <v>-0.42275644941797402</v>
      </c>
      <c r="BS707">
        <v>0.43673379584459598</v>
      </c>
      <c r="BT707">
        <v>-0.96799572975663295</v>
      </c>
    </row>
    <row r="708" spans="1:72" x14ac:dyDescent="0.2">
      <c r="A708">
        <v>706</v>
      </c>
      <c r="B708" s="156">
        <v>44785.375</v>
      </c>
      <c r="C708">
        <v>0.43033333333333301</v>
      </c>
      <c r="D708">
        <v>1.1047631578947299</v>
      </c>
      <c r="E708">
        <v>31.130820512820499</v>
      </c>
      <c r="F708">
        <v>52.4573749999999</v>
      </c>
      <c r="G708">
        <v>6.9986521068421004</v>
      </c>
      <c r="H708">
        <v>6.5698968189999896</v>
      </c>
      <c r="I708">
        <v>1.350040516</v>
      </c>
      <c r="J708">
        <v>30.081018202777699</v>
      </c>
      <c r="K708">
        <v>2.8844249999999998</v>
      </c>
      <c r="L708">
        <v>37.987185185185098</v>
      </c>
      <c r="M708">
        <v>12.154652173913</v>
      </c>
      <c r="N708">
        <v>1600.1318620689599</v>
      </c>
      <c r="O708">
        <v>88.335885714285695</v>
      </c>
      <c r="P708">
        <v>4.7112307692307702</v>
      </c>
      <c r="Q708">
        <v>127.41</v>
      </c>
      <c r="R708">
        <v>6.9674285714285702</v>
      </c>
      <c r="S708">
        <v>-0.187794871794871</v>
      </c>
      <c r="T708">
        <v>6</v>
      </c>
      <c r="U708">
        <v>1.7097599999999999</v>
      </c>
      <c r="V708">
        <v>0.11476</v>
      </c>
      <c r="W708">
        <v>15.7235</v>
      </c>
      <c r="X708">
        <v>3.1227200000000002</v>
      </c>
      <c r="Y708">
        <v>68.718779999999995</v>
      </c>
      <c r="Z708">
        <v>1.9620799999999901</v>
      </c>
      <c r="AA708">
        <v>0</v>
      </c>
      <c r="AB708">
        <v>2.8479999999999998E-2</v>
      </c>
      <c r="AC708">
        <v>32.665917004048502</v>
      </c>
      <c r="AD708">
        <v>-19.791457995951401</v>
      </c>
      <c r="AE708">
        <v>35.211056434925702</v>
      </c>
      <c r="AF708">
        <v>1.3761305877077299</v>
      </c>
      <c r="AG708">
        <v>1.3527473134894199</v>
      </c>
      <c r="AH708">
        <v>6.1362836289459897E-2</v>
      </c>
      <c r="AI708">
        <v>44.9996076446198</v>
      </c>
      <c r="AJ708">
        <v>0.51239350341967205</v>
      </c>
      <c r="AK708">
        <v>0.78247474318002197</v>
      </c>
      <c r="AL708">
        <v>3.05809463623683E-2</v>
      </c>
      <c r="AM708">
        <v>3.0061313515722599E-2</v>
      </c>
      <c r="AN708">
        <v>0.155526958415133</v>
      </c>
      <c r="AO708">
        <v>1.36363047371584E-3</v>
      </c>
      <c r="AP708">
        <v>35.211056434925702</v>
      </c>
      <c r="AQ708">
        <v>1.3877467970660999</v>
      </c>
      <c r="AR708">
        <v>6.9933697185127102</v>
      </c>
      <c r="AS708">
        <v>1.19675821978353</v>
      </c>
      <c r="AT708">
        <v>0.87606991640681897</v>
      </c>
      <c r="AU708">
        <v>91.236840000000001</v>
      </c>
      <c r="AV708">
        <v>44.788931170288102</v>
      </c>
      <c r="AW708">
        <v>0.21067647433178299</v>
      </c>
      <c r="AX708">
        <v>0.15598909370588801</v>
      </c>
      <c r="AY708">
        <v>-1.16162093583684E-2</v>
      </c>
      <c r="AZ708">
        <v>5.2823883293857598E-3</v>
      </c>
      <c r="BA708">
        <v>0.115312809828106</v>
      </c>
      <c r="BB708">
        <v>7.5477224024630897E-4</v>
      </c>
      <c r="BC708">
        <v>-8.4412115115600605E-3</v>
      </c>
      <c r="BD708">
        <v>0.14965527267690601</v>
      </c>
      <c r="BE708">
        <v>-6.1021201654877899E-2</v>
      </c>
      <c r="BF708">
        <v>0.198970246886782</v>
      </c>
      <c r="BG708">
        <v>-1.4816933601018E-2</v>
      </c>
      <c r="BH708">
        <v>6.7378948430294504E-3</v>
      </c>
      <c r="BI708">
        <v>0.198970246886782</v>
      </c>
      <c r="BJ708">
        <v>0.36830662657152902</v>
      </c>
      <c r="BK708">
        <v>1.3475789686058901E-2</v>
      </c>
      <c r="BL708">
        <v>-7.4468086725796301E-2</v>
      </c>
      <c r="BM708">
        <v>3.3863831142871399E-2</v>
      </c>
      <c r="BN708">
        <v>-0.45474286545810699</v>
      </c>
      <c r="BO708">
        <v>8.29402477747192</v>
      </c>
      <c r="BP708">
        <v>4.6758008018393902</v>
      </c>
      <c r="BQ708">
        <v>3.6182239756325201</v>
      </c>
      <c r="BR708">
        <v>-0.32477363002147103</v>
      </c>
      <c r="BS708">
        <v>0.28871852781681601</v>
      </c>
      <c r="BT708">
        <v>-1.12487976603819</v>
      </c>
    </row>
    <row r="709" spans="1:72" x14ac:dyDescent="0.2">
      <c r="A709">
        <v>707</v>
      </c>
      <c r="B709" s="156">
        <v>44785.388888888891</v>
      </c>
      <c r="C709">
        <v>0.40981818181818103</v>
      </c>
      <c r="D709">
        <v>0.97948571428571396</v>
      </c>
      <c r="E709">
        <v>31.115538461538399</v>
      </c>
      <c r="F709">
        <v>52.5780769230769</v>
      </c>
      <c r="G709">
        <v>6.9999909599583301</v>
      </c>
      <c r="H709">
        <v>6.5703809524999901</v>
      </c>
      <c r="I709">
        <v>1.3501399999999899</v>
      </c>
      <c r="J709">
        <v>30.0708472166666</v>
      </c>
      <c r="K709">
        <v>2.956</v>
      </c>
      <c r="L709">
        <v>37.981299999999997</v>
      </c>
      <c r="M709">
        <v>12.081666666666599</v>
      </c>
      <c r="N709">
        <v>1599.86558823529</v>
      </c>
      <c r="O709">
        <v>88.398031250000003</v>
      </c>
      <c r="P709">
        <v>4.8816666666666597</v>
      </c>
      <c r="Q709">
        <v>131.87072499999999</v>
      </c>
      <c r="R709">
        <v>6.9779999999999998</v>
      </c>
      <c r="S709">
        <v>-0.26122499999999899</v>
      </c>
      <c r="T709">
        <v>6</v>
      </c>
      <c r="U709">
        <v>1.7457499999999999</v>
      </c>
      <c r="V709">
        <v>0.109975</v>
      </c>
      <c r="W709">
        <v>15.7074</v>
      </c>
      <c r="X709">
        <v>3.0908499999999899</v>
      </c>
      <c r="Y709">
        <v>68.819450000000003</v>
      </c>
      <c r="Z709">
        <v>1.88977499999999</v>
      </c>
      <c r="AA709">
        <v>0</v>
      </c>
      <c r="AB709">
        <v>2.9374999999999998E-2</v>
      </c>
      <c r="AC709">
        <v>32.504842357642303</v>
      </c>
      <c r="AD709">
        <v>-20.0732345654345</v>
      </c>
      <c r="AE709">
        <v>35.201263479616699</v>
      </c>
      <c r="AF709">
        <v>1.37623199431064</v>
      </c>
      <c r="AG709">
        <v>1.3528469969524199</v>
      </c>
      <c r="AH709">
        <v>6.1367358096349897E-2</v>
      </c>
      <c r="AI709">
        <v>44.991359129124902</v>
      </c>
      <c r="AJ709">
        <v>0.51150166820014897</v>
      </c>
      <c r="AK709">
        <v>0.78240053559149603</v>
      </c>
      <c r="AL709">
        <v>3.0588806849796799E-2</v>
      </c>
      <c r="AM709">
        <v>3.0069040436626102E-2</v>
      </c>
      <c r="AN709">
        <v>0.15558523004091501</v>
      </c>
      <c r="AO709">
        <v>1.36398097955267E-3</v>
      </c>
      <c r="AP709">
        <v>35.201263479616699</v>
      </c>
      <c r="AQ709">
        <v>1.373583666711</v>
      </c>
      <c r="AR709">
        <v>6.9862088922038099</v>
      </c>
      <c r="AS709">
        <v>1.1526562447970701</v>
      </c>
      <c r="AT709">
        <v>0.89295403726041001</v>
      </c>
      <c r="AU709">
        <v>91.253225</v>
      </c>
      <c r="AV709">
        <v>44.713712283328597</v>
      </c>
      <c r="AW709">
        <v>0.27764684579634002</v>
      </c>
      <c r="AX709">
        <v>0.200190752155358</v>
      </c>
      <c r="AY709">
        <v>2.6483275996480502E-3</v>
      </c>
      <c r="AZ709">
        <v>1.3782067754520099E-2</v>
      </c>
      <c r="BA709">
        <v>0.14797737852567899</v>
      </c>
      <c r="BB709">
        <v>1.9688693647401802E-3</v>
      </c>
      <c r="BC709">
        <v>1.92433224238083E-3</v>
      </c>
      <c r="BD709">
        <v>0.21662114750952599</v>
      </c>
      <c r="BE709">
        <v>-6.10256982868135E-2</v>
      </c>
      <c r="BF709">
        <v>0.25661657570984803</v>
      </c>
      <c r="BG709">
        <v>3.3947859861786001E-3</v>
      </c>
      <c r="BH709">
        <v>1.7666685375263499E-2</v>
      </c>
      <c r="BI709">
        <v>0.25661657570984803</v>
      </c>
      <c r="BJ709">
        <v>0.52002272339205302</v>
      </c>
      <c r="BK709">
        <v>3.5333370750527102E-2</v>
      </c>
      <c r="BL709">
        <v>1.3229020677203E-2</v>
      </c>
      <c r="BM709">
        <v>6.8844677419587094E-2</v>
      </c>
      <c r="BN709">
        <v>5.2040645410906397</v>
      </c>
      <c r="BO709">
        <v>11.435095853541499</v>
      </c>
      <c r="BP709">
        <v>6.0304895291814304</v>
      </c>
      <c r="BQ709">
        <v>5.4046063243601203</v>
      </c>
      <c r="BR709">
        <v>-0.40091480795621398</v>
      </c>
      <c r="BS709">
        <v>0.41737609310811402</v>
      </c>
      <c r="BT709">
        <v>-0.96056006699062202</v>
      </c>
    </row>
    <row r="710" spans="1:72" x14ac:dyDescent="0.2">
      <c r="A710">
        <v>708</v>
      </c>
      <c r="B710" s="156">
        <v>44785.402777777781</v>
      </c>
      <c r="C710">
        <v>0.36520833333333302</v>
      </c>
      <c r="D710">
        <v>0.84908333333333297</v>
      </c>
      <c r="E710">
        <v>31.087</v>
      </c>
      <c r="F710">
        <v>52.425550000000001</v>
      </c>
      <c r="G710">
        <v>6.9992587349545401</v>
      </c>
      <c r="H710">
        <v>6.5708305046</v>
      </c>
      <c r="I710">
        <v>1.3502323779999901</v>
      </c>
      <c r="J710">
        <v>30.072442912777699</v>
      </c>
      <c r="K710">
        <v>3.0290499999999998</v>
      </c>
      <c r="L710">
        <v>37.989100000000001</v>
      </c>
      <c r="M710">
        <v>12.272214285714201</v>
      </c>
      <c r="N710">
        <v>1600.3683548387</v>
      </c>
      <c r="O710">
        <v>87.796236842105202</v>
      </c>
      <c r="P710">
        <v>4.87005</v>
      </c>
      <c r="Q710">
        <v>131.48925</v>
      </c>
      <c r="R710">
        <v>6.96533333333333</v>
      </c>
      <c r="S710">
        <v>-0.36982051282051198</v>
      </c>
      <c r="T710">
        <v>6</v>
      </c>
      <c r="U710">
        <v>1.7814000000000001</v>
      </c>
      <c r="V710">
        <v>0.10514</v>
      </c>
      <c r="W710">
        <v>15.665719999999901</v>
      </c>
      <c r="X710">
        <v>3.0807999999999902</v>
      </c>
      <c r="Y710">
        <v>68.523499999999899</v>
      </c>
      <c r="Z710">
        <v>2.07158</v>
      </c>
      <c r="AA710">
        <v>0</v>
      </c>
      <c r="AB710">
        <v>4.6679999999999999E-2</v>
      </c>
      <c r="AC710">
        <v>32.3012916666666</v>
      </c>
      <c r="AD710">
        <v>-20.124258333333302</v>
      </c>
      <c r="AE710">
        <v>35.203210203989599</v>
      </c>
      <c r="AF710">
        <v>1.3763261574935099</v>
      </c>
      <c r="AG710">
        <v>1.35293956016789</v>
      </c>
      <c r="AH710">
        <v>6.1371556912963997E-2</v>
      </c>
      <c r="AI710">
        <v>44.992764530332302</v>
      </c>
      <c r="AJ710">
        <v>0.51373923112493702</v>
      </c>
      <c r="AK710">
        <v>0.78241936390143396</v>
      </c>
      <c r="AL710">
        <v>3.05899442246019E-2</v>
      </c>
      <c r="AM710">
        <v>3.0070158486389401E-2</v>
      </c>
      <c r="AN710">
        <v>0.155564095872257</v>
      </c>
      <c r="AO710">
        <v>1.36403169606503E-3</v>
      </c>
      <c r="AP710">
        <v>35.203210203989599</v>
      </c>
      <c r="AQ710">
        <v>1.3691174144339699</v>
      </c>
      <c r="AR710">
        <v>6.9676708027283398</v>
      </c>
      <c r="AS710">
        <v>1.2635470485093201</v>
      </c>
      <c r="AT710">
        <v>0.91517506632596302</v>
      </c>
      <c r="AU710">
        <v>91.122999999999905</v>
      </c>
      <c r="AV710">
        <v>44.803545469661202</v>
      </c>
      <c r="AW710">
        <v>0.189219060671035</v>
      </c>
      <c r="AX710">
        <v>8.9392511658566098E-2</v>
      </c>
      <c r="AY710">
        <v>7.2087430595404404E-3</v>
      </c>
      <c r="AZ710">
        <v>3.1587932226203798E-2</v>
      </c>
      <c r="BA710">
        <v>6.6072804942944194E-2</v>
      </c>
      <c r="BB710">
        <v>4.5130396549641098E-3</v>
      </c>
      <c r="BC710">
        <v>5.23767060612186E-3</v>
      </c>
      <c r="BD710">
        <v>0.12818918694431</v>
      </c>
      <c r="BE710">
        <v>-6.10298737267254E-2</v>
      </c>
      <c r="BF710">
        <v>0.115310806273957</v>
      </c>
      <c r="BG710">
        <v>9.2988322958452892E-3</v>
      </c>
      <c r="BH710">
        <v>4.0746477148364497E-2</v>
      </c>
      <c r="BI710">
        <v>0.115310806273957</v>
      </c>
      <c r="BJ710">
        <v>0.24921927713960401</v>
      </c>
      <c r="BK710">
        <v>8.1492954296729106E-2</v>
      </c>
      <c r="BL710">
        <v>8.0641464545421607E-2</v>
      </c>
      <c r="BM710">
        <v>0.35336217363321898</v>
      </c>
      <c r="BN710">
        <v>4.3818918173811996</v>
      </c>
      <c r="BO710">
        <v>5.4527310638178896</v>
      </c>
      <c r="BP710">
        <v>2.7098039474379898</v>
      </c>
      <c r="BQ710">
        <v>2.7429271163798998</v>
      </c>
      <c r="BR710">
        <v>-0.114535416368998</v>
      </c>
      <c r="BS710">
        <v>0.203094954630022</v>
      </c>
      <c r="BT710">
        <v>-0.56395008225412102</v>
      </c>
    </row>
    <row r="711" spans="1:72" x14ac:dyDescent="0.2">
      <c r="A711">
        <v>709</v>
      </c>
      <c r="B711" s="156">
        <v>44785.416666666664</v>
      </c>
      <c r="C711">
        <v>0.40577272727272701</v>
      </c>
      <c r="D711">
        <v>0.75321621621621604</v>
      </c>
      <c r="E711">
        <v>31.101406249999901</v>
      </c>
      <c r="F711">
        <v>52.567374999999899</v>
      </c>
      <c r="G711">
        <v>7.0016119047727203</v>
      </c>
      <c r="H711">
        <v>6.5712454759999996</v>
      </c>
      <c r="I711">
        <v>1.35031765</v>
      </c>
      <c r="J711">
        <v>30.0818537438461</v>
      </c>
      <c r="K711">
        <v>3.0492499999999998</v>
      </c>
      <c r="L711">
        <v>37.976476190476099</v>
      </c>
      <c r="M711">
        <v>12.099600000000001</v>
      </c>
      <c r="N711">
        <v>1600.34954545454</v>
      </c>
      <c r="O711">
        <v>87.442051282051295</v>
      </c>
      <c r="P711">
        <v>4.8834749999999998</v>
      </c>
      <c r="Q711">
        <v>131.834675</v>
      </c>
      <c r="R711">
        <v>6.9569999999999999</v>
      </c>
      <c r="S711">
        <v>-6.27749999999999E-2</v>
      </c>
      <c r="T711">
        <v>6</v>
      </c>
      <c r="U711">
        <v>1.7423999999999999</v>
      </c>
      <c r="V711">
        <v>0.12262000000000001</v>
      </c>
      <c r="W711">
        <v>15.6126199999999</v>
      </c>
      <c r="X711">
        <v>3.0889799999999998</v>
      </c>
      <c r="Y711">
        <v>68.377139999999898</v>
      </c>
      <c r="Z711">
        <v>2.1012200000000001</v>
      </c>
      <c r="AA711">
        <v>0</v>
      </c>
      <c r="AB711">
        <v>4.2119999999999998E-2</v>
      </c>
      <c r="AC711">
        <v>32.260395193488897</v>
      </c>
      <c r="AD711">
        <v>-20.306979806510999</v>
      </c>
      <c r="AE711">
        <v>35.212945061325897</v>
      </c>
      <c r="AF711">
        <v>1.3764130774029599</v>
      </c>
      <c r="AG711">
        <v>1.35302500313611</v>
      </c>
      <c r="AH711">
        <v>6.1375432745839897E-2</v>
      </c>
      <c r="AI711">
        <v>45.0050287746188</v>
      </c>
      <c r="AJ711">
        <v>0.51498125047824395</v>
      </c>
      <c r="AK711">
        <v>0.78242245411438804</v>
      </c>
      <c r="AL711">
        <v>3.0583539548344901E-2</v>
      </c>
      <c r="AM711">
        <v>3.0063862638816101E-2</v>
      </c>
      <c r="AN711">
        <v>0.1555739901831</v>
      </c>
      <c r="AO711">
        <v>1.3637461060896599E-3</v>
      </c>
      <c r="AP711">
        <v>35.212945061325897</v>
      </c>
      <c r="AQ711">
        <v>1.37275263270522</v>
      </c>
      <c r="AR711">
        <v>6.9440534190635601</v>
      </c>
      <c r="AS711">
        <v>1.28162577803839</v>
      </c>
      <c r="AT711">
        <v>0.89730333083329294</v>
      </c>
      <c r="AU711">
        <v>90.922359999999898</v>
      </c>
      <c r="AV711">
        <v>44.811376891133101</v>
      </c>
      <c r="AW711">
        <v>0.19365188348569901</v>
      </c>
      <c r="AX711">
        <v>7.1399225097719704E-2</v>
      </c>
      <c r="AY711">
        <v>3.6604446977330702E-3</v>
      </c>
      <c r="AZ711">
        <v>5.7558485709158398E-2</v>
      </c>
      <c r="BA711">
        <v>5.2770070717264597E-2</v>
      </c>
      <c r="BB711">
        <v>8.2207478066476398E-3</v>
      </c>
      <c r="BC711">
        <v>2.65940854371978E-3</v>
      </c>
      <c r="BD711">
        <v>0.13261815550461101</v>
      </c>
      <c r="BE711">
        <v>-6.1033727981088401E-2</v>
      </c>
      <c r="BF711">
        <v>9.2217336289960303E-2</v>
      </c>
      <c r="BG711">
        <v>4.7277328178234497E-3</v>
      </c>
      <c r="BH711">
        <v>7.4341006162430404E-2</v>
      </c>
      <c r="BI711">
        <v>9.2217336289960303E-2</v>
      </c>
      <c r="BJ711">
        <v>0.193890138215567</v>
      </c>
      <c r="BK711">
        <v>0.14868201232486</v>
      </c>
      <c r="BL711">
        <v>5.1267288863755103E-2</v>
      </c>
      <c r="BM711">
        <v>0.80615000555512495</v>
      </c>
      <c r="BN711">
        <v>15.7244516615165</v>
      </c>
      <c r="BO711">
        <v>4.3575322592534604</v>
      </c>
      <c r="BP711">
        <v>2.16710740281406</v>
      </c>
      <c r="BQ711">
        <v>2.1904248564393898</v>
      </c>
      <c r="BR711">
        <v>-8.0874593680718108E-3</v>
      </c>
      <c r="BS711">
        <v>0.15700320369958301</v>
      </c>
      <c r="BT711">
        <v>-5.1511428923111002E-2</v>
      </c>
    </row>
    <row r="712" spans="1:72" x14ac:dyDescent="0.2">
      <c r="A712">
        <v>710</v>
      </c>
      <c r="B712" s="156">
        <v>44785.430555555555</v>
      </c>
      <c r="C712">
        <v>0.33115789473684198</v>
      </c>
      <c r="D712">
        <v>0.83097368421052598</v>
      </c>
      <c r="E712">
        <v>31.0893548387096</v>
      </c>
      <c r="F712">
        <v>52.273549999999901</v>
      </c>
      <c r="G712">
        <v>6.9997371785882301</v>
      </c>
      <c r="H712">
        <v>6.5618394569999996</v>
      </c>
      <c r="I712">
        <v>1.348384818</v>
      </c>
      <c r="J712">
        <v>30.051270541818099</v>
      </c>
      <c r="K712">
        <v>3.0622250000000002</v>
      </c>
      <c r="L712">
        <v>37.979882352941097</v>
      </c>
      <c r="M712">
        <v>12.046249999999899</v>
      </c>
      <c r="N712">
        <v>1599.88347222222</v>
      </c>
      <c r="O712">
        <v>88.323923076922995</v>
      </c>
      <c r="P712">
        <v>4.9253846153846101</v>
      </c>
      <c r="Q712">
        <v>133.00190000000001</v>
      </c>
      <c r="R712">
        <v>6.9616666666666598</v>
      </c>
      <c r="S712">
        <v>-0.12</v>
      </c>
      <c r="T712">
        <v>6</v>
      </c>
      <c r="U712">
        <v>1.6576500000000001</v>
      </c>
      <c r="V712">
        <v>0.11762499999999999</v>
      </c>
      <c r="W712">
        <v>15.693300000000001</v>
      </c>
      <c r="X712">
        <v>3.1195249999999999</v>
      </c>
      <c r="Y712">
        <v>68.838774999999998</v>
      </c>
      <c r="Z712">
        <v>1.9949249999999901</v>
      </c>
      <c r="AA712">
        <v>0</v>
      </c>
      <c r="AB712">
        <v>3.06749999999999E-2</v>
      </c>
      <c r="AC712">
        <v>32.251486417656999</v>
      </c>
      <c r="AD712">
        <v>-20.022063582342899</v>
      </c>
      <c r="AE712">
        <v>35.175017263421999</v>
      </c>
      <c r="AF712">
        <v>1.37444289266322</v>
      </c>
      <c r="AG712">
        <v>1.35108829585628</v>
      </c>
      <c r="AH712">
        <v>6.1287580528379897E-2</v>
      </c>
      <c r="AI712">
        <v>44.961231995406401</v>
      </c>
      <c r="AJ712">
        <v>0.51097680432898496</v>
      </c>
      <c r="AK712">
        <v>0.78234104588183395</v>
      </c>
      <c r="AL712">
        <v>3.0569511369342401E-2</v>
      </c>
      <c r="AM712">
        <v>3.0050072827059501E-2</v>
      </c>
      <c r="AN712">
        <v>0.15568383845227701</v>
      </c>
      <c r="AO712">
        <v>1.3631205776265501E-3</v>
      </c>
      <c r="AP712">
        <v>35.175017263421999</v>
      </c>
      <c r="AQ712">
        <v>1.3863269288049</v>
      </c>
      <c r="AR712">
        <v>6.9799376095357601</v>
      </c>
      <c r="AS712">
        <v>1.21679181868306</v>
      </c>
      <c r="AT712">
        <v>0.84702069969594296</v>
      </c>
      <c r="AU712">
        <v>91.304174999999901</v>
      </c>
      <c r="AV712">
        <v>44.758073620445799</v>
      </c>
      <c r="AW712">
        <v>0.20315837496060801</v>
      </c>
      <c r="AX712">
        <v>0.134296477173214</v>
      </c>
      <c r="AY712">
        <v>-1.18840361416843E-2</v>
      </c>
      <c r="AZ712">
        <v>1.9799569052466302E-2</v>
      </c>
      <c r="BA712">
        <v>9.9398742173324103E-2</v>
      </c>
      <c r="BB712">
        <v>2.82861606761923E-3</v>
      </c>
      <c r="BC712">
        <v>-8.6464386444291899E-3</v>
      </c>
      <c r="BD712">
        <v>0.142212010083996</v>
      </c>
      <c r="BE712">
        <v>-6.0946364876611703E-2</v>
      </c>
      <c r="BF712">
        <v>0.173501663657288</v>
      </c>
      <c r="BG712">
        <v>-1.53533442197902E-2</v>
      </c>
      <c r="BH712">
        <v>2.5579659590545398E-2</v>
      </c>
      <c r="BI712">
        <v>0.173501663657288</v>
      </c>
      <c r="BJ712">
        <v>0.31629663887499598</v>
      </c>
      <c r="BK712">
        <v>5.1159319181090797E-2</v>
      </c>
      <c r="BL712">
        <v>-8.8491048997185295E-2</v>
      </c>
      <c r="BM712">
        <v>0.14743178279299901</v>
      </c>
      <c r="BN712">
        <v>-1.6660643586413899</v>
      </c>
      <c r="BO712">
        <v>7.1939255050685</v>
      </c>
      <c r="BP712">
        <v>4.0772890959462798</v>
      </c>
      <c r="BQ712">
        <v>3.1166364091222101</v>
      </c>
      <c r="BR712">
        <v>-0.24379350903629901</v>
      </c>
      <c r="BS712">
        <v>0.246895973412081</v>
      </c>
      <c r="BT712">
        <v>-0.98743412323455204</v>
      </c>
    </row>
    <row r="713" spans="1:72" x14ac:dyDescent="0.2">
      <c r="A713">
        <v>711</v>
      </c>
      <c r="B713" s="156">
        <v>44785.444444444445</v>
      </c>
      <c r="C713">
        <v>0.350227272727272</v>
      </c>
      <c r="D713">
        <v>0.71336363636363598</v>
      </c>
      <c r="E713">
        <v>31.1163124999999</v>
      </c>
      <c r="F713">
        <v>52.3354</v>
      </c>
      <c r="G713">
        <v>6.9987953758399897</v>
      </c>
      <c r="H713">
        <v>6.5616924880000003</v>
      </c>
      <c r="I713">
        <v>1.3483546175000001</v>
      </c>
      <c r="J713">
        <v>30.064162261</v>
      </c>
      <c r="K713">
        <v>3.1191249999999902</v>
      </c>
      <c r="L713">
        <v>37.966470588235197</v>
      </c>
      <c r="M713">
        <v>12.073774193548299</v>
      </c>
      <c r="N713">
        <v>1600.3639722222199</v>
      </c>
      <c r="O713">
        <v>86.879315789473594</v>
      </c>
      <c r="P713">
        <v>4.93581578947368</v>
      </c>
      <c r="Q713">
        <v>133.30635000000001</v>
      </c>
      <c r="R713">
        <v>6.9669090909090796</v>
      </c>
      <c r="S713">
        <v>-0.21153846153846101</v>
      </c>
      <c r="T713">
        <v>6</v>
      </c>
      <c r="U713">
        <v>1.7355</v>
      </c>
      <c r="V713">
        <v>8.0819999999999906E-2</v>
      </c>
      <c r="W713">
        <v>15.778919999999999</v>
      </c>
      <c r="X713">
        <v>3.07294</v>
      </c>
      <c r="Y713">
        <v>69.157060000000001</v>
      </c>
      <c r="Z713">
        <v>2.17374</v>
      </c>
      <c r="AA713">
        <v>0</v>
      </c>
      <c r="AB713">
        <v>1.942E-2</v>
      </c>
      <c r="AC713">
        <v>32.179903409090898</v>
      </c>
      <c r="AD713">
        <v>-20.155496590909099</v>
      </c>
      <c r="AE713">
        <v>35.187794223329902</v>
      </c>
      <c r="AF713">
        <v>1.37441210853648</v>
      </c>
      <c r="AG713">
        <v>1.35105803480505</v>
      </c>
      <c r="AH713">
        <v>6.128620783792E-2</v>
      </c>
      <c r="AI713">
        <v>44.973004742339903</v>
      </c>
      <c r="AJ713">
        <v>0.50880986298911302</v>
      </c>
      <c r="AK713">
        <v>0.78242035249653297</v>
      </c>
      <c r="AL713">
        <v>3.0560824574892901E-2</v>
      </c>
      <c r="AM713">
        <v>3.0041533638802999E-2</v>
      </c>
      <c r="AN713">
        <v>0.15562214301529501</v>
      </c>
      <c r="AO713">
        <v>1.3627332260550901E-3</v>
      </c>
      <c r="AP713">
        <v>35.187794223329902</v>
      </c>
      <c r="AQ713">
        <v>1.36562440519045</v>
      </c>
      <c r="AR713">
        <v>7.0180189728008804</v>
      </c>
      <c r="AS713">
        <v>1.32585889090774</v>
      </c>
      <c r="AT713">
        <v>0.88303951721760598</v>
      </c>
      <c r="AU713">
        <v>91.91816</v>
      </c>
      <c r="AV713">
        <v>44.897296492228897</v>
      </c>
      <c r="AW713">
        <v>7.5708250110999104E-2</v>
      </c>
      <c r="AX713">
        <v>2.51991438973098E-2</v>
      </c>
      <c r="AY713">
        <v>8.7877033460288505E-3</v>
      </c>
      <c r="AZ713">
        <v>-1.9223596960885301E-2</v>
      </c>
      <c r="BA713">
        <v>1.8651414852764399E-2</v>
      </c>
      <c r="BB713">
        <v>-2.7467008147210102E-3</v>
      </c>
      <c r="BC713">
        <v>6.3937906916334501E-3</v>
      </c>
      <c r="BD713">
        <v>1.47632502824532E-2</v>
      </c>
      <c r="BE713">
        <v>-6.0944999828545801E-2</v>
      </c>
      <c r="BF713">
        <v>3.26279515418917E-2</v>
      </c>
      <c r="BG713">
        <v>1.1378353173710699E-2</v>
      </c>
      <c r="BH713">
        <v>-2.48907896497065E-2</v>
      </c>
      <c r="BI713">
        <v>3.26279515418917E-2</v>
      </c>
      <c r="BJ713">
        <v>8.8012609431204994E-2</v>
      </c>
      <c r="BK713">
        <v>-4.9781579299413098E-2</v>
      </c>
      <c r="BL713">
        <v>0.34873023392540697</v>
      </c>
      <c r="BM713">
        <v>-0.76286706561240003</v>
      </c>
      <c r="BN713">
        <v>-2.1875564301533301</v>
      </c>
      <c r="BO713">
        <v>1.7499555901025601</v>
      </c>
      <c r="BP713">
        <v>0.76675686123445597</v>
      </c>
      <c r="BQ713">
        <v>0.98319872886811199</v>
      </c>
      <c r="BR713">
        <v>-0.105249096920629</v>
      </c>
      <c r="BS713">
        <v>7.4961428814448297E-2</v>
      </c>
      <c r="BT713">
        <v>-1.40404336717155</v>
      </c>
    </row>
    <row r="714" spans="1:72" x14ac:dyDescent="0.2">
      <c r="A714">
        <v>712</v>
      </c>
      <c r="B714" s="156">
        <v>44785.458333333336</v>
      </c>
      <c r="C714">
        <v>0.40196296296296202</v>
      </c>
      <c r="D714">
        <v>0.57670588235294096</v>
      </c>
      <c r="E714">
        <v>31.102916666666601</v>
      </c>
      <c r="F714">
        <v>52.692725000000003</v>
      </c>
      <c r="G714">
        <v>6.9968157411250003</v>
      </c>
      <c r="H714">
        <v>6.5570240594999998</v>
      </c>
      <c r="I714">
        <v>1.3473953075</v>
      </c>
      <c r="J714">
        <v>30.0537836230769</v>
      </c>
      <c r="K714">
        <v>3.2002564102564102</v>
      </c>
      <c r="L714">
        <v>37.968291666666602</v>
      </c>
      <c r="M714">
        <v>12.0646111111111</v>
      </c>
      <c r="N714">
        <v>1599.9200540540501</v>
      </c>
      <c r="O714">
        <v>87.265540540540499</v>
      </c>
      <c r="P714">
        <v>4.9064857142857097</v>
      </c>
      <c r="Q714">
        <v>132.77847499999899</v>
      </c>
      <c r="R714">
        <v>6.9819999999999904</v>
      </c>
      <c r="S714">
        <v>-0.20792105263157801</v>
      </c>
      <c r="T714">
        <v>6</v>
      </c>
      <c r="U714">
        <v>1.8443000000000001</v>
      </c>
      <c r="V714">
        <v>8.0799999999999997E-2</v>
      </c>
      <c r="W714">
        <v>15.780125</v>
      </c>
      <c r="X714">
        <v>3.06107499999999</v>
      </c>
      <c r="Y714">
        <v>69.116500000000002</v>
      </c>
      <c r="Z714">
        <v>2.1928999999999998</v>
      </c>
      <c r="AA714">
        <v>0</v>
      </c>
      <c r="AB714">
        <v>2.155E-2</v>
      </c>
      <c r="AC714">
        <v>32.081585511982503</v>
      </c>
      <c r="AD714">
        <v>-20.6111394880174</v>
      </c>
      <c r="AE714">
        <v>35.173770289696897</v>
      </c>
      <c r="AF714">
        <v>1.3734342595028699</v>
      </c>
      <c r="AG714">
        <v>1.3500968014125101</v>
      </c>
      <c r="AH714">
        <v>6.1242604715730002E-2</v>
      </c>
      <c r="AI714">
        <v>44.955018731201903</v>
      </c>
      <c r="AJ714">
        <v>0.508905547730236</v>
      </c>
      <c r="AK714">
        <v>0.78242143552447996</v>
      </c>
      <c r="AL714">
        <v>3.0551299905245299E-2</v>
      </c>
      <c r="AM714">
        <v>3.0032170812453698E-2</v>
      </c>
      <c r="AN714">
        <v>0.15564036983191601</v>
      </c>
      <c r="AO714">
        <v>1.3623085129141101E-3</v>
      </c>
      <c r="AP714">
        <v>35.173770289696897</v>
      </c>
      <c r="AQ714">
        <v>1.36035156108429</v>
      </c>
      <c r="AR714">
        <v>7.0185549228445003</v>
      </c>
      <c r="AS714">
        <v>1.3375454110756499</v>
      </c>
      <c r="AT714">
        <v>0.93857450167887502</v>
      </c>
      <c r="AU714">
        <v>91.994900000000001</v>
      </c>
      <c r="AV714">
        <v>44.890222184701301</v>
      </c>
      <c r="AW714">
        <v>6.4796546500566807E-2</v>
      </c>
      <c r="AX714">
        <v>1.25513903368579E-2</v>
      </c>
      <c r="AY714">
        <v>1.3082698418579401E-2</v>
      </c>
      <c r="AZ714">
        <v>-2.17391817195009E-2</v>
      </c>
      <c r="BA714">
        <v>9.2966595608005697E-3</v>
      </c>
      <c r="BB714">
        <v>-3.1070107494363601E-3</v>
      </c>
      <c r="BC714">
        <v>9.5255366815408197E-3</v>
      </c>
      <c r="BD714">
        <v>3.89490703593642E-3</v>
      </c>
      <c r="BE714">
        <v>-6.0901639464630397E-2</v>
      </c>
      <c r="BF714">
        <v>1.6301394991022101E-2</v>
      </c>
      <c r="BG714">
        <v>1.6991443078892499E-2</v>
      </c>
      <c r="BH714">
        <v>-2.8234241664091698E-2</v>
      </c>
      <c r="BI714">
        <v>1.6301394991022101E-2</v>
      </c>
      <c r="BJ714">
        <v>6.6585676139829394E-2</v>
      </c>
      <c r="BK714">
        <v>-5.6468483328183397E-2</v>
      </c>
      <c r="BL714">
        <v>1.0423306157694101</v>
      </c>
      <c r="BM714">
        <v>-1.73201383560373</v>
      </c>
      <c r="BN714">
        <v>-1.6616741458037401</v>
      </c>
      <c r="BO714">
        <v>1.2045190748013499</v>
      </c>
      <c r="BP714">
        <v>0.38308278228901899</v>
      </c>
      <c r="BQ714">
        <v>0.82143629251233297</v>
      </c>
      <c r="BR714">
        <v>-8.4180854812920994E-2</v>
      </c>
      <c r="BS714">
        <v>6.0065118143420498E-2</v>
      </c>
      <c r="BT714">
        <v>-1.4014932029587901</v>
      </c>
    </row>
    <row r="715" spans="1:72" x14ac:dyDescent="0.2">
      <c r="A715">
        <v>713</v>
      </c>
      <c r="B715" s="156">
        <v>44785.472222222219</v>
      </c>
      <c r="C715">
        <v>0.37317857142857103</v>
      </c>
      <c r="D715">
        <v>0.45896874999999998</v>
      </c>
      <c r="E715">
        <v>31.1242894736842</v>
      </c>
      <c r="F715">
        <v>52.687725</v>
      </c>
      <c r="G715">
        <v>6.9977907452857098</v>
      </c>
      <c r="H715">
        <v>6.5606982858</v>
      </c>
      <c r="I715">
        <v>1.34815031999999</v>
      </c>
      <c r="J715">
        <v>30.050745229</v>
      </c>
      <c r="K715">
        <v>3.2355897435897401</v>
      </c>
      <c r="L715">
        <v>37.972333333333303</v>
      </c>
      <c r="M715">
        <v>12.172666666666601</v>
      </c>
      <c r="N715">
        <v>1599.95736842105</v>
      </c>
      <c r="O715">
        <v>86.929307692307603</v>
      </c>
      <c r="P715">
        <v>4.7156388888888801</v>
      </c>
      <c r="Q715">
        <v>128.08047500000001</v>
      </c>
      <c r="R715">
        <v>6.9707999999999997</v>
      </c>
      <c r="S715">
        <v>0.141899999999999</v>
      </c>
      <c r="T715">
        <v>6</v>
      </c>
      <c r="U715">
        <v>1.7726199999999901</v>
      </c>
      <c r="V715">
        <v>8.7260000000000004E-2</v>
      </c>
      <c r="W715">
        <v>15.77528</v>
      </c>
      <c r="X715">
        <v>3.1247400000000001</v>
      </c>
      <c r="Y715">
        <v>69.268339999999995</v>
      </c>
      <c r="Z715">
        <v>2.0536799999999999</v>
      </c>
      <c r="AA715">
        <v>0</v>
      </c>
      <c r="AB715">
        <v>1.98999999999999E-2</v>
      </c>
      <c r="AC715">
        <v>31.956436795112701</v>
      </c>
      <c r="AD715">
        <v>-20.7312882048872</v>
      </c>
      <c r="AE715">
        <v>35.173600878484002</v>
      </c>
      <c r="AF715">
        <v>1.3742038629436599</v>
      </c>
      <c r="AG715">
        <v>1.35085332769374</v>
      </c>
      <c r="AH715">
        <v>6.1276921989371999E-2</v>
      </c>
      <c r="AI715">
        <v>44.957384580085701</v>
      </c>
      <c r="AJ715">
        <v>0.50778755313732105</v>
      </c>
      <c r="AK715">
        <v>0.78237649291690603</v>
      </c>
      <c r="AL715">
        <v>3.0566810675912399E-2</v>
      </c>
      <c r="AM715">
        <v>3.0047418022891799E-2</v>
      </c>
      <c r="AN715">
        <v>0.155653866670559</v>
      </c>
      <c r="AO715">
        <v>1.3630001514037099E-3</v>
      </c>
      <c r="AP715">
        <v>35.173600878484002</v>
      </c>
      <c r="AQ715">
        <v>1.38864449155362</v>
      </c>
      <c r="AR715">
        <v>7.0164000033745202</v>
      </c>
      <c r="AS715">
        <v>1.25262905732949</v>
      </c>
      <c r="AT715">
        <v>0.90011437244227899</v>
      </c>
      <c r="AU715">
        <v>91.994659999999996</v>
      </c>
      <c r="AV715">
        <v>44.831274430741701</v>
      </c>
      <c r="AW715">
        <v>0.126110149344</v>
      </c>
      <c r="AX715">
        <v>9.8224270364252603E-2</v>
      </c>
      <c r="AY715">
        <v>-1.4440628609961601E-2</v>
      </c>
      <c r="AZ715">
        <v>-1.8609258088807701E-2</v>
      </c>
      <c r="BA715">
        <v>7.27127574478766E-2</v>
      </c>
      <c r="BB715">
        <v>-2.6593047386197499E-3</v>
      </c>
      <c r="BC715">
        <v>-1.0508359785154801E-2</v>
      </c>
      <c r="BD715">
        <v>6.5174383665483199E-2</v>
      </c>
      <c r="BE715">
        <v>-6.0935765678517599E-2</v>
      </c>
      <c r="BF715">
        <v>0.128070534211429</v>
      </c>
      <c r="BG715">
        <v>-1.88285340636106E-2</v>
      </c>
      <c r="BH715">
        <v>-2.4263836380497401E-2</v>
      </c>
      <c r="BI715">
        <v>0.128070534211429</v>
      </c>
      <c r="BJ715">
        <v>0.218484000295636</v>
      </c>
      <c r="BK715">
        <v>-4.8527672760994803E-2</v>
      </c>
      <c r="BL715">
        <v>-0.14701690892088401</v>
      </c>
      <c r="BM715">
        <v>-0.189456821820081</v>
      </c>
      <c r="BN715">
        <v>1.28867368529722</v>
      </c>
      <c r="BO715">
        <v>4.9840627425063397</v>
      </c>
      <c r="BP715">
        <v>3.0096575539685801</v>
      </c>
      <c r="BQ715">
        <v>1.97440518853775</v>
      </c>
      <c r="BR715">
        <v>-0.266247580920424</v>
      </c>
      <c r="BS715">
        <v>0.16725578661106499</v>
      </c>
      <c r="BT715">
        <v>-1.5918587112298399</v>
      </c>
    </row>
    <row r="716" spans="1:72" x14ac:dyDescent="0.2">
      <c r="A716">
        <v>714</v>
      </c>
      <c r="B716" s="156">
        <v>44785.486111111109</v>
      </c>
      <c r="C716">
        <v>0.3579</v>
      </c>
      <c r="D716">
        <v>0.70709090909090899</v>
      </c>
      <c r="E716">
        <v>31.097263157894702</v>
      </c>
      <c r="F716">
        <v>52.669274999999999</v>
      </c>
      <c r="G716">
        <v>7.0001116641176404</v>
      </c>
      <c r="H716">
        <v>6.5665338212500002</v>
      </c>
      <c r="I716">
        <v>1.3493494575</v>
      </c>
      <c r="J716">
        <v>30.0646551899999</v>
      </c>
      <c r="K716">
        <v>3.2606000000000002</v>
      </c>
      <c r="L716">
        <v>38.0004761904761</v>
      </c>
      <c r="M716">
        <v>11.9698636363636</v>
      </c>
      <c r="N716">
        <v>1600.25028205128</v>
      </c>
      <c r="O716">
        <v>85.185714285714198</v>
      </c>
      <c r="P716">
        <v>3.8995500000000001</v>
      </c>
      <c r="Q716">
        <v>105.29714999999899</v>
      </c>
      <c r="R716">
        <v>6.9766363636363602</v>
      </c>
      <c r="S716">
        <v>0.17302499999999901</v>
      </c>
      <c r="T716">
        <v>6</v>
      </c>
      <c r="U716">
        <v>1.6663999999999899</v>
      </c>
      <c r="V716">
        <v>8.3900000000000002E-2</v>
      </c>
      <c r="W716">
        <v>15.797899999999901</v>
      </c>
      <c r="X716">
        <v>3.1519499999999998</v>
      </c>
      <c r="Y716">
        <v>69.207549999999998</v>
      </c>
      <c r="Z716">
        <v>2.0193249999999998</v>
      </c>
      <c r="AA716">
        <v>8.9999999999999993E-3</v>
      </c>
      <c r="AB716">
        <v>8.5749999999999993E-3</v>
      </c>
      <c r="AC716">
        <v>32.162254066985597</v>
      </c>
      <c r="AD716">
        <v>-20.507020933014299</v>
      </c>
      <c r="AE716">
        <v>35.192067458984802</v>
      </c>
      <c r="AF716">
        <v>1.3754261741990199</v>
      </c>
      <c r="AG716">
        <v>1.3520548694343499</v>
      </c>
      <c r="AH716">
        <v>6.1331425890475001E-2</v>
      </c>
      <c r="AI716">
        <v>44.980650132867602</v>
      </c>
      <c r="AJ716">
        <v>0.50850040868351498</v>
      </c>
      <c r="AK716">
        <v>0.78238236564014796</v>
      </c>
      <c r="AL716">
        <v>3.0578174618111902E-2</v>
      </c>
      <c r="AM716">
        <v>3.0058588869670399E-2</v>
      </c>
      <c r="AN716">
        <v>0.15562495525164899</v>
      </c>
      <c r="AO716">
        <v>1.36350687927606E-3</v>
      </c>
      <c r="AP716">
        <v>35.192067458984802</v>
      </c>
      <c r="AQ716">
        <v>1.40073670294247</v>
      </c>
      <c r="AR716">
        <v>7.0264607419526204</v>
      </c>
      <c r="AS716">
        <v>1.2316744435315501</v>
      </c>
      <c r="AT716">
        <v>0.84736508103021002</v>
      </c>
      <c r="AU716">
        <v>91.843124999999901</v>
      </c>
      <c r="AV716">
        <v>44.850939347411497</v>
      </c>
      <c r="AW716">
        <v>0.129710785456147</v>
      </c>
      <c r="AX716">
        <v>0.120380425902799</v>
      </c>
      <c r="AY716">
        <v>-2.5310528743447799E-2</v>
      </c>
      <c r="AZ716">
        <v>-2.6349077834976399E-2</v>
      </c>
      <c r="BA716">
        <v>8.9035163161064204E-2</v>
      </c>
      <c r="BB716">
        <v>-3.7640939315355402E-3</v>
      </c>
      <c r="BC716">
        <v>-1.84019536767848E-2</v>
      </c>
      <c r="BD716">
        <v>6.8720819324374904E-2</v>
      </c>
      <c r="BE716">
        <v>-6.0989966131772502E-2</v>
      </c>
      <c r="BF716">
        <v>0.155954587910305</v>
      </c>
      <c r="BG716">
        <v>-3.2790157123746902E-2</v>
      </c>
      <c r="BH716">
        <v>-3.4135612536280002E-2</v>
      </c>
      <c r="BI716">
        <v>0.155954587910305</v>
      </c>
      <c r="BJ716">
        <v>0.24632886157311701</v>
      </c>
      <c r="BK716">
        <v>-6.8271225072560004E-2</v>
      </c>
      <c r="BL716">
        <v>-0.21025452064677599</v>
      </c>
      <c r="BM716">
        <v>-0.218881746242133</v>
      </c>
      <c r="BN716">
        <v>1.0410322953761799</v>
      </c>
      <c r="BO716">
        <v>5.7444456150209797</v>
      </c>
      <c r="BP716">
        <v>3.6649328158921799</v>
      </c>
      <c r="BQ716">
        <v>2.0795127991287998</v>
      </c>
      <c r="BR716">
        <v>-0.33339402452007899</v>
      </c>
      <c r="BS716">
        <v>0.18394702640899499</v>
      </c>
      <c r="BT716">
        <v>-1.8124458493762099</v>
      </c>
    </row>
    <row r="717" spans="1:72" x14ac:dyDescent="0.2">
      <c r="A717">
        <v>715</v>
      </c>
      <c r="B717" s="156">
        <v>44785.5</v>
      </c>
      <c r="C717">
        <v>0.36782352941176399</v>
      </c>
      <c r="D717">
        <v>1.5829411764705801</v>
      </c>
      <c r="E717">
        <v>31.118612903225799</v>
      </c>
      <c r="F717">
        <v>52.527449999999902</v>
      </c>
      <c r="G717">
        <v>7.0013963779166604</v>
      </c>
      <c r="H717">
        <v>6.5659545905999996</v>
      </c>
      <c r="I717">
        <v>1.3492304319999999</v>
      </c>
      <c r="J717">
        <v>30.084135314117599</v>
      </c>
      <c r="K717">
        <v>3.2421999999999902</v>
      </c>
      <c r="L717">
        <v>37.991818181818097</v>
      </c>
      <c r="M717">
        <v>12.217560000000001</v>
      </c>
      <c r="N717">
        <v>1600.2476999999999</v>
      </c>
      <c r="O717">
        <v>84.6930571428571</v>
      </c>
      <c r="P717">
        <v>3.852125</v>
      </c>
      <c r="Q717">
        <v>103.9975</v>
      </c>
      <c r="R717">
        <v>6.9548333333333296</v>
      </c>
      <c r="S717">
        <v>0.23532500000000001</v>
      </c>
      <c r="T717">
        <v>6</v>
      </c>
      <c r="U717">
        <v>1.69346</v>
      </c>
      <c r="V717">
        <v>7.4520000000000003E-2</v>
      </c>
      <c r="W717">
        <v>15.789899999999999</v>
      </c>
      <c r="X717">
        <v>3.11939999999999</v>
      </c>
      <c r="Y717">
        <v>69.373620000000003</v>
      </c>
      <c r="Z717">
        <v>2.0470000000000002</v>
      </c>
      <c r="AA717">
        <v>0</v>
      </c>
      <c r="AB717">
        <v>1.788E-2</v>
      </c>
      <c r="AC717">
        <v>33.069377609108102</v>
      </c>
      <c r="AD717">
        <v>-19.4580723908918</v>
      </c>
      <c r="AE717">
        <v>35.211095296641702</v>
      </c>
      <c r="AF717">
        <v>1.37530484854707</v>
      </c>
      <c r="AG717">
        <v>1.3519356052913201</v>
      </c>
      <c r="AH717">
        <v>6.1326015876204003E-2</v>
      </c>
      <c r="AI717">
        <v>45.000716714634301</v>
      </c>
      <c r="AJ717">
        <v>0.50755741586847702</v>
      </c>
      <c r="AK717">
        <v>0.78245632219433103</v>
      </c>
      <c r="AL717">
        <v>3.05618432094843E-2</v>
      </c>
      <c r="AM717">
        <v>3.0042534963708099E-2</v>
      </c>
      <c r="AN717">
        <v>0.15558410818909901</v>
      </c>
      <c r="AO717">
        <v>1.36277864784008E-3</v>
      </c>
      <c r="AP717">
        <v>35.211095296641702</v>
      </c>
      <c r="AQ717">
        <v>1.3862713784034399</v>
      </c>
      <c r="AR717">
        <v>7.0229025673891901</v>
      </c>
      <c r="AS717">
        <v>1.2485546338054001</v>
      </c>
      <c r="AT717">
        <v>0.85952818147663201</v>
      </c>
      <c r="AU717">
        <v>92.023380000000003</v>
      </c>
      <c r="AV717">
        <v>44.868823876239802</v>
      </c>
      <c r="AW717">
        <v>0.13189283839451299</v>
      </c>
      <c r="AX717">
        <v>0.103380971485924</v>
      </c>
      <c r="AY717">
        <v>-1.09665298563723E-2</v>
      </c>
      <c r="AZ717">
        <v>-2.1506189472525201E-2</v>
      </c>
      <c r="BA717">
        <v>7.64688577483294E-2</v>
      </c>
      <c r="BB717">
        <v>-3.0717000312050001E-3</v>
      </c>
      <c r="BC717">
        <v>-7.9738902018398408E-3</v>
      </c>
      <c r="BD717">
        <v>7.0908252157026494E-2</v>
      </c>
      <c r="BE717">
        <v>-6.0984586237486899E-2</v>
      </c>
      <c r="BF717">
        <v>0.130257682182496</v>
      </c>
      <c r="BG717">
        <v>-1.38175791941624E-2</v>
      </c>
      <c r="BH717">
        <v>-2.70973115555425E-2</v>
      </c>
      <c r="BI717">
        <v>0.130257682182496</v>
      </c>
      <c r="BJ717">
        <v>0.232880205976667</v>
      </c>
      <c r="BK717">
        <v>-5.4194623111085E-2</v>
      </c>
      <c r="BL717">
        <v>-0.106078804433226</v>
      </c>
      <c r="BM717">
        <v>-0.20802851011564899</v>
      </c>
      <c r="BN717">
        <v>1.9610751763948799</v>
      </c>
      <c r="BO717">
        <v>5.2349808587055504</v>
      </c>
      <c r="BP717">
        <v>3.0610555312886598</v>
      </c>
      <c r="BQ717">
        <v>2.1739253274168902</v>
      </c>
      <c r="BR717">
        <v>-0.27563268282132802</v>
      </c>
      <c r="BS717">
        <v>0.180777133103669</v>
      </c>
      <c r="BT717">
        <v>-1.52470989051067</v>
      </c>
    </row>
    <row r="718" spans="1:72" x14ac:dyDescent="0.2">
      <c r="A718">
        <v>716</v>
      </c>
      <c r="B718" s="156">
        <v>44785.513888888891</v>
      </c>
      <c r="C718">
        <v>0.400321428571428</v>
      </c>
      <c r="D718">
        <v>1.72895</v>
      </c>
      <c r="E718">
        <v>31.0698484848484</v>
      </c>
      <c r="F718">
        <v>52.4417368421052</v>
      </c>
      <c r="G718">
        <v>7.0020658970714198</v>
      </c>
      <c r="H718">
        <v>6.5722396784999999</v>
      </c>
      <c r="I718">
        <v>1.3505219474999901</v>
      </c>
      <c r="J718">
        <v>30.072190050833299</v>
      </c>
      <c r="K718">
        <v>3.2940999999999998</v>
      </c>
      <c r="L718">
        <v>38.004136363636299</v>
      </c>
      <c r="M718">
        <v>12.0528181818181</v>
      </c>
      <c r="N718">
        <v>1600.1476111111101</v>
      </c>
      <c r="O718">
        <v>82.812621621621602</v>
      </c>
      <c r="P718">
        <v>3.6605999999999899</v>
      </c>
      <c r="Q718">
        <v>98.823175000000006</v>
      </c>
      <c r="R718">
        <v>6.9363000000000001</v>
      </c>
      <c r="S718">
        <v>0.25492499999999901</v>
      </c>
      <c r="T718">
        <v>6</v>
      </c>
      <c r="U718">
        <v>1.7251000000000001</v>
      </c>
      <c r="V718">
        <v>7.7625E-2</v>
      </c>
      <c r="W718">
        <v>15.763199999999999</v>
      </c>
      <c r="X718">
        <v>3.0910250000000001</v>
      </c>
      <c r="Y718">
        <v>69.320849999999993</v>
      </c>
      <c r="Z718">
        <v>2.134925</v>
      </c>
      <c r="AA718">
        <v>0</v>
      </c>
      <c r="AB718">
        <v>1.2E-2</v>
      </c>
      <c r="AC718">
        <v>33.199119913419899</v>
      </c>
      <c r="AD718">
        <v>-19.242616928685301</v>
      </c>
      <c r="AE718">
        <v>35.204057681393202</v>
      </c>
      <c r="AF718">
        <v>1.37662132305861</v>
      </c>
      <c r="AG718">
        <v>1.3532297102475399</v>
      </c>
      <c r="AH718">
        <v>6.1384718597189997E-2</v>
      </c>
      <c r="AI718">
        <v>44.997017573904699</v>
      </c>
      <c r="AJ718">
        <v>0.50784226796689902</v>
      </c>
      <c r="AK718">
        <v>0.78236424499852297</v>
      </c>
      <c r="AL718">
        <v>3.0593612583269401E-2</v>
      </c>
      <c r="AM718">
        <v>3.0073764511724499E-2</v>
      </c>
      <c r="AN718">
        <v>0.15561177772662299</v>
      </c>
      <c r="AO718">
        <v>1.3641952713059099E-3</v>
      </c>
      <c r="AP718">
        <v>35.204057681393202</v>
      </c>
      <c r="AQ718">
        <v>1.37366143727303</v>
      </c>
      <c r="AR718">
        <v>7.0110271597837404</v>
      </c>
      <c r="AS718">
        <v>1.3021839284694601</v>
      </c>
      <c r="AT718">
        <v>0.87607869646969805</v>
      </c>
      <c r="AU718">
        <v>92.0351</v>
      </c>
      <c r="AV718">
        <v>44.890930206919499</v>
      </c>
      <c r="AW718">
        <v>0.10608736698523499</v>
      </c>
      <c r="AX718">
        <v>5.1045781778074499E-2</v>
      </c>
      <c r="AY718">
        <v>2.9598857855703798E-3</v>
      </c>
      <c r="AZ718">
        <v>-8.9612627123152305E-3</v>
      </c>
      <c r="BA718">
        <v>3.7721446249311799E-2</v>
      </c>
      <c r="BB718">
        <v>-1.27980268167188E-3</v>
      </c>
      <c r="BC718">
        <v>2.1501089195640499E-3</v>
      </c>
      <c r="BD718">
        <v>4.50444048513296E-2</v>
      </c>
      <c r="BE718">
        <v>-6.1042962133905899E-2</v>
      </c>
      <c r="BF718">
        <v>6.4065179427442803E-2</v>
      </c>
      <c r="BG718">
        <v>3.7148145710005202E-3</v>
      </c>
      <c r="BH718">
        <v>-1.1246862787935999E-2</v>
      </c>
      <c r="BI718">
        <v>6.4065179427442803E-2</v>
      </c>
      <c r="BJ718">
        <v>0.13555998799688601</v>
      </c>
      <c r="BK718">
        <v>-2.2493725575871999E-2</v>
      </c>
      <c r="BL718">
        <v>5.7984924169419402E-2</v>
      </c>
      <c r="BM718">
        <v>-0.17555344242301901</v>
      </c>
      <c r="BN718">
        <v>-3.0275704407250799</v>
      </c>
      <c r="BO718">
        <v>2.91524823550363</v>
      </c>
      <c r="BP718">
        <v>1.5055317165449</v>
      </c>
      <c r="BQ718">
        <v>1.40971651895872</v>
      </c>
      <c r="BR718">
        <v>-0.13140453060252399</v>
      </c>
      <c r="BS718">
        <v>0.10993391622590901</v>
      </c>
      <c r="BT718">
        <v>-1.19530473500547</v>
      </c>
    </row>
    <row r="719" spans="1:72" x14ac:dyDescent="0.2">
      <c r="A719">
        <v>717</v>
      </c>
      <c r="B719" s="156">
        <v>44785.527777777781</v>
      </c>
      <c r="C719">
        <v>0.39</v>
      </c>
      <c r="D719">
        <v>1.1966923076923</v>
      </c>
      <c r="E719">
        <v>31.055285714285699</v>
      </c>
      <c r="F719">
        <v>52.614224999999898</v>
      </c>
      <c r="G719">
        <v>6.9994709789999998</v>
      </c>
      <c r="H719">
        <v>6.5654358763999996</v>
      </c>
      <c r="I719">
        <v>1.349123842</v>
      </c>
      <c r="J719">
        <v>30.0740100527272</v>
      </c>
      <c r="K719">
        <v>3.2660256410256401</v>
      </c>
      <c r="L719">
        <v>37.997730769230699</v>
      </c>
      <c r="M719">
        <v>11.9303666666666</v>
      </c>
      <c r="N719">
        <v>1599.92878260869</v>
      </c>
      <c r="O719">
        <v>83.880971428571399</v>
      </c>
      <c r="P719">
        <v>3.7590499999999998</v>
      </c>
      <c r="Q719">
        <v>101.467725</v>
      </c>
      <c r="R719">
        <v>6.9561999999999999</v>
      </c>
      <c r="S719">
        <v>0.15365000000000001</v>
      </c>
      <c r="T719">
        <v>6</v>
      </c>
      <c r="U719">
        <v>1.6896799999999901</v>
      </c>
      <c r="V719">
        <v>5.9240000000000001E-2</v>
      </c>
      <c r="W719">
        <v>15.74404</v>
      </c>
      <c r="X719">
        <v>3.09578</v>
      </c>
      <c r="Y719">
        <v>69.390059999999906</v>
      </c>
      <c r="Z719">
        <v>2.0784399999999899</v>
      </c>
      <c r="AA719">
        <v>0</v>
      </c>
      <c r="AB719">
        <v>7.6400000000000001E-3</v>
      </c>
      <c r="AC719">
        <v>32.641978021977998</v>
      </c>
      <c r="AD719">
        <v>-19.9722469780219</v>
      </c>
      <c r="AE719">
        <v>35.200565002455399</v>
      </c>
      <c r="AF719">
        <v>1.3751961986707399</v>
      </c>
      <c r="AG719">
        <v>1.35182880158107</v>
      </c>
      <c r="AH719">
        <v>6.1321171085575901E-2</v>
      </c>
      <c r="AI719">
        <v>44.988040750127197</v>
      </c>
      <c r="AJ719">
        <v>0.507285409501814</v>
      </c>
      <c r="AK719">
        <v>0.78244272067695797</v>
      </c>
      <c r="AL719">
        <v>3.05680393220247E-2</v>
      </c>
      <c r="AM719">
        <v>3.00486257912276E-2</v>
      </c>
      <c r="AN719">
        <v>0.155585148014702</v>
      </c>
      <c r="AO719">
        <v>1.3630549377814901E-3</v>
      </c>
      <c r="AP719">
        <v>35.200565002455399</v>
      </c>
      <c r="AQ719">
        <v>1.3757745745444001</v>
      </c>
      <c r="AR719">
        <v>7.0025053317043202</v>
      </c>
      <c r="AS719">
        <v>1.2677312618888601</v>
      </c>
      <c r="AT719">
        <v>0.85715001072702501</v>
      </c>
      <c r="AU719">
        <v>91.997999999999905</v>
      </c>
      <c r="AV719">
        <v>44.846576170593003</v>
      </c>
      <c r="AW719">
        <v>0.14146457953422201</v>
      </c>
      <c r="AX719">
        <v>8.4097539692214507E-2</v>
      </c>
      <c r="AY719">
        <v>-5.7837587366482701E-4</v>
      </c>
      <c r="AZ719">
        <v>-3.0343527043275001E-3</v>
      </c>
      <c r="BA719">
        <v>6.2210199689380297E-2</v>
      </c>
      <c r="BB719">
        <v>-4.3351172016160199E-4</v>
      </c>
      <c r="BC719">
        <v>-4.2057698692294298E-4</v>
      </c>
      <c r="BD719">
        <v>8.0484811114222204E-2</v>
      </c>
      <c r="BE719">
        <v>-6.0979768420000101E-2</v>
      </c>
      <c r="BF719">
        <v>0.10734840123606899</v>
      </c>
      <c r="BG719">
        <v>-7.3828230384226303E-4</v>
      </c>
      <c r="BH719">
        <v>-3.87327516105751E-3</v>
      </c>
      <c r="BI719">
        <v>0.10734840123606899</v>
      </c>
      <c r="BJ719">
        <v>0.21322023786445499</v>
      </c>
      <c r="BK719">
        <v>-7.74655032211502E-3</v>
      </c>
      <c r="BL719">
        <v>-6.8774410735629498E-3</v>
      </c>
      <c r="BM719">
        <v>-3.6081349293128097E-2</v>
      </c>
      <c r="BN719">
        <v>5.2463334701369799</v>
      </c>
      <c r="BO719">
        <v>4.6919580703420101</v>
      </c>
      <c r="BP719">
        <v>2.52268742904764</v>
      </c>
      <c r="BQ719">
        <v>2.1692706412943599</v>
      </c>
      <c r="BR719">
        <v>-0.19023883242343301</v>
      </c>
      <c r="BS719">
        <v>0.17028087737002701</v>
      </c>
      <c r="BT719">
        <v>-1.1172060853905299</v>
      </c>
    </row>
    <row r="720" spans="1:72" x14ac:dyDescent="0.2">
      <c r="A720">
        <v>718</v>
      </c>
      <c r="B720" s="156">
        <v>44785.541666666664</v>
      </c>
      <c r="C720">
        <v>0.29269230769230697</v>
      </c>
      <c r="D720">
        <v>1.0558947368420999</v>
      </c>
      <c r="E720">
        <v>31.070259259259199</v>
      </c>
      <c r="F720">
        <v>52.575924999999998</v>
      </c>
      <c r="G720">
        <v>7.0000536839166596</v>
      </c>
      <c r="H720">
        <v>6.5526582144999903</v>
      </c>
      <c r="I720">
        <v>1.346498175</v>
      </c>
      <c r="J720">
        <v>30.053990646999999</v>
      </c>
      <c r="K720">
        <v>3.2876249999999998</v>
      </c>
      <c r="L720">
        <v>37.957785714285698</v>
      </c>
      <c r="M720">
        <v>11.96640625</v>
      </c>
      <c r="N720">
        <v>1600.1550769230701</v>
      </c>
      <c r="O720">
        <v>83.076323529411695</v>
      </c>
      <c r="P720">
        <v>3.9630749999999901</v>
      </c>
      <c r="Q720">
        <v>107.013025</v>
      </c>
      <c r="R720">
        <v>6.9665555555555496</v>
      </c>
      <c r="S720">
        <v>-7.8700000000000103E-2</v>
      </c>
      <c r="T720">
        <v>6</v>
      </c>
      <c r="U720">
        <v>1.6947000000000001</v>
      </c>
      <c r="V720">
        <v>4.2799999999999998E-2</v>
      </c>
      <c r="W720">
        <v>15.66775</v>
      </c>
      <c r="X720">
        <v>3.0075500000000002</v>
      </c>
      <c r="Y720">
        <v>69.208275</v>
      </c>
      <c r="Z720">
        <v>2.1285749999999899</v>
      </c>
      <c r="AA720">
        <v>0</v>
      </c>
      <c r="AB720">
        <v>1.575E-2</v>
      </c>
      <c r="AC720">
        <v>32.4188463037936</v>
      </c>
      <c r="AD720">
        <v>-20.157078696206302</v>
      </c>
      <c r="AE720">
        <v>35.170568287210102</v>
      </c>
      <c r="AF720">
        <v>1.3725197896091601</v>
      </c>
      <c r="AG720">
        <v>1.3491978701843701</v>
      </c>
      <c r="AH720">
        <v>6.12018277234299E-2</v>
      </c>
      <c r="AI720">
        <v>44.953200720416604</v>
      </c>
      <c r="AJ720">
        <v>0.50818443729756502</v>
      </c>
      <c r="AK720">
        <v>0.78238184875757999</v>
      </c>
      <c r="AL720">
        <v>3.0532192760765998E-2</v>
      </c>
      <c r="AM720">
        <v>3.0013388336363699E-2</v>
      </c>
      <c r="AN720">
        <v>0.155718693479759</v>
      </c>
      <c r="AO720">
        <v>1.3614565090497199E-3</v>
      </c>
      <c r="AP720">
        <v>35.170568287210102</v>
      </c>
      <c r="AQ720">
        <v>1.3365648791810201</v>
      </c>
      <c r="AR720">
        <v>6.9685736895238097</v>
      </c>
      <c r="AS720">
        <v>1.29831078634701</v>
      </c>
      <c r="AT720">
        <v>0.86122016588818395</v>
      </c>
      <c r="AU720">
        <v>91.706849999999903</v>
      </c>
      <c r="AV720">
        <v>44.774017642262002</v>
      </c>
      <c r="AW720">
        <v>0.17918307815464299</v>
      </c>
      <c r="AX720">
        <v>5.0887083837361402E-2</v>
      </c>
      <c r="AY720">
        <v>3.5954910428143798E-2</v>
      </c>
      <c r="AZ720">
        <v>3.1479994392856897E-2</v>
      </c>
      <c r="BA720">
        <v>3.7716546224911697E-2</v>
      </c>
      <c r="BB720">
        <v>4.4971075672155802E-3</v>
      </c>
      <c r="BC720">
        <v>2.6196278334450901E-2</v>
      </c>
      <c r="BD720">
        <v>0.11832198865836201</v>
      </c>
      <c r="BE720">
        <v>-6.0861089496281502E-2</v>
      </c>
      <c r="BF720">
        <v>6.5403165184256998E-2</v>
      </c>
      <c r="BG720">
        <v>4.6211430653656897E-2</v>
      </c>
      <c r="BH720">
        <v>4.04599972727041E-2</v>
      </c>
      <c r="BI720">
        <v>6.5403165184256998E-2</v>
      </c>
      <c r="BJ720">
        <v>0.223229191675828</v>
      </c>
      <c r="BK720">
        <v>8.0919994545408297E-2</v>
      </c>
      <c r="BL720">
        <v>0.70656260325425901</v>
      </c>
      <c r="BM720">
        <v>0.61862445278784595</v>
      </c>
      <c r="BN720">
        <v>0.87554089324655704</v>
      </c>
      <c r="BO720">
        <v>4.43742504356974</v>
      </c>
      <c r="BP720">
        <v>1.5369743818300401</v>
      </c>
      <c r="BQ720">
        <v>2.9004506617397001</v>
      </c>
      <c r="BR720">
        <v>-3.0265386267828601E-2</v>
      </c>
      <c r="BS720">
        <v>0.19706792560212499</v>
      </c>
      <c r="BT720">
        <v>-0.153578448524056</v>
      </c>
    </row>
    <row r="721" spans="1:72" x14ac:dyDescent="0.2">
      <c r="A721">
        <v>719</v>
      </c>
      <c r="B721" s="156">
        <v>44785.555555555555</v>
      </c>
      <c r="C721">
        <v>0.358185185185185</v>
      </c>
      <c r="D721">
        <v>0.78086111111111101</v>
      </c>
      <c r="E721">
        <v>31.062378378378298</v>
      </c>
      <c r="F721">
        <v>52.2769499999999</v>
      </c>
      <c r="G721">
        <v>6.9998564353076898</v>
      </c>
      <c r="H721">
        <v>6.5678738330000002</v>
      </c>
      <c r="I721">
        <v>1.3496248150000001</v>
      </c>
      <c r="J721">
        <v>30.103067692</v>
      </c>
      <c r="K721">
        <v>3.3244750000000001</v>
      </c>
      <c r="L721">
        <v>38.010666666666602</v>
      </c>
      <c r="M721">
        <v>11.837307692307601</v>
      </c>
      <c r="N721">
        <v>1600.0712812499901</v>
      </c>
      <c r="O721">
        <v>82.416025641025598</v>
      </c>
      <c r="P721">
        <v>4.2431794871794803</v>
      </c>
      <c r="Q721">
        <v>114.891024999999</v>
      </c>
      <c r="R721">
        <v>6.9783333333333299</v>
      </c>
      <c r="S721">
        <v>-0.20247499999999899</v>
      </c>
      <c r="T721">
        <v>6</v>
      </c>
      <c r="U721">
        <v>1.7055</v>
      </c>
      <c r="V721">
        <v>3.7960000000000001E-2</v>
      </c>
      <c r="W721">
        <v>15.59516</v>
      </c>
      <c r="X721">
        <v>3.0238</v>
      </c>
      <c r="Y721">
        <v>69.057299999999998</v>
      </c>
      <c r="Z721">
        <v>2.1026400000000001</v>
      </c>
      <c r="AA721">
        <v>0</v>
      </c>
      <c r="AB721">
        <v>1.7479999999999999E-2</v>
      </c>
      <c r="AC721">
        <v>32.201424674674598</v>
      </c>
      <c r="AD721">
        <v>-20.075525325325302</v>
      </c>
      <c r="AE721">
        <v>35.2315262957597</v>
      </c>
      <c r="AF721">
        <v>1.3757068530601799</v>
      </c>
      <c r="AG721">
        <v>1.3523307790191901</v>
      </c>
      <c r="AH721">
        <v>6.1343941600219998E-2</v>
      </c>
      <c r="AI721">
        <v>45.020422775307601</v>
      </c>
      <c r="AJ721">
        <v>0.51017816068336996</v>
      </c>
      <c r="AK721">
        <v>0.78256764650115895</v>
      </c>
      <c r="AL721">
        <v>3.05573952498445E-2</v>
      </c>
      <c r="AM721">
        <v>3.0038162586089798E-2</v>
      </c>
      <c r="AN721">
        <v>0.15548180145360299</v>
      </c>
      <c r="AO721">
        <v>1.3625803095271001E-3</v>
      </c>
      <c r="AP721">
        <v>35.2315262957597</v>
      </c>
      <c r="AQ721">
        <v>1.3437864313702399</v>
      </c>
      <c r="AR721">
        <v>6.9362877030788797</v>
      </c>
      <c r="AS721">
        <v>1.28249189800908</v>
      </c>
      <c r="AT721">
        <v>0.87010885304548802</v>
      </c>
      <c r="AU721">
        <v>91.484399999999994</v>
      </c>
      <c r="AV721">
        <v>44.7940923282179</v>
      </c>
      <c r="AW721">
        <v>0.226330447089758</v>
      </c>
      <c r="AX721">
        <v>6.9838881010113305E-2</v>
      </c>
      <c r="AY721">
        <v>3.19204216899329E-2</v>
      </c>
      <c r="AZ721">
        <v>6.3568732228809197E-2</v>
      </c>
      <c r="BA721">
        <v>5.1643342068103601E-2</v>
      </c>
      <c r="BB721">
        <v>9.0814337145780199E-3</v>
      </c>
      <c r="BC721">
        <v>2.32029240960221E-2</v>
      </c>
      <c r="BD721">
        <v>0.16532803492885501</v>
      </c>
      <c r="BE721">
        <v>-6.1002412160902499E-2</v>
      </c>
      <c r="BF721">
        <v>9.0367224581525102E-2</v>
      </c>
      <c r="BG721">
        <v>4.1303066055331503E-2</v>
      </c>
      <c r="BH721">
        <v>8.2254036986242202E-2</v>
      </c>
      <c r="BI721">
        <v>9.0367224581525102E-2</v>
      </c>
      <c r="BJ721">
        <v>0.26334058127371301</v>
      </c>
      <c r="BK721">
        <v>0.16450807397248399</v>
      </c>
      <c r="BL721">
        <v>0.45705803455399702</v>
      </c>
      <c r="BM721">
        <v>0.91021979890548099</v>
      </c>
      <c r="BN721">
        <v>1.99147532718396</v>
      </c>
      <c r="BO721">
        <v>5.4623640693302002</v>
      </c>
      <c r="BP721">
        <v>2.1236297776658399</v>
      </c>
      <c r="BQ721">
        <v>3.3387342916643599</v>
      </c>
      <c r="BR721">
        <v>1.08837921838917E-2</v>
      </c>
      <c r="BS721">
        <v>0.22719369144110299</v>
      </c>
      <c r="BT721">
        <v>4.7905345059782299E-2</v>
      </c>
    </row>
    <row r="722" spans="1:72" x14ac:dyDescent="0.2">
      <c r="A722">
        <v>720</v>
      </c>
      <c r="B722" s="156">
        <v>44785.569444444445</v>
      </c>
      <c r="C722">
        <v>0.42651851851851802</v>
      </c>
      <c r="D722">
        <v>0.62309677419354803</v>
      </c>
      <c r="E722">
        <v>31.075583333333299</v>
      </c>
      <c r="F722">
        <v>52.432666666666599</v>
      </c>
      <c r="G722">
        <v>7.0012449763809501</v>
      </c>
      <c r="H722">
        <v>6.5593842093999903</v>
      </c>
      <c r="I722">
        <v>1.3478802919999999</v>
      </c>
      <c r="J722">
        <v>30.031457424444401</v>
      </c>
      <c r="K722">
        <v>3.3683999999999998</v>
      </c>
      <c r="L722">
        <v>37.952419354838703</v>
      </c>
      <c r="M722">
        <v>11.8962608695652</v>
      </c>
      <c r="N722">
        <v>1599.94651428571</v>
      </c>
      <c r="O722">
        <v>82.4398378378378</v>
      </c>
      <c r="P722">
        <v>4.2431000000000001</v>
      </c>
      <c r="Q722">
        <v>114.5652</v>
      </c>
      <c r="R722">
        <v>6.9539999999999997</v>
      </c>
      <c r="S722">
        <v>-0.15227499999999999</v>
      </c>
      <c r="T722">
        <v>6</v>
      </c>
      <c r="U722">
        <v>1.6255999999999999</v>
      </c>
      <c r="V722">
        <v>4.7619999999999899E-2</v>
      </c>
      <c r="W722">
        <v>15.5748</v>
      </c>
      <c r="X722">
        <v>3.0164200000000001</v>
      </c>
      <c r="Y722">
        <v>68.879539999999906</v>
      </c>
      <c r="Z722">
        <v>2.0544799999999999</v>
      </c>
      <c r="AA722">
        <v>0</v>
      </c>
      <c r="AB722">
        <v>3.7939999999999897E-2</v>
      </c>
      <c r="AC722">
        <v>32.125198626045297</v>
      </c>
      <c r="AD722">
        <v>-20.307468040621199</v>
      </c>
      <c r="AE722">
        <v>35.153286990512299</v>
      </c>
      <c r="AF722">
        <v>1.3739286165009199</v>
      </c>
      <c r="AG722">
        <v>1.35058275829427</v>
      </c>
      <c r="AH722">
        <v>6.1264648515795897E-2</v>
      </c>
      <c r="AI722">
        <v>44.939966902225301</v>
      </c>
      <c r="AJ722">
        <v>0.51035891050538795</v>
      </c>
      <c r="AK722">
        <v>0.782227700945893</v>
      </c>
      <c r="AL722">
        <v>3.05725328968341E-2</v>
      </c>
      <c r="AM722">
        <v>3.0053043012530398E-2</v>
      </c>
      <c r="AN722">
        <v>0.15579105769288501</v>
      </c>
      <c r="AO722">
        <v>1.36325531011377E-3</v>
      </c>
      <c r="AP722">
        <v>35.153286990512299</v>
      </c>
      <c r="AQ722">
        <v>1.34050673566831</v>
      </c>
      <c r="AR722">
        <v>6.9272321488149498</v>
      </c>
      <c r="AS722">
        <v>1.2531170122425599</v>
      </c>
      <c r="AT722">
        <v>0.82963944491755903</v>
      </c>
      <c r="AU722">
        <v>91.150839999999903</v>
      </c>
      <c r="AV722">
        <v>44.674142887238098</v>
      </c>
      <c r="AW722">
        <v>0.26582401498723801</v>
      </c>
      <c r="AX722">
        <v>9.7465746051710905E-2</v>
      </c>
      <c r="AY722">
        <v>3.34218808326123E-2</v>
      </c>
      <c r="AZ722">
        <v>7.4012827566002096E-2</v>
      </c>
      <c r="BA722">
        <v>7.2165696957960504E-2</v>
      </c>
      <c r="BB722">
        <v>1.0571380920920199E-2</v>
      </c>
      <c r="BC722">
        <v>2.4325776777056999E-2</v>
      </c>
      <c r="BD722">
        <v>0.20490045445032501</v>
      </c>
      <c r="BE722">
        <v>-6.0923560536912898E-2</v>
      </c>
      <c r="BF722">
        <v>0.12641393441415499</v>
      </c>
      <c r="BG722">
        <v>4.3348474953754303E-2</v>
      </c>
      <c r="BH722">
        <v>9.5995291769179994E-2</v>
      </c>
      <c r="BI722">
        <v>0.12641393441415499</v>
      </c>
      <c r="BJ722">
        <v>0.33952481873581902</v>
      </c>
      <c r="BK722">
        <v>0.19199058353835999</v>
      </c>
      <c r="BL722">
        <v>0.34290899302078998</v>
      </c>
      <c r="BM722">
        <v>0.75937270850760397</v>
      </c>
      <c r="BN722">
        <v>2.2145021681060499</v>
      </c>
      <c r="BO722">
        <v>7.1413548962813396</v>
      </c>
      <c r="BP722">
        <v>2.9707274587326502</v>
      </c>
      <c r="BQ722">
        <v>4.1706274375486903</v>
      </c>
      <c r="BR722">
        <v>-2.2913104965704399E-2</v>
      </c>
      <c r="BS722">
        <v>0.28895924497015701</v>
      </c>
      <c r="BT722">
        <v>-7.9295282516642696E-2</v>
      </c>
    </row>
    <row r="723" spans="1:72" x14ac:dyDescent="0.2">
      <c r="A723">
        <v>721</v>
      </c>
      <c r="B723" s="156">
        <v>44785.583333333336</v>
      </c>
      <c r="C723">
        <v>0.351904761904761</v>
      </c>
      <c r="D723">
        <v>1.0438857142857101</v>
      </c>
      <c r="E723">
        <v>31.076054054054001</v>
      </c>
      <c r="F723">
        <v>52.3794871794871</v>
      </c>
      <c r="G723">
        <v>7.0006723403571396</v>
      </c>
      <c r="H723">
        <v>6.5720235474999997</v>
      </c>
      <c r="I723">
        <v>1.350477535</v>
      </c>
      <c r="J723">
        <v>30.074822781176401</v>
      </c>
      <c r="K723">
        <v>3.3884500000000002</v>
      </c>
      <c r="L723">
        <v>38.003916666666598</v>
      </c>
      <c r="M723">
        <v>12.042999999999999</v>
      </c>
      <c r="N723">
        <v>1600.26861538461</v>
      </c>
      <c r="O723">
        <v>81.8065</v>
      </c>
      <c r="P723">
        <v>4.7300000000000004</v>
      </c>
      <c r="Q723">
        <v>127.72924999999999</v>
      </c>
      <c r="R723">
        <v>6.9547142857142799</v>
      </c>
      <c r="S723">
        <v>-0.31767499999999999</v>
      </c>
      <c r="T723">
        <v>6</v>
      </c>
      <c r="U723">
        <v>1.627575</v>
      </c>
      <c r="V723">
        <v>6.2225000000000003E-2</v>
      </c>
      <c r="W723">
        <v>15.478499999999899</v>
      </c>
      <c r="X723">
        <v>3.00265</v>
      </c>
      <c r="Y723">
        <v>68.549799999999905</v>
      </c>
      <c r="Z723">
        <v>2.1527750000000001</v>
      </c>
      <c r="AA723">
        <v>0</v>
      </c>
      <c r="AB723">
        <v>8.1250000000000003E-3</v>
      </c>
      <c r="AC723">
        <v>32.471844530244503</v>
      </c>
      <c r="AD723">
        <v>-19.9076426492426</v>
      </c>
      <c r="AE723">
        <v>35.206521648006301</v>
      </c>
      <c r="AF723">
        <v>1.37657605225935</v>
      </c>
      <c r="AG723">
        <v>1.3531852087015701</v>
      </c>
      <c r="AH723">
        <v>6.1382699933649899E-2</v>
      </c>
      <c r="AI723">
        <v>44.997996204033598</v>
      </c>
      <c r="AJ723">
        <v>0.51359043568334795</v>
      </c>
      <c r="AK723">
        <v>0.78240198715449605</v>
      </c>
      <c r="AL723">
        <v>3.0591941161503398E-2</v>
      </c>
      <c r="AM723">
        <v>3.0072121491051401E-2</v>
      </c>
      <c r="AN723">
        <v>0.155577424128268</v>
      </c>
      <c r="AO723">
        <v>1.3641207411841899E-3</v>
      </c>
      <c r="AP723">
        <v>35.206521648006301</v>
      </c>
      <c r="AQ723">
        <v>1.3343873034439599</v>
      </c>
      <c r="AR723">
        <v>6.8844006225076502</v>
      </c>
      <c r="AS723">
        <v>1.31307142246723</v>
      </c>
      <c r="AT723">
        <v>0.83590695335732501</v>
      </c>
      <c r="AU723">
        <v>90.811299999999903</v>
      </c>
      <c r="AV723">
        <v>44.738380996425199</v>
      </c>
      <c r="AW723">
        <v>0.25961520760839102</v>
      </c>
      <c r="AX723">
        <v>4.0113786234337E-2</v>
      </c>
      <c r="AY723">
        <v>4.2188748815381302E-2</v>
      </c>
      <c r="AZ723">
        <v>0.116271717849488</v>
      </c>
      <c r="BA723">
        <v>2.9643973327810502E-2</v>
      </c>
      <c r="BB723">
        <v>1.6608650169100299E-2</v>
      </c>
      <c r="BC723">
        <v>3.0647597527312501E-2</v>
      </c>
      <c r="BD723">
        <v>0.19857425289920599</v>
      </c>
      <c r="BE723">
        <v>-6.1040954709184102E-2</v>
      </c>
      <c r="BF723">
        <v>5.14725228561402E-2</v>
      </c>
      <c r="BG723">
        <v>5.4135037889114501E-2</v>
      </c>
      <c r="BH723">
        <v>0.14919555634984</v>
      </c>
      <c r="BI723">
        <v>5.14725228561402E-2</v>
      </c>
      <c r="BJ723">
        <v>0.211215121490509</v>
      </c>
      <c r="BK723">
        <v>0.29839111269967999</v>
      </c>
      <c r="BL723">
        <v>1.05172691924224</v>
      </c>
      <c r="BM723">
        <v>2.8985475758945101</v>
      </c>
      <c r="BN723">
        <v>2.75598876748621</v>
      </c>
      <c r="BO723">
        <v>4.2955033308215098</v>
      </c>
      <c r="BP723">
        <v>1.20960428711929</v>
      </c>
      <c r="BQ723">
        <v>3.08589904370222</v>
      </c>
      <c r="BR723">
        <v>0.21088782384424201</v>
      </c>
      <c r="BS723">
        <v>0.19062611234805299</v>
      </c>
      <c r="BT723">
        <v>1.10629032532119</v>
      </c>
    </row>
    <row r="724" spans="1:72" x14ac:dyDescent="0.2">
      <c r="A724">
        <v>722</v>
      </c>
      <c r="B724" s="156">
        <v>44785.597222222219</v>
      </c>
      <c r="C724">
        <v>0.31459090909090898</v>
      </c>
      <c r="D724">
        <v>0.63570000000000004</v>
      </c>
      <c r="E724">
        <v>31.126894736842001</v>
      </c>
      <c r="F724">
        <v>52.463974999999998</v>
      </c>
      <c r="G724">
        <v>6.9991581257692301</v>
      </c>
      <c r="H724">
        <v>6.5653321334000001</v>
      </c>
      <c r="I724">
        <v>1.3491025240000001</v>
      </c>
      <c r="J724">
        <v>30.080349768999898</v>
      </c>
      <c r="K724">
        <v>3.4566249999999901</v>
      </c>
      <c r="L724">
        <v>37.995230769230702</v>
      </c>
      <c r="M724">
        <v>12.038285714285699</v>
      </c>
      <c r="N724">
        <v>1600.4198108108101</v>
      </c>
      <c r="O724">
        <v>80.882282051282004</v>
      </c>
      <c r="P724">
        <v>4.9242352941176399</v>
      </c>
      <c r="Q724">
        <v>133.22047499999999</v>
      </c>
      <c r="R724">
        <v>6.96999999999999</v>
      </c>
      <c r="S724">
        <v>7.2500000000000106E-2</v>
      </c>
      <c r="T724">
        <v>6</v>
      </c>
      <c r="U724">
        <v>1.67292</v>
      </c>
      <c r="V724">
        <v>6.2820000000000001E-2</v>
      </c>
      <c r="W724">
        <v>15.405099999999999</v>
      </c>
      <c r="X724">
        <v>2.9626999999999999</v>
      </c>
      <c r="Y724">
        <v>68.242260000000002</v>
      </c>
      <c r="Z724">
        <v>2.0702199999999999</v>
      </c>
      <c r="AA724">
        <v>0</v>
      </c>
      <c r="AB724">
        <v>1.014E-2</v>
      </c>
      <c r="AC724">
        <v>32.077185645933</v>
      </c>
      <c r="AD724">
        <v>-20.386789354066899</v>
      </c>
      <c r="AE724">
        <v>35.206823712043999</v>
      </c>
      <c r="AF724">
        <v>1.37517446866196</v>
      </c>
      <c r="AG724">
        <v>1.35180744083896</v>
      </c>
      <c r="AH724">
        <v>6.1320202125956E-2</v>
      </c>
      <c r="AI724">
        <v>44.993942552169202</v>
      </c>
      <c r="AJ724">
        <v>0.51590940440782596</v>
      </c>
      <c r="AK724">
        <v>0.78247918975365804</v>
      </c>
      <c r="AL724">
        <v>3.0563546794493201E-2</v>
      </c>
      <c r="AM724">
        <v>3.0044209601583001E-2</v>
      </c>
      <c r="AN724">
        <v>0.155557786865507</v>
      </c>
      <c r="AO724">
        <v>1.3628546121482201E-3</v>
      </c>
      <c r="AP724">
        <v>35.206823712043999</v>
      </c>
      <c r="AQ724">
        <v>1.3166333951387701</v>
      </c>
      <c r="AR724">
        <v>6.8517543708881696</v>
      </c>
      <c r="AS724">
        <v>1.2627175251571101</v>
      </c>
      <c r="AT724">
        <v>0.86307516082194102</v>
      </c>
      <c r="AU724">
        <v>90.353200000000001</v>
      </c>
      <c r="AV724">
        <v>44.637929003228102</v>
      </c>
      <c r="AW724">
        <v>0.35601354894110598</v>
      </c>
      <c r="AX724">
        <v>8.9089915681842505E-2</v>
      </c>
      <c r="AY724">
        <v>5.8541073523187902E-2</v>
      </c>
      <c r="AZ724">
        <v>0.14740375488105201</v>
      </c>
      <c r="BA724">
        <v>6.5904294495191806E-2</v>
      </c>
      <c r="BB724">
        <v>2.1060212132991599E-2</v>
      </c>
      <c r="BC724">
        <v>4.2569924658467498E-2</v>
      </c>
      <c r="BD724">
        <v>0.29503474408608299</v>
      </c>
      <c r="BE724">
        <v>-6.0978804855023702E-2</v>
      </c>
      <c r="BF724">
        <v>0.115723363671944</v>
      </c>
      <c r="BG724">
        <v>7.60419390816712E-2</v>
      </c>
      <c r="BH724">
        <v>0.191470136683345</v>
      </c>
      <c r="BI724">
        <v>0.115723363671944</v>
      </c>
      <c r="BJ724">
        <v>0.38353060550723</v>
      </c>
      <c r="BK724">
        <v>0.38294027336669101</v>
      </c>
      <c r="BL724">
        <v>0.65710100941446004</v>
      </c>
      <c r="BM724">
        <v>1.65455039162299</v>
      </c>
      <c r="BN724">
        <v>2.5179544208847799</v>
      </c>
      <c r="BO724">
        <v>7.9081103255457101</v>
      </c>
      <c r="BP724">
        <v>2.7194990462906801</v>
      </c>
      <c r="BQ724">
        <v>5.1886112792550199</v>
      </c>
      <c r="BR724">
        <v>0.186210555124386</v>
      </c>
      <c r="BS724">
        <v>0.33724126003845301</v>
      </c>
      <c r="BT724">
        <v>0.55215828307353099</v>
      </c>
    </row>
    <row r="725" spans="1:72" x14ac:dyDescent="0.2">
      <c r="A725">
        <v>723</v>
      </c>
      <c r="B725" s="156">
        <v>44785.611111111109</v>
      </c>
      <c r="C725">
        <v>0.40427272727272701</v>
      </c>
      <c r="D725">
        <v>0.63790624999999901</v>
      </c>
      <c r="E725">
        <v>31.151212121212101</v>
      </c>
      <c r="F725">
        <v>52.434358974358901</v>
      </c>
      <c r="G725">
        <v>7.0024089098499998</v>
      </c>
      <c r="H725">
        <v>6.5680035122499998</v>
      </c>
      <c r="I725">
        <v>1.3496514625</v>
      </c>
      <c r="J725">
        <v>30.078423627333301</v>
      </c>
      <c r="K725">
        <v>3.4856250000000002</v>
      </c>
      <c r="L725">
        <v>37.978299999999997</v>
      </c>
      <c r="M725">
        <v>11.863409090909</v>
      </c>
      <c r="N725">
        <v>1599.46091891891</v>
      </c>
      <c r="O725">
        <v>80.888405405405393</v>
      </c>
      <c r="P725">
        <v>4.9787222222222196</v>
      </c>
      <c r="Q725">
        <v>134.585966666666</v>
      </c>
      <c r="R725">
        <v>6.9742857142857098</v>
      </c>
      <c r="S725">
        <v>0.18384999999999899</v>
      </c>
      <c r="T725">
        <v>6</v>
      </c>
      <c r="U725">
        <v>1.688175</v>
      </c>
      <c r="V725">
        <v>6.905E-2</v>
      </c>
      <c r="W725">
        <v>15.4373</v>
      </c>
      <c r="X725">
        <v>2.8874499999999999</v>
      </c>
      <c r="Y725">
        <v>68.069400000000002</v>
      </c>
      <c r="Z725">
        <v>2.0547499999999999</v>
      </c>
      <c r="AA725">
        <v>0</v>
      </c>
      <c r="AB725">
        <v>9.1750000000000009E-3</v>
      </c>
      <c r="AC725">
        <v>32.193391098484803</v>
      </c>
      <c r="AD725">
        <v>-20.240967875874102</v>
      </c>
      <c r="AE725">
        <v>35.206983489838599</v>
      </c>
      <c r="AF725">
        <v>1.3757340156758799</v>
      </c>
      <c r="AG725">
        <v>1.3523574799470399</v>
      </c>
      <c r="AH725">
        <v>6.1345152804414903E-2</v>
      </c>
      <c r="AI725">
        <v>44.998487511933298</v>
      </c>
      <c r="AJ725">
        <v>0.51722188663097701</v>
      </c>
      <c r="AK725">
        <v>0.78240370813578797</v>
      </c>
      <c r="AL725">
        <v>3.0572894595869399E-2</v>
      </c>
      <c r="AM725">
        <v>3.0053398563416302E-2</v>
      </c>
      <c r="AN725">
        <v>0.155614317214395</v>
      </c>
      <c r="AO725">
        <v>1.3632714385821601E-3</v>
      </c>
      <c r="AP725">
        <v>35.206983489838599</v>
      </c>
      <c r="AQ725">
        <v>1.2831920534625301</v>
      </c>
      <c r="AR725">
        <v>6.8660760235059799</v>
      </c>
      <c r="AS725">
        <v>1.2532816970257199</v>
      </c>
      <c r="AT725">
        <v>0.87316105846324898</v>
      </c>
      <c r="AU725">
        <v>90.137074999999996</v>
      </c>
      <c r="AV725">
        <v>44.609533263832802</v>
      </c>
      <c r="AW725">
        <v>0.38895424810046803</v>
      </c>
      <c r="AX725">
        <v>9.9075782921325795E-2</v>
      </c>
      <c r="AY725">
        <v>9.2541962213348095E-2</v>
      </c>
      <c r="AZ725">
        <v>0.136332886344014</v>
      </c>
      <c r="BA725">
        <v>7.3261533574099896E-2</v>
      </c>
      <c r="BB725">
        <v>1.9469426607212299E-2</v>
      </c>
      <c r="BC725">
        <v>6.7267335952206603E-2</v>
      </c>
      <c r="BD725">
        <v>0.32795063147868803</v>
      </c>
      <c r="BE725">
        <v>-6.1003616621779701E-2</v>
      </c>
      <c r="BF725">
        <v>0.12822997145883699</v>
      </c>
      <c r="BG725">
        <v>0.11977349886586799</v>
      </c>
      <c r="BH725">
        <v>0.176450406035913</v>
      </c>
      <c r="BI725">
        <v>0.12822997145883699</v>
      </c>
      <c r="BJ725">
        <v>0.49600694064941198</v>
      </c>
      <c r="BK725">
        <v>0.352900812071826</v>
      </c>
      <c r="BL725">
        <v>0.93405229294865999</v>
      </c>
      <c r="BM725">
        <v>1.37604652039211</v>
      </c>
      <c r="BN725">
        <v>1.4732007306016399</v>
      </c>
      <c r="BO725">
        <v>9.8277715199684703</v>
      </c>
      <c r="BP725">
        <v>3.0134043292826802</v>
      </c>
      <c r="BQ725">
        <v>6.8143671906857799</v>
      </c>
      <c r="BR725">
        <v>0.13490986059180199</v>
      </c>
      <c r="BS725">
        <v>0.44471495206587702</v>
      </c>
      <c r="BT725">
        <v>0.30336254709919802</v>
      </c>
    </row>
    <row r="726" spans="1:72" x14ac:dyDescent="0.2">
      <c r="A726">
        <v>724</v>
      </c>
      <c r="B726" s="156">
        <v>44785.625</v>
      </c>
      <c r="C726">
        <v>0.40347368421052598</v>
      </c>
      <c r="D726">
        <v>0.40953846153846102</v>
      </c>
      <c r="E726">
        <v>31.1193243243243</v>
      </c>
      <c r="F726">
        <v>52.397150000000003</v>
      </c>
      <c r="G726">
        <v>6.99955826530769</v>
      </c>
      <c r="H726">
        <v>6.5659200094000001</v>
      </c>
      <c r="I726">
        <v>1.3492233259999999</v>
      </c>
      <c r="J726">
        <v>30.0863498344</v>
      </c>
      <c r="K726">
        <v>3.5416052631578898</v>
      </c>
      <c r="L726">
        <v>37.985687499999898</v>
      </c>
      <c r="M726">
        <v>11.93032</v>
      </c>
      <c r="N726">
        <v>1599.78066666666</v>
      </c>
      <c r="O726">
        <v>80.085052631578904</v>
      </c>
      <c r="P726">
        <v>4.9847333333333301</v>
      </c>
      <c r="Q726">
        <v>134.755483870967</v>
      </c>
      <c r="R726">
        <v>7.0172857142857099</v>
      </c>
      <c r="S726">
        <v>0.43514999999999998</v>
      </c>
      <c r="T726">
        <v>6</v>
      </c>
      <c r="U726">
        <v>1.67696</v>
      </c>
      <c r="V726">
        <v>6.9440000000000002E-2</v>
      </c>
      <c r="W726">
        <v>15.411659999999999</v>
      </c>
      <c r="X726">
        <v>2.9089799999999899</v>
      </c>
      <c r="Y726">
        <v>67.934020000000004</v>
      </c>
      <c r="Z726">
        <v>2.0806399999999998</v>
      </c>
      <c r="AA726">
        <v>0</v>
      </c>
      <c r="AB726">
        <v>5.3400000000000001E-3</v>
      </c>
      <c r="AC726">
        <v>31.932336470073299</v>
      </c>
      <c r="AD726">
        <v>-20.464813529926602</v>
      </c>
      <c r="AE726">
        <v>35.213282814539902</v>
      </c>
      <c r="AF726">
        <v>1.3752976051689201</v>
      </c>
      <c r="AG726">
        <v>1.35192848504387</v>
      </c>
      <c r="AH726">
        <v>6.1325692887795998E-2</v>
      </c>
      <c r="AI726">
        <v>45.001051435107698</v>
      </c>
      <c r="AJ726">
        <v>0.51834534176749503</v>
      </c>
      <c r="AK726">
        <v>0.78249911261113603</v>
      </c>
      <c r="AL726">
        <v>3.05614549284948E-2</v>
      </c>
      <c r="AM726">
        <v>3.0042153281537799E-2</v>
      </c>
      <c r="AN726">
        <v>0.15554210495283999</v>
      </c>
      <c r="AO726">
        <v>1.36276133405968E-3</v>
      </c>
      <c r="AP726">
        <v>35.213282814539902</v>
      </c>
      <c r="AQ726">
        <v>1.2927600546092399</v>
      </c>
      <c r="AR726">
        <v>6.8546720740301899</v>
      </c>
      <c r="AS726">
        <v>1.2690731378997899</v>
      </c>
      <c r="AT726">
        <v>0.86924440433041905</v>
      </c>
      <c r="AU726">
        <v>90.012259999999998</v>
      </c>
      <c r="AV726">
        <v>44.629788081079099</v>
      </c>
      <c r="AW726">
        <v>0.37126335402857702</v>
      </c>
      <c r="AX726">
        <v>8.2855347144081104E-2</v>
      </c>
      <c r="AY726">
        <v>8.2537550559683898E-2</v>
      </c>
      <c r="AZ726">
        <v>0.14488619127749899</v>
      </c>
      <c r="BA726">
        <v>6.1286782592935997E-2</v>
      </c>
      <c r="BB726">
        <v>2.0699333555891201E-2</v>
      </c>
      <c r="BC726">
        <v>6.0014319991159998E-2</v>
      </c>
      <c r="BD726">
        <v>0.310279088981264</v>
      </c>
      <c r="BE726">
        <v>-6.0984265047313503E-2</v>
      </c>
      <c r="BF726">
        <v>0.10811317030430399</v>
      </c>
      <c r="BG726">
        <v>0.107698495845318</v>
      </c>
      <c r="BH726">
        <v>0.189053646049991</v>
      </c>
      <c r="BI726">
        <v>0.10811317030430399</v>
      </c>
      <c r="BJ726">
        <v>0.43162333229924499</v>
      </c>
      <c r="BK726">
        <v>0.37810729209998201</v>
      </c>
      <c r="BL726">
        <v>0.99616444085564404</v>
      </c>
      <c r="BM726">
        <v>1.74866434420399</v>
      </c>
      <c r="BN726">
        <v>1.7553972742713</v>
      </c>
      <c r="BO726">
        <v>8.5814386525395498</v>
      </c>
      <c r="BP726">
        <v>2.54065950215114</v>
      </c>
      <c r="BQ726">
        <v>6.0407791503884001</v>
      </c>
      <c r="BR726">
        <v>0.19431490258266501</v>
      </c>
      <c r="BS726">
        <v>0.38837806417752302</v>
      </c>
      <c r="BT726">
        <v>0.50032409269604305</v>
      </c>
    </row>
    <row r="727" spans="1:72" x14ac:dyDescent="0.2">
      <c r="A727">
        <v>725</v>
      </c>
      <c r="B727" s="156">
        <v>44785.638888888891</v>
      </c>
      <c r="C727">
        <v>0.34707692307692301</v>
      </c>
      <c r="D727">
        <v>0</v>
      </c>
      <c r="E727">
        <v>31.1124193548387</v>
      </c>
      <c r="F727">
        <v>52.424076923076903</v>
      </c>
      <c r="G727">
        <v>6.9992096423181804</v>
      </c>
      <c r="H727">
        <v>6.5696893335000004</v>
      </c>
      <c r="I727">
        <v>1.3499978800000001</v>
      </c>
      <c r="J727">
        <v>30.038218709374998</v>
      </c>
      <c r="K727">
        <v>3.534125</v>
      </c>
      <c r="L727">
        <v>37.988529411764702</v>
      </c>
      <c r="M727">
        <v>11.9794285714285</v>
      </c>
      <c r="N727">
        <v>1600.01197058823</v>
      </c>
      <c r="O727">
        <v>77.949650000000005</v>
      </c>
      <c r="P727">
        <v>4.9939</v>
      </c>
      <c r="Q727">
        <v>134.90946153846099</v>
      </c>
      <c r="R727">
        <v>7.0598000000000001</v>
      </c>
      <c r="S727">
        <v>0.24738461538461501</v>
      </c>
      <c r="T727">
        <v>6</v>
      </c>
      <c r="U727">
        <v>1.7427250000000001</v>
      </c>
      <c r="V727">
        <v>7.5274999999999995E-2</v>
      </c>
      <c r="W727">
        <v>15.354799999999999</v>
      </c>
      <c r="X727">
        <v>2.8988749999999999</v>
      </c>
      <c r="Y727">
        <v>67.987624999999994</v>
      </c>
      <c r="Z727">
        <v>1.99735</v>
      </c>
      <c r="AA727">
        <v>0</v>
      </c>
      <c r="AB727">
        <v>6.7499999999999999E-3</v>
      </c>
      <c r="AC727">
        <v>31.459496277915601</v>
      </c>
      <c r="AD727">
        <v>-20.964580645161199</v>
      </c>
      <c r="AE727">
        <v>35.168094928545102</v>
      </c>
      <c r="AF727">
        <v>1.37608712779491</v>
      </c>
      <c r="AG727">
        <v>1.3527045920053999</v>
      </c>
      <c r="AH727">
        <v>6.1360898374889998E-2</v>
      </c>
      <c r="AI727">
        <v>44.957115565193099</v>
      </c>
      <c r="AJ727">
        <v>0.51727200249376404</v>
      </c>
      <c r="AK727">
        <v>0.78225870335358105</v>
      </c>
      <c r="AL727">
        <v>3.06088838328477E-2</v>
      </c>
      <c r="AM727">
        <v>3.00887762704397E-2</v>
      </c>
      <c r="AN727">
        <v>0.15568635919643201</v>
      </c>
      <c r="AO727">
        <v>1.36487622934592E-3</v>
      </c>
      <c r="AP727">
        <v>35.168094928545102</v>
      </c>
      <c r="AQ727">
        <v>1.2882693601555699</v>
      </c>
      <c r="AR727">
        <v>6.8293823483205998</v>
      </c>
      <c r="AS727">
        <v>1.2182709320132901</v>
      </c>
      <c r="AT727">
        <v>0.90146285054594599</v>
      </c>
      <c r="AU727">
        <v>89.981375</v>
      </c>
      <c r="AV727">
        <v>44.504017569034602</v>
      </c>
      <c r="AW727">
        <v>0.45309799615855401</v>
      </c>
      <c r="AX727">
        <v>0.13443365999210399</v>
      </c>
      <c r="AY727">
        <v>8.7817767639335895E-2</v>
      </c>
      <c r="AZ727">
        <v>0.16982729399757199</v>
      </c>
      <c r="BA727">
        <v>9.9381388062566106E-2</v>
      </c>
      <c r="BB727">
        <v>2.4263781580533501E-2</v>
      </c>
      <c r="BC727">
        <v>6.3817011194674894E-2</v>
      </c>
      <c r="BD727">
        <v>0.39207872162901197</v>
      </c>
      <c r="BE727">
        <v>-6.1019274529541701E-2</v>
      </c>
      <c r="BF727">
        <v>0.178051245645759</v>
      </c>
      <c r="BG727">
        <v>0.11631062428064499</v>
      </c>
      <c r="BH727">
        <v>0.224928498135752</v>
      </c>
      <c r="BI727">
        <v>0.178051245645759</v>
      </c>
      <c r="BJ727">
        <v>0.58872373985280801</v>
      </c>
      <c r="BK727">
        <v>0.44985699627150499</v>
      </c>
      <c r="BL727">
        <v>0.65324240703179404</v>
      </c>
      <c r="BM727">
        <v>1.2632795537036401</v>
      </c>
      <c r="BN727">
        <v>1.93386029459376</v>
      </c>
      <c r="BO727">
        <v>12.0060517816655</v>
      </c>
      <c r="BP727">
        <v>4.1842042726753403</v>
      </c>
      <c r="BQ727">
        <v>7.82184750899021</v>
      </c>
      <c r="BR727">
        <v>0.14716987867371401</v>
      </c>
      <c r="BS727">
        <v>0.517503241594504</v>
      </c>
      <c r="BT727">
        <v>0.28438445761279102</v>
      </c>
    </row>
    <row r="728" spans="1:72" x14ac:dyDescent="0.2">
      <c r="A728">
        <v>726</v>
      </c>
      <c r="B728" s="156">
        <v>44785.652777777781</v>
      </c>
      <c r="C728">
        <v>0.39513043478260801</v>
      </c>
      <c r="D728">
        <v>0</v>
      </c>
      <c r="E728">
        <v>31.101270270270199</v>
      </c>
      <c r="F728">
        <v>52.328775</v>
      </c>
      <c r="G728">
        <v>7.00143413533333</v>
      </c>
      <c r="H728">
        <v>6.564458964</v>
      </c>
      <c r="I728">
        <v>1.3489230974999999</v>
      </c>
      <c r="J728">
        <v>30.0615369027777</v>
      </c>
      <c r="K728">
        <v>3.57307499999999</v>
      </c>
      <c r="L728">
        <v>37.973214285714199</v>
      </c>
      <c r="M728">
        <v>11.9558461538461</v>
      </c>
      <c r="N728">
        <v>1600.22392105263</v>
      </c>
      <c r="O728">
        <v>77.390459459459393</v>
      </c>
      <c r="P728">
        <v>4.9972857142857103</v>
      </c>
      <c r="Q728">
        <v>134.932875</v>
      </c>
      <c r="R728">
        <v>7.0822500000000002</v>
      </c>
      <c r="S728">
        <v>0.38690000000000002</v>
      </c>
      <c r="T728">
        <v>6</v>
      </c>
      <c r="U728">
        <v>1.6385799999999999</v>
      </c>
      <c r="V728">
        <v>6.0839999999999901E-2</v>
      </c>
      <c r="W728">
        <v>15.340059999999999</v>
      </c>
      <c r="X728">
        <v>2.8788800000000001</v>
      </c>
      <c r="Y728">
        <v>67.813220000000001</v>
      </c>
      <c r="Z728">
        <v>1.94994</v>
      </c>
      <c r="AA728">
        <v>0</v>
      </c>
      <c r="AB728">
        <v>1.9740000000000001E-2</v>
      </c>
      <c r="AC728">
        <v>31.4964007050528</v>
      </c>
      <c r="AD728">
        <v>-20.832374294947101</v>
      </c>
      <c r="AE728">
        <v>35.187329040227503</v>
      </c>
      <c r="AF728">
        <v>1.3749915745994401</v>
      </c>
      <c r="AG728">
        <v>1.35162765459316</v>
      </c>
      <c r="AH728">
        <v>6.1312046723759998E-2</v>
      </c>
      <c r="AI728">
        <v>44.976353099611103</v>
      </c>
      <c r="AJ728">
        <v>0.51888597887296195</v>
      </c>
      <c r="AK728">
        <v>0.78235176076407498</v>
      </c>
      <c r="AL728">
        <v>3.05714332052264E-2</v>
      </c>
      <c r="AM728">
        <v>3.0051962007672298E-2</v>
      </c>
      <c r="AN728">
        <v>0.15566922733434899</v>
      </c>
      <c r="AO728">
        <v>1.3632062739273099E-3</v>
      </c>
      <c r="AP728">
        <v>35.187329040227503</v>
      </c>
      <c r="AQ728">
        <v>1.2793835179387401</v>
      </c>
      <c r="AR728">
        <v>6.8228264116874797</v>
      </c>
      <c r="AS728">
        <v>1.1893535039777701</v>
      </c>
      <c r="AT728">
        <v>0.85023618726165795</v>
      </c>
      <c r="AU728">
        <v>89.620679999999993</v>
      </c>
      <c r="AV728">
        <v>44.4788924738315</v>
      </c>
      <c r="AW728">
        <v>0.49746062577956701</v>
      </c>
      <c r="AX728">
        <v>0.16227415061539199</v>
      </c>
      <c r="AY728">
        <v>9.5608056660695301E-2</v>
      </c>
      <c r="AZ728">
        <v>0.17860772364584501</v>
      </c>
      <c r="BA728">
        <v>0.12005832380237499</v>
      </c>
      <c r="BB728">
        <v>2.55101626600308E-2</v>
      </c>
      <c r="BC728">
        <v>6.9533558188200298E-2</v>
      </c>
      <c r="BD728">
        <v>0.436489930921933</v>
      </c>
      <c r="BE728">
        <v>-6.0970694857633602E-2</v>
      </c>
      <c r="BF728">
        <v>0.214672876612955</v>
      </c>
      <c r="BG728">
        <v>0.126480135455283</v>
      </c>
      <c r="BH728">
        <v>0.23628060091481101</v>
      </c>
      <c r="BI728">
        <v>0.214672876612955</v>
      </c>
      <c r="BJ728">
        <v>0.68230602413647701</v>
      </c>
      <c r="BK728">
        <v>0.47256120182962202</v>
      </c>
      <c r="BL728">
        <v>0.589176133710273</v>
      </c>
      <c r="BM728">
        <v>1.1006541890283299</v>
      </c>
      <c r="BN728">
        <v>1.86812419250094</v>
      </c>
      <c r="BO728">
        <v>13.9655321073687</v>
      </c>
      <c r="BP728">
        <v>5.0448126004044402</v>
      </c>
      <c r="BQ728">
        <v>8.9207195069642697</v>
      </c>
      <c r="BR728">
        <v>0.10761731158759801</v>
      </c>
      <c r="BS728">
        <v>0.59643687349129504</v>
      </c>
      <c r="BT728">
        <v>0.180433699475439</v>
      </c>
    </row>
    <row r="729" spans="1:72" x14ac:dyDescent="0.2">
      <c r="A729">
        <v>727</v>
      </c>
      <c r="B729" s="156">
        <v>44785.666666666664</v>
      </c>
      <c r="C729">
        <v>0.42537037037037001</v>
      </c>
      <c r="D729">
        <v>0</v>
      </c>
      <c r="E729">
        <v>31.1716571428571</v>
      </c>
      <c r="F729">
        <v>52.453975</v>
      </c>
      <c r="G729">
        <v>7.0006148338666598</v>
      </c>
      <c r="H729">
        <v>6.5701388855999996</v>
      </c>
      <c r="I729">
        <v>1.350090258</v>
      </c>
      <c r="J729">
        <v>30.078071821111099</v>
      </c>
      <c r="K729">
        <v>3.5948749999999898</v>
      </c>
      <c r="L729">
        <v>37.9736153846153</v>
      </c>
      <c r="M729">
        <v>11.7782666666666</v>
      </c>
      <c r="N729">
        <v>1600.0763142857099</v>
      </c>
      <c r="O729">
        <v>75.691100000000006</v>
      </c>
      <c r="P729">
        <v>4.9977499999999999</v>
      </c>
      <c r="Q729">
        <v>134.94196428571399</v>
      </c>
      <c r="R729">
        <v>7.0817999999999897</v>
      </c>
      <c r="S729">
        <v>0.34329999999999999</v>
      </c>
      <c r="T729">
        <v>6</v>
      </c>
      <c r="U729">
        <v>1.63855</v>
      </c>
      <c r="V729">
        <v>5.0449999999999898E-2</v>
      </c>
      <c r="W729">
        <v>15.271775</v>
      </c>
      <c r="X729">
        <v>2.9545750000000002</v>
      </c>
      <c r="Y729">
        <v>67.631474999999995</v>
      </c>
      <c r="Z729">
        <v>1.953125</v>
      </c>
      <c r="AA729">
        <v>2.1749999999999999E-3</v>
      </c>
      <c r="AB729">
        <v>1.4375000000000001E-2</v>
      </c>
      <c r="AC729">
        <v>31.597027513227498</v>
      </c>
      <c r="AD729">
        <v>-20.856947486772398</v>
      </c>
      <c r="AE729">
        <v>35.208299068542999</v>
      </c>
      <c r="AF729">
        <v>1.37618129097777</v>
      </c>
      <c r="AG729">
        <v>1.35279715522086</v>
      </c>
      <c r="AH729">
        <v>6.1365097191503903E-2</v>
      </c>
      <c r="AI729">
        <v>44.998915798577698</v>
      </c>
      <c r="AJ729">
        <v>0.52059043616220102</v>
      </c>
      <c r="AK729">
        <v>0.78242549723066401</v>
      </c>
      <c r="AL729">
        <v>3.0582543302549298E-2</v>
      </c>
      <c r="AM729">
        <v>3.0062883320927099E-2</v>
      </c>
      <c r="AN729">
        <v>0.15557296680663399</v>
      </c>
      <c r="AO729">
        <v>1.36370168264017E-3</v>
      </c>
      <c r="AP729">
        <v>35.208299068542999</v>
      </c>
      <c r="AQ729">
        <v>1.3130226190441601</v>
      </c>
      <c r="AR729">
        <v>6.7924551679295</v>
      </c>
      <c r="AS729">
        <v>1.19129617447541</v>
      </c>
      <c r="AT729">
        <v>0.85301345917357496</v>
      </c>
      <c r="AU729">
        <v>89.4495</v>
      </c>
      <c r="AV729">
        <v>44.505073029992097</v>
      </c>
      <c r="AW729">
        <v>0.49384276858568599</v>
      </c>
      <c r="AX729">
        <v>0.16150098074545099</v>
      </c>
      <c r="AY729">
        <v>6.3158671933610494E-2</v>
      </c>
      <c r="AZ729">
        <v>0.20815966593716201</v>
      </c>
      <c r="BA729">
        <v>0.119382998494761</v>
      </c>
      <c r="BB729">
        <v>2.9734483452818199E-2</v>
      </c>
      <c r="BC729">
        <v>4.5894150972461099E-2</v>
      </c>
      <c r="BD729">
        <v>0.43281931861622402</v>
      </c>
      <c r="BE729">
        <v>-6.10234499694624E-2</v>
      </c>
      <c r="BF729">
        <v>0.21296963862323401</v>
      </c>
      <c r="BG729">
        <v>8.3286674022277296E-2</v>
      </c>
      <c r="BH729">
        <v>0.274497954290716</v>
      </c>
      <c r="BI729">
        <v>0.21296963862323401</v>
      </c>
      <c r="BJ729">
        <v>0.592512625291023</v>
      </c>
      <c r="BK729">
        <v>0.54899590858143299</v>
      </c>
      <c r="BL729">
        <v>0.39107299313034999</v>
      </c>
      <c r="BM729">
        <v>1.28890651299048</v>
      </c>
      <c r="BN729">
        <v>3.29582082023463</v>
      </c>
      <c r="BO729">
        <v>12.5848335767166</v>
      </c>
      <c r="BP729">
        <v>5.0047865076460099</v>
      </c>
      <c r="BQ729">
        <v>7.5800470690706101</v>
      </c>
      <c r="BR729">
        <v>0.18694752292193401</v>
      </c>
      <c r="BS729">
        <v>0.50732476984172903</v>
      </c>
      <c r="BT729">
        <v>0.36849673825359702</v>
      </c>
    </row>
    <row r="730" spans="1:72" x14ac:dyDescent="0.2">
      <c r="A730">
        <v>728</v>
      </c>
      <c r="B730" s="156">
        <v>44785.680555555555</v>
      </c>
      <c r="C730">
        <v>0.378058823529411</v>
      </c>
      <c r="D730">
        <v>0</v>
      </c>
      <c r="E730">
        <v>31.101343749999899</v>
      </c>
      <c r="F730">
        <v>52.4698157894736</v>
      </c>
      <c r="G730">
        <v>7.0018455430769198</v>
      </c>
      <c r="H730">
        <v>6.5705106307500003</v>
      </c>
      <c r="I730">
        <v>1.3501666475</v>
      </c>
      <c r="J730">
        <v>30.052631792499898</v>
      </c>
      <c r="K730">
        <v>3.64045</v>
      </c>
      <c r="L730">
        <v>37.977947368420999</v>
      </c>
      <c r="M730">
        <v>12.0541481481481</v>
      </c>
      <c r="N730">
        <v>1599.9755625</v>
      </c>
      <c r="O730">
        <v>72.642552631578894</v>
      </c>
      <c r="P730">
        <v>4.9984000000000002</v>
      </c>
      <c r="Q730">
        <v>134.95818749999901</v>
      </c>
      <c r="R730">
        <v>7.0830000000000002</v>
      </c>
      <c r="S730">
        <v>1.695E-2</v>
      </c>
      <c r="T730">
        <v>6</v>
      </c>
      <c r="U730">
        <v>1.5608599999999999</v>
      </c>
      <c r="V730">
        <v>5.6499999999999898E-2</v>
      </c>
      <c r="W730">
        <v>15.246840000000001</v>
      </c>
      <c r="X730">
        <v>2.9117999999999999</v>
      </c>
      <c r="Y730">
        <v>67.929360000000003</v>
      </c>
      <c r="Z730">
        <v>2.0061599999999999</v>
      </c>
      <c r="AA730">
        <v>0</v>
      </c>
      <c r="AB730">
        <v>3.2140000000000002E-2</v>
      </c>
      <c r="AC730">
        <v>31.479402573529399</v>
      </c>
      <c r="AD730">
        <v>-20.990413215944201</v>
      </c>
      <c r="AE730">
        <v>35.183149313414802</v>
      </c>
      <c r="AF730">
        <v>1.37625915671689</v>
      </c>
      <c r="AG730">
        <v>1.3528736978798599</v>
      </c>
      <c r="AH730">
        <v>6.1368569291204898E-2</v>
      </c>
      <c r="AI730">
        <v>44.975154613826902</v>
      </c>
      <c r="AJ730">
        <v>0.51793730006310701</v>
      </c>
      <c r="AK730">
        <v>0.78227967453386504</v>
      </c>
      <c r="AL730">
        <v>3.0600431916998499E-2</v>
      </c>
      <c r="AM730">
        <v>3.0080467971619701E-2</v>
      </c>
      <c r="AN730">
        <v>0.15568252301070001</v>
      </c>
      <c r="AO730">
        <v>1.3644993512115201E-3</v>
      </c>
      <c r="AP730">
        <v>35.183149313414802</v>
      </c>
      <c r="AQ730">
        <v>1.2940132716660699</v>
      </c>
      <c r="AR730">
        <v>6.7813647825871097</v>
      </c>
      <c r="AS730">
        <v>1.22364453549342</v>
      </c>
      <c r="AT730">
        <v>0.808427614176501</v>
      </c>
      <c r="AU730">
        <v>89.655019999999993</v>
      </c>
      <c r="AV730">
        <v>44.482171903161401</v>
      </c>
      <c r="AW730">
        <v>0.49298271066548599</v>
      </c>
      <c r="AX730">
        <v>0.12922916238644</v>
      </c>
      <c r="AY730">
        <v>8.2245885050817605E-2</v>
      </c>
      <c r="AZ730">
        <v>0.22048076048981</v>
      </c>
      <c r="BA730">
        <v>9.5521971185454899E-2</v>
      </c>
      <c r="BB730">
        <v>3.1488949468159999E-2</v>
      </c>
      <c r="BC730">
        <v>5.9760463463158699E-2</v>
      </c>
      <c r="BD730">
        <v>0.431955807927069</v>
      </c>
      <c r="BE730">
        <v>-6.1026902738417599E-2</v>
      </c>
      <c r="BF730">
        <v>0.17104989270972201</v>
      </c>
      <c r="BG730">
        <v>0.108862036663905</v>
      </c>
      <c r="BH730">
        <v>0.291832042627997</v>
      </c>
      <c r="BI730">
        <v>0.17104989270972201</v>
      </c>
      <c r="BJ730">
        <v>0.55982385874725604</v>
      </c>
      <c r="BK730">
        <v>0.583664085255994</v>
      </c>
      <c r="BL730">
        <v>0.63643440483559999</v>
      </c>
      <c r="BM730">
        <v>1.70612233661699</v>
      </c>
      <c r="BN730">
        <v>2.6807512662011099</v>
      </c>
      <c r="BO730">
        <v>11.593444537728701</v>
      </c>
      <c r="BP730">
        <v>4.0196724786784701</v>
      </c>
      <c r="BQ730">
        <v>7.5737720590502802</v>
      </c>
      <c r="BR730">
        <v>0.29287926764946598</v>
      </c>
      <c r="BS730">
        <v>0.491403901663367</v>
      </c>
      <c r="BT730">
        <v>0.59600517345932902</v>
      </c>
    </row>
    <row r="731" spans="1:72" x14ac:dyDescent="0.2">
      <c r="A731">
        <v>729</v>
      </c>
      <c r="B731" s="156">
        <v>44785.694444444445</v>
      </c>
      <c r="C731">
        <v>0.39436363636363603</v>
      </c>
      <c r="D731">
        <v>0</v>
      </c>
      <c r="E731">
        <v>31.095527777777701</v>
      </c>
      <c r="F731">
        <v>52.340399999999903</v>
      </c>
      <c r="G731">
        <v>6.9985989964117596</v>
      </c>
      <c r="H731">
        <v>6.5776083714000002</v>
      </c>
      <c r="I731">
        <v>1.3516251539999999</v>
      </c>
      <c r="J731">
        <v>30.089882475714202</v>
      </c>
      <c r="K731">
        <v>3.7423499999999899</v>
      </c>
      <c r="L731">
        <v>37.989090909090898</v>
      </c>
      <c r="M731">
        <v>12.0710416666666</v>
      </c>
      <c r="N731">
        <v>1599.7187058823499</v>
      </c>
      <c r="O731">
        <v>71.940842105263101</v>
      </c>
      <c r="P731">
        <v>4.99925</v>
      </c>
      <c r="Q731">
        <v>134.938285714285</v>
      </c>
      <c r="R731">
        <v>7.0975000000000001</v>
      </c>
      <c r="S731">
        <v>-9.06249999999999E-2</v>
      </c>
      <c r="T731">
        <v>6</v>
      </c>
      <c r="U731">
        <v>1.6734</v>
      </c>
      <c r="V731">
        <v>4.0175000000000002E-2</v>
      </c>
      <c r="W731">
        <v>15.196949999999999</v>
      </c>
      <c r="X731">
        <v>2.9163000000000001</v>
      </c>
      <c r="Y731">
        <v>67.842649999999907</v>
      </c>
      <c r="Z731">
        <v>1.912825</v>
      </c>
      <c r="AA731">
        <v>0</v>
      </c>
      <c r="AB731">
        <v>4.0274999999999998E-2</v>
      </c>
      <c r="AC731">
        <v>31.4898914141414</v>
      </c>
      <c r="AD731">
        <v>-20.850508585858499</v>
      </c>
      <c r="AE731">
        <v>35.225942196438197</v>
      </c>
      <c r="AF731">
        <v>1.37774584947344</v>
      </c>
      <c r="AG731">
        <v>1.35433512864901</v>
      </c>
      <c r="AH731">
        <v>6.1434862188875998E-2</v>
      </c>
      <c r="AI731">
        <v>45.017714997525999</v>
      </c>
      <c r="AJ731">
        <v>0.51923004476444001</v>
      </c>
      <c r="AK731">
        <v>0.78249067502368996</v>
      </c>
      <c r="AL731">
        <v>3.0604526452512201E-2</v>
      </c>
      <c r="AM731">
        <v>3.00844929318035E-2</v>
      </c>
      <c r="AN731">
        <v>0.155463221462847</v>
      </c>
      <c r="AO731">
        <v>1.3646819300413601E-3</v>
      </c>
      <c r="AP731">
        <v>35.225942196438197</v>
      </c>
      <c r="AQ731">
        <v>1.29601308611847</v>
      </c>
      <c r="AR731">
        <v>6.7591751164659097</v>
      </c>
      <c r="AS731">
        <v>1.1667154457297599</v>
      </c>
      <c r="AT731">
        <v>0.86887955690881402</v>
      </c>
      <c r="AU731">
        <v>89.542124999999999</v>
      </c>
      <c r="AV731">
        <v>44.447845844752401</v>
      </c>
      <c r="AW731">
        <v>0.56986915277362704</v>
      </c>
      <c r="AX731">
        <v>0.18761968291925599</v>
      </c>
      <c r="AY731">
        <v>8.1732763354967097E-2</v>
      </c>
      <c r="AZ731">
        <v>0.23942387994584799</v>
      </c>
      <c r="BA731">
        <v>0.138532685854801</v>
      </c>
      <c r="BB731">
        <v>3.4210258377227E-2</v>
      </c>
      <c r="BC731">
        <v>5.9323541701253701E-2</v>
      </c>
      <c r="BD731">
        <v>0.50877632622007096</v>
      </c>
      <c r="BE731">
        <v>-6.1092826553555697E-2</v>
      </c>
      <c r="BF731">
        <v>0.24825385027500199</v>
      </c>
      <c r="BG731">
        <v>0.108146825966113</v>
      </c>
      <c r="BH731">
        <v>0.316799917362168</v>
      </c>
      <c r="BI731">
        <v>0.24825385027500199</v>
      </c>
      <c r="BJ731">
        <v>0.71280135248223098</v>
      </c>
      <c r="BK731">
        <v>0.63359983472433701</v>
      </c>
      <c r="BL731">
        <v>0.43563000471619701</v>
      </c>
      <c r="BM731">
        <v>1.27611280554656</v>
      </c>
      <c r="BN731">
        <v>2.9293501176024699</v>
      </c>
      <c r="BO731">
        <v>15.017467677739999</v>
      </c>
      <c r="BP731">
        <v>5.8339654814625499</v>
      </c>
      <c r="BQ731">
        <v>9.1835021962775194</v>
      </c>
      <c r="BR731">
        <v>0.21156828925683299</v>
      </c>
      <c r="BS731">
        <v>0.61349981237223095</v>
      </c>
      <c r="BT731">
        <v>0.34485469268321101</v>
      </c>
    </row>
    <row r="732" spans="1:72" x14ac:dyDescent="0.2">
      <c r="A732">
        <v>730</v>
      </c>
      <c r="B732" s="156">
        <v>44785.708333333336</v>
      </c>
      <c r="C732">
        <v>0.40415789473684199</v>
      </c>
      <c r="D732">
        <v>0</v>
      </c>
      <c r="E732">
        <v>31.102424242424199</v>
      </c>
      <c r="F732">
        <v>52.433950000000003</v>
      </c>
      <c r="G732">
        <v>7.0011102274736796</v>
      </c>
      <c r="H732">
        <v>6.5645021904999998</v>
      </c>
      <c r="I732">
        <v>1.3489319799999999</v>
      </c>
      <c r="J732">
        <v>30.078001459333301</v>
      </c>
      <c r="K732">
        <v>3.7996749999999899</v>
      </c>
      <c r="L732">
        <v>37.987894736842101</v>
      </c>
      <c r="M732">
        <v>12.0091428571428</v>
      </c>
      <c r="N732">
        <v>1599.42025641025</v>
      </c>
      <c r="O732">
        <v>71.658499999999904</v>
      </c>
      <c r="P732">
        <v>5</v>
      </c>
      <c r="Q732">
        <v>134.9846</v>
      </c>
      <c r="R732">
        <v>7.0917999999999903</v>
      </c>
      <c r="S732">
        <v>0.39290000000000003</v>
      </c>
      <c r="T732">
        <v>6</v>
      </c>
      <c r="U732">
        <v>1.5866</v>
      </c>
      <c r="V732">
        <v>0</v>
      </c>
      <c r="W732">
        <v>15.26562</v>
      </c>
      <c r="X732">
        <v>2.9388000000000001</v>
      </c>
      <c r="Y732">
        <v>67.958879999999994</v>
      </c>
      <c r="Z732">
        <v>1.9642999999999999</v>
      </c>
      <c r="AA732">
        <v>0</v>
      </c>
      <c r="AB732">
        <v>4.1399999999999999E-2</v>
      </c>
      <c r="AC732">
        <v>31.506582137161001</v>
      </c>
      <c r="AD732">
        <v>-20.927367862838899</v>
      </c>
      <c r="AE732">
        <v>35.203827349763301</v>
      </c>
      <c r="AF732">
        <v>1.3750006288221299</v>
      </c>
      <c r="AG732">
        <v>1.35163655490248</v>
      </c>
      <c r="AH732">
        <v>6.1312450459269897E-2</v>
      </c>
      <c r="AI732">
        <v>44.992545857307</v>
      </c>
      <c r="AJ732">
        <v>0.51801659105864195</v>
      </c>
      <c r="AK732">
        <v>0.78243688324309502</v>
      </c>
      <c r="AL732">
        <v>3.0560631825167599E-2</v>
      </c>
      <c r="AM732">
        <v>3.0041344163746E-2</v>
      </c>
      <c r="AN732">
        <v>0.15560600304053801</v>
      </c>
      <c r="AO732">
        <v>1.3627246311804901E-3</v>
      </c>
      <c r="AP732">
        <v>35.203827349763301</v>
      </c>
      <c r="AQ732">
        <v>1.30601215838047</v>
      </c>
      <c r="AR732">
        <v>6.7897175973747599</v>
      </c>
      <c r="AS732">
        <v>1.19811229466729</v>
      </c>
      <c r="AT732">
        <v>0.82188512337364195</v>
      </c>
      <c r="AU732">
        <v>89.714199999999906</v>
      </c>
      <c r="AV732">
        <v>44.497669400185899</v>
      </c>
      <c r="AW732">
        <v>0.49487645712112199</v>
      </c>
      <c r="AX732">
        <v>0.15352426023519</v>
      </c>
      <c r="AY732">
        <v>6.8988470441654307E-2</v>
      </c>
      <c r="AZ732">
        <v>0.21139263009891801</v>
      </c>
      <c r="BA732">
        <v>0.113583980603622</v>
      </c>
      <c r="BB732">
        <v>3.0194158244984299E-2</v>
      </c>
      <c r="BC732">
        <v>5.0173410102911799E-2</v>
      </c>
      <c r="BD732">
        <v>0.43390536077576403</v>
      </c>
      <c r="BE732">
        <v>-6.0971096345358598E-2</v>
      </c>
      <c r="BF732">
        <v>0.20303199339802</v>
      </c>
      <c r="BG732">
        <v>9.1235526253582E-2</v>
      </c>
      <c r="BH732">
        <v>0.27956146483222599</v>
      </c>
      <c r="BI732">
        <v>0.20303199339802</v>
      </c>
      <c r="BJ732">
        <v>0.58853503930320505</v>
      </c>
      <c r="BK732">
        <v>0.55912292966445298</v>
      </c>
      <c r="BL732">
        <v>0.44936526862899501</v>
      </c>
      <c r="BM732">
        <v>1.3769330643578801</v>
      </c>
      <c r="BN732">
        <v>3.0641733139699001</v>
      </c>
      <c r="BO732">
        <v>12.412067479291901</v>
      </c>
      <c r="BP732">
        <v>4.77125184485348</v>
      </c>
      <c r="BQ732">
        <v>7.6408156344384999</v>
      </c>
      <c r="BR732">
        <v>0.213968540887817</v>
      </c>
      <c r="BS732">
        <v>0.507322241943997</v>
      </c>
      <c r="BT732">
        <v>0.421760615241146</v>
      </c>
    </row>
    <row r="733" spans="1:72" x14ac:dyDescent="0.2">
      <c r="A733">
        <v>731</v>
      </c>
      <c r="B733" s="156">
        <v>44785.722222222219</v>
      </c>
      <c r="C733">
        <v>0.42174074074074003</v>
      </c>
      <c r="D733">
        <v>0</v>
      </c>
      <c r="E733">
        <v>31.119571428571401</v>
      </c>
      <c r="F733">
        <v>52.420474999999897</v>
      </c>
      <c r="G733">
        <v>6.9993000824999996</v>
      </c>
      <c r="H733">
        <v>6.5693781047999904</v>
      </c>
      <c r="I733">
        <v>1.3499339259999901</v>
      </c>
      <c r="J733">
        <v>30.086962937272698</v>
      </c>
      <c r="K733">
        <v>3.9033333333333302</v>
      </c>
      <c r="L733">
        <v>38.003789473684201</v>
      </c>
      <c r="M733">
        <v>11.924227272727199</v>
      </c>
      <c r="N733">
        <v>1599.7091842105201</v>
      </c>
      <c r="O733">
        <v>69.330657894736802</v>
      </c>
      <c r="P733">
        <v>4.9974999999999996</v>
      </c>
      <c r="Q733">
        <v>134.92923529411701</v>
      </c>
      <c r="R733">
        <v>7.1082999999999998</v>
      </c>
      <c r="S733">
        <v>1.1072499999999901</v>
      </c>
      <c r="T733">
        <v>6</v>
      </c>
      <c r="U733">
        <v>1.6682399999999999</v>
      </c>
      <c r="V733">
        <v>0</v>
      </c>
      <c r="W733">
        <v>15.229380000000001</v>
      </c>
      <c r="X733">
        <v>2.90388</v>
      </c>
      <c r="Y733">
        <v>67.605419999999995</v>
      </c>
      <c r="Z733">
        <v>1.9285399999999999</v>
      </c>
      <c r="AA733">
        <v>0</v>
      </c>
      <c r="AB733">
        <v>3.3759999999999998E-2</v>
      </c>
      <c r="AC733">
        <v>31.5413121693121</v>
      </c>
      <c r="AD733">
        <v>-20.8791628306878</v>
      </c>
      <c r="AE733">
        <v>35.216596136624702</v>
      </c>
      <c r="AF733">
        <v>1.3760219378314</v>
      </c>
      <c r="AG733">
        <v>1.3526405097791701</v>
      </c>
      <c r="AH733">
        <v>6.13579914988319E-2</v>
      </c>
      <c r="AI733">
        <v>45.005575050572702</v>
      </c>
      <c r="AJ733">
        <v>0.52091379857746201</v>
      </c>
      <c r="AK733">
        <v>0.78249408205654203</v>
      </c>
      <c r="AL733">
        <v>3.05744774127466E-2</v>
      </c>
      <c r="AM733">
        <v>3.0054954486398899E-2</v>
      </c>
      <c r="AN733">
        <v>0.15552073436757299</v>
      </c>
      <c r="AO733">
        <v>1.36334201773633E-3</v>
      </c>
      <c r="AP733">
        <v>35.216596136624702</v>
      </c>
      <c r="AQ733">
        <v>1.29049359822985</v>
      </c>
      <c r="AR733">
        <v>6.7735990666024204</v>
      </c>
      <c r="AS733">
        <v>1.1763007100532801</v>
      </c>
      <c r="AT733">
        <v>0.86900923533886598</v>
      </c>
      <c r="AU733">
        <v>89.335459999999998</v>
      </c>
      <c r="AV733">
        <v>44.456989511510301</v>
      </c>
      <c r="AW733">
        <v>0.54858553906241503</v>
      </c>
      <c r="AX733">
        <v>0.176339799725893</v>
      </c>
      <c r="AY733">
        <v>8.5528339601553802E-2</v>
      </c>
      <c r="AZ733">
        <v>0.22570101589757699</v>
      </c>
      <c r="BA733">
        <v>0.13036708456608401</v>
      </c>
      <c r="BB733">
        <v>3.2246226513688997E-2</v>
      </c>
      <c r="BC733">
        <v>6.2156232578926197E-2</v>
      </c>
      <c r="BD733">
        <v>0.48756915522502497</v>
      </c>
      <c r="BE733">
        <v>-6.1016383837390199E-2</v>
      </c>
      <c r="BF733">
        <v>0.23294819238351899</v>
      </c>
      <c r="BG733">
        <v>0.112984545398801</v>
      </c>
      <c r="BH733">
        <v>0.29815528742910402</v>
      </c>
      <c r="BI733">
        <v>0.23294819238351899</v>
      </c>
      <c r="BJ733">
        <v>0.69186547556464095</v>
      </c>
      <c r="BK733">
        <v>0.59631057485820904</v>
      </c>
      <c r="BL733">
        <v>0.485020056359941</v>
      </c>
      <c r="BM733">
        <v>1.27992101753779</v>
      </c>
      <c r="BN733">
        <v>2.6389032798840502</v>
      </c>
      <c r="BO733">
        <v>14.4615364924946</v>
      </c>
      <c r="BP733">
        <v>5.4742825210127002</v>
      </c>
      <c r="BQ733">
        <v>8.9872539714819908</v>
      </c>
      <c r="BR733">
        <v>0.200298647806226</v>
      </c>
      <c r="BS733">
        <v>0.59868619861123296</v>
      </c>
      <c r="BT733">
        <v>0.33456366335295101</v>
      </c>
    </row>
    <row r="734" spans="1:72" x14ac:dyDescent="0.2">
      <c r="A734">
        <v>732</v>
      </c>
      <c r="B734" s="156">
        <v>44785.736111111109</v>
      </c>
      <c r="C734">
        <v>0.30127777777777698</v>
      </c>
      <c r="D734">
        <v>0</v>
      </c>
      <c r="E734">
        <v>31.1123333333333</v>
      </c>
      <c r="F734">
        <v>52.607256410256397</v>
      </c>
      <c r="G734">
        <v>7.0026044844444399</v>
      </c>
      <c r="H734">
        <v>6.5689112617499896</v>
      </c>
      <c r="I734">
        <v>1.3498379949999999</v>
      </c>
      <c r="J734">
        <v>30.08600946</v>
      </c>
      <c r="K734">
        <v>3.9081000000000001</v>
      </c>
      <c r="L734">
        <v>38.005136363636304</v>
      </c>
      <c r="M734">
        <v>11.993434782608601</v>
      </c>
      <c r="N734">
        <v>1599.2469696969599</v>
      </c>
      <c r="O734">
        <v>67.561599999999899</v>
      </c>
      <c r="P734">
        <v>5</v>
      </c>
      <c r="Q734">
        <v>134.958714285714</v>
      </c>
      <c r="R734">
        <v>7.1063333333333301</v>
      </c>
      <c r="S734">
        <v>0.57340000000000002</v>
      </c>
      <c r="T734">
        <v>6</v>
      </c>
      <c r="U734">
        <v>1.4819499999999901</v>
      </c>
      <c r="V734">
        <v>0</v>
      </c>
      <c r="W734">
        <v>15.2636</v>
      </c>
      <c r="X734">
        <v>2.8675000000000002</v>
      </c>
      <c r="Y734">
        <v>67.853575000000006</v>
      </c>
      <c r="Z734">
        <v>1.8920999999999999</v>
      </c>
      <c r="AA734">
        <v>0</v>
      </c>
      <c r="AB734">
        <v>2.9425E-2</v>
      </c>
      <c r="AC734">
        <v>31.413611111111098</v>
      </c>
      <c r="AD734">
        <v>-21.193645299145299</v>
      </c>
      <c r="AE734">
        <v>35.215278129624799</v>
      </c>
      <c r="AF734">
        <v>1.3759241528861501</v>
      </c>
      <c r="AG734">
        <v>1.3525443864398401</v>
      </c>
      <c r="AH734">
        <v>6.1353631184744899E-2</v>
      </c>
      <c r="AI734">
        <v>45.007363201194401</v>
      </c>
      <c r="AJ734">
        <v>0.51898928139931999</v>
      </c>
      <c r="AK734">
        <v>0.78243370917339705</v>
      </c>
      <c r="AL734">
        <v>3.0571090039987901E-2</v>
      </c>
      <c r="AM734">
        <v>3.0051624672914501E-2</v>
      </c>
      <c r="AN734">
        <v>0.15558797464186</v>
      </c>
      <c r="AO734">
        <v>1.36319097189672E-3</v>
      </c>
      <c r="AP734">
        <v>35.215278129624799</v>
      </c>
      <c r="AQ734">
        <v>1.2743262093902299</v>
      </c>
      <c r="AR734">
        <v>6.7888191582974899</v>
      </c>
      <c r="AS734">
        <v>1.1540743637631601</v>
      </c>
      <c r="AT734">
        <v>0.76911616556972195</v>
      </c>
      <c r="AU734">
        <v>89.358725000000007</v>
      </c>
      <c r="AV734">
        <v>44.432497861075703</v>
      </c>
      <c r="AW734">
        <v>0.57486534011868395</v>
      </c>
      <c r="AX734">
        <v>0.19847002267667399</v>
      </c>
      <c r="AY734">
        <v>0.10159794349592299</v>
      </c>
      <c r="AZ734">
        <v>0.21378532614694401</v>
      </c>
      <c r="BA734">
        <v>0.14673826949153601</v>
      </c>
      <c r="BB734">
        <v>3.0529401827826499E-2</v>
      </c>
      <c r="BC734">
        <v>7.3839784905883096E-2</v>
      </c>
      <c r="BD734">
        <v>0.51385329231954202</v>
      </c>
      <c r="BE734">
        <v>-6.1012047799142197E-2</v>
      </c>
      <c r="BF734">
        <v>0.26324844504329398</v>
      </c>
      <c r="BG734">
        <v>0.134758389625767</v>
      </c>
      <c r="BH734">
        <v>0.28356249433668701</v>
      </c>
      <c r="BI734">
        <v>0.26324844504329398</v>
      </c>
      <c r="BJ734">
        <v>0.79601366933812401</v>
      </c>
      <c r="BK734">
        <v>0.56712498867337502</v>
      </c>
      <c r="BL734">
        <v>0.51190573833628905</v>
      </c>
      <c r="BM734">
        <v>1.0771668348888099</v>
      </c>
      <c r="BN734">
        <v>2.1042288730531502</v>
      </c>
      <c r="BO734">
        <v>16.462325038602899</v>
      </c>
      <c r="BP734">
        <v>6.1863384585174197</v>
      </c>
      <c r="BQ734">
        <v>10.2759865800854</v>
      </c>
      <c r="BR734">
        <v>0.11960263209977499</v>
      </c>
      <c r="BS734">
        <v>0.69071429132080697</v>
      </c>
      <c r="BT734">
        <v>0.173157894085363</v>
      </c>
    </row>
    <row r="735" spans="1:72" x14ac:dyDescent="0.2">
      <c r="A735">
        <v>733</v>
      </c>
      <c r="B735" s="156">
        <v>44785.75</v>
      </c>
      <c r="C735">
        <v>0.402272727272727</v>
      </c>
      <c r="D735">
        <v>0</v>
      </c>
      <c r="E735">
        <v>31.124058823529399</v>
      </c>
      <c r="F735">
        <v>52.590205128205099</v>
      </c>
      <c r="G735">
        <v>6.9987575413125001</v>
      </c>
      <c r="H735">
        <v>6.5675280237500004</v>
      </c>
      <c r="I735">
        <v>1.3495537550000001</v>
      </c>
      <c r="J735">
        <v>30.0691421364705</v>
      </c>
      <c r="K735">
        <v>3.8690249999999899</v>
      </c>
      <c r="L735">
        <v>37.996249999999897</v>
      </c>
      <c r="M735">
        <v>12.0025769230769</v>
      </c>
      <c r="N735">
        <v>1600.10951282051</v>
      </c>
      <c r="O735">
        <v>66.316605263157896</v>
      </c>
      <c r="P735">
        <v>4.9997499999999997</v>
      </c>
      <c r="Q735">
        <v>134.98824999999999</v>
      </c>
      <c r="R735">
        <v>7.10483333333333</v>
      </c>
      <c r="S735">
        <v>0.28405000000000002</v>
      </c>
      <c r="T735">
        <v>6</v>
      </c>
      <c r="U735">
        <v>1.60486</v>
      </c>
      <c r="V735">
        <v>0</v>
      </c>
      <c r="W735">
        <v>15.242859999999901</v>
      </c>
      <c r="X735">
        <v>2.8409199999999899</v>
      </c>
      <c r="Y735">
        <v>67.454499999999996</v>
      </c>
      <c r="Z735">
        <v>2.05098</v>
      </c>
      <c r="AA735">
        <v>0</v>
      </c>
      <c r="AB735">
        <v>2.35E-2</v>
      </c>
      <c r="AC735">
        <v>31.526331550802102</v>
      </c>
      <c r="AD735">
        <v>-21.063873577403001</v>
      </c>
      <c r="AE735">
        <v>35.197330718535497</v>
      </c>
      <c r="AF735">
        <v>1.3756344198546699</v>
      </c>
      <c r="AG735">
        <v>1.3522595765457801</v>
      </c>
      <c r="AH735">
        <v>6.1340711741824899E-2</v>
      </c>
      <c r="AI735">
        <v>44.984981456532999</v>
      </c>
      <c r="AJ735">
        <v>0.52179366415191697</v>
      </c>
      <c r="AK735">
        <v>0.78242403528709004</v>
      </c>
      <c r="AL735">
        <v>3.0579859662360501E-2</v>
      </c>
      <c r="AM735">
        <v>3.0060245281025799E-2</v>
      </c>
      <c r="AN735">
        <v>0.15557986942986901</v>
      </c>
      <c r="AO735">
        <v>1.3635820168359E-3</v>
      </c>
      <c r="AP735">
        <v>35.197330718535497</v>
      </c>
      <c r="AQ735">
        <v>1.26251397202472</v>
      </c>
      <c r="AR735">
        <v>6.7795945907417998</v>
      </c>
      <c r="AS735">
        <v>1.2509822094979</v>
      </c>
      <c r="AT735">
        <v>0.83740577985084597</v>
      </c>
      <c r="AU735">
        <v>89.194119999999899</v>
      </c>
      <c r="AV735">
        <v>44.490421490799903</v>
      </c>
      <c r="AW735">
        <v>0.494559965733124</v>
      </c>
      <c r="AX735">
        <v>0.101277367047883</v>
      </c>
      <c r="AY735">
        <v>0.11312044782995</v>
      </c>
      <c r="AZ735">
        <v>0.21916295057069499</v>
      </c>
      <c r="BA735">
        <v>7.4894915742867996E-2</v>
      </c>
      <c r="BB735">
        <v>3.1314551086676898E-2</v>
      </c>
      <c r="BC735">
        <v>8.2231475308607804E-2</v>
      </c>
      <c r="BD735">
        <v>0.43356076544852901</v>
      </c>
      <c r="BE735">
        <v>-6.0999200284594698E-2</v>
      </c>
      <c r="BF735">
        <v>0.13385288062652501</v>
      </c>
      <c r="BG735">
        <v>0.14950524723497899</v>
      </c>
      <c r="BH735">
        <v>0.28965595291025797</v>
      </c>
      <c r="BI735">
        <v>0.13385288062652501</v>
      </c>
      <c r="BJ735">
        <v>0.56671625572301099</v>
      </c>
      <c r="BK735">
        <v>0.57931190582051595</v>
      </c>
      <c r="BL735">
        <v>1.1169370919414601</v>
      </c>
      <c r="BM735">
        <v>2.16398744318735</v>
      </c>
      <c r="BN735">
        <v>1.9374300117707599</v>
      </c>
      <c r="BO735">
        <v>11.253006564907</v>
      </c>
      <c r="BP735">
        <v>3.1455426947233498</v>
      </c>
      <c r="BQ735">
        <v>8.1074638701836506</v>
      </c>
      <c r="BR735">
        <v>0.35176200875542202</v>
      </c>
      <c r="BS735">
        <v>0.51317510347240103</v>
      </c>
      <c r="BT735">
        <v>0.68546195319146097</v>
      </c>
    </row>
    <row r="736" spans="1:72" x14ac:dyDescent="0.2">
      <c r="A736">
        <v>734</v>
      </c>
      <c r="B736" s="156">
        <v>44785.763888888891</v>
      </c>
      <c r="C736">
        <v>0.37</v>
      </c>
      <c r="D736">
        <v>0</v>
      </c>
      <c r="E736">
        <v>31.0989166666666</v>
      </c>
      <c r="F736">
        <v>52.557589743589702</v>
      </c>
      <c r="G736">
        <v>7.0000134075882299</v>
      </c>
      <c r="H736">
        <v>6.5684098379999902</v>
      </c>
      <c r="I736">
        <v>1.349734958</v>
      </c>
      <c r="J736">
        <v>30.086761447333298</v>
      </c>
      <c r="K736">
        <v>3.8541750000000001</v>
      </c>
      <c r="L736">
        <v>38.011761904761897</v>
      </c>
      <c r="M736">
        <v>11.8028571428571</v>
      </c>
      <c r="N736">
        <v>1600.22916216216</v>
      </c>
      <c r="O736">
        <v>66.037026315789504</v>
      </c>
      <c r="P736">
        <v>4.9978333333333298</v>
      </c>
      <c r="Q736">
        <v>134.94714285714201</v>
      </c>
      <c r="R736">
        <v>7.1126666666666596</v>
      </c>
      <c r="S736">
        <v>0.26402500000000001</v>
      </c>
      <c r="T736">
        <v>6</v>
      </c>
      <c r="U736">
        <v>1.4851749999999999</v>
      </c>
      <c r="V736">
        <v>0</v>
      </c>
      <c r="W736">
        <v>15.249775</v>
      </c>
      <c r="X736">
        <v>2.7969249999999999</v>
      </c>
      <c r="Y736">
        <v>67.407650000000004</v>
      </c>
      <c r="Z736">
        <v>2.0446499999999999</v>
      </c>
      <c r="AA736">
        <v>0</v>
      </c>
      <c r="AB736">
        <v>1.4149999999999999E-2</v>
      </c>
      <c r="AC736">
        <v>31.468916666666601</v>
      </c>
      <c r="AD736">
        <v>-21.088673076923001</v>
      </c>
      <c r="AE736">
        <v>35.215638585237201</v>
      </c>
      <c r="AF736">
        <v>1.37581912466747</v>
      </c>
      <c r="AG736">
        <v>1.3524411428532499</v>
      </c>
      <c r="AH736">
        <v>6.13489478869199E-2</v>
      </c>
      <c r="AI736">
        <v>45.004919650921501</v>
      </c>
      <c r="AJ736">
        <v>0.52242792302115904</v>
      </c>
      <c r="AK736">
        <v>0.78248420080261405</v>
      </c>
      <c r="AL736">
        <v>3.0570416197583501E-2</v>
      </c>
      <c r="AM736">
        <v>3.00509622801995E-2</v>
      </c>
      <c r="AN736">
        <v>0.15553884912768401</v>
      </c>
      <c r="AO736">
        <v>1.3631609246893401E-3</v>
      </c>
      <c r="AP736">
        <v>35.215638585237201</v>
      </c>
      <c r="AQ736">
        <v>1.24296245272843</v>
      </c>
      <c r="AR736">
        <v>6.7826701878800701</v>
      </c>
      <c r="AS736">
        <v>1.24712126624827</v>
      </c>
      <c r="AT736">
        <v>0.77589689057294997</v>
      </c>
      <c r="AU736">
        <v>88.984174999999993</v>
      </c>
      <c r="AV736">
        <v>44.488392492094</v>
      </c>
      <c r="AW736">
        <v>0.51652715882754296</v>
      </c>
      <c r="AX736">
        <v>0.105319876604982</v>
      </c>
      <c r="AY736">
        <v>0.13285667193904899</v>
      </c>
      <c r="AZ736">
        <v>0.217343219708165</v>
      </c>
      <c r="BA736">
        <v>7.7873907608864798E-2</v>
      </c>
      <c r="BB736">
        <v>3.1048971916619199E-2</v>
      </c>
      <c r="BC736">
        <v>9.6565507454447794E-2</v>
      </c>
      <c r="BD736">
        <v>0.45551976825219598</v>
      </c>
      <c r="BE736">
        <v>-6.1007390575346501E-2</v>
      </c>
      <c r="BF736">
        <v>0.13944961113080101</v>
      </c>
      <c r="BG736">
        <v>0.17590992161451499</v>
      </c>
      <c r="BH736">
        <v>0.287774999812202</v>
      </c>
      <c r="BI736">
        <v>0.13944961113080101</v>
      </c>
      <c r="BJ736">
        <v>0.63071906549063295</v>
      </c>
      <c r="BK736">
        <v>0.57554999962440401</v>
      </c>
      <c r="BL736">
        <v>1.26145867448504</v>
      </c>
      <c r="BM736">
        <v>2.0636486360816999</v>
      </c>
      <c r="BN736">
        <v>1.6359225060814</v>
      </c>
      <c r="BO736">
        <v>12.3404503810441</v>
      </c>
      <c r="BP736">
        <v>3.2770658615738202</v>
      </c>
      <c r="BQ736">
        <v>9.0633845194703202</v>
      </c>
      <c r="BR736">
        <v>0.338485660702042</v>
      </c>
      <c r="BS736">
        <v>0.57493922103831296</v>
      </c>
      <c r="BT736">
        <v>0.58873294483328797</v>
      </c>
    </row>
    <row r="737" spans="1:72" x14ac:dyDescent="0.2">
      <c r="A737">
        <v>735</v>
      </c>
      <c r="B737" s="156">
        <v>44785.777777777781</v>
      </c>
      <c r="C737">
        <v>0.40767999999999999</v>
      </c>
      <c r="D737">
        <v>0</v>
      </c>
      <c r="E737">
        <v>31.100705882352901</v>
      </c>
      <c r="F737">
        <v>52.507300000000001</v>
      </c>
      <c r="G737">
        <v>6.9987624774545401</v>
      </c>
      <c r="H737">
        <v>6.57409840475</v>
      </c>
      <c r="I737">
        <v>1.3509038950000001</v>
      </c>
      <c r="J737">
        <v>30.082475686428499</v>
      </c>
      <c r="K737">
        <v>3.81175</v>
      </c>
      <c r="L737">
        <v>38.0093125</v>
      </c>
      <c r="M737">
        <v>12.0287857142857</v>
      </c>
      <c r="N737">
        <v>1599.36708108108</v>
      </c>
      <c r="O737">
        <v>66.033051282051304</v>
      </c>
      <c r="P737">
        <v>4.9955714285714201</v>
      </c>
      <c r="Q737">
        <v>134.90408333333301</v>
      </c>
      <c r="R737">
        <v>7.1289999999999996</v>
      </c>
      <c r="S737">
        <v>0.40239999999999898</v>
      </c>
      <c r="T737">
        <v>6</v>
      </c>
      <c r="U737">
        <v>1.5825400000000001</v>
      </c>
      <c r="V737">
        <v>0</v>
      </c>
      <c r="W737">
        <v>15.238299999999899</v>
      </c>
      <c r="X737">
        <v>2.8050999999999999</v>
      </c>
      <c r="Y737">
        <v>67.455639999999903</v>
      </c>
      <c r="Z737">
        <v>1.9476199999999999</v>
      </c>
      <c r="AA737">
        <v>0</v>
      </c>
      <c r="AB737">
        <v>1.4840000000000001E-2</v>
      </c>
      <c r="AC737">
        <v>31.508385882352901</v>
      </c>
      <c r="AD737">
        <v>-20.998914117647001</v>
      </c>
      <c r="AE737">
        <v>35.215794684793501</v>
      </c>
      <c r="AF737">
        <v>1.37701065185893</v>
      </c>
      <c r="AG737">
        <v>1.35361242354275</v>
      </c>
      <c r="AH737">
        <v>6.1402079100364902E-2</v>
      </c>
      <c r="AI737">
        <v>45.006240463633098</v>
      </c>
      <c r="AJ737">
        <v>0.52205856596710898</v>
      </c>
      <c r="AK737">
        <v>0.78246470538345303</v>
      </c>
      <c r="AL737">
        <v>3.0595993748280599E-2</v>
      </c>
      <c r="AM737">
        <v>3.00761052155985E-2</v>
      </c>
      <c r="AN737">
        <v>0.15550648988577101</v>
      </c>
      <c r="AO737">
        <v>1.3643014494841E-3</v>
      </c>
      <c r="AP737">
        <v>35.215794684793501</v>
      </c>
      <c r="AQ737">
        <v>1.24659544898362</v>
      </c>
      <c r="AR737">
        <v>6.7775664312406398</v>
      </c>
      <c r="AS737">
        <v>1.18793843472988</v>
      </c>
      <c r="AT737">
        <v>0.826178562985589</v>
      </c>
      <c r="AU737">
        <v>89.029199999999904</v>
      </c>
      <c r="AV737">
        <v>44.4278949997477</v>
      </c>
      <c r="AW737">
        <v>0.57834546388539099</v>
      </c>
      <c r="AX737">
        <v>0.16567398881286999</v>
      </c>
      <c r="AY737">
        <v>0.130415202875312</v>
      </c>
      <c r="AZ737">
        <v>0.22119604621389599</v>
      </c>
      <c r="BA737">
        <v>0.122393962947871</v>
      </c>
      <c r="BB737">
        <v>3.1605022591700498E-2</v>
      </c>
      <c r="BC737">
        <v>9.4708928140282894E-2</v>
      </c>
      <c r="BD737">
        <v>0.51728523790207803</v>
      </c>
      <c r="BE737">
        <v>-6.1060225983312101E-2</v>
      </c>
      <c r="BF737">
        <v>0.21908716279462501</v>
      </c>
      <c r="BG737">
        <v>0.17246096981168299</v>
      </c>
      <c r="BH737">
        <v>0.292509491282476</v>
      </c>
      <c r="BI737">
        <v>0.21908716279462501</v>
      </c>
      <c r="BJ737">
        <v>0.78309626521261599</v>
      </c>
      <c r="BK737">
        <v>0.58501898256495299</v>
      </c>
      <c r="BL737">
        <v>0.78717971245695495</v>
      </c>
      <c r="BM737">
        <v>1.3351283916012799</v>
      </c>
      <c r="BN737">
        <v>1.6960909567067699</v>
      </c>
      <c r="BO737">
        <v>15.7436051795023</v>
      </c>
      <c r="BP737">
        <v>5.1485483256736897</v>
      </c>
      <c r="BQ737">
        <v>10.5950568538286</v>
      </c>
      <c r="BR737">
        <v>0.21257080581408999</v>
      </c>
      <c r="BS737">
        <v>0.69546140009476598</v>
      </c>
      <c r="BT737">
        <v>0.30565435520235101</v>
      </c>
    </row>
    <row r="738" spans="1:72" x14ac:dyDescent="0.2">
      <c r="A738">
        <v>736</v>
      </c>
      <c r="B738" s="156">
        <v>44785.791666666664</v>
      </c>
      <c r="C738">
        <v>0.3735</v>
      </c>
      <c r="D738">
        <v>0</v>
      </c>
      <c r="E738">
        <v>31.093935483870901</v>
      </c>
      <c r="F738">
        <v>52.470624999999998</v>
      </c>
      <c r="G738">
        <v>7.0009660160588201</v>
      </c>
      <c r="H738">
        <v>6.5601449904000004</v>
      </c>
      <c r="I738">
        <v>1.3480366239999999</v>
      </c>
      <c r="J738">
        <v>30.0784104345</v>
      </c>
      <c r="K738">
        <v>3.7979750000000001</v>
      </c>
      <c r="L738">
        <v>38.007239999999904</v>
      </c>
      <c r="M738">
        <v>11.609473684210499</v>
      </c>
      <c r="N738">
        <v>1600.19492105263</v>
      </c>
      <c r="O738">
        <v>63.977324999999901</v>
      </c>
      <c r="P738">
        <v>4.9936666666666598</v>
      </c>
      <c r="Q738">
        <v>134.884722222222</v>
      </c>
      <c r="R738">
        <v>7.1252222222222201</v>
      </c>
      <c r="S738">
        <v>0.73547499999999999</v>
      </c>
      <c r="T738">
        <v>6</v>
      </c>
      <c r="U738">
        <v>1.5138</v>
      </c>
      <c r="V738">
        <v>0</v>
      </c>
      <c r="W738">
        <v>15.237375</v>
      </c>
      <c r="X738">
        <v>2.844875</v>
      </c>
      <c r="Y738">
        <v>67.555425</v>
      </c>
      <c r="Z738">
        <v>2.0149999999999899</v>
      </c>
      <c r="AA738">
        <v>0</v>
      </c>
      <c r="AB738">
        <v>1.04E-2</v>
      </c>
      <c r="AC738">
        <v>31.467435483870901</v>
      </c>
      <c r="AD738">
        <v>-21.003189516129002</v>
      </c>
      <c r="AE738">
        <v>35.200834048803898</v>
      </c>
      <c r="AF738">
        <v>1.3740879696891799</v>
      </c>
      <c r="AG738">
        <v>1.3507394037360401</v>
      </c>
      <c r="AH738">
        <v>6.1271754210335899E-2</v>
      </c>
      <c r="AI738">
        <v>44.987558064958797</v>
      </c>
      <c r="AJ738">
        <v>0.52106598469040699</v>
      </c>
      <c r="AK738">
        <v>0.78245709620371995</v>
      </c>
      <c r="AL738">
        <v>3.0543733174072201E-2</v>
      </c>
      <c r="AM738">
        <v>3.00247326557639E-2</v>
      </c>
      <c r="AN738">
        <v>0.15562004956903699</v>
      </c>
      <c r="AO738">
        <v>1.3619711059191901E-3</v>
      </c>
      <c r="AP738">
        <v>35.200834048803898</v>
      </c>
      <c r="AQ738">
        <v>1.26427158672677</v>
      </c>
      <c r="AR738">
        <v>6.7771550173067503</v>
      </c>
      <c r="AS738">
        <v>1.22903643728279</v>
      </c>
      <c r="AT738">
        <v>0.78878968762433799</v>
      </c>
      <c r="AU738">
        <v>89.166475000000005</v>
      </c>
      <c r="AV738">
        <v>44.471297090120203</v>
      </c>
      <c r="AW738">
        <v>0.51626097483855904</v>
      </c>
      <c r="AX738">
        <v>0.12170296645324701</v>
      </c>
      <c r="AY738">
        <v>0.10981638296240601</v>
      </c>
      <c r="AZ738">
        <v>0.22381099875207</v>
      </c>
      <c r="BA738">
        <v>9.0100996622017496E-2</v>
      </c>
      <c r="BB738">
        <v>3.1968588083229103E-2</v>
      </c>
      <c r="BC738">
        <v>7.9919470503221401E-2</v>
      </c>
      <c r="BD738">
        <v>0.455330348167724</v>
      </c>
      <c r="BE738">
        <v>-6.0930626670834903E-2</v>
      </c>
      <c r="BF738">
        <v>0.16114935512146</v>
      </c>
      <c r="BG738">
        <v>0.145410089925469</v>
      </c>
      <c r="BH738">
        <v>0.29635266229801699</v>
      </c>
      <c r="BI738">
        <v>0.16114935512146</v>
      </c>
      <c r="BJ738">
        <v>0.61311889009386</v>
      </c>
      <c r="BK738">
        <v>0.59270532459603498</v>
      </c>
      <c r="BL738">
        <v>0.90233119341912205</v>
      </c>
      <c r="BM738">
        <v>1.8389937835907</v>
      </c>
      <c r="BN738">
        <v>2.0380474453314301</v>
      </c>
      <c r="BO738">
        <v>12.336399827555301</v>
      </c>
      <c r="BP738">
        <v>3.7870098453543202</v>
      </c>
      <c r="BQ738">
        <v>8.5493899822009993</v>
      </c>
      <c r="BR738">
        <v>0.318751420889552</v>
      </c>
      <c r="BS738">
        <v>0.54865914804527605</v>
      </c>
      <c r="BT738">
        <v>0.58096437838533699</v>
      </c>
    </row>
    <row r="739" spans="1:72" x14ac:dyDescent="0.2">
      <c r="A739">
        <v>737</v>
      </c>
      <c r="B739" s="156">
        <v>44785.805555555555</v>
      </c>
      <c r="C739">
        <v>0.41771999999999998</v>
      </c>
      <c r="D739">
        <v>0</v>
      </c>
      <c r="E739">
        <v>31.078333333333301</v>
      </c>
      <c r="F739">
        <v>52.477349999999902</v>
      </c>
      <c r="G739">
        <v>6.9994432309259196</v>
      </c>
      <c r="H739">
        <v>6.56497767875</v>
      </c>
      <c r="I739">
        <v>1.3490296875000001</v>
      </c>
      <c r="J739">
        <v>30.040648374444402</v>
      </c>
      <c r="K739">
        <v>3.7685499999999901</v>
      </c>
      <c r="L739">
        <v>37.98704</v>
      </c>
      <c r="M739">
        <v>11.9496785714285</v>
      </c>
      <c r="N739">
        <v>1600.1916470588201</v>
      </c>
      <c r="O739">
        <v>64.351076923076903</v>
      </c>
      <c r="P739">
        <v>4.99</v>
      </c>
      <c r="Q739">
        <v>134.87718181818099</v>
      </c>
      <c r="R739">
        <v>7.1153750000000002</v>
      </c>
      <c r="S739">
        <v>0.92879999999999996</v>
      </c>
      <c r="T739">
        <v>6</v>
      </c>
      <c r="U739">
        <v>1.5266200000000001</v>
      </c>
      <c r="V739">
        <v>0</v>
      </c>
      <c r="W739">
        <v>15.312639999999901</v>
      </c>
      <c r="X739">
        <v>2.9360599999999999</v>
      </c>
      <c r="Y739">
        <v>67.828459999999893</v>
      </c>
      <c r="Z739">
        <v>2.1344799999999999</v>
      </c>
      <c r="AA739">
        <v>0</v>
      </c>
      <c r="AB739">
        <v>1.4619999999999999E-2</v>
      </c>
      <c r="AC739">
        <v>31.4960533333333</v>
      </c>
      <c r="AD739">
        <v>-20.981296666666601</v>
      </c>
      <c r="AE739">
        <v>35.1668455451195</v>
      </c>
      <c r="AF739">
        <v>1.37510022459097</v>
      </c>
      <c r="AG739">
        <v>1.3517344583036399</v>
      </c>
      <c r="AH739">
        <v>6.1316891519524998E-2</v>
      </c>
      <c r="AI739">
        <v>44.954098971620297</v>
      </c>
      <c r="AJ739">
        <v>0.51846740358132204</v>
      </c>
      <c r="AK739">
        <v>0.78228340350721903</v>
      </c>
      <c r="AL739">
        <v>3.0588984231651E-2</v>
      </c>
      <c r="AM739">
        <v>3.0069214804127099E-2</v>
      </c>
      <c r="AN739">
        <v>0.155702002510264</v>
      </c>
      <c r="AO739">
        <v>1.3639888891607899E-3</v>
      </c>
      <c r="AP739">
        <v>35.1668455451195</v>
      </c>
      <c r="AQ739">
        <v>1.30479449358056</v>
      </c>
      <c r="AR739">
        <v>6.8106307683713201</v>
      </c>
      <c r="AS739">
        <v>1.30191250354907</v>
      </c>
      <c r="AT739">
        <v>0.79150270765531805</v>
      </c>
      <c r="AU739">
        <v>89.738259999999897</v>
      </c>
      <c r="AV739">
        <v>44.584183310620503</v>
      </c>
      <c r="AW739">
        <v>0.369915660999801</v>
      </c>
      <c r="AX739">
        <v>4.9821954754570102E-2</v>
      </c>
      <c r="AY739">
        <v>7.0305731010405298E-2</v>
      </c>
      <c r="AZ739">
        <v>0.18881246255459599</v>
      </c>
      <c r="BA739">
        <v>3.6857797364353698E-2</v>
      </c>
      <c r="BB739">
        <v>2.69753545139646E-2</v>
      </c>
      <c r="BC739">
        <v>5.1127714004495797E-2</v>
      </c>
      <c r="BD739">
        <v>0.30894014831957201</v>
      </c>
      <c r="BE739">
        <v>-6.0975512680228897E-2</v>
      </c>
      <c r="BF739">
        <v>6.5910314523229901E-2</v>
      </c>
      <c r="BG739">
        <v>9.3008651838502002E-2</v>
      </c>
      <c r="BH739">
        <v>0.24978323018804199</v>
      </c>
      <c r="BI739">
        <v>6.5910314523229901E-2</v>
      </c>
      <c r="BJ739">
        <v>0.317837932723463</v>
      </c>
      <c r="BK739">
        <v>0.49956646037608499</v>
      </c>
      <c r="BL739">
        <v>1.41113955397256</v>
      </c>
      <c r="BM739">
        <v>3.78974416970817</v>
      </c>
      <c r="BN739">
        <v>2.68559134285442</v>
      </c>
      <c r="BO739">
        <v>6.3758971582302602</v>
      </c>
      <c r="BP739">
        <v>1.5488923912959001</v>
      </c>
      <c r="BQ739">
        <v>4.8270047669343601</v>
      </c>
      <c r="BR739">
        <v>0.38751892568659402</v>
      </c>
      <c r="BS739">
        <v>0.29147380691417102</v>
      </c>
      <c r="BT739">
        <v>1.3295154367016699</v>
      </c>
    </row>
    <row r="740" spans="1:72" x14ac:dyDescent="0.2">
      <c r="A740">
        <v>738</v>
      </c>
      <c r="B740" s="156">
        <v>44785.819444444445</v>
      </c>
      <c r="C740">
        <v>0.36576190476190401</v>
      </c>
      <c r="D740">
        <v>0</v>
      </c>
      <c r="E740">
        <v>31.113441176470499</v>
      </c>
      <c r="F740">
        <v>52.302049999999902</v>
      </c>
      <c r="G740">
        <v>7.0012993813125002</v>
      </c>
      <c r="H740">
        <v>6.5710725714000002</v>
      </c>
      <c r="I740">
        <v>1.3502821199999999</v>
      </c>
      <c r="J740">
        <v>30.071932791999998</v>
      </c>
      <c r="K740">
        <v>3.7228750000000002</v>
      </c>
      <c r="L740">
        <v>37.974719999999998</v>
      </c>
      <c r="M740">
        <v>11.7819166666666</v>
      </c>
      <c r="N740">
        <v>1600.0053333333301</v>
      </c>
      <c r="O740">
        <v>65.119435897435807</v>
      </c>
      <c r="P740">
        <v>5</v>
      </c>
      <c r="Q740">
        <v>134.99516666666599</v>
      </c>
      <c r="R740">
        <v>7.1224999999999996</v>
      </c>
      <c r="S740">
        <v>0.50092499999999995</v>
      </c>
      <c r="T740">
        <v>6</v>
      </c>
      <c r="U740">
        <v>1.6110499999999901</v>
      </c>
      <c r="V740">
        <v>0</v>
      </c>
      <c r="W740">
        <v>15.332999999999901</v>
      </c>
      <c r="X740">
        <v>2.9556</v>
      </c>
      <c r="Y740">
        <v>68.122299999999996</v>
      </c>
      <c r="Z740">
        <v>2.044025</v>
      </c>
      <c r="AA740">
        <v>0</v>
      </c>
      <c r="AB740">
        <v>3.4674999999999997E-2</v>
      </c>
      <c r="AC740">
        <v>31.479203081232399</v>
      </c>
      <c r="AD740">
        <v>-20.8228469187675</v>
      </c>
      <c r="AE740">
        <v>35.202889098651902</v>
      </c>
      <c r="AF740">
        <v>1.3763768608054401</v>
      </c>
      <c r="AG740">
        <v>1.35298940189941</v>
      </c>
      <c r="AH740">
        <v>6.1373817816875897E-2</v>
      </c>
      <c r="AI740">
        <v>44.994586864712502</v>
      </c>
      <c r="AJ740">
        <v>0.51676013726271697</v>
      </c>
      <c r="AK740">
        <v>0.78238053845228706</v>
      </c>
      <c r="AL740">
        <v>3.0589832171231301E-2</v>
      </c>
      <c r="AM740">
        <v>3.0070048336425799E-2</v>
      </c>
      <c r="AN740">
        <v>0.15560314849347601</v>
      </c>
      <c r="AO740">
        <v>1.3640266995096899E-3</v>
      </c>
      <c r="AP740">
        <v>35.202889098651902</v>
      </c>
      <c r="AQ740">
        <v>1.3134781323361</v>
      </c>
      <c r="AR740">
        <v>6.81968632263525</v>
      </c>
      <c r="AS740">
        <v>1.24674005147244</v>
      </c>
      <c r="AT740">
        <v>0.83252641913710002</v>
      </c>
      <c r="AU740">
        <v>90.065974999999995</v>
      </c>
      <c r="AV740">
        <v>44.582793605095702</v>
      </c>
      <c r="AW740">
        <v>0.41179325961672197</v>
      </c>
      <c r="AX740">
        <v>0.106249350426974</v>
      </c>
      <c r="AY740">
        <v>6.2898728469343093E-2</v>
      </c>
      <c r="AZ740">
        <v>0.18161305867724201</v>
      </c>
      <c r="BA740">
        <v>7.85293294077654E-2</v>
      </c>
      <c r="BB740">
        <v>2.5939907549446299E-2</v>
      </c>
      <c r="BC740">
        <v>4.5698769181963202E-2</v>
      </c>
      <c r="BD740">
        <v>0.35076113757355998</v>
      </c>
      <c r="BE740">
        <v>-6.1032122043161899E-2</v>
      </c>
      <c r="BF740">
        <v>0.14063431835826701</v>
      </c>
      <c r="BG740">
        <v>8.3254342434474604E-2</v>
      </c>
      <c r="BH740">
        <v>0.240387622224461</v>
      </c>
      <c r="BI740">
        <v>0.14063431835826701</v>
      </c>
      <c r="BJ740">
        <v>0.447777321585485</v>
      </c>
      <c r="BK740">
        <v>0.480775244448923</v>
      </c>
      <c r="BL740">
        <v>0.59199165186965996</v>
      </c>
      <c r="BM740">
        <v>1.70930982587102</v>
      </c>
      <c r="BN740">
        <v>2.8873883955501598</v>
      </c>
      <c r="BO740">
        <v>9.3328242101158896</v>
      </c>
      <c r="BP740">
        <v>3.3049064814192901</v>
      </c>
      <c r="BQ740">
        <v>6.0279177286966004</v>
      </c>
      <c r="BR740">
        <v>0.24169690323986701</v>
      </c>
      <c r="BS740">
        <v>0.39152359424217698</v>
      </c>
      <c r="BT740">
        <v>0.617323979433958</v>
      </c>
    </row>
    <row r="741" spans="1:72" x14ac:dyDescent="0.2">
      <c r="A741">
        <v>739</v>
      </c>
      <c r="B741" s="156">
        <v>44785.833333333336</v>
      </c>
      <c r="C741">
        <v>0.381583333333333</v>
      </c>
      <c r="D741">
        <v>0</v>
      </c>
      <c r="E741">
        <v>31.0661249999999</v>
      </c>
      <c r="F741">
        <v>52.475358974358898</v>
      </c>
      <c r="G741">
        <v>7.0002024802105201</v>
      </c>
      <c r="H741">
        <v>6.5745738927500001</v>
      </c>
      <c r="I741">
        <v>1.35100160249999</v>
      </c>
      <c r="J741">
        <v>30.090920763636301</v>
      </c>
      <c r="K741">
        <v>3.6822249999999999</v>
      </c>
      <c r="L741">
        <v>38.009571428571398</v>
      </c>
      <c r="M741">
        <v>12.0184827586206</v>
      </c>
      <c r="N741">
        <v>1599.9936666666599</v>
      </c>
      <c r="O741">
        <v>64.089432432432403</v>
      </c>
      <c r="P741">
        <v>4.9948333333333297</v>
      </c>
      <c r="Q741">
        <v>134.85550000000001</v>
      </c>
      <c r="R741">
        <v>7.1218999999999903</v>
      </c>
      <c r="S741">
        <v>0.47220000000000001</v>
      </c>
      <c r="T741">
        <v>6</v>
      </c>
      <c r="U741">
        <v>1.4956</v>
      </c>
      <c r="V741">
        <v>0</v>
      </c>
      <c r="W741">
        <v>15.393179999999999</v>
      </c>
      <c r="X741">
        <v>2.9700199999999999</v>
      </c>
      <c r="Y741">
        <v>68.241599999999906</v>
      </c>
      <c r="Z741">
        <v>2.0869399999999998</v>
      </c>
      <c r="AA741">
        <v>0</v>
      </c>
      <c r="AB741">
        <v>3.644E-2</v>
      </c>
      <c r="AC741">
        <v>31.447708333333299</v>
      </c>
      <c r="AD741">
        <v>-21.027650641025598</v>
      </c>
      <c r="AE741">
        <v>35.224611042051201</v>
      </c>
      <c r="AF741">
        <v>1.37711024757541</v>
      </c>
      <c r="AG741">
        <v>1.35371032694381</v>
      </c>
      <c r="AH741">
        <v>6.1406520158284898E-2</v>
      </c>
      <c r="AI741">
        <v>45.016698739096803</v>
      </c>
      <c r="AJ741">
        <v>0.51617504633612399</v>
      </c>
      <c r="AK741">
        <v>0.78247876962729801</v>
      </c>
      <c r="AL741">
        <v>3.0591098106876401E-2</v>
      </c>
      <c r="AM741">
        <v>3.0071292761592899E-2</v>
      </c>
      <c r="AN741">
        <v>0.15550235082278099</v>
      </c>
      <c r="AO741">
        <v>1.3640831486595301E-3</v>
      </c>
      <c r="AP741">
        <v>35.224611042051201</v>
      </c>
      <c r="AQ741">
        <v>1.3198864266480099</v>
      </c>
      <c r="AR741">
        <v>6.8464526907886603</v>
      </c>
      <c r="AS741">
        <v>1.27291578284017</v>
      </c>
      <c r="AT741">
        <v>0.77199139930030702</v>
      </c>
      <c r="AU741">
        <v>90.187339999999907</v>
      </c>
      <c r="AV741">
        <v>44.663865942328101</v>
      </c>
      <c r="AW741">
        <v>0.35283279676875801</v>
      </c>
      <c r="AX741">
        <v>8.07945441036335E-2</v>
      </c>
      <c r="AY741">
        <v>5.7223820927402302E-2</v>
      </c>
      <c r="AZ741">
        <v>0.15374978942185799</v>
      </c>
      <c r="BA741">
        <v>5.9683776134025798E-2</v>
      </c>
      <c r="BB741">
        <v>2.19636203176274E-2</v>
      </c>
      <c r="BC741">
        <v>4.1553551016087702E-2</v>
      </c>
      <c r="BD741">
        <v>0.291768154452893</v>
      </c>
      <c r="BE741">
        <v>-6.1064642315864899E-2</v>
      </c>
      <c r="BF741">
        <v>0.107048796750735</v>
      </c>
      <c r="BG741">
        <v>7.5818747957790103E-2</v>
      </c>
      <c r="BH741">
        <v>0.20371090821649401</v>
      </c>
      <c r="BI741">
        <v>0.107048796750735</v>
      </c>
      <c r="BJ741">
        <v>0.36573508941705002</v>
      </c>
      <c r="BK741">
        <v>0.40742181643298803</v>
      </c>
      <c r="BL741">
        <v>0.70826342994153701</v>
      </c>
      <c r="BM741">
        <v>1.9029724237894801</v>
      </c>
      <c r="BN741">
        <v>2.68681445821163</v>
      </c>
      <c r="BO741">
        <v>7.5437688081146099</v>
      </c>
      <c r="BP741">
        <v>2.5156467236422699</v>
      </c>
      <c r="BQ741">
        <v>5.02812208447234</v>
      </c>
      <c r="BR741">
        <v>0.22543886195673901</v>
      </c>
      <c r="BS741">
        <v>0.32291557071675597</v>
      </c>
      <c r="BT741">
        <v>0.69813561933958701</v>
      </c>
    </row>
    <row r="742" spans="1:72" x14ac:dyDescent="0.2">
      <c r="A742">
        <v>740</v>
      </c>
      <c r="B742" s="156">
        <v>44785.847222222219</v>
      </c>
      <c r="C742">
        <v>0.33713333333333301</v>
      </c>
      <c r="D742">
        <v>0</v>
      </c>
      <c r="E742">
        <v>31.151799999999898</v>
      </c>
      <c r="F742">
        <v>52.555846153846097</v>
      </c>
      <c r="G742">
        <v>6.99934144463636</v>
      </c>
      <c r="H742">
        <v>6.5692743619999998</v>
      </c>
      <c r="I742">
        <v>1.3499126079999999</v>
      </c>
      <c r="J742">
        <v>30.0966673207142</v>
      </c>
      <c r="K742">
        <v>3.6173999999999902</v>
      </c>
      <c r="L742">
        <v>38.017052631578899</v>
      </c>
      <c r="M742">
        <v>11.795199999999999</v>
      </c>
      <c r="N742">
        <v>1599.8075454545401</v>
      </c>
      <c r="O742">
        <v>64.300810810810802</v>
      </c>
      <c r="P742">
        <v>4.9889999999999999</v>
      </c>
      <c r="Q742">
        <v>134.817149999999</v>
      </c>
      <c r="R742">
        <v>7.1276666666666602</v>
      </c>
      <c r="S742">
        <v>0.14107499999999901</v>
      </c>
      <c r="T742">
        <v>6</v>
      </c>
      <c r="U742">
        <v>1.631475</v>
      </c>
      <c r="V742">
        <v>0</v>
      </c>
      <c r="W742">
        <v>15.4024749999999</v>
      </c>
      <c r="X742">
        <v>2.9598</v>
      </c>
      <c r="Y742">
        <v>68.635925</v>
      </c>
      <c r="Z742">
        <v>2.12845</v>
      </c>
      <c r="AA742">
        <v>5.9749999999999899E-3</v>
      </c>
      <c r="AB742">
        <v>6.6499999999999997E-3</v>
      </c>
      <c r="AC742">
        <v>31.4889333333333</v>
      </c>
      <c r="AD742">
        <v>-21.066912820512801</v>
      </c>
      <c r="AE742">
        <v>35.226219513538297</v>
      </c>
      <c r="AF742">
        <v>1.3760002078645199</v>
      </c>
      <c r="AG742">
        <v>1.35261914903714</v>
      </c>
      <c r="AH742">
        <v>6.1357022541079997E-2</v>
      </c>
      <c r="AI742">
        <v>45.015195735350602</v>
      </c>
      <c r="AJ742">
        <v>0.51323296820926301</v>
      </c>
      <c r="AK742">
        <v>0.78254062740584795</v>
      </c>
      <c r="AL742">
        <v>3.0567460285059699E-2</v>
      </c>
      <c r="AM742">
        <v>3.00480565938076E-2</v>
      </c>
      <c r="AN742">
        <v>0.15548841519619799</v>
      </c>
      <c r="AO742">
        <v>1.36302911802949E-3</v>
      </c>
      <c r="AP742">
        <v>35.226219513538297</v>
      </c>
      <c r="AQ742">
        <v>1.3153446258249999</v>
      </c>
      <c r="AR742">
        <v>6.8505868448595502</v>
      </c>
      <c r="AS742">
        <v>1.2982345433918401</v>
      </c>
      <c r="AT742">
        <v>0.83732675680920698</v>
      </c>
      <c r="AU742">
        <v>90.758124999999893</v>
      </c>
      <c r="AV742">
        <v>44.690385527614701</v>
      </c>
      <c r="AW742">
        <v>0.32481020773587899</v>
      </c>
      <c r="AX742">
        <v>5.4384605645297401E-2</v>
      </c>
      <c r="AY742">
        <v>6.0655582039513101E-2</v>
      </c>
      <c r="AZ742">
        <v>0.14875459977681199</v>
      </c>
      <c r="BA742">
        <v>4.0206887270530497E-2</v>
      </c>
      <c r="BB742">
        <v>2.1252656546824698E-2</v>
      </c>
      <c r="BC742">
        <v>4.40810849394037E-2</v>
      </c>
      <c r="BD742">
        <v>0.26379478746162299</v>
      </c>
      <c r="BE742">
        <v>-6.1015420274256299E-2</v>
      </c>
      <c r="BF742">
        <v>7.1962591150141406E-2</v>
      </c>
      <c r="BG742">
        <v>8.0260448696675896E-2</v>
      </c>
      <c r="BH742">
        <v>0.19683449605683201</v>
      </c>
      <c r="BI742">
        <v>7.1962591150141406E-2</v>
      </c>
      <c r="BJ742">
        <v>0.30444607969363402</v>
      </c>
      <c r="BK742">
        <v>0.39366899211366402</v>
      </c>
      <c r="BL742">
        <v>1.1153079317172101</v>
      </c>
      <c r="BM742">
        <v>2.7352335833233101</v>
      </c>
      <c r="BN742">
        <v>2.45244699292323</v>
      </c>
      <c r="BO742">
        <v>6.12835736101351</v>
      </c>
      <c r="BP742">
        <v>1.6911208920283201</v>
      </c>
      <c r="BQ742">
        <v>4.4372364689851898</v>
      </c>
      <c r="BR742">
        <v>0.27133258715842401</v>
      </c>
      <c r="BS742">
        <v>0.27566104323357798</v>
      </c>
      <c r="BT742">
        <v>0.984297904323439</v>
      </c>
    </row>
    <row r="743" spans="1:72" x14ac:dyDescent="0.2">
      <c r="A743">
        <v>741</v>
      </c>
      <c r="B743" s="156">
        <v>44785.861111111109</v>
      </c>
      <c r="C743">
        <v>0.37217391304347802</v>
      </c>
      <c r="D743">
        <v>0</v>
      </c>
      <c r="E743">
        <v>31.124303030303</v>
      </c>
      <c r="F743">
        <v>52.418871794871798</v>
      </c>
      <c r="G743">
        <v>7.0004377646470504</v>
      </c>
      <c r="H743">
        <v>6.5747467977499996</v>
      </c>
      <c r="I743">
        <v>1.3510371324999999</v>
      </c>
      <c r="J743">
        <v>30.074135981874999</v>
      </c>
      <c r="K743">
        <v>3.5749749999999998</v>
      </c>
      <c r="L743">
        <v>37.9708260869565</v>
      </c>
      <c r="M743">
        <v>12.0133333333333</v>
      </c>
      <c r="N743">
        <v>1599.91797058823</v>
      </c>
      <c r="O743">
        <v>63.5759210526315</v>
      </c>
      <c r="P743">
        <v>4.9980000000000002</v>
      </c>
      <c r="Q743">
        <v>134.969545454545</v>
      </c>
      <c r="R743">
        <v>7.10866666666666</v>
      </c>
      <c r="S743">
        <v>0.1452</v>
      </c>
      <c r="T743">
        <v>6</v>
      </c>
      <c r="U743">
        <v>1.5998000000000001</v>
      </c>
      <c r="V743">
        <v>0</v>
      </c>
      <c r="W743">
        <v>15.456119999999901</v>
      </c>
      <c r="X743">
        <v>2.8930799999999999</v>
      </c>
      <c r="Y743">
        <v>68.855400000000003</v>
      </c>
      <c r="Z743">
        <v>2.07212</v>
      </c>
      <c r="AA743">
        <v>5.9800000000000001E-3</v>
      </c>
      <c r="AB743">
        <v>9.8799999999999999E-3</v>
      </c>
      <c r="AC743">
        <v>31.496476943346501</v>
      </c>
      <c r="AD743">
        <v>-20.922394851525301</v>
      </c>
      <c r="AE743">
        <v>35.207961271430101</v>
      </c>
      <c r="AF743">
        <v>1.3771464642567099</v>
      </c>
      <c r="AG743">
        <v>1.3537459281806701</v>
      </c>
      <c r="AH743">
        <v>6.1408135090984903E-2</v>
      </c>
      <c r="AI743">
        <v>45.000357676771998</v>
      </c>
      <c r="AJ743">
        <v>0.51133188205180802</v>
      </c>
      <c r="AK743">
        <v>0.782392920614573</v>
      </c>
      <c r="AL743">
        <v>3.0603011517118601E-2</v>
      </c>
      <c r="AM743">
        <v>3.0083003737533299E-2</v>
      </c>
      <c r="AN743">
        <v>0.15556404717779501</v>
      </c>
      <c r="AO743">
        <v>1.3646143777804199E-3</v>
      </c>
      <c r="AP743">
        <v>35.207961271430101</v>
      </c>
      <c r="AQ743">
        <v>1.28569404354409</v>
      </c>
      <c r="AR743">
        <v>6.8744466291664503</v>
      </c>
      <c r="AS743">
        <v>1.2638764180756401</v>
      </c>
      <c r="AT743">
        <v>0.81802874490648303</v>
      </c>
      <c r="AU743">
        <v>90.876519999999999</v>
      </c>
      <c r="AV743">
        <v>44.631978362216302</v>
      </c>
      <c r="AW743">
        <v>0.36837931455574502</v>
      </c>
      <c r="AX743">
        <v>8.9869510105025002E-2</v>
      </c>
      <c r="AY743">
        <v>9.1452420712620094E-2</v>
      </c>
      <c r="AZ743">
        <v>0.12599113548060201</v>
      </c>
      <c r="BA743">
        <v>6.6385802708047698E-2</v>
      </c>
      <c r="BB743">
        <v>1.7997608109148699E-2</v>
      </c>
      <c r="BC743">
        <v>6.6407185500040197E-2</v>
      </c>
      <c r="BD743">
        <v>0.30731306629824701</v>
      </c>
      <c r="BE743">
        <v>-6.1066248257497902E-2</v>
      </c>
      <c r="BF743">
        <v>0.11888831019984</v>
      </c>
      <c r="BG743">
        <v>0.12098234150272</v>
      </c>
      <c r="BH743">
        <v>0.16667358239677799</v>
      </c>
      <c r="BI743">
        <v>0.11888831019984</v>
      </c>
      <c r="BJ743">
        <v>0.479741303405122</v>
      </c>
      <c r="BK743">
        <v>0.33334716479355703</v>
      </c>
      <c r="BL743">
        <v>1.0176134331403901</v>
      </c>
      <c r="BM743">
        <v>1.40193415245464</v>
      </c>
      <c r="BN743">
        <v>1.3776686773171001</v>
      </c>
      <c r="BO743">
        <v>9.4358677416736008</v>
      </c>
      <c r="BP743">
        <v>2.79387528969625</v>
      </c>
      <c r="BQ743">
        <v>6.6419924519773401</v>
      </c>
      <c r="BR743">
        <v>0.131237037453828</v>
      </c>
      <c r="BS743">
        <v>0.43218597932518599</v>
      </c>
      <c r="BT743">
        <v>0.30365871113806497</v>
      </c>
    </row>
    <row r="744" spans="1:72" x14ac:dyDescent="0.2">
      <c r="A744">
        <v>742</v>
      </c>
      <c r="B744" s="156">
        <v>44785.875</v>
      </c>
      <c r="C744">
        <v>0.40604545454545399</v>
      </c>
      <c r="D744">
        <v>0</v>
      </c>
      <c r="E744">
        <v>31.107081081080999</v>
      </c>
      <c r="F744">
        <v>52.440600000000003</v>
      </c>
      <c r="G744">
        <v>6.9992580810833296</v>
      </c>
      <c r="H744">
        <v>6.5603524762499896</v>
      </c>
      <c r="I744">
        <v>1.34807926</v>
      </c>
      <c r="J744">
        <v>30.060629899999999</v>
      </c>
      <c r="K744">
        <v>3.5482</v>
      </c>
      <c r="L744">
        <v>37.963611111111099</v>
      </c>
      <c r="M744">
        <v>11.5836842105263</v>
      </c>
      <c r="N744">
        <v>1599.7835806451601</v>
      </c>
      <c r="O744">
        <v>63.220742857142803</v>
      </c>
      <c r="P744">
        <v>4.9927692307692304</v>
      </c>
      <c r="Q744">
        <v>134.88847999999999</v>
      </c>
      <c r="R744">
        <v>7.1185</v>
      </c>
      <c r="S744">
        <v>0.386575</v>
      </c>
      <c r="T744">
        <v>6</v>
      </c>
      <c r="U744">
        <v>1.6602599999999901</v>
      </c>
      <c r="V744">
        <v>0</v>
      </c>
      <c r="W744">
        <v>15.555059999999999</v>
      </c>
      <c r="X744">
        <v>2.9196</v>
      </c>
      <c r="Y744">
        <v>68.944000000000003</v>
      </c>
      <c r="Z744">
        <v>2.1595599999999999</v>
      </c>
      <c r="AA744">
        <v>1.4399999999999899E-3</v>
      </c>
      <c r="AB744">
        <v>1.6160000000000001E-2</v>
      </c>
      <c r="AC744">
        <v>31.513126535626501</v>
      </c>
      <c r="AD744">
        <v>-20.927473464373399</v>
      </c>
      <c r="AE744">
        <v>35.183215527554999</v>
      </c>
      <c r="AF744">
        <v>1.37413142967532</v>
      </c>
      <c r="AG744">
        <v>1.3507821252202099</v>
      </c>
      <c r="AH744">
        <v>6.1273692128174899E-2</v>
      </c>
      <c r="AI744">
        <v>44.968319717333301</v>
      </c>
      <c r="AJ744">
        <v>0.51031584369278005</v>
      </c>
      <c r="AK744">
        <v>0.782400048494439</v>
      </c>
      <c r="AL744">
        <v>3.0557766852597201E-2</v>
      </c>
      <c r="AM744">
        <v>3.0038527872758101E-2</v>
      </c>
      <c r="AN744">
        <v>0.155648646093072</v>
      </c>
      <c r="AO744">
        <v>1.3625968796107E-3</v>
      </c>
      <c r="AP744">
        <v>35.183215527554999</v>
      </c>
      <c r="AQ744">
        <v>1.2974796167169</v>
      </c>
      <c r="AR744">
        <v>6.9184523530796804</v>
      </c>
      <c r="AS744">
        <v>1.31720989007366</v>
      </c>
      <c r="AT744">
        <v>0.84725698264937499</v>
      </c>
      <c r="AU744">
        <v>91.238479999999996</v>
      </c>
      <c r="AV744">
        <v>44.716357387425298</v>
      </c>
      <c r="AW744">
        <v>0.25196232990801798</v>
      </c>
      <c r="AX744">
        <v>3.35722351465483E-2</v>
      </c>
      <c r="AY744">
        <v>7.6651812958421203E-2</v>
      </c>
      <c r="AZ744">
        <v>8.0805728003645605E-2</v>
      </c>
      <c r="BA744">
        <v>2.4853923160313599E-2</v>
      </c>
      <c r="BB744">
        <v>1.1544899054663601E-2</v>
      </c>
      <c r="BC744">
        <v>5.5782009859517E-2</v>
      </c>
      <c r="BD744">
        <v>0.19102977610861499</v>
      </c>
      <c r="BE744">
        <v>-6.0932553799402697E-2</v>
      </c>
      <c r="BF744">
        <v>4.43892207751823E-2</v>
      </c>
      <c r="BG744">
        <v>0.101349053269072</v>
      </c>
      <c r="BH744">
        <v>0.10684136116036699</v>
      </c>
      <c r="BI744">
        <v>4.43892207751823E-2</v>
      </c>
      <c r="BJ744">
        <v>0.29147654808850798</v>
      </c>
      <c r="BK744">
        <v>0.21368272232073399</v>
      </c>
      <c r="BL744">
        <v>2.28319063725794</v>
      </c>
      <c r="BM744">
        <v>2.4069213041942201</v>
      </c>
      <c r="BN744">
        <v>1.05419199996584</v>
      </c>
      <c r="BO744">
        <v>5.4099781410390602</v>
      </c>
      <c r="BP744">
        <v>1.0431466882167799</v>
      </c>
      <c r="BQ744">
        <v>4.3668314528222698</v>
      </c>
      <c r="BR744">
        <v>0.13822104700292401</v>
      </c>
      <c r="BS744">
        <v>0.27372085977843502</v>
      </c>
      <c r="BT744">
        <v>0.50497081996165105</v>
      </c>
    </row>
    <row r="745" spans="1:72" x14ac:dyDescent="0.2">
      <c r="A745">
        <v>743</v>
      </c>
      <c r="B745" s="156">
        <v>44785.888888888891</v>
      </c>
      <c r="C745">
        <v>0.35514814814814799</v>
      </c>
      <c r="D745">
        <v>0</v>
      </c>
      <c r="E745">
        <v>31.113821428571399</v>
      </c>
      <c r="F745">
        <v>52.557450000000003</v>
      </c>
      <c r="G745">
        <v>6.9986479498636296</v>
      </c>
      <c r="H745">
        <v>6.5756372570000003</v>
      </c>
      <c r="I745">
        <v>1.351220112</v>
      </c>
      <c r="J745">
        <v>30.084600940000001</v>
      </c>
      <c r="K745">
        <v>3.4641999999999902</v>
      </c>
      <c r="L745">
        <v>38.014115384615302</v>
      </c>
      <c r="M745">
        <v>11.7546071428571</v>
      </c>
      <c r="N745">
        <v>1599.42020588235</v>
      </c>
      <c r="O745">
        <v>62.905650000000001</v>
      </c>
      <c r="P745">
        <v>4.9932499999999997</v>
      </c>
      <c r="Q745">
        <v>134.876466666666</v>
      </c>
      <c r="R745">
        <v>7.0979999999999999</v>
      </c>
      <c r="S745">
        <v>0.23697499999999999</v>
      </c>
      <c r="T745">
        <v>6</v>
      </c>
      <c r="U745">
        <v>1.7298499999999899</v>
      </c>
      <c r="V745">
        <v>0</v>
      </c>
      <c r="W745">
        <v>15.646800000000001</v>
      </c>
      <c r="X745">
        <v>2.9124249999999998</v>
      </c>
      <c r="Y745">
        <v>69.083500000000001</v>
      </c>
      <c r="Z745">
        <v>2.1411250000000002</v>
      </c>
      <c r="AA745">
        <v>0</v>
      </c>
      <c r="AB745">
        <v>2.145E-2</v>
      </c>
      <c r="AC745">
        <v>31.468969576719498</v>
      </c>
      <c r="AD745">
        <v>-21.088480423280402</v>
      </c>
      <c r="AE745">
        <v>35.219121535755797</v>
      </c>
      <c r="AF745">
        <v>1.3773329798512199</v>
      </c>
      <c r="AG745">
        <v>1.3539292745498801</v>
      </c>
      <c r="AH745">
        <v>6.1416451980380003E-2</v>
      </c>
      <c r="AI745">
        <v>45.010106258863601</v>
      </c>
      <c r="AJ745">
        <v>0.509805113171102</v>
      </c>
      <c r="AK745">
        <v>0.78247141504626705</v>
      </c>
      <c r="AL745">
        <v>3.06005271778266E-2</v>
      </c>
      <c r="AM745">
        <v>3.00805616134989E-2</v>
      </c>
      <c r="AN745">
        <v>0.155490589371479</v>
      </c>
      <c r="AO745">
        <v>1.3645035989730699E-3</v>
      </c>
      <c r="AP745">
        <v>35.219121535755797</v>
      </c>
      <c r="AQ745">
        <v>1.29429102367335</v>
      </c>
      <c r="AR745">
        <v>6.95925571988582</v>
      </c>
      <c r="AS745">
        <v>1.3059655790457201</v>
      </c>
      <c r="AT745">
        <v>0.881886375019032</v>
      </c>
      <c r="AU745">
        <v>91.5137</v>
      </c>
      <c r="AV745">
        <v>44.778633858360699</v>
      </c>
      <c r="AW745">
        <v>0.231472400502859</v>
      </c>
      <c r="AX745">
        <v>4.7963695504161699E-2</v>
      </c>
      <c r="AY745">
        <v>8.3041956177865001E-2</v>
      </c>
      <c r="AZ745">
        <v>3.9392229977808599E-2</v>
      </c>
      <c r="BA745">
        <v>3.5425554647311501E-2</v>
      </c>
      <c r="BB745">
        <v>5.6285485796690399E-3</v>
      </c>
      <c r="BC745">
        <v>6.0291852001420301E-2</v>
      </c>
      <c r="BD745">
        <v>0.17039788165983499</v>
      </c>
      <c r="BE745">
        <v>-6.1074518843023902E-2</v>
      </c>
      <c r="BF745">
        <v>6.3506601568291202E-2</v>
      </c>
      <c r="BG745">
        <v>0.109952170469883</v>
      </c>
      <c r="BH745">
        <v>5.2157504291347197E-2</v>
      </c>
      <c r="BI745">
        <v>6.3506601568291202E-2</v>
      </c>
      <c r="BJ745">
        <v>0.346917544076349</v>
      </c>
      <c r="BK745">
        <v>0.104315008582694</v>
      </c>
      <c r="BL745">
        <v>1.7313502494956701</v>
      </c>
      <c r="BM745">
        <v>0.82129263735298697</v>
      </c>
      <c r="BN745">
        <v>0.474365390591662</v>
      </c>
      <c r="BO745">
        <v>6.4170749326237697</v>
      </c>
      <c r="BP745">
        <v>1.4924051368548401</v>
      </c>
      <c r="BQ745">
        <v>4.9246697957689296</v>
      </c>
      <c r="BR745">
        <v>-3.64621408340055E-3</v>
      </c>
      <c r="BS745">
        <v>0.321514903449032</v>
      </c>
      <c r="BT745">
        <v>-1.13407311582947E-2</v>
      </c>
    </row>
    <row r="746" spans="1:72" x14ac:dyDescent="0.2">
      <c r="A746">
        <v>744</v>
      </c>
      <c r="B746" s="156">
        <v>44785.902777777781</v>
      </c>
      <c r="C746">
        <v>0.42604166666666599</v>
      </c>
      <c r="D746">
        <v>0</v>
      </c>
      <c r="E746">
        <v>31.0786571428571</v>
      </c>
      <c r="F746">
        <v>52.381947368421002</v>
      </c>
      <c r="G746">
        <v>7.0027684885294104</v>
      </c>
      <c r="H746">
        <v>6.5657989765</v>
      </c>
      <c r="I746">
        <v>1.349198455</v>
      </c>
      <c r="J746">
        <v>30.0723893773913</v>
      </c>
      <c r="K746">
        <v>3.4677749999999898</v>
      </c>
      <c r="L746">
        <v>37.979709677419301</v>
      </c>
      <c r="M746">
        <v>11.611799999999899</v>
      </c>
      <c r="N746">
        <v>1600.4756562499899</v>
      </c>
      <c r="O746">
        <v>62.578124999999901</v>
      </c>
      <c r="P746">
        <v>4.9950999999999999</v>
      </c>
      <c r="Q746">
        <v>134.89519999999999</v>
      </c>
      <c r="R746">
        <v>7.1008750000000003</v>
      </c>
      <c r="S746">
        <v>0.20872499999999999</v>
      </c>
      <c r="T746">
        <v>6</v>
      </c>
      <c r="U746">
        <v>1.6345799999999999</v>
      </c>
      <c r="V746">
        <v>0</v>
      </c>
      <c r="W746">
        <v>15.69326</v>
      </c>
      <c r="X746">
        <v>2.9504000000000001</v>
      </c>
      <c r="Y746">
        <v>69.279340000000005</v>
      </c>
      <c r="Z746">
        <v>2.0655800000000002</v>
      </c>
      <c r="AA746">
        <v>0</v>
      </c>
      <c r="AB746">
        <v>2.1739999999999999E-2</v>
      </c>
      <c r="AC746">
        <v>31.504698809523799</v>
      </c>
      <c r="AD746">
        <v>-20.8772485588972</v>
      </c>
      <c r="AE746">
        <v>35.199227850201503</v>
      </c>
      <c r="AF746">
        <v>1.37527225361769</v>
      </c>
      <c r="AG746">
        <v>1.3519035641783099</v>
      </c>
      <c r="AH746">
        <v>6.1324562440509899E-2</v>
      </c>
      <c r="AI746">
        <v>44.990155297420699</v>
      </c>
      <c r="AJ746">
        <v>0.50807683575220997</v>
      </c>
      <c r="AK746">
        <v>0.78237622469863999</v>
      </c>
      <c r="AL746">
        <v>3.0568293097146301E-2</v>
      </c>
      <c r="AM746">
        <v>3.0048875253733998E-2</v>
      </c>
      <c r="AN746">
        <v>0.155651129502344</v>
      </c>
      <c r="AO746">
        <v>1.3630662538305499E-3</v>
      </c>
      <c r="AP746">
        <v>35.199227850201503</v>
      </c>
      <c r="AQ746">
        <v>1.3111672356355499</v>
      </c>
      <c r="AR746">
        <v>6.9799198186629496</v>
      </c>
      <c r="AS746">
        <v>1.25988738666134</v>
      </c>
      <c r="AT746">
        <v>0.83049223418384799</v>
      </c>
      <c r="AU746">
        <v>91.623159999999999</v>
      </c>
      <c r="AV746">
        <v>44.750202291161401</v>
      </c>
      <c r="AW746">
        <v>0.23995300625931201</v>
      </c>
      <c r="AX746">
        <v>9.2016177516977202E-2</v>
      </c>
      <c r="AY746">
        <v>6.4105017982139606E-2</v>
      </c>
      <c r="AZ746">
        <v>2.2848669866461599E-2</v>
      </c>
      <c r="BA746">
        <v>6.8064157795829403E-2</v>
      </c>
      <c r="BB746">
        <v>3.2628052610746599E-3</v>
      </c>
      <c r="BC746">
        <v>4.66126018419332E-2</v>
      </c>
      <c r="BD746">
        <v>0.17896986536557799</v>
      </c>
      <c r="BE746">
        <v>-6.0983140893734397E-2</v>
      </c>
      <c r="BF746">
        <v>0.12169636725369</v>
      </c>
      <c r="BG746">
        <v>8.4782350470052198E-2</v>
      </c>
      <c r="BH746">
        <v>3.0218600623941501E-2</v>
      </c>
      <c r="BI746">
        <v>0.12169636725369</v>
      </c>
      <c r="BJ746">
        <v>0.41295743544748498</v>
      </c>
      <c r="BK746">
        <v>6.0437201247883099E-2</v>
      </c>
      <c r="BL746">
        <v>0.69667116926599204</v>
      </c>
      <c r="BM746">
        <v>0.24831144352030801</v>
      </c>
      <c r="BN746">
        <v>0.35642560575878002</v>
      </c>
      <c r="BO746">
        <v>8.1281125754519401</v>
      </c>
      <c r="BP746">
        <v>2.8598646304617201</v>
      </c>
      <c r="BQ746">
        <v>5.2682479449902102</v>
      </c>
      <c r="BR746">
        <v>-0.14644662308338999</v>
      </c>
      <c r="BS746">
        <v>0.36427888854600898</v>
      </c>
      <c r="BT746">
        <v>-0.402017870615343</v>
      </c>
    </row>
    <row r="747" spans="1:72" x14ac:dyDescent="0.2">
      <c r="A747">
        <v>745</v>
      </c>
      <c r="B747" s="156">
        <v>44785.916666666664</v>
      </c>
      <c r="C747">
        <v>0.33183999999999902</v>
      </c>
      <c r="D747">
        <v>0</v>
      </c>
      <c r="E747">
        <v>31.1019459459459</v>
      </c>
      <c r="F747">
        <v>52.328825000000002</v>
      </c>
      <c r="G747">
        <v>6.9991655747499903</v>
      </c>
      <c r="H747">
        <v>6.5744960855999901</v>
      </c>
      <c r="I747">
        <v>1.3509856140000001</v>
      </c>
      <c r="J747">
        <v>30.045441742857101</v>
      </c>
      <c r="K747">
        <v>3.3829749999999899</v>
      </c>
      <c r="L747">
        <v>37.975117647058802</v>
      </c>
      <c r="M747">
        <v>12.0317619047619</v>
      </c>
      <c r="N747">
        <v>1600.8181666666601</v>
      </c>
      <c r="O747">
        <v>62.134564102563999</v>
      </c>
      <c r="P747">
        <v>4.9942222222222199</v>
      </c>
      <c r="Q747">
        <v>134.90031249999899</v>
      </c>
      <c r="R747">
        <v>7.1003333333333298</v>
      </c>
      <c r="S747">
        <v>2.35E-2</v>
      </c>
      <c r="T747">
        <v>6</v>
      </c>
      <c r="U747">
        <v>1.5670999999999999</v>
      </c>
      <c r="V747">
        <v>0</v>
      </c>
      <c r="W747">
        <v>15.742800000000001</v>
      </c>
      <c r="X747">
        <v>2.9457749999999998</v>
      </c>
      <c r="Y747">
        <v>69.244574999999998</v>
      </c>
      <c r="Z747">
        <v>2.1779250000000001</v>
      </c>
      <c r="AA747">
        <v>0</v>
      </c>
      <c r="AB747">
        <v>3.6249999999999998E-2</v>
      </c>
      <c r="AC747">
        <v>31.4337859459459</v>
      </c>
      <c r="AD747">
        <v>-20.895039054053999</v>
      </c>
      <c r="AE747">
        <v>35.179071266336997</v>
      </c>
      <c r="AF747">
        <v>1.3770939500897701</v>
      </c>
      <c r="AG747">
        <v>1.35369430638726</v>
      </c>
      <c r="AH747">
        <v>6.1405793439503899E-2</v>
      </c>
      <c r="AI747">
        <v>44.970089017207101</v>
      </c>
      <c r="AJ747">
        <v>0.50804082870516598</v>
      </c>
      <c r="AK747">
        <v>0.78227710985575905</v>
      </c>
      <c r="AL747">
        <v>3.0622442165121101E-2</v>
      </c>
      <c r="AM747">
        <v>3.0102104220191699E-2</v>
      </c>
      <c r="AN747">
        <v>0.155640465200588</v>
      </c>
      <c r="AO747">
        <v>1.3654808069427601E-3</v>
      </c>
      <c r="AP747">
        <v>35.179071266336997</v>
      </c>
      <c r="AQ747">
        <v>1.30911187078169</v>
      </c>
      <c r="AR747">
        <v>7.0019538146469902</v>
      </c>
      <c r="AS747">
        <v>1.32841150504671</v>
      </c>
      <c r="AT747">
        <v>0.79615078266386596</v>
      </c>
      <c r="AU747">
        <v>91.678174999999996</v>
      </c>
      <c r="AV747">
        <v>44.818548456812401</v>
      </c>
      <c r="AW747">
        <v>0.15154056039469299</v>
      </c>
      <c r="AX747">
        <v>2.5282801340549201E-2</v>
      </c>
      <c r="AY747">
        <v>6.7982079308080701E-2</v>
      </c>
      <c r="AZ747">
        <v>-2.7882398969962799E-3</v>
      </c>
      <c r="BA747">
        <v>1.8676891245870599E-2</v>
      </c>
      <c r="BB747">
        <v>-3.98367472124828E-4</v>
      </c>
      <c r="BC747">
        <v>4.9366333577784402E-2</v>
      </c>
      <c r="BD747">
        <v>9.0476640751633697E-2</v>
      </c>
      <c r="BE747">
        <v>-6.1063919643059301E-2</v>
      </c>
      <c r="BF747">
        <v>3.3513305004613497E-2</v>
      </c>
      <c r="BG747">
        <v>9.0112805460585005E-2</v>
      </c>
      <c r="BH747">
        <v>-3.6959169530079599E-3</v>
      </c>
      <c r="BI747">
        <v>3.3513305004613497E-2</v>
      </c>
      <c r="BJ747">
        <v>0.247252220930397</v>
      </c>
      <c r="BK747">
        <v>-7.3918339060159198E-3</v>
      </c>
      <c r="BL747">
        <v>2.68886656950664</v>
      </c>
      <c r="BM747">
        <v>-0.110282079087669</v>
      </c>
      <c r="BN747">
        <v>-4.1014336798387001E-2</v>
      </c>
      <c r="BO747">
        <v>4.3508033610356902</v>
      </c>
      <c r="BP747">
        <v>0.78756266760841698</v>
      </c>
      <c r="BQ747">
        <v>3.56324069342728</v>
      </c>
      <c r="BR747">
        <v>-6.4364452413858797E-2</v>
      </c>
      <c r="BS747">
        <v>0.23384689892855101</v>
      </c>
      <c r="BT747">
        <v>-0.27524184716054001</v>
      </c>
    </row>
    <row r="748" spans="1:72" x14ac:dyDescent="0.2">
      <c r="A748">
        <v>746</v>
      </c>
      <c r="B748" s="156">
        <v>44785.930555555555</v>
      </c>
      <c r="C748">
        <v>0.37216666666666598</v>
      </c>
      <c r="D748">
        <v>0</v>
      </c>
      <c r="E748">
        <v>31.089078947368399</v>
      </c>
      <c r="F748">
        <v>52.443974999999902</v>
      </c>
      <c r="G748">
        <v>7.0007478660555504</v>
      </c>
      <c r="H748">
        <v>6.5693867499999996</v>
      </c>
      <c r="I748">
        <v>1.3499357024999901</v>
      </c>
      <c r="J748">
        <v>30.082103712631501</v>
      </c>
      <c r="K748">
        <v>3.4001749999999902</v>
      </c>
      <c r="L748">
        <v>37.992399999999897</v>
      </c>
      <c r="M748">
        <v>11.544</v>
      </c>
      <c r="N748">
        <v>1600.2668108108101</v>
      </c>
      <c r="O748">
        <v>61.6071538461538</v>
      </c>
      <c r="P748">
        <v>4.9876666666666596</v>
      </c>
      <c r="Q748">
        <v>134.804931034482</v>
      </c>
      <c r="R748">
        <v>7.0813750000000004</v>
      </c>
      <c r="S748">
        <v>-9.8846153846153806E-2</v>
      </c>
      <c r="T748">
        <v>6</v>
      </c>
      <c r="U748">
        <v>1.7053799999999999</v>
      </c>
      <c r="V748">
        <v>0</v>
      </c>
      <c r="W748">
        <v>15.69594</v>
      </c>
      <c r="X748">
        <v>2.9645199999999998</v>
      </c>
      <c r="Y748">
        <v>69.30462</v>
      </c>
      <c r="Z748">
        <v>2.02185999999999</v>
      </c>
      <c r="AA748">
        <v>0</v>
      </c>
      <c r="AB748">
        <v>4.8219999999999999E-2</v>
      </c>
      <c r="AC748">
        <v>31.461245614035001</v>
      </c>
      <c r="AD748">
        <v>-20.982729385964898</v>
      </c>
      <c r="AE748">
        <v>35.211743662501497</v>
      </c>
      <c r="AF748">
        <v>1.376023748655</v>
      </c>
      <c r="AG748">
        <v>1.35264228984099</v>
      </c>
      <c r="AH748">
        <v>6.1358072244999902E-2</v>
      </c>
      <c r="AI748">
        <v>45.002174031187103</v>
      </c>
      <c r="AJ748">
        <v>0.50807209768268702</v>
      </c>
      <c r="AK748">
        <v>0.782445391151533</v>
      </c>
      <c r="AL748">
        <v>3.0576828303925802E-2</v>
      </c>
      <c r="AM748">
        <v>3.0057265431301099E-2</v>
      </c>
      <c r="AN748">
        <v>0.155564659191885</v>
      </c>
      <c r="AO748">
        <v>1.3634468459785499E-3</v>
      </c>
      <c r="AP748">
        <v>35.211743662501497</v>
      </c>
      <c r="AQ748">
        <v>1.3174422089839599</v>
      </c>
      <c r="AR748">
        <v>6.9811118071417004</v>
      </c>
      <c r="AS748">
        <v>1.23322065066233</v>
      </c>
      <c r="AT748">
        <v>0.86645599394610195</v>
      </c>
      <c r="AU748">
        <v>91.692319999999995</v>
      </c>
      <c r="AV748">
        <v>44.7435183292895</v>
      </c>
      <c r="AW748">
        <v>0.25865570189755199</v>
      </c>
      <c r="AX748">
        <v>0.11942163917866799</v>
      </c>
      <c r="AY748">
        <v>5.8581539671031101E-2</v>
      </c>
      <c r="AZ748">
        <v>1.96360589138562E-2</v>
      </c>
      <c r="BA748">
        <v>8.8287672266040507E-2</v>
      </c>
      <c r="BB748">
        <v>2.8048516086496E-3</v>
      </c>
      <c r="BC748">
        <v>4.2573058588772097E-2</v>
      </c>
      <c r="BD748">
        <v>0.19763923776355599</v>
      </c>
      <c r="BE748">
        <v>-6.10164641339963E-2</v>
      </c>
      <c r="BF748">
        <v>0.15815971476427301</v>
      </c>
      <c r="BG748">
        <v>7.7584260847067807E-2</v>
      </c>
      <c r="BH748">
        <v>2.6005617560344901E-2</v>
      </c>
      <c r="BI748">
        <v>0.15815971476427301</v>
      </c>
      <c r="BJ748">
        <v>0.471487951222682</v>
      </c>
      <c r="BK748">
        <v>5.2011235120689801E-2</v>
      </c>
      <c r="BL748">
        <v>0.49054375801513</v>
      </c>
      <c r="BM748">
        <v>0.16442630539075301</v>
      </c>
      <c r="BN748">
        <v>0.33519192264532299</v>
      </c>
      <c r="BO748">
        <v>9.4937350318548894</v>
      </c>
      <c r="BP748">
        <v>3.71675329696042</v>
      </c>
      <c r="BQ748">
        <v>5.7769817348944601</v>
      </c>
      <c r="BR748">
        <v>-0.21686027997857399</v>
      </c>
      <c r="BS748">
        <v>0.40822406531697297</v>
      </c>
      <c r="BT748">
        <v>-0.53122855412796299</v>
      </c>
    </row>
    <row r="749" spans="1:72" x14ac:dyDescent="0.2">
      <c r="A749">
        <v>747</v>
      </c>
      <c r="B749" s="156">
        <v>44785.944444444445</v>
      </c>
      <c r="C749">
        <v>0.381130434782608</v>
      </c>
      <c r="D749">
        <v>0</v>
      </c>
      <c r="E749">
        <v>31.120266666666598</v>
      </c>
      <c r="F749">
        <v>52.489153846153798</v>
      </c>
      <c r="G749">
        <v>6.9993917290908998</v>
      </c>
      <c r="H749">
        <v>6.5648479999999996</v>
      </c>
      <c r="I749">
        <v>1.3490030399999999</v>
      </c>
      <c r="J749">
        <v>30.095547821</v>
      </c>
      <c r="K749">
        <v>3.3497435897435901</v>
      </c>
      <c r="L749">
        <v>37.988777777777699</v>
      </c>
      <c r="M749">
        <v>11.734959999999999</v>
      </c>
      <c r="N749">
        <v>1600.2766296296199</v>
      </c>
      <c r="O749">
        <v>61.132833333333302</v>
      </c>
      <c r="P749">
        <v>4.9955555555555504</v>
      </c>
      <c r="Q749">
        <v>134.88990476190401</v>
      </c>
      <c r="R749">
        <v>7.0862857142857099</v>
      </c>
      <c r="S749">
        <v>3.29117647058823E-2</v>
      </c>
      <c r="T749">
        <v>6</v>
      </c>
      <c r="U749">
        <v>1.7155</v>
      </c>
      <c r="V749">
        <v>0</v>
      </c>
      <c r="W749">
        <v>15.666600000000001</v>
      </c>
      <c r="X749">
        <v>3.0434249999999898</v>
      </c>
      <c r="Y749">
        <v>69.25855</v>
      </c>
      <c r="Z749">
        <v>1.9641</v>
      </c>
      <c r="AA749">
        <v>0</v>
      </c>
      <c r="AB749">
        <v>4.3075000000000002E-2</v>
      </c>
      <c r="AC749">
        <v>31.5013971014492</v>
      </c>
      <c r="AD749">
        <v>-20.987756744704502</v>
      </c>
      <c r="AE749">
        <v>35.221643733320001</v>
      </c>
      <c r="AF749">
        <v>1.37507306208</v>
      </c>
      <c r="AG749">
        <v>1.3517077573759999</v>
      </c>
      <c r="AH749">
        <v>6.1315680320000003E-2</v>
      </c>
      <c r="AI749">
        <v>45.008790590090904</v>
      </c>
      <c r="AJ749">
        <v>0.50855300512817503</v>
      </c>
      <c r="AK749">
        <v>0.78255032564848204</v>
      </c>
      <c r="AL749">
        <v>3.0551211086812299E-2</v>
      </c>
      <c r="AM749">
        <v>3.0032083503118801E-2</v>
      </c>
      <c r="AN749">
        <v>0.15551165977412101</v>
      </c>
      <c r="AO749">
        <v>1.3623045524244501E-3</v>
      </c>
      <c r="AP749">
        <v>35.221643733320001</v>
      </c>
      <c r="AQ749">
        <v>1.3525078443987599</v>
      </c>
      <c r="AR749">
        <v>6.9680622019303096</v>
      </c>
      <c r="AS749">
        <v>1.19799030593902</v>
      </c>
      <c r="AT749">
        <v>0.87242268029738501</v>
      </c>
      <c r="AU749">
        <v>91.648174999999995</v>
      </c>
      <c r="AV749">
        <v>44.740204085588097</v>
      </c>
      <c r="AW749">
        <v>0.26858650450279198</v>
      </c>
      <c r="AX749">
        <v>0.15371745143697099</v>
      </c>
      <c r="AY749">
        <v>2.2565217681232701E-2</v>
      </c>
      <c r="AZ749">
        <v>3.1329527160590197E-2</v>
      </c>
      <c r="BA749">
        <v>0.113720921255475</v>
      </c>
      <c r="BB749">
        <v>4.4760356861265902E-3</v>
      </c>
      <c r="BC749">
        <v>1.64101954314336E-2</v>
      </c>
      <c r="BD749">
        <v>0.20761219627879399</v>
      </c>
      <c r="BE749">
        <v>-6.0974308223998103E-2</v>
      </c>
      <c r="BF749">
        <v>0.20332094444087701</v>
      </c>
      <c r="BG749">
        <v>2.9846847755887002E-2</v>
      </c>
      <c r="BH749">
        <v>4.14393355577405E-2</v>
      </c>
      <c r="BI749">
        <v>0.20332094444087701</v>
      </c>
      <c r="BJ749">
        <v>0.46633558439352901</v>
      </c>
      <c r="BK749">
        <v>8.2878671115481098E-2</v>
      </c>
      <c r="BL749">
        <v>0.146796720022938</v>
      </c>
      <c r="BM749">
        <v>0.203812429022974</v>
      </c>
      <c r="BN749">
        <v>1.3883990663492001</v>
      </c>
      <c r="BO749">
        <v>9.9840993547024901</v>
      </c>
      <c r="BP749">
        <v>4.7780421943606299</v>
      </c>
      <c r="BQ749">
        <v>5.2060571603418602</v>
      </c>
      <c r="BR749">
        <v>-0.262766934434011</v>
      </c>
      <c r="BS749">
        <v>0.38500720661717802</v>
      </c>
      <c r="BT749">
        <v>-0.68249874266713695</v>
      </c>
    </row>
    <row r="750" spans="1:72" x14ac:dyDescent="0.2">
      <c r="A750">
        <v>748</v>
      </c>
      <c r="B750" s="156">
        <v>44785.958333333336</v>
      </c>
      <c r="C750">
        <v>0.37095999999999901</v>
      </c>
      <c r="D750">
        <v>0</v>
      </c>
      <c r="E750">
        <v>31.0944848484848</v>
      </c>
      <c r="F750">
        <v>52.3845897435897</v>
      </c>
      <c r="G750">
        <v>6.9997695474705797</v>
      </c>
      <c r="H750">
        <v>6.5750926070000002</v>
      </c>
      <c r="I750">
        <v>1.3511081924999999</v>
      </c>
      <c r="J750">
        <v>30.088618027272702</v>
      </c>
      <c r="K750">
        <v>3.2795499999999902</v>
      </c>
      <c r="L750">
        <v>37.989642857142798</v>
      </c>
      <c r="M750">
        <v>11.4807222222222</v>
      </c>
      <c r="N750">
        <v>1599.51477419354</v>
      </c>
      <c r="O750">
        <v>61.842699999999901</v>
      </c>
      <c r="P750">
        <v>4.9908124999999997</v>
      </c>
      <c r="Q750">
        <v>134.84140740740699</v>
      </c>
      <c r="R750">
        <v>7.0705</v>
      </c>
      <c r="S750">
        <v>-0.50851515151515103</v>
      </c>
      <c r="T750">
        <v>6</v>
      </c>
      <c r="U750">
        <v>1.66632</v>
      </c>
      <c r="V750">
        <v>0</v>
      </c>
      <c r="W750">
        <v>15.665839999999999</v>
      </c>
      <c r="X750">
        <v>3.0474199999999998</v>
      </c>
      <c r="Y750">
        <v>69.376459999999994</v>
      </c>
      <c r="Z750">
        <v>1.9737199999999999</v>
      </c>
      <c r="AA750">
        <v>0</v>
      </c>
      <c r="AB750">
        <v>2.9059999999999898E-2</v>
      </c>
      <c r="AC750">
        <v>31.4654448484848</v>
      </c>
      <c r="AD750">
        <v>-20.9191448951048</v>
      </c>
      <c r="AE750">
        <v>35.222713338522603</v>
      </c>
      <c r="AF750">
        <v>1.3772188974622199</v>
      </c>
      <c r="AG750">
        <v>1.35381713065408</v>
      </c>
      <c r="AH750">
        <v>6.1411364949379897E-2</v>
      </c>
      <c r="AI750">
        <v>45.014588374243303</v>
      </c>
      <c r="AJ750">
        <v>0.50770410220588602</v>
      </c>
      <c r="AK750">
        <v>0.78247329611652106</v>
      </c>
      <c r="AL750">
        <v>3.0594945932022399E-2</v>
      </c>
      <c r="AM750">
        <v>3.0075075204480099E-2</v>
      </c>
      <c r="AN750">
        <v>0.15550002344297201</v>
      </c>
      <c r="AO750">
        <v>1.36425472646371E-3</v>
      </c>
      <c r="AP750">
        <v>35.222713338522603</v>
      </c>
      <c r="AQ750">
        <v>1.35428323522928</v>
      </c>
      <c r="AR750">
        <v>6.96772417534679</v>
      </c>
      <c r="AS750">
        <v>1.20385796376863</v>
      </c>
      <c r="AT750">
        <v>0.84599749958771298</v>
      </c>
      <c r="AU750">
        <v>91.729759999999999</v>
      </c>
      <c r="AV750">
        <v>44.7485787128673</v>
      </c>
      <c r="AW750">
        <v>0.26600966137599602</v>
      </c>
      <c r="AX750">
        <v>0.149959166885446</v>
      </c>
      <c r="AY750">
        <v>2.2935662232932998E-2</v>
      </c>
      <c r="AZ750">
        <v>3.20453721237949E-2</v>
      </c>
      <c r="BA750">
        <v>0.11076766831351501</v>
      </c>
      <c r="BB750">
        <v>4.5780610213624496E-3</v>
      </c>
      <c r="BC750">
        <v>1.6653606972135099E-2</v>
      </c>
      <c r="BD750">
        <v>0.20494020124217399</v>
      </c>
      <c r="BE750">
        <v>-6.10694601338213E-2</v>
      </c>
      <c r="BF750">
        <v>0.19857652260485401</v>
      </c>
      <c r="BG750">
        <v>3.03714947505309E-2</v>
      </c>
      <c r="BH750">
        <v>4.24346086610548E-2</v>
      </c>
      <c r="BI750">
        <v>0.19857652260485401</v>
      </c>
      <c r="BJ750">
        <v>0.45789603471077001</v>
      </c>
      <c r="BK750">
        <v>8.48692173221096E-2</v>
      </c>
      <c r="BL750">
        <v>0.15294604997674799</v>
      </c>
      <c r="BM750">
        <v>0.213693986098724</v>
      </c>
      <c r="BN750">
        <v>1.3971853874697</v>
      </c>
      <c r="BO750">
        <v>9.7941240439526904</v>
      </c>
      <c r="BP750">
        <v>4.6665482812140704</v>
      </c>
      <c r="BQ750">
        <v>5.1275757627386103</v>
      </c>
      <c r="BR750">
        <v>-0.25271087110614199</v>
      </c>
      <c r="BS750">
        <v>0.37846542566882801</v>
      </c>
      <c r="BT750">
        <v>-0.66772511824441705</v>
      </c>
    </row>
    <row r="751" spans="1:72" x14ac:dyDescent="0.2">
      <c r="A751">
        <v>749</v>
      </c>
      <c r="B751" s="156">
        <v>44785.972222222219</v>
      </c>
      <c r="C751">
        <v>0.36021052631578898</v>
      </c>
      <c r="D751">
        <v>0</v>
      </c>
      <c r="E751">
        <v>31.1084705882352</v>
      </c>
      <c r="F751">
        <v>52.488924999999902</v>
      </c>
      <c r="G751">
        <v>6.9989617029999902</v>
      </c>
      <c r="H751">
        <v>6.5835217142499998</v>
      </c>
      <c r="I751">
        <v>1.3528402799999999</v>
      </c>
      <c r="J751">
        <v>30.0661807526666</v>
      </c>
      <c r="K751">
        <v>3.2638750000000001</v>
      </c>
      <c r="L751">
        <v>38.018238095238097</v>
      </c>
      <c r="M751">
        <v>11.6219259259259</v>
      </c>
      <c r="N751">
        <v>1599.9492972972901</v>
      </c>
      <c r="O751">
        <v>59.905891891891798</v>
      </c>
      <c r="P751">
        <v>4.9869444444444397</v>
      </c>
      <c r="Q751">
        <v>134.79799999999901</v>
      </c>
      <c r="R751">
        <v>7.0718333333333296</v>
      </c>
      <c r="S751">
        <v>-0.309111111111111</v>
      </c>
      <c r="T751">
        <v>6</v>
      </c>
      <c r="U751">
        <v>1.6039000000000001</v>
      </c>
      <c r="V751">
        <v>2.0475E-2</v>
      </c>
      <c r="W751">
        <v>15.643625</v>
      </c>
      <c r="X751">
        <v>2.9794499999999999</v>
      </c>
      <c r="Y751">
        <v>69.086124999999996</v>
      </c>
      <c r="Z751">
        <v>2.0469750000000002</v>
      </c>
      <c r="AA751">
        <v>0</v>
      </c>
      <c r="AB751">
        <v>1.9550000000000001E-2</v>
      </c>
      <c r="AC751">
        <v>31.468681114551</v>
      </c>
      <c r="AD751">
        <v>-21.020243885448899</v>
      </c>
      <c r="AE751">
        <v>35.206857848021599</v>
      </c>
      <c r="AF751">
        <v>1.3789844582668001</v>
      </c>
      <c r="AG751">
        <v>1.3555526909462701</v>
      </c>
      <c r="AH751">
        <v>6.1490092811094903E-2</v>
      </c>
      <c r="AI751">
        <v>45.001504449916602</v>
      </c>
      <c r="AJ751">
        <v>0.50960822955436602</v>
      </c>
      <c r="AK751">
        <v>0.782348463198697</v>
      </c>
      <c r="AL751">
        <v>3.06430746065725E-2</v>
      </c>
      <c r="AM751">
        <v>3.0122386073889999E-2</v>
      </c>
      <c r="AN751">
        <v>0.15552728266650101</v>
      </c>
      <c r="AO751">
        <v>1.3664008250997199E-3</v>
      </c>
      <c r="AP751">
        <v>35.206857848021599</v>
      </c>
      <c r="AQ751">
        <v>1.3240771489338099</v>
      </c>
      <c r="AR751">
        <v>6.9578435693559602</v>
      </c>
      <c r="AS751">
        <v>1.24853938521436</v>
      </c>
      <c r="AT751">
        <v>0.81736063938224801</v>
      </c>
      <c r="AU751">
        <v>91.360074999999995</v>
      </c>
      <c r="AV751">
        <v>44.737317951525696</v>
      </c>
      <c r="AW751">
        <v>0.26418649839086999</v>
      </c>
      <c r="AX751">
        <v>0.107013305731901</v>
      </c>
      <c r="AY751">
        <v>5.4907309332985897E-2</v>
      </c>
      <c r="AZ751">
        <v>4.1118133644032703E-2</v>
      </c>
      <c r="BA751">
        <v>7.8944408761564597E-2</v>
      </c>
      <c r="BB751">
        <v>5.8748905036025596E-3</v>
      </c>
      <c r="BC751">
        <v>3.9817206788535398E-2</v>
      </c>
      <c r="BD751">
        <v>0.20303874870892</v>
      </c>
      <c r="BE751">
        <v>-6.1147749681950303E-2</v>
      </c>
      <c r="BF751">
        <v>0.141692869891755</v>
      </c>
      <c r="BG751">
        <v>7.2700999041335798E-2</v>
      </c>
      <c r="BH751">
        <v>5.4443195832225497E-2</v>
      </c>
      <c r="BI751">
        <v>0.141692869891755</v>
      </c>
      <c r="BJ751">
        <v>0.42878773786618202</v>
      </c>
      <c r="BK751">
        <v>0.10888639166445099</v>
      </c>
      <c r="BL751">
        <v>0.51308861975111997</v>
      </c>
      <c r="BM751">
        <v>0.38423384235083102</v>
      </c>
      <c r="BN751">
        <v>0.74886447985770599</v>
      </c>
      <c r="BO751">
        <v>8.6698046362244305</v>
      </c>
      <c r="BP751">
        <v>3.3297824424562399</v>
      </c>
      <c r="BQ751">
        <v>5.3400221937681804</v>
      </c>
      <c r="BR751">
        <v>-0.131991487151532</v>
      </c>
      <c r="BS751">
        <v>0.37211058990947998</v>
      </c>
      <c r="BT751">
        <v>-0.35471037570750402</v>
      </c>
    </row>
    <row r="752" spans="1:72" x14ac:dyDescent="0.2">
      <c r="A752">
        <v>750</v>
      </c>
      <c r="B752" s="156">
        <v>44785.986111111109</v>
      </c>
      <c r="C752">
        <v>0.33592307692307599</v>
      </c>
      <c r="D752">
        <v>0</v>
      </c>
      <c r="E752">
        <v>31.121705882352899</v>
      </c>
      <c r="F752">
        <v>52.484000000000002</v>
      </c>
      <c r="G752">
        <v>7.00333543254545</v>
      </c>
      <c r="H752">
        <v>6.5674069906000003</v>
      </c>
      <c r="I752">
        <v>1.3495288839999999</v>
      </c>
      <c r="J752">
        <v>30.079825358124999</v>
      </c>
      <c r="K752">
        <v>3.1869499999999902</v>
      </c>
      <c r="L752">
        <v>37.998449999999998</v>
      </c>
      <c r="M752">
        <v>11.7208529411764</v>
      </c>
      <c r="N752">
        <v>1599.78954054054</v>
      </c>
      <c r="O752">
        <v>57.72345</v>
      </c>
      <c r="P752">
        <v>4.9112499999999901</v>
      </c>
      <c r="Q752">
        <v>132.80892499999999</v>
      </c>
      <c r="R752">
        <v>7.0659999999999998</v>
      </c>
      <c r="S752">
        <v>-0.31900000000000001</v>
      </c>
      <c r="T752">
        <v>6</v>
      </c>
      <c r="U752">
        <v>1.65584</v>
      </c>
      <c r="V752">
        <v>8.1159999999999996E-2</v>
      </c>
      <c r="W752">
        <v>15.625679999999999</v>
      </c>
      <c r="X752">
        <v>2.9605199999999998</v>
      </c>
      <c r="Y752">
        <v>68.978279999999998</v>
      </c>
      <c r="Z752">
        <v>2.0506599999999899</v>
      </c>
      <c r="AA752">
        <v>0</v>
      </c>
      <c r="AB752">
        <v>2.264E-2</v>
      </c>
      <c r="AC752">
        <v>31.457628959276001</v>
      </c>
      <c r="AD752">
        <v>-21.026371040723902</v>
      </c>
      <c r="AE752">
        <v>35.207919432665101</v>
      </c>
      <c r="AF752">
        <v>1.37560906825107</v>
      </c>
      <c r="AG752">
        <v>1.3522346556801199</v>
      </c>
      <c r="AH752">
        <v>6.1339581292204001E-2</v>
      </c>
      <c r="AI752">
        <v>45.000096665270398</v>
      </c>
      <c r="AJ752">
        <v>0.51042037337934598</v>
      </c>
      <c r="AK752">
        <v>0.78239652893540002</v>
      </c>
      <c r="AL752">
        <v>3.0569024739734E-2</v>
      </c>
      <c r="AM752">
        <v>3.0049594465065499E-2</v>
      </c>
      <c r="AN752">
        <v>0.15562934196873299</v>
      </c>
      <c r="AO752">
        <v>1.3630988783973801E-3</v>
      </c>
      <c r="AP752">
        <v>35.207919432665101</v>
      </c>
      <c r="AQ752">
        <v>1.3156645961373901</v>
      </c>
      <c r="AR752">
        <v>6.9498621390383697</v>
      </c>
      <c r="AS752">
        <v>1.25078702753267</v>
      </c>
      <c r="AT752">
        <v>0.84517447105645704</v>
      </c>
      <c r="AU752">
        <v>91.270979999999994</v>
      </c>
      <c r="AV752">
        <v>44.7242331953735</v>
      </c>
      <c r="AW752">
        <v>0.27586346989692601</v>
      </c>
      <c r="AX752">
        <v>0.10144762814745099</v>
      </c>
      <c r="AY752">
        <v>5.9944472113684998E-2</v>
      </c>
      <c r="AZ752">
        <v>5.3473293507084699E-2</v>
      </c>
      <c r="BA752">
        <v>7.5022206923418003E-2</v>
      </c>
      <c r="BB752">
        <v>7.6354037332821501E-3</v>
      </c>
      <c r="BC752">
        <v>4.3576677049604801E-2</v>
      </c>
      <c r="BD752">
        <v>0.214865393768221</v>
      </c>
      <c r="BE752">
        <v>-6.0998076128704698E-2</v>
      </c>
      <c r="BF752">
        <v>0.13437072805505801</v>
      </c>
      <c r="BG752">
        <v>7.9398429592504496E-2</v>
      </c>
      <c r="BH752">
        <v>7.0827140183161705E-2</v>
      </c>
      <c r="BI752">
        <v>0.13437072805505801</v>
      </c>
      <c r="BJ752">
        <v>0.42753831529512598</v>
      </c>
      <c r="BK752">
        <v>0.14165428036632299</v>
      </c>
      <c r="BL752">
        <v>0.59089081931572895</v>
      </c>
      <c r="BM752">
        <v>0.52710245161535596</v>
      </c>
      <c r="BN752">
        <v>0.89204711663274505</v>
      </c>
      <c r="BO752">
        <v>8.5947160617490397</v>
      </c>
      <c r="BP752">
        <v>3.15771210929387</v>
      </c>
      <c r="BQ752">
        <v>5.4370039524551599</v>
      </c>
      <c r="BR752">
        <v>-8.6775957327275902E-2</v>
      </c>
      <c r="BS752">
        <v>0.37379002407310202</v>
      </c>
      <c r="BT752">
        <v>-0.232151613843779</v>
      </c>
    </row>
    <row r="753" spans="1:72" x14ac:dyDescent="0.2">
      <c r="A753">
        <v>751</v>
      </c>
      <c r="B753" s="156">
        <v>44786</v>
      </c>
      <c r="C753">
        <v>0.36766666666666598</v>
      </c>
      <c r="D753">
        <v>0</v>
      </c>
      <c r="E753">
        <v>31.0995833333333</v>
      </c>
      <c r="F753">
        <v>52.316973684210502</v>
      </c>
      <c r="G753">
        <v>7.0011229196666598</v>
      </c>
      <c r="H753">
        <v>6.5779887619999897</v>
      </c>
      <c r="I753">
        <v>1.3517033199999999</v>
      </c>
      <c r="J753">
        <v>30.0828212122222</v>
      </c>
      <c r="K753">
        <v>3.1688000000000001</v>
      </c>
      <c r="L753">
        <v>37.995192307692299</v>
      </c>
      <c r="M753">
        <v>11.1982666666666</v>
      </c>
      <c r="N753">
        <v>1600.2954</v>
      </c>
      <c r="O753">
        <v>56</v>
      </c>
      <c r="P753">
        <v>4.7512749999999997</v>
      </c>
      <c r="Q753">
        <v>128.296875</v>
      </c>
      <c r="R753">
        <v>7.0441818181818103</v>
      </c>
      <c r="S753">
        <v>-0.28541666666666599</v>
      </c>
      <c r="T753">
        <v>6</v>
      </c>
      <c r="U753">
        <v>1.6717</v>
      </c>
      <c r="V753">
        <v>8.48E-2</v>
      </c>
      <c r="W753">
        <v>15.60886</v>
      </c>
      <c r="X753">
        <v>3.0265399999999998</v>
      </c>
      <c r="Y753">
        <v>69.036119999999997</v>
      </c>
      <c r="Z753">
        <v>2.0438399999999999</v>
      </c>
      <c r="AA753">
        <v>0</v>
      </c>
      <c r="AB753">
        <v>1.9459999999999901E-2</v>
      </c>
      <c r="AC753">
        <v>31.4672499999999</v>
      </c>
      <c r="AD753">
        <v>-20.849723684210499</v>
      </c>
      <c r="AE753">
        <v>35.2191779571423</v>
      </c>
      <c r="AF753">
        <v>1.3778255260885199</v>
      </c>
      <c r="AG753">
        <v>1.35441345136994</v>
      </c>
      <c r="AH753">
        <v>6.1438415037079898E-2</v>
      </c>
      <c r="AI753">
        <v>45.013636213888802</v>
      </c>
      <c r="AJ753">
        <v>0.51015581346608496</v>
      </c>
      <c r="AK753">
        <v>0.78241130731570296</v>
      </c>
      <c r="AL753">
        <v>3.0609069650396101E-2</v>
      </c>
      <c r="AM753">
        <v>3.0088958930894801E-2</v>
      </c>
      <c r="AN753">
        <v>0.15553337851667401</v>
      </c>
      <c r="AO753">
        <v>1.3648845151088499E-3</v>
      </c>
      <c r="AP753">
        <v>35.2191779571423</v>
      </c>
      <c r="AQ753">
        <v>1.3450040961701499</v>
      </c>
      <c r="AR753">
        <v>6.9423810770187497</v>
      </c>
      <c r="AS753">
        <v>1.24662721189879</v>
      </c>
      <c r="AT753">
        <v>0.85282747337125497</v>
      </c>
      <c r="AU753">
        <v>91.387060000000005</v>
      </c>
      <c r="AV753">
        <v>44.753190342229999</v>
      </c>
      <c r="AW753">
        <v>0.26044587165888</v>
      </c>
      <c r="AX753">
        <v>0.107786239471148</v>
      </c>
      <c r="AY753">
        <v>3.2821429918367499E-2</v>
      </c>
      <c r="AZ753">
        <v>5.8741842647909999E-2</v>
      </c>
      <c r="BA753">
        <v>7.9581489213744805E-2</v>
      </c>
      <c r="BB753">
        <v>8.3903458519346795E-3</v>
      </c>
      <c r="BC753">
        <v>2.3821180038334399E-2</v>
      </c>
      <c r="BD753">
        <v>0.19934951203742499</v>
      </c>
      <c r="BE753">
        <v>-6.1096359621455099E-2</v>
      </c>
      <c r="BF753">
        <v>0.14272277721433599</v>
      </c>
      <c r="BG753">
        <v>4.3459774207532602E-2</v>
      </c>
      <c r="BH753">
        <v>7.7781718357856203E-2</v>
      </c>
      <c r="BI753">
        <v>0.14272277721433599</v>
      </c>
      <c r="BJ753">
        <v>0.37236510284373903</v>
      </c>
      <c r="BK753">
        <v>0.15556343671571199</v>
      </c>
      <c r="BL753">
        <v>0.304504824357965</v>
      </c>
      <c r="BM753">
        <v>0.54498461896551997</v>
      </c>
      <c r="BN753">
        <v>1.7897405077722299</v>
      </c>
      <c r="BO753">
        <v>7.8260784087875797</v>
      </c>
      <c r="BP753">
        <v>3.3539852645369099</v>
      </c>
      <c r="BQ753">
        <v>4.4720931442506604</v>
      </c>
      <c r="BR753">
        <v>-8.7065284548660193E-2</v>
      </c>
      <c r="BS753">
        <v>0.31527599195800399</v>
      </c>
      <c r="BT753">
        <v>-0.27615577071995201</v>
      </c>
    </row>
    <row r="754" spans="1:72" x14ac:dyDescent="0.2">
      <c r="A754">
        <v>752</v>
      </c>
      <c r="B754" s="156">
        <v>44786.013888888891</v>
      </c>
      <c r="C754">
        <v>0.41720833333333301</v>
      </c>
      <c r="D754">
        <v>0</v>
      </c>
      <c r="E754">
        <v>31.096093749999898</v>
      </c>
      <c r="F754">
        <v>52.575749999999999</v>
      </c>
      <c r="G754">
        <v>7.0004393259047601</v>
      </c>
      <c r="H754">
        <v>6.5643984473999897</v>
      </c>
      <c r="I754">
        <v>1.348910662</v>
      </c>
      <c r="J754">
        <v>30.061827142999999</v>
      </c>
      <c r="K754">
        <v>3.1561499999999998</v>
      </c>
      <c r="L754">
        <v>37.985062499999998</v>
      </c>
      <c r="M754">
        <v>11.3811</v>
      </c>
      <c r="N754">
        <v>1600.11772727272</v>
      </c>
      <c r="O754">
        <v>56.080971428571402</v>
      </c>
      <c r="P754">
        <v>4.3614750000000004</v>
      </c>
      <c r="Q754">
        <v>117.72265</v>
      </c>
      <c r="R754">
        <v>7.0309999999999997</v>
      </c>
      <c r="S754">
        <v>9.6130434782608701E-2</v>
      </c>
      <c r="T754">
        <v>6</v>
      </c>
      <c r="U754">
        <v>1.6084749999999901</v>
      </c>
      <c r="V754">
        <v>9.9649999999999905E-2</v>
      </c>
      <c r="W754">
        <v>15.565025</v>
      </c>
      <c r="X754">
        <v>3.0882000000000001</v>
      </c>
      <c r="Y754">
        <v>68.884550000000004</v>
      </c>
      <c r="Z754">
        <v>1.948375</v>
      </c>
      <c r="AA754">
        <v>0</v>
      </c>
      <c r="AB754">
        <v>1.89E-2</v>
      </c>
      <c r="AC754">
        <v>31.513302083333301</v>
      </c>
      <c r="AD754">
        <v>-21.062447916666599</v>
      </c>
      <c r="AE754">
        <v>35.187572026667802</v>
      </c>
      <c r="AF754">
        <v>1.3749788987924001</v>
      </c>
      <c r="AG754">
        <v>1.3516151941603201</v>
      </c>
      <c r="AH754">
        <v>6.1311481498715903E-2</v>
      </c>
      <c r="AI754">
        <v>44.975575578304699</v>
      </c>
      <c r="AJ754">
        <v>0.51081950926104303</v>
      </c>
      <c r="AK754">
        <v>0.78237068840629798</v>
      </c>
      <c r="AL754">
        <v>3.05716798754136E-2</v>
      </c>
      <c r="AM754">
        <v>3.0052204486123699E-2</v>
      </c>
      <c r="AN754">
        <v>0.155649799605491</v>
      </c>
      <c r="AO754">
        <v>1.36321727316128E-3</v>
      </c>
      <c r="AP754">
        <v>35.187572026667802</v>
      </c>
      <c r="AQ754">
        <v>1.37240599820014</v>
      </c>
      <c r="AR754">
        <v>6.9228845042702503</v>
      </c>
      <c r="AS754">
        <v>1.1883989421790899</v>
      </c>
      <c r="AT754">
        <v>0.82164041015865596</v>
      </c>
      <c r="AU754">
        <v>91.094624999999994</v>
      </c>
      <c r="AV754">
        <v>44.671261471317301</v>
      </c>
      <c r="AW754">
        <v>0.30431410698744799</v>
      </c>
      <c r="AX754">
        <v>0.16321625198123599</v>
      </c>
      <c r="AY754">
        <v>2.5729005922594502E-3</v>
      </c>
      <c r="AZ754">
        <v>7.7554821634501794E-2</v>
      </c>
      <c r="BA754">
        <v>0.12075644953268801</v>
      </c>
      <c r="BB754">
        <v>1.1078564933419801E-2</v>
      </c>
      <c r="BC754">
        <v>1.8712291472393801E-3</v>
      </c>
      <c r="BD754">
        <v>0.243343974207998</v>
      </c>
      <c r="BE754">
        <v>-6.09701327794498E-2</v>
      </c>
      <c r="BF754">
        <v>0.21580338194649501</v>
      </c>
      <c r="BG754">
        <v>3.40187109115555E-3</v>
      </c>
      <c r="BH754">
        <v>0.102542440423805</v>
      </c>
      <c r="BI754">
        <v>0.21580338194649501</v>
      </c>
      <c r="BJ754">
        <v>0.43841050607530102</v>
      </c>
      <c r="BK754">
        <v>0.20508488084761001</v>
      </c>
      <c r="BL754">
        <v>1.5763752451289099E-2</v>
      </c>
      <c r="BM754">
        <v>0.47516604929402201</v>
      </c>
      <c r="BN754">
        <v>30.1429530032465</v>
      </c>
      <c r="BO754">
        <v>9.8092935614103691</v>
      </c>
      <c r="BP754">
        <v>5.0713794757426296</v>
      </c>
      <c r="BQ754">
        <v>4.7379140856677298</v>
      </c>
      <c r="BR754">
        <v>-0.161780868461431</v>
      </c>
      <c r="BS754">
        <v>0.35208915329670298</v>
      </c>
      <c r="BT754">
        <v>-0.45948836238388702</v>
      </c>
    </row>
    <row r="755" spans="1:72" x14ac:dyDescent="0.2">
      <c r="A755">
        <v>753</v>
      </c>
      <c r="B755" s="156">
        <v>44786.027777777781</v>
      </c>
      <c r="C755">
        <v>0.30205882352941099</v>
      </c>
      <c r="D755">
        <v>0.19328571428571401</v>
      </c>
      <c r="E755">
        <v>31.0985263157894</v>
      </c>
      <c r="F755">
        <v>52.475675000000003</v>
      </c>
      <c r="G755">
        <v>6.9991974829999997</v>
      </c>
      <c r="H755">
        <v>6.5685222259999998</v>
      </c>
      <c r="I755">
        <v>1.3497580524999999</v>
      </c>
      <c r="J755">
        <v>30.069736706153801</v>
      </c>
      <c r="K755">
        <v>3.1145499999999902</v>
      </c>
      <c r="L755">
        <v>37.9748421052631</v>
      </c>
      <c r="M755">
        <v>11.541037037037</v>
      </c>
      <c r="N755">
        <v>1599.9459999999999</v>
      </c>
      <c r="O755">
        <v>55.615243243243199</v>
      </c>
      <c r="P755">
        <v>3.9138000000000002</v>
      </c>
      <c r="Q755">
        <v>105.70095000000001</v>
      </c>
      <c r="R755">
        <v>7.0269999999999904</v>
      </c>
      <c r="S755">
        <v>0.34032258064516102</v>
      </c>
      <c r="T755">
        <v>6</v>
      </c>
      <c r="U755">
        <v>1.6515</v>
      </c>
      <c r="V755">
        <v>9.9719999999999906E-2</v>
      </c>
      <c r="W755">
        <v>15.52622</v>
      </c>
      <c r="X755">
        <v>3.1173999999999902</v>
      </c>
      <c r="Y755">
        <v>68.779259999999994</v>
      </c>
      <c r="Z755">
        <v>1.98644</v>
      </c>
      <c r="AA755">
        <v>0</v>
      </c>
      <c r="AB755">
        <v>1.2359999999999999E-2</v>
      </c>
      <c r="AC755">
        <v>31.5938708536045</v>
      </c>
      <c r="AD755">
        <v>-20.8818041463954</v>
      </c>
      <c r="AE755">
        <v>35.1987016011036</v>
      </c>
      <c r="AF755">
        <v>1.3758426654579601</v>
      </c>
      <c r="AG755">
        <v>1.3524642836571099</v>
      </c>
      <c r="AH755">
        <v>6.1349997590839998E-2</v>
      </c>
      <c r="AI755">
        <v>44.9872144676538</v>
      </c>
      <c r="AJ755">
        <v>0.51176330773409995</v>
      </c>
      <c r="AK755">
        <v>0.78241567115500799</v>
      </c>
      <c r="AL755">
        <v>3.0582970778224101E-2</v>
      </c>
      <c r="AM755">
        <v>3.00633035332637E-2</v>
      </c>
      <c r="AN755">
        <v>0.15558192623889699</v>
      </c>
      <c r="AO755">
        <v>1.3637207441450001E-3</v>
      </c>
      <c r="AP755">
        <v>35.1987016011036</v>
      </c>
      <c r="AQ755">
        <v>1.38538257198015</v>
      </c>
      <c r="AR755">
        <v>6.9056251337785097</v>
      </c>
      <c r="AS755">
        <v>1.2116164468863699</v>
      </c>
      <c r="AT755">
        <v>0.84517710272286595</v>
      </c>
      <c r="AU755">
        <v>91.060819999999893</v>
      </c>
      <c r="AV755">
        <v>44.701325753748698</v>
      </c>
      <c r="AW755">
        <v>0.285888713905109</v>
      </c>
      <c r="AX755">
        <v>0.140847836770739</v>
      </c>
      <c r="AY755">
        <v>-9.5399065221994893E-3</v>
      </c>
      <c r="AZ755">
        <v>9.3572349221481901E-2</v>
      </c>
      <c r="BA755">
        <v>0.104141631296822</v>
      </c>
      <c r="BB755">
        <v>1.33690111543152E-2</v>
      </c>
      <c r="BC755">
        <v>-6.9338644321108103E-3</v>
      </c>
      <c r="BD755">
        <v>0.22488027947002101</v>
      </c>
      <c r="BE755">
        <v>-6.1008434435087099E-2</v>
      </c>
      <c r="BF755">
        <v>0.185753113084524</v>
      </c>
      <c r="BG755">
        <v>-1.25814309659461E-2</v>
      </c>
      <c r="BH755">
        <v>0.123405197871902</v>
      </c>
      <c r="BI755">
        <v>0.185753113084524</v>
      </c>
      <c r="BJ755">
        <v>0.346343364237156</v>
      </c>
      <c r="BK755">
        <v>0.24681039574380501</v>
      </c>
      <c r="BL755">
        <v>-6.7732005978393295E-2</v>
      </c>
      <c r="BM755">
        <v>0.66435063091377999</v>
      </c>
      <c r="BN755">
        <v>-9.8085184591419008</v>
      </c>
      <c r="BO755">
        <v>8.0173415805526105</v>
      </c>
      <c r="BP755">
        <v>4.3651981574863203</v>
      </c>
      <c r="BQ755">
        <v>3.6521434230662799</v>
      </c>
      <c r="BR755">
        <v>-6.8969896499886399E-2</v>
      </c>
      <c r="BS755">
        <v>0.27204211900334602</v>
      </c>
      <c r="BT755">
        <v>-0.25352653755442101</v>
      </c>
    </row>
    <row r="756" spans="1:72" x14ac:dyDescent="0.2">
      <c r="A756">
        <v>754</v>
      </c>
      <c r="B756" s="156">
        <v>44786.041666666664</v>
      </c>
      <c r="C756">
        <v>0.39616000000000001</v>
      </c>
      <c r="D756">
        <v>0</v>
      </c>
      <c r="E756">
        <v>31.0758857142857</v>
      </c>
      <c r="F756">
        <v>52.513051282051201</v>
      </c>
      <c r="G756">
        <v>6.9995202302999999</v>
      </c>
      <c r="H756">
        <v>6.5703809521999998</v>
      </c>
      <c r="I756">
        <v>1.3501399999999999</v>
      </c>
      <c r="J756">
        <v>30.075224382499901</v>
      </c>
      <c r="K756">
        <v>3.097</v>
      </c>
      <c r="L756">
        <v>37.980352941176399</v>
      </c>
      <c r="M756">
        <v>11.561230769230701</v>
      </c>
      <c r="N756">
        <v>1599.9907777777701</v>
      </c>
      <c r="O756">
        <v>54.899526315789402</v>
      </c>
      <c r="P756">
        <v>2.65802564102564</v>
      </c>
      <c r="Q756">
        <v>71.769000000000005</v>
      </c>
      <c r="R756">
        <v>7.01724999999999</v>
      </c>
      <c r="S756">
        <v>0.46942857142857097</v>
      </c>
      <c r="T756">
        <v>6</v>
      </c>
      <c r="U756">
        <v>1.645775</v>
      </c>
      <c r="V756">
        <v>9.325E-2</v>
      </c>
      <c r="W756">
        <v>15.53505</v>
      </c>
      <c r="X756">
        <v>3.1012499999999998</v>
      </c>
      <c r="Y756">
        <v>68.734274999999997</v>
      </c>
      <c r="Z756">
        <v>1.9598249999999999</v>
      </c>
      <c r="AA756">
        <v>0</v>
      </c>
      <c r="AB756">
        <v>2.1225000000000001E-2</v>
      </c>
      <c r="AC756">
        <v>31.472045714285699</v>
      </c>
      <c r="AD756">
        <v>-21.041005567765499</v>
      </c>
      <c r="AE756">
        <v>35.205640645215801</v>
      </c>
      <c r="AF756">
        <v>1.3762319942478101</v>
      </c>
      <c r="AG756">
        <v>1.3528469969523</v>
      </c>
      <c r="AH756">
        <v>6.1367358093547902E-2</v>
      </c>
      <c r="AI756">
        <v>44.995265564999997</v>
      </c>
      <c r="AJ756">
        <v>0.51219919967462801</v>
      </c>
      <c r="AK756">
        <v>0.78242988908150501</v>
      </c>
      <c r="AL756">
        <v>3.0586151164275498E-2</v>
      </c>
      <c r="AM756">
        <v>3.00664298780054E-2</v>
      </c>
      <c r="AN756">
        <v>0.155561260555035</v>
      </c>
      <c r="AO756">
        <v>1.3638625602708501E-3</v>
      </c>
      <c r="AP756">
        <v>35.205640645215801</v>
      </c>
      <c r="AQ756">
        <v>1.3782054601121001</v>
      </c>
      <c r="AR756">
        <v>6.9095524689529002</v>
      </c>
      <c r="AS756">
        <v>1.1953827968723301</v>
      </c>
      <c r="AT756">
        <v>0.84296463784451203</v>
      </c>
      <c r="AU756">
        <v>90.976174999999998</v>
      </c>
      <c r="AV756">
        <v>44.688781371153098</v>
      </c>
      <c r="AW756">
        <v>0.30648419384680597</v>
      </c>
      <c r="AX756">
        <v>0.157464200079969</v>
      </c>
      <c r="AY756">
        <v>-1.97346586429136E-3</v>
      </c>
      <c r="AZ756">
        <v>8.9967761347094305E-2</v>
      </c>
      <c r="BA756">
        <v>0.116394685012203</v>
      </c>
      <c r="BB756">
        <v>1.2853418289675801E-2</v>
      </c>
      <c r="BC756">
        <v>-1.4339630763852201E-3</v>
      </c>
      <c r="BD756">
        <v>0.24545849556277199</v>
      </c>
      <c r="BE756">
        <v>-6.10256982840338E-2</v>
      </c>
      <c r="BF756">
        <v>0.20847098394011401</v>
      </c>
      <c r="BG756">
        <v>-2.6127232113211198E-3</v>
      </c>
      <c r="BH756">
        <v>0.119110678626588</v>
      </c>
      <c r="BI756">
        <v>0.20847098394011401</v>
      </c>
      <c r="BJ756">
        <v>0.41171652145758603</v>
      </c>
      <c r="BK756">
        <v>0.238221357253177</v>
      </c>
      <c r="BL756">
        <v>-1.25327907123595E-2</v>
      </c>
      <c r="BM756">
        <v>0.57135375089324103</v>
      </c>
      <c r="BN756">
        <v>-45.5887091715163</v>
      </c>
      <c r="BO756">
        <v>9.3273375078559209</v>
      </c>
      <c r="BP756">
        <v>4.8990681225926798</v>
      </c>
      <c r="BQ756">
        <v>4.4282693852632402</v>
      </c>
      <c r="BR756">
        <v>-0.116179315445016</v>
      </c>
      <c r="BS756">
        <v>0.32832812788153998</v>
      </c>
      <c r="BT756">
        <v>-0.353851240813986</v>
      </c>
    </row>
    <row r="757" spans="1:72" x14ac:dyDescent="0.2">
      <c r="A757">
        <v>755</v>
      </c>
      <c r="B757" s="156">
        <v>44786.055555555555</v>
      </c>
      <c r="C757">
        <v>0.36075000000000002</v>
      </c>
      <c r="D757">
        <v>0.19328571428571401</v>
      </c>
      <c r="E757">
        <v>31.0649428571428</v>
      </c>
      <c r="F757">
        <v>52.550849999999897</v>
      </c>
      <c r="G757">
        <v>7.0002280871666596</v>
      </c>
      <c r="H757">
        <v>6.5579750355000002</v>
      </c>
      <c r="I757">
        <v>1.3475907224999999</v>
      </c>
      <c r="J757">
        <v>30.068275354615299</v>
      </c>
      <c r="K757">
        <v>3.0611999999999999</v>
      </c>
      <c r="L757">
        <v>38.0093125</v>
      </c>
      <c r="M757">
        <v>11.499666666666601</v>
      </c>
      <c r="N757">
        <v>1600.3901785714199</v>
      </c>
      <c r="O757">
        <v>55.049848484848397</v>
      </c>
      <c r="P757">
        <v>2.62543589743589</v>
      </c>
      <c r="Q757">
        <v>70.913250000000005</v>
      </c>
      <c r="R757">
        <v>6.9904999999999999</v>
      </c>
      <c r="S757">
        <v>0.62179411764705805</v>
      </c>
      <c r="T757">
        <v>6</v>
      </c>
      <c r="U757">
        <v>1.68614</v>
      </c>
      <c r="V757">
        <v>7.356E-2</v>
      </c>
      <c r="W757">
        <v>15.58398</v>
      </c>
      <c r="X757">
        <v>3.02908</v>
      </c>
      <c r="Y757">
        <v>68.800700000000006</v>
      </c>
      <c r="Z757">
        <v>1.9765999999999999</v>
      </c>
      <c r="AA757">
        <v>0</v>
      </c>
      <c r="AB757">
        <v>1.9019999999999999E-2</v>
      </c>
      <c r="AC757">
        <v>31.618978571428499</v>
      </c>
      <c r="AD757">
        <v>-20.931871428571402</v>
      </c>
      <c r="AE757">
        <v>35.189004581335197</v>
      </c>
      <c r="AF757">
        <v>1.3736334509358299</v>
      </c>
      <c r="AG757">
        <v>1.35029260821462</v>
      </c>
      <c r="AH757">
        <v>6.1251486831569897E-2</v>
      </c>
      <c r="AI757">
        <v>44.974069199782001</v>
      </c>
      <c r="AJ757">
        <v>0.51146288600748502</v>
      </c>
      <c r="AK757">
        <v>0.78242874632980097</v>
      </c>
      <c r="AL757">
        <v>3.0542787774749201E-2</v>
      </c>
      <c r="AM757">
        <v>3.0023803321340699E-2</v>
      </c>
      <c r="AN757">
        <v>0.15565031609816099</v>
      </c>
      <c r="AO757">
        <v>1.3619289497572701E-3</v>
      </c>
      <c r="AP757">
        <v>35.189004581335197</v>
      </c>
      <c r="AQ757">
        <v>1.3461328803277199</v>
      </c>
      <c r="AR757">
        <v>6.9313151541264801</v>
      </c>
      <c r="AS757">
        <v>1.2056146014556699</v>
      </c>
      <c r="AT757">
        <v>0.86239803061266096</v>
      </c>
      <c r="AU757">
        <v>91.076499999999996</v>
      </c>
      <c r="AV757">
        <v>44.6720672172451</v>
      </c>
      <c r="AW757">
        <v>0.30200198253694999</v>
      </c>
      <c r="AX757">
        <v>0.14467800675895401</v>
      </c>
      <c r="AY757">
        <v>2.7500570608100801E-2</v>
      </c>
      <c r="AZ757">
        <v>6.8912933040176705E-2</v>
      </c>
      <c r="BA757">
        <v>0.10714567041157801</v>
      </c>
      <c r="BB757">
        <v>9.8443839517905196E-3</v>
      </c>
      <c r="BC757">
        <v>2.00203122524172E-2</v>
      </c>
      <c r="BD757">
        <v>0.24109151040723201</v>
      </c>
      <c r="BE757">
        <v>-6.0910472129717702E-2</v>
      </c>
      <c r="BF757">
        <v>0.190652910181935</v>
      </c>
      <c r="BG757">
        <v>3.6239535887673598E-2</v>
      </c>
      <c r="BH757">
        <v>9.0811668805834994E-2</v>
      </c>
      <c r="BI757">
        <v>0.190652910181935</v>
      </c>
      <c r="BJ757">
        <v>0.45378489213921802</v>
      </c>
      <c r="BK757">
        <v>0.18162333761166999</v>
      </c>
      <c r="BL757">
        <v>0.19008121015877</v>
      </c>
      <c r="BM757">
        <v>0.47631934240697099</v>
      </c>
      <c r="BN757">
        <v>2.5058728425030199</v>
      </c>
      <c r="BO757">
        <v>9.7300165340223899</v>
      </c>
      <c r="BP757">
        <v>4.4803433892754798</v>
      </c>
      <c r="BQ757">
        <v>5.2496731447469003</v>
      </c>
      <c r="BR757">
        <v>-0.14248660969762</v>
      </c>
      <c r="BS757">
        <v>0.37752372806644402</v>
      </c>
      <c r="BT757">
        <v>-0.377424249403849</v>
      </c>
    </row>
    <row r="758" spans="1:72" x14ac:dyDescent="0.2">
      <c r="A758">
        <v>756</v>
      </c>
      <c r="B758" s="156">
        <v>44786.069444444445</v>
      </c>
      <c r="C758">
        <v>0.33689473684210502</v>
      </c>
      <c r="D758">
        <v>0.501388888888888</v>
      </c>
      <c r="E758">
        <v>31.103885714285699</v>
      </c>
      <c r="F758">
        <v>52.432175000000001</v>
      </c>
      <c r="G758">
        <v>7.00152474361904</v>
      </c>
      <c r="H758">
        <v>6.5676144762500002</v>
      </c>
      <c r="I758">
        <v>1.34957152</v>
      </c>
      <c r="J758">
        <v>30.077520965263101</v>
      </c>
      <c r="K758">
        <v>3.0510000000000002</v>
      </c>
      <c r="L758">
        <v>37.985739130434702</v>
      </c>
      <c r="M758">
        <v>11.420851851851801</v>
      </c>
      <c r="N758">
        <v>1599.7029722222201</v>
      </c>
      <c r="O758">
        <v>55.697694444444402</v>
      </c>
      <c r="P758">
        <v>2.6125641025641002</v>
      </c>
      <c r="Q758">
        <v>70.522149999999996</v>
      </c>
      <c r="R758">
        <v>6.992</v>
      </c>
      <c r="S758">
        <v>0.71772727272727199</v>
      </c>
      <c r="T758">
        <v>6</v>
      </c>
      <c r="U758">
        <v>1.7019</v>
      </c>
      <c r="V758">
        <v>8.7175000000000002E-2</v>
      </c>
      <c r="W758">
        <v>15.49235</v>
      </c>
      <c r="X758">
        <v>3.0129250000000001</v>
      </c>
      <c r="Y758">
        <v>68.374375000000001</v>
      </c>
      <c r="Z758">
        <v>2.0260750000000001</v>
      </c>
      <c r="AA758">
        <v>0</v>
      </c>
      <c r="AB758">
        <v>9.4000000000000004E-3</v>
      </c>
      <c r="AC758">
        <v>31.942169340016701</v>
      </c>
      <c r="AD758">
        <v>-20.4900056599833</v>
      </c>
      <c r="AE758">
        <v>35.205777052898199</v>
      </c>
      <c r="AF758">
        <v>1.37565252819532</v>
      </c>
      <c r="AG758">
        <v>1.35227737716421</v>
      </c>
      <c r="AH758">
        <v>6.1341519208174898E-2</v>
      </c>
      <c r="AI758">
        <v>44.996231705132203</v>
      </c>
      <c r="AJ758">
        <v>0.51489724115062396</v>
      </c>
      <c r="AK758">
        <v>0.78241612061222199</v>
      </c>
      <c r="AL758">
        <v>3.0572616329522899E-2</v>
      </c>
      <c r="AM758">
        <v>3.0053125026689199E-2</v>
      </c>
      <c r="AN758">
        <v>0.155602468880087</v>
      </c>
      <c r="AO758">
        <v>1.3632590304485E-3</v>
      </c>
      <c r="AP758">
        <v>35.205777052898199</v>
      </c>
      <c r="AQ758">
        <v>1.33895354644361</v>
      </c>
      <c r="AR758">
        <v>6.8905607122205899</v>
      </c>
      <c r="AS758">
        <v>1.2357915631105401</v>
      </c>
      <c r="AT758">
        <v>0.876303614714247</v>
      </c>
      <c r="AU758">
        <v>90.607624999999999</v>
      </c>
      <c r="AV758">
        <v>44.671082874672898</v>
      </c>
      <c r="AW758">
        <v>0.32514883045923398</v>
      </c>
      <c r="AX758">
        <v>0.11648581405367101</v>
      </c>
      <c r="AY758">
        <v>3.6698981751710699E-2</v>
      </c>
      <c r="AZ758">
        <v>0.110964031398451</v>
      </c>
      <c r="BA758">
        <v>8.6140473855998101E-2</v>
      </c>
      <c r="BB758">
        <v>1.5848552345627299E-2</v>
      </c>
      <c r="BC758">
        <v>2.6677508309351099E-2</v>
      </c>
      <c r="BD758">
        <v>0.26414882720383398</v>
      </c>
      <c r="BE758">
        <v>-6.1000003255399803E-2</v>
      </c>
      <c r="BF758">
        <v>0.15194884022761601</v>
      </c>
      <c r="BG758">
        <v>4.7871646517725602E-2</v>
      </c>
      <c r="BH758">
        <v>0.14474600203426199</v>
      </c>
      <c r="BI758">
        <v>0.15194884022761601</v>
      </c>
      <c r="BJ758">
        <v>0.399640973490683</v>
      </c>
      <c r="BK758">
        <v>0.28949200406852499</v>
      </c>
      <c r="BL758">
        <v>0.31505108196952902</v>
      </c>
      <c r="BM758">
        <v>0.952596951825604</v>
      </c>
      <c r="BN758">
        <v>3.0236269809660099</v>
      </c>
      <c r="BO758">
        <v>8.5071336626508494</v>
      </c>
      <c r="BP758">
        <v>3.5707977453489699</v>
      </c>
      <c r="BQ758">
        <v>4.9363359173018697</v>
      </c>
      <c r="BR758">
        <v>3.1178975681578399E-2</v>
      </c>
      <c r="BS758">
        <v>0.33886143739963698</v>
      </c>
      <c r="BT758">
        <v>9.2010988092479401E-2</v>
      </c>
    </row>
    <row r="759" spans="1:72" x14ac:dyDescent="0.2">
      <c r="A759">
        <v>757</v>
      </c>
      <c r="B759" s="156">
        <v>44786.083333333336</v>
      </c>
      <c r="C759">
        <v>0.32773684210526299</v>
      </c>
      <c r="D759">
        <v>0.56714285714285695</v>
      </c>
      <c r="E759">
        <v>31.116379310344801</v>
      </c>
      <c r="F759">
        <v>52.542399999999901</v>
      </c>
      <c r="G759">
        <v>6.9983299076874896</v>
      </c>
      <c r="H759">
        <v>6.5634993428000001</v>
      </c>
      <c r="I759">
        <v>1.3487259059999901</v>
      </c>
      <c r="J759">
        <v>30.0707374130434</v>
      </c>
      <c r="K759">
        <v>3.0308999999999999</v>
      </c>
      <c r="L759">
        <v>37.972705882352898</v>
      </c>
      <c r="M759">
        <v>11.249857142857101</v>
      </c>
      <c r="N759">
        <v>1600.1658157894699</v>
      </c>
      <c r="O759">
        <v>54.478888888888797</v>
      </c>
      <c r="P759">
        <v>2.6298461538461502</v>
      </c>
      <c r="Q759">
        <v>70.987949999999998</v>
      </c>
      <c r="R759">
        <v>6.9854166666666604</v>
      </c>
      <c r="S759">
        <v>0.83938888888888796</v>
      </c>
      <c r="T759">
        <v>6</v>
      </c>
      <c r="U759">
        <v>1.6456599999999999</v>
      </c>
      <c r="V759">
        <v>4.7819999999999897E-2</v>
      </c>
      <c r="W759">
        <v>15.58076</v>
      </c>
      <c r="X759">
        <v>2.97472</v>
      </c>
      <c r="Y759">
        <v>68.654499999999999</v>
      </c>
      <c r="Z759">
        <v>2.12954</v>
      </c>
      <c r="AA759">
        <v>0</v>
      </c>
      <c r="AB759">
        <v>4.0200000000000001E-3</v>
      </c>
      <c r="AC759">
        <v>32.011259009592898</v>
      </c>
      <c r="AD759">
        <v>-20.531140990407</v>
      </c>
      <c r="AE759">
        <v>35.195780239875397</v>
      </c>
      <c r="AF759">
        <v>1.3747905723428799</v>
      </c>
      <c r="AG759">
        <v>1.3514300677292299</v>
      </c>
      <c r="AH759">
        <v>6.1303083861751997E-2</v>
      </c>
      <c r="AI759">
        <v>44.9812925695309</v>
      </c>
      <c r="AJ759">
        <v>0.51265074015360101</v>
      </c>
      <c r="AK759">
        <v>0.78245373197025503</v>
      </c>
      <c r="AL759">
        <v>3.0563607531236901E-2</v>
      </c>
      <c r="AM759">
        <v>3.00442693068507E-2</v>
      </c>
      <c r="AN759">
        <v>0.15558312151367401</v>
      </c>
      <c r="AO759">
        <v>1.3628573204514101E-3</v>
      </c>
      <c r="AP759">
        <v>35.195780239875397</v>
      </c>
      <c r="AQ759">
        <v>1.32197512174274</v>
      </c>
      <c r="AR759">
        <v>6.9298829888646996</v>
      </c>
      <c r="AS759">
        <v>1.2988993819608901</v>
      </c>
      <c r="AT759">
        <v>0.843648817041175</v>
      </c>
      <c r="AU759">
        <v>90.98518</v>
      </c>
      <c r="AV759">
        <v>44.746537732443699</v>
      </c>
      <c r="AW759">
        <v>0.234754837087194</v>
      </c>
      <c r="AX759">
        <v>5.2530685768335798E-2</v>
      </c>
      <c r="AY759">
        <v>5.2815450600147001E-2</v>
      </c>
      <c r="AZ759">
        <v>6.8446918822791802E-2</v>
      </c>
      <c r="BA759">
        <v>3.8870443260598402E-2</v>
      </c>
      <c r="BB759">
        <v>9.7804647288211605E-3</v>
      </c>
      <c r="BC759">
        <v>3.8417088146116697E-2</v>
      </c>
      <c r="BD759">
        <v>0.173793055191274</v>
      </c>
      <c r="BE759">
        <v>-6.0961781895919998E-2</v>
      </c>
      <c r="BF759">
        <v>6.8375272994565403E-2</v>
      </c>
      <c r="BG759">
        <v>6.87459301224813E-2</v>
      </c>
      <c r="BH759">
        <v>8.9092245640666701E-2</v>
      </c>
      <c r="BI759">
        <v>6.8375272994565403E-2</v>
      </c>
      <c r="BJ759">
        <v>0.27424240623409302</v>
      </c>
      <c r="BK759">
        <v>0.17818449128133301</v>
      </c>
      <c r="BL759">
        <v>1.00542092355441</v>
      </c>
      <c r="BM759">
        <v>1.3029892494578801</v>
      </c>
      <c r="BN759">
        <v>1.2959639280745101</v>
      </c>
      <c r="BO759">
        <v>5.3865662669616103</v>
      </c>
      <c r="BP759">
        <v>1.6068189153722801</v>
      </c>
      <c r="BQ759">
        <v>3.7797473515893198</v>
      </c>
      <c r="BR759">
        <v>6.1946527190572198E-2</v>
      </c>
      <c r="BS759">
        <v>0.246892297036267</v>
      </c>
      <c r="BT759">
        <v>0.25090506238626198</v>
      </c>
    </row>
    <row r="760" spans="1:72" x14ac:dyDescent="0.2">
      <c r="A760">
        <v>758</v>
      </c>
      <c r="B760" s="156">
        <v>44786.097222222219</v>
      </c>
      <c r="C760">
        <v>0.37504545454545402</v>
      </c>
      <c r="D760">
        <v>0.50544999999999995</v>
      </c>
      <c r="E760">
        <v>31.0771714285714</v>
      </c>
      <c r="F760">
        <v>52.378799999999899</v>
      </c>
      <c r="G760">
        <v>6.9998563598235197</v>
      </c>
      <c r="H760">
        <v>6.5750926070000002</v>
      </c>
      <c r="I760">
        <v>1.3511081924999999</v>
      </c>
      <c r="J760">
        <v>30.071051205882299</v>
      </c>
      <c r="K760">
        <v>2.99192499999999</v>
      </c>
      <c r="L760">
        <v>37.980454545454499</v>
      </c>
      <c r="M760">
        <v>11.2505357142857</v>
      </c>
      <c r="N760">
        <v>1600.46351612903</v>
      </c>
      <c r="O760">
        <v>53.837263157894697</v>
      </c>
      <c r="P760">
        <v>2.64438888888888</v>
      </c>
      <c r="Q760">
        <v>71.410049999999998</v>
      </c>
      <c r="R760">
        <v>7.0018999999999902</v>
      </c>
      <c r="S760">
        <v>0.90266666666666595</v>
      </c>
      <c r="T760">
        <v>6</v>
      </c>
      <c r="U760">
        <v>1.6532</v>
      </c>
      <c r="V760">
        <v>7.0574999999999999E-2</v>
      </c>
      <c r="W760">
        <v>15.5153</v>
      </c>
      <c r="X760">
        <v>3.0490499999999998</v>
      </c>
      <c r="Y760">
        <v>68.487875000000003</v>
      </c>
      <c r="Z760">
        <v>2.0896499999999998</v>
      </c>
      <c r="AA760">
        <v>0</v>
      </c>
      <c r="AB760">
        <v>1.115E-2</v>
      </c>
      <c r="AC760">
        <v>31.957666883116801</v>
      </c>
      <c r="AD760">
        <v>-20.421133116883102</v>
      </c>
      <c r="AE760">
        <v>35.205146517132199</v>
      </c>
      <c r="AF760">
        <v>1.3772188974622199</v>
      </c>
      <c r="AG760">
        <v>1.35381713065408</v>
      </c>
      <c r="AH760">
        <v>6.1411364949379897E-2</v>
      </c>
      <c r="AI760">
        <v>44.997108365205797</v>
      </c>
      <c r="AJ760">
        <v>0.514034732675414</v>
      </c>
      <c r="AK760">
        <v>0.78238686431581195</v>
      </c>
      <c r="AL760">
        <v>3.0606831138668401E-2</v>
      </c>
      <c r="AM760">
        <v>3.0086758457148401E-2</v>
      </c>
      <c r="AN760">
        <v>0.155562359763459</v>
      </c>
      <c r="AO760">
        <v>1.3647846979621999E-3</v>
      </c>
      <c r="AP760">
        <v>35.205146517132199</v>
      </c>
      <c r="AQ760">
        <v>1.35500761246426</v>
      </c>
      <c r="AR760">
        <v>6.90076822549943</v>
      </c>
      <c r="AS760">
        <v>1.2745687301081801</v>
      </c>
      <c r="AT760">
        <v>0.84980222005899497</v>
      </c>
      <c r="AU760">
        <v>90.795074999999997</v>
      </c>
      <c r="AV760">
        <v>44.735491085204103</v>
      </c>
      <c r="AW760">
        <v>0.26161728000175799</v>
      </c>
      <c r="AX760">
        <v>7.9248400545896394E-2</v>
      </c>
      <c r="AY760">
        <v>2.2211284997952701E-2</v>
      </c>
      <c r="AZ760">
        <v>9.9088134324094093E-2</v>
      </c>
      <c r="BA760">
        <v>5.8537005295248599E-2</v>
      </c>
      <c r="BB760">
        <v>1.41557382366903E-2</v>
      </c>
      <c r="BC760">
        <v>1.61276359472565E-2</v>
      </c>
      <c r="BD760">
        <v>0.20054781986794301</v>
      </c>
      <c r="BE760">
        <v>-6.1069460133814597E-2</v>
      </c>
      <c r="BF760">
        <v>0.103324710827272</v>
      </c>
      <c r="BG760">
        <v>2.8959254492290702E-2</v>
      </c>
      <c r="BH760">
        <v>0.129191917501495</v>
      </c>
      <c r="BI760">
        <v>0.103324710827272</v>
      </c>
      <c r="BJ760">
        <v>0.26456793063912598</v>
      </c>
      <c r="BK760">
        <v>0.258383835002991</v>
      </c>
      <c r="BL760">
        <v>0.28027423701869097</v>
      </c>
      <c r="BM760">
        <v>1.25034869652299</v>
      </c>
      <c r="BN760">
        <v>4.4611617172634102</v>
      </c>
      <c r="BO760">
        <v>5.7313672551562798</v>
      </c>
      <c r="BP760">
        <v>2.4281307044409002</v>
      </c>
      <c r="BQ760">
        <v>3.3032365507153698</v>
      </c>
      <c r="BR760">
        <v>8.2731826596628602E-2</v>
      </c>
      <c r="BS760">
        <v>0.223238046308217</v>
      </c>
      <c r="BT760">
        <v>0.37059913381612097</v>
      </c>
    </row>
    <row r="761" spans="1:72" x14ac:dyDescent="0.2">
      <c r="A761">
        <v>759</v>
      </c>
      <c r="B761" s="156">
        <v>44786.111111111109</v>
      </c>
      <c r="C761">
        <v>0.39878947368421003</v>
      </c>
      <c r="D761">
        <v>0.50973333333333304</v>
      </c>
      <c r="E761">
        <v>31.0184117647058</v>
      </c>
      <c r="F761">
        <v>52.500774999999997</v>
      </c>
      <c r="G761">
        <v>7.0003084703181804</v>
      </c>
      <c r="H761">
        <v>6.5724903905999996</v>
      </c>
      <c r="I761">
        <v>1.3505734659999999</v>
      </c>
      <c r="J761">
        <v>30.068723074117599</v>
      </c>
      <c r="K761">
        <v>2.97419999999999</v>
      </c>
      <c r="L761">
        <v>37.983142857142802</v>
      </c>
      <c r="M761">
        <v>11.2331481481481</v>
      </c>
      <c r="N761">
        <v>1599.66810526315</v>
      </c>
      <c r="O761">
        <v>54.4999749999999</v>
      </c>
      <c r="P761">
        <v>2.6557499999999998</v>
      </c>
      <c r="Q761">
        <v>71.691474999999997</v>
      </c>
      <c r="R761">
        <v>6.9973999999999901</v>
      </c>
      <c r="S761">
        <v>0.95446428571428499</v>
      </c>
      <c r="T761">
        <v>6</v>
      </c>
      <c r="U761">
        <v>1.6455199999999901</v>
      </c>
      <c r="V761">
        <v>7.9479999999999995E-2</v>
      </c>
      <c r="W761">
        <v>15.55298</v>
      </c>
      <c r="X761">
        <v>3.0945399999999998</v>
      </c>
      <c r="Y761">
        <v>68.702100000000002</v>
      </c>
      <c r="Z761">
        <v>2.12168</v>
      </c>
      <c r="AA761">
        <v>0</v>
      </c>
      <c r="AB761">
        <v>2.0279999999999999E-2</v>
      </c>
      <c r="AC761">
        <v>31.9269345717234</v>
      </c>
      <c r="AD761">
        <v>-20.573840428276501</v>
      </c>
      <c r="AE761">
        <v>35.200786470713702</v>
      </c>
      <c r="AF761">
        <v>1.37667383721507</v>
      </c>
      <c r="AG761">
        <v>1.35328133204092</v>
      </c>
      <c r="AH761">
        <v>6.1387060248203902E-2</v>
      </c>
      <c r="AI761">
        <v>44.992095401035797</v>
      </c>
      <c r="AJ761">
        <v>0.51236842062635202</v>
      </c>
      <c r="AK761">
        <v>0.78237712995921804</v>
      </c>
      <c r="AL761">
        <v>3.0598126736355102E-2</v>
      </c>
      <c r="AM761">
        <v>3.0078201959221701E-2</v>
      </c>
      <c r="AN761">
        <v>0.155589740996082</v>
      </c>
      <c r="AO761">
        <v>1.36439656124108E-3</v>
      </c>
      <c r="AP761">
        <v>35.200786470713702</v>
      </c>
      <c r="AQ761">
        <v>1.37522351456196</v>
      </c>
      <c r="AR761">
        <v>6.9175272276931903</v>
      </c>
      <c r="AS761">
        <v>1.29410522494003</v>
      </c>
      <c r="AT761">
        <v>0.84311248350907597</v>
      </c>
      <c r="AU761">
        <v>91.116820000000004</v>
      </c>
      <c r="AV761">
        <v>44.7876424379089</v>
      </c>
      <c r="AW761">
        <v>0.20445296312689001</v>
      </c>
      <c r="AX761">
        <v>5.9176107100894201E-2</v>
      </c>
      <c r="AY761">
        <v>1.4503226531064001E-3</v>
      </c>
      <c r="AZ761">
        <v>8.2781242624988302E-2</v>
      </c>
      <c r="BA761">
        <v>4.3727867738815901E-2</v>
      </c>
      <c r="BB761">
        <v>1.18253706927325E-2</v>
      </c>
      <c r="BC761">
        <v>1.0534976505693701E-3</v>
      </c>
      <c r="BD761">
        <v>0.14340767237898899</v>
      </c>
      <c r="BE761">
        <v>-6.1045290747901097E-2</v>
      </c>
      <c r="BF761">
        <v>7.7228558340445397E-2</v>
      </c>
      <c r="BG761">
        <v>1.8927626894572299E-3</v>
      </c>
      <c r="BH761">
        <v>0.10803475150297299</v>
      </c>
      <c r="BI761">
        <v>7.7228558340445397E-2</v>
      </c>
      <c r="BJ761">
        <v>0.15824264205980501</v>
      </c>
      <c r="BK761">
        <v>0.21606950300594699</v>
      </c>
      <c r="BL761">
        <v>2.45085850381071E-2</v>
      </c>
      <c r="BM761">
        <v>1.3988963904612299</v>
      </c>
      <c r="BN761">
        <v>57.077811235783599</v>
      </c>
      <c r="BO761">
        <v>3.6746944760481699</v>
      </c>
      <c r="BP761">
        <v>1.81487112100046</v>
      </c>
      <c r="BQ761">
        <v>1.8598233550477099</v>
      </c>
      <c r="BR761">
        <v>8.4780953827190406E-2</v>
      </c>
      <c r="BS761">
        <v>0.12735121872362701</v>
      </c>
      <c r="BT761">
        <v>0.66572550052448898</v>
      </c>
    </row>
    <row r="762" spans="1:72" x14ac:dyDescent="0.2">
      <c r="A762">
        <v>760</v>
      </c>
      <c r="B762" s="156">
        <v>44786.125</v>
      </c>
      <c r="C762">
        <v>0.391038461538461</v>
      </c>
      <c r="D762">
        <v>0.45923529411764702</v>
      </c>
      <c r="E762">
        <v>31.103885714285699</v>
      </c>
      <c r="F762">
        <v>52.348743589743499</v>
      </c>
      <c r="G762">
        <v>6.9999326169374996</v>
      </c>
      <c r="H762">
        <v>6.56774415474999</v>
      </c>
      <c r="I762">
        <v>1.3495981674999999</v>
      </c>
      <c r="J762">
        <v>30.084776445384598</v>
      </c>
      <c r="K762">
        <v>2.95464102564102</v>
      </c>
      <c r="L762">
        <v>37.992894736841997</v>
      </c>
      <c r="M762">
        <v>10.950374999999999</v>
      </c>
      <c r="N762">
        <v>1600.01961111111</v>
      </c>
      <c r="O762">
        <v>54.1994857142857</v>
      </c>
      <c r="P762">
        <v>2.6676500000000001</v>
      </c>
      <c r="Q762">
        <v>72.027499999999904</v>
      </c>
      <c r="R762">
        <v>6.9972000000000003</v>
      </c>
      <c r="S762">
        <v>1.0143199999999899</v>
      </c>
      <c r="T762">
        <v>6</v>
      </c>
      <c r="U762">
        <v>1.6474</v>
      </c>
      <c r="V762">
        <v>7.5319999999999998E-2</v>
      </c>
      <c r="W762">
        <v>15.51628</v>
      </c>
      <c r="X762">
        <v>2.98477999999999</v>
      </c>
      <c r="Y762">
        <v>68.676059999999893</v>
      </c>
      <c r="Z762">
        <v>2.1170199999999899</v>
      </c>
      <c r="AA762">
        <v>0</v>
      </c>
      <c r="AB762">
        <v>1.7899999999999999E-2</v>
      </c>
      <c r="AC762">
        <v>31.9541594699418</v>
      </c>
      <c r="AD762">
        <v>-20.394584119801699</v>
      </c>
      <c r="AE762">
        <v>35.213133791179601</v>
      </c>
      <c r="AF762">
        <v>1.3756796906539299</v>
      </c>
      <c r="AG762">
        <v>1.3523040780917499</v>
      </c>
      <c r="AH762">
        <v>6.1342730405364899E-2</v>
      </c>
      <c r="AI762">
        <v>45.002051384572098</v>
      </c>
      <c r="AJ762">
        <v>0.51274248684591905</v>
      </c>
      <c r="AK762">
        <v>0.78247841393407203</v>
      </c>
      <c r="AL762">
        <v>3.05692662518392E-2</v>
      </c>
      <c r="AM762">
        <v>3.00498318740056E-2</v>
      </c>
      <c r="AN762">
        <v>0.15554696733974299</v>
      </c>
      <c r="AO762">
        <v>1.36310964762808E-3</v>
      </c>
      <c r="AP762">
        <v>35.213133791179501</v>
      </c>
      <c r="AQ762">
        <v>1.3264458180518801</v>
      </c>
      <c r="AR762">
        <v>6.90120410188345</v>
      </c>
      <c r="AS762">
        <v>1.29126288757142</v>
      </c>
      <c r="AT762">
        <v>0.844691972829968</v>
      </c>
      <c r="AU762">
        <v>90.941539999999904</v>
      </c>
      <c r="AV762">
        <v>44.732046598686303</v>
      </c>
      <c r="AW762">
        <v>0.270004785885745</v>
      </c>
      <c r="AX762">
        <v>6.1041190520328699E-2</v>
      </c>
      <c r="AY762">
        <v>4.9233872602051303E-2</v>
      </c>
      <c r="AZ762">
        <v>9.87285150540433E-2</v>
      </c>
      <c r="BA762">
        <v>4.5138657428634099E-2</v>
      </c>
      <c r="BB762">
        <v>1.4104209348409001E-2</v>
      </c>
      <c r="BC762">
        <v>3.5788761683795599E-2</v>
      </c>
      <c r="BD762">
        <v>0.20900357817642301</v>
      </c>
      <c r="BE762">
        <v>-6.1001207709322401E-2</v>
      </c>
      <c r="BF762">
        <v>7.9594737603394097E-2</v>
      </c>
      <c r="BG762">
        <v>6.4198570466186003E-2</v>
      </c>
      <c r="BH762">
        <v>0.12873717210810701</v>
      </c>
      <c r="BI762">
        <v>7.9594737603394097E-2</v>
      </c>
      <c r="BJ762">
        <v>0.28758661613915998</v>
      </c>
      <c r="BK762">
        <v>0.25747434421621401</v>
      </c>
      <c r="BL762">
        <v>0.80656802697278396</v>
      </c>
      <c r="BM762">
        <v>1.6174080848105901</v>
      </c>
      <c r="BN762">
        <v>2.0052965536968399</v>
      </c>
      <c r="BO762">
        <v>5.8139970536835097</v>
      </c>
      <c r="BP762">
        <v>1.8704763336797601</v>
      </c>
      <c r="BQ762">
        <v>3.9435207200037499</v>
      </c>
      <c r="BR762">
        <v>0.122163290290444</v>
      </c>
      <c r="BS762">
        <v>0.255748721097802</v>
      </c>
      <c r="BT762">
        <v>0.47766921283538699</v>
      </c>
    </row>
    <row r="763" spans="1:72" x14ac:dyDescent="0.2">
      <c r="A763">
        <v>761</v>
      </c>
      <c r="B763" s="156">
        <v>44786.138888888891</v>
      </c>
      <c r="C763">
        <v>0.36880952380952298</v>
      </c>
      <c r="D763">
        <v>0.57884210526315705</v>
      </c>
      <c r="E763">
        <v>31.036676470588201</v>
      </c>
      <c r="F763">
        <v>52.468564102564102</v>
      </c>
      <c r="G763">
        <v>7.0002280236000001</v>
      </c>
      <c r="H763">
        <v>6.5664387238000002</v>
      </c>
      <c r="I763">
        <v>1.3493299160000001</v>
      </c>
      <c r="J763">
        <v>30.080864287499999</v>
      </c>
      <c r="K763">
        <v>2.9209499999999999</v>
      </c>
      <c r="L763">
        <v>38.016136363636299</v>
      </c>
      <c r="M763">
        <v>11.1595714285714</v>
      </c>
      <c r="N763">
        <v>1600.4137428571401</v>
      </c>
      <c r="O763">
        <v>54.552911764705797</v>
      </c>
      <c r="P763">
        <v>2.6816249999999999</v>
      </c>
      <c r="Q763">
        <v>72.408749999999998</v>
      </c>
      <c r="R763">
        <v>6.9881428571428499</v>
      </c>
      <c r="S763">
        <v>1.0717333333333301</v>
      </c>
      <c r="T763">
        <v>6</v>
      </c>
      <c r="U763">
        <v>1.5924749999999901</v>
      </c>
      <c r="V763">
        <v>7.0775000000000005E-2</v>
      </c>
      <c r="W763">
        <v>15.5011999999999</v>
      </c>
      <c r="X763">
        <v>2.9729499999999902</v>
      </c>
      <c r="Y763">
        <v>68.685099999999906</v>
      </c>
      <c r="Z763">
        <v>2.1318000000000001</v>
      </c>
      <c r="AA763">
        <v>6.9999999999999999E-4</v>
      </c>
      <c r="AB763">
        <v>1.9525000000000001E-2</v>
      </c>
      <c r="AC763">
        <v>31.9843280996609</v>
      </c>
      <c r="AD763">
        <v>-20.484236002903199</v>
      </c>
      <c r="AE763">
        <v>35.2082023005919</v>
      </c>
      <c r="AF763">
        <v>1.37540625508714</v>
      </c>
      <c r="AG763">
        <v>1.3520352887542</v>
      </c>
      <c r="AH763">
        <v>6.1330537680291897E-2</v>
      </c>
      <c r="AI763">
        <v>44.9968609509</v>
      </c>
      <c r="AJ763">
        <v>0.51260320361464096</v>
      </c>
      <c r="AK763">
        <v>0.78245907729009601</v>
      </c>
      <c r="AL763">
        <v>3.0566715677966299E-2</v>
      </c>
      <c r="AM763">
        <v>3.0047324639590499E-2</v>
      </c>
      <c r="AN763">
        <v>0.15557147489107201</v>
      </c>
      <c r="AO763">
        <v>1.3629959153642901E-3</v>
      </c>
      <c r="AP763">
        <v>35.2082023005919</v>
      </c>
      <c r="AQ763">
        <v>1.3211885280581299</v>
      </c>
      <c r="AR763">
        <v>6.8944969428313803</v>
      </c>
      <c r="AS763">
        <v>1.3002778545903</v>
      </c>
      <c r="AT763">
        <v>0.81630778667622494</v>
      </c>
      <c r="AU763">
        <v>90.883524999999906</v>
      </c>
      <c r="AV763">
        <v>44.724165626071802</v>
      </c>
      <c r="AW763">
        <v>0.27269532482818398</v>
      </c>
      <c r="AX763">
        <v>5.1757434163899101E-2</v>
      </c>
      <c r="AY763">
        <v>5.4217727029017303E-2</v>
      </c>
      <c r="AZ763">
        <v>0.105731080768611</v>
      </c>
      <c r="BA763">
        <v>3.82811266794593E-2</v>
      </c>
      <c r="BB763">
        <v>1.5103948101713E-2</v>
      </c>
      <c r="BC763">
        <v>3.9419427408072999E-2</v>
      </c>
      <c r="BD763">
        <v>0.21170624196152801</v>
      </c>
      <c r="BE763">
        <v>-6.0989082866656101E-2</v>
      </c>
      <c r="BF763">
        <v>6.7425513836321394E-2</v>
      </c>
      <c r="BG763">
        <v>7.0630589847105199E-2</v>
      </c>
      <c r="BH763">
        <v>0.13773813490672801</v>
      </c>
      <c r="BI763">
        <v>6.7425513836321394E-2</v>
      </c>
      <c r="BJ763">
        <v>0.27611220736685299</v>
      </c>
      <c r="BK763">
        <v>0.27547626981345602</v>
      </c>
      <c r="BL763">
        <v>1.0475350624477799</v>
      </c>
      <c r="BM763">
        <v>2.0428192099669298</v>
      </c>
      <c r="BN763">
        <v>1.9501201279062099</v>
      </c>
      <c r="BO763">
        <v>5.5023777537189602</v>
      </c>
      <c r="BP763">
        <v>1.58449957515355</v>
      </c>
      <c r="BQ763">
        <v>3.91787817856541</v>
      </c>
      <c r="BR763">
        <v>0.16085289629171001</v>
      </c>
      <c r="BS763">
        <v>0.24914200183232399</v>
      </c>
      <c r="BT763">
        <v>0.64562737358097599</v>
      </c>
    </row>
    <row r="764" spans="1:72" x14ac:dyDescent="0.2">
      <c r="A764">
        <v>762</v>
      </c>
      <c r="B764" s="156">
        <v>44786.152777777781</v>
      </c>
      <c r="C764">
        <v>0.37533333333333302</v>
      </c>
      <c r="D764">
        <v>0.60458064516128995</v>
      </c>
      <c r="E764">
        <v>31.062459459459401</v>
      </c>
      <c r="F764">
        <v>52.507399999999997</v>
      </c>
      <c r="G764">
        <v>6.9988688945999904</v>
      </c>
      <c r="H764">
        <v>6.5664473689999996</v>
      </c>
      <c r="I764">
        <v>1.3493316924999901</v>
      </c>
      <c r="J764">
        <v>30.0431888253846</v>
      </c>
      <c r="K764">
        <v>2.8849499999999999</v>
      </c>
      <c r="L764">
        <v>37.966434782608701</v>
      </c>
      <c r="M764">
        <v>10.888125</v>
      </c>
      <c r="N764">
        <v>1600.2528823529401</v>
      </c>
      <c r="O764">
        <v>54.690461538461498</v>
      </c>
      <c r="P764">
        <v>2.7272368421052602</v>
      </c>
      <c r="Q764">
        <v>73.659224999999907</v>
      </c>
      <c r="R764">
        <v>6.9856666666666598</v>
      </c>
      <c r="S764">
        <v>1.08630769230769</v>
      </c>
      <c r="T764">
        <v>6</v>
      </c>
      <c r="U764">
        <v>1.64758</v>
      </c>
      <c r="V764">
        <v>6.0899999999999899E-2</v>
      </c>
      <c r="W764">
        <v>15.53084</v>
      </c>
      <c r="X764">
        <v>2.9967800000000002</v>
      </c>
      <c r="Y764">
        <v>68.870360000000005</v>
      </c>
      <c r="Z764">
        <v>2.1781199999999998</v>
      </c>
      <c r="AA764">
        <v>0</v>
      </c>
      <c r="AB764">
        <v>2.0840000000000001E-2</v>
      </c>
      <c r="AC764">
        <v>32.042373437953998</v>
      </c>
      <c r="AD764">
        <v>-20.4650265620459</v>
      </c>
      <c r="AE764">
        <v>35.170533588994502</v>
      </c>
      <c r="AF764">
        <v>1.3754080659107399</v>
      </c>
      <c r="AG764">
        <v>1.3520370688160199</v>
      </c>
      <c r="AH764">
        <v>6.1330618426459899E-2</v>
      </c>
      <c r="AI764">
        <v>44.957836781484602</v>
      </c>
      <c r="AJ764">
        <v>0.51067735944743897</v>
      </c>
      <c r="AK764">
        <v>0.78230039759117498</v>
      </c>
      <c r="AL764">
        <v>3.059328838698E-2</v>
      </c>
      <c r="AM764">
        <v>3.0073445824084801E-2</v>
      </c>
      <c r="AN764">
        <v>0.15567628239360401</v>
      </c>
      <c r="AO764">
        <v>1.3641808151169299E-3</v>
      </c>
      <c r="AP764">
        <v>35.170533588994502</v>
      </c>
      <c r="AQ764">
        <v>1.3317786565916101</v>
      </c>
      <c r="AR764">
        <v>6.9076799795888997</v>
      </c>
      <c r="AS764">
        <v>1.32853044405677</v>
      </c>
      <c r="AT764">
        <v>0.84138180387841199</v>
      </c>
      <c r="AU764">
        <v>91.223680000000002</v>
      </c>
      <c r="AV764">
        <v>44.738522669231799</v>
      </c>
      <c r="AW764">
        <v>0.21931411225275299</v>
      </c>
      <c r="AX764">
        <v>2.3506624759250298E-2</v>
      </c>
      <c r="AY764">
        <v>4.3629409319123798E-2</v>
      </c>
      <c r="AZ764">
        <v>9.1188915011098701E-2</v>
      </c>
      <c r="BA764">
        <v>1.7386080087164298E-2</v>
      </c>
      <c r="BB764">
        <v>1.3029093184108E-2</v>
      </c>
      <c r="BC764">
        <v>3.1721065479017797E-2</v>
      </c>
      <c r="BD764">
        <v>0.15832494908947201</v>
      </c>
      <c r="BE764">
        <v>-6.0989163163280603E-2</v>
      </c>
      <c r="BF764">
        <v>3.0567108276128799E-2</v>
      </c>
      <c r="BG764">
        <v>5.6734001258789503E-2</v>
      </c>
      <c r="BH764">
        <v>0.118578548272017</v>
      </c>
      <c r="BI764">
        <v>3.0567108276128799E-2</v>
      </c>
      <c r="BJ764">
        <v>0.174602219069836</v>
      </c>
      <c r="BK764">
        <v>0.237157096544034</v>
      </c>
      <c r="BL764">
        <v>1.8560473809390501</v>
      </c>
      <c r="BM764">
        <v>3.8792857734802499</v>
      </c>
      <c r="BN764">
        <v>2.0900790644242799</v>
      </c>
      <c r="BO764">
        <v>3.3975979009749699</v>
      </c>
      <c r="BP764">
        <v>0.71832704448902795</v>
      </c>
      <c r="BQ764">
        <v>2.6792708564859402</v>
      </c>
      <c r="BR764">
        <v>0.185193012474615</v>
      </c>
      <c r="BS764">
        <v>0.16237537575938499</v>
      </c>
      <c r="BT764">
        <v>1.14052399637887</v>
      </c>
    </row>
    <row r="765" spans="1:72" x14ac:dyDescent="0.2">
      <c r="A765">
        <v>763</v>
      </c>
      <c r="B765" s="156">
        <v>44786.166666666664</v>
      </c>
      <c r="C765">
        <v>0.40731249999999902</v>
      </c>
      <c r="D765">
        <v>0.60445833333333299</v>
      </c>
      <c r="E765">
        <v>31.088735294117601</v>
      </c>
      <c r="F765">
        <v>52.460102564102499</v>
      </c>
      <c r="G765">
        <v>6.9994338750624996</v>
      </c>
      <c r="H765">
        <v>6.5822681547499897</v>
      </c>
      <c r="I765">
        <v>1.3525826875</v>
      </c>
      <c r="J765">
        <v>30.081062178333301</v>
      </c>
      <c r="K765">
        <v>2.8978499999999898</v>
      </c>
      <c r="L765">
        <v>38.010608695652103</v>
      </c>
      <c r="M765">
        <v>10.9957307692307</v>
      </c>
      <c r="N765">
        <v>1600.37419999999</v>
      </c>
      <c r="O765">
        <v>54.336567567567499</v>
      </c>
      <c r="P765">
        <v>2.7435749999999999</v>
      </c>
      <c r="Q765">
        <v>74.060649999999995</v>
      </c>
      <c r="R765">
        <v>6.9874999999999998</v>
      </c>
      <c r="S765">
        <v>1.0946499999999999</v>
      </c>
      <c r="T765">
        <v>6</v>
      </c>
      <c r="U765">
        <v>1.714075</v>
      </c>
      <c r="V765">
        <v>9.5049999999999996E-2</v>
      </c>
      <c r="W765">
        <v>15.528074999999999</v>
      </c>
      <c r="X765">
        <v>2.9571499999999999</v>
      </c>
      <c r="Y765">
        <v>68.910224999999997</v>
      </c>
      <c r="Z765">
        <v>2.1163999999999898</v>
      </c>
      <c r="AA765">
        <v>1.2999999999999999E-2</v>
      </c>
      <c r="AB765">
        <v>6.2499999999999899E-3</v>
      </c>
      <c r="AC765">
        <v>32.100506127450899</v>
      </c>
      <c r="AD765">
        <v>-20.359596436651501</v>
      </c>
      <c r="AE765">
        <v>35.220760444288302</v>
      </c>
      <c r="AF765">
        <v>1.37872188769393</v>
      </c>
      <c r="AG765">
        <v>1.3552945819797499</v>
      </c>
      <c r="AH765">
        <v>6.1478384565364898E-2</v>
      </c>
      <c r="AI765">
        <v>45.015346895645798</v>
      </c>
      <c r="AJ765">
        <v>0.51111080313971202</v>
      </c>
      <c r="AK765">
        <v>0.78241672836458998</v>
      </c>
      <c r="AL765">
        <v>3.06278187945563E-2</v>
      </c>
      <c r="AM765">
        <v>3.0107389489224302E-2</v>
      </c>
      <c r="AN765">
        <v>0.15548994637958699</v>
      </c>
      <c r="AO765">
        <v>1.3657205554337599E-3</v>
      </c>
      <c r="AP765">
        <v>35.220760444288302</v>
      </c>
      <c r="AQ765">
        <v>1.3141669573141399</v>
      </c>
      <c r="AR765">
        <v>6.9064501855054097</v>
      </c>
      <c r="AS765">
        <v>1.2908847225138</v>
      </c>
      <c r="AT765">
        <v>0.87608224989170302</v>
      </c>
      <c r="AU765">
        <v>91.225924999999904</v>
      </c>
      <c r="AV765">
        <v>44.732262309621603</v>
      </c>
      <c r="AW765">
        <v>0.28308458602414499</v>
      </c>
      <c r="AX765">
        <v>6.4409859465954303E-2</v>
      </c>
      <c r="AY765">
        <v>6.45549303797852E-2</v>
      </c>
      <c r="AZ765">
        <v>9.2983689557086302E-2</v>
      </c>
      <c r="BA765">
        <v>4.7524619608430102E-2</v>
      </c>
      <c r="BB765">
        <v>1.3284458602911799E-2</v>
      </c>
      <c r="BC765">
        <v>4.6822300389936101E-2</v>
      </c>
      <c r="BD765">
        <v>0.221948479402825</v>
      </c>
      <c r="BE765">
        <v>-6.1136106621319401E-2</v>
      </c>
      <c r="BF765">
        <v>8.3604418377682205E-2</v>
      </c>
      <c r="BG765">
        <v>8.3792721371585804E-2</v>
      </c>
      <c r="BH765">
        <v>0.120693436509363</v>
      </c>
      <c r="BI765">
        <v>8.3604418377682205E-2</v>
      </c>
      <c r="BJ765">
        <v>0.33479427949853602</v>
      </c>
      <c r="BK765">
        <v>0.24138687301872599</v>
      </c>
      <c r="BL765">
        <v>1.0022523091190301</v>
      </c>
      <c r="BM765">
        <v>1.4436250960341701</v>
      </c>
      <c r="BN765">
        <v>1.4403809129690099</v>
      </c>
      <c r="BO765">
        <v>6.6013483655274898</v>
      </c>
      <c r="BP765">
        <v>1.9647038318755301</v>
      </c>
      <c r="BQ765">
        <v>4.6366445336519604</v>
      </c>
      <c r="BR765">
        <v>9.9259361776666694E-2</v>
      </c>
      <c r="BS765">
        <v>0.301352512147463</v>
      </c>
      <c r="BT765">
        <v>0.32937957301014698</v>
      </c>
    </row>
    <row r="766" spans="1:72" x14ac:dyDescent="0.2">
      <c r="A766">
        <v>764</v>
      </c>
      <c r="B766" s="156">
        <v>44786.180555555555</v>
      </c>
      <c r="C766">
        <v>0.41245454545454502</v>
      </c>
      <c r="D766">
        <v>0.58407692307692305</v>
      </c>
      <c r="E766">
        <v>31.022749999999899</v>
      </c>
      <c r="F766">
        <v>52.472274999999897</v>
      </c>
      <c r="G766">
        <v>7.0010424115237999</v>
      </c>
      <c r="H766">
        <v>6.5717641905999997</v>
      </c>
      <c r="I766">
        <v>1.3504242399999999</v>
      </c>
      <c r="J766">
        <v>30.087341929333299</v>
      </c>
      <c r="K766">
        <v>2.8507692307692301</v>
      </c>
      <c r="L766">
        <v>37.981363636363596</v>
      </c>
      <c r="M766">
        <v>10.839230769230699</v>
      </c>
      <c r="N766">
        <v>1600.54080645161</v>
      </c>
      <c r="O766">
        <v>54.048435897435901</v>
      </c>
      <c r="P766">
        <v>2.7657692307692301</v>
      </c>
      <c r="Q766">
        <v>74.697299999999998</v>
      </c>
      <c r="R766">
        <v>6.9773333333333296</v>
      </c>
      <c r="S766">
        <v>1.09017647058823</v>
      </c>
      <c r="T766">
        <v>6</v>
      </c>
      <c r="U766">
        <v>1.7332799999999999</v>
      </c>
      <c r="V766">
        <v>0.10604</v>
      </c>
      <c r="W766">
        <v>15.489100000000001</v>
      </c>
      <c r="X766">
        <v>3.01268</v>
      </c>
      <c r="Y766">
        <v>68.759600000000006</v>
      </c>
      <c r="Z766">
        <v>2.15754</v>
      </c>
      <c r="AA766">
        <v>1.1299999999999999E-2</v>
      </c>
      <c r="AB766">
        <v>6.3599999999999898E-3</v>
      </c>
      <c r="AC766">
        <v>32.019281468531403</v>
      </c>
      <c r="AD766">
        <v>-20.452993531468501</v>
      </c>
      <c r="AE766">
        <v>35.2188382799214</v>
      </c>
      <c r="AF766">
        <v>1.3765217273630701</v>
      </c>
      <c r="AG766">
        <v>1.3531318068465199</v>
      </c>
      <c r="AH766">
        <v>6.1380277540203899E-2</v>
      </c>
      <c r="AI766">
        <v>45.010572771457099</v>
      </c>
      <c r="AJ766">
        <v>0.51220248925126699</v>
      </c>
      <c r="AK766">
        <v>0.78245701201685203</v>
      </c>
      <c r="AL766">
        <v>3.0582186419897701E-2</v>
      </c>
      <c r="AM766">
        <v>3.0062532501354801E-2</v>
      </c>
      <c r="AN766">
        <v>0.155542175547773</v>
      </c>
      <c r="AO766">
        <v>1.36368576893843E-3</v>
      </c>
      <c r="AP766">
        <v>35.2188382799214</v>
      </c>
      <c r="AQ766">
        <v>1.33884466765676</v>
      </c>
      <c r="AR766">
        <v>6.8891152038041996</v>
      </c>
      <c r="AS766">
        <v>1.31597780391817</v>
      </c>
      <c r="AT766">
        <v>0.88779033056943601</v>
      </c>
      <c r="AU766">
        <v>91.152199999999993</v>
      </c>
      <c r="AV766">
        <v>44.762775955300498</v>
      </c>
      <c r="AW766">
        <v>0.24779681615656499</v>
      </c>
      <c r="AX766">
        <v>3.7154002928350097E-2</v>
      </c>
      <c r="AY766">
        <v>3.7677059706314499E-2</v>
      </c>
      <c r="AZ766">
        <v>0.111927207719607</v>
      </c>
      <c r="BA766">
        <v>2.7457785516798599E-2</v>
      </c>
      <c r="BB766">
        <v>1.5987220350982798E-2</v>
      </c>
      <c r="BC766">
        <v>2.7371205958724901E-2</v>
      </c>
      <c r="BD766">
        <v>0.186758270354272</v>
      </c>
      <c r="BE766">
        <v>-6.1038545802293502E-2</v>
      </c>
      <c r="BF766">
        <v>4.8348475804161198E-2</v>
      </c>
      <c r="BG766">
        <v>4.9029129192233102E-2</v>
      </c>
      <c r="BH766">
        <v>0.145650790432854</v>
      </c>
      <c r="BI766">
        <v>4.8348475804161198E-2</v>
      </c>
      <c r="BJ766">
        <v>0.194755209992788</v>
      </c>
      <c r="BK766">
        <v>0.29130158086570801</v>
      </c>
      <c r="BL766">
        <v>1.0140780733363499</v>
      </c>
      <c r="BM766">
        <v>3.0125208294636199</v>
      </c>
      <c r="BN766">
        <v>2.9706991095392898</v>
      </c>
      <c r="BO766">
        <v>3.98756665040026</v>
      </c>
      <c r="BP766">
        <v>1.13618918139778</v>
      </c>
      <c r="BQ766">
        <v>2.85137746900247</v>
      </c>
      <c r="BR766">
        <v>0.20910917199863299</v>
      </c>
      <c r="BS766">
        <v>0.17541581967112399</v>
      </c>
      <c r="BT766">
        <v>1.1920770452213401</v>
      </c>
    </row>
    <row r="767" spans="1:72" x14ac:dyDescent="0.2">
      <c r="A767">
        <v>765</v>
      </c>
      <c r="B767" s="156">
        <v>44786.194444444445</v>
      </c>
      <c r="C767">
        <v>0.34561111111111098</v>
      </c>
      <c r="D767">
        <v>0.52313636363636296</v>
      </c>
      <c r="E767">
        <v>31.1139333333333</v>
      </c>
      <c r="F767">
        <v>52.2102</v>
      </c>
      <c r="G767">
        <v>6.9998825896818202</v>
      </c>
      <c r="H767">
        <v>6.5657125235000002</v>
      </c>
      <c r="I767">
        <v>1.3491806900000001</v>
      </c>
      <c r="J767">
        <v>30.0701885715789</v>
      </c>
      <c r="K767">
        <v>2.8340000000000001</v>
      </c>
      <c r="L767">
        <v>37.9954166666666</v>
      </c>
      <c r="M767">
        <v>10.875692307692301</v>
      </c>
      <c r="N767">
        <v>1600.1806315789399</v>
      </c>
      <c r="O767">
        <v>54.347461538461502</v>
      </c>
      <c r="P767">
        <v>2.81725</v>
      </c>
      <c r="Q767">
        <v>76.0864499999999</v>
      </c>
      <c r="R767">
        <v>6.9984999999999999</v>
      </c>
      <c r="S767">
        <v>1.10188888888888</v>
      </c>
      <c r="T767">
        <v>6</v>
      </c>
      <c r="U767">
        <v>1.7410000000000001</v>
      </c>
      <c r="V767">
        <v>0.123725</v>
      </c>
      <c r="W767">
        <v>15.502049999999899</v>
      </c>
      <c r="X767">
        <v>3.034875</v>
      </c>
      <c r="Y767">
        <v>68.736249999999998</v>
      </c>
      <c r="Z767">
        <v>2.1925749999999899</v>
      </c>
      <c r="AA767">
        <v>5.7999999999999996E-3</v>
      </c>
      <c r="AB767">
        <v>1.3475000000000001E-2</v>
      </c>
      <c r="AC767">
        <v>31.982680808080801</v>
      </c>
      <c r="AD767">
        <v>-20.2275191919191</v>
      </c>
      <c r="AE767">
        <v>35.196959538428601</v>
      </c>
      <c r="AF767">
        <v>1.3752541451723099</v>
      </c>
      <c r="AG767">
        <v>1.3518857635596799</v>
      </c>
      <c r="AH767">
        <v>6.1323754969489899E-2</v>
      </c>
      <c r="AI767">
        <v>44.9849643747607</v>
      </c>
      <c r="AJ767">
        <v>0.51205818674176495</v>
      </c>
      <c r="AK767">
        <v>0.78241608118681205</v>
      </c>
      <c r="AL767">
        <v>3.0571417901220099E-2</v>
      </c>
      <c r="AM767">
        <v>3.00519469638208E-2</v>
      </c>
      <c r="AN767">
        <v>0.15560493793808899</v>
      </c>
      <c r="AO767">
        <v>1.36320559150862E-3</v>
      </c>
      <c r="AP767">
        <v>35.196959538428601</v>
      </c>
      <c r="AQ767">
        <v>1.3487081969392001</v>
      </c>
      <c r="AR767">
        <v>6.8948749988787501</v>
      </c>
      <c r="AS767">
        <v>1.33734717939222</v>
      </c>
      <c r="AT767">
        <v>0.89149330311741304</v>
      </c>
      <c r="AU767">
        <v>91.20675</v>
      </c>
      <c r="AV767">
        <v>44.777889913638802</v>
      </c>
      <c r="AW767">
        <v>0.20707446112189101</v>
      </c>
      <c r="AX767">
        <v>1.45385841674592E-2</v>
      </c>
      <c r="AY767">
        <v>2.6545948233101802E-2</v>
      </c>
      <c r="AZ767">
        <v>0.105007590803067</v>
      </c>
      <c r="BA767">
        <v>1.0754299334566E-2</v>
      </c>
      <c r="BB767">
        <v>1.5001336016386001E-2</v>
      </c>
      <c r="BC767">
        <v>1.93025764192667E-2</v>
      </c>
      <c r="BD767">
        <v>0.14609212320362799</v>
      </c>
      <c r="BE767">
        <v>-6.0982337918262797E-2</v>
      </c>
      <c r="BF767">
        <v>1.8940699309913499E-2</v>
      </c>
      <c r="BG767">
        <v>3.4583754345563697E-2</v>
      </c>
      <c r="BH767">
        <v>0.13680267485131101</v>
      </c>
      <c r="BI767">
        <v>1.8940699309913499E-2</v>
      </c>
      <c r="BJ767">
        <v>0.107048907310954</v>
      </c>
      <c r="BK767">
        <v>0.27360534970262201</v>
      </c>
      <c r="BL767">
        <v>1.82589638216064</v>
      </c>
      <c r="BM767">
        <v>7.2226834190704103</v>
      </c>
      <c r="BN767">
        <v>3.9556918397108398</v>
      </c>
      <c r="BO767">
        <v>2.2136762583968501</v>
      </c>
      <c r="BP767">
        <v>0.44510643378296799</v>
      </c>
      <c r="BQ767">
        <v>1.7685698246138899</v>
      </c>
      <c r="BR767">
        <v>0.24140616087576899</v>
      </c>
      <c r="BS767">
        <v>9.9472627586989201E-2</v>
      </c>
      <c r="BT767">
        <v>2.42686019995458</v>
      </c>
    </row>
    <row r="768" spans="1:72" x14ac:dyDescent="0.2">
      <c r="A768">
        <v>766</v>
      </c>
      <c r="B768" s="156">
        <v>44786.208333333336</v>
      </c>
      <c r="C768">
        <v>0.41696</v>
      </c>
      <c r="D768">
        <v>0.48885714285714199</v>
      </c>
      <c r="E768">
        <v>31.1031714285714</v>
      </c>
      <c r="F768">
        <v>52.417076923076898</v>
      </c>
      <c r="G768">
        <v>6.99889262514285</v>
      </c>
      <c r="H768">
        <v>6.5678911235999999</v>
      </c>
      <c r="I768">
        <v>1.3496283679999901</v>
      </c>
      <c r="J768">
        <v>30.07878642875</v>
      </c>
      <c r="K768">
        <v>2.8138749999999999</v>
      </c>
      <c r="L768">
        <v>37.994500000000002</v>
      </c>
      <c r="M768">
        <v>10.296333333333299</v>
      </c>
      <c r="N768">
        <v>1599.5348611111101</v>
      </c>
      <c r="O768">
        <v>54.289921052631499</v>
      </c>
      <c r="P768">
        <v>2.8281999999999998</v>
      </c>
      <c r="Q768">
        <v>76.372624999999999</v>
      </c>
      <c r="R768">
        <v>6.9947999999999997</v>
      </c>
      <c r="S768">
        <v>1.1633076923076899</v>
      </c>
      <c r="T768">
        <v>6</v>
      </c>
      <c r="U768">
        <v>1.70198</v>
      </c>
      <c r="V768">
        <v>0</v>
      </c>
      <c r="W768">
        <v>15.537319999999999</v>
      </c>
      <c r="X768">
        <v>2.9608999999999899</v>
      </c>
      <c r="Y768">
        <v>68.743120000000005</v>
      </c>
      <c r="Z768">
        <v>2.1850000000000001</v>
      </c>
      <c r="AA768">
        <v>0</v>
      </c>
      <c r="AB768">
        <v>2.572E-2</v>
      </c>
      <c r="AC768">
        <v>32.008988571428503</v>
      </c>
      <c r="AD768">
        <v>-20.408088351648299</v>
      </c>
      <c r="AE768">
        <v>35.207258533701797</v>
      </c>
      <c r="AF768">
        <v>1.3757104747492499</v>
      </c>
      <c r="AG768">
        <v>1.3523343391429199</v>
      </c>
      <c r="AH768">
        <v>6.1344103094424E-2</v>
      </c>
      <c r="AI768">
        <v>44.995198545492798</v>
      </c>
      <c r="AJ768">
        <v>0.512156831602956</v>
      </c>
      <c r="AK768">
        <v>0.78246701141023201</v>
      </c>
      <c r="AL768">
        <v>3.0574606162884901E-2</v>
      </c>
      <c r="AM768">
        <v>3.00550810499398E-2</v>
      </c>
      <c r="AN768">
        <v>0.155547543991089</v>
      </c>
      <c r="AO768">
        <v>1.3633477588147801E-3</v>
      </c>
      <c r="AP768">
        <v>35.207258533701797</v>
      </c>
      <c r="AQ768">
        <v>1.31583346935781</v>
      </c>
      <c r="AR768">
        <v>6.9105621009852696</v>
      </c>
      <c r="AS768">
        <v>1.3327268563091299</v>
      </c>
      <c r="AT768">
        <v>0.87168068425159895</v>
      </c>
      <c r="AU768">
        <v>91.128320000000002</v>
      </c>
      <c r="AV768">
        <v>44.766380960353999</v>
      </c>
      <c r="AW768">
        <v>0.22881758513879899</v>
      </c>
      <c r="AX768">
        <v>1.9607482833785099E-2</v>
      </c>
      <c r="AY768">
        <v>5.9877005391440301E-2</v>
      </c>
      <c r="AZ768">
        <v>8.8330524157578694E-2</v>
      </c>
      <c r="BA768">
        <v>1.44989905722662E-2</v>
      </c>
      <c r="BB768">
        <v>1.26206428485928E-2</v>
      </c>
      <c r="BC768">
        <v>4.3524423554566399E-2</v>
      </c>
      <c r="BD768">
        <v>0.167815012382804</v>
      </c>
      <c r="BE768">
        <v>-6.1002572755994799E-2</v>
      </c>
      <c r="BF768">
        <v>2.5523407263700702E-2</v>
      </c>
      <c r="BG768">
        <v>7.7942957150176503E-2</v>
      </c>
      <c r="BH768">
        <v>0.114981405874566</v>
      </c>
      <c r="BI768">
        <v>2.5523407263700702E-2</v>
      </c>
      <c r="BJ768">
        <v>0.20693272882775399</v>
      </c>
      <c r="BK768">
        <v>0.229962811749132</v>
      </c>
      <c r="BL768">
        <v>3.0537833896897699</v>
      </c>
      <c r="BM768">
        <v>4.5049395124487202</v>
      </c>
      <c r="BN768">
        <v>1.4751994288980499</v>
      </c>
      <c r="BO768">
        <v>3.8471673601576102</v>
      </c>
      <c r="BP768">
        <v>0.59980007069696595</v>
      </c>
      <c r="BQ768">
        <v>3.24736728946064</v>
      </c>
      <c r="BR768">
        <v>0.18657301940084101</v>
      </c>
      <c r="BS768">
        <v>0.19672336592227399</v>
      </c>
      <c r="BT768">
        <v>0.94840294403338099</v>
      </c>
    </row>
    <row r="769" spans="1:72" x14ac:dyDescent="0.2">
      <c r="A769">
        <v>767</v>
      </c>
      <c r="B769" s="156">
        <v>44786.222222222219</v>
      </c>
      <c r="C769">
        <v>0.38711764705882301</v>
      </c>
      <c r="D769">
        <v>0.58913333333333295</v>
      </c>
      <c r="E769">
        <v>31.1031621621621</v>
      </c>
      <c r="F769">
        <v>52.450600000000001</v>
      </c>
      <c r="G769">
        <v>7.0005835403636301</v>
      </c>
      <c r="H769">
        <v>6.5733635594999997</v>
      </c>
      <c r="I769">
        <v>1.3507528925000001</v>
      </c>
      <c r="J769">
        <v>30.066616111249999</v>
      </c>
      <c r="K769">
        <v>2.745225</v>
      </c>
      <c r="L769">
        <v>37.994333333333302</v>
      </c>
      <c r="M769">
        <v>10.6658387096774</v>
      </c>
      <c r="N769">
        <v>1599.5366363636299</v>
      </c>
      <c r="O769">
        <v>54.577205882352899</v>
      </c>
      <c r="P769">
        <v>2.85905263157894</v>
      </c>
      <c r="Q769">
        <v>77.201700000000002</v>
      </c>
      <c r="R769">
        <v>6.97</v>
      </c>
      <c r="S769">
        <v>1.1829999999999901</v>
      </c>
      <c r="T769">
        <v>6</v>
      </c>
      <c r="U769">
        <v>1.69695</v>
      </c>
      <c r="V769">
        <v>0</v>
      </c>
      <c r="W769">
        <v>15.573225000000001</v>
      </c>
      <c r="X769">
        <v>2.955425</v>
      </c>
      <c r="Y769">
        <v>68.896950000000004</v>
      </c>
      <c r="Z769">
        <v>2.3098999999999998</v>
      </c>
      <c r="AA769">
        <v>0</v>
      </c>
      <c r="AB769">
        <v>2.7474999999999999E-2</v>
      </c>
      <c r="AC769">
        <v>32.079413142554301</v>
      </c>
      <c r="AD769">
        <v>-20.371186857445601</v>
      </c>
      <c r="AE769">
        <v>35.199361313049899</v>
      </c>
      <c r="AF769">
        <v>1.3768567311728599</v>
      </c>
      <c r="AG769">
        <v>1.3534611182865099</v>
      </c>
      <c r="AH769">
        <v>6.1395215645729903E-2</v>
      </c>
      <c r="AI769">
        <v>44.991316103613599</v>
      </c>
      <c r="AJ769">
        <v>0.51089868728659205</v>
      </c>
      <c r="AK769">
        <v>0.78235900527975</v>
      </c>
      <c r="AL769">
        <v>3.0602721823073799E-2</v>
      </c>
      <c r="AM769">
        <v>3.0082718966689799E-2</v>
      </c>
      <c r="AN769">
        <v>0.15559854982329199</v>
      </c>
      <c r="AO769">
        <v>1.36460146007595E-3</v>
      </c>
      <c r="AP769">
        <v>35.199361313049899</v>
      </c>
      <c r="AQ769">
        <v>1.3134003617740599</v>
      </c>
      <c r="AR769">
        <v>6.9265316331977704</v>
      </c>
      <c r="AS769">
        <v>1.4089088171114299</v>
      </c>
      <c r="AT769">
        <v>0.86696952739098199</v>
      </c>
      <c r="AU769">
        <v>91.432450000000003</v>
      </c>
      <c r="AV769">
        <v>44.848202125133199</v>
      </c>
      <c r="AW769">
        <v>0.14311397848038601</v>
      </c>
      <c r="AX769">
        <v>-5.5447698824916999E-2</v>
      </c>
      <c r="AY769">
        <v>6.3456369398806806E-2</v>
      </c>
      <c r="AZ769">
        <v>7.4051907165860506E-2</v>
      </c>
      <c r="BA769">
        <v>-4.0967337794759799E-2</v>
      </c>
      <c r="BB769">
        <v>1.0577962071146699E-2</v>
      </c>
      <c r="BC769">
        <v>4.6087852106988403E-2</v>
      </c>
      <c r="BD769">
        <v>8.2060577739750201E-2</v>
      </c>
      <c r="BE769">
        <v>-6.1053400740635803E-2</v>
      </c>
      <c r="BF769">
        <v>-7.2018798289886193E-2</v>
      </c>
      <c r="BG769">
        <v>8.2420940179531596E-2</v>
      </c>
      <c r="BH769">
        <v>9.6183060400748102E-2</v>
      </c>
      <c r="BI769">
        <v>-7.2018798289886193E-2</v>
      </c>
      <c r="BJ769">
        <v>2.0804283779290798E-2</v>
      </c>
      <c r="BK769">
        <v>0.19236612080149601</v>
      </c>
      <c r="BL769">
        <v>-1.14443648237193</v>
      </c>
      <c r="BM769">
        <v>-1.3355271496421901</v>
      </c>
      <c r="BN769">
        <v>1.1669735893722999</v>
      </c>
      <c r="BO769">
        <v>-0.33899091820848398</v>
      </c>
      <c r="BP769">
        <v>-1.69244175981232</v>
      </c>
      <c r="BQ769">
        <v>1.35345084160384</v>
      </c>
      <c r="BR769">
        <v>0.31479807789430198</v>
      </c>
      <c r="BS769">
        <v>4.9611803095245301E-2</v>
      </c>
      <c r="BT769">
        <v>6.3452254958351197</v>
      </c>
    </row>
    <row r="770" spans="1:72" x14ac:dyDescent="0.2">
      <c r="A770">
        <v>768</v>
      </c>
      <c r="B770" s="156">
        <v>44786.236111111109</v>
      </c>
      <c r="C770">
        <v>0.38219999999999998</v>
      </c>
      <c r="D770">
        <v>0.58891304347826001</v>
      </c>
      <c r="E770">
        <v>31.0914827586206</v>
      </c>
      <c r="F770">
        <v>52.6358999999999</v>
      </c>
      <c r="G770">
        <v>6.9991574538947301</v>
      </c>
      <c r="H770">
        <v>6.5684444189999898</v>
      </c>
      <c r="I770">
        <v>1.349742064</v>
      </c>
      <c r="J770">
        <v>30.0577901589999</v>
      </c>
      <c r="K770">
        <v>2.8011499999999998</v>
      </c>
      <c r="L770">
        <v>37.971470588235199</v>
      </c>
      <c r="M770">
        <v>10.407285714285701</v>
      </c>
      <c r="N770">
        <v>1600.3774857142801</v>
      </c>
      <c r="O770">
        <v>53.803666666666601</v>
      </c>
      <c r="P770">
        <v>2.8820000000000001</v>
      </c>
      <c r="Q770">
        <v>77.839849999999998</v>
      </c>
      <c r="R770">
        <v>6.9769999999999897</v>
      </c>
      <c r="S770">
        <v>1.17488888888888</v>
      </c>
      <c r="T770">
        <v>6</v>
      </c>
      <c r="U770">
        <v>1.6961599999999999</v>
      </c>
      <c r="V770">
        <v>0</v>
      </c>
      <c r="W770">
        <v>15.47414</v>
      </c>
      <c r="X770">
        <v>2.9778799999999999</v>
      </c>
      <c r="Y770">
        <v>68.962599999999995</v>
      </c>
      <c r="Z770">
        <v>2.1743600000000001</v>
      </c>
      <c r="AA770">
        <v>0</v>
      </c>
      <c r="AB770">
        <v>2.6159999999999999E-2</v>
      </c>
      <c r="AC770">
        <v>32.062595802098897</v>
      </c>
      <c r="AD770">
        <v>-20.573304197900999</v>
      </c>
      <c r="AE770">
        <v>35.186694299131901</v>
      </c>
      <c r="AF770">
        <v>1.3758263680037399</v>
      </c>
      <c r="AG770">
        <v>1.3524482631006201</v>
      </c>
      <c r="AH770">
        <v>6.1349270873459899E-2</v>
      </c>
      <c r="AI770">
        <v>44.975134095894703</v>
      </c>
      <c r="AJ770">
        <v>0.51022865000930795</v>
      </c>
      <c r="AK770">
        <v>0.78235885242960801</v>
      </c>
      <c r="AL770">
        <v>3.0590823032794898E-2</v>
      </c>
      <c r="AM770">
        <v>3.00710223613113E-2</v>
      </c>
      <c r="AN770">
        <v>0.15562282569233299</v>
      </c>
      <c r="AO770">
        <v>1.36407088287169E-3</v>
      </c>
      <c r="AP770">
        <v>35.186694299131901</v>
      </c>
      <c r="AQ770">
        <v>1.3233794358915301</v>
      </c>
      <c r="AR770">
        <v>6.88246141737058</v>
      </c>
      <c r="AS770">
        <v>1.32623705596537</v>
      </c>
      <c r="AT770">
        <v>0.86542942699978898</v>
      </c>
      <c r="AU770">
        <v>91.285139999999998</v>
      </c>
      <c r="AV770">
        <v>44.718772208359397</v>
      </c>
      <c r="AW770">
        <v>0.256361887535277</v>
      </c>
      <c r="AX770">
        <v>2.62112071352564E-2</v>
      </c>
      <c r="AY770">
        <v>5.2446932112202499E-2</v>
      </c>
      <c r="AZ770">
        <v>0.11669603652415</v>
      </c>
      <c r="BA770">
        <v>1.9380561793295101E-2</v>
      </c>
      <c r="BB770">
        <v>1.6672869169304699E-2</v>
      </c>
      <c r="BC770">
        <v>3.8120313240035203E-2</v>
      </c>
      <c r="BD770">
        <v>0.19535417577160899</v>
      </c>
      <c r="BE770">
        <v>-6.1007711763667302E-2</v>
      </c>
      <c r="BF770">
        <v>3.4062545571066603E-2</v>
      </c>
      <c r="BG770">
        <v>6.8156953089411998E-2</v>
      </c>
      <c r="BH770">
        <v>0.15165131623106501</v>
      </c>
      <c r="BI770">
        <v>3.4062545571066603E-2</v>
      </c>
      <c r="BJ770">
        <v>0.20443899732095699</v>
      </c>
      <c r="BK770">
        <v>0.30330263246213102</v>
      </c>
      <c r="BL770">
        <v>2.0009353953659201</v>
      </c>
      <c r="BM770">
        <v>4.4521427770178503</v>
      </c>
      <c r="BN770">
        <v>2.2250307467841299</v>
      </c>
      <c r="BO770">
        <v>3.98307713645025</v>
      </c>
      <c r="BP770">
        <v>0.80046982092006702</v>
      </c>
      <c r="BQ770">
        <v>3.1826073155301802</v>
      </c>
      <c r="BR770">
        <v>0.24539630499131801</v>
      </c>
      <c r="BS770">
        <v>0.19081397909253001</v>
      </c>
      <c r="BT770">
        <v>1.2860499328108399</v>
      </c>
    </row>
    <row r="771" spans="1:72" x14ac:dyDescent="0.2">
      <c r="A771">
        <v>769</v>
      </c>
      <c r="B771" s="156">
        <v>44786.25</v>
      </c>
      <c r="C771">
        <v>0.38827272727272699</v>
      </c>
      <c r="D771">
        <v>0.599173913043478</v>
      </c>
      <c r="E771">
        <v>31.138642857142798</v>
      </c>
      <c r="F771">
        <v>52.472274999999897</v>
      </c>
      <c r="G771">
        <v>7.0000385343125</v>
      </c>
      <c r="H771">
        <v>6.5670093095000004</v>
      </c>
      <c r="I771">
        <v>1.3494471649999999</v>
      </c>
      <c r="J771">
        <v>30.0635080564705</v>
      </c>
      <c r="K771">
        <v>2.782775</v>
      </c>
      <c r="L771">
        <v>37.99935</v>
      </c>
      <c r="M771">
        <v>10.46275</v>
      </c>
      <c r="N771">
        <v>1599.9717777777701</v>
      </c>
      <c r="O771">
        <v>55.616222222222198</v>
      </c>
      <c r="P771">
        <v>2.9033333333333302</v>
      </c>
      <c r="Q771">
        <v>78.386074999999906</v>
      </c>
      <c r="R771">
        <v>6.98127272727272</v>
      </c>
      <c r="S771">
        <v>1.1254</v>
      </c>
      <c r="T771">
        <v>6</v>
      </c>
      <c r="U771">
        <v>1.6762250000000001</v>
      </c>
      <c r="V771">
        <v>0</v>
      </c>
      <c r="W771">
        <v>15.494</v>
      </c>
      <c r="X771">
        <v>2.96055</v>
      </c>
      <c r="Y771">
        <v>68.961349999999996</v>
      </c>
      <c r="Z771">
        <v>2.1479249999999999</v>
      </c>
      <c r="AA771">
        <v>0</v>
      </c>
      <c r="AB771">
        <v>2.1499999999999998E-2</v>
      </c>
      <c r="AC771">
        <v>32.126089497458999</v>
      </c>
      <c r="AD771">
        <v>-20.346185502540902</v>
      </c>
      <c r="AE771">
        <v>35.191291605700499</v>
      </c>
      <c r="AF771">
        <v>1.37552576996787</v>
      </c>
      <c r="AG771">
        <v>1.3521527728355101</v>
      </c>
      <c r="AH771">
        <v>6.1335866950729998E-2</v>
      </c>
      <c r="AI771">
        <v>44.980003065283</v>
      </c>
      <c r="AJ771">
        <v>0.51030456343590302</v>
      </c>
      <c r="AK771">
        <v>0.78237637188740505</v>
      </c>
      <c r="AL771">
        <v>3.05808287289678E-2</v>
      </c>
      <c r="AM771">
        <v>3.0061197881045599E-2</v>
      </c>
      <c r="AN771">
        <v>0.15562556819199799</v>
      </c>
      <c r="AO771">
        <v>1.36362522834221E-3</v>
      </c>
      <c r="AP771">
        <v>35.191291605700499</v>
      </c>
      <c r="AQ771">
        <v>1.3156779282337401</v>
      </c>
      <c r="AR771">
        <v>6.8912945857243004</v>
      </c>
      <c r="AS771">
        <v>1.31011319580677</v>
      </c>
      <c r="AT771">
        <v>0.85538526684534699</v>
      </c>
      <c r="AU771">
        <v>91.240049999999997</v>
      </c>
      <c r="AV771">
        <v>44.708377315465299</v>
      </c>
      <c r="AW771">
        <v>0.27162574981770099</v>
      </c>
      <c r="AX771">
        <v>4.2039577028738499E-2</v>
      </c>
      <c r="AY771">
        <v>5.98478417341297E-2</v>
      </c>
      <c r="AZ771">
        <v>0.108743948588198</v>
      </c>
      <c r="BA771">
        <v>3.10908485145358E-2</v>
      </c>
      <c r="BB771">
        <v>1.55347642809624E-2</v>
      </c>
      <c r="BC771">
        <v>4.3509066162771802E-2</v>
      </c>
      <c r="BD771">
        <v>0.210631367351066</v>
      </c>
      <c r="BE771">
        <v>-6.0994382466634502E-2</v>
      </c>
      <c r="BF771">
        <v>5.4524191094052897E-2</v>
      </c>
      <c r="BG771">
        <v>7.7621027372554399E-2</v>
      </c>
      <c r="BH771">
        <v>0.141037951668533</v>
      </c>
      <c r="BI771">
        <v>5.4524191094052897E-2</v>
      </c>
      <c r="BJ771">
        <v>0.26429043693321402</v>
      </c>
      <c r="BK771">
        <v>0.282075903337066</v>
      </c>
      <c r="BL771">
        <v>1.4236071331835001</v>
      </c>
      <c r="BM771">
        <v>2.58670415532155</v>
      </c>
      <c r="BN771">
        <v>1.8170070204250099</v>
      </c>
      <c r="BO771">
        <v>5.1650131873971299</v>
      </c>
      <c r="BP771">
        <v>1.28131849071024</v>
      </c>
      <c r="BQ771">
        <v>3.8836946966868902</v>
      </c>
      <c r="BR771">
        <v>0.189384778477177</v>
      </c>
      <c r="BS771">
        <v>0.242480760495593</v>
      </c>
      <c r="BT771">
        <v>0.78103012416367901</v>
      </c>
    </row>
    <row r="772" spans="1:72" x14ac:dyDescent="0.2">
      <c r="A772">
        <v>770</v>
      </c>
      <c r="B772" s="156">
        <v>44786.263888888891</v>
      </c>
      <c r="C772">
        <v>0.33315789473684199</v>
      </c>
      <c r="D772">
        <v>0.543121212121212</v>
      </c>
      <c r="E772">
        <v>31.084085714285699</v>
      </c>
      <c r="F772">
        <v>52.485589743589699</v>
      </c>
      <c r="G772">
        <v>7.0016764087368397</v>
      </c>
      <c r="H772">
        <v>6.5617357145000001</v>
      </c>
      <c r="I772">
        <v>1.3483634999999901</v>
      </c>
      <c r="J772">
        <v>30.065770578181802</v>
      </c>
      <c r="K772">
        <v>2.7640500000000001</v>
      </c>
      <c r="L772">
        <v>37.970550000000003</v>
      </c>
      <c r="M772">
        <v>10.312299999999899</v>
      </c>
      <c r="N772">
        <v>1600.02828124999</v>
      </c>
      <c r="O772">
        <v>55.365538461538399</v>
      </c>
      <c r="P772">
        <v>2.89937837837837</v>
      </c>
      <c r="Q772">
        <v>78.293800000000005</v>
      </c>
      <c r="R772">
        <v>6.9739999999999904</v>
      </c>
      <c r="S772">
        <v>1.13025</v>
      </c>
      <c r="T772">
        <v>6</v>
      </c>
      <c r="U772">
        <v>1.6922200000000001</v>
      </c>
      <c r="V772">
        <v>0</v>
      </c>
      <c r="W772">
        <v>15.47878</v>
      </c>
      <c r="X772">
        <v>3.0235399999999899</v>
      </c>
      <c r="Y772">
        <v>68.826899999999995</v>
      </c>
      <c r="Z772">
        <v>2.1214199999999899</v>
      </c>
      <c r="AA772">
        <v>0</v>
      </c>
      <c r="AB772">
        <v>2.3859999999999999E-2</v>
      </c>
      <c r="AC772">
        <v>31.960364821143699</v>
      </c>
      <c r="AD772">
        <v>-20.525224922445901</v>
      </c>
      <c r="AE772">
        <v>35.189436293492001</v>
      </c>
      <c r="AF772">
        <v>1.37442116275917</v>
      </c>
      <c r="AG772">
        <v>1.35106693511437</v>
      </c>
      <c r="AH772">
        <v>6.1286611573429899E-2</v>
      </c>
      <c r="AI772">
        <v>44.977546201418598</v>
      </c>
      <c r="AJ772">
        <v>0.51127446236125695</v>
      </c>
      <c r="AK772">
        <v>0.78237785885220301</v>
      </c>
      <c r="AL772">
        <v>3.0557940102028398E-2</v>
      </c>
      <c r="AM772">
        <v>3.0038698177619901E-2</v>
      </c>
      <c r="AN772">
        <v>0.15567048449868501</v>
      </c>
      <c r="AO772">
        <v>1.36260460495056E-3</v>
      </c>
      <c r="AP772">
        <v>35.189436293492001</v>
      </c>
      <c r="AQ772">
        <v>1.3436708865352101</v>
      </c>
      <c r="AR772">
        <v>6.8845251586173699</v>
      </c>
      <c r="AS772">
        <v>1.2939466395932799</v>
      </c>
      <c r="AT772">
        <v>0.86518887069696604</v>
      </c>
      <c r="AU772">
        <v>91.142859999999999</v>
      </c>
      <c r="AV772">
        <v>44.711578978237803</v>
      </c>
      <c r="AW772">
        <v>0.26596722318077998</v>
      </c>
      <c r="AX772">
        <v>5.7120295521087397E-2</v>
      </c>
      <c r="AY772">
        <v>3.0750276223950799E-2</v>
      </c>
      <c r="AZ772">
        <v>0.117151250119466</v>
      </c>
      <c r="BA772">
        <v>4.2277916834854601E-2</v>
      </c>
      <c r="BB772">
        <v>1.67318858057025E-2</v>
      </c>
      <c r="BC772">
        <v>2.2373255780069001E-2</v>
      </c>
      <c r="BD772">
        <v>0.20502182186450399</v>
      </c>
      <c r="BE772">
        <v>-6.0945401316275703E-2</v>
      </c>
      <c r="BF772">
        <v>7.4467620338429796E-2</v>
      </c>
      <c r="BG772">
        <v>4.0089076470230099E-2</v>
      </c>
      <c r="BH772">
        <v>0.15272986136509301</v>
      </c>
      <c r="BI772">
        <v>7.4467620338429796E-2</v>
      </c>
      <c r="BJ772">
        <v>0.22911339361732</v>
      </c>
      <c r="BK772">
        <v>0.30545972273018601</v>
      </c>
      <c r="BL772">
        <v>0.53834238677211699</v>
      </c>
      <c r="BM772">
        <v>2.05095665298539</v>
      </c>
      <c r="BN772">
        <v>3.8097625291644999</v>
      </c>
      <c r="BO772">
        <v>4.8648854646684603</v>
      </c>
      <c r="BP772">
        <v>1.7499890779531</v>
      </c>
      <c r="BQ772">
        <v>3.1148963867153601</v>
      </c>
      <c r="BR772">
        <v>0.178864768154856</v>
      </c>
      <c r="BS772">
        <v>0.199326345481948</v>
      </c>
      <c r="BT772">
        <v>0.897346347881819</v>
      </c>
    </row>
    <row r="773" spans="1:72" x14ac:dyDescent="0.2">
      <c r="A773">
        <v>771</v>
      </c>
      <c r="B773" s="156">
        <v>44786.277777777781</v>
      </c>
      <c r="C773">
        <v>0.34056249999999999</v>
      </c>
      <c r="D773">
        <v>0.62244444444444402</v>
      </c>
      <c r="E773">
        <v>31.101499999999898</v>
      </c>
      <c r="F773">
        <v>52.499384615384599</v>
      </c>
      <c r="G773">
        <v>7.0009558326842098</v>
      </c>
      <c r="H773">
        <v>6.5689631333999996</v>
      </c>
      <c r="I773">
        <v>1.3498486539999901</v>
      </c>
      <c r="J773">
        <v>30.088977831818099</v>
      </c>
      <c r="K773">
        <v>2.7397499999999901</v>
      </c>
      <c r="L773">
        <v>38.001399999999997</v>
      </c>
      <c r="M773">
        <v>10.269</v>
      </c>
      <c r="N773">
        <v>1600.0780749999999</v>
      </c>
      <c r="O773">
        <v>55.741297297297201</v>
      </c>
      <c r="P773">
        <v>2.90702702702702</v>
      </c>
      <c r="Q773">
        <v>78.504724999999993</v>
      </c>
      <c r="R773">
        <v>6.9720000000000004</v>
      </c>
      <c r="S773">
        <v>1.1332</v>
      </c>
      <c r="T773">
        <v>6</v>
      </c>
      <c r="U773">
        <v>1.70194</v>
      </c>
      <c r="V773">
        <v>0</v>
      </c>
      <c r="W773">
        <v>15.44506</v>
      </c>
      <c r="X773">
        <v>2.96278</v>
      </c>
      <c r="Y773">
        <v>68.835679999999996</v>
      </c>
      <c r="Z773">
        <v>2.1415600000000001</v>
      </c>
      <c r="AA773">
        <v>1.2600000000000001E-3</v>
      </c>
      <c r="AB773">
        <v>1.6399999999999901E-2</v>
      </c>
      <c r="AC773">
        <v>32.064506944444403</v>
      </c>
      <c r="AD773">
        <v>-20.4348776709401</v>
      </c>
      <c r="AE773">
        <v>35.218287004902201</v>
      </c>
      <c r="AF773">
        <v>1.37593501792196</v>
      </c>
      <c r="AG773">
        <v>1.35255506681096</v>
      </c>
      <c r="AH773">
        <v>6.1354115665955902E-2</v>
      </c>
      <c r="AI773">
        <v>45.0087454519023</v>
      </c>
      <c r="AJ773">
        <v>0.51162837361238001</v>
      </c>
      <c r="AK773">
        <v>0.78247653097857295</v>
      </c>
      <c r="AL773">
        <v>3.05703925783118E-2</v>
      </c>
      <c r="AM773">
        <v>3.0050939061528299E-2</v>
      </c>
      <c r="AN773">
        <v>0.15554656683700699</v>
      </c>
      <c r="AO773">
        <v>1.3631598714858801E-3</v>
      </c>
      <c r="AP773">
        <v>35.218287004902201</v>
      </c>
      <c r="AQ773">
        <v>1.3166689473957001</v>
      </c>
      <c r="AR773">
        <v>6.8695274528325099</v>
      </c>
      <c r="AS773">
        <v>1.3062309045297</v>
      </c>
      <c r="AT773">
        <v>0.87076079418585395</v>
      </c>
      <c r="AU773">
        <v>91.087019999999896</v>
      </c>
      <c r="AV773">
        <v>44.710714309660098</v>
      </c>
      <c r="AW773">
        <v>0.29803114224223698</v>
      </c>
      <c r="AX773">
        <v>4.6324162281259303E-2</v>
      </c>
      <c r="AY773">
        <v>5.9266070526256598E-2</v>
      </c>
      <c r="AZ773">
        <v>0.131428379851694</v>
      </c>
      <c r="BA773">
        <v>3.42493724787723E-2</v>
      </c>
      <c r="BB773">
        <v>1.8772919440244999E-2</v>
      </c>
      <c r="BC773">
        <v>4.3073306336635302E-2</v>
      </c>
      <c r="BD773">
        <v>0.23701861265921001</v>
      </c>
      <c r="BE773">
        <v>-6.1012529583026803E-2</v>
      </c>
      <c r="BF773">
        <v>6.0196572856400399E-2</v>
      </c>
      <c r="BG773">
        <v>7.70141143769731E-2</v>
      </c>
      <c r="BH773">
        <v>0.170786424482021</v>
      </c>
      <c r="BI773">
        <v>6.0196572856400399E-2</v>
      </c>
      <c r="BJ773">
        <v>0.27442137446674703</v>
      </c>
      <c r="BK773">
        <v>0.341572848964042</v>
      </c>
      <c r="BL773">
        <v>1.2793770595660101</v>
      </c>
      <c r="BM773">
        <v>2.8371453120667498</v>
      </c>
      <c r="BN773">
        <v>2.2175990188765402</v>
      </c>
      <c r="BO773">
        <v>5.4546737147088002</v>
      </c>
      <c r="BP773">
        <v>1.4146194621254</v>
      </c>
      <c r="BQ773">
        <v>4.0400542525833902</v>
      </c>
      <c r="BR773">
        <v>0.23923867510816199</v>
      </c>
      <c r="BS773">
        <v>0.25034274532418699</v>
      </c>
      <c r="BT773">
        <v>0.95564452965614999</v>
      </c>
    </row>
    <row r="774" spans="1:72" x14ac:dyDescent="0.2">
      <c r="A774">
        <v>772</v>
      </c>
      <c r="B774" s="156">
        <v>44786.291666666664</v>
      </c>
      <c r="C774">
        <v>0.32211764705882301</v>
      </c>
      <c r="D774">
        <v>0.58311764705882296</v>
      </c>
      <c r="E774">
        <v>31.151774193548299</v>
      </c>
      <c r="F774">
        <v>52.387249999999902</v>
      </c>
      <c r="G774">
        <v>6.9987084864374998</v>
      </c>
      <c r="H774">
        <v>6.5664473692499996</v>
      </c>
      <c r="I774">
        <v>1.3493316925000001</v>
      </c>
      <c r="J774">
        <v>30.053357393749899</v>
      </c>
      <c r="K774">
        <v>2.7297999999999898</v>
      </c>
      <c r="L774">
        <v>37.955249999999999</v>
      </c>
      <c r="M774">
        <v>10.2712777777777</v>
      </c>
      <c r="N774">
        <v>1599.72277777777</v>
      </c>
      <c r="O774">
        <v>54.607916666666597</v>
      </c>
      <c r="P774">
        <v>2.9193714285714201</v>
      </c>
      <c r="Q774">
        <v>78.896524999999997</v>
      </c>
      <c r="R774">
        <v>6.9695555555555497</v>
      </c>
      <c r="S774">
        <v>1.1364999999999901</v>
      </c>
      <c r="T774">
        <v>6</v>
      </c>
      <c r="U774">
        <v>1.7595999999999901</v>
      </c>
      <c r="V774">
        <v>6.0824999999999997E-2</v>
      </c>
      <c r="W774">
        <v>15.4543</v>
      </c>
      <c r="X774">
        <v>2.9988999999999999</v>
      </c>
      <c r="Y774">
        <v>69.172775000000001</v>
      </c>
      <c r="Z774">
        <v>2.1414</v>
      </c>
      <c r="AA774">
        <v>6.6750000000000004E-3</v>
      </c>
      <c r="AB774">
        <v>3.2749999999999902E-3</v>
      </c>
      <c r="AC774">
        <v>32.057009487666001</v>
      </c>
      <c r="AD774">
        <v>-20.330240512333901</v>
      </c>
      <c r="AE774">
        <v>35.180702157555103</v>
      </c>
      <c r="AF774">
        <v>1.3754080659631001</v>
      </c>
      <c r="AG774">
        <v>1.3520370688161301</v>
      </c>
      <c r="AH774">
        <v>6.1330618428795003E-2</v>
      </c>
      <c r="AI774">
        <v>44.9678449419375</v>
      </c>
      <c r="AJ774">
        <v>0.50859174230837401</v>
      </c>
      <c r="AK774">
        <v>0.78235241655410603</v>
      </c>
      <c r="AL774">
        <v>3.0586479466361598E-2</v>
      </c>
      <c r="AM774">
        <v>3.0066752599816199E-2</v>
      </c>
      <c r="AN774">
        <v>0.155638067500771</v>
      </c>
      <c r="AO774">
        <v>1.3638771995408E-3</v>
      </c>
      <c r="AP774">
        <v>35.180702157555103</v>
      </c>
      <c r="AQ774">
        <v>1.3327207914003001</v>
      </c>
      <c r="AR774">
        <v>6.8736371444532702</v>
      </c>
      <c r="AS774">
        <v>1.3061333135470801</v>
      </c>
      <c r="AT774">
        <v>0.89491802976581503</v>
      </c>
      <c r="AU774">
        <v>91.526974999999993</v>
      </c>
      <c r="AV774">
        <v>44.6931934069558</v>
      </c>
      <c r="AW774">
        <v>0.274651534981664</v>
      </c>
      <c r="AX774">
        <v>4.5903755269042799E-2</v>
      </c>
      <c r="AY774">
        <v>4.2687274562803003E-2</v>
      </c>
      <c r="AZ774">
        <v>0.12507134198422201</v>
      </c>
      <c r="BA774">
        <v>3.3951550832283801E-2</v>
      </c>
      <c r="BB774">
        <v>1.7870631735354098E-2</v>
      </c>
      <c r="BC774">
        <v>3.1036079850900102E-2</v>
      </c>
      <c r="BD774">
        <v>0.21366237181606801</v>
      </c>
      <c r="BE774">
        <v>-6.09891631655963E-2</v>
      </c>
      <c r="BF774">
        <v>5.9664220091376598E-2</v>
      </c>
      <c r="BG774">
        <v>5.5483542243736902E-2</v>
      </c>
      <c r="BH774">
        <v>0.16256369509496199</v>
      </c>
      <c r="BI774">
        <v>5.9664220091376598E-2</v>
      </c>
      <c r="BJ774">
        <v>0.23029552467022699</v>
      </c>
      <c r="BK774">
        <v>0.32512739018992498</v>
      </c>
      <c r="BL774">
        <v>0.92992990034501599</v>
      </c>
      <c r="BM774">
        <v>2.7246429241175698</v>
      </c>
      <c r="BN774">
        <v>2.92994442173188</v>
      </c>
      <c r="BO774">
        <v>4.7258264260100704</v>
      </c>
      <c r="BP774">
        <v>1.40210917214735</v>
      </c>
      <c r="BQ774">
        <v>3.32371725386272</v>
      </c>
      <c r="BR774">
        <v>0.22369821603458501</v>
      </c>
      <c r="BS774">
        <v>0.20642983663367601</v>
      </c>
      <c r="BT774">
        <v>1.08365253629276</v>
      </c>
    </row>
    <row r="775" spans="1:72" x14ac:dyDescent="0.2">
      <c r="A775">
        <v>773</v>
      </c>
      <c r="B775" s="156">
        <v>44786.305555555555</v>
      </c>
      <c r="C775">
        <v>0.377235294117647</v>
      </c>
      <c r="D775">
        <v>0.64076470588235301</v>
      </c>
      <c r="E775">
        <v>31.121363636363601</v>
      </c>
      <c r="F775">
        <v>52.438949999999998</v>
      </c>
      <c r="G775">
        <v>6.9981177118333298</v>
      </c>
      <c r="H775">
        <v>6.5687902283999904</v>
      </c>
      <c r="I775">
        <v>1.349813124</v>
      </c>
      <c r="J775">
        <v>30.097063103571401</v>
      </c>
      <c r="K775">
        <v>2.701775</v>
      </c>
      <c r="L775">
        <v>38.001181818181799</v>
      </c>
      <c r="M775">
        <v>9.9505555555555496</v>
      </c>
      <c r="N775">
        <v>1600.2170857142801</v>
      </c>
      <c r="O775">
        <v>54.776526315789397</v>
      </c>
      <c r="P775">
        <v>2.9362368421052598</v>
      </c>
      <c r="Q775">
        <v>79.270799999999994</v>
      </c>
      <c r="R775">
        <v>6.9712857142857096</v>
      </c>
      <c r="S775">
        <v>1.137</v>
      </c>
      <c r="T775">
        <v>6</v>
      </c>
      <c r="U775">
        <v>1.7632000000000001</v>
      </c>
      <c r="V775">
        <v>0.12178</v>
      </c>
      <c r="W775">
        <v>15.392340000000001</v>
      </c>
      <c r="X775">
        <v>3.0139999999999998</v>
      </c>
      <c r="Y775">
        <v>69.0749</v>
      </c>
      <c r="Z775">
        <v>2.2150999999999899</v>
      </c>
      <c r="AA775">
        <v>4.2599999999999999E-3</v>
      </c>
      <c r="AB775">
        <v>7.2399999999999904E-3</v>
      </c>
      <c r="AC775">
        <v>32.139363636363598</v>
      </c>
      <c r="AD775">
        <v>-20.299586363636301</v>
      </c>
      <c r="AE775">
        <v>35.226237265515202</v>
      </c>
      <c r="AF775">
        <v>1.3758988012406601</v>
      </c>
      <c r="AG775">
        <v>1.3525194655741</v>
      </c>
      <c r="AH775">
        <v>6.1352500733255898E-2</v>
      </c>
      <c r="AI775">
        <v>45.013784167804701</v>
      </c>
      <c r="AJ775">
        <v>0.50997159989395902</v>
      </c>
      <c r="AK775">
        <v>0.78256556112227804</v>
      </c>
      <c r="AL775">
        <v>3.0566166046194099E-2</v>
      </c>
      <c r="AM775">
        <v>3.0046784347925602E-2</v>
      </c>
      <c r="AN775">
        <v>0.15546610535442601</v>
      </c>
      <c r="AO775">
        <v>1.36297140681491E-3</v>
      </c>
      <c r="AP775">
        <v>35.226237265515202</v>
      </c>
      <c r="AQ775">
        <v>1.3394312798961301</v>
      </c>
      <c r="AR775">
        <v>6.8460790824595001</v>
      </c>
      <c r="AS775">
        <v>1.35108615991321</v>
      </c>
      <c r="AT775">
        <v>0.89918192493302995</v>
      </c>
      <c r="AU775">
        <v>91.459540000000004</v>
      </c>
      <c r="AV775">
        <v>44.762833787784103</v>
      </c>
      <c r="AW775">
        <v>0.25095038002061898</v>
      </c>
      <c r="AX775">
        <v>1.43330566088795E-3</v>
      </c>
      <c r="AY775">
        <v>3.6467521344531698E-2</v>
      </c>
      <c r="AZ775">
        <v>0.15203862937382601</v>
      </c>
      <c r="BA775">
        <v>1.0597301535172699E-3</v>
      </c>
      <c r="BB775">
        <v>2.17256461857935E-2</v>
      </c>
      <c r="BC775">
        <v>2.6504508406903601E-2</v>
      </c>
      <c r="BD775">
        <v>0.189939456379245</v>
      </c>
      <c r="BE775">
        <v>-6.1010923641373102E-2</v>
      </c>
      <c r="BF775">
        <v>1.85819078060693E-3</v>
      </c>
      <c r="BG775">
        <v>4.72778513356426E-2</v>
      </c>
      <c r="BH775">
        <v>0.19710853526074401</v>
      </c>
      <c r="BI775">
        <v>1.85819078060693E-3</v>
      </c>
      <c r="BJ775">
        <v>9.8272084232499002E-2</v>
      </c>
      <c r="BK775">
        <v>0.39421707052148902</v>
      </c>
      <c r="BL775">
        <v>25.4429479626416</v>
      </c>
      <c r="BM775">
        <v>106.075510285528</v>
      </c>
      <c r="BN775">
        <v>4.1691517209908699</v>
      </c>
      <c r="BO775">
        <v>1.9888687076087499</v>
      </c>
      <c r="BP775">
        <v>4.3667483344262903E-2</v>
      </c>
      <c r="BQ775">
        <v>1.94520122426449</v>
      </c>
      <c r="BR775">
        <v>0.391058146194458</v>
      </c>
      <c r="BS775">
        <v>9.7528807920256297E-2</v>
      </c>
      <c r="BT775">
        <v>4.00966806150449</v>
      </c>
    </row>
    <row r="776" spans="1:72" x14ac:dyDescent="0.2">
      <c r="A776">
        <v>774</v>
      </c>
      <c r="B776" s="156">
        <v>44786.319444444445</v>
      </c>
      <c r="C776">
        <v>0.369705882352941</v>
      </c>
      <c r="D776">
        <v>0.55533333333333301</v>
      </c>
      <c r="E776">
        <v>31.128432432432401</v>
      </c>
      <c r="F776">
        <v>52.457225000000001</v>
      </c>
      <c r="G776">
        <v>7.0001695723809503</v>
      </c>
      <c r="H776">
        <v>6.5658854284999997</v>
      </c>
      <c r="I776">
        <v>1.34921622</v>
      </c>
      <c r="J776">
        <v>30.074229718947301</v>
      </c>
      <c r="K776">
        <v>2.7374749999999999</v>
      </c>
      <c r="L776">
        <v>37.9972631578947</v>
      </c>
      <c r="M776">
        <v>9.9163043478260793</v>
      </c>
      <c r="N776">
        <v>1600.61729729729</v>
      </c>
      <c r="O776">
        <v>55.0607714285714</v>
      </c>
      <c r="P776">
        <v>2.94255172413793</v>
      </c>
      <c r="Q776">
        <v>79.496449999999996</v>
      </c>
      <c r="R776">
        <v>6.9829999999999997</v>
      </c>
      <c r="S776">
        <v>1.137</v>
      </c>
      <c r="T776">
        <v>6</v>
      </c>
      <c r="U776">
        <v>1.7982499999999999</v>
      </c>
      <c r="V776">
        <v>0.11927500000000001</v>
      </c>
      <c r="W776">
        <v>15.383775</v>
      </c>
      <c r="X776">
        <v>2.9986999999999999</v>
      </c>
      <c r="Y776">
        <v>69.157899999999998</v>
      </c>
      <c r="Z776">
        <v>2.12644999999999</v>
      </c>
      <c r="AA776">
        <v>0</v>
      </c>
      <c r="AB776">
        <v>1.21E-2</v>
      </c>
      <c r="AC776">
        <v>32.053471648118702</v>
      </c>
      <c r="AD776">
        <v>-20.403753351881299</v>
      </c>
      <c r="AE776">
        <v>35.2011356969373</v>
      </c>
      <c r="AF776">
        <v>1.3752903618536101</v>
      </c>
      <c r="AG776">
        <v>1.35192136479654</v>
      </c>
      <c r="AH776">
        <v>6.1325369902189897E-2</v>
      </c>
      <c r="AI776">
        <v>44.989500939828297</v>
      </c>
      <c r="AJ776">
        <v>0.50899659615079795</v>
      </c>
      <c r="AK776">
        <v>0.78243001059330297</v>
      </c>
      <c r="AL776">
        <v>3.0569140202132999E-2</v>
      </c>
      <c r="AM776">
        <v>3.0049707966413802E-2</v>
      </c>
      <c r="AN776">
        <v>0.15559562622718101</v>
      </c>
      <c r="AO776">
        <v>1.3631040269641999E-3</v>
      </c>
      <c r="AP776">
        <v>35.2011356969373</v>
      </c>
      <c r="AQ776">
        <v>1.3326319107579701</v>
      </c>
      <c r="AR776">
        <v>6.8422696118175299</v>
      </c>
      <c r="AS776">
        <v>1.29701465610918</v>
      </c>
      <c r="AT776">
        <v>0.91530312902817301</v>
      </c>
      <c r="AU776">
        <v>91.465074999999999</v>
      </c>
      <c r="AV776">
        <v>44.673051875622001</v>
      </c>
      <c r="AW776">
        <v>0.31644906420631702</v>
      </c>
      <c r="AX776">
        <v>5.4906708687358398E-2</v>
      </c>
      <c r="AY776">
        <v>4.26584510956367E-2</v>
      </c>
      <c r="AZ776">
        <v>0.15789996056341701</v>
      </c>
      <c r="BA776">
        <v>4.0613833109754603E-2</v>
      </c>
      <c r="BB776">
        <v>2.25565907983728E-2</v>
      </c>
      <c r="BC776">
        <v>3.1017777975366399E-2</v>
      </c>
      <c r="BD776">
        <v>0.255465120346412</v>
      </c>
      <c r="BE776">
        <v>-6.0983943859904202E-2</v>
      </c>
      <c r="BF776">
        <v>7.1373845359250204E-2</v>
      </c>
      <c r="BG776">
        <v>5.5452198184046501E-2</v>
      </c>
      <c r="BH776">
        <v>0.20525592658734301</v>
      </c>
      <c r="BI776">
        <v>7.1373845359250204E-2</v>
      </c>
      <c r="BJ776">
        <v>0.25365208708659298</v>
      </c>
      <c r="BK776">
        <v>0.41051185317468603</v>
      </c>
      <c r="BL776">
        <v>0.77692602808403699</v>
      </c>
      <c r="BM776">
        <v>2.8757862989476899</v>
      </c>
      <c r="BN776">
        <v>3.70149305724718</v>
      </c>
      <c r="BO776">
        <v>5.3254313908711799</v>
      </c>
      <c r="BP776">
        <v>1.6772853659423801</v>
      </c>
      <c r="BQ776">
        <v>3.6481460249288</v>
      </c>
      <c r="BR776">
        <v>0.28917631606395999</v>
      </c>
      <c r="BS776">
        <v>0.225102548942893</v>
      </c>
      <c r="BT776">
        <v>1.28464256589703</v>
      </c>
    </row>
    <row r="777" spans="1:72" x14ac:dyDescent="0.2">
      <c r="A777">
        <v>775</v>
      </c>
      <c r="B777" s="156">
        <v>44786.333333333336</v>
      </c>
      <c r="C777">
        <v>0.37338461538461498</v>
      </c>
      <c r="D777">
        <v>0.61594444444444396</v>
      </c>
      <c r="E777">
        <v>31.074388888888802</v>
      </c>
      <c r="F777">
        <v>52.435574999999901</v>
      </c>
      <c r="G777">
        <v>7.0015665689999897</v>
      </c>
      <c r="H777">
        <v>6.5670611807999997</v>
      </c>
      <c r="I777">
        <v>1.3494578239999899</v>
      </c>
      <c r="J777">
        <v>30.080054730909001</v>
      </c>
      <c r="K777">
        <v>2.7021500000000001</v>
      </c>
      <c r="L777">
        <v>37.997055555555498</v>
      </c>
      <c r="M777">
        <v>9.51228571428571</v>
      </c>
      <c r="N777">
        <v>1599.768</v>
      </c>
      <c r="O777">
        <v>55.313078947368403</v>
      </c>
      <c r="P777">
        <v>2.9433103448275801</v>
      </c>
      <c r="Q777">
        <v>79.552199999999999</v>
      </c>
      <c r="R777">
        <v>6.9710000000000001</v>
      </c>
      <c r="S777">
        <v>0.99608333333333299</v>
      </c>
      <c r="T777">
        <v>6</v>
      </c>
      <c r="U777">
        <v>1.7908200000000001</v>
      </c>
      <c r="V777">
        <v>0.12254</v>
      </c>
      <c r="W777">
        <v>15.28894</v>
      </c>
      <c r="X777">
        <v>2.89222</v>
      </c>
      <c r="Y777">
        <v>69.140239999999906</v>
      </c>
      <c r="Z777">
        <v>2.1147599999999902</v>
      </c>
      <c r="AA777">
        <v>0</v>
      </c>
      <c r="AB777">
        <v>9.58E-3</v>
      </c>
      <c r="AC777">
        <v>32.063717948717901</v>
      </c>
      <c r="AD777">
        <v>-20.371857051281999</v>
      </c>
      <c r="AE777">
        <v>35.207878783324901</v>
      </c>
      <c r="AF777">
        <v>1.3755366349303599</v>
      </c>
      <c r="AG777">
        <v>1.3521634532064799</v>
      </c>
      <c r="AH777">
        <v>6.1336351428671998E-2</v>
      </c>
      <c r="AI777">
        <v>44.998140304708997</v>
      </c>
      <c r="AJ777">
        <v>0.50922413320122895</v>
      </c>
      <c r="AK777">
        <v>0.78242964142321303</v>
      </c>
      <c r="AL777">
        <v>3.0568744077328298E-2</v>
      </c>
      <c r="AM777">
        <v>3.0049318572949599E-2</v>
      </c>
      <c r="AN777">
        <v>0.15559679848074201</v>
      </c>
      <c r="AO777">
        <v>1.3630863634214001E-3</v>
      </c>
      <c r="AP777">
        <v>35.207878783324901</v>
      </c>
      <c r="AQ777">
        <v>1.28531185678208</v>
      </c>
      <c r="AR777">
        <v>6.8000896762271603</v>
      </c>
      <c r="AS777">
        <v>1.2898844149420099</v>
      </c>
      <c r="AT777">
        <v>0.91192876221942498</v>
      </c>
      <c r="AU777">
        <v>91.226979999999898</v>
      </c>
      <c r="AV777">
        <v>44.583164731276199</v>
      </c>
      <c r="AW777">
        <v>0.41497557343286201</v>
      </c>
      <c r="AX777">
        <v>6.2279038264470003E-2</v>
      </c>
      <c r="AY777">
        <v>9.0224778148287402E-2</v>
      </c>
      <c r="AZ777">
        <v>0.20147689277283301</v>
      </c>
      <c r="BA777">
        <v>4.6058809026958102E-2</v>
      </c>
      <c r="BB777">
        <v>2.87759733178698E-2</v>
      </c>
      <c r="BC777">
        <v>6.5592421064710305E-2</v>
      </c>
      <c r="BD777">
        <v>0.35398070918559099</v>
      </c>
      <c r="BE777">
        <v>-6.0994864247270797E-2</v>
      </c>
      <c r="BF777">
        <v>8.0931348380639298E-2</v>
      </c>
      <c r="BG777">
        <v>0.117246719865465</v>
      </c>
      <c r="BH777">
        <v>0.26181837507515399</v>
      </c>
      <c r="BI777">
        <v>8.0931348380639298E-2</v>
      </c>
      <c r="BJ777">
        <v>0.39635613649221002</v>
      </c>
      <c r="BK777">
        <v>0.52363675015030897</v>
      </c>
      <c r="BL777">
        <v>1.4487182310867499</v>
      </c>
      <c r="BM777">
        <v>3.2350675024436799</v>
      </c>
      <c r="BN777">
        <v>2.23305500892116</v>
      </c>
      <c r="BO777">
        <v>7.8365111145933399</v>
      </c>
      <c r="BP777">
        <v>1.9018866869450199</v>
      </c>
      <c r="BQ777">
        <v>5.9346244276483198</v>
      </c>
      <c r="BR777">
        <v>0.38605345790322199</v>
      </c>
      <c r="BS777">
        <v>0.36398359713995398</v>
      </c>
      <c r="BT777">
        <v>1.0606342179611501</v>
      </c>
    </row>
    <row r="778" spans="1:72" x14ac:dyDescent="0.2">
      <c r="A778">
        <v>776</v>
      </c>
      <c r="B778" s="156">
        <v>44786.347222222219</v>
      </c>
      <c r="C778">
        <v>0.34360000000000002</v>
      </c>
      <c r="D778">
        <v>0.54370588235294104</v>
      </c>
      <c r="E778">
        <v>31.085941176470499</v>
      </c>
      <c r="F778">
        <v>52.555820512820503</v>
      </c>
      <c r="G778">
        <v>6.9997534752631498</v>
      </c>
      <c r="H778">
        <v>6.5657125237500003</v>
      </c>
      <c r="I778">
        <v>1.3491806900000001</v>
      </c>
      <c r="J778">
        <v>30.055362694666599</v>
      </c>
      <c r="K778">
        <v>2.7057499999999899</v>
      </c>
      <c r="L778">
        <v>37.982190476190397</v>
      </c>
      <c r="M778">
        <v>9.6474090909090897</v>
      </c>
      <c r="N778">
        <v>1600.21742105263</v>
      </c>
      <c r="O778">
        <v>55.314249999999902</v>
      </c>
      <c r="P778">
        <v>2.9458181818181801</v>
      </c>
      <c r="Q778">
        <v>79.545550000000006</v>
      </c>
      <c r="R778">
        <v>6.9706000000000001</v>
      </c>
      <c r="S778">
        <v>0.89269230769230701</v>
      </c>
      <c r="T778">
        <v>6</v>
      </c>
      <c r="U778">
        <v>1.7687249999999901</v>
      </c>
      <c r="V778">
        <v>0.1046</v>
      </c>
      <c r="W778">
        <v>15.248675</v>
      </c>
      <c r="X778">
        <v>2.8454000000000002</v>
      </c>
      <c r="Y778">
        <v>69.021725000000004</v>
      </c>
      <c r="Z778">
        <v>2.1795499999999999</v>
      </c>
      <c r="AA778">
        <v>0</v>
      </c>
      <c r="AB778">
        <v>7.8750000000000001E-3</v>
      </c>
      <c r="AC778">
        <v>31.9732470588235</v>
      </c>
      <c r="AD778">
        <v>-20.582573453996901</v>
      </c>
      <c r="AE778">
        <v>35.182133661711603</v>
      </c>
      <c r="AF778">
        <v>1.37525414522467</v>
      </c>
      <c r="AG778">
        <v>1.3518857635597801</v>
      </c>
      <c r="AH778">
        <v>6.1323754971824997E-2</v>
      </c>
      <c r="AI778">
        <v>44.970009383679802</v>
      </c>
      <c r="AJ778">
        <v>0.509725505436318</v>
      </c>
      <c r="AK778">
        <v>0.78234659373852899</v>
      </c>
      <c r="AL778">
        <v>3.0581584573201599E-2</v>
      </c>
      <c r="AM778">
        <v>3.0061940882102602E-2</v>
      </c>
      <c r="AN778">
        <v>0.15565381397948799</v>
      </c>
      <c r="AO778">
        <v>1.3636589320810801E-3</v>
      </c>
      <c r="AP778">
        <v>35.182133661711603</v>
      </c>
      <c r="AQ778">
        <v>1.2645048984128899</v>
      </c>
      <c r="AR778">
        <v>6.7821809388775902</v>
      </c>
      <c r="AS778">
        <v>1.32940266346388</v>
      </c>
      <c r="AT778">
        <v>0.901564244602853</v>
      </c>
      <c r="AU778">
        <v>91.064075000000003</v>
      </c>
      <c r="AV778">
        <v>44.558222162465903</v>
      </c>
      <c r="AW778">
        <v>0.41178722121383499</v>
      </c>
      <c r="AX778">
        <v>2.2483100095903499E-2</v>
      </c>
      <c r="AY778">
        <v>0.110749246811783</v>
      </c>
      <c r="AZ778">
        <v>0.21757253638555801</v>
      </c>
      <c r="BA778">
        <v>1.66309171247584E-2</v>
      </c>
      <c r="BB778">
        <v>3.1082885583678201E-2</v>
      </c>
      <c r="BC778">
        <v>8.0530022175421795E-2</v>
      </c>
      <c r="BD778">
        <v>0.35080488329324599</v>
      </c>
      <c r="BE778">
        <v>-6.0982337920588901E-2</v>
      </c>
      <c r="BF778">
        <v>2.9299365047466799E-2</v>
      </c>
      <c r="BG778">
        <v>0.14432540873941399</v>
      </c>
      <c r="BH778">
        <v>0.28353461669750801</v>
      </c>
      <c r="BI778">
        <v>2.9299365047466799E-2</v>
      </c>
      <c r="BJ778">
        <v>0.34724954757376297</v>
      </c>
      <c r="BK778">
        <v>0.56706923339501702</v>
      </c>
      <c r="BL778">
        <v>4.9258886158658397</v>
      </c>
      <c r="BM778">
        <v>9.6771590864909296</v>
      </c>
      <c r="BN778">
        <v>1.9645509350986201</v>
      </c>
      <c r="BO778">
        <v>6.47465437514483</v>
      </c>
      <c r="BP778">
        <v>0.68853507861547103</v>
      </c>
      <c r="BQ778">
        <v>5.7861192965293604</v>
      </c>
      <c r="BR778">
        <v>0.51726031281432405</v>
      </c>
      <c r="BS778">
        <v>0.33552980155477602</v>
      </c>
      <c r="BT778">
        <v>1.5416225635321901</v>
      </c>
    </row>
    <row r="779" spans="1:72" x14ac:dyDescent="0.2">
      <c r="A779">
        <v>777</v>
      </c>
      <c r="B779" s="156">
        <v>44786.361111111109</v>
      </c>
      <c r="C779">
        <v>0.403090909090909</v>
      </c>
      <c r="D779">
        <v>0.63036842105263102</v>
      </c>
      <c r="E779">
        <v>31.068257142857099</v>
      </c>
      <c r="F779">
        <v>52.530724999999997</v>
      </c>
      <c r="G779">
        <v>6.9999191060588197</v>
      </c>
      <c r="H779">
        <v>6.5662744642500002</v>
      </c>
      <c r="I779">
        <v>1.3492961625</v>
      </c>
      <c r="J779">
        <v>30.090560960769199</v>
      </c>
      <c r="K779">
        <v>2.6917249999999902</v>
      </c>
      <c r="L779">
        <v>37.948947368421003</v>
      </c>
      <c r="M779">
        <v>9.4063157894736804</v>
      </c>
      <c r="N779">
        <v>1600.0323076923</v>
      </c>
      <c r="O779">
        <v>55.3867575757575</v>
      </c>
      <c r="P779">
        <v>2.9464399999999902</v>
      </c>
      <c r="Q779">
        <v>79.625199999999893</v>
      </c>
      <c r="R779">
        <v>6.9633333333333303</v>
      </c>
      <c r="S779">
        <v>0.79796774193548403</v>
      </c>
      <c r="T779">
        <v>6</v>
      </c>
      <c r="U779">
        <v>1.7865800000000001</v>
      </c>
      <c r="V779">
        <v>9.2419999999999905E-2</v>
      </c>
      <c r="W779">
        <v>15.18868</v>
      </c>
      <c r="X779">
        <v>2.8616199999999998</v>
      </c>
      <c r="Y779">
        <v>69.047640000000001</v>
      </c>
      <c r="Z779">
        <v>2.09232</v>
      </c>
      <c r="AA779">
        <v>0</v>
      </c>
      <c r="AB779">
        <v>6.0199999999999898E-3</v>
      </c>
      <c r="AC779">
        <v>32.1017164730006</v>
      </c>
      <c r="AD779">
        <v>-20.429008526999301</v>
      </c>
      <c r="AE779">
        <v>35.217770713434199</v>
      </c>
      <c r="AF779">
        <v>1.3753718492817999</v>
      </c>
      <c r="AG779">
        <v>1.35200146757927</v>
      </c>
      <c r="AH779">
        <v>6.1329003496094998E-2</v>
      </c>
      <c r="AI779">
        <v>45.006050693577997</v>
      </c>
      <c r="AJ779">
        <v>0.51005031762757103</v>
      </c>
      <c r="AK779">
        <v>0.78251191052538704</v>
      </c>
      <c r="AL779">
        <v>3.0559709818707901E-2</v>
      </c>
      <c r="AM779">
        <v>3.0040437824334298E-2</v>
      </c>
      <c r="AN779">
        <v>0.15553284498827699</v>
      </c>
      <c r="AO779">
        <v>1.3626835181262799E-3</v>
      </c>
      <c r="AP779">
        <v>35.217770713434199</v>
      </c>
      <c r="AQ779">
        <v>1.27171311850576</v>
      </c>
      <c r="AR779">
        <v>6.7554968535109703</v>
      </c>
      <c r="AS779">
        <v>1.2761972796305401</v>
      </c>
      <c r="AT779">
        <v>0.91124569646706599</v>
      </c>
      <c r="AU779">
        <v>90.976839999999996</v>
      </c>
      <c r="AV779">
        <v>44.521177965081399</v>
      </c>
      <c r="AW779">
        <v>0.48487272849658303</v>
      </c>
      <c r="AX779">
        <v>7.5804187948728299E-2</v>
      </c>
      <c r="AY779">
        <v>0.103658730776042</v>
      </c>
      <c r="AZ779">
        <v>0.24442225254785299</v>
      </c>
      <c r="BA779">
        <v>5.6068125491353198E-2</v>
      </c>
      <c r="BB779">
        <v>3.49178681702609E-2</v>
      </c>
      <c r="BC779">
        <v>7.5367785686591499E-2</v>
      </c>
      <c r="BD779">
        <v>0.42388517127262298</v>
      </c>
      <c r="BE779">
        <v>-6.0987557223959703E-2</v>
      </c>
      <c r="BF779">
        <v>9.8390621381678894E-2</v>
      </c>
      <c r="BG779">
        <v>0.134544636763199</v>
      </c>
      <c r="BH779">
        <v>0.317249718761697</v>
      </c>
      <c r="BI779">
        <v>9.8390621381678894E-2</v>
      </c>
      <c r="BJ779">
        <v>0.46587051628975601</v>
      </c>
      <c r="BK779">
        <v>0.63449943752339399</v>
      </c>
      <c r="BL779">
        <v>1.36745387795927</v>
      </c>
      <c r="BM779">
        <v>3.22438982808143</v>
      </c>
      <c r="BN779">
        <v>2.35795143079587</v>
      </c>
      <c r="BO779">
        <v>9.2691151547396409</v>
      </c>
      <c r="BP779">
        <v>2.3121796024694499</v>
      </c>
      <c r="BQ779">
        <v>6.9569355522701901</v>
      </c>
      <c r="BR779">
        <v>0.46723538117454</v>
      </c>
      <c r="BS779">
        <v>0.42651426773708401</v>
      </c>
      <c r="BT779">
        <v>1.09547421157445</v>
      </c>
    </row>
    <row r="780" spans="1:72" x14ac:dyDescent="0.2">
      <c r="A780">
        <v>778</v>
      </c>
      <c r="B780" s="156">
        <v>44786.375</v>
      </c>
      <c r="C780">
        <v>0.32168421052631502</v>
      </c>
      <c r="D780">
        <v>0.67727027027026998</v>
      </c>
      <c r="E780">
        <v>31.104105263157798</v>
      </c>
      <c r="F780">
        <v>52.5207499999999</v>
      </c>
      <c r="G780">
        <v>7.0011108034285696</v>
      </c>
      <c r="H780">
        <v>6.5714183809999902</v>
      </c>
      <c r="I780">
        <v>1.3503531799999999</v>
      </c>
      <c r="J780">
        <v>30.062790214166601</v>
      </c>
      <c r="K780">
        <v>2.7413249999999998</v>
      </c>
      <c r="L780">
        <v>37.984181818181803</v>
      </c>
      <c r="M780">
        <v>9.1724999999999994</v>
      </c>
      <c r="N780">
        <v>1600.28655263157</v>
      </c>
      <c r="O780">
        <v>55.159485714285701</v>
      </c>
      <c r="P780">
        <v>2.9482962962962902</v>
      </c>
      <c r="Q780">
        <v>79.695846153846105</v>
      </c>
      <c r="R780">
        <v>6.9909999999999997</v>
      </c>
      <c r="S780">
        <v>0.75674193548387103</v>
      </c>
      <c r="T780">
        <v>6</v>
      </c>
      <c r="U780">
        <v>1.780975</v>
      </c>
      <c r="V780">
        <v>6.4725000000000005E-2</v>
      </c>
      <c r="W780">
        <v>15.127675</v>
      </c>
      <c r="X780">
        <v>2.9068749999999999</v>
      </c>
      <c r="Y780">
        <v>69.024100000000004</v>
      </c>
      <c r="Z780">
        <v>2.0145</v>
      </c>
      <c r="AA780">
        <v>0</v>
      </c>
      <c r="AB780">
        <v>8.8249999999999995E-3</v>
      </c>
      <c r="AC780">
        <v>32.103059743954397</v>
      </c>
      <c r="AD780">
        <v>-20.4176902560455</v>
      </c>
      <c r="AE780">
        <v>35.194016542786699</v>
      </c>
      <c r="AF780">
        <v>1.3764492940842501</v>
      </c>
      <c r="AG780">
        <v>1.35306060437297</v>
      </c>
      <c r="AH780">
        <v>6.1377047678539902E-2</v>
      </c>
      <c r="AI780">
        <v>44.985672578595199</v>
      </c>
      <c r="AJ780">
        <v>0.50988012220060297</v>
      </c>
      <c r="AK780">
        <v>0.78233834297572502</v>
      </c>
      <c r="AL780">
        <v>3.0597503942603899E-2</v>
      </c>
      <c r="AM780">
        <v>3.0077589748358498E-2</v>
      </c>
      <c r="AN780">
        <v>0.15562979060047999</v>
      </c>
      <c r="AO780">
        <v>1.3643687903366799E-3</v>
      </c>
      <c r="AP780">
        <v>35.194016542786699</v>
      </c>
      <c r="AQ780">
        <v>1.2918245858487201</v>
      </c>
      <c r="AR780">
        <v>6.7283635486057101</v>
      </c>
      <c r="AS780">
        <v>1.22873146546213</v>
      </c>
      <c r="AT780">
        <v>0.90808375063622004</v>
      </c>
      <c r="AU780">
        <v>90.854124999999996</v>
      </c>
      <c r="AV780">
        <v>44.442936142703203</v>
      </c>
      <c r="AW780">
        <v>0.54273643589195997</v>
      </c>
      <c r="AX780">
        <v>0.12432913891083899</v>
      </c>
      <c r="AY780">
        <v>8.4624708235530893E-2</v>
      </c>
      <c r="AZ780">
        <v>0.272747254822862</v>
      </c>
      <c r="BA780">
        <v>9.1887339346825303E-2</v>
      </c>
      <c r="BB780">
        <v>3.8957711494766303E-2</v>
      </c>
      <c r="BC780">
        <v>6.14804399982136E-2</v>
      </c>
      <c r="BD780">
        <v>0.48170110196923299</v>
      </c>
      <c r="BE780">
        <v>-6.1035333922727399E-2</v>
      </c>
      <c r="BF780">
        <v>0.16136719768361599</v>
      </c>
      <c r="BG780">
        <v>0.109834686722588</v>
      </c>
      <c r="BH780">
        <v>0.35399955772417302</v>
      </c>
      <c r="BI780">
        <v>0.16136719768361599</v>
      </c>
      <c r="BJ780">
        <v>0.54240376881241004</v>
      </c>
      <c r="BK780">
        <v>0.70799911544834604</v>
      </c>
      <c r="BL780">
        <v>0.68065064213319904</v>
      </c>
      <c r="BM780">
        <v>2.1937516596045699</v>
      </c>
      <c r="BN780">
        <v>3.2230215088451502</v>
      </c>
      <c r="BO780">
        <v>11.322865788650301</v>
      </c>
      <c r="BP780">
        <v>3.7921291455649899</v>
      </c>
      <c r="BQ780">
        <v>7.5307366430853202</v>
      </c>
      <c r="BR780">
        <v>0.43367487938619698</v>
      </c>
      <c r="BS780">
        <v>0.47785688973896401</v>
      </c>
      <c r="BT780">
        <v>0.90754133444240703</v>
      </c>
    </row>
    <row r="781" spans="1:72" x14ac:dyDescent="0.2">
      <c r="A781">
        <v>779</v>
      </c>
      <c r="B781" s="156">
        <v>44786.388888888891</v>
      </c>
      <c r="C781">
        <v>0.36764285714285699</v>
      </c>
      <c r="D781">
        <v>0.71138709677419298</v>
      </c>
      <c r="E781">
        <v>31.055694444444399</v>
      </c>
      <c r="F781">
        <v>52.3640512820512</v>
      </c>
      <c r="G781">
        <v>7.0004424451874998</v>
      </c>
      <c r="H781">
        <v>6.5763893929999897</v>
      </c>
      <c r="I781">
        <v>1.3513746675</v>
      </c>
      <c r="J781">
        <v>30.089531925999999</v>
      </c>
      <c r="K781">
        <v>2.7898947368421001</v>
      </c>
      <c r="L781">
        <v>37.985666666666603</v>
      </c>
      <c r="M781">
        <v>9.0838947368420992</v>
      </c>
      <c r="N781">
        <v>1599.9581874999999</v>
      </c>
      <c r="O781">
        <v>56.503911764705798</v>
      </c>
      <c r="P781">
        <v>2.9513333333333298</v>
      </c>
      <c r="Q781">
        <v>79.747799999999998</v>
      </c>
      <c r="R781">
        <v>6.9675000000000002</v>
      </c>
      <c r="S781">
        <v>0.70406060606060605</v>
      </c>
      <c r="T781">
        <v>6</v>
      </c>
      <c r="U781">
        <v>1.7781399999999901</v>
      </c>
      <c r="V781">
        <v>5.4559999999999997E-2</v>
      </c>
      <c r="W781">
        <v>15.1307799999999</v>
      </c>
      <c r="X781">
        <v>2.8544999999999998</v>
      </c>
      <c r="Y781">
        <v>69.19502</v>
      </c>
      <c r="Z781">
        <v>2.0727599999999899</v>
      </c>
      <c r="AA781">
        <v>0</v>
      </c>
      <c r="AB781">
        <v>1.338E-2</v>
      </c>
      <c r="AC781">
        <v>32.134724398361399</v>
      </c>
      <c r="AD781">
        <v>-20.229326883689701</v>
      </c>
      <c r="AE781">
        <v>35.224639819630099</v>
      </c>
      <c r="AF781">
        <v>1.37749052225778</v>
      </c>
      <c r="AG781">
        <v>1.3540841399299099</v>
      </c>
      <c r="AH781">
        <v>6.1423476930619898E-2</v>
      </c>
      <c r="AI781">
        <v>45.017738431687498</v>
      </c>
      <c r="AJ781">
        <v>0.50906322188547803</v>
      </c>
      <c r="AK781">
        <v>0.78246133739219204</v>
      </c>
      <c r="AL781">
        <v>3.05988388187927E-2</v>
      </c>
      <c r="AM781">
        <v>3.0078901941835198E-2</v>
      </c>
      <c r="AN781">
        <v>0.155504089922472</v>
      </c>
      <c r="AO781">
        <v>1.36442831360414E-3</v>
      </c>
      <c r="AP781">
        <v>35.224639819630099</v>
      </c>
      <c r="AQ781">
        <v>1.2685489676388499</v>
      </c>
      <c r="AR781">
        <v>6.72974456510814</v>
      </c>
      <c r="AS781">
        <v>1.26426678200609</v>
      </c>
      <c r="AT781">
        <v>0.90518567736344402</v>
      </c>
      <c r="AU781">
        <v>91.031199999999998</v>
      </c>
      <c r="AV781">
        <v>44.487200134383201</v>
      </c>
      <c r="AW781">
        <v>0.53053829730428903</v>
      </c>
      <c r="AX781">
        <v>8.9817357923816094E-2</v>
      </c>
      <c r="AY781">
        <v>0.10894155461892401</v>
      </c>
      <c r="AZ781">
        <v>0.27069788007935802</v>
      </c>
      <c r="BA781">
        <v>6.6330706693355695E-2</v>
      </c>
      <c r="BB781">
        <v>3.8668681615324399E-2</v>
      </c>
      <c r="BC781">
        <v>7.9086972185016494E-2</v>
      </c>
      <c r="BD781">
        <v>0.46945679262209999</v>
      </c>
      <c r="BE781">
        <v>-6.1081504682189501E-2</v>
      </c>
      <c r="BF781">
        <v>0.11645937482143601</v>
      </c>
      <c r="BG781">
        <v>0.141256274246641</v>
      </c>
      <c r="BH781">
        <v>0.35099346727912301</v>
      </c>
      <c r="BI781">
        <v>0.11645937482143601</v>
      </c>
      <c r="BJ781">
        <v>0.51543129813615596</v>
      </c>
      <c r="BK781">
        <v>0.70198693455824701</v>
      </c>
      <c r="BL781">
        <v>1.2129231713911</v>
      </c>
      <c r="BM781">
        <v>3.0138704403770902</v>
      </c>
      <c r="BN781">
        <v>2.4847991294621501</v>
      </c>
      <c r="BO781">
        <v>10.3464002025939</v>
      </c>
      <c r="BP781">
        <v>2.73679530830375</v>
      </c>
      <c r="BQ781">
        <v>7.6096048942902303</v>
      </c>
      <c r="BR781">
        <v>0.50400599736180496</v>
      </c>
      <c r="BS781">
        <v>0.46884754820758201</v>
      </c>
      <c r="BT781">
        <v>1.0749890860870099</v>
      </c>
    </row>
    <row r="782" spans="1:72" x14ac:dyDescent="0.2">
      <c r="A782">
        <v>780</v>
      </c>
      <c r="B782" s="156">
        <v>44786.402777777781</v>
      </c>
      <c r="C782">
        <v>0.35780000000000001</v>
      </c>
      <c r="D782">
        <v>0.77938709677419304</v>
      </c>
      <c r="E782">
        <v>31.095343749999898</v>
      </c>
      <c r="F782">
        <v>52.446256410256403</v>
      </c>
      <c r="G782">
        <v>7.0000023603499999</v>
      </c>
      <c r="H782">
        <v>6.5653667143999996</v>
      </c>
      <c r="I782">
        <v>1.3491096300000001</v>
      </c>
      <c r="J782">
        <v>30.058718449545399</v>
      </c>
      <c r="K782">
        <v>2.78643589743589</v>
      </c>
      <c r="L782">
        <v>37.976199999999999</v>
      </c>
      <c r="M782">
        <v>8.6510952380952304</v>
      </c>
      <c r="N782">
        <v>1600.53454545454</v>
      </c>
      <c r="O782">
        <v>56.102756756756698</v>
      </c>
      <c r="P782">
        <v>2.94999999999999</v>
      </c>
      <c r="Q782">
        <v>79.761574999999894</v>
      </c>
      <c r="R782">
        <v>6.9716666666666596</v>
      </c>
      <c r="S782">
        <v>0.63396296296296295</v>
      </c>
      <c r="T782">
        <v>6</v>
      </c>
      <c r="U782">
        <v>1.7667250000000001</v>
      </c>
      <c r="V782">
        <v>7.7075000000000005E-2</v>
      </c>
      <c r="W782">
        <v>15.066850000000001</v>
      </c>
      <c r="X782">
        <v>2.8823249999999998</v>
      </c>
      <c r="Y782">
        <v>69.147149999999996</v>
      </c>
      <c r="Z782">
        <v>1.859575</v>
      </c>
      <c r="AA782">
        <v>0</v>
      </c>
      <c r="AB782">
        <v>2.2675000000000001E-2</v>
      </c>
      <c r="AC782">
        <v>32.232530846774097</v>
      </c>
      <c r="AD782">
        <v>-20.2137255634822</v>
      </c>
      <c r="AE782">
        <v>35.185219394817501</v>
      </c>
      <c r="AF782">
        <v>1.3751817119982199</v>
      </c>
      <c r="AG782">
        <v>1.3518145610863299</v>
      </c>
      <c r="AH782">
        <v>6.1320525112495902E-2</v>
      </c>
      <c r="AI782">
        <v>44.973197154295399</v>
      </c>
      <c r="AJ782">
        <v>0.50884554742773203</v>
      </c>
      <c r="AK782">
        <v>0.78235975250109502</v>
      </c>
      <c r="AL782">
        <v>3.0577806316064299E-2</v>
      </c>
      <c r="AM782">
        <v>3.0058226824490199E-2</v>
      </c>
      <c r="AN782">
        <v>0.155648315069399</v>
      </c>
      <c r="AO782">
        <v>1.36349045637372E-3</v>
      </c>
      <c r="AP782">
        <v>35.185219394817501</v>
      </c>
      <c r="AQ782">
        <v>1.2809144870028499</v>
      </c>
      <c r="AR782">
        <v>6.7013103026281202</v>
      </c>
      <c r="AS782">
        <v>1.1342359468288601</v>
      </c>
      <c r="AT782">
        <v>0.89899014977926095</v>
      </c>
      <c r="AU782">
        <v>90.722624999999994</v>
      </c>
      <c r="AV782">
        <v>44.301680131277401</v>
      </c>
      <c r="AW782">
        <v>0.67151702301806104</v>
      </c>
      <c r="AX782">
        <v>0.21757861425746999</v>
      </c>
      <c r="AY782">
        <v>9.4267224995364399E-2</v>
      </c>
      <c r="AZ782">
        <v>0.29869205772187202</v>
      </c>
      <c r="BA782">
        <v>0.16095300385181599</v>
      </c>
      <c r="BB782">
        <v>4.2670279572154003E-2</v>
      </c>
      <c r="BC782">
        <v>6.8548922788093394E-2</v>
      </c>
      <c r="BD782">
        <v>0.61053789697470695</v>
      </c>
      <c r="BE782">
        <v>-6.0979126043354703E-2</v>
      </c>
      <c r="BF782">
        <v>0.28126167433633398</v>
      </c>
      <c r="BG782">
        <v>0.12185828845228899</v>
      </c>
      <c r="BH782">
        <v>0.38611620242422101</v>
      </c>
      <c r="BI782">
        <v>0.28126167433633398</v>
      </c>
      <c r="BJ782">
        <v>0.806239925577247</v>
      </c>
      <c r="BK782">
        <v>0.77223240484844202</v>
      </c>
      <c r="BL782">
        <v>0.433255930584308</v>
      </c>
      <c r="BM782">
        <v>1.3728006253795499</v>
      </c>
      <c r="BN782">
        <v>3.1685674181727599</v>
      </c>
      <c r="BO782">
        <v>17.047211306120399</v>
      </c>
      <c r="BP782">
        <v>6.6096493469038498</v>
      </c>
      <c r="BQ782">
        <v>10.437561959216501</v>
      </c>
      <c r="BR782">
        <v>0.294087558476674</v>
      </c>
      <c r="BS782">
        <v>0.69373525584271301</v>
      </c>
      <c r="BT782">
        <v>0.42391900368308699</v>
      </c>
    </row>
    <row r="783" spans="1:72" x14ac:dyDescent="0.2">
      <c r="A783">
        <v>781</v>
      </c>
      <c r="B783" s="156">
        <v>44786.416666666664</v>
      </c>
      <c r="C783">
        <v>0.40997058823529398</v>
      </c>
      <c r="D783">
        <v>0.65748571428571401</v>
      </c>
      <c r="E783">
        <v>31.072696969696899</v>
      </c>
      <c r="F783">
        <v>52.490699999999897</v>
      </c>
      <c r="G783">
        <v>6.9998634046153798</v>
      </c>
      <c r="H783">
        <v>6.5620382975</v>
      </c>
      <c r="I783">
        <v>1.3484256775000001</v>
      </c>
      <c r="J783">
        <v>30.065897453157799</v>
      </c>
      <c r="K783">
        <v>2.7588249999999999</v>
      </c>
      <c r="L783">
        <v>37.9745909090909</v>
      </c>
      <c r="M783">
        <v>8.7111379310344805</v>
      </c>
      <c r="N783">
        <v>1599.89109375</v>
      </c>
      <c r="O783">
        <v>55.532174999999903</v>
      </c>
      <c r="P783">
        <v>2.9553333333333298</v>
      </c>
      <c r="Q783">
        <v>79.798674999999903</v>
      </c>
      <c r="R783">
        <v>6.97416666666666</v>
      </c>
      <c r="S783">
        <v>0.55624137931034401</v>
      </c>
      <c r="T783">
        <v>6</v>
      </c>
      <c r="U783">
        <v>1.71071999999999</v>
      </c>
      <c r="V783">
        <v>9.5280000000000004E-2</v>
      </c>
      <c r="W783">
        <v>15.076919999999999</v>
      </c>
      <c r="X783">
        <v>2.7857799999999999</v>
      </c>
      <c r="Y783">
        <v>69.210560000000001</v>
      </c>
      <c r="Z783">
        <v>2.09241999999999</v>
      </c>
      <c r="AA783">
        <v>0</v>
      </c>
      <c r="AB783">
        <v>1.324E-2</v>
      </c>
      <c r="AC783">
        <v>32.140153272217901</v>
      </c>
      <c r="AD783">
        <v>-20.350546727782</v>
      </c>
      <c r="AE783">
        <v>35.189799437377701</v>
      </c>
      <c r="AF783">
        <v>1.3744845417943501</v>
      </c>
      <c r="AG783">
        <v>1.3511292372785699</v>
      </c>
      <c r="AH783">
        <v>6.1289437698649897E-2</v>
      </c>
      <c r="AI783">
        <v>44.976224832773198</v>
      </c>
      <c r="AJ783">
        <v>0.50844552388216102</v>
      </c>
      <c r="AK783">
        <v>0.78240891867242002</v>
      </c>
      <c r="AL783">
        <v>3.0560247039515601E-2</v>
      </c>
      <c r="AM783">
        <v>3.0040965917042198E-2</v>
      </c>
      <c r="AN783">
        <v>0.155634747705964</v>
      </c>
      <c r="AO783">
        <v>1.3627074732601701E-3</v>
      </c>
      <c r="AP783">
        <v>35.189799437377701</v>
      </c>
      <c r="AQ783">
        <v>1.2380095789346499</v>
      </c>
      <c r="AR783">
        <v>6.7057891548598398</v>
      </c>
      <c r="AS783">
        <v>1.27625827399467</v>
      </c>
      <c r="AT783">
        <v>0.86980792661569095</v>
      </c>
      <c r="AU783">
        <v>90.876400000000004</v>
      </c>
      <c r="AV783">
        <v>44.409856445166902</v>
      </c>
      <c r="AW783">
        <v>0.56636838760631003</v>
      </c>
      <c r="AX783">
        <v>7.4870963283894795E-2</v>
      </c>
      <c r="AY783">
        <v>0.13647496285969599</v>
      </c>
      <c r="AZ783">
        <v>0.29407424975553897</v>
      </c>
      <c r="BA783">
        <v>5.5413620857394097E-2</v>
      </c>
      <c r="BB783">
        <v>4.2011426903222099E-2</v>
      </c>
      <c r="BC783">
        <v>9.9291740801633194E-2</v>
      </c>
      <c r="BD783">
        <v>0.50542017589913002</v>
      </c>
      <c r="BE783">
        <v>-6.0948211707180198E-2</v>
      </c>
      <c r="BF783">
        <v>9.7063117395239498E-2</v>
      </c>
      <c r="BG783">
        <v>0.17692687205496499</v>
      </c>
      <c r="BH783">
        <v>0.381239430815214</v>
      </c>
      <c r="BI783">
        <v>9.7063117395239498E-2</v>
      </c>
      <c r="BJ783">
        <v>0.54797997890040895</v>
      </c>
      <c r="BK783">
        <v>0.762478861630428</v>
      </c>
      <c r="BL783">
        <v>1.82280228373998</v>
      </c>
      <c r="BM783">
        <v>3.9277476455120701</v>
      </c>
      <c r="BN783">
        <v>2.1547853437253801</v>
      </c>
      <c r="BO783">
        <v>10.6949159327798</v>
      </c>
      <c r="BP783">
        <v>2.2809832587881198</v>
      </c>
      <c r="BQ783">
        <v>8.4139326739917095</v>
      </c>
      <c r="BR783">
        <v>0.59747156205852103</v>
      </c>
      <c r="BS783">
        <v>0.50915473194231298</v>
      </c>
      <c r="BT783">
        <v>1.1734577419703001</v>
      </c>
    </row>
    <row r="784" spans="1:72" x14ac:dyDescent="0.2">
      <c r="A784">
        <v>782</v>
      </c>
      <c r="B784" s="156">
        <v>44786.430555555555</v>
      </c>
      <c r="C784">
        <v>0.36954545454545401</v>
      </c>
      <c r="D784">
        <v>0.74849999999999905</v>
      </c>
      <c r="E784">
        <v>31.0973636363636</v>
      </c>
      <c r="F784">
        <v>52.324666666666602</v>
      </c>
      <c r="G784">
        <v>6.9982919010952296</v>
      </c>
      <c r="H784">
        <v>6.5563065048000002</v>
      </c>
      <c r="I784">
        <v>1.347247858</v>
      </c>
      <c r="J784">
        <v>30.048695954444401</v>
      </c>
      <c r="K784">
        <v>2.7706249999999901</v>
      </c>
      <c r="L784">
        <v>37.960666666666597</v>
      </c>
      <c r="M784">
        <v>8.2305714285714195</v>
      </c>
      <c r="N784">
        <v>1599.7501562499899</v>
      </c>
      <c r="O784">
        <v>55.371763157894698</v>
      </c>
      <c r="P784">
        <v>2.9567647058823501</v>
      </c>
      <c r="Q784">
        <v>79.895474999999905</v>
      </c>
      <c r="R784">
        <v>6.9619999999999997</v>
      </c>
      <c r="S784">
        <v>0.44540740740740697</v>
      </c>
      <c r="T784">
        <v>6</v>
      </c>
      <c r="U784">
        <v>1.72122</v>
      </c>
      <c r="V784">
        <v>9.8080000000000001E-2</v>
      </c>
      <c r="W784">
        <v>15.060739999999999</v>
      </c>
      <c r="X784">
        <v>2.8706799999999899</v>
      </c>
      <c r="Y784">
        <v>69.564799999999906</v>
      </c>
      <c r="Z784">
        <v>1.96774</v>
      </c>
      <c r="AA784">
        <v>0</v>
      </c>
      <c r="AB784">
        <v>2.2460000000000001E-2</v>
      </c>
      <c r="AC784">
        <v>32.215409090908999</v>
      </c>
      <c r="AD784">
        <v>-20.1092575757575</v>
      </c>
      <c r="AE784">
        <v>35.168122325652398</v>
      </c>
      <c r="AF784">
        <v>1.3732839604953999</v>
      </c>
      <c r="AG784">
        <v>1.3499490562799701</v>
      </c>
      <c r="AH784">
        <v>6.1235902754831997E-2</v>
      </c>
      <c r="AI784">
        <v>44.950542218339599</v>
      </c>
      <c r="AJ784">
        <v>0.50554479170000399</v>
      </c>
      <c r="AK784">
        <v>0.78237370652458904</v>
      </c>
      <c r="AL784">
        <v>3.05509987805021E-2</v>
      </c>
      <c r="AM784">
        <v>3.0031874804153098E-2</v>
      </c>
      <c r="AN784">
        <v>0.155688709317503</v>
      </c>
      <c r="AO784">
        <v>1.36229508550506E-3</v>
      </c>
      <c r="AP784">
        <v>35.168122325652398</v>
      </c>
      <c r="AQ784">
        <v>1.2757394116032601</v>
      </c>
      <c r="AR784">
        <v>6.6985927468052999</v>
      </c>
      <c r="AS784">
        <v>1.20021050079347</v>
      </c>
      <c r="AT784">
        <v>0.87015380636988204</v>
      </c>
      <c r="AU784">
        <v>91.185179999999903</v>
      </c>
      <c r="AV784">
        <v>44.342664984854501</v>
      </c>
      <c r="AW784">
        <v>0.60787723348516898</v>
      </c>
      <c r="AX784">
        <v>0.149738555486502</v>
      </c>
      <c r="AY784">
        <v>9.7544548892147295E-2</v>
      </c>
      <c r="AZ784">
        <v>0.29969915428993299</v>
      </c>
      <c r="BA784">
        <v>0.110921634257172</v>
      </c>
      <c r="BB784">
        <v>4.2824614709630698E-2</v>
      </c>
      <c r="BC784">
        <v>7.1030137756038697E-2</v>
      </c>
      <c r="BD784">
        <v>0.54698225866858297</v>
      </c>
      <c r="BE784">
        <v>-6.0894974816586102E-2</v>
      </c>
      <c r="BF784">
        <v>0.193668392072813</v>
      </c>
      <c r="BG784">
        <v>0.12616186845152899</v>
      </c>
      <c r="BH784">
        <v>0.387623969847535</v>
      </c>
      <c r="BI784">
        <v>0.193668392072813</v>
      </c>
      <c r="BJ784">
        <v>0.63966052104868598</v>
      </c>
      <c r="BK784">
        <v>0.77524793969507</v>
      </c>
      <c r="BL784">
        <v>0.65143241548727204</v>
      </c>
      <c r="BM784">
        <v>2.0014828733735701</v>
      </c>
      <c r="BN784">
        <v>3.0724336489710198</v>
      </c>
      <c r="BO784">
        <v>13.333836981347799</v>
      </c>
      <c r="BP784">
        <v>4.5512072137111197</v>
      </c>
      <c r="BQ784">
        <v>8.7826297676366796</v>
      </c>
      <c r="BR784">
        <v>0.44601167317128598</v>
      </c>
      <c r="BS784">
        <v>0.56219316421956</v>
      </c>
      <c r="BT784">
        <v>0.79334239823147301</v>
      </c>
    </row>
    <row r="785" spans="1:72" x14ac:dyDescent="0.2">
      <c r="A785">
        <v>783</v>
      </c>
      <c r="B785" s="156">
        <v>44786.444444444445</v>
      </c>
      <c r="C785">
        <v>0.36938095238095198</v>
      </c>
      <c r="D785">
        <v>0.66123333333333301</v>
      </c>
      <c r="E785">
        <v>31.057117647058799</v>
      </c>
      <c r="F785">
        <v>52.4071</v>
      </c>
      <c r="G785">
        <v>7.0006911029130396</v>
      </c>
      <c r="H785">
        <v>6.5600931190000003</v>
      </c>
      <c r="I785">
        <v>1.3480259649999999</v>
      </c>
      <c r="J785">
        <v>30.099324718571399</v>
      </c>
      <c r="K785">
        <v>2.7734999999999901</v>
      </c>
      <c r="L785">
        <v>38.006090909090901</v>
      </c>
      <c r="M785">
        <v>8.3684117647058809</v>
      </c>
      <c r="N785">
        <v>1599.6787894736799</v>
      </c>
      <c r="O785">
        <v>55.64875</v>
      </c>
      <c r="P785">
        <v>2.9580000000000002</v>
      </c>
      <c r="Q785">
        <v>79.916487179487106</v>
      </c>
      <c r="R785">
        <v>6.9749999999999996</v>
      </c>
      <c r="S785">
        <v>0.28470588235294098</v>
      </c>
      <c r="T785">
        <v>6</v>
      </c>
      <c r="U785">
        <v>1.7167250000000001</v>
      </c>
      <c r="V785">
        <v>8.9675000000000005E-2</v>
      </c>
      <c r="W785">
        <v>15.1075249999999</v>
      </c>
      <c r="X785">
        <v>2.86605</v>
      </c>
      <c r="Y785">
        <v>69.821875000000006</v>
      </c>
      <c r="Z785">
        <v>2.0322499999999999</v>
      </c>
      <c r="AA785">
        <v>0</v>
      </c>
      <c r="AB785">
        <v>1.4324999999999999E-2</v>
      </c>
      <c r="AC785">
        <v>32.087731932773103</v>
      </c>
      <c r="AD785">
        <v>-20.319368067226801</v>
      </c>
      <c r="AE785">
        <v>35.221707829611297</v>
      </c>
      <c r="AF785">
        <v>1.3740771047057401</v>
      </c>
      <c r="AG785">
        <v>1.35072872336502</v>
      </c>
      <c r="AH785">
        <v>6.127126973146E-2</v>
      </c>
      <c r="AI785">
        <v>45.008134905484397</v>
      </c>
      <c r="AJ785">
        <v>0.50445090209352506</v>
      </c>
      <c r="AK785">
        <v>0.78256315005222399</v>
      </c>
      <c r="AL785">
        <v>3.0529527775173398E-2</v>
      </c>
      <c r="AM785">
        <v>3.0010768635525799E-2</v>
      </c>
      <c r="AN785">
        <v>0.15554279504392299</v>
      </c>
      <c r="AO785">
        <v>1.36133767506979E-3</v>
      </c>
      <c r="AP785">
        <v>35.221707829611297</v>
      </c>
      <c r="AQ785">
        <v>1.2736818247333399</v>
      </c>
      <c r="AR785">
        <v>6.7194013964240602</v>
      </c>
      <c r="AS785">
        <v>1.23955796509576</v>
      </c>
      <c r="AT785">
        <v>0.86600347489650698</v>
      </c>
      <c r="AU785">
        <v>91.544425000000004</v>
      </c>
      <c r="AV785">
        <v>44.454349015864501</v>
      </c>
      <c r="AW785">
        <v>0.55378588961990205</v>
      </c>
      <c r="AX785">
        <v>0.111170758269263</v>
      </c>
      <c r="AY785">
        <v>0.100395279972392</v>
      </c>
      <c r="AZ785">
        <v>0.281289706488972</v>
      </c>
      <c r="BA785">
        <v>8.2304282381962898E-2</v>
      </c>
      <c r="BB785">
        <v>4.01802768260872E-2</v>
      </c>
      <c r="BC785">
        <v>7.3063789236115895E-2</v>
      </c>
      <c r="BD785">
        <v>0.49285574473062799</v>
      </c>
      <c r="BE785">
        <v>-6.0930144889274E-2</v>
      </c>
      <c r="BF785">
        <v>0.144357816800224</v>
      </c>
      <c r="BG785">
        <v>0.13036560746270301</v>
      </c>
      <c r="BH785">
        <v>0.36526123010488498</v>
      </c>
      <c r="BI785">
        <v>0.144357816800224</v>
      </c>
      <c r="BJ785">
        <v>0.54944684852585601</v>
      </c>
      <c r="BK785">
        <v>0.73052246020976996</v>
      </c>
      <c r="BL785">
        <v>0.90307272825492402</v>
      </c>
      <c r="BM785">
        <v>2.5302490589087099</v>
      </c>
      <c r="BN785">
        <v>2.8018220235684699</v>
      </c>
      <c r="BO785">
        <v>11.253965838226099</v>
      </c>
      <c r="BP785">
        <v>3.3924086948052801</v>
      </c>
      <c r="BQ785">
        <v>7.8615571434208897</v>
      </c>
      <c r="BR785">
        <v>0.48511417164938803</v>
      </c>
      <c r="BS785">
        <v>0.49170372180576599</v>
      </c>
      <c r="BT785">
        <v>0.98659853512562701</v>
      </c>
    </row>
    <row r="786" spans="1:72" x14ac:dyDescent="0.2">
      <c r="A786">
        <v>784</v>
      </c>
      <c r="B786" s="156">
        <v>44786.458333333336</v>
      </c>
      <c r="C786">
        <v>0.40670833333333301</v>
      </c>
      <c r="D786">
        <v>0.83525000000000005</v>
      </c>
      <c r="E786">
        <v>31.085999999999999</v>
      </c>
      <c r="F786">
        <v>52.34205</v>
      </c>
      <c r="G786">
        <v>7.0013533962222203</v>
      </c>
      <c r="H786">
        <v>6.5690409404999999</v>
      </c>
      <c r="I786">
        <v>1.3498646425</v>
      </c>
      <c r="J786">
        <v>30.080879509230702</v>
      </c>
      <c r="K786">
        <v>2.7921249999999902</v>
      </c>
      <c r="L786">
        <v>37.976227272727201</v>
      </c>
      <c r="M786">
        <v>7.5955833333333302</v>
      </c>
      <c r="N786">
        <v>1599.6143428571399</v>
      </c>
      <c r="O786">
        <v>55.626162162162103</v>
      </c>
      <c r="P786">
        <v>2.9644545454545401</v>
      </c>
      <c r="Q786">
        <v>80.035899999999998</v>
      </c>
      <c r="R786">
        <v>6.9696999999999996</v>
      </c>
      <c r="S786">
        <v>9.2684210526315702E-2</v>
      </c>
      <c r="T786">
        <v>6</v>
      </c>
      <c r="U786">
        <v>1.76844</v>
      </c>
      <c r="V786">
        <v>0.10098</v>
      </c>
      <c r="W786">
        <v>15.07536</v>
      </c>
      <c r="X786">
        <v>2.8757999999999901</v>
      </c>
      <c r="Y786">
        <v>70.063219999999902</v>
      </c>
      <c r="Z786">
        <v>2.07158</v>
      </c>
      <c r="AA786">
        <v>0</v>
      </c>
      <c r="AB786">
        <v>8.6400000000000001E-3</v>
      </c>
      <c r="AC786">
        <v>32.327958333333299</v>
      </c>
      <c r="AD786">
        <v>-20.014091666666602</v>
      </c>
      <c r="AE786">
        <v>35.210249437210699</v>
      </c>
      <c r="AF786">
        <v>1.3759513153971299</v>
      </c>
      <c r="AG786">
        <v>1.3525710873674801</v>
      </c>
      <c r="AH786">
        <v>6.1354842384269997E-2</v>
      </c>
      <c r="AI786">
        <v>45.001138488452902</v>
      </c>
      <c r="AJ786">
        <v>0.50254968922654097</v>
      </c>
      <c r="AK786">
        <v>0.78243019221048105</v>
      </c>
      <c r="AL786">
        <v>3.0575922334724701E-2</v>
      </c>
      <c r="AM786">
        <v>3.00563748562616E-2</v>
      </c>
      <c r="AN786">
        <v>0.15558169485020301</v>
      </c>
      <c r="AO786">
        <v>1.3634064480393801E-3</v>
      </c>
      <c r="AP786">
        <v>35.210249437210699</v>
      </c>
      <c r="AQ786">
        <v>1.27801475604688</v>
      </c>
      <c r="AR786">
        <v>6.7050953108199698</v>
      </c>
      <c r="AS786">
        <v>1.2635470485093201</v>
      </c>
      <c r="AT786">
        <v>0.88872897241578397</v>
      </c>
      <c r="AU786">
        <v>91.854399999999899</v>
      </c>
      <c r="AV786">
        <v>44.456906552586901</v>
      </c>
      <c r="AW786">
        <v>0.54423193586601504</v>
      </c>
      <c r="AX786">
        <v>8.9024038858157101E-2</v>
      </c>
      <c r="AY786">
        <v>9.7936559350250099E-2</v>
      </c>
      <c r="AZ786">
        <v>0.29625808540224602</v>
      </c>
      <c r="BA786">
        <v>6.5818380778362495E-2</v>
      </c>
      <c r="BB786">
        <v>4.2314402464258001E-2</v>
      </c>
      <c r="BC786">
        <v>7.1177343452724903E-2</v>
      </c>
      <c r="BD786">
        <v>0.48321868361065401</v>
      </c>
      <c r="BE786">
        <v>-6.1013252255361403E-2</v>
      </c>
      <c r="BF786">
        <v>0.114740773734495</v>
      </c>
      <c r="BG786">
        <v>0.12622789013927499</v>
      </c>
      <c r="BH786">
        <v>0.38183935912316203</v>
      </c>
      <c r="BI786">
        <v>0.114740773734495</v>
      </c>
      <c r="BJ786">
        <v>0.481937327747543</v>
      </c>
      <c r="BK786">
        <v>0.76367871824632405</v>
      </c>
      <c r="BL786">
        <v>1.1001136390396</v>
      </c>
      <c r="BM786">
        <v>3.3278436835951402</v>
      </c>
      <c r="BN786">
        <v>3.02499993228004</v>
      </c>
      <c r="BO786">
        <v>9.8515652470209698</v>
      </c>
      <c r="BP786">
        <v>2.6964081827606501</v>
      </c>
      <c r="BQ786">
        <v>7.1551570642603197</v>
      </c>
      <c r="BR786">
        <v>0.56861940289768098</v>
      </c>
      <c r="BS786">
        <v>0.43604101825374503</v>
      </c>
      <c r="BT786">
        <v>1.3040502592505701</v>
      </c>
    </row>
    <row r="787" spans="1:72" x14ac:dyDescent="0.2">
      <c r="A787">
        <v>785</v>
      </c>
      <c r="B787" s="156">
        <v>44786.472222222219</v>
      </c>
      <c r="C787">
        <v>0.40577272727272701</v>
      </c>
      <c r="D787">
        <v>0.75021875000000005</v>
      </c>
      <c r="E787">
        <v>31.0765142857142</v>
      </c>
      <c r="F787">
        <v>52.473974999999903</v>
      </c>
      <c r="G787">
        <v>7.0001705646500003</v>
      </c>
      <c r="H787">
        <v>6.5643292857999898</v>
      </c>
      <c r="I787">
        <v>1.34889645</v>
      </c>
      <c r="J787">
        <v>30.047390211538399</v>
      </c>
      <c r="K787">
        <v>2.8027000000000002</v>
      </c>
      <c r="L787">
        <v>37.985678571428501</v>
      </c>
      <c r="M787">
        <v>7.6944074074074003</v>
      </c>
      <c r="N787">
        <v>1599.6754571428501</v>
      </c>
      <c r="O787">
        <v>55.748882352941102</v>
      </c>
      <c r="P787">
        <v>2.9767999999999999</v>
      </c>
      <c r="Q787">
        <v>80.335589743589694</v>
      </c>
      <c r="R787">
        <v>6.9677857142857098</v>
      </c>
      <c r="S787">
        <v>-0.22459259259259201</v>
      </c>
      <c r="T787">
        <v>6</v>
      </c>
      <c r="U787">
        <v>1.8146249999999999</v>
      </c>
      <c r="V787">
        <v>9.5699999999999993E-2</v>
      </c>
      <c r="W787">
        <v>15.00905</v>
      </c>
      <c r="X787">
        <v>2.7663500000000001</v>
      </c>
      <c r="Y787">
        <v>70.075249999999997</v>
      </c>
      <c r="Z787">
        <v>2.121</v>
      </c>
      <c r="AA787">
        <v>0</v>
      </c>
      <c r="AB787">
        <v>7.7999999999999996E-3</v>
      </c>
      <c r="AC787">
        <v>32.232505762987003</v>
      </c>
      <c r="AD787">
        <v>-20.2414692370129</v>
      </c>
      <c r="AE787">
        <v>35.1730810910625</v>
      </c>
      <c r="AF787">
        <v>1.3749644122036599</v>
      </c>
      <c r="AG787">
        <v>1.3516009536657401</v>
      </c>
      <c r="AH787">
        <v>6.1310835529371902E-2</v>
      </c>
      <c r="AI787">
        <v>44.960786511988402</v>
      </c>
      <c r="AJ787">
        <v>0.501933009030471</v>
      </c>
      <c r="AK787">
        <v>0.78230573394626601</v>
      </c>
      <c r="AL787">
        <v>3.05814136911738E-2</v>
      </c>
      <c r="AM787">
        <v>3.0061772903046399E-2</v>
      </c>
      <c r="AN787">
        <v>0.155695020210188</v>
      </c>
      <c r="AO787">
        <v>1.3636513123057501E-3</v>
      </c>
      <c r="AP787">
        <v>35.1730810910625</v>
      </c>
      <c r="AQ787">
        <v>1.2293748245324001</v>
      </c>
      <c r="AR787">
        <v>6.6756024914073402</v>
      </c>
      <c r="AS787">
        <v>1.2936904632639199</v>
      </c>
      <c r="AT787">
        <v>0.91082018651191898</v>
      </c>
      <c r="AU787">
        <v>91.786275000000003</v>
      </c>
      <c r="AV787">
        <v>44.371748870266202</v>
      </c>
      <c r="AW787">
        <v>0.58903764172224904</v>
      </c>
      <c r="AX787">
        <v>5.7910490401821897E-2</v>
      </c>
      <c r="AY787">
        <v>0.14558958767126401</v>
      </c>
      <c r="AZ787">
        <v>0.32456807324266101</v>
      </c>
      <c r="BA787">
        <v>4.2845849024269897E-2</v>
      </c>
      <c r="BB787">
        <v>4.6365737840973399E-2</v>
      </c>
      <c r="BC787">
        <v>0.105886077035205</v>
      </c>
      <c r="BD787">
        <v>0.52806815131574703</v>
      </c>
      <c r="BE787">
        <v>-6.0969490406502701E-2</v>
      </c>
      <c r="BF787">
        <v>7.4860363566481306E-2</v>
      </c>
      <c r="BG787">
        <v>0.18820233413568199</v>
      </c>
      <c r="BH787">
        <v>0.41956619252275401</v>
      </c>
      <c r="BI787">
        <v>7.4860363566481306E-2</v>
      </c>
      <c r="BJ787">
        <v>0.52612539540432801</v>
      </c>
      <c r="BK787">
        <v>0.83913238504550902</v>
      </c>
      <c r="BL787">
        <v>2.5140451524596901</v>
      </c>
      <c r="BM787">
        <v>5.6046507461875903</v>
      </c>
      <c r="BN787">
        <v>2.2293357542540999</v>
      </c>
      <c r="BO787">
        <v>10.1554630743125</v>
      </c>
      <c r="BP787">
        <v>1.75921854381231</v>
      </c>
      <c r="BQ787">
        <v>8.3962445305002191</v>
      </c>
      <c r="BR787">
        <v>0.71186976698249005</v>
      </c>
      <c r="BS787">
        <v>0.49618124997773499</v>
      </c>
      <c r="BT787">
        <v>1.43469703261546</v>
      </c>
    </row>
    <row r="788" spans="1:72" x14ac:dyDescent="0.2">
      <c r="A788">
        <v>786</v>
      </c>
      <c r="B788" s="156">
        <v>44786.486111111109</v>
      </c>
      <c r="C788">
        <v>0.372714285714285</v>
      </c>
      <c r="D788">
        <v>0.81629411764705795</v>
      </c>
      <c r="E788">
        <v>31.1264545454545</v>
      </c>
      <c r="F788">
        <v>52.383875000000003</v>
      </c>
      <c r="G788">
        <v>7.0001725899473604</v>
      </c>
      <c r="H788">
        <v>6.5682196429999999</v>
      </c>
      <c r="I788">
        <v>1.3496958749999901</v>
      </c>
      <c r="J788">
        <v>30.076906462499998</v>
      </c>
      <c r="K788">
        <v>2.8112249999999999</v>
      </c>
      <c r="L788">
        <v>37.974363636363599</v>
      </c>
      <c r="M788">
        <v>7.1139473684210497</v>
      </c>
      <c r="N788">
        <v>1599.844525</v>
      </c>
      <c r="O788">
        <v>55.567736842105198</v>
      </c>
      <c r="P788">
        <v>2.9937619047619002</v>
      </c>
      <c r="Q788">
        <v>80.802875</v>
      </c>
      <c r="R788">
        <v>6.9721428571428499</v>
      </c>
      <c r="S788">
        <v>-0.27877272727272701</v>
      </c>
      <c r="T788">
        <v>6</v>
      </c>
      <c r="U788">
        <v>1.75254</v>
      </c>
      <c r="V788">
        <v>0.10131999999999999</v>
      </c>
      <c r="W788">
        <v>14.947100000000001</v>
      </c>
      <c r="X788">
        <v>2.7607199999999898</v>
      </c>
      <c r="Y788">
        <v>70.229999999999905</v>
      </c>
      <c r="Z788">
        <v>1.9903999999999999</v>
      </c>
      <c r="AA788">
        <v>1.8799999999999999E-3</v>
      </c>
      <c r="AB788">
        <v>5.94E-3</v>
      </c>
      <c r="AC788">
        <v>32.315462948815799</v>
      </c>
      <c r="AD788">
        <v>-20.068412051184101</v>
      </c>
      <c r="AE788">
        <v>35.205635088540099</v>
      </c>
      <c r="AF788">
        <v>1.37577928642278</v>
      </c>
      <c r="AG788">
        <v>1.35240198149291</v>
      </c>
      <c r="AH788">
        <v>6.1347171465619903E-2</v>
      </c>
      <c r="AI788">
        <v>44.994994570447297</v>
      </c>
      <c r="AJ788">
        <v>0.50129054661170602</v>
      </c>
      <c r="AK788">
        <v>0.782434477982204</v>
      </c>
      <c r="AL788">
        <v>3.05762740846376E-2</v>
      </c>
      <c r="AM788">
        <v>3.00567206286801E-2</v>
      </c>
      <c r="AN788">
        <v>0.15557669595864401</v>
      </c>
      <c r="AO788">
        <v>1.36342213286792E-3</v>
      </c>
      <c r="AP788">
        <v>35.205635088540099</v>
      </c>
      <c r="AQ788">
        <v>1.2268728344508399</v>
      </c>
      <c r="AR788">
        <v>6.6480488771317701</v>
      </c>
      <c r="AS788">
        <v>1.2140318237060399</v>
      </c>
      <c r="AT788">
        <v>0.87853173455887901</v>
      </c>
      <c r="AU788">
        <v>91.680759999999907</v>
      </c>
      <c r="AV788">
        <v>44.294588623828702</v>
      </c>
      <c r="AW788">
        <v>0.70040594661859501</v>
      </c>
      <c r="AX788">
        <v>0.13837015778687101</v>
      </c>
      <c r="AY788">
        <v>0.148906451971934</v>
      </c>
      <c r="AZ788">
        <v>0.35212371281559302</v>
      </c>
      <c r="BA788">
        <v>0.102314370786505</v>
      </c>
      <c r="BB788">
        <v>5.0302147310091E-2</v>
      </c>
      <c r="BC788">
        <v>0.108234259260518</v>
      </c>
      <c r="BD788">
        <v>0.63940032257439905</v>
      </c>
      <c r="BE788">
        <v>-6.1005624044195801E-2</v>
      </c>
      <c r="BF788">
        <v>0.178410665205428</v>
      </c>
      <c r="BG788">
        <v>0.191995872336959</v>
      </c>
      <c r="BH788">
        <v>0.45401860374257802</v>
      </c>
      <c r="BI788">
        <v>0.178410665205428</v>
      </c>
      <c r="BJ788">
        <v>0.74081307508477501</v>
      </c>
      <c r="BK788">
        <v>0.90803720748515604</v>
      </c>
      <c r="BL788">
        <v>1.0761457120059901</v>
      </c>
      <c r="BM788">
        <v>2.5447951960708401</v>
      </c>
      <c r="BN788">
        <v>2.3647310653937299</v>
      </c>
      <c r="BO788">
        <v>14.9019743913067</v>
      </c>
      <c r="BP788">
        <v>4.1926506323275703</v>
      </c>
      <c r="BQ788">
        <v>10.709323758979099</v>
      </c>
      <c r="BR788">
        <v>0.60473907663592696</v>
      </c>
      <c r="BS788">
        <v>0.66944880900260395</v>
      </c>
      <c r="BT788">
        <v>0.90333878931969902</v>
      </c>
    </row>
    <row r="789" spans="1:72" x14ac:dyDescent="0.2">
      <c r="A789">
        <v>787</v>
      </c>
      <c r="B789" s="156">
        <v>44786.5</v>
      </c>
      <c r="C789">
        <v>0.374588235294117</v>
      </c>
      <c r="D789">
        <v>0.692382352941176</v>
      </c>
      <c r="E789">
        <v>31.0939743589743</v>
      </c>
      <c r="F789">
        <v>52.467324999999903</v>
      </c>
      <c r="G789">
        <v>6.9990540981500002</v>
      </c>
      <c r="H789">
        <v>6.5680640286000003</v>
      </c>
      <c r="I789">
        <v>1.349663898</v>
      </c>
      <c r="J789">
        <v>30.088661203999902</v>
      </c>
      <c r="K789">
        <v>2.8508</v>
      </c>
      <c r="L789">
        <v>38.001705882352901</v>
      </c>
      <c r="M789">
        <v>7.0041333333333302</v>
      </c>
      <c r="N789">
        <v>1599.90585714285</v>
      </c>
      <c r="O789">
        <v>55.162999999999997</v>
      </c>
      <c r="P789">
        <v>3.0709230769230702</v>
      </c>
      <c r="Q789">
        <v>82.868449999999996</v>
      </c>
      <c r="R789">
        <v>6.9814444444444401</v>
      </c>
      <c r="S789">
        <v>-0.32800000000000001</v>
      </c>
      <c r="T789">
        <v>6</v>
      </c>
      <c r="U789">
        <v>1.6991499999999999</v>
      </c>
      <c r="V789">
        <v>9.5725000000000005E-2</v>
      </c>
      <c r="W789">
        <v>14.855475</v>
      </c>
      <c r="X789">
        <v>2.7058</v>
      </c>
      <c r="Y789">
        <v>70.482675</v>
      </c>
      <c r="Z789">
        <v>1.9784999999999999</v>
      </c>
      <c r="AA789">
        <v>3.0249999999999999E-3</v>
      </c>
      <c r="AB789">
        <v>3.5999999999999999E-3</v>
      </c>
      <c r="AC789">
        <v>32.1609449472096</v>
      </c>
      <c r="AD789">
        <v>-20.306380052790299</v>
      </c>
      <c r="AE789">
        <v>35.217268320092003</v>
      </c>
      <c r="AF789">
        <v>1.3757466914305501</v>
      </c>
      <c r="AG789">
        <v>1.35236994037978</v>
      </c>
      <c r="AH789">
        <v>6.1345718027123998E-2</v>
      </c>
      <c r="AI789">
        <v>45.005443228749897</v>
      </c>
      <c r="AJ789">
        <v>0.499658509273264</v>
      </c>
      <c r="AK789">
        <v>0.78251130960076398</v>
      </c>
      <c r="AL789">
        <v>3.05684511190795E-2</v>
      </c>
      <c r="AM789">
        <v>3.0049030591834499E-2</v>
      </c>
      <c r="AN789">
        <v>0.15551572423308299</v>
      </c>
      <c r="AO789">
        <v>1.3630733001632901E-3</v>
      </c>
      <c r="AP789">
        <v>35.217268320092003</v>
      </c>
      <c r="AQ789">
        <v>1.20246621006733</v>
      </c>
      <c r="AR789">
        <v>6.6072966590849802</v>
      </c>
      <c r="AS789">
        <v>1.2067734943741999</v>
      </c>
      <c r="AT789">
        <v>0.84899475603166796</v>
      </c>
      <c r="AU789">
        <v>91.721599999999995</v>
      </c>
      <c r="AV789">
        <v>44.233804683618501</v>
      </c>
      <c r="AW789">
        <v>0.77163854513145902</v>
      </c>
      <c r="AX789">
        <v>0.145596446005582</v>
      </c>
      <c r="AY789">
        <v>0.173280481363218</v>
      </c>
      <c r="AZ789">
        <v>0.39175743906501698</v>
      </c>
      <c r="BA789">
        <v>0.107660220519759</v>
      </c>
      <c r="BB789">
        <v>5.5972911992288599E-2</v>
      </c>
      <c r="BC789">
        <v>0.12595376928221699</v>
      </c>
      <c r="BD789">
        <v>0.71063436643381805</v>
      </c>
      <c r="BE789">
        <v>-6.1004178697640903E-2</v>
      </c>
      <c r="BF789">
        <v>0.18862998564015299</v>
      </c>
      <c r="BG789">
        <v>0.224496514908129</v>
      </c>
      <c r="BH789">
        <v>0.50754810390374705</v>
      </c>
      <c r="BI789">
        <v>0.18862998564015299</v>
      </c>
      <c r="BJ789">
        <v>0.82625300109656596</v>
      </c>
      <c r="BK789">
        <v>1.0150962078074901</v>
      </c>
      <c r="BL789">
        <v>1.19014224671785</v>
      </c>
      <c r="BM789">
        <v>2.6907074301112899</v>
      </c>
      <c r="BN789">
        <v>2.2608284325101802</v>
      </c>
      <c r="BO789">
        <v>16.498704053034299</v>
      </c>
      <c r="BP789">
        <v>4.4328046625436004</v>
      </c>
      <c r="BQ789">
        <v>12.065899390490699</v>
      </c>
      <c r="BR789">
        <v>0.69442523221923302</v>
      </c>
      <c r="BS789">
        <v>0.75080100684050399</v>
      </c>
      <c r="BT789">
        <v>0.92491249464553804</v>
      </c>
    </row>
    <row r="790" spans="1:72" x14ac:dyDescent="0.2">
      <c r="A790">
        <v>788</v>
      </c>
      <c r="B790" s="156">
        <v>44786.513888888891</v>
      </c>
      <c r="C790">
        <v>0.38745833333333302</v>
      </c>
      <c r="D790">
        <v>0.70124324324324305</v>
      </c>
      <c r="E790">
        <v>31.0804864864864</v>
      </c>
      <c r="F790">
        <v>52.537474999999901</v>
      </c>
      <c r="G790">
        <v>7.0012735130000001</v>
      </c>
      <c r="H790">
        <v>6.581835893</v>
      </c>
      <c r="I790">
        <v>1.3524938625</v>
      </c>
      <c r="J790">
        <v>30.071470269999899</v>
      </c>
      <c r="K790">
        <v>2.8728974358974302</v>
      </c>
      <c r="L790">
        <v>37.999499999999998</v>
      </c>
      <c r="M790">
        <v>6.5519583333333298</v>
      </c>
      <c r="N790">
        <v>1599.4139696969601</v>
      </c>
      <c r="O790">
        <v>55.882083333333298</v>
      </c>
      <c r="P790">
        <v>3.3140999999999998</v>
      </c>
      <c r="Q790">
        <v>89.479749999999996</v>
      </c>
      <c r="R790">
        <v>6.9481666666666602</v>
      </c>
      <c r="S790">
        <v>-0.68637499999999996</v>
      </c>
      <c r="T790">
        <v>6</v>
      </c>
      <c r="U790">
        <v>1.70628</v>
      </c>
      <c r="V790">
        <v>0.10589999999999999</v>
      </c>
      <c r="W790">
        <v>14.9095</v>
      </c>
      <c r="X790">
        <v>2.8022399999999998</v>
      </c>
      <c r="Y790">
        <v>70.378639999999905</v>
      </c>
      <c r="Z790">
        <v>1.9190199999999999</v>
      </c>
      <c r="AA790">
        <v>2.5399999999999902E-3</v>
      </c>
      <c r="AB790">
        <v>7.4000000000000003E-3</v>
      </c>
      <c r="AC790">
        <v>32.169188063062997</v>
      </c>
      <c r="AD790">
        <v>-20.368286936936901</v>
      </c>
      <c r="AE790">
        <v>35.2108310086901</v>
      </c>
      <c r="AF790">
        <v>1.3786313461477799</v>
      </c>
      <c r="AG790">
        <v>1.35520557888791</v>
      </c>
      <c r="AH790">
        <v>6.1474347240619898E-2</v>
      </c>
      <c r="AI790">
        <v>45.007073538499903</v>
      </c>
      <c r="AJ790">
        <v>0.50030564683673995</v>
      </c>
      <c r="AK790">
        <v>0.78233993548969605</v>
      </c>
      <c r="AL790">
        <v>3.0631437188833599E-2</v>
      </c>
      <c r="AM790">
        <v>3.0110946398873101E-2</v>
      </c>
      <c r="AN790">
        <v>0.155559403501562</v>
      </c>
      <c r="AO790">
        <v>1.36588190271988E-3</v>
      </c>
      <c r="AP790">
        <v>35.2108310086901</v>
      </c>
      <c r="AQ790">
        <v>1.2453244557983201</v>
      </c>
      <c r="AR790">
        <v>6.6313254566836504</v>
      </c>
      <c r="AS790">
        <v>1.1704940465878</v>
      </c>
      <c r="AT790">
        <v>0.85366151908459398</v>
      </c>
      <c r="AU790">
        <v>91.715679999999907</v>
      </c>
      <c r="AV790">
        <v>44.2579749677598</v>
      </c>
      <c r="AW790">
        <v>0.74909857074010899</v>
      </c>
      <c r="AX790">
        <v>0.18471153230010701</v>
      </c>
      <c r="AY790">
        <v>0.13330689034946</v>
      </c>
      <c r="AZ790">
        <v>0.36994805631635003</v>
      </c>
      <c r="BA790">
        <v>0.136297795092964</v>
      </c>
      <c r="BB790">
        <v>5.28401091072115E-2</v>
      </c>
      <c r="BC790">
        <v>9.6695095989185798E-2</v>
      </c>
      <c r="BD790">
        <v>0.687966478965918</v>
      </c>
      <c r="BE790">
        <v>-6.1132091774191301E-2</v>
      </c>
      <c r="BF790">
        <v>0.23924488957415599</v>
      </c>
      <c r="BG790">
        <v>0.17266378478910099</v>
      </c>
      <c r="BH790">
        <v>0.47916976693029001</v>
      </c>
      <c r="BI790">
        <v>0.23924488957415599</v>
      </c>
      <c r="BJ790">
        <v>0.82381734872651502</v>
      </c>
      <c r="BK790">
        <v>0.95833953386058102</v>
      </c>
      <c r="BL790">
        <v>0.721703126434312</v>
      </c>
      <c r="BM790">
        <v>2.0028422248984499</v>
      </c>
      <c r="BN790">
        <v>2.7751607988645</v>
      </c>
      <c r="BO790">
        <v>17.010355788374699</v>
      </c>
      <c r="BP790">
        <v>5.6222549049926798</v>
      </c>
      <c r="BQ790">
        <v>11.388100883382</v>
      </c>
      <c r="BR790">
        <v>0.55162322158451405</v>
      </c>
      <c r="BS790">
        <v>0.72811939289685301</v>
      </c>
      <c r="BT790">
        <v>0.75759995814677905</v>
      </c>
    </row>
    <row r="791" spans="1:72" x14ac:dyDescent="0.2">
      <c r="A791">
        <v>789</v>
      </c>
      <c r="B791" s="156">
        <v>44786.527777777781</v>
      </c>
      <c r="C791">
        <v>0.35934782608695598</v>
      </c>
      <c r="D791">
        <v>0.57586842105263103</v>
      </c>
      <c r="E791">
        <v>31.112575757575701</v>
      </c>
      <c r="F791">
        <v>52.254512820512801</v>
      </c>
      <c r="G791">
        <v>7.0002505778500002</v>
      </c>
      <c r="H791">
        <v>6.5613899050000004</v>
      </c>
      <c r="I791">
        <v>1.3483279699999999</v>
      </c>
      <c r="J791">
        <v>30.0654360937036</v>
      </c>
      <c r="K791">
        <v>2.8660000000000001</v>
      </c>
      <c r="L791">
        <v>37.982615384615301</v>
      </c>
      <c r="M791">
        <v>6.2253888888888804</v>
      </c>
      <c r="N791">
        <v>1599.87791666666</v>
      </c>
      <c r="O791">
        <v>55.072487179487098</v>
      </c>
      <c r="P791">
        <v>4.1558461538461504</v>
      </c>
      <c r="Q791">
        <v>112.247615384615</v>
      </c>
      <c r="R791">
        <v>6.9711666666666599</v>
      </c>
      <c r="S791">
        <v>-0.25390625</v>
      </c>
      <c r="T791">
        <v>6</v>
      </c>
      <c r="U791">
        <v>1.785925</v>
      </c>
      <c r="V791">
        <v>0.11082499999999899</v>
      </c>
      <c r="W791">
        <v>14.867374999999999</v>
      </c>
      <c r="X791">
        <v>2.7744499999999999</v>
      </c>
      <c r="Y791">
        <v>70.0304</v>
      </c>
      <c r="Z791">
        <v>1.9994499999999999</v>
      </c>
      <c r="AA791">
        <v>8.6999999999999994E-3</v>
      </c>
      <c r="AB791">
        <v>4.3249999999999999E-3</v>
      </c>
      <c r="AC791">
        <v>32.047792004715298</v>
      </c>
      <c r="AD791">
        <v>-20.2067208157974</v>
      </c>
      <c r="AE791">
        <v>35.188831787123803</v>
      </c>
      <c r="AF791">
        <v>1.3743487295012999</v>
      </c>
      <c r="AG791">
        <v>1.35103126264086</v>
      </c>
      <c r="AH791">
        <v>6.1283381712700001E-2</v>
      </c>
      <c r="AI791">
        <v>44.975404546553698</v>
      </c>
      <c r="AJ791">
        <v>0.50247937734360903</v>
      </c>
      <c r="AK791">
        <v>0.78240167357917101</v>
      </c>
      <c r="AL791">
        <v>3.0557784712724901E-2</v>
      </c>
      <c r="AM791">
        <v>3.0039335415925301E-2</v>
      </c>
      <c r="AN791">
        <v>0.15564619481308001</v>
      </c>
      <c r="AO791">
        <v>1.3625976760090199E-3</v>
      </c>
      <c r="AP791">
        <v>35.188831787123803</v>
      </c>
      <c r="AQ791">
        <v>1.2329744905467199</v>
      </c>
      <c r="AR791">
        <v>6.6125894437480799</v>
      </c>
      <c r="AS791">
        <v>1.21955181366009</v>
      </c>
      <c r="AT791">
        <v>0.89739048198238502</v>
      </c>
      <c r="AU791">
        <v>91.457599999999999</v>
      </c>
      <c r="AV791">
        <v>44.253947535078801</v>
      </c>
      <c r="AW791">
        <v>0.72145701147489605</v>
      </c>
      <c r="AX791">
        <v>0.13147944898076599</v>
      </c>
      <c r="AY791">
        <v>0.14137423895457699</v>
      </c>
      <c r="AZ791">
        <v>0.387661134101914</v>
      </c>
      <c r="BA791">
        <v>9.73178434996117E-2</v>
      </c>
      <c r="BB791">
        <v>5.5378179650960098E-2</v>
      </c>
      <c r="BC791">
        <v>0.102866351108627</v>
      </c>
      <c r="BD791">
        <v>0.66051482203725798</v>
      </c>
      <c r="BE791">
        <v>-6.0942189437638503E-2</v>
      </c>
      <c r="BF791">
        <v>0.17094189744468299</v>
      </c>
      <c r="BG791">
        <v>0.18380652523291799</v>
      </c>
      <c r="BH791">
        <v>0.50401435617997803</v>
      </c>
      <c r="BI791">
        <v>0.17094189744468299</v>
      </c>
      <c r="BJ791">
        <v>0.70949684535520396</v>
      </c>
      <c r="BK791">
        <v>1.0080287123599501</v>
      </c>
      <c r="BL791">
        <v>1.0752573124584499</v>
      </c>
      <c r="BM791">
        <v>2.9484542041138702</v>
      </c>
      <c r="BN791">
        <v>2.7420917485997398</v>
      </c>
      <c r="BO791">
        <v>14.411281007379401</v>
      </c>
      <c r="BP791">
        <v>4.0171345899500501</v>
      </c>
      <c r="BQ791">
        <v>10.394146417429299</v>
      </c>
      <c r="BR791">
        <v>0.71742748670399503</v>
      </c>
      <c r="BS791">
        <v>0.64112008637732998</v>
      </c>
      <c r="BT791">
        <v>1.1190220084319</v>
      </c>
    </row>
    <row r="792" spans="1:72" x14ac:dyDescent="0.2">
      <c r="A792">
        <v>790</v>
      </c>
      <c r="B792" s="156">
        <v>44786.541666666664</v>
      </c>
      <c r="C792">
        <v>0.38284210526315698</v>
      </c>
      <c r="D792">
        <v>0.704758620689655</v>
      </c>
      <c r="E792">
        <v>31.133257142857101</v>
      </c>
      <c r="F792">
        <v>52.492449999999998</v>
      </c>
      <c r="G792">
        <v>7.0014849900999998</v>
      </c>
      <c r="H792">
        <v>6.5737353045999898</v>
      </c>
      <c r="I792">
        <v>1.3508292819999901</v>
      </c>
      <c r="J792">
        <v>30.045837526666599</v>
      </c>
      <c r="K792">
        <v>2.9818499999999899</v>
      </c>
      <c r="L792">
        <v>38.009071428571403</v>
      </c>
      <c r="M792">
        <v>6.8232727272727196</v>
      </c>
      <c r="N792">
        <v>1599.5180606060601</v>
      </c>
      <c r="O792">
        <v>55.606513513513498</v>
      </c>
      <c r="P792">
        <v>4.7131249999999998</v>
      </c>
      <c r="Q792">
        <v>127.250775</v>
      </c>
      <c r="R792">
        <v>6.9823000000000004</v>
      </c>
      <c r="S792">
        <v>-0.74751999999999996</v>
      </c>
      <c r="T792">
        <v>6</v>
      </c>
      <c r="U792">
        <v>1.7138</v>
      </c>
      <c r="V792">
        <v>9.7320000000000004E-2</v>
      </c>
      <c r="W792">
        <v>14.840639999999899</v>
      </c>
      <c r="X792">
        <v>2.7849599999999999</v>
      </c>
      <c r="Y792">
        <v>70.0334</v>
      </c>
      <c r="Z792">
        <v>1.9106999999999901</v>
      </c>
      <c r="AA792">
        <v>2.0000000000000001E-4</v>
      </c>
      <c r="AB792">
        <v>1.49799999999999E-2</v>
      </c>
      <c r="AC792">
        <v>32.220857868809901</v>
      </c>
      <c r="AD792">
        <v>-20.271592131190001</v>
      </c>
      <c r="AE792">
        <v>35.178873001910503</v>
      </c>
      <c r="AF792">
        <v>1.3769345969015101</v>
      </c>
      <c r="AG792">
        <v>1.3535376609454901</v>
      </c>
      <c r="AH792">
        <v>6.1398687744963903E-2</v>
      </c>
      <c r="AI792">
        <v>44.971887103366598</v>
      </c>
      <c r="AJ792">
        <v>0.50231565227320796</v>
      </c>
      <c r="AK792">
        <v>0.78224142387115803</v>
      </c>
      <c r="AL792">
        <v>3.0617674409274102E-2</v>
      </c>
      <c r="AM792">
        <v>3.0097417478488799E-2</v>
      </c>
      <c r="AN792">
        <v>0.155685817097407</v>
      </c>
      <c r="AO792">
        <v>1.3652682086442299E-3</v>
      </c>
      <c r="AP792">
        <v>35.178873001910503</v>
      </c>
      <c r="AQ792">
        <v>1.2376451683011001</v>
      </c>
      <c r="AR792">
        <v>6.6006984691289201</v>
      </c>
      <c r="AS792">
        <v>1.1654193154919299</v>
      </c>
      <c r="AT792">
        <v>0.86086856486582497</v>
      </c>
      <c r="AU792">
        <v>91.283500000000004</v>
      </c>
      <c r="AV792">
        <v>44.182635954832399</v>
      </c>
      <c r="AW792">
        <v>0.78925114853417699</v>
      </c>
      <c r="AX792">
        <v>0.18811834545356301</v>
      </c>
      <c r="AY792">
        <v>0.13928942860040999</v>
      </c>
      <c r="AZ792">
        <v>0.40078652097107997</v>
      </c>
      <c r="BA792">
        <v>0.138982719787904</v>
      </c>
      <c r="BB792">
        <v>5.7243073653344502E-2</v>
      </c>
      <c r="BC792">
        <v>0.101159073868758</v>
      </c>
      <c r="BD792">
        <v>0.72819429502505395</v>
      </c>
      <c r="BE792">
        <v>-6.1056853509122398E-2</v>
      </c>
      <c r="BF792">
        <v>0.243266781592615</v>
      </c>
      <c r="BG792">
        <v>0.180123267211386</v>
      </c>
      <c r="BH792">
        <v>0.51828037731919596</v>
      </c>
      <c r="BI792">
        <v>0.243266781592615</v>
      </c>
      <c r="BJ792">
        <v>0.84678009760800299</v>
      </c>
      <c r="BK792">
        <v>1.0365607546383899</v>
      </c>
      <c r="BL792">
        <v>0.74043511420736596</v>
      </c>
      <c r="BM792">
        <v>2.13050205180553</v>
      </c>
      <c r="BN792">
        <v>2.8773649586921999</v>
      </c>
      <c r="BO792">
        <v>17.5042436954778</v>
      </c>
      <c r="BP792">
        <v>5.7167693674264504</v>
      </c>
      <c r="BQ792">
        <v>11.787474328051299</v>
      </c>
      <c r="BR792">
        <v>0.62300722593094704</v>
      </c>
      <c r="BS792">
        <v>0.74947338497095695</v>
      </c>
      <c r="BT792">
        <v>0.83125997323452505</v>
      </c>
    </row>
    <row r="793" spans="1:72" x14ac:dyDescent="0.2">
      <c r="A793">
        <v>791</v>
      </c>
      <c r="B793" s="156">
        <v>44786.555555555555</v>
      </c>
      <c r="C793">
        <v>0.41732258064516098</v>
      </c>
      <c r="D793">
        <v>0.62522727272727197</v>
      </c>
      <c r="E793">
        <v>31.066944444444399</v>
      </c>
      <c r="F793">
        <v>52.3943421052631</v>
      </c>
      <c r="G793">
        <v>6.9978716269130397</v>
      </c>
      <c r="H793">
        <v>6.5732338810000002</v>
      </c>
      <c r="I793">
        <v>1.3507262449999999</v>
      </c>
      <c r="J793">
        <v>30.110042261111101</v>
      </c>
      <c r="K793">
        <v>2.9821</v>
      </c>
      <c r="L793">
        <v>38.018173913043398</v>
      </c>
      <c r="M793">
        <v>6.8167777777777703</v>
      </c>
      <c r="N793">
        <v>1599.8712368421</v>
      </c>
      <c r="O793">
        <v>56.127842105263099</v>
      </c>
      <c r="P793">
        <v>4.8755499999999898</v>
      </c>
      <c r="Q793">
        <v>131.60127499999999</v>
      </c>
      <c r="R793">
        <v>6.9848999999999997</v>
      </c>
      <c r="S793">
        <v>-0.417151515151515</v>
      </c>
      <c r="T793">
        <v>6</v>
      </c>
      <c r="U793">
        <v>1.66185</v>
      </c>
      <c r="V793">
        <v>9.6174999999999997E-2</v>
      </c>
      <c r="W793">
        <v>14.756774999999999</v>
      </c>
      <c r="X793">
        <v>2.6974749999999998</v>
      </c>
      <c r="Y793">
        <v>69.908524999999997</v>
      </c>
      <c r="Z793">
        <v>1.847575</v>
      </c>
      <c r="AA793">
        <v>0</v>
      </c>
      <c r="AB793">
        <v>2.5125000000000001E-2</v>
      </c>
      <c r="AC793">
        <v>32.109494297816802</v>
      </c>
      <c r="AD793">
        <v>-20.284847807446202</v>
      </c>
      <c r="AE793">
        <v>35.242686204751102</v>
      </c>
      <c r="AF793">
        <v>1.37682956871426</v>
      </c>
      <c r="AG793">
        <v>1.3534344173589701</v>
      </c>
      <c r="AH793">
        <v>6.1394004448539999E-2</v>
      </c>
      <c r="AI793">
        <v>45.031874014024098</v>
      </c>
      <c r="AJ793">
        <v>0.50412573008443695</v>
      </c>
      <c r="AK793">
        <v>0.78261646836584198</v>
      </c>
      <c r="AL793">
        <v>3.0574556330599901E-2</v>
      </c>
      <c r="AM793">
        <v>3.0055032063233102E-2</v>
      </c>
      <c r="AN793">
        <v>0.155398188064163</v>
      </c>
      <c r="AO793">
        <v>1.3633455367507001E-3</v>
      </c>
      <c r="AP793">
        <v>35.242686204751102</v>
      </c>
      <c r="AQ793">
        <v>1.19876655333039</v>
      </c>
      <c r="AR793">
        <v>6.5633976804086496</v>
      </c>
      <c r="AS793">
        <v>1.12691662313288</v>
      </c>
      <c r="AT793">
        <v>0.83778134454082198</v>
      </c>
      <c r="AU793">
        <v>90.872200000000007</v>
      </c>
      <c r="AV793">
        <v>44.131767061623002</v>
      </c>
      <c r="AW793">
        <v>0.90010695240105998</v>
      </c>
      <c r="AX793">
        <v>0.22651779422608601</v>
      </c>
      <c r="AY793">
        <v>0.17806301538386199</v>
      </c>
      <c r="AZ793">
        <v>0.43447394650438598</v>
      </c>
      <c r="BA793">
        <v>0.16736517951723301</v>
      </c>
      <c r="BB793">
        <v>6.2086584274202397E-2</v>
      </c>
      <c r="BC793">
        <v>0.12932829119158401</v>
      </c>
      <c r="BD793">
        <v>0.839054756114334</v>
      </c>
      <c r="BE793">
        <v>-6.1052196286725403E-2</v>
      </c>
      <c r="BF793">
        <v>0.293939273491723</v>
      </c>
      <c r="BG793">
        <v>0.23106225961849999</v>
      </c>
      <c r="BH793">
        <v>0.56379215868187205</v>
      </c>
      <c r="BI793">
        <v>0.293939273491723</v>
      </c>
      <c r="BJ793">
        <v>1.05000306622044</v>
      </c>
      <c r="BK793">
        <v>1.1275843173637401</v>
      </c>
      <c r="BL793">
        <v>0.78608842184882899</v>
      </c>
      <c r="BM793">
        <v>1.91805658354036</v>
      </c>
      <c r="BN793">
        <v>2.44000106124094</v>
      </c>
      <c r="BO793">
        <v>21.454904658791499</v>
      </c>
      <c r="BP793">
        <v>6.9075729270555</v>
      </c>
      <c r="BQ793">
        <v>14.547331731736</v>
      </c>
      <c r="BR793">
        <v>0.62788755242781402</v>
      </c>
      <c r="BS793">
        <v>0.93242735682375799</v>
      </c>
      <c r="BT793">
        <v>0.67339031596698795</v>
      </c>
    </row>
    <row r="794" spans="1:72" x14ac:dyDescent="0.2">
      <c r="A794">
        <v>792</v>
      </c>
      <c r="B794" s="156">
        <v>44786.569444444445</v>
      </c>
      <c r="C794">
        <v>0.35082352941176398</v>
      </c>
      <c r="D794">
        <v>0.36062499999999997</v>
      </c>
      <c r="E794">
        <v>31.1056470588235</v>
      </c>
      <c r="F794">
        <v>52.368699999999997</v>
      </c>
      <c r="G794">
        <v>7.0008290608000001</v>
      </c>
      <c r="H794">
        <v>6.5719370951999903</v>
      </c>
      <c r="I794">
        <v>1.3504597700000001</v>
      </c>
      <c r="J794">
        <v>30.090780839999901</v>
      </c>
      <c r="K794">
        <v>3.0553750000000002</v>
      </c>
      <c r="L794">
        <v>37.998479999999901</v>
      </c>
      <c r="M794">
        <v>6.6675652173913003</v>
      </c>
      <c r="N794">
        <v>1600.86791666666</v>
      </c>
      <c r="O794">
        <v>55.804538461538399</v>
      </c>
      <c r="P794">
        <v>4.8934102564102497</v>
      </c>
      <c r="Q794">
        <v>132.15677500000001</v>
      </c>
      <c r="R794">
        <v>6.9927999999999999</v>
      </c>
      <c r="S794">
        <v>-0.186947368421052</v>
      </c>
      <c r="T794">
        <v>6</v>
      </c>
      <c r="U794">
        <v>1.6505399999999999</v>
      </c>
      <c r="V794">
        <v>9.2719999999999997E-2</v>
      </c>
      <c r="W794">
        <v>14.702439999999999</v>
      </c>
      <c r="X794">
        <v>2.7577600000000002</v>
      </c>
      <c r="Y794">
        <v>69.770079999999993</v>
      </c>
      <c r="Z794">
        <v>1.96618</v>
      </c>
      <c r="AA794">
        <v>0</v>
      </c>
      <c r="AB794">
        <v>4.2499999999999899E-2</v>
      </c>
      <c r="AC794">
        <v>31.817095588235201</v>
      </c>
      <c r="AD794">
        <v>-20.5516044117647</v>
      </c>
      <c r="AE794">
        <v>35.222412201415899</v>
      </c>
      <c r="AF794">
        <v>1.3765579439605899</v>
      </c>
      <c r="AG794">
        <v>1.3531674080832199</v>
      </c>
      <c r="AH794">
        <v>6.1381892469167899E-2</v>
      </c>
      <c r="AI794">
        <v>45.014006765999902</v>
      </c>
      <c r="AJ794">
        <v>0.50483548537447498</v>
      </c>
      <c r="AK794">
        <v>0.78247671629223103</v>
      </c>
      <c r="AL794">
        <v>3.05806579520118E-2</v>
      </c>
      <c r="AM794">
        <v>3.0061030006004599E-2</v>
      </c>
      <c r="AN794">
        <v>0.15552557001186201</v>
      </c>
      <c r="AO794">
        <v>1.36361761325212E-3</v>
      </c>
      <c r="AP794">
        <v>35.222412201415899</v>
      </c>
      <c r="AQ794">
        <v>1.2255574009443699</v>
      </c>
      <c r="AR794">
        <v>6.53923100354565</v>
      </c>
      <c r="AS794">
        <v>1.1992589887129901</v>
      </c>
      <c r="AT794">
        <v>0.83325116202998595</v>
      </c>
      <c r="AU794">
        <v>90.846999999999994</v>
      </c>
      <c r="AV794">
        <v>44.186459594619002</v>
      </c>
      <c r="AW794">
        <v>0.82754717138099199</v>
      </c>
      <c r="AX794">
        <v>0.15390841937022401</v>
      </c>
      <c r="AY794">
        <v>0.15100054301621299</v>
      </c>
      <c r="AZ794">
        <v>0.461598057254343</v>
      </c>
      <c r="BA794">
        <v>0.11373937803323</v>
      </c>
      <c r="BB794">
        <v>6.59347704743979E-2</v>
      </c>
      <c r="BC794">
        <v>0.109694287609687</v>
      </c>
      <c r="BD794">
        <v>0.76650701964078005</v>
      </c>
      <c r="BE794">
        <v>-6.10401517402114E-2</v>
      </c>
      <c r="BF794">
        <v>0.20155362042108901</v>
      </c>
      <c r="BG794">
        <v>0.19774555709819799</v>
      </c>
      <c r="BH794">
        <v>0.60449428302655295</v>
      </c>
      <c r="BI794">
        <v>0.20155362042108901</v>
      </c>
      <c r="BJ794">
        <v>0.79859835503857401</v>
      </c>
      <c r="BK794">
        <v>1.2089885660530999</v>
      </c>
      <c r="BL794">
        <v>0.981106450407911</v>
      </c>
      <c r="BM794">
        <v>2.9991735289280999</v>
      </c>
      <c r="BN794">
        <v>3.0569297833901201</v>
      </c>
      <c r="BO794">
        <v>16.4052056917233</v>
      </c>
      <c r="BP794">
        <v>4.7365100798955897</v>
      </c>
      <c r="BQ794">
        <v>11.668695611827699</v>
      </c>
      <c r="BR794">
        <v>0.86634741133725601</v>
      </c>
      <c r="BS794">
        <v>0.71797690687013904</v>
      </c>
      <c r="BT794">
        <v>1.2066508031768099</v>
      </c>
    </row>
    <row r="795" spans="1:72" x14ac:dyDescent="0.2">
      <c r="A795">
        <v>793</v>
      </c>
      <c r="B795" s="156">
        <v>44786.583333333336</v>
      </c>
      <c r="C795">
        <v>0.37351851851851797</v>
      </c>
      <c r="D795">
        <v>0.46063636363636301</v>
      </c>
      <c r="E795">
        <v>31.0688648648648</v>
      </c>
      <c r="F795">
        <v>52.505699999999997</v>
      </c>
      <c r="G795">
        <v>6.9998598779999996</v>
      </c>
      <c r="H795">
        <v>6.5664041429999997</v>
      </c>
      <c r="I795">
        <v>1.3493228100000001</v>
      </c>
      <c r="J795">
        <v>30.087042893333301</v>
      </c>
      <c r="K795">
        <v>3.10345</v>
      </c>
      <c r="L795">
        <v>37.994473684210497</v>
      </c>
      <c r="M795">
        <v>6.5546521739130403</v>
      </c>
      <c r="N795">
        <v>1599.55414705882</v>
      </c>
      <c r="O795">
        <v>55.758450000000003</v>
      </c>
      <c r="P795">
        <v>4.9288684210526297</v>
      </c>
      <c r="Q795">
        <v>133.16677499999901</v>
      </c>
      <c r="R795">
        <v>7.0125000000000002</v>
      </c>
      <c r="S795">
        <v>-0.31656756756756699</v>
      </c>
      <c r="T795">
        <v>6</v>
      </c>
      <c r="U795">
        <v>1.6517199999999901</v>
      </c>
      <c r="V795">
        <v>0.10166</v>
      </c>
      <c r="W795">
        <v>14.535220000000001</v>
      </c>
      <c r="X795">
        <v>2.6265799999999899</v>
      </c>
      <c r="Y795">
        <v>69.515339999999995</v>
      </c>
      <c r="Z795">
        <v>1.8801600000000001</v>
      </c>
      <c r="AA795">
        <v>0</v>
      </c>
      <c r="AB795">
        <v>3.048E-2</v>
      </c>
      <c r="AC795">
        <v>31.903019747019702</v>
      </c>
      <c r="AD795">
        <v>-20.6026802529802</v>
      </c>
      <c r="AE795">
        <v>35.214353904353402</v>
      </c>
      <c r="AF795">
        <v>1.3753990117927799</v>
      </c>
      <c r="AG795">
        <v>1.35202816850691</v>
      </c>
      <c r="AH795">
        <v>6.1330214695619903E-2</v>
      </c>
      <c r="AI795">
        <v>45.002629724333303</v>
      </c>
      <c r="AJ795">
        <v>0.506569541404148</v>
      </c>
      <c r="AK795">
        <v>0.78249547015499699</v>
      </c>
      <c r="AL795">
        <v>3.05626364552E-2</v>
      </c>
      <c r="AM795">
        <v>3.0043314730469201E-2</v>
      </c>
      <c r="AN795">
        <v>0.155543352041383</v>
      </c>
      <c r="AO795">
        <v>1.36281401934292E-3</v>
      </c>
      <c r="AP795">
        <v>35.214353904353402</v>
      </c>
      <c r="AQ795">
        <v>1.1672605876408699</v>
      </c>
      <c r="AR795">
        <v>6.4648562597335397</v>
      </c>
      <c r="AS795">
        <v>1.1467916366856601</v>
      </c>
      <c r="AT795">
        <v>0.83671104292805998</v>
      </c>
      <c r="AU795">
        <v>90.209019999999995</v>
      </c>
      <c r="AV795">
        <v>43.993262388413498</v>
      </c>
      <c r="AW795">
        <v>1.0093673359197799</v>
      </c>
      <c r="AX795">
        <v>0.20523653182124599</v>
      </c>
      <c r="AY795">
        <v>0.208138424151909</v>
      </c>
      <c r="AZ795">
        <v>0.53500361826645104</v>
      </c>
      <c r="BA795">
        <v>0.151799005820932</v>
      </c>
      <c r="BB795">
        <v>7.6430618268220701E-2</v>
      </c>
      <c r="BC795">
        <v>0.15132948502021201</v>
      </c>
      <c r="BD795">
        <v>0.94837857423960803</v>
      </c>
      <c r="BE795">
        <v>-6.0988761680175599E-2</v>
      </c>
      <c r="BF795">
        <v>0.26804742080935501</v>
      </c>
      <c r="BG795">
        <v>0.27183741252183602</v>
      </c>
      <c r="BH795">
        <v>0.69873690968865798</v>
      </c>
      <c r="BI795">
        <v>0.26804742080935501</v>
      </c>
      <c r="BJ795">
        <v>1.0797696666623799</v>
      </c>
      <c r="BK795">
        <v>1.39747381937731</v>
      </c>
      <c r="BL795">
        <v>1.0141392582739099</v>
      </c>
      <c r="BM795">
        <v>2.6067660251266598</v>
      </c>
      <c r="BN795">
        <v>2.5704221623008801</v>
      </c>
      <c r="BO795">
        <v>21.890357535687698</v>
      </c>
      <c r="BP795">
        <v>6.2991143890198602</v>
      </c>
      <c r="BQ795">
        <v>15.5912431466678</v>
      </c>
      <c r="BR795">
        <v>0.94179320400141198</v>
      </c>
      <c r="BS795">
        <v>0.97255069833864305</v>
      </c>
      <c r="BT795">
        <v>0.96837440517006201</v>
      </c>
    </row>
    <row r="796" spans="1:72" x14ac:dyDescent="0.2">
      <c r="A796">
        <v>794</v>
      </c>
      <c r="B796" s="156">
        <v>44786.597222222219</v>
      </c>
      <c r="C796">
        <v>0.35849999999999999</v>
      </c>
      <c r="D796">
        <v>0.28088888888888802</v>
      </c>
      <c r="E796">
        <v>31.0860967741935</v>
      </c>
      <c r="F796">
        <v>52.600874999999903</v>
      </c>
      <c r="G796">
        <v>6.9984374364666602</v>
      </c>
      <c r="H796">
        <v>6.5756113215000003</v>
      </c>
      <c r="I796">
        <v>1.3512147825</v>
      </c>
      <c r="J796">
        <v>30.0987404683333</v>
      </c>
      <c r="K796">
        <v>3.0737749999999999</v>
      </c>
      <c r="L796">
        <v>38.019500000000001</v>
      </c>
      <c r="M796">
        <v>6.2570666666666597</v>
      </c>
      <c r="N796">
        <v>1600.30961538461</v>
      </c>
      <c r="O796">
        <v>55.286974999999998</v>
      </c>
      <c r="P796">
        <v>4.9614210526315796</v>
      </c>
      <c r="Q796">
        <v>134.0077</v>
      </c>
      <c r="R796">
        <v>7.0128333333333304</v>
      </c>
      <c r="S796">
        <v>-0.35016216216216201</v>
      </c>
      <c r="T796">
        <v>6</v>
      </c>
      <c r="U796">
        <v>1.540975</v>
      </c>
      <c r="V796">
        <v>9.7974999999999896E-2</v>
      </c>
      <c r="W796">
        <v>14.486625</v>
      </c>
      <c r="X796">
        <v>2.6365750000000001</v>
      </c>
      <c r="Y796">
        <v>69.419200000000004</v>
      </c>
      <c r="Z796">
        <v>1.9300250000000001</v>
      </c>
      <c r="AA796">
        <v>0</v>
      </c>
      <c r="AB796">
        <v>1.9125E-2</v>
      </c>
      <c r="AC796">
        <v>31.725485663082399</v>
      </c>
      <c r="AD796">
        <v>-20.8753893369175</v>
      </c>
      <c r="AE796">
        <v>35.233240812613303</v>
      </c>
      <c r="AF796">
        <v>1.37732754740139</v>
      </c>
      <c r="AG796">
        <v>1.35392393436445</v>
      </c>
      <c r="AH796">
        <v>6.141620974281E-2</v>
      </c>
      <c r="AI796">
        <v>45.024004008799999</v>
      </c>
      <c r="AJ796">
        <v>0.50754316979471603</v>
      </c>
      <c r="AK796">
        <v>0.78254348071146596</v>
      </c>
      <c r="AL796">
        <v>3.0590960926802201E-2</v>
      </c>
      <c r="AM796">
        <v>3.0071157911673699E-2</v>
      </c>
      <c r="AN796">
        <v>0.155437917851526</v>
      </c>
      <c r="AO796">
        <v>1.3640770316830501E-3</v>
      </c>
      <c r="AP796">
        <v>35.233240812613303</v>
      </c>
      <c r="AQ796">
        <v>1.17170239774125</v>
      </c>
      <c r="AR796">
        <v>6.4432425731198002</v>
      </c>
      <c r="AS796">
        <v>1.17720647636066</v>
      </c>
      <c r="AT796">
        <v>0.78211133607441297</v>
      </c>
      <c r="AU796">
        <v>90.013400000000004</v>
      </c>
      <c r="AV796">
        <v>44.025392259835101</v>
      </c>
      <c r="AW796">
        <v>0.99861174896488303</v>
      </c>
      <c r="AX796">
        <v>0.17671745800379701</v>
      </c>
      <c r="AY796">
        <v>0.20562514966013401</v>
      </c>
      <c r="AZ796">
        <v>0.55519486334685997</v>
      </c>
      <c r="BA796">
        <v>0.130522441858411</v>
      </c>
      <c r="BB796">
        <v>7.9331260497366607E-2</v>
      </c>
      <c r="BC796">
        <v>0.14929284617017</v>
      </c>
      <c r="BD796">
        <v>0.93753747101079099</v>
      </c>
      <c r="BE796">
        <v>-6.1074277954091802E-2</v>
      </c>
      <c r="BF796">
        <v>0.23209187386509</v>
      </c>
      <c r="BG796">
        <v>0.27005779076668701</v>
      </c>
      <c r="BH796">
        <v>0.72916517502009903</v>
      </c>
      <c r="BI796">
        <v>0.23209187386509</v>
      </c>
      <c r="BJ796">
        <v>1.00429932926355</v>
      </c>
      <c r="BK796">
        <v>1.4583303500401901</v>
      </c>
      <c r="BL796">
        <v>1.1635814139863601</v>
      </c>
      <c r="BM796">
        <v>3.14170919850448</v>
      </c>
      <c r="BN796">
        <v>2.7000338444227601</v>
      </c>
      <c r="BO796">
        <v>20.312222104638199</v>
      </c>
      <c r="BP796">
        <v>5.4541590358296297</v>
      </c>
      <c r="BQ796">
        <v>14.8580630688085</v>
      </c>
      <c r="BR796">
        <v>1.06377416446954</v>
      </c>
      <c r="BS796">
        <v>0.91146257971752098</v>
      </c>
      <c r="BT796">
        <v>1.1671067887386299</v>
      </c>
    </row>
    <row r="797" spans="1:72" x14ac:dyDescent="0.2">
      <c r="A797">
        <v>795</v>
      </c>
      <c r="B797" s="156">
        <v>44786.611111111109</v>
      </c>
      <c r="C797">
        <v>0.39990909090908999</v>
      </c>
      <c r="D797">
        <v>0.21387500000000001</v>
      </c>
      <c r="E797">
        <v>31.0959117647058</v>
      </c>
      <c r="F797">
        <v>52.610447368420999</v>
      </c>
      <c r="G797">
        <v>6.9985418716666601</v>
      </c>
      <c r="H797">
        <v>6.5601104093999902</v>
      </c>
      <c r="I797">
        <v>1.3480295179999999</v>
      </c>
      <c r="J797">
        <v>30.066339065333299</v>
      </c>
      <c r="K797">
        <v>3.12223076923076</v>
      </c>
      <c r="L797">
        <v>37.9850588235294</v>
      </c>
      <c r="M797">
        <v>6.2005555555555496</v>
      </c>
      <c r="N797">
        <v>1600.2458648648601</v>
      </c>
      <c r="O797">
        <v>53.618216216216197</v>
      </c>
      <c r="P797">
        <v>4.9717647058823502</v>
      </c>
      <c r="Q797">
        <v>134.32644999999999</v>
      </c>
      <c r="R797">
        <v>7.0149999999999997</v>
      </c>
      <c r="S797">
        <v>-0.247351351351351</v>
      </c>
      <c r="T797">
        <v>6</v>
      </c>
      <c r="U797">
        <v>1.59196</v>
      </c>
      <c r="V797">
        <v>8.8439999999999894E-2</v>
      </c>
      <c r="W797">
        <v>14.42366</v>
      </c>
      <c r="X797">
        <v>2.68912</v>
      </c>
      <c r="Y797">
        <v>69.208879999999994</v>
      </c>
      <c r="Z797">
        <v>1.8168800000000001</v>
      </c>
      <c r="AA797">
        <v>0</v>
      </c>
      <c r="AB797">
        <v>1.7840000000000002E-2</v>
      </c>
      <c r="AC797">
        <v>31.7096958556149</v>
      </c>
      <c r="AD797">
        <v>-20.900751512806</v>
      </c>
      <c r="AE797">
        <v>35.188735677409198</v>
      </c>
      <c r="AF797">
        <v>1.37408072635292</v>
      </c>
      <c r="AG797">
        <v>1.3507322834886699</v>
      </c>
      <c r="AH797">
        <v>6.12714312237959E-2</v>
      </c>
      <c r="AI797">
        <v>44.973020864399899</v>
      </c>
      <c r="AJ797">
        <v>0.50844249578102096</v>
      </c>
      <c r="AK797">
        <v>0.78244100576450504</v>
      </c>
      <c r="AL797">
        <v>3.05534451531724E-2</v>
      </c>
      <c r="AM797">
        <v>3.00342796086863E-2</v>
      </c>
      <c r="AN797">
        <v>0.15561645042187</v>
      </c>
      <c r="AO797">
        <v>1.36240417134837E-3</v>
      </c>
      <c r="AP797">
        <v>35.188735677409198</v>
      </c>
      <c r="AQ797">
        <v>1.1950535644971001</v>
      </c>
      <c r="AR797">
        <v>6.4152375154465</v>
      </c>
      <c r="AS797">
        <v>1.10819440306221</v>
      </c>
      <c r="AT797">
        <v>0.80942011558355498</v>
      </c>
      <c r="AU797">
        <v>89.730499999999907</v>
      </c>
      <c r="AV797">
        <v>43.907221160414998</v>
      </c>
      <c r="AW797">
        <v>1.0657997039849201</v>
      </c>
      <c r="AX797">
        <v>0.24253788042645399</v>
      </c>
      <c r="AY797">
        <v>0.17902716185581399</v>
      </c>
      <c r="AZ797">
        <v>0.58330435622015797</v>
      </c>
      <c r="BA797">
        <v>0.179560289919204</v>
      </c>
      <c r="BB797">
        <v>8.3346555170534006E-2</v>
      </c>
      <c r="BC797">
        <v>0.130288678403187</v>
      </c>
      <c r="BD797">
        <v>1.00486939850242</v>
      </c>
      <c r="BE797">
        <v>-6.0930305482501203E-2</v>
      </c>
      <c r="BF797">
        <v>0.31869574100564801</v>
      </c>
      <c r="BG797">
        <v>0.23524240381525799</v>
      </c>
      <c r="BH797">
        <v>0.76646424760760501</v>
      </c>
      <c r="BI797">
        <v>0.31869574100564801</v>
      </c>
      <c r="BJ797">
        <v>1.10787628964181</v>
      </c>
      <c r="BK797">
        <v>1.53292849521521</v>
      </c>
      <c r="BL797">
        <v>0.73814103405633302</v>
      </c>
      <c r="BM797">
        <v>2.4050031079455798</v>
      </c>
      <c r="BN797">
        <v>3.25818914947632</v>
      </c>
      <c r="BO797">
        <v>23.083298021552</v>
      </c>
      <c r="BP797">
        <v>7.4893499136327302</v>
      </c>
      <c r="BQ797">
        <v>15.5939481079192</v>
      </c>
      <c r="BR797">
        <v>0.99114573550560803</v>
      </c>
      <c r="BS797">
        <v>0.98039799323955501</v>
      </c>
      <c r="BT797">
        <v>1.01096263184968</v>
      </c>
    </row>
    <row r="798" spans="1:72" x14ac:dyDescent="0.2">
      <c r="A798">
        <v>796</v>
      </c>
      <c r="B798" s="156">
        <v>44786.625</v>
      </c>
      <c r="C798">
        <v>0.370857142857142</v>
      </c>
      <c r="D798">
        <v>0</v>
      </c>
      <c r="E798">
        <v>31.121131578947299</v>
      </c>
      <c r="F798">
        <v>52.440599999999897</v>
      </c>
      <c r="G798">
        <v>6.9996368885714197</v>
      </c>
      <c r="H798">
        <v>6.5782481189999897</v>
      </c>
      <c r="I798">
        <v>1.351756615</v>
      </c>
      <c r="J798">
        <v>30.075468450666602</v>
      </c>
      <c r="K798">
        <v>3.1273249999999901</v>
      </c>
      <c r="L798">
        <v>38.008777777777702</v>
      </c>
      <c r="M798">
        <v>6.0194545454545398</v>
      </c>
      <c r="N798">
        <v>1600.4720277777701</v>
      </c>
      <c r="O798">
        <v>53.841710526315701</v>
      </c>
      <c r="P798">
        <v>4.9764333333333299</v>
      </c>
      <c r="Q798">
        <v>134.492625</v>
      </c>
      <c r="R798">
        <v>7.0170000000000003</v>
      </c>
      <c r="S798">
        <v>-8.9325000000000002E-2</v>
      </c>
      <c r="T798">
        <v>6</v>
      </c>
      <c r="U798">
        <v>1.6315500000000001</v>
      </c>
      <c r="V798">
        <v>7.7799999999999994E-2</v>
      </c>
      <c r="W798">
        <v>14.365824999999999</v>
      </c>
      <c r="X798">
        <v>2.64025</v>
      </c>
      <c r="Y798">
        <v>69.003474999999995</v>
      </c>
      <c r="Z798">
        <v>1.8641749999999999</v>
      </c>
      <c r="AA798">
        <v>0</v>
      </c>
      <c r="AB798">
        <v>1.8800000000000001E-2</v>
      </c>
      <c r="AC798">
        <v>31.4919887218045</v>
      </c>
      <c r="AD798">
        <v>-20.948611278195401</v>
      </c>
      <c r="AE798">
        <v>35.2120277119066</v>
      </c>
      <c r="AF798">
        <v>1.37787985100574</v>
      </c>
      <c r="AG798">
        <v>1.3544668532250199</v>
      </c>
      <c r="AH798">
        <v>6.1440837431459901E-2</v>
      </c>
      <c r="AI798">
        <v>45.0051100732381</v>
      </c>
      <c r="AJ798">
        <v>0.51029354263544802</v>
      </c>
      <c r="AK798">
        <v>0.78240065749433896</v>
      </c>
      <c r="AL798">
        <v>3.0616075569273701E-2</v>
      </c>
      <c r="AM798">
        <v>3.0095845805528799E-2</v>
      </c>
      <c r="AN798">
        <v>0.15552982488390099</v>
      </c>
      <c r="AO798">
        <v>1.3651969150053299E-3</v>
      </c>
      <c r="AP798">
        <v>35.2120277119066</v>
      </c>
      <c r="AQ798">
        <v>1.1733355795440401</v>
      </c>
      <c r="AR798">
        <v>6.3895141372120001</v>
      </c>
      <c r="AS798">
        <v>1.1370416875789799</v>
      </c>
      <c r="AT798">
        <v>0.83256942948686596</v>
      </c>
      <c r="AU798">
        <v>89.505274999999997</v>
      </c>
      <c r="AV798">
        <v>43.911919116241599</v>
      </c>
      <c r="AW798">
        <v>1.09319095699643</v>
      </c>
      <c r="AX798">
        <v>0.21742516564604</v>
      </c>
      <c r="AY798">
        <v>0.20454427146169099</v>
      </c>
      <c r="AZ798">
        <v>0.61012275135942295</v>
      </c>
      <c r="BA798">
        <v>0.16052453784922399</v>
      </c>
      <c r="BB798">
        <v>8.7164914562295803E-2</v>
      </c>
      <c r="BC798">
        <v>0.14844855399575699</v>
      </c>
      <c r="BD798">
        <v>1.0320921884671499</v>
      </c>
      <c r="BE798">
        <v>-6.1098768529275399E-2</v>
      </c>
      <c r="BF798">
        <v>0.28767258816035901</v>
      </c>
      <c r="BG798">
        <v>0.27063003397017898</v>
      </c>
      <c r="BH798">
        <v>0.80724598027818495</v>
      </c>
      <c r="BI798">
        <v>0.28767258816035901</v>
      </c>
      <c r="BJ798">
        <v>1.1166052442610701</v>
      </c>
      <c r="BK798">
        <v>1.6144919605563699</v>
      </c>
      <c r="BL798">
        <v>0.94075711454064603</v>
      </c>
      <c r="BM798">
        <v>2.8061275682902198</v>
      </c>
      <c r="BN798">
        <v>2.9828395926194</v>
      </c>
      <c r="BO798">
        <v>22.9322469266579</v>
      </c>
      <c r="BP798">
        <v>6.7603058217684504</v>
      </c>
      <c r="BQ798">
        <v>16.171941104889399</v>
      </c>
      <c r="BR798">
        <v>1.1254485606837501</v>
      </c>
      <c r="BS798">
        <v>1.00153620899693</v>
      </c>
      <c r="BT798">
        <v>1.1237222883942699</v>
      </c>
    </row>
    <row r="799" spans="1:72" x14ac:dyDescent="0.2">
      <c r="A799">
        <v>797</v>
      </c>
      <c r="B799" s="156">
        <v>44786.638888888891</v>
      </c>
      <c r="C799">
        <v>0.34472727272727199</v>
      </c>
      <c r="D799">
        <v>0.130833333333333</v>
      </c>
      <c r="E799">
        <v>31.114864864864799</v>
      </c>
      <c r="F799">
        <v>52.408999999999899</v>
      </c>
      <c r="G799">
        <v>6.9992202977692299</v>
      </c>
      <c r="H799">
        <v>6.5627385617999998</v>
      </c>
      <c r="I799">
        <v>1.3485695739999899</v>
      </c>
      <c r="J799">
        <v>30.069056772777699</v>
      </c>
      <c r="K799">
        <v>3.1535789473684201</v>
      </c>
      <c r="L799">
        <v>37.995347826086899</v>
      </c>
      <c r="M799">
        <v>5.8668709677419297</v>
      </c>
      <c r="N799">
        <v>1599.8490833333301</v>
      </c>
      <c r="O799">
        <v>55.336657894736803</v>
      </c>
      <c r="P799">
        <v>4.9824000000000002</v>
      </c>
      <c r="Q799">
        <v>134.72622857142801</v>
      </c>
      <c r="R799">
        <v>7.0368333333333304</v>
      </c>
      <c r="S799">
        <v>0.10363157894736801</v>
      </c>
      <c r="T799">
        <v>6</v>
      </c>
      <c r="U799">
        <v>1.60937999999999</v>
      </c>
      <c r="V799">
        <v>9.6780000000000005E-2</v>
      </c>
      <c r="W799">
        <v>14.3195</v>
      </c>
      <c r="X799">
        <v>2.6240800000000002</v>
      </c>
      <c r="Y799">
        <v>68.688699999999997</v>
      </c>
      <c r="Z799">
        <v>1.6850999999999901</v>
      </c>
      <c r="AA799">
        <v>0</v>
      </c>
      <c r="AB799">
        <v>2.3300000000000001E-2</v>
      </c>
      <c r="AC799">
        <v>31.5904254709254</v>
      </c>
      <c r="AD799">
        <v>-20.8185745290745</v>
      </c>
      <c r="AE799">
        <v>35.193505551373597</v>
      </c>
      <c r="AF799">
        <v>1.3746312191546199</v>
      </c>
      <c r="AG799">
        <v>1.3512734222874601</v>
      </c>
      <c r="AH799">
        <v>6.1295978167212002E-2</v>
      </c>
      <c r="AI799">
        <v>44.979585206346997</v>
      </c>
      <c r="AJ799">
        <v>0.51236237621870295</v>
      </c>
      <c r="AK799">
        <v>0.78243286126185896</v>
      </c>
      <c r="AL799">
        <v>3.0561224894547399E-2</v>
      </c>
      <c r="AM799">
        <v>3.0041927156250901E-2</v>
      </c>
      <c r="AN799">
        <v>0.15560882266165399</v>
      </c>
      <c r="AO799">
        <v>1.3627510766498201E-3</v>
      </c>
      <c r="AP799">
        <v>35.193505551373597</v>
      </c>
      <c r="AQ799">
        <v>1.16614957961175</v>
      </c>
      <c r="AR799">
        <v>6.3689100826306397</v>
      </c>
      <c r="AS799">
        <v>1.0278160300075601</v>
      </c>
      <c r="AT799">
        <v>0.82458576103885695</v>
      </c>
      <c r="AU799">
        <v>88.926760000000002</v>
      </c>
      <c r="AV799">
        <v>43.756381243623601</v>
      </c>
      <c r="AW799">
        <v>1.22320396272335</v>
      </c>
      <c r="AX799">
        <v>0.323457392279897</v>
      </c>
      <c r="AY799">
        <v>0.208481639542868</v>
      </c>
      <c r="AZ799">
        <v>0.63031021513859198</v>
      </c>
      <c r="BA799">
        <v>0.23937227428949301</v>
      </c>
      <c r="BB799">
        <v>9.0054347244861305E-2</v>
      </c>
      <c r="BC799">
        <v>0.15166368742234801</v>
      </c>
      <c r="BD799">
        <v>1.1622492469613499</v>
      </c>
      <c r="BE799">
        <v>-6.0954715761995397E-2</v>
      </c>
      <c r="BF799">
        <v>0.42662899103399998</v>
      </c>
      <c r="BG799">
        <v>0.27497999319280397</v>
      </c>
      <c r="BH799">
        <v>0.83135713556457103</v>
      </c>
      <c r="BI799">
        <v>0.42662899103399998</v>
      </c>
      <c r="BJ799">
        <v>1.4032179684535999</v>
      </c>
      <c r="BK799">
        <v>1.6627142711291401</v>
      </c>
      <c r="BL799">
        <v>0.64454127349936496</v>
      </c>
      <c r="BM799">
        <v>1.94866535804247</v>
      </c>
      <c r="BN799">
        <v>3.0233368104771801</v>
      </c>
      <c r="BO799">
        <v>29.2337496587948</v>
      </c>
      <c r="BP799">
        <v>10.025781289298999</v>
      </c>
      <c r="BQ799">
        <v>19.207968369495799</v>
      </c>
      <c r="BR799">
        <v>0.93744498637134199</v>
      </c>
      <c r="BS799">
        <v>1.23256637204</v>
      </c>
      <c r="BT799">
        <v>0.76056349389103195</v>
      </c>
    </row>
    <row r="800" spans="1:72" x14ac:dyDescent="0.2">
      <c r="A800">
        <v>798</v>
      </c>
      <c r="B800" s="156">
        <v>44786.652777777781</v>
      </c>
      <c r="C800">
        <v>0.42977777777777698</v>
      </c>
      <c r="D800">
        <v>0.188714285714285</v>
      </c>
      <c r="E800">
        <v>31.085264705882299</v>
      </c>
      <c r="F800">
        <v>52.605874999999997</v>
      </c>
      <c r="G800">
        <v>6.99972234447619</v>
      </c>
      <c r="H800">
        <v>6.56579897625</v>
      </c>
      <c r="I800">
        <v>1.349198455</v>
      </c>
      <c r="J800">
        <v>30.096441159523799</v>
      </c>
      <c r="K800">
        <v>3.1535000000000002</v>
      </c>
      <c r="L800">
        <v>38.020249999999898</v>
      </c>
      <c r="M800">
        <v>5.6279090909090899</v>
      </c>
      <c r="N800">
        <v>1599.5671111111101</v>
      </c>
      <c r="O800">
        <v>56.182552631578901</v>
      </c>
      <c r="P800">
        <v>4.9889999999999999</v>
      </c>
      <c r="Q800">
        <v>134.809606060606</v>
      </c>
      <c r="R800">
        <v>7.0277000000000003</v>
      </c>
      <c r="S800">
        <v>-0.12074358974358899</v>
      </c>
      <c r="T800">
        <v>6</v>
      </c>
      <c r="U800">
        <v>1.592325</v>
      </c>
      <c r="V800">
        <v>8.4224999999999994E-2</v>
      </c>
      <c r="W800">
        <v>14.299725</v>
      </c>
      <c r="X800">
        <v>2.5647500000000001</v>
      </c>
      <c r="Y800">
        <v>68.712999999999994</v>
      </c>
      <c r="Z800">
        <v>1.83944999999999</v>
      </c>
      <c r="AA800">
        <v>0</v>
      </c>
      <c r="AB800">
        <v>3.5900000000000001E-2</v>
      </c>
      <c r="AC800">
        <v>31.703756769374401</v>
      </c>
      <c r="AD800">
        <v>-20.9021182306256</v>
      </c>
      <c r="AE800">
        <v>35.223279632138798</v>
      </c>
      <c r="AF800">
        <v>1.3752722535653199</v>
      </c>
      <c r="AG800">
        <v>1.35190356417821</v>
      </c>
      <c r="AH800">
        <v>6.1324562438174898E-2</v>
      </c>
      <c r="AI800">
        <v>45.011160935249997</v>
      </c>
      <c r="AJ800">
        <v>0.51261449263078096</v>
      </c>
      <c r="AK800">
        <v>0.78254545984291901</v>
      </c>
      <c r="AL800">
        <v>3.0554027600925401E-2</v>
      </c>
      <c r="AM800">
        <v>3.00348521586228E-2</v>
      </c>
      <c r="AN800">
        <v>0.155510815518522</v>
      </c>
      <c r="AO800">
        <v>1.3624301431903101E-3</v>
      </c>
      <c r="AP800">
        <v>35.223279632138798</v>
      </c>
      <c r="AQ800">
        <v>1.1397831370648901</v>
      </c>
      <c r="AR800">
        <v>6.3601147198816603</v>
      </c>
      <c r="AS800">
        <v>1.1219608310470599</v>
      </c>
      <c r="AT800">
        <v>0.81624887197830798</v>
      </c>
      <c r="AU800">
        <v>89.009249999999994</v>
      </c>
      <c r="AV800">
        <v>43.845138320132399</v>
      </c>
      <c r="AW800">
        <v>1.1660226151175099</v>
      </c>
      <c r="AX800">
        <v>0.22994273313114699</v>
      </c>
      <c r="AY800">
        <v>0.235489116500426</v>
      </c>
      <c r="AZ800">
        <v>0.63960762459452902</v>
      </c>
      <c r="BA800">
        <v>0.17008811813505501</v>
      </c>
      <c r="BB800">
        <v>9.1376142240738104E-2</v>
      </c>
      <c r="BC800">
        <v>0.171230907836562</v>
      </c>
      <c r="BD800">
        <v>1.1050394742261</v>
      </c>
      <c r="BE800">
        <v>-6.0983140891416099E-2</v>
      </c>
      <c r="BF800">
        <v>0.30220226844072001</v>
      </c>
      <c r="BG800">
        <v>0.30949160354174299</v>
      </c>
      <c r="BH800">
        <v>0.84060440802973602</v>
      </c>
      <c r="BI800">
        <v>0.30220226844072001</v>
      </c>
      <c r="BJ800">
        <v>1.2233877439649199</v>
      </c>
      <c r="BK800">
        <v>1.68120881605947</v>
      </c>
      <c r="BL800">
        <v>1.0241207160311301</v>
      </c>
      <c r="BM800">
        <v>2.7815952949890801</v>
      </c>
      <c r="BN800">
        <v>2.7160814652484002</v>
      </c>
      <c r="BO800">
        <v>24.8818399407869</v>
      </c>
      <c r="BP800">
        <v>7.1017533083569404</v>
      </c>
      <c r="BQ800">
        <v>17.780086632429999</v>
      </c>
      <c r="BR800">
        <v>1.16746495971024</v>
      </c>
      <c r="BS800">
        <v>1.1025068365886399</v>
      </c>
      <c r="BT800">
        <v>1.0589185671833099</v>
      </c>
    </row>
    <row r="801" spans="1:72" x14ac:dyDescent="0.2">
      <c r="A801">
        <v>799</v>
      </c>
      <c r="B801" s="156">
        <v>44786.666666666664</v>
      </c>
      <c r="C801">
        <v>0.38784999999999997</v>
      </c>
      <c r="D801">
        <v>0</v>
      </c>
      <c r="E801">
        <v>31.068820512820501</v>
      </c>
      <c r="F801">
        <v>52.437275</v>
      </c>
      <c r="G801">
        <v>6.9992299813076899</v>
      </c>
      <c r="H801">
        <v>6.5667845333999901</v>
      </c>
      <c r="I801">
        <v>1.3494009760000001</v>
      </c>
      <c r="J801">
        <v>30.101748416666599</v>
      </c>
      <c r="K801">
        <v>3.1720769230769199</v>
      </c>
      <c r="L801">
        <v>38.018149999999899</v>
      </c>
      <c r="M801">
        <v>5.6413043478260798</v>
      </c>
      <c r="N801">
        <v>1600.01086842105</v>
      </c>
      <c r="O801">
        <v>55.290648648648599</v>
      </c>
      <c r="P801">
        <v>4.9889999999999999</v>
      </c>
      <c r="Q801">
        <v>134.81633333333301</v>
      </c>
      <c r="R801">
        <v>7.02542857142857</v>
      </c>
      <c r="S801">
        <v>-0.24682051282051201</v>
      </c>
      <c r="T801">
        <v>6</v>
      </c>
      <c r="U801">
        <v>1.5765800000000001</v>
      </c>
      <c r="V801">
        <v>8.8219999999999896E-2</v>
      </c>
      <c r="W801">
        <v>14.26878</v>
      </c>
      <c r="X801">
        <v>2.6082200000000002</v>
      </c>
      <c r="Y801">
        <v>68.685659999999999</v>
      </c>
      <c r="Z801">
        <v>1.7670399999999999</v>
      </c>
      <c r="AA801">
        <v>3.3999999999999899E-4</v>
      </c>
      <c r="AB801">
        <v>1.5599999999999999E-2</v>
      </c>
      <c r="AC801">
        <v>31.456670512820502</v>
      </c>
      <c r="AD801">
        <v>-20.980604487179399</v>
      </c>
      <c r="AE801">
        <v>35.229356451726701</v>
      </c>
      <c r="AF801">
        <v>1.37547868836596</v>
      </c>
      <c r="AG801">
        <v>1.3521064912277601</v>
      </c>
      <c r="AH801">
        <v>6.1333767541955901E-2</v>
      </c>
      <c r="AI801">
        <v>45.017163907374297</v>
      </c>
      <c r="AJ801">
        <v>0.51290700929024602</v>
      </c>
      <c r="AK801">
        <v>0.782576097512791</v>
      </c>
      <c r="AL801">
        <v>3.0554538957542898E-2</v>
      </c>
      <c r="AM801">
        <v>3.0035354826212599E-2</v>
      </c>
      <c r="AN801">
        <v>0.15547914114956299</v>
      </c>
      <c r="AO801">
        <v>1.3624529450179E-3</v>
      </c>
      <c r="AP801">
        <v>35.229356451726701</v>
      </c>
      <c r="AQ801">
        <v>1.15910134467507</v>
      </c>
      <c r="AR801">
        <v>6.3463512558984903</v>
      </c>
      <c r="AS801">
        <v>1.0777948119782601</v>
      </c>
      <c r="AT801">
        <v>0.80863893270681697</v>
      </c>
      <c r="AU801">
        <v>88.906279999999995</v>
      </c>
      <c r="AV801">
        <v>43.812603864278501</v>
      </c>
      <c r="AW801">
        <v>1.2045600430957999</v>
      </c>
      <c r="AX801">
        <v>0.27431167924950001</v>
      </c>
      <c r="AY801">
        <v>0.21637734369088399</v>
      </c>
      <c r="AZ801">
        <v>0.652878725409202</v>
      </c>
      <c r="BA801">
        <v>0.202877274112052</v>
      </c>
      <c r="BB801">
        <v>9.3278650244783406E-2</v>
      </c>
      <c r="BC801">
        <v>0.15731057523540001</v>
      </c>
      <c r="BD801">
        <v>1.1435677483495801</v>
      </c>
      <c r="BE801">
        <v>-6.0992294746216202E-2</v>
      </c>
      <c r="BF801">
        <v>0.363345933175103</v>
      </c>
      <c r="BG801">
        <v>0.28660765767032997</v>
      </c>
      <c r="BH801">
        <v>0.86478574438755096</v>
      </c>
      <c r="BI801">
        <v>0.363345933175103</v>
      </c>
      <c r="BJ801">
        <v>1.2999071816908601</v>
      </c>
      <c r="BK801">
        <v>1.7295714887750999</v>
      </c>
      <c r="BL801">
        <v>0.78880106119753601</v>
      </c>
      <c r="BM801">
        <v>2.38006171372446</v>
      </c>
      <c r="BN801">
        <v>3.0173155575007899</v>
      </c>
      <c r="BO801">
        <v>26.888237593930199</v>
      </c>
      <c r="BP801">
        <v>8.5386294296149199</v>
      </c>
      <c r="BQ801">
        <v>18.3496081643152</v>
      </c>
      <c r="BR801">
        <v>1.11188340237742</v>
      </c>
      <c r="BS801">
        <v>1.1545688084208201</v>
      </c>
      <c r="BT801">
        <v>0.96302913630432996</v>
      </c>
    </row>
    <row r="802" spans="1:72" x14ac:dyDescent="0.2">
      <c r="A802">
        <v>800</v>
      </c>
      <c r="B802" s="156">
        <v>44786.680555555555</v>
      </c>
      <c r="C802">
        <v>0.33020689655172403</v>
      </c>
      <c r="D802">
        <v>0</v>
      </c>
      <c r="E802">
        <v>31.089485714285701</v>
      </c>
      <c r="F802">
        <v>52.509050000000002</v>
      </c>
      <c r="G802">
        <v>6.9983396095454502</v>
      </c>
      <c r="H802">
        <v>6.5652370355</v>
      </c>
      <c r="I802">
        <v>1.3490829824999999</v>
      </c>
      <c r="J802">
        <v>30.071475443333298</v>
      </c>
      <c r="K802">
        <v>3.2108717948717902</v>
      </c>
      <c r="L802">
        <v>38.011066666666601</v>
      </c>
      <c r="M802">
        <v>5.3686956521739102</v>
      </c>
      <c r="N802">
        <v>1600.4243428571399</v>
      </c>
      <c r="O802">
        <v>54.906162162162097</v>
      </c>
      <c r="P802">
        <v>4.9844375000000003</v>
      </c>
      <c r="Q802">
        <v>134.756656249999</v>
      </c>
      <c r="R802">
        <v>7.0462222222222204</v>
      </c>
      <c r="S802">
        <v>7.1425000000000002E-2</v>
      </c>
      <c r="T802">
        <v>6</v>
      </c>
      <c r="U802">
        <v>1.611675</v>
      </c>
      <c r="V802">
        <v>8.43E-2</v>
      </c>
      <c r="W802">
        <v>14.244875</v>
      </c>
      <c r="X802">
        <v>2.62587499999999</v>
      </c>
      <c r="Y802">
        <v>68.727599999999995</v>
      </c>
      <c r="Z802">
        <v>1.852875</v>
      </c>
      <c r="AA802">
        <v>0</v>
      </c>
      <c r="AB802">
        <v>2.2000000000000001E-3</v>
      </c>
      <c r="AC802">
        <v>31.419692610837402</v>
      </c>
      <c r="AD802">
        <v>-21.089357389162501</v>
      </c>
      <c r="AE802">
        <v>35.197875130133099</v>
      </c>
      <c r="AF802">
        <v>1.3751545494558299</v>
      </c>
      <c r="AG802">
        <v>1.35178786015862</v>
      </c>
      <c r="AH802">
        <v>6.1319313911569903E-2</v>
      </c>
      <c r="AI802">
        <v>44.9841350708787</v>
      </c>
      <c r="AJ802">
        <v>0.51213595600796702</v>
      </c>
      <c r="AK802">
        <v>0.78245085905673095</v>
      </c>
      <c r="AL802">
        <v>3.0569767481114798E-2</v>
      </c>
      <c r="AM802">
        <v>3.00503245872949E-2</v>
      </c>
      <c r="AN802">
        <v>0.15557350604871201</v>
      </c>
      <c r="AO802">
        <v>1.3631319978688601E-3</v>
      </c>
      <c r="AP802">
        <v>35.197875130133099</v>
      </c>
      <c r="AQ802">
        <v>1.1669472833766601</v>
      </c>
      <c r="AR802">
        <v>6.3357189855311304</v>
      </c>
      <c r="AS802">
        <v>1.13014932443194</v>
      </c>
      <c r="AT802">
        <v>0.82539671689913996</v>
      </c>
      <c r="AU802">
        <v>89.062899999999999</v>
      </c>
      <c r="AV802">
        <v>43.830690723472799</v>
      </c>
      <c r="AW802">
        <v>1.15344434740589</v>
      </c>
      <c r="AX802">
        <v>0.22163853572668299</v>
      </c>
      <c r="AY802">
        <v>0.20820726607916901</v>
      </c>
      <c r="AZ802">
        <v>0.66262062401431499</v>
      </c>
      <c r="BA802">
        <v>0.16395955479336499</v>
      </c>
      <c r="BB802">
        <v>9.4682547716107901E-2</v>
      </c>
      <c r="BC802">
        <v>0.151406448214537</v>
      </c>
      <c r="BD802">
        <v>1.09246642582016</v>
      </c>
      <c r="BE802">
        <v>-6.0977921585726E-2</v>
      </c>
      <c r="BF802">
        <v>0.29392200308880301</v>
      </c>
      <c r="BG802">
        <v>0.27611036367384401</v>
      </c>
      <c r="BH802">
        <v>0.87872255814940803</v>
      </c>
      <c r="BI802">
        <v>0.29392200308880301</v>
      </c>
      <c r="BJ802">
        <v>1.14006473352529</v>
      </c>
      <c r="BK802">
        <v>1.7574451162988101</v>
      </c>
      <c r="BL802">
        <v>0.93940011558243897</v>
      </c>
      <c r="BM802">
        <v>2.9896453784166499</v>
      </c>
      <c r="BN802">
        <v>3.18250480154884</v>
      </c>
      <c r="BO802">
        <v>23.525544889769201</v>
      </c>
      <c r="BP802">
        <v>6.9071670725868897</v>
      </c>
      <c r="BQ802">
        <v>16.618377817182299</v>
      </c>
      <c r="BR802">
        <v>1.2577777110478501</v>
      </c>
      <c r="BS802">
        <v>1.02249593228977</v>
      </c>
      <c r="BT802">
        <v>1.23010534450849</v>
      </c>
    </row>
    <row r="803" spans="1:72" x14ac:dyDescent="0.2">
      <c r="A803">
        <v>801</v>
      </c>
      <c r="B803" s="156">
        <v>44786.694444444445</v>
      </c>
      <c r="C803">
        <v>0.38356249999999997</v>
      </c>
      <c r="D803">
        <v>0.192428571428571</v>
      </c>
      <c r="E803">
        <v>31.0812432432432</v>
      </c>
      <c r="F803">
        <v>52.342075000000001</v>
      </c>
      <c r="G803">
        <v>7.0001749538095197</v>
      </c>
      <c r="H803">
        <v>6.5669228571999998</v>
      </c>
      <c r="I803">
        <v>1.3494294</v>
      </c>
      <c r="J803">
        <v>30.049003786666599</v>
      </c>
      <c r="K803">
        <v>3.2408000000000001</v>
      </c>
      <c r="L803">
        <v>37.967285714285701</v>
      </c>
      <c r="M803">
        <v>5.5798461538461499</v>
      </c>
      <c r="N803">
        <v>1599.5364411764699</v>
      </c>
      <c r="O803">
        <v>55.2937333333333</v>
      </c>
      <c r="P803">
        <v>4.9932499999999997</v>
      </c>
      <c r="Q803">
        <v>134.88421428571399</v>
      </c>
      <c r="R803">
        <v>7.0339166666666602</v>
      </c>
      <c r="S803">
        <v>0.69419999999999904</v>
      </c>
      <c r="T803">
        <v>6</v>
      </c>
      <c r="U803">
        <v>1.54459999999999</v>
      </c>
      <c r="V803">
        <v>9.0619999999999895E-2</v>
      </c>
      <c r="W803">
        <v>14.20914</v>
      </c>
      <c r="X803">
        <v>2.62143999999999</v>
      </c>
      <c r="Y803">
        <v>68.796779999999998</v>
      </c>
      <c r="Z803">
        <v>1.79795999999999</v>
      </c>
      <c r="AA803">
        <v>0</v>
      </c>
      <c r="AB803">
        <v>2.3060000000000001E-2</v>
      </c>
      <c r="AC803">
        <v>31.6572343146718</v>
      </c>
      <c r="AD803">
        <v>-20.684840685328101</v>
      </c>
      <c r="AE803">
        <v>35.176719830482703</v>
      </c>
      <c r="AF803">
        <v>1.37550766166911</v>
      </c>
      <c r="AG803">
        <v>1.3521349722171601</v>
      </c>
      <c r="AH803">
        <v>6.1335059486247998E-2</v>
      </c>
      <c r="AI803">
        <v>44.965530997676197</v>
      </c>
      <c r="AJ803">
        <v>0.51131346307897996</v>
      </c>
      <c r="AK803">
        <v>0.78230411272805001</v>
      </c>
      <c r="AL803">
        <v>3.05902683933655E-2</v>
      </c>
      <c r="AM803">
        <v>3.00704771458618E-2</v>
      </c>
      <c r="AN803">
        <v>0.15567868984292099</v>
      </c>
      <c r="AO803">
        <v>1.3640461510266101E-3</v>
      </c>
      <c r="AP803">
        <v>35.176719830482703</v>
      </c>
      <c r="AQ803">
        <v>1.1649763551330099</v>
      </c>
      <c r="AR803">
        <v>6.3198250645281098</v>
      </c>
      <c r="AS803">
        <v>1.09665426936822</v>
      </c>
      <c r="AT803">
        <v>0.78977477507179195</v>
      </c>
      <c r="AU803">
        <v>88.969920000000002</v>
      </c>
      <c r="AV803">
        <v>43.758175519512001</v>
      </c>
      <c r="AW803">
        <v>1.2073554781641</v>
      </c>
      <c r="AX803">
        <v>0.25548070284893898</v>
      </c>
      <c r="AY803">
        <v>0.210531306536094</v>
      </c>
      <c r="AZ803">
        <v>0.68034988928140905</v>
      </c>
      <c r="BA803">
        <v>0.188946154118042</v>
      </c>
      <c r="BB803">
        <v>9.7190412206934904E-2</v>
      </c>
      <c r="BC803">
        <v>0.15305716747562401</v>
      </c>
      <c r="BD803">
        <v>1.1463618986664399</v>
      </c>
      <c r="BE803">
        <v>-6.0993579497661002E-2</v>
      </c>
      <c r="BF803">
        <v>0.33625897889756301</v>
      </c>
      <c r="BG803">
        <v>0.27709741429533902</v>
      </c>
      <c r="BH803">
        <v>0.89546394898602799</v>
      </c>
      <c r="BI803">
        <v>0.33625897889756301</v>
      </c>
      <c r="BJ803">
        <v>1.2267127863858001</v>
      </c>
      <c r="BK803">
        <v>1.79092789797205</v>
      </c>
      <c r="BL803">
        <v>0.82405952460752896</v>
      </c>
      <c r="BM803">
        <v>2.6630187004131001</v>
      </c>
      <c r="BN803">
        <v>3.2315853659739</v>
      </c>
      <c r="BO803">
        <v>25.453440226915699</v>
      </c>
      <c r="BP803">
        <v>7.9020860040927499</v>
      </c>
      <c r="BQ803">
        <v>17.551354222822901</v>
      </c>
      <c r="BR803">
        <v>1.21928763384619</v>
      </c>
      <c r="BS803">
        <v>1.09220919482678</v>
      </c>
      <c r="BT803">
        <v>1.11634990771119</v>
      </c>
    </row>
    <row r="804" spans="1:72" x14ac:dyDescent="0.2">
      <c r="A804">
        <v>802</v>
      </c>
      <c r="B804" s="156">
        <v>44786.708333333336</v>
      </c>
      <c r="C804">
        <v>0.37790000000000001</v>
      </c>
      <c r="D804">
        <v>0.216999999999999</v>
      </c>
      <c r="E804">
        <v>31.079969696969599</v>
      </c>
      <c r="F804">
        <v>52.408875000000002</v>
      </c>
      <c r="G804">
        <v>7.0009264182799997</v>
      </c>
      <c r="H804">
        <v>6.5639834759999998</v>
      </c>
      <c r="I804">
        <v>1.34882539</v>
      </c>
      <c r="J804">
        <v>30.078412154782601</v>
      </c>
      <c r="K804">
        <v>3.2905749999999898</v>
      </c>
      <c r="L804">
        <v>37.998555555555498</v>
      </c>
      <c r="M804">
        <v>5.4186190476190399</v>
      </c>
      <c r="N804">
        <v>1599.92069444444</v>
      </c>
      <c r="O804">
        <v>55.217973684210499</v>
      </c>
      <c r="P804">
        <v>4.9864666666666597</v>
      </c>
      <c r="Q804">
        <v>134.76519999999999</v>
      </c>
      <c r="R804">
        <v>7.0328888888888796</v>
      </c>
      <c r="S804">
        <v>1.7075E-2</v>
      </c>
      <c r="T804">
        <v>6</v>
      </c>
      <c r="U804">
        <v>1.6418599999999901</v>
      </c>
      <c r="V804">
        <v>6.4939999999999998E-2</v>
      </c>
      <c r="W804">
        <v>14.212759999999999</v>
      </c>
      <c r="X804">
        <v>2.6064799999999999</v>
      </c>
      <c r="Y804">
        <v>68.922479999999993</v>
      </c>
      <c r="Z804">
        <v>1.7980399999999901</v>
      </c>
      <c r="AA804">
        <v>0</v>
      </c>
      <c r="AB804">
        <v>2.3039999999999901E-2</v>
      </c>
      <c r="AC804">
        <v>31.674869696969601</v>
      </c>
      <c r="AD804">
        <v>-20.734005303030301</v>
      </c>
      <c r="AE804">
        <v>35.2038330121824</v>
      </c>
      <c r="AF804">
        <v>1.3748919788829601</v>
      </c>
      <c r="AG804">
        <v>1.3515297511921101</v>
      </c>
      <c r="AH804">
        <v>6.1307605665840002E-2</v>
      </c>
      <c r="AI804">
        <v>44.992147439062599</v>
      </c>
      <c r="AJ804">
        <v>0.51077432228472397</v>
      </c>
      <c r="AK804">
        <v>0.78244393779742405</v>
      </c>
      <c r="AL804">
        <v>3.05584875837525E-2</v>
      </c>
      <c r="AM804">
        <v>3.0039236358358399E-2</v>
      </c>
      <c r="AN804">
        <v>0.15560329561424099</v>
      </c>
      <c r="AO804">
        <v>1.36262901762746E-3</v>
      </c>
      <c r="AP804">
        <v>35.2038330121824</v>
      </c>
      <c r="AQ804">
        <v>1.1583280830868099</v>
      </c>
      <c r="AR804">
        <v>6.3214351385180603</v>
      </c>
      <c r="AS804">
        <v>1.09670306485953</v>
      </c>
      <c r="AT804">
        <v>0.83861992878639702</v>
      </c>
      <c r="AU804">
        <v>89.181619999999995</v>
      </c>
      <c r="AV804">
        <v>43.780299298646803</v>
      </c>
      <c r="AW804">
        <v>1.21184814041573</v>
      </c>
      <c r="AX804">
        <v>0.25482668633257699</v>
      </c>
      <c r="AY804">
        <v>0.21656389579614099</v>
      </c>
      <c r="AZ804">
        <v>0.67949127976193402</v>
      </c>
      <c r="BA804">
        <v>0.18854685670648999</v>
      </c>
      <c r="BB804">
        <v>9.7057337724293993E-2</v>
      </c>
      <c r="BC804">
        <v>0.15751338950430799</v>
      </c>
      <c r="BD804">
        <v>1.15088186189065</v>
      </c>
      <c r="BE804">
        <v>-6.0966278525085502E-2</v>
      </c>
      <c r="BF804">
        <v>0.33521143729303199</v>
      </c>
      <c r="BG804">
        <v>0.28487869861816101</v>
      </c>
      <c r="BH804">
        <v>0.89383593137419703</v>
      </c>
      <c r="BI804">
        <v>0.33521143729303199</v>
      </c>
      <c r="BJ804">
        <v>1.24018027182238</v>
      </c>
      <c r="BK804">
        <v>1.7876718627483901</v>
      </c>
      <c r="BL804">
        <v>0.84984778836507402</v>
      </c>
      <c r="BM804">
        <v>2.6664839916927701</v>
      </c>
      <c r="BN804">
        <v>3.13760184847043</v>
      </c>
      <c r="BO804">
        <v>25.653093459423001</v>
      </c>
      <c r="BP804">
        <v>7.8774687763862703</v>
      </c>
      <c r="BQ804">
        <v>17.7756246830367</v>
      </c>
      <c r="BR804">
        <v>1.21781241935023</v>
      </c>
      <c r="BS804">
        <v>1.1060956969051701</v>
      </c>
      <c r="BT804">
        <v>1.10100095566562</v>
      </c>
    </row>
    <row r="805" spans="1:72" x14ac:dyDescent="0.2">
      <c r="A805">
        <v>803</v>
      </c>
      <c r="B805" s="156">
        <v>44786.722222222219</v>
      </c>
      <c r="C805">
        <v>0.37432142857142803</v>
      </c>
      <c r="D805">
        <v>0</v>
      </c>
      <c r="E805">
        <v>31.1265405405405</v>
      </c>
      <c r="F805">
        <v>52.323674999999902</v>
      </c>
      <c r="G805">
        <v>7.0003570317500001</v>
      </c>
      <c r="H805">
        <v>6.5644157382500001</v>
      </c>
      <c r="I805">
        <v>1.348914215</v>
      </c>
      <c r="J805">
        <v>30.080270612857099</v>
      </c>
      <c r="K805">
        <v>3.2603846153846101</v>
      </c>
      <c r="L805">
        <v>37.959416666666598</v>
      </c>
      <c r="M805">
        <v>5.0861739130434698</v>
      </c>
      <c r="N805">
        <v>1600.35459375</v>
      </c>
      <c r="O805">
        <v>55.819628571428503</v>
      </c>
      <c r="P805">
        <v>4.98973333333333</v>
      </c>
      <c r="Q805">
        <v>134.82503571428501</v>
      </c>
      <c r="R805">
        <v>7.0469166666666601</v>
      </c>
      <c r="S805">
        <v>0.33810000000000001</v>
      </c>
      <c r="T805">
        <v>6</v>
      </c>
      <c r="U805">
        <v>1.551725</v>
      </c>
      <c r="V805">
        <v>3.9824999999999999E-2</v>
      </c>
      <c r="W805">
        <v>14.195975000000001</v>
      </c>
      <c r="X805">
        <v>2.5898750000000001</v>
      </c>
      <c r="Y805">
        <v>69.060675000000003</v>
      </c>
      <c r="Z805">
        <v>1.7552000000000001</v>
      </c>
      <c r="AA805">
        <v>0</v>
      </c>
      <c r="AB805">
        <v>1.9949999999999999E-2</v>
      </c>
      <c r="AC805">
        <v>31.500861969111899</v>
      </c>
      <c r="AD805">
        <v>-20.822813030888</v>
      </c>
      <c r="AE805">
        <v>35.206028997912199</v>
      </c>
      <c r="AF805">
        <v>1.37498252053384</v>
      </c>
      <c r="AG805">
        <v>1.35161875428415</v>
      </c>
      <c r="AH805">
        <v>6.1311642995254899E-2</v>
      </c>
      <c r="AI805">
        <v>44.993957597857097</v>
      </c>
      <c r="AJ805">
        <v>0.50978402684179203</v>
      </c>
      <c r="AK805">
        <v>0.78246126541198002</v>
      </c>
      <c r="AL805">
        <v>3.0559270487451599E-2</v>
      </c>
      <c r="AM805">
        <v>3.0040005957345E-2</v>
      </c>
      <c r="AN805">
        <v>0.15558438078101799</v>
      </c>
      <c r="AO805">
        <v>1.3626639279709599E-3</v>
      </c>
      <c r="AP805">
        <v>35.206028997912199</v>
      </c>
      <c r="AQ805">
        <v>1.1509487677574599</v>
      </c>
      <c r="AR805">
        <v>6.3139696435121602</v>
      </c>
      <c r="AS805">
        <v>1.07057307926489</v>
      </c>
      <c r="AT805">
        <v>0.79104461905107903</v>
      </c>
      <c r="AU805">
        <v>89.153450000000007</v>
      </c>
      <c r="AV805">
        <v>43.741520488446803</v>
      </c>
      <c r="AW805">
        <v>1.2524371094103399</v>
      </c>
      <c r="AX805">
        <v>0.28104567501926198</v>
      </c>
      <c r="AY805">
        <v>0.22403375277638099</v>
      </c>
      <c r="AZ805">
        <v>0.68638738823783096</v>
      </c>
      <c r="BA805">
        <v>0.20793265418110299</v>
      </c>
      <c r="BB805">
        <v>9.8050340164756195E-2</v>
      </c>
      <c r="BC805">
        <v>0.16293570967680299</v>
      </c>
      <c r="BD805">
        <v>1.19146681603347</v>
      </c>
      <c r="BE805">
        <v>-6.0970293376869399E-2</v>
      </c>
      <c r="BF805">
        <v>0.371743365963076</v>
      </c>
      <c r="BG805">
        <v>0.29633283394495702</v>
      </c>
      <c r="BH805">
        <v>0.90789498198343599</v>
      </c>
      <c r="BI805">
        <v>0.371743365963076</v>
      </c>
      <c r="BJ805">
        <v>1.33615239981606</v>
      </c>
      <c r="BK805">
        <v>1.81578996396687</v>
      </c>
      <c r="BL805">
        <v>0.79714357020803195</v>
      </c>
      <c r="BM805">
        <v>2.4422627681097899</v>
      </c>
      <c r="BN805">
        <v>3.0637677570082298</v>
      </c>
      <c r="BO805">
        <v>27.6551487525808</v>
      </c>
      <c r="BP805">
        <v>8.7359691001322801</v>
      </c>
      <c r="BQ805">
        <v>18.919179652448499</v>
      </c>
      <c r="BR805">
        <v>1.1838262418296399</v>
      </c>
      <c r="BS805">
        <v>1.1874550534308299</v>
      </c>
      <c r="BT805">
        <v>0.99694404298443995</v>
      </c>
    </row>
    <row r="806" spans="1:72" x14ac:dyDescent="0.2">
      <c r="A806">
        <v>804</v>
      </c>
      <c r="B806" s="156">
        <v>44786.736111111109</v>
      </c>
      <c r="C806">
        <v>0.370428571428571</v>
      </c>
      <c r="D806">
        <v>0</v>
      </c>
      <c r="E806">
        <v>31.072588235294099</v>
      </c>
      <c r="F806">
        <v>52.544049999999899</v>
      </c>
      <c r="G806">
        <v>6.9967828357646997</v>
      </c>
      <c r="H806">
        <v>6.5676144760000001</v>
      </c>
      <c r="I806">
        <v>1.34957152</v>
      </c>
      <c r="J806">
        <v>30.054724644545399</v>
      </c>
      <c r="K806">
        <v>3.3166250000000002</v>
      </c>
      <c r="L806">
        <v>37.9875714285714</v>
      </c>
      <c r="M806">
        <v>5.1764285714285698</v>
      </c>
      <c r="N806">
        <v>1600.19164864864</v>
      </c>
      <c r="O806">
        <v>54.332307692307701</v>
      </c>
      <c r="P806">
        <v>4.9915833333333302</v>
      </c>
      <c r="Q806">
        <v>134.848285714285</v>
      </c>
      <c r="R806">
        <v>7.0664999999999996</v>
      </c>
      <c r="S806">
        <v>0.68752500000000005</v>
      </c>
      <c r="T806">
        <v>6</v>
      </c>
      <c r="U806">
        <v>1.6189</v>
      </c>
      <c r="V806">
        <v>6.0240000000000002E-2</v>
      </c>
      <c r="W806">
        <v>14.192220000000001</v>
      </c>
      <c r="X806">
        <v>2.51317999999999</v>
      </c>
      <c r="Y806">
        <v>68.810320000000004</v>
      </c>
      <c r="Z806">
        <v>1.8631199999999899</v>
      </c>
      <c r="AA806">
        <v>0</v>
      </c>
      <c r="AB806">
        <v>1.5879999999999998E-2</v>
      </c>
      <c r="AC806">
        <v>31.4430168067226</v>
      </c>
      <c r="AD806">
        <v>-21.101033193277299</v>
      </c>
      <c r="AE806">
        <v>35.182980731985197</v>
      </c>
      <c r="AF806">
        <v>1.3756525281429599</v>
      </c>
      <c r="AG806">
        <v>1.3522773771641099</v>
      </c>
      <c r="AH806">
        <v>6.1341519205839898E-2</v>
      </c>
      <c r="AI806">
        <v>44.968693476310101</v>
      </c>
      <c r="AJ806">
        <v>0.51130383831938697</v>
      </c>
      <c r="AK806">
        <v>0.78238832423539095</v>
      </c>
      <c r="AL806">
        <v>3.0591338591317099E-2</v>
      </c>
      <c r="AM806">
        <v>3.00715291600922E-2</v>
      </c>
      <c r="AN806">
        <v>0.15559230866804399</v>
      </c>
      <c r="AO806">
        <v>1.3640938720658E-3</v>
      </c>
      <c r="AP806">
        <v>35.182980731985197</v>
      </c>
      <c r="AQ806">
        <v>1.1168652634403899</v>
      </c>
      <c r="AR806">
        <v>6.3122995253264502</v>
      </c>
      <c r="AS806">
        <v>1.13639819703738</v>
      </c>
      <c r="AT806">
        <v>0.82774978385525499</v>
      </c>
      <c r="AU806">
        <v>88.997739999999993</v>
      </c>
      <c r="AV806">
        <v>43.748543717789502</v>
      </c>
      <c r="AW806">
        <v>1.22014975852062</v>
      </c>
      <c r="AX806">
        <v>0.21587918012672899</v>
      </c>
      <c r="AY806">
        <v>0.25878726470256103</v>
      </c>
      <c r="AZ806">
        <v>0.68448331043824595</v>
      </c>
      <c r="BA806">
        <v>0.159641197710083</v>
      </c>
      <c r="BB806">
        <v>9.7828291445526294E-2</v>
      </c>
      <c r="BC806">
        <v>0.18811964461106101</v>
      </c>
      <c r="BD806">
        <v>1.1591497552675301</v>
      </c>
      <c r="BE806">
        <v>-6.1000003253089498E-2</v>
      </c>
      <c r="BF806">
        <v>0.28607197247977001</v>
      </c>
      <c r="BG806">
        <v>0.34293155654309299</v>
      </c>
      <c r="BH806">
        <v>0.90704203449171406</v>
      </c>
      <c r="BI806">
        <v>0.28607197247977001</v>
      </c>
      <c r="BJ806">
        <v>1.2580070580457201</v>
      </c>
      <c r="BK806">
        <v>1.8140840689834199</v>
      </c>
      <c r="BL806">
        <v>1.1987597162016399</v>
      </c>
      <c r="BM806">
        <v>3.1706777375957498</v>
      </c>
      <c r="BN806">
        <v>2.6449652042381602</v>
      </c>
      <c r="BO806">
        <v>25.375060667472301</v>
      </c>
      <c r="BP806">
        <v>6.7226913532746</v>
      </c>
      <c r="BQ806">
        <v>18.652369314197699</v>
      </c>
      <c r="BR806">
        <v>1.3277617157678101</v>
      </c>
      <c r="BS806">
        <v>1.1435782690538201</v>
      </c>
      <c r="BT806">
        <v>1.1610588900630201</v>
      </c>
    </row>
    <row r="807" spans="1:72" x14ac:dyDescent="0.2">
      <c r="A807">
        <v>805</v>
      </c>
      <c r="B807" s="156">
        <v>44786.75</v>
      </c>
      <c r="C807">
        <v>0.3233125</v>
      </c>
      <c r="D807">
        <v>0</v>
      </c>
      <c r="E807">
        <v>31.063542857142799</v>
      </c>
      <c r="F807">
        <v>52.679274999999997</v>
      </c>
      <c r="G807">
        <v>6.9995117982222199</v>
      </c>
      <c r="H807">
        <v>6.5618221664999901</v>
      </c>
      <c r="I807">
        <v>1.348381265</v>
      </c>
      <c r="J807">
        <v>30.110958989230699</v>
      </c>
      <c r="K807">
        <v>3.3174999999999999</v>
      </c>
      <c r="L807">
        <v>38.031444444444404</v>
      </c>
      <c r="M807">
        <v>5.0598399999999897</v>
      </c>
      <c r="N807">
        <v>1599.8600285714199</v>
      </c>
      <c r="O807">
        <v>54.868513513513498</v>
      </c>
      <c r="P807">
        <v>4.9935555555555498</v>
      </c>
      <c r="Q807">
        <v>134.85958333333301</v>
      </c>
      <c r="R807">
        <v>7.0510000000000002</v>
      </c>
      <c r="S807">
        <v>-0.357615384615384</v>
      </c>
      <c r="T807">
        <v>6</v>
      </c>
      <c r="U807">
        <v>1.5442</v>
      </c>
      <c r="V807">
        <v>3.4974999999999999E-2</v>
      </c>
      <c r="W807">
        <v>14.173324999999901</v>
      </c>
      <c r="X807">
        <v>2.5378499999999899</v>
      </c>
      <c r="Y807">
        <v>69.136399999999995</v>
      </c>
      <c r="Z807">
        <v>1.7174749999999901</v>
      </c>
      <c r="AA807">
        <v>8.5499999999999899E-3</v>
      </c>
      <c r="AB807">
        <v>4.3249999999999999E-3</v>
      </c>
      <c r="AC807">
        <v>31.3868553571428</v>
      </c>
      <c r="AD807">
        <v>-21.292419642857102</v>
      </c>
      <c r="AE807">
        <v>35.234692209720599</v>
      </c>
      <c r="AF807">
        <v>1.3744392709950899</v>
      </c>
      <c r="AG807">
        <v>1.3510847357325899</v>
      </c>
      <c r="AH807">
        <v>6.1287419035109897E-2</v>
      </c>
      <c r="AI807">
        <v>45.020674218952898</v>
      </c>
      <c r="AJ807">
        <v>0.50964025042843697</v>
      </c>
      <c r="AK807">
        <v>0.78263359714163006</v>
      </c>
      <c r="AL807">
        <v>3.0529069029723001E-2</v>
      </c>
      <c r="AM807">
        <v>3.0010317685642499E-2</v>
      </c>
      <c r="AN807">
        <v>0.15547327799181501</v>
      </c>
      <c r="AO807">
        <v>1.3613172192190001E-3</v>
      </c>
      <c r="AP807">
        <v>35.234692209720599</v>
      </c>
      <c r="AQ807">
        <v>1.1278286906716599</v>
      </c>
      <c r="AR807">
        <v>6.3038955617794503</v>
      </c>
      <c r="AS807">
        <v>1.04756295539566</v>
      </c>
      <c r="AT807">
        <v>0.786986474711593</v>
      </c>
      <c r="AU807">
        <v>89.109250000000003</v>
      </c>
      <c r="AV807">
        <v>43.713979417567401</v>
      </c>
      <c r="AW807">
        <v>1.3066948013855699</v>
      </c>
      <c r="AX807">
        <v>0.303521780336929</v>
      </c>
      <c r="AY807">
        <v>0.24661058032342401</v>
      </c>
      <c r="AZ807">
        <v>0.69561623644276704</v>
      </c>
      <c r="BA807">
        <v>0.22465043998321099</v>
      </c>
      <c r="BB807">
        <v>9.9380679181002907E-2</v>
      </c>
      <c r="BC807">
        <v>0.17942631990199101</v>
      </c>
      <c r="BD807">
        <v>1.2457485971031199</v>
      </c>
      <c r="BE807">
        <v>-6.0946204282453301E-2</v>
      </c>
      <c r="BF807">
        <v>0.40293112207221998</v>
      </c>
      <c r="BG807">
        <v>0.327380386785735</v>
      </c>
      <c r="BH807">
        <v>0.92344421006757405</v>
      </c>
      <c r="BI807">
        <v>0.40293112207221998</v>
      </c>
      <c r="BJ807">
        <v>1.4606230177159101</v>
      </c>
      <c r="BK807">
        <v>1.8468884201351401</v>
      </c>
      <c r="BL807">
        <v>0.81249714616747104</v>
      </c>
      <c r="BM807">
        <v>2.2918165400538499</v>
      </c>
      <c r="BN807">
        <v>2.8207071875443499</v>
      </c>
      <c r="BO807">
        <v>30.052030168456302</v>
      </c>
      <c r="BP807">
        <v>9.4688813686971702</v>
      </c>
      <c r="BQ807">
        <v>20.583148799759201</v>
      </c>
      <c r="BR807">
        <v>1.1619055126123701</v>
      </c>
      <c r="BS807">
        <v>1.2994505688870199</v>
      </c>
      <c r="BT807">
        <v>0.89415137476721696</v>
      </c>
    </row>
    <row r="808" spans="1:72" x14ac:dyDescent="0.2">
      <c r="A808">
        <v>806</v>
      </c>
      <c r="B808" s="156">
        <v>44786.763888888891</v>
      </c>
      <c r="C808">
        <v>0.39554166666666601</v>
      </c>
      <c r="D808">
        <v>0.21483333333333299</v>
      </c>
      <c r="E808">
        <v>31.102799999999998</v>
      </c>
      <c r="F808">
        <v>52.595750000000002</v>
      </c>
      <c r="G808">
        <v>6.9971530061578902</v>
      </c>
      <c r="H808">
        <v>6.5702772096000004</v>
      </c>
      <c r="I808">
        <v>1.350118682</v>
      </c>
      <c r="J808">
        <v>30.055019682000001</v>
      </c>
      <c r="K808">
        <v>3.2966250000000001</v>
      </c>
      <c r="L808">
        <v>38.002124999999999</v>
      </c>
      <c r="M808">
        <v>5.0994399999999898</v>
      </c>
      <c r="N808">
        <v>1600.23997297297</v>
      </c>
      <c r="O808">
        <v>55.0645897435897</v>
      </c>
      <c r="P808">
        <v>4.9872222222222202</v>
      </c>
      <c r="Q808">
        <v>134.798789473684</v>
      </c>
      <c r="R808">
        <v>7.0427692307692302</v>
      </c>
      <c r="S808">
        <v>0.82734999999999903</v>
      </c>
      <c r="T808">
        <v>6</v>
      </c>
      <c r="U808">
        <v>1.58212</v>
      </c>
      <c r="V808">
        <v>3.8519999999999999E-2</v>
      </c>
      <c r="W808">
        <v>14.10534</v>
      </c>
      <c r="X808">
        <v>2.50917999999999</v>
      </c>
      <c r="Y808">
        <v>68.806819999999902</v>
      </c>
      <c r="Z808">
        <v>1.7119800000000001</v>
      </c>
      <c r="AA808">
        <v>7.7399999999999899E-3</v>
      </c>
      <c r="AB808">
        <v>2.5579999999999999E-2</v>
      </c>
      <c r="AC808">
        <v>31.713175</v>
      </c>
      <c r="AD808">
        <v>-20.882574999999999</v>
      </c>
      <c r="AE808">
        <v>35.185354938343998</v>
      </c>
      <c r="AF808">
        <v>1.37621026432281</v>
      </c>
      <c r="AG808">
        <v>1.3528256362103499</v>
      </c>
      <c r="AH808">
        <v>6.1366389137663999E-2</v>
      </c>
      <c r="AI808">
        <v>44.972568579757898</v>
      </c>
      <c r="AJ808">
        <v>0.51136435223054999</v>
      </c>
      <c r="AK808">
        <v>0.78237370133626205</v>
      </c>
      <c r="AL808">
        <v>3.0601104357251298E-2</v>
      </c>
      <c r="AM808">
        <v>3.0081128984464099E-2</v>
      </c>
      <c r="AN808">
        <v>0.15558713293746099</v>
      </c>
      <c r="AO808">
        <v>1.36452933589576E-3</v>
      </c>
      <c r="AP808">
        <v>35.185354938343998</v>
      </c>
      <c r="AQ808">
        <v>1.1150876505938201</v>
      </c>
      <c r="AR808">
        <v>6.2736577495676</v>
      </c>
      <c r="AS808">
        <v>1.04421131508655</v>
      </c>
      <c r="AT808">
        <v>0.80903976895099805</v>
      </c>
      <c r="AU808">
        <v>88.715439999999901</v>
      </c>
      <c r="AV808">
        <v>43.618311653592002</v>
      </c>
      <c r="AW808">
        <v>1.3542569261658499</v>
      </c>
      <c r="AX808">
        <v>0.30861432112380199</v>
      </c>
      <c r="AY808">
        <v>0.26112261372899498</v>
      </c>
      <c r="AZ808">
        <v>0.72349525659029201</v>
      </c>
      <c r="BA808">
        <v>0.22812571913429799</v>
      </c>
      <c r="BB808">
        <v>0.103398518790939</v>
      </c>
      <c r="BC808">
        <v>0.18974034745881199</v>
      </c>
      <c r="BD808">
        <v>1.29323219144309</v>
      </c>
      <c r="BE808">
        <v>-6.1024734722762097E-2</v>
      </c>
      <c r="BF808">
        <v>0.40547595902413103</v>
      </c>
      <c r="BG808">
        <v>0.34307851249125298</v>
      </c>
      <c r="BH808">
        <v>0.95057135374374202</v>
      </c>
      <c r="BI808">
        <v>0.40547595902413103</v>
      </c>
      <c r="BJ808">
        <v>1.49710894303076</v>
      </c>
      <c r="BK808">
        <v>1.90114270748748</v>
      </c>
      <c r="BL808">
        <v>0.84611307984065998</v>
      </c>
      <c r="BM808">
        <v>2.3443346827059801</v>
      </c>
      <c r="BN808">
        <v>2.7707108406212799</v>
      </c>
      <c r="BO808">
        <v>30.720597304269301</v>
      </c>
      <c r="BP808">
        <v>9.5286850370670901</v>
      </c>
      <c r="BQ808">
        <v>21.191912267202198</v>
      </c>
      <c r="BR808">
        <v>1.2118335771464599</v>
      </c>
      <c r="BS808">
        <v>1.3349185594211099</v>
      </c>
      <c r="BT808">
        <v>0.90779588656851695</v>
      </c>
    </row>
    <row r="809" spans="1:72" x14ac:dyDescent="0.2">
      <c r="A809">
        <v>807</v>
      </c>
      <c r="B809" s="156">
        <v>44786.777777777781</v>
      </c>
      <c r="C809">
        <v>0.41068181818181798</v>
      </c>
      <c r="D809">
        <v>0.13671428571428501</v>
      </c>
      <c r="E809">
        <v>31.1109354838709</v>
      </c>
      <c r="F809">
        <v>52.398849999999896</v>
      </c>
      <c r="G809">
        <v>7.0001276240588197</v>
      </c>
      <c r="H809">
        <v>6.5707699879999897</v>
      </c>
      <c r="I809">
        <v>1.3502199425000001</v>
      </c>
      <c r="J809">
        <v>30.071721708999998</v>
      </c>
      <c r="K809">
        <v>3.3119499999999902</v>
      </c>
      <c r="L809">
        <v>37.996076923076899</v>
      </c>
      <c r="M809">
        <v>4.8966666666666603</v>
      </c>
      <c r="N809">
        <v>1599.92651282051</v>
      </c>
      <c r="O809">
        <v>55.588923076923002</v>
      </c>
      <c r="P809">
        <v>4.9961428571428499</v>
      </c>
      <c r="Q809">
        <v>134.928647058823</v>
      </c>
      <c r="R809">
        <v>7.0375555555555502</v>
      </c>
      <c r="S809">
        <v>0.30572499999999903</v>
      </c>
      <c r="T809">
        <v>6</v>
      </c>
      <c r="U809">
        <v>1.5098750000000001</v>
      </c>
      <c r="V809">
        <v>3.7524999999999899E-2</v>
      </c>
      <c r="W809">
        <v>14.135325</v>
      </c>
      <c r="X809">
        <v>2.54239999999999</v>
      </c>
      <c r="Y809">
        <v>68.954499999999996</v>
      </c>
      <c r="Z809">
        <v>1.7316</v>
      </c>
      <c r="AA809">
        <v>0</v>
      </c>
      <c r="AB809">
        <v>3.8699999999999998E-2</v>
      </c>
      <c r="AC809">
        <v>31.658331587767002</v>
      </c>
      <c r="AD809">
        <v>-20.740518412232898</v>
      </c>
      <c r="AE809">
        <v>35.202441746429898</v>
      </c>
      <c r="AF809">
        <v>1.3763134816864799</v>
      </c>
      <c r="AG809">
        <v>1.35292709973505</v>
      </c>
      <c r="AH809">
        <v>6.1370991687919901E-2</v>
      </c>
      <c r="AI809">
        <v>44.9928392635588</v>
      </c>
      <c r="AJ809">
        <v>0.51051696040765804</v>
      </c>
      <c r="AK809">
        <v>0.78240098474828901</v>
      </c>
      <c r="AL809">
        <v>3.0589611685191E-2</v>
      </c>
      <c r="AM809">
        <v>3.00698315971989E-2</v>
      </c>
      <c r="AN809">
        <v>0.15558314919966501</v>
      </c>
      <c r="AO809">
        <v>1.36401686784915E-3</v>
      </c>
      <c r="AP809">
        <v>35.202441746429898</v>
      </c>
      <c r="AQ809">
        <v>1.1298507252846399</v>
      </c>
      <c r="AR809">
        <v>6.2869942326031598</v>
      </c>
      <c r="AS809">
        <v>1.0561784093294699</v>
      </c>
      <c r="AT809">
        <v>0.77081679559551397</v>
      </c>
      <c r="AU809">
        <v>88.8736999999999</v>
      </c>
      <c r="AV809">
        <v>43.6754651136471</v>
      </c>
      <c r="AW809">
        <v>1.3173741499116201</v>
      </c>
      <c r="AX809">
        <v>0.29674869040558099</v>
      </c>
      <c r="AY809">
        <v>0.24646275640183199</v>
      </c>
      <c r="AZ809">
        <v>0.71313339145566301</v>
      </c>
      <c r="BA809">
        <v>0.21933827067525899</v>
      </c>
      <c r="BB809">
        <v>0.101874341405531</v>
      </c>
      <c r="BC809">
        <v>0.17907457834375501</v>
      </c>
      <c r="BD809">
        <v>1.25634483826307</v>
      </c>
      <c r="BE809">
        <v>-6.1029311648551403E-2</v>
      </c>
      <c r="BF809">
        <v>0.39056160406371199</v>
      </c>
      <c r="BG809">
        <v>0.32437848116769102</v>
      </c>
      <c r="BH809">
        <v>0.93858045640453802</v>
      </c>
      <c r="BI809">
        <v>0.39056160406371199</v>
      </c>
      <c r="BJ809">
        <v>1.4298801704627999</v>
      </c>
      <c r="BK809">
        <v>1.87716091280907</v>
      </c>
      <c r="BL809">
        <v>0.83054370371434505</v>
      </c>
      <c r="BM809">
        <v>2.4031559852243598</v>
      </c>
      <c r="BN809">
        <v>2.8934732446673199</v>
      </c>
      <c r="BO809">
        <v>29.441982888978501</v>
      </c>
      <c r="BP809">
        <v>9.17819769549725</v>
      </c>
      <c r="BQ809">
        <v>20.263785193481301</v>
      </c>
      <c r="BR809">
        <v>1.2132061859007599</v>
      </c>
      <c r="BS809">
        <v>1.2736555288373199</v>
      </c>
      <c r="BT809">
        <v>0.95253870330878199</v>
      </c>
    </row>
    <row r="810" spans="1:72" x14ac:dyDescent="0.2">
      <c r="A810">
        <v>808</v>
      </c>
      <c r="B810" s="156">
        <v>44786.791666666664</v>
      </c>
      <c r="C810">
        <v>0.39053333333333301</v>
      </c>
      <c r="D810">
        <v>0</v>
      </c>
      <c r="E810">
        <v>31.084843749999902</v>
      </c>
      <c r="F810">
        <v>52.482299999999903</v>
      </c>
      <c r="G810">
        <v>6.9989432760000003</v>
      </c>
      <c r="H810">
        <v>6.5775392096000003</v>
      </c>
      <c r="I810">
        <v>1.351610942</v>
      </c>
      <c r="J810">
        <v>30.051486420909001</v>
      </c>
      <c r="K810">
        <v>3.2633999999999999</v>
      </c>
      <c r="L810">
        <v>37.965000000000003</v>
      </c>
      <c r="M810">
        <v>4.9781515151515103</v>
      </c>
      <c r="N810">
        <v>1600.4037499999999</v>
      </c>
      <c r="O810">
        <v>56.205081081080998</v>
      </c>
      <c r="P810">
        <v>4.9914999999999896</v>
      </c>
      <c r="Q810">
        <v>134.8235</v>
      </c>
      <c r="R810">
        <v>7.0402857142857096</v>
      </c>
      <c r="S810">
        <v>0.36109999999999898</v>
      </c>
      <c r="T810">
        <v>6</v>
      </c>
      <c r="U810">
        <v>1.5606800000000001</v>
      </c>
      <c r="V810">
        <v>4.6620000000000002E-2</v>
      </c>
      <c r="W810">
        <v>14.134899999999901</v>
      </c>
      <c r="X810">
        <v>2.45478</v>
      </c>
      <c r="Y810">
        <v>68.671099999999996</v>
      </c>
      <c r="Z810">
        <v>1.7503799999999901</v>
      </c>
      <c r="AA810">
        <v>0</v>
      </c>
      <c r="AB810">
        <v>4.4499999999999998E-2</v>
      </c>
      <c r="AC810">
        <v>31.475377083333299</v>
      </c>
      <c r="AD810">
        <v>-21.0069229166666</v>
      </c>
      <c r="AE810">
        <v>35.187492137333102</v>
      </c>
      <c r="AF810">
        <v>1.3777313628428101</v>
      </c>
      <c r="AG810">
        <v>1.35432088815435</v>
      </c>
      <c r="AH810">
        <v>6.1434216217663998E-2</v>
      </c>
      <c r="AI810">
        <v>44.979579848508997</v>
      </c>
      <c r="AJ810">
        <v>0.51240612335222702</v>
      </c>
      <c r="AK810">
        <v>0.78229926237293401</v>
      </c>
      <c r="AL810">
        <v>3.06301518929924E-2</v>
      </c>
      <c r="AM810">
        <v>3.0109682943142101E-2</v>
      </c>
      <c r="AN810">
        <v>0.15560268236325001</v>
      </c>
      <c r="AO810">
        <v>1.3658245902823901E-3</v>
      </c>
      <c r="AP810">
        <v>35.187492137333102</v>
      </c>
      <c r="AQ810">
        <v>1.0909121158803601</v>
      </c>
      <c r="AR810">
        <v>6.28680520457947</v>
      </c>
      <c r="AS810">
        <v>1.0676331509136701</v>
      </c>
      <c r="AT810">
        <v>0.79970198859335395</v>
      </c>
      <c r="AU810">
        <v>88.571839999999995</v>
      </c>
      <c r="AV810">
        <v>43.632842608706603</v>
      </c>
      <c r="AW810">
        <v>1.34673723980241</v>
      </c>
      <c r="AX810">
        <v>0.28668773724067598</v>
      </c>
      <c r="AY810">
        <v>0.28681924696244798</v>
      </c>
      <c r="AZ810">
        <v>0.71213807142052299</v>
      </c>
      <c r="BA810">
        <v>0.21168375954931101</v>
      </c>
      <c r="BB810">
        <v>0.101749370346021</v>
      </c>
      <c r="BC810">
        <v>0.20818227319048899</v>
      </c>
      <c r="BD810">
        <v>1.2856450556236401</v>
      </c>
      <c r="BE810">
        <v>-6.1092184178767203E-2</v>
      </c>
      <c r="BF810">
        <v>0.37951324152216098</v>
      </c>
      <c r="BG810">
        <v>0.37968733226382201</v>
      </c>
      <c r="BH810">
        <v>0.94271848003478798</v>
      </c>
      <c r="BI810">
        <v>0.37951324152216098</v>
      </c>
      <c r="BJ810">
        <v>1.5184011475719601</v>
      </c>
      <c r="BK810">
        <v>1.88543696006957</v>
      </c>
      <c r="BL810">
        <v>1.0004587211264699</v>
      </c>
      <c r="BM810">
        <v>2.48401999427927</v>
      </c>
      <c r="BN810">
        <v>2.4828810442897402</v>
      </c>
      <c r="BO810">
        <v>30.734014219486902</v>
      </c>
      <c r="BP810">
        <v>8.9185611757707797</v>
      </c>
      <c r="BQ810">
        <v>21.8154530437162</v>
      </c>
      <c r="BR810">
        <v>1.2402644494819</v>
      </c>
      <c r="BS810">
        <v>1.3665958509631</v>
      </c>
      <c r="BT810">
        <v>0.90755759913059197</v>
      </c>
    </row>
    <row r="811" spans="1:72" x14ac:dyDescent="0.2">
      <c r="A811">
        <v>809</v>
      </c>
      <c r="B811" s="156">
        <v>44786.805555555555</v>
      </c>
      <c r="C811">
        <v>0.27844444444444399</v>
      </c>
      <c r="D811">
        <v>0</v>
      </c>
      <c r="E811">
        <v>31.0643999999999</v>
      </c>
      <c r="F811">
        <v>52.470725000000002</v>
      </c>
      <c r="G811">
        <v>6.9978182582222201</v>
      </c>
      <c r="H811">
        <v>6.5610008692499999</v>
      </c>
      <c r="I811">
        <v>1.3482124975000001</v>
      </c>
      <c r="J811">
        <v>30.088465640588201</v>
      </c>
      <c r="K811">
        <v>3.2730000000000001</v>
      </c>
      <c r="L811">
        <v>37.9945263157894</v>
      </c>
      <c r="M811">
        <v>4.7559999999999896</v>
      </c>
      <c r="N811">
        <v>1600.43313888888</v>
      </c>
      <c r="O811">
        <v>55.5569722222222</v>
      </c>
      <c r="P811">
        <v>4.9951249999999998</v>
      </c>
      <c r="Q811">
        <v>134.90649999999999</v>
      </c>
      <c r="R811">
        <v>7.0418823529411698</v>
      </c>
      <c r="S811">
        <v>0.73399999999999899</v>
      </c>
      <c r="T811">
        <v>6</v>
      </c>
      <c r="U811">
        <v>1.6015250000000001</v>
      </c>
      <c r="V811">
        <v>5.1900000000000002E-2</v>
      </c>
      <c r="W811">
        <v>14.139275</v>
      </c>
      <c r="X811">
        <v>2.4681250000000001</v>
      </c>
      <c r="Y811">
        <v>68.679399999999902</v>
      </c>
      <c r="Z811">
        <v>1.7930250000000001</v>
      </c>
      <c r="AA811">
        <v>0</v>
      </c>
      <c r="AB811">
        <v>9.8499999999999994E-3</v>
      </c>
      <c r="AC811">
        <v>31.342844444444399</v>
      </c>
      <c r="AD811">
        <v>-21.1278805555555</v>
      </c>
      <c r="AE811">
        <v>35.2115575593334</v>
      </c>
      <c r="AF811">
        <v>1.3742672420730999</v>
      </c>
      <c r="AG811">
        <v>1.35091562985813</v>
      </c>
      <c r="AH811">
        <v>6.1279748118794997E-2</v>
      </c>
      <c r="AI811">
        <v>44.995497265560402</v>
      </c>
      <c r="AJ811">
        <v>0.51269460070025896</v>
      </c>
      <c r="AK811">
        <v>0.78255736016244204</v>
      </c>
      <c r="AL811">
        <v>3.05423281347969E-2</v>
      </c>
      <c r="AM811">
        <v>3.0023351489708298E-2</v>
      </c>
      <c r="AN811">
        <v>0.15552263411873299</v>
      </c>
      <c r="AO811">
        <v>1.3619084540198701E-3</v>
      </c>
      <c r="AP811">
        <v>35.2115575593334</v>
      </c>
      <c r="AQ811">
        <v>1.0968426767397601</v>
      </c>
      <c r="AR811">
        <v>6.2887510812938503</v>
      </c>
      <c r="AS811">
        <v>1.09364419749825</v>
      </c>
      <c r="AT811">
        <v>0.82109322038648302</v>
      </c>
      <c r="AU811">
        <v>88.681349999999895</v>
      </c>
      <c r="AV811">
        <v>43.690795514865201</v>
      </c>
      <c r="AW811">
        <v>1.3047017506951699</v>
      </c>
      <c r="AX811">
        <v>0.25727143235987299</v>
      </c>
      <c r="AY811">
        <v>0.27742456533334298</v>
      </c>
      <c r="AZ811">
        <v>0.70906717692836696</v>
      </c>
      <c r="BA811">
        <v>0.19044226498948</v>
      </c>
      <c r="BB811">
        <v>0.101326892291784</v>
      </c>
      <c r="BC811">
        <v>0.20187090024415</v>
      </c>
      <c r="BD811">
        <v>1.24376317462158</v>
      </c>
      <c r="BE811">
        <v>-6.0938576073588699E-2</v>
      </c>
      <c r="BF811">
        <v>0.34201244989092899</v>
      </c>
      <c r="BG811">
        <v>0.36880369646661798</v>
      </c>
      <c r="BH811">
        <v>0.94262235062029998</v>
      </c>
      <c r="BI811">
        <v>0.34201244989092899</v>
      </c>
      <c r="BJ811">
        <v>1.42163229271509</v>
      </c>
      <c r="BK811">
        <v>1.8852447012406</v>
      </c>
      <c r="BL811">
        <v>1.0783341266794</v>
      </c>
      <c r="BM811">
        <v>2.7561053725410001</v>
      </c>
      <c r="BN811">
        <v>2.5558918190116899</v>
      </c>
      <c r="BO811">
        <v>28.735510783373201</v>
      </c>
      <c r="BP811">
        <v>8.0372925724368294</v>
      </c>
      <c r="BQ811">
        <v>20.6982182109364</v>
      </c>
      <c r="BR811">
        <v>1.30382353642602</v>
      </c>
      <c r="BS811">
        <v>1.28482731275872</v>
      </c>
      <c r="BT811">
        <v>1.01478504035418</v>
      </c>
    </row>
    <row r="812" spans="1:72" x14ac:dyDescent="0.2">
      <c r="A812">
        <v>810</v>
      </c>
      <c r="B812" s="156">
        <v>44786.819444444445</v>
      </c>
      <c r="C812">
        <v>0.347052631578947</v>
      </c>
      <c r="D812">
        <v>0</v>
      </c>
      <c r="E812">
        <v>31.1056666666666</v>
      </c>
      <c r="F812">
        <v>52.436076923076897</v>
      </c>
      <c r="G812">
        <v>6.9990469108181799</v>
      </c>
      <c r="H812">
        <v>6.5800636187999997</v>
      </c>
      <c r="I812">
        <v>1.35212967999999</v>
      </c>
      <c r="J812">
        <v>30.086801025500002</v>
      </c>
      <c r="K812">
        <v>3.249425</v>
      </c>
      <c r="L812">
        <v>38.007666666666601</v>
      </c>
      <c r="M812">
        <v>4.8764374999999998</v>
      </c>
      <c r="N812">
        <v>1599.8715945945901</v>
      </c>
      <c r="O812">
        <v>55.994815789473598</v>
      </c>
      <c r="P812">
        <v>4.9932499999999997</v>
      </c>
      <c r="Q812">
        <v>134.86824999999999</v>
      </c>
      <c r="R812">
        <v>7.0529999999999999</v>
      </c>
      <c r="S812">
        <v>-2.5600000000000001E-2</v>
      </c>
      <c r="T812">
        <v>6</v>
      </c>
      <c r="U812">
        <v>1.5334399999999999</v>
      </c>
      <c r="V812">
        <v>4.7140000000000001E-2</v>
      </c>
      <c r="W812">
        <v>14.145499999999901</v>
      </c>
      <c r="X812">
        <v>2.5548999999999999</v>
      </c>
      <c r="Y812">
        <v>69.045599999999993</v>
      </c>
      <c r="Z812">
        <v>1.7444200000000001</v>
      </c>
      <c r="AA812">
        <v>0</v>
      </c>
      <c r="AB812">
        <v>9.3600000000000003E-3</v>
      </c>
      <c r="AC812">
        <v>31.452719298245601</v>
      </c>
      <c r="AD812">
        <v>-20.983357624831299</v>
      </c>
      <c r="AE812">
        <v>35.224777901603701</v>
      </c>
      <c r="AF812">
        <v>1.37826012559384</v>
      </c>
      <c r="AG812">
        <v>1.35484066621094</v>
      </c>
      <c r="AH812">
        <v>6.1457794199591902E-2</v>
      </c>
      <c r="AI812">
        <v>45.018041235118098</v>
      </c>
      <c r="AJ812">
        <v>0.51016687379939896</v>
      </c>
      <c r="AK812">
        <v>0.78245914160577101</v>
      </c>
      <c r="AL812">
        <v>3.0615728445303299E-2</v>
      </c>
      <c r="AM812">
        <v>3.0095504580817799E-2</v>
      </c>
      <c r="AN812">
        <v>0.155472044513529</v>
      </c>
      <c r="AO812">
        <v>1.3651814364515099E-3</v>
      </c>
      <c r="AP812">
        <v>35.224777901603701</v>
      </c>
      <c r="AQ812">
        <v>1.1354057654302001</v>
      </c>
      <c r="AR812">
        <v>6.2915197858760203</v>
      </c>
      <c r="AS812">
        <v>1.06399788681134</v>
      </c>
      <c r="AT812">
        <v>0.78231029095894999</v>
      </c>
      <c r="AU812">
        <v>89.023859999999999</v>
      </c>
      <c r="AV812">
        <v>43.715701339721299</v>
      </c>
      <c r="AW812">
        <v>1.3023398953968099</v>
      </c>
      <c r="AX812">
        <v>0.29084277939960101</v>
      </c>
      <c r="AY812">
        <v>0.242854360163646</v>
      </c>
      <c r="AZ812">
        <v>0.70752712494215697</v>
      </c>
      <c r="BA812">
        <v>0.21466936050347099</v>
      </c>
      <c r="BB812">
        <v>0.101089067405528</v>
      </c>
      <c r="BC812">
        <v>0.17620357409600601</v>
      </c>
      <c r="BD812">
        <v>1.2412242645053999</v>
      </c>
      <c r="BE812">
        <v>-6.1115630891414197E-2</v>
      </c>
      <c r="BF812">
        <v>0.38529098316551602</v>
      </c>
      <c r="BG812">
        <v>0.32171881793539098</v>
      </c>
      <c r="BH812">
        <v>0.93728928786879995</v>
      </c>
      <c r="BI812">
        <v>0.38529098316551602</v>
      </c>
      <c r="BJ812">
        <v>1.4140196022018101</v>
      </c>
      <c r="BK812">
        <v>1.8745785757375999</v>
      </c>
      <c r="BL812">
        <v>0.83500219831821298</v>
      </c>
      <c r="BM812">
        <v>2.4326790109857099</v>
      </c>
      <c r="BN812">
        <v>2.9133803670042902</v>
      </c>
      <c r="BO812">
        <v>29.1223840089528</v>
      </c>
      <c r="BP812">
        <v>9.0543381043896307</v>
      </c>
      <c r="BQ812">
        <v>20.068045904563199</v>
      </c>
      <c r="BR812">
        <v>1.21958390435622</v>
      </c>
      <c r="BS812">
        <v>1.2599032089355999</v>
      </c>
      <c r="BT812">
        <v>0.96799809358891198</v>
      </c>
    </row>
    <row r="813" spans="1:72" x14ac:dyDescent="0.2">
      <c r="A813">
        <v>811</v>
      </c>
      <c r="B813" s="156">
        <v>44786.833333333336</v>
      </c>
      <c r="C813">
        <v>0.40771999999999903</v>
      </c>
      <c r="D813">
        <v>0</v>
      </c>
      <c r="E813">
        <v>31.106861111111101</v>
      </c>
      <c r="F813">
        <v>52.453999999999901</v>
      </c>
      <c r="G813">
        <v>7.0008409704999996</v>
      </c>
      <c r="H813">
        <v>6.5641563810000001</v>
      </c>
      <c r="I813">
        <v>1.3488609199999999</v>
      </c>
      <c r="J813">
        <v>30.053181492222201</v>
      </c>
      <c r="K813">
        <v>3.238575</v>
      </c>
      <c r="L813">
        <v>38.008899999999997</v>
      </c>
      <c r="M813">
        <v>4.4345714285714202</v>
      </c>
      <c r="N813">
        <v>1600.01802702702</v>
      </c>
      <c r="O813">
        <v>56.476631578947298</v>
      </c>
      <c r="P813">
        <v>4.9923333333333302</v>
      </c>
      <c r="Q813">
        <v>134.872291666666</v>
      </c>
      <c r="R813">
        <v>7.0617999999999999</v>
      </c>
      <c r="S813">
        <v>0.77072499999999999</v>
      </c>
      <c r="T813">
        <v>6</v>
      </c>
      <c r="U813">
        <v>1.6335599999999999</v>
      </c>
      <c r="V813">
        <v>5.4559999999999997E-2</v>
      </c>
      <c r="W813">
        <v>14.169980000000001</v>
      </c>
      <c r="X813">
        <v>2.52942</v>
      </c>
      <c r="Y813">
        <v>68.962720000000004</v>
      </c>
      <c r="Z813">
        <v>1.83158</v>
      </c>
      <c r="AA813">
        <v>2.2399999999999998E-3</v>
      </c>
      <c r="AB813">
        <v>6.6600000000000001E-3</v>
      </c>
      <c r="AC813">
        <v>31.514581111111099</v>
      </c>
      <c r="AD813">
        <v>-20.939418888888799</v>
      </c>
      <c r="AE813">
        <v>35.178737360762199</v>
      </c>
      <c r="AF813">
        <v>1.37492819556426</v>
      </c>
      <c r="AG813">
        <v>1.3515653524289699</v>
      </c>
      <c r="AH813">
        <v>6.130922059854E-2</v>
      </c>
      <c r="AI813">
        <v>44.967039763722198</v>
      </c>
      <c r="AJ813">
        <v>0.510112381889262</v>
      </c>
      <c r="AK813">
        <v>0.78232273117393802</v>
      </c>
      <c r="AL813">
        <v>3.0576355543722001E-2</v>
      </c>
      <c r="AM813">
        <v>3.0056800704042898E-2</v>
      </c>
      <c r="AN813">
        <v>0.155688277620356</v>
      </c>
      <c r="AO813">
        <v>1.3634257651979501E-3</v>
      </c>
      <c r="AP813">
        <v>35.178737360762199</v>
      </c>
      <c r="AQ813">
        <v>1.1240823715974999</v>
      </c>
      <c r="AR813">
        <v>6.30240780004012</v>
      </c>
      <c r="AS813">
        <v>1.1171605745897899</v>
      </c>
      <c r="AT813">
        <v>0.83329918255902302</v>
      </c>
      <c r="AU813">
        <v>89.127260000000007</v>
      </c>
      <c r="AV813">
        <v>43.722388106989598</v>
      </c>
      <c r="AW813">
        <v>1.2446516567325501</v>
      </c>
      <c r="AX813">
        <v>0.23440477783918201</v>
      </c>
      <c r="AY813">
        <v>0.25084582396675698</v>
      </c>
      <c r="AZ813">
        <v>0.69843317045987796</v>
      </c>
      <c r="BA813">
        <v>0.173432070759967</v>
      </c>
      <c r="BB813">
        <v>9.9764181675161795E-2</v>
      </c>
      <c r="BC813">
        <v>0.18244285394395501</v>
      </c>
      <c r="BD813">
        <v>1.18368377226581</v>
      </c>
      <c r="BE813">
        <v>-6.09678844667325E-2</v>
      </c>
      <c r="BF813">
        <v>0.309915772285348</v>
      </c>
      <c r="BG813">
        <v>0.331653125741949</v>
      </c>
      <c r="BH813">
        <v>0.92342595320851795</v>
      </c>
      <c r="BI813">
        <v>0.309915772285348</v>
      </c>
      <c r="BJ813">
        <v>1.28313779605459</v>
      </c>
      <c r="BK813">
        <v>1.8468519064170299</v>
      </c>
      <c r="BL813">
        <v>1.07013955209929</v>
      </c>
      <c r="BM813">
        <v>2.9796029624406901</v>
      </c>
      <c r="BN813">
        <v>2.7843125287684098</v>
      </c>
      <c r="BO813">
        <v>26.0960459107147</v>
      </c>
      <c r="BP813">
        <v>7.2830206487056799</v>
      </c>
      <c r="BQ813">
        <v>18.813025262008999</v>
      </c>
      <c r="BR813">
        <v>1.31999509353194</v>
      </c>
      <c r="BS813">
        <v>1.1591714871404499</v>
      </c>
      <c r="BT813">
        <v>1.1387401330826501</v>
      </c>
    </row>
    <row r="814" spans="1:72" x14ac:dyDescent="0.2">
      <c r="A814">
        <v>812</v>
      </c>
      <c r="B814" s="156">
        <v>44786.847222222219</v>
      </c>
      <c r="C814">
        <v>0.33165</v>
      </c>
      <c r="D814">
        <v>0</v>
      </c>
      <c r="E814">
        <v>31.041685714285698</v>
      </c>
      <c r="F814">
        <v>52.327099999999902</v>
      </c>
      <c r="G814">
        <v>6.9999860393333302</v>
      </c>
      <c r="H814">
        <v>6.5639834762499998</v>
      </c>
      <c r="I814">
        <v>1.34882539</v>
      </c>
      <c r="J814">
        <v>30.0616688294444</v>
      </c>
      <c r="K814">
        <v>3.16635</v>
      </c>
      <c r="L814">
        <v>37.9728947368421</v>
      </c>
      <c r="M814">
        <v>4.6499285714285703</v>
      </c>
      <c r="N814">
        <v>1599.7750909090901</v>
      </c>
      <c r="O814">
        <v>56.505972972972899</v>
      </c>
      <c r="P814">
        <v>4.9917999999999996</v>
      </c>
      <c r="Q814">
        <v>134.861619047619</v>
      </c>
      <c r="R814">
        <v>7.0511999999999997</v>
      </c>
      <c r="S814">
        <v>0.217525</v>
      </c>
      <c r="T814">
        <v>6</v>
      </c>
      <c r="U814">
        <v>1.6383000000000001</v>
      </c>
      <c r="V814">
        <v>6.8374999999999894E-2</v>
      </c>
      <c r="W814">
        <v>14.164099999999999</v>
      </c>
      <c r="X814">
        <v>2.55059999999999</v>
      </c>
      <c r="Y814">
        <v>68.949425000000005</v>
      </c>
      <c r="Z814">
        <v>1.7561499999999901</v>
      </c>
      <c r="AA814">
        <v>0</v>
      </c>
      <c r="AB814">
        <v>1.1975E-2</v>
      </c>
      <c r="AC814">
        <v>31.373335714285702</v>
      </c>
      <c r="AD814">
        <v>-20.9537642857142</v>
      </c>
      <c r="AE814">
        <v>35.187089687039503</v>
      </c>
      <c r="AF814">
        <v>1.37489197893532</v>
      </c>
      <c r="AG814">
        <v>1.35152975119221</v>
      </c>
      <c r="AH814">
        <v>6.1307605668175003E-2</v>
      </c>
      <c r="AI814">
        <v>44.974463735027697</v>
      </c>
      <c r="AJ814">
        <v>0.51033188002712804</v>
      </c>
      <c r="AK814">
        <v>0.78237930516188603</v>
      </c>
      <c r="AL814">
        <v>3.05705030088998E-2</v>
      </c>
      <c r="AM814">
        <v>3.0051047615707101E-2</v>
      </c>
      <c r="AN814">
        <v>0.15564356877214899</v>
      </c>
      <c r="AO814">
        <v>1.3631647956799599E-3</v>
      </c>
      <c r="AP814">
        <v>35.187089687039503</v>
      </c>
      <c r="AQ814">
        <v>1.1334948316201301</v>
      </c>
      <c r="AR814">
        <v>6.2997925417359903</v>
      </c>
      <c r="AS814">
        <v>1.0711525257241601</v>
      </c>
      <c r="AT814">
        <v>0.83607671904844405</v>
      </c>
      <c r="AU814">
        <v>89.058575000000005</v>
      </c>
      <c r="AV814">
        <v>43.6915295861197</v>
      </c>
      <c r="AW814">
        <v>1.28293414890799</v>
      </c>
      <c r="AX814">
        <v>0.28037722546805299</v>
      </c>
      <c r="AY814">
        <v>0.24139714731519399</v>
      </c>
      <c r="AZ814">
        <v>0.70019349759733496</v>
      </c>
      <c r="BA814">
        <v>0.20745175991925199</v>
      </c>
      <c r="BB814">
        <v>0.100027842007527</v>
      </c>
      <c r="BC814">
        <v>0.17557535501961699</v>
      </c>
      <c r="BD814">
        <v>1.2219678703805801</v>
      </c>
      <c r="BE814">
        <v>-6.0966278527414298E-2</v>
      </c>
      <c r="BF814">
        <v>0.37236666514816003</v>
      </c>
      <c r="BG814">
        <v>0.32059754700825299</v>
      </c>
      <c r="BH814">
        <v>0.92992117039282696</v>
      </c>
      <c r="BI814">
        <v>0.37236666514816003</v>
      </c>
      <c r="BJ814">
        <v>1.38592842431282</v>
      </c>
      <c r="BK814">
        <v>1.8598423407856499</v>
      </c>
      <c r="BL814">
        <v>0.860972737397671</v>
      </c>
      <c r="BM814">
        <v>2.4973265800332101</v>
      </c>
      <c r="BN814">
        <v>2.9005872910465098</v>
      </c>
      <c r="BO814">
        <v>28.503097111568799</v>
      </c>
      <c r="BP814">
        <v>8.7506166309817601</v>
      </c>
      <c r="BQ814">
        <v>19.752480480587</v>
      </c>
      <c r="BR814">
        <v>1.2268190100337799</v>
      </c>
      <c r="BS814">
        <v>1.23698175825356</v>
      </c>
      <c r="BT814">
        <v>0.99178423759932299</v>
      </c>
    </row>
    <row r="815" spans="1:72" x14ac:dyDescent="0.2">
      <c r="A815">
        <v>813</v>
      </c>
      <c r="B815" s="156">
        <v>44786.861111111109</v>
      </c>
      <c r="C815">
        <v>0.40686363636363598</v>
      </c>
      <c r="D815">
        <v>0.21816666666666601</v>
      </c>
      <c r="E815">
        <v>31.0755555555555</v>
      </c>
      <c r="F815">
        <v>52.307074999999998</v>
      </c>
      <c r="G815">
        <v>6.9980540276666598</v>
      </c>
      <c r="H815">
        <v>6.5616319713999998</v>
      </c>
      <c r="I815">
        <v>1.3483421819999999</v>
      </c>
      <c r="J815">
        <v>30.0748351973333</v>
      </c>
      <c r="K815">
        <v>3.2126000000000001</v>
      </c>
      <c r="L815">
        <v>38.001090909090898</v>
      </c>
      <c r="M815">
        <v>4.2032352941176399</v>
      </c>
      <c r="N815">
        <v>1600.0053548387</v>
      </c>
      <c r="O815">
        <v>56.636351351351301</v>
      </c>
      <c r="P815">
        <v>4.9875454545454501</v>
      </c>
      <c r="Q815">
        <v>134.82425000000001</v>
      </c>
      <c r="R815">
        <v>7.0368750000000002</v>
      </c>
      <c r="S815">
        <v>0.33905000000000002</v>
      </c>
      <c r="T815">
        <v>6</v>
      </c>
      <c r="U815">
        <v>1.5582</v>
      </c>
      <c r="V815">
        <v>5.6840000000000002E-2</v>
      </c>
      <c r="W815">
        <v>14.232200000000001</v>
      </c>
      <c r="X815">
        <v>2.4713400000000001</v>
      </c>
      <c r="Y815">
        <v>69.275899999999993</v>
      </c>
      <c r="Z815">
        <v>1.9084599999999901</v>
      </c>
      <c r="AA815">
        <v>0</v>
      </c>
      <c r="AB815">
        <v>1.078E-2</v>
      </c>
      <c r="AC815">
        <v>31.7005858585858</v>
      </c>
      <c r="AD815">
        <v>-20.606489141414102</v>
      </c>
      <c r="AE815">
        <v>35.198419905881302</v>
      </c>
      <c r="AF815">
        <v>1.37439943272944</v>
      </c>
      <c r="AG815">
        <v>1.3510455743722101</v>
      </c>
      <c r="AH815">
        <v>6.1285642612875897E-2</v>
      </c>
      <c r="AI815">
        <v>44.982863378399998</v>
      </c>
      <c r="AJ815">
        <v>0.50809040237487002</v>
      </c>
      <c r="AK815">
        <v>0.78248509015064105</v>
      </c>
      <c r="AL815">
        <v>3.05538449424143E-2</v>
      </c>
      <c r="AM815">
        <v>3.0034672604255901E-2</v>
      </c>
      <c r="AN815">
        <v>0.15557155552322999</v>
      </c>
      <c r="AO815">
        <v>1.36242199829156E-3</v>
      </c>
      <c r="AP815">
        <v>35.198419905881302</v>
      </c>
      <c r="AQ815">
        <v>1.0982714330651899</v>
      </c>
      <c r="AR815">
        <v>6.3300815027072002</v>
      </c>
      <c r="AS815">
        <v>1.1640530417353401</v>
      </c>
      <c r="AT815">
        <v>0.79170646498052299</v>
      </c>
      <c r="AU815">
        <v>89.446100000000001</v>
      </c>
      <c r="AV815">
        <v>43.790825883388997</v>
      </c>
      <c r="AW815">
        <v>1.19203749501094</v>
      </c>
      <c r="AX815">
        <v>0.18699253263686799</v>
      </c>
      <c r="AY815">
        <v>0.27612799966424501</v>
      </c>
      <c r="AZ815">
        <v>0.66797252495946202</v>
      </c>
      <c r="BA815">
        <v>0.13840579191694299</v>
      </c>
      <c r="BB815">
        <v>9.5451181473970595E-2</v>
      </c>
      <c r="BC815">
        <v>0.20090811527466801</v>
      </c>
      <c r="BD815">
        <v>1.13109305726057</v>
      </c>
      <c r="BE815">
        <v>-6.0944437750366898E-2</v>
      </c>
      <c r="BF815">
        <v>0.24577954367445601</v>
      </c>
      <c r="BG815">
        <v>0.36293756117530701</v>
      </c>
      <c r="BH815">
        <v>0.87797079410882395</v>
      </c>
      <c r="BI815">
        <v>0.24577954367445601</v>
      </c>
      <c r="BJ815">
        <v>1.2174342096995201</v>
      </c>
      <c r="BK815">
        <v>1.7559415882176399</v>
      </c>
      <c r="BL815">
        <v>1.47667928644228</v>
      </c>
      <c r="BM815">
        <v>3.5721882341506999</v>
      </c>
      <c r="BN815">
        <v>2.4190684239616198</v>
      </c>
      <c r="BO815">
        <v>24.184243467503499</v>
      </c>
      <c r="BP815">
        <v>5.77581927634973</v>
      </c>
      <c r="BQ815">
        <v>18.408424191153799</v>
      </c>
      <c r="BR815">
        <v>1.33811636397107</v>
      </c>
      <c r="BS815">
        <v>1.11912239222974</v>
      </c>
      <c r="BT815">
        <v>1.1956836653987399</v>
      </c>
    </row>
    <row r="816" spans="1:72" x14ac:dyDescent="0.2">
      <c r="A816">
        <v>814</v>
      </c>
      <c r="B816" s="156">
        <v>44786.875</v>
      </c>
      <c r="C816">
        <v>0.41509090909090901</v>
      </c>
      <c r="D816">
        <v>0.16957142857142801</v>
      </c>
      <c r="E816">
        <v>31.103228571428499</v>
      </c>
      <c r="F816">
        <v>52.311025641025601</v>
      </c>
      <c r="G816">
        <v>7.00139499957894</v>
      </c>
      <c r="H816">
        <v>6.5740119525000003</v>
      </c>
      <c r="I816">
        <v>1.3508861299999999</v>
      </c>
      <c r="J816">
        <v>30.095810288420999</v>
      </c>
      <c r="K816">
        <v>3.1404999999999998</v>
      </c>
      <c r="L816">
        <v>38.021739130434703</v>
      </c>
      <c r="M816">
        <v>4.4042424242424199</v>
      </c>
      <c r="N816">
        <v>1600.2993125</v>
      </c>
      <c r="O816">
        <v>56.740263157894702</v>
      </c>
      <c r="P816">
        <v>4.9961250000000001</v>
      </c>
      <c r="Q816">
        <v>134.92407142857101</v>
      </c>
      <c r="R816">
        <v>7.03974999999999</v>
      </c>
      <c r="S816">
        <v>0.79627499999999996</v>
      </c>
      <c r="T816">
        <v>6</v>
      </c>
      <c r="U816">
        <v>1.69255</v>
      </c>
      <c r="V816">
        <v>3.9199999999999999E-2</v>
      </c>
      <c r="W816">
        <v>14.204799999999899</v>
      </c>
      <c r="X816">
        <v>2.4752000000000001</v>
      </c>
      <c r="Y816">
        <v>69.448274999999995</v>
      </c>
      <c r="Z816">
        <v>1.827075</v>
      </c>
      <c r="AA816">
        <v>0</v>
      </c>
      <c r="AB816">
        <v>2.0799999999999999E-2</v>
      </c>
      <c r="AC816">
        <v>31.6878909090909</v>
      </c>
      <c r="AD816">
        <v>-20.623134731934702</v>
      </c>
      <c r="AE816">
        <v>35.229061781411097</v>
      </c>
      <c r="AF816">
        <v>1.37699254357065</v>
      </c>
      <c r="AG816">
        <v>1.35359462292443</v>
      </c>
      <c r="AH816">
        <v>6.1401271636350001E-2</v>
      </c>
      <c r="AI816">
        <v>45.022103370499998</v>
      </c>
      <c r="AJ816">
        <v>0.50727050861106504</v>
      </c>
      <c r="AK816">
        <v>0.78248369454223199</v>
      </c>
      <c r="AL816">
        <v>3.0584811470023399E-2</v>
      </c>
      <c r="AM816">
        <v>3.0065112946529901E-2</v>
      </c>
      <c r="AN816">
        <v>0.15551017112555601</v>
      </c>
      <c r="AO816">
        <v>1.36380282216184E-3</v>
      </c>
      <c r="AP816">
        <v>35.229061781411097</v>
      </c>
      <c r="AQ816">
        <v>1.09998682946214</v>
      </c>
      <c r="AR816">
        <v>6.3178947548274502</v>
      </c>
      <c r="AS816">
        <v>1.1144127784855899</v>
      </c>
      <c r="AT816">
        <v>0.85858069934965897</v>
      </c>
      <c r="AU816">
        <v>89.647899999999893</v>
      </c>
      <c r="AV816">
        <v>43.761356144186301</v>
      </c>
      <c r="AW816">
        <v>1.2607472263136501</v>
      </c>
      <c r="AX816">
        <v>0.239181844438838</v>
      </c>
      <c r="AY816">
        <v>0.277005714108504</v>
      </c>
      <c r="AZ816">
        <v>0.68350024475149496</v>
      </c>
      <c r="BA816">
        <v>0.176701237126731</v>
      </c>
      <c r="BB816">
        <v>9.7623437156823603E-2</v>
      </c>
      <c r="BC816">
        <v>0.201167185255925</v>
      </c>
      <c r="BD816">
        <v>1.1996878032988301</v>
      </c>
      <c r="BE816">
        <v>-6.1059423014816198E-2</v>
      </c>
      <c r="BF816">
        <v>0.314502161521027</v>
      </c>
      <c r="BG816">
        <v>0.36423707679483902</v>
      </c>
      <c r="BH816">
        <v>0.89874005645718902</v>
      </c>
      <c r="BI816">
        <v>0.314502161521027</v>
      </c>
      <c r="BJ816">
        <v>1.35747847663173</v>
      </c>
      <c r="BK816">
        <v>1.79748011291437</v>
      </c>
      <c r="BL816">
        <v>1.1581385483434401</v>
      </c>
      <c r="BM816">
        <v>2.8576593944874999</v>
      </c>
      <c r="BN816">
        <v>2.4674590087472401</v>
      </c>
      <c r="BO816">
        <v>27.291161677274399</v>
      </c>
      <c r="BP816">
        <v>7.3908007957441297</v>
      </c>
      <c r="BQ816">
        <v>19.900360881530201</v>
      </c>
      <c r="BR816">
        <v>1.2628264383286301</v>
      </c>
      <c r="BS816">
        <v>1.2316776120233199</v>
      </c>
      <c r="BT816">
        <v>1.0252897560215699</v>
      </c>
    </row>
    <row r="817" spans="1:72" x14ac:dyDescent="0.2">
      <c r="A817">
        <v>815</v>
      </c>
      <c r="B817" s="156">
        <v>44786.888888888891</v>
      </c>
      <c r="C817">
        <v>0.42011111111111099</v>
      </c>
      <c r="D817">
        <v>0.203166666666666</v>
      </c>
      <c r="E817">
        <v>31.094837837837801</v>
      </c>
      <c r="F817">
        <v>52.428849999999898</v>
      </c>
      <c r="G817">
        <v>7.0012200860588196</v>
      </c>
      <c r="H817">
        <v>6.57470357139999</v>
      </c>
      <c r="I817">
        <v>1.3510282499999999</v>
      </c>
      <c r="J817">
        <v>30.0894395758333</v>
      </c>
      <c r="K817">
        <v>3.1211000000000002</v>
      </c>
      <c r="L817">
        <v>37.9914285714285</v>
      </c>
      <c r="M817">
        <v>4.1676874999999898</v>
      </c>
      <c r="N817">
        <v>1599.49914285714</v>
      </c>
      <c r="O817">
        <v>57.3728378378378</v>
      </c>
      <c r="P817">
        <v>4.99166666666666</v>
      </c>
      <c r="Q817">
        <v>134.86519999999999</v>
      </c>
      <c r="R817">
        <v>7.0386153846153796</v>
      </c>
      <c r="S817">
        <v>0.18282499999999999</v>
      </c>
      <c r="T817">
        <v>6</v>
      </c>
      <c r="U817">
        <v>1.58104</v>
      </c>
      <c r="V817">
        <v>7.2779999999999997E-2</v>
      </c>
      <c r="W817">
        <v>14.30376</v>
      </c>
      <c r="X817">
        <v>2.4970599999999998</v>
      </c>
      <c r="Y817">
        <v>69.584419999999994</v>
      </c>
      <c r="Z817">
        <v>1.8788199999999999</v>
      </c>
      <c r="AA817">
        <v>2.5600000000000002E-3</v>
      </c>
      <c r="AB817">
        <v>1.5480000000000001E-2</v>
      </c>
      <c r="AC817">
        <v>31.718115615615599</v>
      </c>
      <c r="AD817">
        <v>-20.710734384384299</v>
      </c>
      <c r="AE817">
        <v>35.223231112525298</v>
      </c>
      <c r="AF817">
        <v>1.3771374100654401</v>
      </c>
      <c r="AG817">
        <v>1.35373702787141</v>
      </c>
      <c r="AH817">
        <v>6.1407731356875897E-2</v>
      </c>
      <c r="AI817">
        <v>45.016391483292097</v>
      </c>
      <c r="AJ817">
        <v>0.50619421865591896</v>
      </c>
      <c r="AK817">
        <v>0.782453456439271</v>
      </c>
      <c r="AL817">
        <v>3.05919102950881E-2</v>
      </c>
      <c r="AM817">
        <v>3.0072091148706501E-2</v>
      </c>
      <c r="AN817">
        <v>0.15552601742095001</v>
      </c>
      <c r="AO817">
        <v>1.36411936482442E-3</v>
      </c>
      <c r="AP817">
        <v>35.223231112525298</v>
      </c>
      <c r="AQ817">
        <v>1.10970148366869</v>
      </c>
      <c r="AR817">
        <v>6.36190937417709</v>
      </c>
      <c r="AS817">
        <v>1.14597431220628</v>
      </c>
      <c r="AT817">
        <v>0.80031330746375395</v>
      </c>
      <c r="AU817">
        <v>89.845100000000002</v>
      </c>
      <c r="AV817">
        <v>43.8408162825773</v>
      </c>
      <c r="AW817">
        <v>1.17557520071477</v>
      </c>
      <c r="AX817">
        <v>0.20776271566512999</v>
      </c>
      <c r="AY817">
        <v>0.26743592639675201</v>
      </c>
      <c r="AZ817">
        <v>0.63931071188173205</v>
      </c>
      <c r="BA817">
        <v>0.153473467436886</v>
      </c>
      <c r="BB817">
        <v>9.1314185816663507E-2</v>
      </c>
      <c r="BC817">
        <v>0.19419698023020299</v>
      </c>
      <c r="BD817">
        <v>1.1145093539436099</v>
      </c>
      <c r="BE817">
        <v>-6.1065846771159102E-2</v>
      </c>
      <c r="BF817">
        <v>0.27292856625815698</v>
      </c>
      <c r="BG817">
        <v>0.35131858824483903</v>
      </c>
      <c r="BH817">
        <v>0.83983382402739504</v>
      </c>
      <c r="BI817">
        <v>0.27292856625815698</v>
      </c>
      <c r="BJ817">
        <v>1.2484943090059899</v>
      </c>
      <c r="BK817">
        <v>1.6796676480547901</v>
      </c>
      <c r="BL817">
        <v>1.2872180917571401</v>
      </c>
      <c r="BM817">
        <v>3.0771195391581401</v>
      </c>
      <c r="BN817">
        <v>2.3905191815301801</v>
      </c>
      <c r="BO817">
        <v>24.930719387248601</v>
      </c>
      <c r="BP817">
        <v>6.4138213070666996</v>
      </c>
      <c r="BQ817">
        <v>18.5168980801819</v>
      </c>
      <c r="BR817">
        <v>1.2156890854159199</v>
      </c>
      <c r="BS817">
        <v>1.13932288250273</v>
      </c>
      <c r="BT817">
        <v>1.06702770925256</v>
      </c>
    </row>
    <row r="818" spans="1:72" x14ac:dyDescent="0.2">
      <c r="A818">
        <v>816</v>
      </c>
      <c r="B818" s="156">
        <v>44786.902777777781</v>
      </c>
      <c r="C818">
        <v>0.25935294117647001</v>
      </c>
      <c r="D818">
        <v>0</v>
      </c>
      <c r="E818">
        <v>31.070789473684201</v>
      </c>
      <c r="F818">
        <v>52.2904615384615</v>
      </c>
      <c r="G818">
        <v>6.9998525271818099</v>
      </c>
      <c r="H818">
        <v>6.5645886429999996</v>
      </c>
      <c r="I818">
        <v>1.3489497449999901</v>
      </c>
      <c r="J818">
        <v>30.074477794545398</v>
      </c>
      <c r="K818">
        <v>3.0458999999999898</v>
      </c>
      <c r="L818">
        <v>37.9892592592592</v>
      </c>
      <c r="M818">
        <v>4.3559285714285698</v>
      </c>
      <c r="N818">
        <v>1600.78619354838</v>
      </c>
      <c r="O818">
        <v>56.412999999999997</v>
      </c>
      <c r="P818">
        <v>4.9975714285714199</v>
      </c>
      <c r="Q818">
        <v>134.9502</v>
      </c>
      <c r="R818">
        <v>7.0334999999999903</v>
      </c>
      <c r="S818">
        <v>0.88117500000000004</v>
      </c>
      <c r="T818">
        <v>6</v>
      </c>
      <c r="U818">
        <v>1.6060749999999999</v>
      </c>
      <c r="V818">
        <v>8.5499999999999896E-2</v>
      </c>
      <c r="W818">
        <v>14.3155749999999</v>
      </c>
      <c r="X818">
        <v>2.5774499999999998</v>
      </c>
      <c r="Y818">
        <v>69.711574999999996</v>
      </c>
      <c r="Z818">
        <v>1.9353750000000001</v>
      </c>
      <c r="AA818">
        <v>0</v>
      </c>
      <c r="AB818">
        <v>1.0175E-2</v>
      </c>
      <c r="AC818">
        <v>31.3301424148606</v>
      </c>
      <c r="AD818">
        <v>-20.960319123600801</v>
      </c>
      <c r="AE818">
        <v>35.200371190545503</v>
      </c>
      <c r="AF818">
        <v>1.37501873716278</v>
      </c>
      <c r="AG818">
        <v>1.35165435552091</v>
      </c>
      <c r="AH818">
        <v>6.131325792562E-2</v>
      </c>
      <c r="AI818">
        <v>44.987868709727202</v>
      </c>
      <c r="AJ818">
        <v>0.50494299103908602</v>
      </c>
      <c r="AK818">
        <v>0.78244140476329205</v>
      </c>
      <c r="AL818">
        <v>3.05642115663388E-2</v>
      </c>
      <c r="AM818">
        <v>3.0044863077246801E-2</v>
      </c>
      <c r="AN818">
        <v>0.15559422413065499</v>
      </c>
      <c r="AO818">
        <v>1.3628842548916401E-3</v>
      </c>
      <c r="AP818">
        <v>35.200371190545503</v>
      </c>
      <c r="AQ818">
        <v>1.1454270578527801</v>
      </c>
      <c r="AR818">
        <v>6.3671643532354496</v>
      </c>
      <c r="AS818">
        <v>1.18046967484178</v>
      </c>
      <c r="AT818">
        <v>0.81097631433310002</v>
      </c>
      <c r="AU818">
        <v>90.146050000000002</v>
      </c>
      <c r="AV818">
        <v>43.8934322764756</v>
      </c>
      <c r="AW818">
        <v>1.0944364332516701</v>
      </c>
      <c r="AX818">
        <v>0.17118468067913201</v>
      </c>
      <c r="AY818">
        <v>0.22959167930999799</v>
      </c>
      <c r="AZ818">
        <v>0.63268817394636101</v>
      </c>
      <c r="BA818">
        <v>0.126648266237531</v>
      </c>
      <c r="BB818">
        <v>9.0385929059148995E-2</v>
      </c>
      <c r="BC818">
        <v>0.166973491418552</v>
      </c>
      <c r="BD818">
        <v>1.03346453393549</v>
      </c>
      <c r="BE818">
        <v>-6.0971899316181098E-2</v>
      </c>
      <c r="BF818">
        <v>0.227662387672836</v>
      </c>
      <c r="BG818">
        <v>0.305339179266302</v>
      </c>
      <c r="BH818">
        <v>0.84142634587134402</v>
      </c>
      <c r="BI818">
        <v>0.227662387672836</v>
      </c>
      <c r="BJ818">
        <v>1.0660031338782701</v>
      </c>
      <c r="BK818">
        <v>1.68285269174268</v>
      </c>
      <c r="BL818">
        <v>1.3411929058087999</v>
      </c>
      <c r="BM818">
        <v>3.6959392127632502</v>
      </c>
      <c r="BN818">
        <v>2.7557103804798402</v>
      </c>
      <c r="BO818">
        <v>21.470851485869101</v>
      </c>
      <c r="BP818">
        <v>5.3500661103116398</v>
      </c>
      <c r="BQ818">
        <v>16.1207853755574</v>
      </c>
      <c r="BR818">
        <v>1.2958266326988599</v>
      </c>
      <c r="BS818">
        <v>0.97493817880914102</v>
      </c>
      <c r="BT818">
        <v>1.3291372323542401</v>
      </c>
    </row>
    <row r="819" spans="1:72" x14ac:dyDescent="0.2">
      <c r="A819">
        <v>817</v>
      </c>
      <c r="B819" s="156">
        <v>44786.916666666664</v>
      </c>
      <c r="C819">
        <v>0.39246428571428499</v>
      </c>
      <c r="D819">
        <v>0.24640000000000001</v>
      </c>
      <c r="E819">
        <v>31.123527777777699</v>
      </c>
      <c r="F819">
        <v>52.524394736842098</v>
      </c>
      <c r="G819">
        <v>7.0005037443571396</v>
      </c>
      <c r="H819">
        <v>6.5760176477999996</v>
      </c>
      <c r="I819">
        <v>1.351298278</v>
      </c>
      <c r="J819">
        <v>30.079235488461499</v>
      </c>
      <c r="K819">
        <v>3.0217948717948699</v>
      </c>
      <c r="L819">
        <v>38.0053846153846</v>
      </c>
      <c r="M819">
        <v>4.1835624999999999</v>
      </c>
      <c r="N819">
        <v>1599.7900999999999</v>
      </c>
      <c r="O819">
        <v>56.530499999999897</v>
      </c>
      <c r="P819">
        <v>4.9984285714285699</v>
      </c>
      <c r="Q819">
        <v>134.95269230769199</v>
      </c>
      <c r="R819">
        <v>7.0248333333333299</v>
      </c>
      <c r="S819">
        <v>0.53814999999999902</v>
      </c>
      <c r="T819">
        <v>6</v>
      </c>
      <c r="U819">
        <v>1.6463999999999901</v>
      </c>
      <c r="V819">
        <v>8.1140000000000004E-2</v>
      </c>
      <c r="W819">
        <v>14.4140599999999</v>
      </c>
      <c r="X819">
        <v>2.5922799999999899</v>
      </c>
      <c r="Y819">
        <v>70.027060000000006</v>
      </c>
      <c r="Z819">
        <v>1.93014</v>
      </c>
      <c r="AA819">
        <v>2.39999999999999E-4</v>
      </c>
      <c r="AB819">
        <v>0</v>
      </c>
      <c r="AC819">
        <v>31.762392063492001</v>
      </c>
      <c r="AD819">
        <v>-20.76200267335</v>
      </c>
      <c r="AE819">
        <v>35.214053108569601</v>
      </c>
      <c r="AF819">
        <v>1.3774126565081799</v>
      </c>
      <c r="AG819">
        <v>1.35400759727089</v>
      </c>
      <c r="AH819">
        <v>6.1420004830451999E-2</v>
      </c>
      <c r="AI819">
        <v>45.007055158618599</v>
      </c>
      <c r="AJ819">
        <v>0.50286350888598896</v>
      </c>
      <c r="AK819">
        <v>0.78241184597535995</v>
      </c>
      <c r="AL819">
        <v>3.0604371951325399E-2</v>
      </c>
      <c r="AM819">
        <v>3.0084341054951301E-2</v>
      </c>
      <c r="AN819">
        <v>0.1555423637402</v>
      </c>
      <c r="AO819">
        <v>1.3646750407016999E-3</v>
      </c>
      <c r="AP819">
        <v>35.214053108569601</v>
      </c>
      <c r="AQ819">
        <v>1.15201755748146</v>
      </c>
      <c r="AR819">
        <v>6.4109677059703802</v>
      </c>
      <c r="AS819">
        <v>1.17727661987941</v>
      </c>
      <c r="AT819">
        <v>0.82791448102989196</v>
      </c>
      <c r="AU819">
        <v>90.609939999999995</v>
      </c>
      <c r="AV819">
        <v>43.954314991900901</v>
      </c>
      <c r="AW819">
        <v>1.0527401667177101</v>
      </c>
      <c r="AX819">
        <v>0.176730977391479</v>
      </c>
      <c r="AY819">
        <v>0.225395099026719</v>
      </c>
      <c r="AZ819">
        <v>0.58953603838675295</v>
      </c>
      <c r="BA819">
        <v>0.130524361715321</v>
      </c>
      <c r="BB819">
        <v>8.4213373767845906E-2</v>
      </c>
      <c r="BC819">
        <v>0.163636581936242</v>
      </c>
      <c r="BD819">
        <v>0.99166211480495203</v>
      </c>
      <c r="BE819">
        <v>-6.1078051912758703E-2</v>
      </c>
      <c r="BF819">
        <v>0.23183992911884499</v>
      </c>
      <c r="BG819">
        <v>0.29567868945995601</v>
      </c>
      <c r="BH819">
        <v>0.77336749544383598</v>
      </c>
      <c r="BI819">
        <v>0.23183992911884499</v>
      </c>
      <c r="BJ819">
        <v>1.0550372371576</v>
      </c>
      <c r="BK819">
        <v>1.54673499088767</v>
      </c>
      <c r="BL819">
        <v>1.27535705598143</v>
      </c>
      <c r="BM819">
        <v>3.3357821423737199</v>
      </c>
      <c r="BN819">
        <v>2.6155672458382302</v>
      </c>
      <c r="BO819">
        <v>21.209409934835499</v>
      </c>
      <c r="BP819">
        <v>5.4482383342928697</v>
      </c>
      <c r="BQ819">
        <v>15.7611716005426</v>
      </c>
      <c r="BR819">
        <v>1.15260711138563</v>
      </c>
      <c r="BS819">
        <v>0.96230126551006701</v>
      </c>
      <c r="BT819">
        <v>1.1977611925665399</v>
      </c>
    </row>
    <row r="820" spans="1:72" x14ac:dyDescent="0.2">
      <c r="A820">
        <v>818</v>
      </c>
      <c r="B820" s="156">
        <v>44786.930555555555</v>
      </c>
      <c r="C820">
        <v>0.37519047619047602</v>
      </c>
      <c r="D820">
        <v>0.42524999999999902</v>
      </c>
      <c r="E820">
        <v>31.116868421052601</v>
      </c>
      <c r="F820">
        <v>52.5067105263157</v>
      </c>
      <c r="G820">
        <v>7.0002070666250003</v>
      </c>
      <c r="H820">
        <v>6.5632054044999997</v>
      </c>
      <c r="I820">
        <v>1.348665505</v>
      </c>
      <c r="J820">
        <v>30.093578803749899</v>
      </c>
      <c r="K820">
        <v>2.9973999999999998</v>
      </c>
      <c r="L820">
        <v>37.9861</v>
      </c>
      <c r="M820">
        <v>3.8371599999999901</v>
      </c>
      <c r="N820">
        <v>1599.49043589743</v>
      </c>
      <c r="O820">
        <v>57.366351351351298</v>
      </c>
      <c r="P820">
        <v>4.9901111111111103</v>
      </c>
      <c r="Q820">
        <v>134.86460869565201</v>
      </c>
      <c r="R820">
        <v>7.00738461538461</v>
      </c>
      <c r="S820">
        <v>5.0075000000000001E-2</v>
      </c>
      <c r="T820">
        <v>6</v>
      </c>
      <c r="U820">
        <v>1.5885749999999901</v>
      </c>
      <c r="V820">
        <v>8.7974999999999998E-2</v>
      </c>
      <c r="W820">
        <v>14.418275</v>
      </c>
      <c r="X820">
        <v>2.6409250000000002</v>
      </c>
      <c r="Y820">
        <v>70.214875000000006</v>
      </c>
      <c r="Z820">
        <v>2.0045500000000001</v>
      </c>
      <c r="AA820">
        <v>0</v>
      </c>
      <c r="AB820">
        <v>5.9999999999999995E-4</v>
      </c>
      <c r="AC820">
        <v>31.9173088972431</v>
      </c>
      <c r="AD820">
        <v>-20.589401629072601</v>
      </c>
      <c r="AE820">
        <v>35.218392111799702</v>
      </c>
      <c r="AF820">
        <v>1.3747290040265701</v>
      </c>
      <c r="AG820">
        <v>1.3513695456266499</v>
      </c>
      <c r="AH820">
        <v>6.1300338478029903E-2</v>
      </c>
      <c r="AI820">
        <v>45.005656779874997</v>
      </c>
      <c r="AJ820">
        <v>0.50158021518659301</v>
      </c>
      <c r="AK820">
        <v>0.78253256660723203</v>
      </c>
      <c r="AL820">
        <v>3.0545693639144899E-2</v>
      </c>
      <c r="AM820">
        <v>3.0026659809371799E-2</v>
      </c>
      <c r="AN820">
        <v>0.15554060461473401</v>
      </c>
      <c r="AO820">
        <v>1.36205852472841E-3</v>
      </c>
      <c r="AP820">
        <v>35.218392111799702</v>
      </c>
      <c r="AQ820">
        <v>1.1736355517118999</v>
      </c>
      <c r="AR820">
        <v>6.4128424191934901</v>
      </c>
      <c r="AS820">
        <v>1.2226625262308799</v>
      </c>
      <c r="AT820">
        <v>0.79679779034004194</v>
      </c>
      <c r="AU820">
        <v>90.867199999999997</v>
      </c>
      <c r="AV820">
        <v>44.027532608935999</v>
      </c>
      <c r="AW820">
        <v>0.978124170938933</v>
      </c>
      <c r="AX820">
        <v>0.12870701939576901</v>
      </c>
      <c r="AY820">
        <v>0.201093452314661</v>
      </c>
      <c r="AZ820">
        <v>0.58736464743150296</v>
      </c>
      <c r="BA820">
        <v>9.5241912038269302E-2</v>
      </c>
      <c r="BB820">
        <v>8.3906753306182996E-2</v>
      </c>
      <c r="BC820">
        <v>0.14627861325807401</v>
      </c>
      <c r="BD820">
        <v>0.91716511914193399</v>
      </c>
      <c r="BE820">
        <v>-6.09590517969993E-2</v>
      </c>
      <c r="BF820">
        <v>0.168021448552855</v>
      </c>
      <c r="BG820">
        <v>0.262518806752155</v>
      </c>
      <c r="BH820">
        <v>0.76677914968033301</v>
      </c>
      <c r="BI820">
        <v>0.168021448552855</v>
      </c>
      <c r="BJ820">
        <v>0.861080510610022</v>
      </c>
      <c r="BK820">
        <v>1.53355829936066</v>
      </c>
      <c r="BL820">
        <v>1.5624124718194701</v>
      </c>
      <c r="BM820">
        <v>4.5635789733066199</v>
      </c>
      <c r="BN820">
        <v>2.9208541634285701</v>
      </c>
      <c r="BO820">
        <v>17.3271038517553</v>
      </c>
      <c r="BP820">
        <v>3.9485040409921099</v>
      </c>
      <c r="BQ820">
        <v>13.378599810763101</v>
      </c>
      <c r="BR820">
        <v>1.24792183682081</v>
      </c>
      <c r="BS820">
        <v>0.79387193118888</v>
      </c>
      <c r="BT820">
        <v>1.57194351858738</v>
      </c>
    </row>
    <row r="821" spans="1:72" x14ac:dyDescent="0.2">
      <c r="A821">
        <v>819</v>
      </c>
      <c r="B821" s="156">
        <v>44786.944444444445</v>
      </c>
      <c r="C821">
        <v>0.30566666666666598</v>
      </c>
      <c r="D821">
        <v>0.39084615384615301</v>
      </c>
      <c r="E821">
        <v>31.103588235294101</v>
      </c>
      <c r="F821">
        <v>52.622549999999897</v>
      </c>
      <c r="G821">
        <v>7.0003145801111097</v>
      </c>
      <c r="H821">
        <v>6.5691360379999999</v>
      </c>
      <c r="I821">
        <v>1.349884184</v>
      </c>
      <c r="J821">
        <v>30.091748308333301</v>
      </c>
      <c r="K821">
        <v>2.9837749999999899</v>
      </c>
      <c r="L821">
        <v>38.006545454545403</v>
      </c>
      <c r="M821">
        <v>3.8854285714285699</v>
      </c>
      <c r="N821">
        <v>1599.99821621621</v>
      </c>
      <c r="O821">
        <v>56.589058823529399</v>
      </c>
      <c r="P821">
        <v>4.9870000000000001</v>
      </c>
      <c r="Q821">
        <v>134.81393750000001</v>
      </c>
      <c r="R821">
        <v>7.00571428571428</v>
      </c>
      <c r="S821">
        <v>0.738949999999999</v>
      </c>
      <c r="T821">
        <v>6</v>
      </c>
      <c r="U821">
        <v>1.68237999999999</v>
      </c>
      <c r="V821">
        <v>7.5359999999999996E-2</v>
      </c>
      <c r="W821">
        <v>14.4321</v>
      </c>
      <c r="X821">
        <v>2.6431800000000001</v>
      </c>
      <c r="Y821">
        <v>70.31738</v>
      </c>
      <c r="Z821">
        <v>1.92398</v>
      </c>
      <c r="AA821">
        <v>0</v>
      </c>
      <c r="AB821">
        <v>9.7999999999999997E-4</v>
      </c>
      <c r="AC821">
        <v>31.800101055806898</v>
      </c>
      <c r="AD821">
        <v>-20.822448944192999</v>
      </c>
      <c r="AE821">
        <v>35.221192492245201</v>
      </c>
      <c r="AF821">
        <v>1.3759712345194799</v>
      </c>
      <c r="AG821">
        <v>1.35259066804765</v>
      </c>
      <c r="AH821">
        <v>6.1355730594919999E-2</v>
      </c>
      <c r="AI821">
        <v>45.011083110444403</v>
      </c>
      <c r="AJ821">
        <v>0.50088886264313603</v>
      </c>
      <c r="AK821">
        <v>0.78250044340906899</v>
      </c>
      <c r="AL821">
        <v>3.0569609514688501E-2</v>
      </c>
      <c r="AM821">
        <v>3.00501693044973E-2</v>
      </c>
      <c r="AN821">
        <v>0.15552424195023901</v>
      </c>
      <c r="AO821">
        <v>1.3631249540112199E-3</v>
      </c>
      <c r="AP821">
        <v>35.221192492245201</v>
      </c>
      <c r="AQ821">
        <v>1.1746376809541601</v>
      </c>
      <c r="AR821">
        <v>6.4189913896109196</v>
      </c>
      <c r="AS821">
        <v>1.17351936704881</v>
      </c>
      <c r="AT821">
        <v>0.84268540473356002</v>
      </c>
      <c r="AU821">
        <v>90.999020000000002</v>
      </c>
      <c r="AV821">
        <v>43.988340929859099</v>
      </c>
      <c r="AW821">
        <v>1.0227421805852801</v>
      </c>
      <c r="AX821">
        <v>0.179071300998843</v>
      </c>
      <c r="AY821">
        <v>0.20133355356531299</v>
      </c>
      <c r="AZ821">
        <v>0.58132319050018499</v>
      </c>
      <c r="BA821">
        <v>0.13239134738177399</v>
      </c>
      <c r="BB821">
        <v>8.3042438142966801E-2</v>
      </c>
      <c r="BC821">
        <v>0.146321048372514</v>
      </c>
      <c r="BD821">
        <v>0.96172804506434195</v>
      </c>
      <c r="BE821">
        <v>-6.1014135520940101E-2</v>
      </c>
      <c r="BF821">
        <v>0.234631462182811</v>
      </c>
      <c r="BG821">
        <v>0.26380098762892101</v>
      </c>
      <c r="BH821">
        <v>0.76168939091315602</v>
      </c>
      <c r="BI821">
        <v>0.234631462182811</v>
      </c>
      <c r="BJ821">
        <v>0.99686489962346603</v>
      </c>
      <c r="BK821">
        <v>1.52337878182631</v>
      </c>
      <c r="BL821">
        <v>1.1243206054922901</v>
      </c>
      <c r="BM821">
        <v>3.2463224830423201</v>
      </c>
      <c r="BN821">
        <v>2.88736368183956</v>
      </c>
      <c r="BO821">
        <v>20.288794721995501</v>
      </c>
      <c r="BP821">
        <v>5.5138393612960703</v>
      </c>
      <c r="BQ821">
        <v>14.7749553606994</v>
      </c>
      <c r="BR821">
        <v>1.12450529611553</v>
      </c>
      <c r="BS821">
        <v>0.90301231475034205</v>
      </c>
      <c r="BT821">
        <v>1.2452823485872599</v>
      </c>
    </row>
    <row r="822" spans="1:72" x14ac:dyDescent="0.2">
      <c r="A822">
        <v>820</v>
      </c>
      <c r="B822" s="156">
        <v>44786.958333333336</v>
      </c>
      <c r="C822">
        <v>0.37969565217391299</v>
      </c>
      <c r="D822">
        <v>0.55229411764705805</v>
      </c>
      <c r="E822">
        <v>31.0763999999999</v>
      </c>
      <c r="F822">
        <v>52.372124999999997</v>
      </c>
      <c r="G822">
        <v>7.0009718962142804</v>
      </c>
      <c r="H822">
        <v>6.5668796309999999</v>
      </c>
      <c r="I822">
        <v>1.3494205175</v>
      </c>
      <c r="J822">
        <v>30.080635950769199</v>
      </c>
      <c r="K822">
        <v>2.9743499999999998</v>
      </c>
      <c r="L822">
        <v>37.992304347826</v>
      </c>
      <c r="M822">
        <v>3.5638125</v>
      </c>
      <c r="N822">
        <v>1599.3785263157799</v>
      </c>
      <c r="O822">
        <v>56.783166666666602</v>
      </c>
      <c r="P822">
        <v>5</v>
      </c>
      <c r="Q822">
        <v>134.91894117647001</v>
      </c>
      <c r="R822">
        <v>6.9949999999999903</v>
      </c>
      <c r="S822">
        <v>0.546874999999999</v>
      </c>
      <c r="T822">
        <v>6</v>
      </c>
      <c r="U822">
        <v>1.7729999999999999</v>
      </c>
      <c r="V822">
        <v>5.3150000000000003E-2</v>
      </c>
      <c r="W822">
        <v>14.48695</v>
      </c>
      <c r="X822">
        <v>2.6140249999999998</v>
      </c>
      <c r="Y822">
        <v>70.492075</v>
      </c>
      <c r="Z822">
        <v>2.0080749999999998</v>
      </c>
      <c r="AA822">
        <v>0</v>
      </c>
      <c r="AB822">
        <v>3.725E-3</v>
      </c>
      <c r="AC822">
        <v>32.008389769820901</v>
      </c>
      <c r="AD822">
        <v>-20.363735230179</v>
      </c>
      <c r="AE822">
        <v>35.208318241839201</v>
      </c>
      <c r="AF822">
        <v>1.3754986075092599</v>
      </c>
      <c r="AG822">
        <v>1.35212607190797</v>
      </c>
      <c r="AH822">
        <v>6.1334655753540003E-2</v>
      </c>
      <c r="AI822">
        <v>44.997907995483502</v>
      </c>
      <c r="AJ822">
        <v>0.49946491491191403</v>
      </c>
      <c r="AK822">
        <v>0.78244344704587498</v>
      </c>
      <c r="AL822">
        <v>3.0568056800492099E-2</v>
      </c>
      <c r="AM822">
        <v>3.00486429734396E-2</v>
      </c>
      <c r="AN822">
        <v>0.15558438621006501</v>
      </c>
      <c r="AO822">
        <v>1.36305571716125E-3</v>
      </c>
      <c r="AP822">
        <v>35.208318241839201</v>
      </c>
      <c r="AQ822">
        <v>1.16168110531867</v>
      </c>
      <c r="AR822">
        <v>6.4433871239614398</v>
      </c>
      <c r="AS822">
        <v>1.2248125775665699</v>
      </c>
      <c r="AT822">
        <v>0.88555129413882305</v>
      </c>
      <c r="AU822">
        <v>91.374125000000006</v>
      </c>
      <c r="AV822">
        <v>44.038199048685897</v>
      </c>
      <c r="AW822">
        <v>0.95970894679754004</v>
      </c>
      <c r="AX822">
        <v>0.127313494341394</v>
      </c>
      <c r="AY822">
        <v>0.21381750219058501</v>
      </c>
      <c r="AZ822">
        <v>0.55758477225283798</v>
      </c>
      <c r="BA822">
        <v>9.4158005667136793E-2</v>
      </c>
      <c r="BB822">
        <v>7.9643909519812206E-2</v>
      </c>
      <c r="BC822">
        <v>0.15544726910175699</v>
      </c>
      <c r="BD822">
        <v>0.89871576878481796</v>
      </c>
      <c r="BE822">
        <v>-6.0993178012722603E-2</v>
      </c>
      <c r="BF822">
        <v>0.16572932812424601</v>
      </c>
      <c r="BG822">
        <v>0.27833523196078602</v>
      </c>
      <c r="BH822">
        <v>0.72583154013492901</v>
      </c>
      <c r="BI822">
        <v>0.16572932812424601</v>
      </c>
      <c r="BJ822">
        <v>0.88812912017006496</v>
      </c>
      <c r="BK822">
        <v>1.45166308026985</v>
      </c>
      <c r="BL822">
        <v>1.6794567087855401</v>
      </c>
      <c r="BM822">
        <v>4.3796203626118499</v>
      </c>
      <c r="BN822">
        <v>2.60776019989158</v>
      </c>
      <c r="BO822">
        <v>17.650480940481799</v>
      </c>
      <c r="BP822">
        <v>3.89463921091978</v>
      </c>
      <c r="BQ822">
        <v>13.755841729562</v>
      </c>
      <c r="BR822">
        <v>1.16992322245864</v>
      </c>
      <c r="BS822">
        <v>0.82183738892036595</v>
      </c>
      <c r="BT822">
        <v>1.42354587200705</v>
      </c>
    </row>
    <row r="823" spans="1:72" x14ac:dyDescent="0.2">
      <c r="A823">
        <v>821</v>
      </c>
      <c r="B823" s="156">
        <v>44786.972222222219</v>
      </c>
      <c r="C823">
        <v>0.355227272727272</v>
      </c>
      <c r="D823">
        <v>0.46328571428571402</v>
      </c>
      <c r="E823">
        <v>31.1067</v>
      </c>
      <c r="F823">
        <v>52.5291</v>
      </c>
      <c r="G823">
        <v>6.9991009235555497</v>
      </c>
      <c r="H823">
        <v>6.5651073569999996</v>
      </c>
      <c r="I823">
        <v>1.349056335</v>
      </c>
      <c r="J823">
        <v>30.083392899444402</v>
      </c>
      <c r="K823">
        <v>2.9295499999999901</v>
      </c>
      <c r="L823">
        <v>38.001749999999902</v>
      </c>
      <c r="M823">
        <v>4.2198461538461496</v>
      </c>
      <c r="N823">
        <v>1599.65837142857</v>
      </c>
      <c r="O823">
        <v>56.463999999999899</v>
      </c>
      <c r="P823">
        <v>4.9945555555555501</v>
      </c>
      <c r="Q823">
        <v>134.90447368420999</v>
      </c>
      <c r="R823">
        <v>7.0131428571428502</v>
      </c>
      <c r="S823">
        <v>0.116974999999999</v>
      </c>
      <c r="T823">
        <v>6</v>
      </c>
      <c r="U823">
        <v>1.6669399999999901</v>
      </c>
      <c r="V823">
        <v>6.9099999999999995E-2</v>
      </c>
      <c r="W823">
        <v>14.496499999999999</v>
      </c>
      <c r="X823">
        <v>2.64915999999999</v>
      </c>
      <c r="Y823">
        <v>70.666579999999996</v>
      </c>
      <c r="Z823">
        <v>1.97662</v>
      </c>
      <c r="AA823">
        <v>0</v>
      </c>
      <c r="AB823">
        <v>9.1599999999999893E-3</v>
      </c>
      <c r="AC823">
        <v>31.925212987012898</v>
      </c>
      <c r="AD823">
        <v>-20.603887012986998</v>
      </c>
      <c r="AE823">
        <v>35.209691328084297</v>
      </c>
      <c r="AF823">
        <v>1.37512738699722</v>
      </c>
      <c r="AG823">
        <v>1.3517611592310801</v>
      </c>
      <c r="AH823">
        <v>6.1318102714379999E-2</v>
      </c>
      <c r="AI823">
        <v>44.996657515000003</v>
      </c>
      <c r="AJ823">
        <v>0.498250960044823</v>
      </c>
      <c r="AK823">
        <v>0.78249570684993397</v>
      </c>
      <c r="AL823">
        <v>3.0560656345169801E-2</v>
      </c>
      <c r="AM823">
        <v>3.00413682678644E-2</v>
      </c>
      <c r="AN823">
        <v>0.15554712972229801</v>
      </c>
      <c r="AO823">
        <v>1.36272572454829E-3</v>
      </c>
      <c r="AP823">
        <v>35.209691328084297</v>
      </c>
      <c r="AQ823">
        <v>1.1772952121597999</v>
      </c>
      <c r="AR823">
        <v>6.4476346948465402</v>
      </c>
      <c r="AS823">
        <v>1.20562680032849</v>
      </c>
      <c r="AT823">
        <v>0.83055445533711802</v>
      </c>
      <c r="AU823">
        <v>91.455799999999897</v>
      </c>
      <c r="AV823">
        <v>44.040248035419097</v>
      </c>
      <c r="AW823">
        <v>0.95640947958084099</v>
      </c>
      <c r="AX823">
        <v>0.146134358902586</v>
      </c>
      <c r="AY823">
        <v>0.19783217483741999</v>
      </c>
      <c r="AZ823">
        <v>0.55146622870901096</v>
      </c>
      <c r="BA823">
        <v>0.108106641402325</v>
      </c>
      <c r="BB823">
        <v>7.8791009692837102E-2</v>
      </c>
      <c r="BC823">
        <v>0.143864616986077</v>
      </c>
      <c r="BD823">
        <v>0.89543276244901704</v>
      </c>
      <c r="BE823">
        <v>-6.0976717131823802E-2</v>
      </c>
      <c r="BF823">
        <v>0.19072485509863399</v>
      </c>
      <c r="BG823">
        <v>0.25819740930924101</v>
      </c>
      <c r="BH823">
        <v>0.71973707861837499</v>
      </c>
      <c r="BI823">
        <v>0.19072485509863399</v>
      </c>
      <c r="BJ823">
        <v>0.89784452881575105</v>
      </c>
      <c r="BK823">
        <v>1.43947415723675</v>
      </c>
      <c r="BL823">
        <v>1.35376906788427</v>
      </c>
      <c r="BM823">
        <v>3.77369314684318</v>
      </c>
      <c r="BN823">
        <v>2.7875457021195298</v>
      </c>
      <c r="BO823">
        <v>18.093684879472299</v>
      </c>
      <c r="BP823">
        <v>4.4820340948178998</v>
      </c>
      <c r="BQ823">
        <v>13.611650784654399</v>
      </c>
      <c r="BR823">
        <v>1.1152419035690699</v>
      </c>
      <c r="BS823">
        <v>0.821554586776298</v>
      </c>
      <c r="BT823">
        <v>1.3574775450346801</v>
      </c>
    </row>
    <row r="824" spans="1:72" x14ac:dyDescent="0.2">
      <c r="A824">
        <v>822</v>
      </c>
      <c r="B824" s="156">
        <v>44786.986111111109</v>
      </c>
      <c r="C824">
        <v>0.36013636363636298</v>
      </c>
      <c r="D824">
        <v>0.61395238095238103</v>
      </c>
      <c r="E824">
        <v>31.111709677419299</v>
      </c>
      <c r="F824">
        <v>52.313421052631497</v>
      </c>
      <c r="G824">
        <v>7.0010362865499998</v>
      </c>
      <c r="H824">
        <v>6.5724212285999997</v>
      </c>
      <c r="I824">
        <v>1.35055925399999</v>
      </c>
      <c r="J824">
        <v>30.072694201428501</v>
      </c>
      <c r="K824">
        <v>2.8869750000000001</v>
      </c>
      <c r="L824">
        <v>38.015437499999898</v>
      </c>
      <c r="M824">
        <v>3.5823529411764699</v>
      </c>
      <c r="N824">
        <v>1600.4461538461501</v>
      </c>
      <c r="O824">
        <v>56.321692307692302</v>
      </c>
      <c r="P824">
        <v>4.9873750000000001</v>
      </c>
      <c r="Q824">
        <v>134.694666666666</v>
      </c>
      <c r="R824">
        <v>6.9888666666666603</v>
      </c>
      <c r="S824">
        <v>0.60267499999999996</v>
      </c>
      <c r="T824">
        <v>6</v>
      </c>
      <c r="U824">
        <v>1.6359999999999999</v>
      </c>
      <c r="V824">
        <v>0.10206</v>
      </c>
      <c r="W824">
        <v>14.500679999999999</v>
      </c>
      <c r="X824">
        <v>2.62256</v>
      </c>
      <c r="Y824">
        <v>70.765140000000002</v>
      </c>
      <c r="Z824">
        <v>2.06548</v>
      </c>
      <c r="AA824">
        <v>3.2000000000000003E-4</v>
      </c>
      <c r="AB824">
        <v>1.18E-2</v>
      </c>
      <c r="AC824">
        <v>32.085798422008097</v>
      </c>
      <c r="AD824">
        <v>-20.227622630623401</v>
      </c>
      <c r="AE824">
        <v>35.204703593568503</v>
      </c>
      <c r="AF824">
        <v>1.37665935054255</v>
      </c>
      <c r="AG824">
        <v>1.35326709154618</v>
      </c>
      <c r="AH824">
        <v>6.1386414275123903E-2</v>
      </c>
      <c r="AI824">
        <v>44.996710970578498</v>
      </c>
      <c r="AJ824">
        <v>0.497486525054124</v>
      </c>
      <c r="AK824">
        <v>0.78238393060744904</v>
      </c>
      <c r="AL824">
        <v>3.0594666162215602E-2</v>
      </c>
      <c r="AM824">
        <v>3.0074800187752E-2</v>
      </c>
      <c r="AN824">
        <v>0.15558995614429799</v>
      </c>
      <c r="AO824">
        <v>1.36424225128947E-3</v>
      </c>
      <c r="AP824">
        <v>35.204703593568503</v>
      </c>
      <c r="AQ824">
        <v>1.1654740867300499</v>
      </c>
      <c r="AR824">
        <v>6.4494938410559302</v>
      </c>
      <c r="AS824">
        <v>1.2598263922971999</v>
      </c>
      <c r="AT824">
        <v>0.81388795498854605</v>
      </c>
      <c r="AU824">
        <v>91.589859999999902</v>
      </c>
      <c r="AV824">
        <v>44.0794979136517</v>
      </c>
      <c r="AW824">
        <v>0.91721305692677602</v>
      </c>
      <c r="AX824">
        <v>9.3440699248975495E-2</v>
      </c>
      <c r="AY824">
        <v>0.211185263812496</v>
      </c>
      <c r="AZ824">
        <v>0.55154244549406595</v>
      </c>
      <c r="BA824">
        <v>6.90482313747941E-2</v>
      </c>
      <c r="BB824">
        <v>7.8780115245747004E-2</v>
      </c>
      <c r="BC824">
        <v>0.153404154578448</v>
      </c>
      <c r="BD824">
        <v>0.856168408555537</v>
      </c>
      <c r="BE824">
        <v>-6.1044648371238498E-2</v>
      </c>
      <c r="BF824">
        <v>0.121342234265138</v>
      </c>
      <c r="BG824">
        <v>0.27424550501918299</v>
      </c>
      <c r="BH824">
        <v>0.71623385918788496</v>
      </c>
      <c r="BI824">
        <v>0.121342234265138</v>
      </c>
      <c r="BJ824">
        <v>0.79117547856864401</v>
      </c>
      <c r="BK824">
        <v>1.4324677183757699</v>
      </c>
      <c r="BL824">
        <v>2.2600993518871899</v>
      </c>
      <c r="BM824">
        <v>5.9025933017096097</v>
      </c>
      <c r="BN824">
        <v>2.6116521367880998</v>
      </c>
      <c r="BO824">
        <v>15.5473821866557</v>
      </c>
      <c r="BP824">
        <v>2.8515425052307499</v>
      </c>
      <c r="BQ824">
        <v>12.6958396814249</v>
      </c>
      <c r="BR824">
        <v>1.22618592012503</v>
      </c>
      <c r="BS824">
        <v>0.74263858486258905</v>
      </c>
      <c r="BT824">
        <v>1.6511206731224599</v>
      </c>
    </row>
    <row r="825" spans="1:72" x14ac:dyDescent="0.2">
      <c r="A825">
        <v>823</v>
      </c>
      <c r="B825" s="156">
        <v>44787</v>
      </c>
      <c r="C825">
        <v>0.26535294117647001</v>
      </c>
      <c r="D825">
        <v>0.48468749999999899</v>
      </c>
      <c r="E825">
        <v>31.138777777777701</v>
      </c>
      <c r="F825">
        <v>52.403105263157798</v>
      </c>
      <c r="G825">
        <v>7.0011607408333303</v>
      </c>
      <c r="H825">
        <v>6.5679602857499901</v>
      </c>
      <c r="I825">
        <v>1.34964258</v>
      </c>
      <c r="J825">
        <v>30.0984200735714</v>
      </c>
      <c r="K825">
        <v>2.8416410256410201</v>
      </c>
      <c r="L825">
        <v>38.021307692307602</v>
      </c>
      <c r="M825">
        <v>3.7808846153846098</v>
      </c>
      <c r="N825">
        <v>1600.3392777777699</v>
      </c>
      <c r="O825">
        <v>56.526948717948699</v>
      </c>
      <c r="P825">
        <v>5</v>
      </c>
      <c r="Q825">
        <v>134.98974999999999</v>
      </c>
      <c r="R825">
        <v>6.9984166666666603</v>
      </c>
      <c r="S825">
        <v>0.26455000000000001</v>
      </c>
      <c r="T825">
        <v>6</v>
      </c>
      <c r="U825">
        <v>1.67767499999999</v>
      </c>
      <c r="V825">
        <v>9.5875000000000002E-2</v>
      </c>
      <c r="W825">
        <v>14.479225</v>
      </c>
      <c r="X825">
        <v>2.496175</v>
      </c>
      <c r="Y825">
        <v>70.803449999999998</v>
      </c>
      <c r="Z825">
        <v>2.141375</v>
      </c>
      <c r="AA825">
        <v>0</v>
      </c>
      <c r="AB825">
        <v>1.2999999999999999E-2</v>
      </c>
      <c r="AC825">
        <v>31.888818218954199</v>
      </c>
      <c r="AD825">
        <v>-20.514287044203598</v>
      </c>
      <c r="AE825">
        <v>35.226946183096402</v>
      </c>
      <c r="AF825">
        <v>1.3757249614531899</v>
      </c>
      <c r="AG825">
        <v>1.3523485796377199</v>
      </c>
      <c r="AH825">
        <v>6.13447490689049E-2</v>
      </c>
      <c r="AI825">
        <v>45.017183680154702</v>
      </c>
      <c r="AJ825">
        <v>0.49753149293002602</v>
      </c>
      <c r="AK825">
        <v>0.78252221270398503</v>
      </c>
      <c r="AL825">
        <v>3.0559996183405502E-2</v>
      </c>
      <c r="AM825">
        <v>3.00407193227837E-2</v>
      </c>
      <c r="AN825">
        <v>0.155521962248378</v>
      </c>
      <c r="AO825">
        <v>1.36269628737232E-3</v>
      </c>
      <c r="AP825">
        <v>35.226946183096402</v>
      </c>
      <c r="AQ825">
        <v>1.1093081868263801</v>
      </c>
      <c r="AR825">
        <v>6.4399512616486296</v>
      </c>
      <c r="AS825">
        <v>1.30611806495605</v>
      </c>
      <c r="AT825">
        <v>0.83469614740138098</v>
      </c>
      <c r="AU825">
        <v>91.597899999999896</v>
      </c>
      <c r="AV825">
        <v>44.082323696527503</v>
      </c>
      <c r="AW825">
        <v>0.934859983627227</v>
      </c>
      <c r="AX825">
        <v>4.6230514681673898E-2</v>
      </c>
      <c r="AY825">
        <v>0.26641677462680802</v>
      </c>
      <c r="AZ825">
        <v>0.56120947918469799</v>
      </c>
      <c r="BA825">
        <v>3.4185353819100602E-2</v>
      </c>
      <c r="BB825">
        <v>8.0159490684383106E-2</v>
      </c>
      <c r="BC825">
        <v>0.19365555041277199</v>
      </c>
      <c r="BD825">
        <v>0.87385676849318095</v>
      </c>
      <c r="BE825">
        <v>-6.1003215134045601E-2</v>
      </c>
      <c r="BF825">
        <v>6.0405858625541597E-2</v>
      </c>
      <c r="BG825">
        <v>0.34810631320873398</v>
      </c>
      <c r="BH825">
        <v>0.73328927208294903</v>
      </c>
      <c r="BI825">
        <v>6.0405858625541597E-2</v>
      </c>
      <c r="BJ825">
        <v>0.81702434366855203</v>
      </c>
      <c r="BK825">
        <v>1.4665785441658901</v>
      </c>
      <c r="BL825">
        <v>5.7627905823946604</v>
      </c>
      <c r="BM825">
        <v>12.139373378145899</v>
      </c>
      <c r="BN825">
        <v>2.10650954682125</v>
      </c>
      <c r="BO825">
        <v>15.2638383463692</v>
      </c>
      <c r="BP825">
        <v>1.41953767770022</v>
      </c>
      <c r="BQ825">
        <v>13.844300668669</v>
      </c>
      <c r="BR825">
        <v>1.36388858450247</v>
      </c>
      <c r="BS825">
        <v>0.79286200021833597</v>
      </c>
      <c r="BT825">
        <v>1.7202092976165999</v>
      </c>
    </row>
    <row r="826" spans="1:72" x14ac:dyDescent="0.2">
      <c r="A826">
        <v>824</v>
      </c>
      <c r="B826" s="156">
        <v>44787.013888888891</v>
      </c>
      <c r="C826">
        <v>0.41959259259259202</v>
      </c>
      <c r="D826">
        <v>0.70084999999999997</v>
      </c>
      <c r="E826">
        <v>31.059193548387</v>
      </c>
      <c r="F826">
        <v>52.412149999999997</v>
      </c>
      <c r="G826">
        <v>7.00065649258823</v>
      </c>
      <c r="H826">
        <v>6.5788878665999997</v>
      </c>
      <c r="I826">
        <v>1.351888076</v>
      </c>
      <c r="J826">
        <v>30.074403717647002</v>
      </c>
      <c r="K826">
        <v>2.7836249999999998</v>
      </c>
      <c r="L826">
        <v>37.983285714285699</v>
      </c>
      <c r="M826">
        <v>3.516</v>
      </c>
      <c r="N826">
        <v>1600.18463636363</v>
      </c>
      <c r="O826">
        <v>56.618216216216197</v>
      </c>
      <c r="P826">
        <v>5</v>
      </c>
      <c r="Q826">
        <v>134.96528571428499</v>
      </c>
      <c r="R826">
        <v>6.9852999999999996</v>
      </c>
      <c r="S826">
        <v>-0.10892499999999899</v>
      </c>
      <c r="T826">
        <v>6</v>
      </c>
      <c r="U826">
        <v>1.6104000000000001</v>
      </c>
      <c r="V826">
        <v>0.11526</v>
      </c>
      <c r="W826">
        <v>14.4985</v>
      </c>
      <c r="X826">
        <v>2.58128</v>
      </c>
      <c r="Y826">
        <v>70.791380000000004</v>
      </c>
      <c r="Z826">
        <v>1.76745999999999</v>
      </c>
      <c r="AA826">
        <v>0</v>
      </c>
      <c r="AB826">
        <v>1.7080000000000001E-2</v>
      </c>
      <c r="AC826">
        <v>32.179636140979603</v>
      </c>
      <c r="AD826">
        <v>-20.232513859020301</v>
      </c>
      <c r="AE826">
        <v>35.211462519403</v>
      </c>
      <c r="AF826">
        <v>1.3780138525380301</v>
      </c>
      <c r="AG826">
        <v>1.3545985778010301</v>
      </c>
      <c r="AH826">
        <v>6.1446812674043998E-2</v>
      </c>
      <c r="AI826">
        <v>45.005836152835201</v>
      </c>
      <c r="AJ826">
        <v>0.49739760009485601</v>
      </c>
      <c r="AK826">
        <v>0.78237547681212705</v>
      </c>
      <c r="AL826">
        <v>3.0618559065505101E-2</v>
      </c>
      <c r="AM826">
        <v>3.0098287102165101E-2</v>
      </c>
      <c r="AN826">
        <v>0.15554997064857701</v>
      </c>
      <c r="AO826">
        <v>1.3653076562198899E-3</v>
      </c>
      <c r="AP826">
        <v>35.211462519403</v>
      </c>
      <c r="AQ826">
        <v>1.1471291221533799</v>
      </c>
      <c r="AR826">
        <v>6.4485242384874004</v>
      </c>
      <c r="AS826">
        <v>1.0780509883076099</v>
      </c>
      <c r="AT826">
        <v>0.80100909519275598</v>
      </c>
      <c r="AU826">
        <v>91.249020000000002</v>
      </c>
      <c r="AV826">
        <v>43.885166868351398</v>
      </c>
      <c r="AW826">
        <v>1.1206692844838899</v>
      </c>
      <c r="AX826">
        <v>0.27654758949341901</v>
      </c>
      <c r="AY826">
        <v>0.23088473038465501</v>
      </c>
      <c r="AZ826">
        <v>0.552132254100832</v>
      </c>
      <c r="BA826">
        <v>0.20415464332049399</v>
      </c>
      <c r="BB826">
        <v>7.8868639631924198E-2</v>
      </c>
      <c r="BC826">
        <v>0.16754891829237401</v>
      </c>
      <c r="BD826">
        <v>1.0595645739788999</v>
      </c>
      <c r="BE826">
        <v>-6.1104710504987503E-2</v>
      </c>
      <c r="BF826">
        <v>0.35807789057684702</v>
      </c>
      <c r="BG826">
        <v>0.29895294829358399</v>
      </c>
      <c r="BH826">
        <v>0.71490897183383395</v>
      </c>
      <c r="BI826">
        <v>0.35807789057684702</v>
      </c>
      <c r="BJ826">
        <v>1.31406167774086</v>
      </c>
      <c r="BK826">
        <v>1.4298179436676599</v>
      </c>
      <c r="BL826">
        <v>0.83488245479771095</v>
      </c>
      <c r="BM826">
        <v>1.99651804997551</v>
      </c>
      <c r="BN826">
        <v>2.39137622129005</v>
      </c>
      <c r="BO826">
        <v>26.7517394744436</v>
      </c>
      <c r="BP826">
        <v>8.4148304285559092</v>
      </c>
      <c r="BQ826">
        <v>18.336909045887701</v>
      </c>
      <c r="BR826">
        <v>0.82108552968702697</v>
      </c>
      <c r="BS826">
        <v>1.17083052151012</v>
      </c>
      <c r="BT826">
        <v>0.70128469885462097</v>
      </c>
    </row>
    <row r="827" spans="1:72" x14ac:dyDescent="0.2">
      <c r="A827">
        <v>825</v>
      </c>
      <c r="B827" s="156">
        <v>44787.027777777781</v>
      </c>
      <c r="C827">
        <v>0.34106666666666602</v>
      </c>
      <c r="D827">
        <v>0.61066666666666602</v>
      </c>
      <c r="E827">
        <v>31.071437499999899</v>
      </c>
      <c r="F827">
        <v>52.454871794871799</v>
      </c>
      <c r="G827">
        <v>7.0007524057727197</v>
      </c>
      <c r="H827">
        <v>6.57729714275</v>
      </c>
      <c r="I827">
        <v>1.3515611999999999</v>
      </c>
      <c r="J827">
        <v>30.061470938749999</v>
      </c>
      <c r="K827">
        <v>2.8018499999999902</v>
      </c>
      <c r="L827">
        <v>38.007705882352901</v>
      </c>
      <c r="M827">
        <v>3.6560800000000002</v>
      </c>
      <c r="N827">
        <v>1600.20371052631</v>
      </c>
      <c r="O827">
        <v>57.5477142857142</v>
      </c>
      <c r="P827">
        <v>5</v>
      </c>
      <c r="Q827">
        <v>134.99514285714201</v>
      </c>
      <c r="R827">
        <v>6.98964705882352</v>
      </c>
      <c r="S827">
        <v>0.108874999999999</v>
      </c>
      <c r="T827">
        <v>6</v>
      </c>
      <c r="U827">
        <v>1.6301999999999901</v>
      </c>
      <c r="V827">
        <v>0.10245</v>
      </c>
      <c r="W827">
        <v>14.506074999999999</v>
      </c>
      <c r="X827">
        <v>2.639875</v>
      </c>
      <c r="Y827">
        <v>70.956500000000005</v>
      </c>
      <c r="Z827">
        <v>1.8975500000000001</v>
      </c>
      <c r="AA827">
        <v>1.8500000000000001E-3</v>
      </c>
      <c r="AB827">
        <v>1.9324999999999998E-2</v>
      </c>
      <c r="AC827">
        <v>32.023170833333303</v>
      </c>
      <c r="AD827">
        <v>-20.4317009615384</v>
      </c>
      <c r="AE827">
        <v>35.197287639694899</v>
      </c>
      <c r="AF827">
        <v>1.3776806595204101</v>
      </c>
      <c r="AG827">
        <v>1.35427104642281</v>
      </c>
      <c r="AH827">
        <v>6.1431955313284999E-2</v>
      </c>
      <c r="AI827">
        <v>44.991081687272697</v>
      </c>
      <c r="AJ827">
        <v>0.496040357679633</v>
      </c>
      <c r="AK827">
        <v>0.78231699082824302</v>
      </c>
      <c r="AL827">
        <v>3.06211944201852E-2</v>
      </c>
      <c r="AM827">
        <v>3.01008776769622E-2</v>
      </c>
      <c r="AN827">
        <v>0.155603113844518</v>
      </c>
      <c r="AO827">
        <v>1.3654251689321599E-3</v>
      </c>
      <c r="AP827">
        <v>35.197287639694899</v>
      </c>
      <c r="AQ827">
        <v>1.17316892833968</v>
      </c>
      <c r="AR827">
        <v>6.4518933850271498</v>
      </c>
      <c r="AS827">
        <v>1.1573985566084199</v>
      </c>
      <c r="AT827">
        <v>0.80864499108933796</v>
      </c>
      <c r="AU827">
        <v>91.630200000000002</v>
      </c>
      <c r="AV827">
        <v>43.979748509670102</v>
      </c>
      <c r="AW827">
        <v>1.01133317760256</v>
      </c>
      <c r="AX827">
        <v>0.19687248981438901</v>
      </c>
      <c r="AY827">
        <v>0.20451173118073199</v>
      </c>
      <c r="AZ827">
        <v>0.54885902074557702</v>
      </c>
      <c r="BA827">
        <v>0.145371556406238</v>
      </c>
      <c r="BB827">
        <v>7.8400004589934499E-2</v>
      </c>
      <c r="BC827">
        <v>0.14844639776820601</v>
      </c>
      <c r="BD827">
        <v>0.95024324174069896</v>
      </c>
      <c r="BE827">
        <v>-6.1089935861866299E-2</v>
      </c>
      <c r="BF827">
        <v>0.25615890605043601</v>
      </c>
      <c r="BG827">
        <v>0.26609863766709102</v>
      </c>
      <c r="BH827">
        <v>0.71414308044081198</v>
      </c>
      <c r="BI827">
        <v>0.25615890605043601</v>
      </c>
      <c r="BJ827">
        <v>1.0445150874350499</v>
      </c>
      <c r="BK827">
        <v>1.42828616088162</v>
      </c>
      <c r="BL827">
        <v>1.0388029905729601</v>
      </c>
      <c r="BM827">
        <v>2.7878908894942001</v>
      </c>
      <c r="BN827">
        <v>2.6837532379036699</v>
      </c>
      <c r="BO827">
        <v>21.2144344324477</v>
      </c>
      <c r="BP827">
        <v>6.0197342921852499</v>
      </c>
      <c r="BQ827">
        <v>15.194700140262499</v>
      </c>
      <c r="BR827">
        <v>0.99281602059588303</v>
      </c>
      <c r="BS827">
        <v>0.94205152501488099</v>
      </c>
      <c r="BT827">
        <v>1.05388717520541</v>
      </c>
    </row>
    <row r="828" spans="1:72" x14ac:dyDescent="0.2">
      <c r="A828">
        <v>826</v>
      </c>
      <c r="B828" s="156">
        <v>44787.041666666664</v>
      </c>
      <c r="C828">
        <v>0.38045000000000001</v>
      </c>
      <c r="D828">
        <v>0.42669230769230698</v>
      </c>
      <c r="E828">
        <v>31.081676470588199</v>
      </c>
      <c r="F828">
        <v>52.545724999999898</v>
      </c>
      <c r="G828">
        <v>7.0005233400476099</v>
      </c>
      <c r="H828">
        <v>6.5709688285999999</v>
      </c>
      <c r="I828">
        <v>1.35026080199999</v>
      </c>
      <c r="J828">
        <v>30.072420923333301</v>
      </c>
      <c r="K828">
        <v>2.74675</v>
      </c>
      <c r="L828">
        <v>38.012423076923</v>
      </c>
      <c r="M828">
        <v>3.4661363636363598</v>
      </c>
      <c r="N828">
        <v>1600.5405151515099</v>
      </c>
      <c r="O828">
        <v>57.238624999999999</v>
      </c>
      <c r="P828">
        <v>4.9889999999999999</v>
      </c>
      <c r="Q828">
        <v>134.830692307692</v>
      </c>
      <c r="R828">
        <v>7.0031249999999998</v>
      </c>
      <c r="S828">
        <v>0.24982499999999999</v>
      </c>
      <c r="T828">
        <v>6</v>
      </c>
      <c r="U828">
        <v>1.66549999999999</v>
      </c>
      <c r="V828">
        <v>8.6699999999999902E-2</v>
      </c>
      <c r="W828">
        <v>14.48654</v>
      </c>
      <c r="X828">
        <v>2.6215000000000002</v>
      </c>
      <c r="Y828">
        <v>70.842280000000002</v>
      </c>
      <c r="Z828">
        <v>1.8929400000000001</v>
      </c>
      <c r="AA828">
        <v>5.4799999999999996E-3</v>
      </c>
      <c r="AB828">
        <v>1.294E-2</v>
      </c>
      <c r="AC828">
        <v>31.888818778280498</v>
      </c>
      <c r="AD828">
        <v>-20.656906221719399</v>
      </c>
      <c r="AE828">
        <v>35.203296223457301</v>
      </c>
      <c r="AF828">
        <v>1.37635513083855</v>
      </c>
      <c r="AG828">
        <v>1.3529680411573799</v>
      </c>
      <c r="AH828">
        <v>6.1372848859123898E-2</v>
      </c>
      <c r="AI828">
        <v>44.9941738939809</v>
      </c>
      <c r="AJ828">
        <v>0.49692494684611099</v>
      </c>
      <c r="AK828">
        <v>0.78239676777723</v>
      </c>
      <c r="AL828">
        <v>3.0589629983687201E-2</v>
      </c>
      <c r="AM828">
        <v>3.0069849584200802E-2</v>
      </c>
      <c r="AN828">
        <v>0.155587329073822</v>
      </c>
      <c r="AO828">
        <v>1.3640176837947E-3</v>
      </c>
      <c r="AP828">
        <v>35.203296223457301</v>
      </c>
      <c r="AQ828">
        <v>1.1650030193257099</v>
      </c>
      <c r="AR828">
        <v>6.4432047675150699</v>
      </c>
      <c r="AS828">
        <v>1.1545867164218799</v>
      </c>
      <c r="AT828">
        <v>0.82762849897219803</v>
      </c>
      <c r="AU828">
        <v>91.508759999999995</v>
      </c>
      <c r="AV828">
        <v>43.966090726719997</v>
      </c>
      <c r="AW828">
        <v>1.0280831672609301</v>
      </c>
      <c r="AX828">
        <v>0.19838132473549699</v>
      </c>
      <c r="AY828">
        <v>0.211352111512839</v>
      </c>
      <c r="AZ828">
        <v>0.55731857253254502</v>
      </c>
      <c r="BA828">
        <v>0.146626763309053</v>
      </c>
      <c r="BB828">
        <v>7.9610986987832005E-2</v>
      </c>
      <c r="BC828">
        <v>0.15355928624618201</v>
      </c>
      <c r="BD828">
        <v>0.96705200878088204</v>
      </c>
      <c r="BE828">
        <v>-6.1031158480048697E-2</v>
      </c>
      <c r="BF828">
        <v>0.25920961789514801</v>
      </c>
      <c r="BG828">
        <v>0.27615754728737701</v>
      </c>
      <c r="BH828">
        <v>0.72820531078035</v>
      </c>
      <c r="BI828">
        <v>0.25920961789514801</v>
      </c>
      <c r="BJ828">
        <v>1.0707343303650501</v>
      </c>
      <c r="BK828">
        <v>1.4564106215607</v>
      </c>
      <c r="BL828">
        <v>1.06538310395212</v>
      </c>
      <c r="BM828">
        <v>2.8093298261598898</v>
      </c>
      <c r="BN828">
        <v>2.6369198232433502</v>
      </c>
      <c r="BO828">
        <v>21.698675322143298</v>
      </c>
      <c r="BP828">
        <v>6.09142602053599</v>
      </c>
      <c r="BQ828">
        <v>15.6072493016073</v>
      </c>
      <c r="BR828">
        <v>1.01575427113894</v>
      </c>
      <c r="BS828">
        <v>0.96705048320699305</v>
      </c>
      <c r="BT828">
        <v>1.0503632320935701</v>
      </c>
    </row>
    <row r="829" spans="1:72" x14ac:dyDescent="0.2">
      <c r="A829">
        <v>827</v>
      </c>
      <c r="B829" s="156">
        <v>44787.055555555555</v>
      </c>
      <c r="C829">
        <v>0.38716666666666599</v>
      </c>
      <c r="D829">
        <v>0.47363157894736801</v>
      </c>
      <c r="E829">
        <v>31.087611111111102</v>
      </c>
      <c r="F829">
        <v>52.500749999999996</v>
      </c>
      <c r="G829">
        <v>7.0000777541875001</v>
      </c>
      <c r="H829">
        <v>6.5743145357500001</v>
      </c>
      <c r="I829">
        <v>1.3509483074999999</v>
      </c>
      <c r="J829">
        <v>30.077895918333301</v>
      </c>
      <c r="K829">
        <v>2.68682051282051</v>
      </c>
      <c r="L829">
        <v>38.027625</v>
      </c>
      <c r="M829">
        <v>3.4243529411764699</v>
      </c>
      <c r="N829">
        <v>1600.3602058823501</v>
      </c>
      <c r="O829">
        <v>57.213124999999899</v>
      </c>
      <c r="P829">
        <v>4.9997999999999996</v>
      </c>
      <c r="Q829">
        <v>134.983125</v>
      </c>
      <c r="R829">
        <v>7.0080526315789404</v>
      </c>
      <c r="S829">
        <v>0.168624999999999</v>
      </c>
      <c r="T829">
        <v>6</v>
      </c>
      <c r="U829">
        <v>1.6435500000000001</v>
      </c>
      <c r="V829">
        <v>7.2825000000000001E-2</v>
      </c>
      <c r="W829">
        <v>14.4437</v>
      </c>
      <c r="X829">
        <v>2.6183749999999999</v>
      </c>
      <c r="Y829">
        <v>70.539549999999906</v>
      </c>
      <c r="Z829">
        <v>1.8336749999999999</v>
      </c>
      <c r="AA829">
        <v>0</v>
      </c>
      <c r="AB829">
        <v>1.8724999999999999E-2</v>
      </c>
      <c r="AC829">
        <v>31.948409356725101</v>
      </c>
      <c r="AD829">
        <v>-20.5523406432748</v>
      </c>
      <c r="AE829">
        <v>35.211383680428298</v>
      </c>
      <c r="AF829">
        <v>1.37705592265819</v>
      </c>
      <c r="AG829">
        <v>1.35365692508872</v>
      </c>
      <c r="AH829">
        <v>6.1404097763905E-2</v>
      </c>
      <c r="AI829">
        <v>45.003236515770801</v>
      </c>
      <c r="AJ829">
        <v>0.49917221871174899</v>
      </c>
      <c r="AK829">
        <v>0.78241891931681296</v>
      </c>
      <c r="AL829">
        <v>3.0599041963917901E-2</v>
      </c>
      <c r="AM829">
        <v>3.0079101635597998E-2</v>
      </c>
      <c r="AN829">
        <v>0.155546096150982</v>
      </c>
      <c r="AO829">
        <v>1.36443737201849E-3</v>
      </c>
      <c r="AP829">
        <v>35.211383680428298</v>
      </c>
      <c r="AQ829">
        <v>1.1636142592893199</v>
      </c>
      <c r="AR829">
        <v>6.4241507427278997</v>
      </c>
      <c r="AS829">
        <v>1.1184384065183699</v>
      </c>
      <c r="AT829">
        <v>0.82041450006369498</v>
      </c>
      <c r="AU829">
        <v>91.078849999999903</v>
      </c>
      <c r="AV829">
        <v>43.917587088963899</v>
      </c>
      <c r="AW829">
        <v>1.0856494268068599</v>
      </c>
      <c r="AX829">
        <v>0.23521851857034901</v>
      </c>
      <c r="AY829">
        <v>0.213441663368867</v>
      </c>
      <c r="AZ829">
        <v>0.57592701145959901</v>
      </c>
      <c r="BA829">
        <v>0.17376523859982601</v>
      </c>
      <c r="BB829">
        <v>8.2274373468934001E-2</v>
      </c>
      <c r="BC829">
        <v>0.15499854425436099</v>
      </c>
      <c r="BD829">
        <v>1.02458719339881</v>
      </c>
      <c r="BE829">
        <v>-6.1062233408043502E-2</v>
      </c>
      <c r="BF829">
        <v>0.30676868753200798</v>
      </c>
      <c r="BG829">
        <v>0.278367618902986</v>
      </c>
      <c r="BH829">
        <v>0.75111591763066199</v>
      </c>
      <c r="BI829">
        <v>0.30676868753200798</v>
      </c>
      <c r="BJ829">
        <v>1.1702726128699801</v>
      </c>
      <c r="BK829">
        <v>1.50223183526132</v>
      </c>
      <c r="BL829">
        <v>0.90741861935938595</v>
      </c>
      <c r="BM829">
        <v>2.44847648459</v>
      </c>
      <c r="BN829">
        <v>2.6982876837137901</v>
      </c>
      <c r="BO829">
        <v>23.907817891565202</v>
      </c>
      <c r="BP829">
        <v>7.2090641570022003</v>
      </c>
      <c r="BQ829">
        <v>16.698753734562999</v>
      </c>
      <c r="BR829">
        <v>0.98072506645691004</v>
      </c>
      <c r="BS829">
        <v>1.04756513785718</v>
      </c>
      <c r="BT829">
        <v>0.936194830292846</v>
      </c>
    </row>
    <row r="830" spans="1:72" x14ac:dyDescent="0.2">
      <c r="A830">
        <v>828</v>
      </c>
      <c r="B830" s="156">
        <v>44787.069444444445</v>
      </c>
      <c r="C830">
        <v>0.40195454545454501</v>
      </c>
      <c r="D830">
        <v>0.31166666666666598</v>
      </c>
      <c r="E830">
        <v>31.069513513513499</v>
      </c>
      <c r="F830">
        <v>52.312024999999899</v>
      </c>
      <c r="G830">
        <v>6.9996051788235203</v>
      </c>
      <c r="H830">
        <v>6.5627039808000003</v>
      </c>
      <c r="I830">
        <v>1.3485624679999999</v>
      </c>
      <c r="J830">
        <v>30.0468809518181</v>
      </c>
      <c r="K830">
        <v>2.68569999999999</v>
      </c>
      <c r="L830">
        <v>37.986499999999999</v>
      </c>
      <c r="M830">
        <v>3.5931999999999902</v>
      </c>
      <c r="N830">
        <v>1600.07138235294</v>
      </c>
      <c r="O830">
        <v>57.337236842105199</v>
      </c>
      <c r="P830">
        <v>4.99342857142857</v>
      </c>
      <c r="Q830">
        <v>134.87960000000001</v>
      </c>
      <c r="R830">
        <v>7.00233333333333</v>
      </c>
      <c r="S830">
        <v>-4.6717948717948599E-2</v>
      </c>
      <c r="T830">
        <v>6</v>
      </c>
      <c r="U830">
        <v>1.74926</v>
      </c>
      <c r="V830">
        <v>8.2199999999999995E-2</v>
      </c>
      <c r="W830">
        <v>14.502799999999899</v>
      </c>
      <c r="X830">
        <v>2.5647199999999999</v>
      </c>
      <c r="Y830">
        <v>70.783439999999999</v>
      </c>
      <c r="Z830">
        <v>1.9423999999999999</v>
      </c>
      <c r="AA830">
        <v>0</v>
      </c>
      <c r="AB830">
        <v>1.6580000000000001E-2</v>
      </c>
      <c r="AC830">
        <v>31.783134725634699</v>
      </c>
      <c r="AD830">
        <v>-20.5288902743652</v>
      </c>
      <c r="AE830">
        <v>35.171302728185999</v>
      </c>
      <c r="AF830">
        <v>1.37462397581836</v>
      </c>
      <c r="AG830">
        <v>1.3512663020400799</v>
      </c>
      <c r="AH830">
        <v>6.1295655180671899E-2</v>
      </c>
      <c r="AI830">
        <v>44.957752579441703</v>
      </c>
      <c r="AJ830">
        <v>0.49688603334602</v>
      </c>
      <c r="AK830">
        <v>0.782318970816819</v>
      </c>
      <c r="AL830">
        <v>3.05759050875456E-2</v>
      </c>
      <c r="AM830">
        <v>3.00563579029525E-2</v>
      </c>
      <c r="AN830">
        <v>0.15569295120913801</v>
      </c>
      <c r="AO830">
        <v>1.36340567897295E-3</v>
      </c>
      <c r="AP830">
        <v>35.171302728185999</v>
      </c>
      <c r="AQ830">
        <v>1.1397698049685401</v>
      </c>
      <c r="AR830">
        <v>6.4504367573152397</v>
      </c>
      <c r="AS830">
        <v>1.18475452892213</v>
      </c>
      <c r="AT830">
        <v>0.86918286269085998</v>
      </c>
      <c r="AU830">
        <v>91.542619999999999</v>
      </c>
      <c r="AV830">
        <v>43.946263819391902</v>
      </c>
      <c r="AW830">
        <v>1.01148876004972</v>
      </c>
      <c r="AX830">
        <v>0.16651177311795201</v>
      </c>
      <c r="AY830">
        <v>0.23485417084981799</v>
      </c>
      <c r="AZ830">
        <v>0.54916842150828404</v>
      </c>
      <c r="BA830">
        <v>0.12322646754866801</v>
      </c>
      <c r="BB830">
        <v>7.8457056859396496E-2</v>
      </c>
      <c r="BC830">
        <v>0.17084975599236099</v>
      </c>
      <c r="BD830">
        <v>0.95053436547605497</v>
      </c>
      <c r="BE830">
        <v>-6.0954394573667602E-2</v>
      </c>
      <c r="BF830">
        <v>0.218291575279561</v>
      </c>
      <c r="BG830">
        <v>0.30788625906629602</v>
      </c>
      <c r="BH830">
        <v>0.719942125292935</v>
      </c>
      <c r="BI830">
        <v>0.218291575279561</v>
      </c>
      <c r="BJ830">
        <v>1.0523556686917099</v>
      </c>
      <c r="BK830">
        <v>1.43988425058587</v>
      </c>
      <c r="BL830">
        <v>1.4104358295641599</v>
      </c>
      <c r="BM830">
        <v>3.2980756328819298</v>
      </c>
      <c r="BN830">
        <v>2.3383379546597798</v>
      </c>
      <c r="BO830">
        <v>20.897073853007999</v>
      </c>
      <c r="BP830">
        <v>5.1298520190697001</v>
      </c>
      <c r="BQ830">
        <v>15.767221833938301</v>
      </c>
      <c r="BR830">
        <v>1.0687885726106101</v>
      </c>
      <c r="BS830">
        <v>0.96503903857989104</v>
      </c>
      <c r="BT830">
        <v>1.1075081213122699</v>
      </c>
    </row>
    <row r="831" spans="1:72" x14ac:dyDescent="0.2">
      <c r="A831">
        <v>829</v>
      </c>
      <c r="B831" s="156">
        <v>44787.083333333336</v>
      </c>
      <c r="C831">
        <v>0.40250000000000002</v>
      </c>
      <c r="D831">
        <v>0.56142307692307603</v>
      </c>
      <c r="E831">
        <v>31.0942857142857</v>
      </c>
      <c r="F831">
        <v>52.577499999999901</v>
      </c>
      <c r="G831">
        <v>6.9998285610666597</v>
      </c>
      <c r="H831">
        <v>6.5788532857500002</v>
      </c>
      <c r="I831">
        <v>1.3518809700000001</v>
      </c>
      <c r="J831">
        <v>30.080956636</v>
      </c>
      <c r="K831">
        <v>2.6395499999999998</v>
      </c>
      <c r="L831">
        <v>37.950285714285698</v>
      </c>
      <c r="M831">
        <v>3.3662727272727202</v>
      </c>
      <c r="N831">
        <v>1599.6125833333299</v>
      </c>
      <c r="O831">
        <v>58.030774999999998</v>
      </c>
      <c r="P831">
        <v>4.9997499999999997</v>
      </c>
      <c r="Q831">
        <v>134.9579</v>
      </c>
      <c r="R831">
        <v>6.9976666666666603</v>
      </c>
      <c r="S831">
        <v>1.1358974358974301E-2</v>
      </c>
      <c r="T831">
        <v>6</v>
      </c>
      <c r="U831">
        <v>1.7619750000000001</v>
      </c>
      <c r="V831">
        <v>8.4074999999999997E-2</v>
      </c>
      <c r="W831">
        <v>14.444699999999999</v>
      </c>
      <c r="X831">
        <v>2.5358999999999998</v>
      </c>
      <c r="Y831">
        <v>70.472899999999996</v>
      </c>
      <c r="Z831">
        <v>1.9594</v>
      </c>
      <c r="AA831">
        <v>0</v>
      </c>
      <c r="AB831">
        <v>1.32749999999999E-2</v>
      </c>
      <c r="AC831">
        <v>32.058208791208699</v>
      </c>
      <c r="AD831">
        <v>-20.519291208791099</v>
      </c>
      <c r="AE831">
        <v>35.217988435644997</v>
      </c>
      <c r="AF831">
        <v>1.37800660923319</v>
      </c>
      <c r="AG831">
        <v>1.3545914575537199</v>
      </c>
      <c r="AH831">
        <v>6.1446489688904898E-2</v>
      </c>
      <c r="AI831">
        <v>45.0115194528166</v>
      </c>
      <c r="AJ831">
        <v>0.49973803313961801</v>
      </c>
      <c r="AK831">
        <v>0.78242167480176406</v>
      </c>
      <c r="AL831">
        <v>3.06145321461029E-2</v>
      </c>
      <c r="AM831">
        <v>3.0094328607895099E-2</v>
      </c>
      <c r="AN831">
        <v>0.15551193663666901</v>
      </c>
      <c r="AO831">
        <v>1.36512809245011E-3</v>
      </c>
      <c r="AP831">
        <v>35.217988435644997</v>
      </c>
      <c r="AQ831">
        <v>1.1269621044089499</v>
      </c>
      <c r="AR831">
        <v>6.4245955145483196</v>
      </c>
      <c r="AS831">
        <v>1.1951235708247701</v>
      </c>
      <c r="AT831">
        <v>0.88052592094117899</v>
      </c>
      <c r="AU831">
        <v>91.174875</v>
      </c>
      <c r="AV831">
        <v>43.964669625427</v>
      </c>
      <c r="AW831">
        <v>1.0468498273895701</v>
      </c>
      <c r="AX831">
        <v>0.15946788672895701</v>
      </c>
      <c r="AY831">
        <v>0.25104450482423601</v>
      </c>
      <c r="AZ831">
        <v>0.57523304651833496</v>
      </c>
      <c r="BA831">
        <v>0.117723971932424</v>
      </c>
      <c r="BB831">
        <v>8.2178162150685394E-2</v>
      </c>
      <c r="BC831">
        <v>0.18217946353967901</v>
      </c>
      <c r="BD831">
        <v>0.98574543807153003</v>
      </c>
      <c r="BE831">
        <v>-6.1104389318048902E-2</v>
      </c>
      <c r="BF831">
        <v>0.20726346015299901</v>
      </c>
      <c r="BG831">
        <v>0.32628734091588701</v>
      </c>
      <c r="BH831">
        <v>0.74764138449005602</v>
      </c>
      <c r="BI831">
        <v>0.20726346015299901</v>
      </c>
      <c r="BJ831">
        <v>1.0671016021377699</v>
      </c>
      <c r="BK831">
        <v>1.49528276898011</v>
      </c>
      <c r="BL831">
        <v>1.5742636964326699</v>
      </c>
      <c r="BM831">
        <v>3.6072030445605598</v>
      </c>
      <c r="BN831">
        <v>2.2913588446043498</v>
      </c>
      <c r="BO831">
        <v>21.056069925020498</v>
      </c>
      <c r="BP831">
        <v>4.8706913135954801</v>
      </c>
      <c r="BQ831">
        <v>16.185378611425001</v>
      </c>
      <c r="BR831">
        <v>1.14293488672001</v>
      </c>
      <c r="BS831">
        <v>0.98419621807657398</v>
      </c>
      <c r="BT831">
        <v>1.16128762306531</v>
      </c>
    </row>
    <row r="832" spans="1:72" x14ac:dyDescent="0.2">
      <c r="A832">
        <v>830</v>
      </c>
      <c r="B832" s="156">
        <v>44787.097222222219</v>
      </c>
      <c r="C832">
        <v>0.3372</v>
      </c>
      <c r="D832">
        <v>0.404555555555555</v>
      </c>
      <c r="E832">
        <v>31.106194444444402</v>
      </c>
      <c r="F832">
        <v>52.517424999999903</v>
      </c>
      <c r="G832">
        <v>6.9992471422857099</v>
      </c>
      <c r="H832">
        <v>6.5834784882499999</v>
      </c>
      <c r="I832">
        <v>1.3528313974999999</v>
      </c>
      <c r="J832">
        <v>30.086716214999999</v>
      </c>
      <c r="K832">
        <v>2.63842499999999</v>
      </c>
      <c r="L832">
        <v>38.010999999999903</v>
      </c>
      <c r="M832">
        <v>3.5112702702702601</v>
      </c>
      <c r="N832">
        <v>1600.1293947368399</v>
      </c>
      <c r="O832">
        <v>57.058184210526299</v>
      </c>
      <c r="P832">
        <v>4.9974285714285704</v>
      </c>
      <c r="Q832">
        <v>134.93424999999999</v>
      </c>
      <c r="R832">
        <v>6.9972000000000003</v>
      </c>
      <c r="S832">
        <v>-0.36599999999999899</v>
      </c>
      <c r="T832">
        <v>6</v>
      </c>
      <c r="U832">
        <v>1.77508</v>
      </c>
      <c r="V832">
        <v>0.111219999999999</v>
      </c>
      <c r="W832">
        <v>14.41934</v>
      </c>
      <c r="X832">
        <v>2.6011799999999998</v>
      </c>
      <c r="Y832">
        <v>70.611080000000001</v>
      </c>
      <c r="Z832">
        <v>1.8651799999999901</v>
      </c>
      <c r="AA832">
        <v>8.9999999999999998E-4</v>
      </c>
      <c r="AB832">
        <v>1.014E-2</v>
      </c>
      <c r="AC832">
        <v>31.847949999999901</v>
      </c>
      <c r="AD832">
        <v>-20.669474999999899</v>
      </c>
      <c r="AE832">
        <v>35.227359557765098</v>
      </c>
      <c r="AF832">
        <v>1.37897540414884</v>
      </c>
      <c r="AG832">
        <v>1.3555437906371499</v>
      </c>
      <c r="AH832">
        <v>6.1489689080254997E-2</v>
      </c>
      <c r="AI832">
        <v>45.022273243035698</v>
      </c>
      <c r="AJ832">
        <v>0.49889280206116499</v>
      </c>
      <c r="AK832">
        <v>0.782442933692031</v>
      </c>
      <c r="AL832">
        <v>3.0628737840600901E-2</v>
      </c>
      <c r="AM832">
        <v>3.0108292918035601E-2</v>
      </c>
      <c r="AN832">
        <v>0.15546187782440299</v>
      </c>
      <c r="AO832">
        <v>1.36576153648053E-3</v>
      </c>
      <c r="AP832">
        <v>35.227359557765098</v>
      </c>
      <c r="AQ832">
        <v>1.1559727460650999</v>
      </c>
      <c r="AR832">
        <v>6.4133161011822502</v>
      </c>
      <c r="AS832">
        <v>1.13765468093852</v>
      </c>
      <c r="AT832">
        <v>0.88557463508273304</v>
      </c>
      <c r="AU832">
        <v>91.271860000000004</v>
      </c>
      <c r="AV832">
        <v>43.934303085951001</v>
      </c>
      <c r="AW832">
        <v>1.0879701570847</v>
      </c>
      <c r="AX832">
        <v>0.21788910969863301</v>
      </c>
      <c r="AY832">
        <v>0.22300265808374101</v>
      </c>
      <c r="AZ832">
        <v>0.58593104110345895</v>
      </c>
      <c r="BA832">
        <v>0.16073926287266399</v>
      </c>
      <c r="BB832">
        <v>8.3713437915854796E-2</v>
      </c>
      <c r="BC832">
        <v>0.16171619697697701</v>
      </c>
      <c r="BD832">
        <v>1.02682280888583</v>
      </c>
      <c r="BE832">
        <v>-6.11473481988693E-2</v>
      </c>
      <c r="BF832">
        <v>0.28506427899157499</v>
      </c>
      <c r="BG832">
        <v>0.29175433332933198</v>
      </c>
      <c r="BH832">
        <v>0.76657346483245603</v>
      </c>
      <c r="BI832">
        <v>0.28506427899157499</v>
      </c>
      <c r="BJ832">
        <v>1.1536372246418101</v>
      </c>
      <c r="BK832">
        <v>1.5331469296649101</v>
      </c>
      <c r="BL832">
        <v>1.0234685817578499</v>
      </c>
      <c r="BM832">
        <v>2.6891249494473102</v>
      </c>
      <c r="BN832">
        <v>2.6274621394128399</v>
      </c>
      <c r="BO832">
        <v>23.412113871832801</v>
      </c>
      <c r="BP832">
        <v>6.6990105563020199</v>
      </c>
      <c r="BQ832">
        <v>16.713103315530802</v>
      </c>
      <c r="BR832">
        <v>1.04853765537923</v>
      </c>
      <c r="BS832">
        <v>1.03961151304518</v>
      </c>
      <c r="BT832">
        <v>1.00858603643961</v>
      </c>
    </row>
    <row r="833" spans="1:72" x14ac:dyDescent="0.2">
      <c r="A833">
        <v>831</v>
      </c>
      <c r="B833" s="156">
        <v>44787.111111111109</v>
      </c>
      <c r="C833">
        <v>0.37724999999999997</v>
      </c>
      <c r="D833">
        <v>0.89021052631578901</v>
      </c>
      <c r="E833">
        <v>31.0755666666666</v>
      </c>
      <c r="F833">
        <v>52.382150000000003</v>
      </c>
      <c r="G833">
        <v>6.9993219741538404</v>
      </c>
      <c r="H833">
        <v>6.5671995045999996</v>
      </c>
      <c r="I833">
        <v>1.3494862480000001</v>
      </c>
      <c r="J833">
        <v>30.074220793571399</v>
      </c>
      <c r="K833">
        <v>2.59784999999999</v>
      </c>
      <c r="L833">
        <v>38.030200000000001</v>
      </c>
      <c r="M833">
        <v>3.1205789473684198</v>
      </c>
      <c r="N833">
        <v>1599.7757027027001</v>
      </c>
      <c r="O833">
        <v>56.380224999999903</v>
      </c>
      <c r="P833">
        <v>5</v>
      </c>
      <c r="Q833">
        <v>135</v>
      </c>
      <c r="R833">
        <v>6.9648823529411699</v>
      </c>
      <c r="S833">
        <v>-0.39410526315789401</v>
      </c>
      <c r="T833">
        <v>6</v>
      </c>
      <c r="U833">
        <v>1.768975</v>
      </c>
      <c r="V833">
        <v>0.11445</v>
      </c>
      <c r="W833">
        <v>14.406699999999899</v>
      </c>
      <c r="X833">
        <v>2.62492499999999</v>
      </c>
      <c r="Y833">
        <v>70.502574999999993</v>
      </c>
      <c r="Z833">
        <v>1.9097999999999999</v>
      </c>
      <c r="AA833">
        <v>0</v>
      </c>
      <c r="AB833">
        <v>1.16999999999999E-2</v>
      </c>
      <c r="AC833">
        <v>32.343027192982397</v>
      </c>
      <c r="AD833">
        <v>-20.039122807017499</v>
      </c>
      <c r="AE833">
        <v>35.202152854743197</v>
      </c>
      <c r="AF833">
        <v>1.3755656082335099</v>
      </c>
      <c r="AG833">
        <v>1.3521919341958899</v>
      </c>
      <c r="AH833">
        <v>6.13376433729639E-2</v>
      </c>
      <c r="AI833">
        <v>44.990228520325203</v>
      </c>
      <c r="AJ833">
        <v>0.49930308013208402</v>
      </c>
      <c r="AK833">
        <v>0.78243996557696904</v>
      </c>
      <c r="AL833">
        <v>3.0574763753690899E-2</v>
      </c>
      <c r="AM833">
        <v>3.0055235962738298E-2</v>
      </c>
      <c r="AN833">
        <v>0.155574270332762</v>
      </c>
      <c r="AO833">
        <v>1.3633547859232E-3</v>
      </c>
      <c r="AP833">
        <v>35.202152854743197</v>
      </c>
      <c r="AQ833">
        <v>1.1665251003255901</v>
      </c>
      <c r="AR833">
        <v>6.4076941853720299</v>
      </c>
      <c r="AS833">
        <v>1.1648703662147299</v>
      </c>
      <c r="AT833">
        <v>0.88325466617665405</v>
      </c>
      <c r="AU833">
        <v>91.212975</v>
      </c>
      <c r="AV833">
        <v>43.941242506655598</v>
      </c>
      <c r="AW833">
        <v>1.0489860136696001</v>
      </c>
      <c r="AX833">
        <v>0.18732156798116201</v>
      </c>
      <c r="AY833">
        <v>0.20904050790791701</v>
      </c>
      <c r="AZ833">
        <v>0.59162778878181099</v>
      </c>
      <c r="BA833">
        <v>0.13853178919644701</v>
      </c>
      <c r="BB833">
        <v>8.4526442842105906E-2</v>
      </c>
      <c r="BC833">
        <v>0.151966948473191</v>
      </c>
      <c r="BD833">
        <v>0.98798986467089001</v>
      </c>
      <c r="BE833">
        <v>-6.0996148998714299E-2</v>
      </c>
      <c r="BF833">
        <v>0.24132142257363901</v>
      </c>
      <c r="BG833">
        <v>0.26930135855433202</v>
      </c>
      <c r="BH833">
        <v>0.76217843551940101</v>
      </c>
      <c r="BI833">
        <v>0.24132142257363901</v>
      </c>
      <c r="BJ833">
        <v>1.02124556225594</v>
      </c>
      <c r="BK833">
        <v>1.5243568710388</v>
      </c>
      <c r="BL833">
        <v>1.11594468357717</v>
      </c>
      <c r="BM833">
        <v>3.15835381455544</v>
      </c>
      <c r="BN833">
        <v>2.8302064260311801</v>
      </c>
      <c r="BO833">
        <v>20.760142938017498</v>
      </c>
      <c r="BP833">
        <v>5.6710534304805202</v>
      </c>
      <c r="BQ833">
        <v>15.089089507537</v>
      </c>
      <c r="BR833">
        <v>1.1141104526636101</v>
      </c>
      <c r="BS833">
        <v>0.92471699322648704</v>
      </c>
      <c r="BT833">
        <v>1.20481234888557</v>
      </c>
    </row>
    <row r="834" spans="1:72" x14ac:dyDescent="0.2">
      <c r="A834">
        <v>832</v>
      </c>
      <c r="B834" s="156">
        <v>44787.125</v>
      </c>
      <c r="C834">
        <v>0.377647058823529</v>
      </c>
      <c r="D834">
        <v>0.537047619047619</v>
      </c>
      <c r="E834">
        <v>31.133666666666599</v>
      </c>
      <c r="F834">
        <v>52.382150000000003</v>
      </c>
      <c r="G834">
        <v>7.0006061659444399</v>
      </c>
      <c r="H834">
        <v>6.5773403689999999</v>
      </c>
      <c r="I834">
        <v>1.3515700824999901</v>
      </c>
      <c r="J834">
        <v>30.112131112499899</v>
      </c>
      <c r="K834">
        <v>2.5683750000000001</v>
      </c>
      <c r="L834">
        <v>38.004142857142803</v>
      </c>
      <c r="M834">
        <v>3.2697931034482699</v>
      </c>
      <c r="N834">
        <v>1599.4244285714201</v>
      </c>
      <c r="O834">
        <v>56.5921578947368</v>
      </c>
      <c r="P834">
        <v>5</v>
      </c>
      <c r="Q834">
        <v>135</v>
      </c>
      <c r="R834">
        <v>6.9871666666666599</v>
      </c>
      <c r="S834">
        <v>-0.22755555555555501</v>
      </c>
      <c r="T834">
        <v>6</v>
      </c>
      <c r="U834">
        <v>1.7604599999999899</v>
      </c>
      <c r="V834">
        <v>9.2979999999999993E-2</v>
      </c>
      <c r="W834">
        <v>14.34864</v>
      </c>
      <c r="X834">
        <v>2.6375999999999999</v>
      </c>
      <c r="Y834">
        <v>70.273079999999993</v>
      </c>
      <c r="Z834">
        <v>1.8224799999999901</v>
      </c>
      <c r="AA834">
        <v>6.09999999999999E-3</v>
      </c>
      <c r="AB834">
        <v>7.6E-3</v>
      </c>
      <c r="AC834">
        <v>32.048361344537803</v>
      </c>
      <c r="AD834">
        <v>-20.3337886554622</v>
      </c>
      <c r="AE834">
        <v>35.247981566229903</v>
      </c>
      <c r="AF834">
        <v>1.37768971369074</v>
      </c>
      <c r="AG834">
        <v>1.3542799467320199</v>
      </c>
      <c r="AH834">
        <v>6.1432359046459897E-2</v>
      </c>
      <c r="AI834">
        <v>45.041647729944401</v>
      </c>
      <c r="AJ834">
        <v>0.501585835802699</v>
      </c>
      <c r="AK834">
        <v>0.78256421207247495</v>
      </c>
      <c r="AL834">
        <v>3.0587018528960799E-2</v>
      </c>
      <c r="AM834">
        <v>3.0067282503781E-2</v>
      </c>
      <c r="AN834">
        <v>0.155425179112404</v>
      </c>
      <c r="AO834">
        <v>1.3639012368017499E-3</v>
      </c>
      <c r="AP834">
        <v>35.247981566229903</v>
      </c>
      <c r="AQ834">
        <v>1.1721579110331899</v>
      </c>
      <c r="AR834">
        <v>6.3818707334779301</v>
      </c>
      <c r="AS834">
        <v>1.1116100874536701</v>
      </c>
      <c r="AT834">
        <v>0.88302180049721901</v>
      </c>
      <c r="AU834">
        <v>90.842259999999996</v>
      </c>
      <c r="AV834">
        <v>43.913620298194701</v>
      </c>
      <c r="AW834">
        <v>1.1280274317496699</v>
      </c>
      <c r="AX834">
        <v>0.24266985927835399</v>
      </c>
      <c r="AY834">
        <v>0.205531802657549</v>
      </c>
      <c r="AZ834">
        <v>0.61873543246650797</v>
      </c>
      <c r="BA834">
        <v>0.17918736806517199</v>
      </c>
      <c r="BB834">
        <v>8.8383122518224902E-2</v>
      </c>
      <c r="BC834">
        <v>0.14918584396405399</v>
      </c>
      <c r="BD834">
        <v>1.0669370944024099</v>
      </c>
      <c r="BE834">
        <v>-6.1090337347267099E-2</v>
      </c>
      <c r="BF834">
        <v>0.31549956729133599</v>
      </c>
      <c r="BG834">
        <v>0.26721569376559601</v>
      </c>
      <c r="BH834">
        <v>0.80442936667748799</v>
      </c>
      <c r="BI834">
        <v>0.31549956729133599</v>
      </c>
      <c r="BJ834">
        <v>1.1654305221138599</v>
      </c>
      <c r="BK834">
        <v>1.60885873335497</v>
      </c>
      <c r="BL834">
        <v>0.84696057132416303</v>
      </c>
      <c r="BM834">
        <v>2.5497003802057998</v>
      </c>
      <c r="BN834">
        <v>3.0104121331404201</v>
      </c>
      <c r="BO834">
        <v>24.041741894672899</v>
      </c>
      <c r="BP834">
        <v>7.4142398313464097</v>
      </c>
      <c r="BQ834">
        <v>16.6275020633264</v>
      </c>
      <c r="BR834">
        <v>1.0725094689596999</v>
      </c>
      <c r="BS834">
        <v>1.03923069519733</v>
      </c>
      <c r="BT834">
        <v>1.0320225084922501</v>
      </c>
    </row>
    <row r="835" spans="1:72" x14ac:dyDescent="0.2">
      <c r="A835">
        <v>833</v>
      </c>
      <c r="B835" s="156">
        <v>44787.138888888891</v>
      </c>
      <c r="C835">
        <v>0.424354838709677</v>
      </c>
      <c r="D835">
        <v>0.57336363636363596</v>
      </c>
      <c r="E835">
        <v>31.106060606060598</v>
      </c>
      <c r="F835">
        <v>52.610769230769201</v>
      </c>
      <c r="G835">
        <v>7.0005213418333296</v>
      </c>
      <c r="H835">
        <v>6.5710379907999901</v>
      </c>
      <c r="I835">
        <v>1.3502750139999999</v>
      </c>
      <c r="J835">
        <v>30.075089460000001</v>
      </c>
      <c r="K835">
        <v>2.56936842105263</v>
      </c>
      <c r="L835">
        <v>38.004210526315703</v>
      </c>
      <c r="M835">
        <v>3.3505909090908998</v>
      </c>
      <c r="N835">
        <v>1600.36697297297</v>
      </c>
      <c r="O835">
        <v>56.515999999999998</v>
      </c>
      <c r="P835">
        <v>5</v>
      </c>
      <c r="Q835">
        <v>134.9555</v>
      </c>
      <c r="R835">
        <v>6.9921875</v>
      </c>
      <c r="S835">
        <v>-0.15251428571428499</v>
      </c>
      <c r="T835">
        <v>6</v>
      </c>
      <c r="U835">
        <v>1.7352399999999999</v>
      </c>
      <c r="V835">
        <v>8.0960000000000004E-2</v>
      </c>
      <c r="W835">
        <v>14.2651</v>
      </c>
      <c r="X835">
        <v>2.6139399999999999</v>
      </c>
      <c r="Y835">
        <v>70.300979999999996</v>
      </c>
      <c r="Z835">
        <v>1.80406</v>
      </c>
      <c r="AA835">
        <v>0</v>
      </c>
      <c r="AB835">
        <v>2.0039999999999999E-2</v>
      </c>
      <c r="AC835">
        <v>32.103779081133901</v>
      </c>
      <c r="AD835">
        <v>-20.5069901496353</v>
      </c>
      <c r="AE835">
        <v>35.2060187647362</v>
      </c>
      <c r="AF835">
        <v>1.3763696175529601</v>
      </c>
      <c r="AG835">
        <v>1.3529822816521999</v>
      </c>
      <c r="AH835">
        <v>6.1373494834071902E-2</v>
      </c>
      <c r="AI835">
        <v>44.996923806633298</v>
      </c>
      <c r="AJ835">
        <v>0.50078987184440704</v>
      </c>
      <c r="AK835">
        <v>0.78240945794490702</v>
      </c>
      <c r="AL835">
        <v>3.0588082497987699E-2</v>
      </c>
      <c r="AM835">
        <v>3.0068328392101201E-2</v>
      </c>
      <c r="AN835">
        <v>0.15557777620347699</v>
      </c>
      <c r="AO835">
        <v>1.3639486800878699E-3</v>
      </c>
      <c r="AP835">
        <v>35.2060187647362</v>
      </c>
      <c r="AQ835">
        <v>1.16164333104568</v>
      </c>
      <c r="AR835">
        <v>6.3447144955993098</v>
      </c>
      <c r="AS835">
        <v>1.1003749255803399</v>
      </c>
      <c r="AT835">
        <v>0.86899061721928905</v>
      </c>
      <c r="AU835">
        <v>90.719319999999996</v>
      </c>
      <c r="AV835">
        <v>43.812751516961598</v>
      </c>
      <c r="AW835">
        <v>1.18417228967171</v>
      </c>
      <c r="AX835">
        <v>0.25260735607186002</v>
      </c>
      <c r="AY835">
        <v>0.21472628650728201</v>
      </c>
      <c r="AZ835">
        <v>0.65580684623402097</v>
      </c>
      <c r="BA835">
        <v>0.18670411246138799</v>
      </c>
      <c r="BB835">
        <v>9.3679715297071794E-2</v>
      </c>
      <c r="BC835">
        <v>0.156009173530756</v>
      </c>
      <c r="BD835">
        <v>1.12314048881316</v>
      </c>
      <c r="BE835">
        <v>-6.1031800858549902E-2</v>
      </c>
      <c r="BF835">
        <v>0.32785257076415197</v>
      </c>
      <c r="BG835">
        <v>0.27868770781966401</v>
      </c>
      <c r="BH835">
        <v>0.85115478743774597</v>
      </c>
      <c r="BI835">
        <v>0.32785257076415197</v>
      </c>
      <c r="BJ835">
        <v>1.21308055716763</v>
      </c>
      <c r="BK835">
        <v>1.70230957487549</v>
      </c>
      <c r="BL835">
        <v>0.850039721116428</v>
      </c>
      <c r="BM835">
        <v>2.59615102438846</v>
      </c>
      <c r="BN835">
        <v>3.0541526000440502</v>
      </c>
      <c r="BO835">
        <v>25.045829338727401</v>
      </c>
      <c r="BP835">
        <v>7.70453541295758</v>
      </c>
      <c r="BQ835">
        <v>17.341293925769801</v>
      </c>
      <c r="BR835">
        <v>1.14496020457643</v>
      </c>
      <c r="BS835">
        <v>1.08193952886197</v>
      </c>
      <c r="BT835">
        <v>1.05824787248576</v>
      </c>
    </row>
    <row r="836" spans="1:72" x14ac:dyDescent="0.2">
      <c r="A836">
        <v>834</v>
      </c>
      <c r="B836" s="156">
        <v>44787.152777777781</v>
      </c>
      <c r="C836">
        <v>0.34193333333333298</v>
      </c>
      <c r="D836">
        <v>0.40072222222222198</v>
      </c>
      <c r="E836">
        <v>31.127837837837799</v>
      </c>
      <c r="F836">
        <v>52.539099999999998</v>
      </c>
      <c r="G836">
        <v>6.99947516808695</v>
      </c>
      <c r="H836">
        <v>6.5793287737499897</v>
      </c>
      <c r="I836">
        <v>1.3519786775</v>
      </c>
      <c r="J836">
        <v>30.053357395999999</v>
      </c>
      <c r="K836">
        <v>2.5510250000000001</v>
      </c>
      <c r="L836">
        <v>37.9761818181818</v>
      </c>
      <c r="M836">
        <v>3.1288799999999899</v>
      </c>
      <c r="N836">
        <v>1599.8346571428499</v>
      </c>
      <c r="O836">
        <v>56.218028571428498</v>
      </c>
      <c r="P836">
        <v>4.9989999999999997</v>
      </c>
      <c r="Q836">
        <v>134.97987499999999</v>
      </c>
      <c r="R836">
        <v>7.0049999999999999</v>
      </c>
      <c r="S836">
        <v>-0.46834285714285701</v>
      </c>
      <c r="T836">
        <v>6</v>
      </c>
      <c r="U836">
        <v>1.7302999999999999</v>
      </c>
      <c r="V836">
        <v>0.10692499999999899</v>
      </c>
      <c r="W836">
        <v>14.250325</v>
      </c>
      <c r="X836">
        <v>2.5852750000000002</v>
      </c>
      <c r="Y836">
        <v>70.1477</v>
      </c>
      <c r="Z836">
        <v>1.8509249999999999</v>
      </c>
      <c r="AA836">
        <v>0</v>
      </c>
      <c r="AB836">
        <v>3.6824999999999997E-2</v>
      </c>
      <c r="AC836">
        <v>31.870493393393399</v>
      </c>
      <c r="AD836">
        <v>-20.668606606606598</v>
      </c>
      <c r="AE836">
        <v>35.190760475694901</v>
      </c>
      <c r="AF836">
        <v>1.37810620494967</v>
      </c>
      <c r="AG836">
        <v>1.3546893609547801</v>
      </c>
      <c r="AH836">
        <v>6.1450930746824901E-2</v>
      </c>
      <c r="AI836">
        <v>44.984140015336898</v>
      </c>
      <c r="AJ836">
        <v>0.50166663305703396</v>
      </c>
      <c r="AK836">
        <v>0.78229261387895699</v>
      </c>
      <c r="AL836">
        <v>3.0635379591114099E-2</v>
      </c>
      <c r="AM836">
        <v>3.0114821812596899E-2</v>
      </c>
      <c r="AN836">
        <v>0.15559873247994799</v>
      </c>
      <c r="AO836">
        <v>1.3660576977991301E-3</v>
      </c>
      <c r="AP836">
        <v>35.190760475694901</v>
      </c>
      <c r="AQ836">
        <v>1.14890451298389</v>
      </c>
      <c r="AR836">
        <v>6.3381429919524699</v>
      </c>
      <c r="AS836">
        <v>1.1289599343313399</v>
      </c>
      <c r="AT836">
        <v>0.86803377517858704</v>
      </c>
      <c r="AU836">
        <v>90.564525000000003</v>
      </c>
      <c r="AV836">
        <v>43.806767914962599</v>
      </c>
      <c r="AW836">
        <v>1.1773721003742801</v>
      </c>
      <c r="AX836">
        <v>0.22572942662343801</v>
      </c>
      <c r="AY836">
        <v>0.229201691965775</v>
      </c>
      <c r="AZ836">
        <v>0.66133217613447903</v>
      </c>
      <c r="BA836">
        <v>0.16662818291002501</v>
      </c>
      <c r="BB836">
        <v>9.4483109126484596E-2</v>
      </c>
      <c r="BC836">
        <v>0.1663164211456</v>
      </c>
      <c r="BD836">
        <v>1.1162632947236899</v>
      </c>
      <c r="BE836">
        <v>-6.1108805650591499E-2</v>
      </c>
      <c r="BF836">
        <v>0.295112870073304</v>
      </c>
      <c r="BG836">
        <v>0.29965242083618499</v>
      </c>
      <c r="BH836">
        <v>0.86460874636627805</v>
      </c>
      <c r="BI836">
        <v>0.295112870073304</v>
      </c>
      <c r="BJ836">
        <v>1.1895305818189701</v>
      </c>
      <c r="BK836">
        <v>1.7292174927325501</v>
      </c>
      <c r="BL836">
        <v>1.0153824221957899</v>
      </c>
      <c r="BM836">
        <v>2.9297561511008099</v>
      </c>
      <c r="BN836">
        <v>2.8853721386717699</v>
      </c>
      <c r="BO836">
        <v>24.303061242715799</v>
      </c>
      <c r="BP836">
        <v>6.9351524467226504</v>
      </c>
      <c r="BQ836">
        <v>17.367908795993198</v>
      </c>
      <c r="BR836">
        <v>1.22752561360793</v>
      </c>
      <c r="BS836">
        <v>1.07148543378965</v>
      </c>
      <c r="BT836">
        <v>1.1456297723678699</v>
      </c>
    </row>
    <row r="837" spans="1:72" x14ac:dyDescent="0.2">
      <c r="A837">
        <v>835</v>
      </c>
      <c r="B837" s="156">
        <v>44787.166666666664</v>
      </c>
      <c r="C837">
        <v>0.356190476190476</v>
      </c>
      <c r="D837">
        <v>0.63451851851851804</v>
      </c>
      <c r="E837">
        <v>31.126111111111101</v>
      </c>
      <c r="F837">
        <v>52.510725000000001</v>
      </c>
      <c r="G837">
        <v>6.9996639552631503</v>
      </c>
      <c r="H837">
        <v>6.5608366095999999</v>
      </c>
      <c r="I837">
        <v>1.3481787439999999</v>
      </c>
      <c r="J837">
        <v>30.0377696492307</v>
      </c>
      <c r="K837">
        <v>2.4903</v>
      </c>
      <c r="L837">
        <v>37.981562500000003</v>
      </c>
      <c r="M837">
        <v>3.1082727272727202</v>
      </c>
      <c r="N837">
        <v>1599.5343333333301</v>
      </c>
      <c r="O837">
        <v>56.142051282051199</v>
      </c>
      <c r="P837">
        <v>5</v>
      </c>
      <c r="Q837">
        <v>134.965571428571</v>
      </c>
      <c r="R837">
        <v>6.9886666666666599</v>
      </c>
      <c r="S837">
        <v>-0.30205882352941099</v>
      </c>
      <c r="T837">
        <v>6</v>
      </c>
      <c r="U837">
        <v>1.7592399999999899</v>
      </c>
      <c r="V837">
        <v>7.9680000000000001E-2</v>
      </c>
      <c r="W837">
        <v>14.278499999999999</v>
      </c>
      <c r="X837">
        <v>2.57396</v>
      </c>
      <c r="Y837">
        <v>70.218819999999994</v>
      </c>
      <c r="Z837">
        <v>1.8387</v>
      </c>
      <c r="AA837">
        <v>0</v>
      </c>
      <c r="AB837">
        <v>3.4479999999999997E-2</v>
      </c>
      <c r="AC837">
        <v>32.116820105820103</v>
      </c>
      <c r="AD837">
        <v>-20.393904894179801</v>
      </c>
      <c r="AE837">
        <v>35.1607333074708</v>
      </c>
      <c r="AF837">
        <v>1.3742328362468099</v>
      </c>
      <c r="AG837">
        <v>1.35088180868315</v>
      </c>
      <c r="AH837">
        <v>6.1278213933663998E-2</v>
      </c>
      <c r="AI837">
        <v>44.946448958093903</v>
      </c>
      <c r="AJ837">
        <v>0.500730905296768</v>
      </c>
      <c r="AK837">
        <v>0.78228056103504695</v>
      </c>
      <c r="AL837">
        <v>3.05748923019055E-2</v>
      </c>
      <c r="AM837">
        <v>3.0055362325567801E-2</v>
      </c>
      <c r="AN837">
        <v>0.155733414263479</v>
      </c>
      <c r="AO837">
        <v>1.36336051799769E-3</v>
      </c>
      <c r="AP837">
        <v>35.1607333074708</v>
      </c>
      <c r="AQ837">
        <v>1.1438760906441401</v>
      </c>
      <c r="AR837">
        <v>6.3506744379930504</v>
      </c>
      <c r="AS837">
        <v>1.12150337331606</v>
      </c>
      <c r="AT837">
        <v>0.880905837834287</v>
      </c>
      <c r="AU837">
        <v>90.669219999999996</v>
      </c>
      <c r="AV837">
        <v>43.7767872094241</v>
      </c>
      <c r="AW837">
        <v>1.16966174866983</v>
      </c>
      <c r="AX837">
        <v>0.22937843536708499</v>
      </c>
      <c r="AY837">
        <v>0.230356745602672</v>
      </c>
      <c r="AZ837">
        <v>0.64898951727010001</v>
      </c>
      <c r="BA837">
        <v>0.169799040813707</v>
      </c>
      <c r="BB837">
        <v>9.2717239201478396E-2</v>
      </c>
      <c r="BC837">
        <v>0.16762570324822301</v>
      </c>
      <c r="BD837">
        <v>1.10872469823985</v>
      </c>
      <c r="BE837">
        <v>-6.0937050429972398E-2</v>
      </c>
      <c r="BF837">
        <v>0.29758347107439598</v>
      </c>
      <c r="BG837">
        <v>0.298852679120164</v>
      </c>
      <c r="BH837">
        <v>0.84196473365536795</v>
      </c>
      <c r="BI837">
        <v>0.29758347107439598</v>
      </c>
      <c r="BJ837">
        <v>1.19287230038912</v>
      </c>
      <c r="BK837">
        <v>1.6839294673107299</v>
      </c>
      <c r="BL837">
        <v>1.0042650488657301</v>
      </c>
      <c r="BM837">
        <v>2.8293397164013698</v>
      </c>
      <c r="BN837">
        <v>2.8173236931793602</v>
      </c>
      <c r="BO837">
        <v>24.340887926429399</v>
      </c>
      <c r="BP837">
        <v>6.9932115702482998</v>
      </c>
      <c r="BQ837">
        <v>17.3476763561811</v>
      </c>
      <c r="BR837">
        <v>1.1780375664842599</v>
      </c>
      <c r="BS837">
        <v>1.0738389119593601</v>
      </c>
      <c r="BT837">
        <v>1.0970337853885099</v>
      </c>
    </row>
    <row r="838" spans="1:72" x14ac:dyDescent="0.2">
      <c r="A838">
        <v>836</v>
      </c>
      <c r="B838" s="156">
        <v>44787.180555555555</v>
      </c>
      <c r="C838">
        <v>0.41796296296296298</v>
      </c>
      <c r="D838">
        <v>0.47580769230769199</v>
      </c>
      <c r="E838">
        <v>31.0792580645161</v>
      </c>
      <c r="F838">
        <v>52.375524999999897</v>
      </c>
      <c r="G838">
        <v>6.9992024102666601</v>
      </c>
      <c r="H838">
        <v>6.5677873809999996</v>
      </c>
      <c r="I838">
        <v>1.3496070499999999</v>
      </c>
      <c r="J838">
        <v>30.115156023571402</v>
      </c>
      <c r="K838">
        <v>2.5341499999999901</v>
      </c>
      <c r="L838">
        <v>38.017368421052602</v>
      </c>
      <c r="M838">
        <v>3.0965624999999899</v>
      </c>
      <c r="N838">
        <v>1599.8358285714201</v>
      </c>
      <c r="O838">
        <v>56.578324324324299</v>
      </c>
      <c r="P838">
        <v>5</v>
      </c>
      <c r="Q838">
        <v>135</v>
      </c>
      <c r="R838">
        <v>6.9988999999999901</v>
      </c>
      <c r="S838">
        <v>-0.26414285714285701</v>
      </c>
      <c r="T838">
        <v>6</v>
      </c>
      <c r="U838">
        <v>1.7238500000000001</v>
      </c>
      <c r="V838">
        <v>0</v>
      </c>
      <c r="W838">
        <v>14.31395</v>
      </c>
      <c r="X838">
        <v>2.61395</v>
      </c>
      <c r="Y838">
        <v>70.251649999999998</v>
      </c>
      <c r="Z838">
        <v>1.989825</v>
      </c>
      <c r="AA838">
        <v>1.4E-3</v>
      </c>
      <c r="AB838">
        <v>2.12E-2</v>
      </c>
      <c r="AC838">
        <v>31.973028719786701</v>
      </c>
      <c r="AD838">
        <v>-20.402496280213199</v>
      </c>
      <c r="AE838">
        <v>35.243547122151398</v>
      </c>
      <c r="AF838">
        <v>1.3756887448242601</v>
      </c>
      <c r="AG838">
        <v>1.35231297840097</v>
      </c>
      <c r="AH838">
        <v>6.1343134138539999E-2</v>
      </c>
      <c r="AI838">
        <v>45.031752864838097</v>
      </c>
      <c r="AJ838">
        <v>0.50167572038737096</v>
      </c>
      <c r="AK838">
        <v>0.78263769185122001</v>
      </c>
      <c r="AL838">
        <v>3.0549304819498399E-2</v>
      </c>
      <c r="AM838">
        <v>3.0030209626969399E-2</v>
      </c>
      <c r="AN838">
        <v>0.155428158243687</v>
      </c>
      <c r="AO838">
        <v>1.3622195503395101E-3</v>
      </c>
      <c r="AP838">
        <v>35.243547122151398</v>
      </c>
      <c r="AQ838">
        <v>1.1616477750778</v>
      </c>
      <c r="AR838">
        <v>6.3664415990272598</v>
      </c>
      <c r="AS838">
        <v>1.2136811061122701</v>
      </c>
      <c r="AT838">
        <v>0.86481369058976898</v>
      </c>
      <c r="AU838">
        <v>90.893225000000001</v>
      </c>
      <c r="AV838">
        <v>43.985317602368802</v>
      </c>
      <c r="AW838">
        <v>1.0464352624692801</v>
      </c>
      <c r="AX838">
        <v>0.138631872288692</v>
      </c>
      <c r="AY838">
        <v>0.214040969746458</v>
      </c>
      <c r="AZ838">
        <v>0.63276081123940597</v>
      </c>
      <c r="BA838">
        <v>0.10251463566711901</v>
      </c>
      <c r="BB838">
        <v>9.0404702443131396E-2</v>
      </c>
      <c r="BC838">
        <v>0.15558822484500301</v>
      </c>
      <c r="BD838">
        <v>0.98543365327455701</v>
      </c>
      <c r="BE838">
        <v>-6.1001609194723402E-2</v>
      </c>
      <c r="BF838">
        <v>0.18066252223562801</v>
      </c>
      <c r="BG838">
        <v>0.27893427981430302</v>
      </c>
      <c r="BH838">
        <v>0.82460232443746295</v>
      </c>
      <c r="BI838">
        <v>0.18066252223562801</v>
      </c>
      <c r="BJ838">
        <v>0.91919360409986295</v>
      </c>
      <c r="BK838">
        <v>1.6492046488749199</v>
      </c>
      <c r="BL838">
        <v>1.54395209566765</v>
      </c>
      <c r="BM838">
        <v>4.5643242119800496</v>
      </c>
      <c r="BN838">
        <v>2.9562602523663601</v>
      </c>
      <c r="BO838">
        <v>18.5242525813002</v>
      </c>
      <c r="BP838">
        <v>4.24556927253726</v>
      </c>
      <c r="BQ838">
        <v>14.278683308763</v>
      </c>
      <c r="BR838">
        <v>1.3420783610743501</v>
      </c>
      <c r="BS838">
        <v>0.84692859520561103</v>
      </c>
      <c r="BT838">
        <v>1.5846416907774099</v>
      </c>
    </row>
    <row r="839" spans="1:72" x14ac:dyDescent="0.2">
      <c r="A839">
        <v>837</v>
      </c>
      <c r="B839" s="156">
        <v>44787.194444444445</v>
      </c>
      <c r="C839">
        <v>0.34618749999999998</v>
      </c>
      <c r="D839">
        <v>0.63609523809523805</v>
      </c>
      <c r="E839">
        <v>31.109210526315699</v>
      </c>
      <c r="F839">
        <v>52.567474999999902</v>
      </c>
      <c r="G839">
        <v>7.0000861486000003</v>
      </c>
      <c r="H839">
        <v>6.5664905950000003</v>
      </c>
      <c r="I839">
        <v>1.349340575</v>
      </c>
      <c r="J839">
        <v>30.060248669411699</v>
      </c>
      <c r="K839">
        <v>2.4879500000000001</v>
      </c>
      <c r="L839">
        <v>37.968458333333302</v>
      </c>
      <c r="M839">
        <v>2.8903684210526301</v>
      </c>
      <c r="N839">
        <v>1599.96582352941</v>
      </c>
      <c r="O839">
        <v>56.384864864864802</v>
      </c>
      <c r="P839">
        <v>4.9930000000000003</v>
      </c>
      <c r="Q839">
        <v>134.868666666666</v>
      </c>
      <c r="R839">
        <v>6.9869999999999903</v>
      </c>
      <c r="S839">
        <v>-0.36914285714285699</v>
      </c>
      <c r="T839">
        <v>6</v>
      </c>
      <c r="U839">
        <v>1.7629999999999999</v>
      </c>
      <c r="V839">
        <v>0</v>
      </c>
      <c r="W839">
        <v>14.2479</v>
      </c>
      <c r="X839">
        <v>2.6327600000000002</v>
      </c>
      <c r="Y839">
        <v>69.970259999999996</v>
      </c>
      <c r="Z839">
        <v>1.7239800000000001</v>
      </c>
      <c r="AA839">
        <v>1.434E-2</v>
      </c>
      <c r="AB839">
        <v>5.4599999999999996E-3</v>
      </c>
      <c r="AC839">
        <v>32.091493264411</v>
      </c>
      <c r="AD839">
        <v>-20.475981735588899</v>
      </c>
      <c r="AE839">
        <v>35.187627185611497</v>
      </c>
      <c r="AF839">
        <v>1.3754171200287</v>
      </c>
      <c r="AG839">
        <v>1.3520459691251401</v>
      </c>
      <c r="AH839">
        <v>6.1331022157299998E-2</v>
      </c>
      <c r="AI839">
        <v>44.976165988011701</v>
      </c>
      <c r="AJ839">
        <v>0.50289404649363201</v>
      </c>
      <c r="AK839">
        <v>0.782361644498348</v>
      </c>
      <c r="AL839">
        <v>3.0581021966063299E-2</v>
      </c>
      <c r="AM839">
        <v>3.0061387835626601E-2</v>
      </c>
      <c r="AN839">
        <v>0.155639903820744</v>
      </c>
      <c r="AO839">
        <v>1.3636338449490601E-3</v>
      </c>
      <c r="AP839">
        <v>35.187627185611497</v>
      </c>
      <c r="AQ839">
        <v>1.17000699948883</v>
      </c>
      <c r="AR839">
        <v>6.3370644202879296</v>
      </c>
      <c r="AS839">
        <v>1.0515306387825201</v>
      </c>
      <c r="AT839">
        <v>0.88660220396827405</v>
      </c>
      <c r="AU839">
        <v>90.337900000000005</v>
      </c>
      <c r="AV839">
        <v>43.746229244170799</v>
      </c>
      <c r="AW839">
        <v>1.2299367438408899</v>
      </c>
      <c r="AX839">
        <v>0.30051533034261002</v>
      </c>
      <c r="AY839">
        <v>0.20541012053986701</v>
      </c>
      <c r="AZ839">
        <v>0.66302172831206296</v>
      </c>
      <c r="BA839">
        <v>0.22226709535406</v>
      </c>
      <c r="BB839">
        <v>9.4716224091708601E-2</v>
      </c>
      <c r="BC839">
        <v>0.149343873613832</v>
      </c>
      <c r="BD839">
        <v>1.1689471791945401</v>
      </c>
      <c r="BE839">
        <v>-6.0989564646353397E-2</v>
      </c>
      <c r="BF839">
        <v>0.39018041305964601</v>
      </c>
      <c r="BG839">
        <v>0.26669855939629999</v>
      </c>
      <c r="BH839">
        <v>0.86084823534754795</v>
      </c>
      <c r="BI839">
        <v>0.39018041305964601</v>
      </c>
      <c r="BJ839">
        <v>1.3137579449118899</v>
      </c>
      <c r="BK839">
        <v>1.7216964706950899</v>
      </c>
      <c r="BL839">
        <v>0.683526262389624</v>
      </c>
      <c r="BM839">
        <v>2.2062825465714702</v>
      </c>
      <c r="BN839">
        <v>3.22779484559709</v>
      </c>
      <c r="BO839">
        <v>27.423988546001102</v>
      </c>
      <c r="BP839">
        <v>9.1692397069016902</v>
      </c>
      <c r="BQ839">
        <v>18.254748839099399</v>
      </c>
      <c r="BR839">
        <v>1.05838976849369</v>
      </c>
      <c r="BS839">
        <v>1.15768577968803</v>
      </c>
      <c r="BT839">
        <v>0.91422887545436204</v>
      </c>
    </row>
    <row r="840" spans="1:72" x14ac:dyDescent="0.2">
      <c r="A840">
        <v>838</v>
      </c>
      <c r="B840" s="156">
        <v>44787.208333333336</v>
      </c>
      <c r="C840">
        <v>0.36822222222222201</v>
      </c>
      <c r="D840">
        <v>0.64040740740740698</v>
      </c>
      <c r="E840">
        <v>31.116174999999998</v>
      </c>
      <c r="F840">
        <v>52.457299999999996</v>
      </c>
      <c r="G840">
        <v>7.00003140908695</v>
      </c>
      <c r="H840">
        <v>6.5720754191999999</v>
      </c>
      <c r="I840">
        <v>1.350488194</v>
      </c>
      <c r="J840">
        <v>30.04926764</v>
      </c>
      <c r="K840">
        <v>2.4748205128205099</v>
      </c>
      <c r="L840">
        <v>37.972266666666599</v>
      </c>
      <c r="M840">
        <v>2.8232962962962902</v>
      </c>
      <c r="N840">
        <v>1599.8631111111099</v>
      </c>
      <c r="O840">
        <v>57.090256410256401</v>
      </c>
      <c r="P840">
        <v>4.9931428571428498</v>
      </c>
      <c r="Q840">
        <v>134.90594117647001</v>
      </c>
      <c r="R840">
        <v>6.984</v>
      </c>
      <c r="S840">
        <v>-0.64224000000000003</v>
      </c>
      <c r="T840">
        <v>6</v>
      </c>
      <c r="U840">
        <v>1.7830249999999901</v>
      </c>
      <c r="V840">
        <v>0</v>
      </c>
      <c r="W840">
        <v>14.28185</v>
      </c>
      <c r="X840">
        <v>2.56527499999999</v>
      </c>
      <c r="Y840">
        <v>70.150975000000003</v>
      </c>
      <c r="Z840">
        <v>1.92102499999999</v>
      </c>
      <c r="AA840">
        <v>4.8500000000000001E-3</v>
      </c>
      <c r="AB840">
        <v>9.75E-3</v>
      </c>
      <c r="AC840">
        <v>32.124804629629601</v>
      </c>
      <c r="AD840">
        <v>-20.3324953703703</v>
      </c>
      <c r="AE840">
        <v>35.181007010328102</v>
      </c>
      <c r="AF840">
        <v>1.37658691730563</v>
      </c>
      <c r="AG840">
        <v>1.35319588907271</v>
      </c>
      <c r="AH840">
        <v>6.1383184415327897E-2</v>
      </c>
      <c r="AI840">
        <v>44.971862662286902</v>
      </c>
      <c r="AJ840">
        <v>0.50150417738781405</v>
      </c>
      <c r="AK840">
        <v>0.78228930107959704</v>
      </c>
      <c r="AL840">
        <v>3.06099600019464E-2</v>
      </c>
      <c r="AM840">
        <v>3.0089834153289099E-2</v>
      </c>
      <c r="AN840">
        <v>0.15565357969833701</v>
      </c>
      <c r="AO840">
        <v>1.3649242166436501E-3</v>
      </c>
      <c r="AP840">
        <v>35.181007010328102</v>
      </c>
      <c r="AQ840">
        <v>1.14001644875101</v>
      </c>
      <c r="AR840">
        <v>6.35216442359149</v>
      </c>
      <c r="AS840">
        <v>1.17171698358867</v>
      </c>
      <c r="AT840">
        <v>0.89419448588690698</v>
      </c>
      <c r="AU840">
        <v>90.702150000000003</v>
      </c>
      <c r="AV840">
        <v>43.844904866259299</v>
      </c>
      <c r="AW840">
        <v>1.12695779602763</v>
      </c>
      <c r="AX840">
        <v>0.181478905484032</v>
      </c>
      <c r="AY840">
        <v>0.23657046855461999</v>
      </c>
      <c r="AZ840">
        <v>0.64786698549546096</v>
      </c>
      <c r="BA840">
        <v>0.134111333731875</v>
      </c>
      <c r="BB840">
        <v>9.2552011217327604E-2</v>
      </c>
      <c r="BC840">
        <v>0.17185291068845401</v>
      </c>
      <c r="BD840">
        <v>1.0659163595341099</v>
      </c>
      <c r="BE840">
        <v>-6.1041436493525003E-2</v>
      </c>
      <c r="BF840">
        <v>0.23538263186386399</v>
      </c>
      <c r="BG840">
        <v>0.30683775263650898</v>
      </c>
      <c r="BH840">
        <v>0.84029951435345995</v>
      </c>
      <c r="BI840">
        <v>0.23538263186386399</v>
      </c>
      <c r="BJ840">
        <v>1.08444076900074</v>
      </c>
      <c r="BK840">
        <v>1.6805990287069199</v>
      </c>
      <c r="BL840">
        <v>1.30357006465104</v>
      </c>
      <c r="BM840">
        <v>3.56992998038807</v>
      </c>
      <c r="BN840">
        <v>2.7385792886734701</v>
      </c>
      <c r="BO840">
        <v>21.8562429150852</v>
      </c>
      <c r="BP840">
        <v>5.53149184880081</v>
      </c>
      <c r="BQ840">
        <v>16.324751066284399</v>
      </c>
      <c r="BR840">
        <v>1.2804485545383499</v>
      </c>
      <c r="BS840">
        <v>0.99028771625520295</v>
      </c>
      <c r="BT840">
        <v>1.2930066015363599</v>
      </c>
    </row>
    <row r="841" spans="1:72" x14ac:dyDescent="0.2">
      <c r="A841">
        <v>839</v>
      </c>
      <c r="B841" s="156">
        <v>44787.222222222219</v>
      </c>
      <c r="C841">
        <v>0.44465624999999998</v>
      </c>
      <c r="D841">
        <v>0.620142857142857</v>
      </c>
      <c r="E841">
        <v>31.1055833333333</v>
      </c>
      <c r="F841">
        <v>52.527425000000001</v>
      </c>
      <c r="G841">
        <v>7.0006823906538402</v>
      </c>
      <c r="H841">
        <v>6.56203829725</v>
      </c>
      <c r="I841">
        <v>1.3484256775000001</v>
      </c>
      <c r="J841">
        <v>30.074438027368402</v>
      </c>
      <c r="K841">
        <v>2.4802499999999998</v>
      </c>
      <c r="L841">
        <v>37.989210526315702</v>
      </c>
      <c r="M841">
        <v>2.9129999999999998</v>
      </c>
      <c r="N841">
        <v>1600.21238235294</v>
      </c>
      <c r="O841">
        <v>57.210225000000001</v>
      </c>
      <c r="P841">
        <v>4.9972857142857103</v>
      </c>
      <c r="Q841">
        <v>134.93691666666601</v>
      </c>
      <c r="R841">
        <v>6.9942142857142802</v>
      </c>
      <c r="S841">
        <v>-0.37822580645161202</v>
      </c>
      <c r="T841">
        <v>6</v>
      </c>
      <c r="U841">
        <v>1.78932</v>
      </c>
      <c r="V841">
        <v>0</v>
      </c>
      <c r="W841">
        <v>14.23602</v>
      </c>
      <c r="X841">
        <v>2.5745200000000001</v>
      </c>
      <c r="Y841">
        <v>70.287980000000005</v>
      </c>
      <c r="Z841">
        <v>1.90744</v>
      </c>
      <c r="AA841">
        <v>1.3559999999999999E-2</v>
      </c>
      <c r="AB841">
        <v>3.5999999999999999E-3</v>
      </c>
      <c r="AC841">
        <v>32.170382440476097</v>
      </c>
      <c r="AD841">
        <v>-20.357042559523801</v>
      </c>
      <c r="AE841">
        <v>35.1983400113931</v>
      </c>
      <c r="AF841">
        <v>1.37448454174198</v>
      </c>
      <c r="AG841">
        <v>1.35112923727846</v>
      </c>
      <c r="AH841">
        <v>6.1289437696314897E-2</v>
      </c>
      <c r="AI841">
        <v>44.985584392772203</v>
      </c>
      <c r="AJ841">
        <v>0.50077324759358699</v>
      </c>
      <c r="AK841">
        <v>0.78243598447169105</v>
      </c>
      <c r="AL841">
        <v>3.0553888768927898E-2</v>
      </c>
      <c r="AM841">
        <v>3.0034715687622501E-2</v>
      </c>
      <c r="AN841">
        <v>0.15562057234891899</v>
      </c>
      <c r="AO841">
        <v>1.36242395255317E-3</v>
      </c>
      <c r="AP841">
        <v>35.1983400113931</v>
      </c>
      <c r="AQ841">
        <v>1.1441249564426601</v>
      </c>
      <c r="AR841">
        <v>6.3317805310612396</v>
      </c>
      <c r="AS841">
        <v>1.1634308992211899</v>
      </c>
      <c r="AT841">
        <v>0.89604358738415701</v>
      </c>
      <c r="AU841">
        <v>90.795280000000005</v>
      </c>
      <c r="AV841">
        <v>43.837676398118198</v>
      </c>
      <c r="AW841">
        <v>1.14790799465405</v>
      </c>
      <c r="AX841">
        <v>0.18769833805727601</v>
      </c>
      <c r="AY841">
        <v>0.23035958529931999</v>
      </c>
      <c r="AZ841">
        <v>0.66890185959260295</v>
      </c>
      <c r="BA841">
        <v>0.13891960360161401</v>
      </c>
      <c r="BB841">
        <v>9.5548094066602696E-2</v>
      </c>
      <c r="BC841">
        <v>0.16759707243223601</v>
      </c>
      <c r="BD841">
        <v>1.0869597829491999</v>
      </c>
      <c r="BE841">
        <v>-6.0948211704854698E-2</v>
      </c>
      <c r="BF841">
        <v>0.24310447972417901</v>
      </c>
      <c r="BG841">
        <v>0.29835877990874998</v>
      </c>
      <c r="BH841">
        <v>0.86635310810889798</v>
      </c>
      <c r="BI841">
        <v>0.24310447972417901</v>
      </c>
      <c r="BJ841">
        <v>1.0829265192658599</v>
      </c>
      <c r="BK841">
        <v>1.73270621621779</v>
      </c>
      <c r="BL841">
        <v>1.22728622791016</v>
      </c>
      <c r="BM841">
        <v>3.5637068847593398</v>
      </c>
      <c r="BN841">
        <v>2.9037292228298499</v>
      </c>
      <c r="BO841">
        <v>21.976784281161699</v>
      </c>
      <c r="BP841">
        <v>5.7129552735182196</v>
      </c>
      <c r="BQ841">
        <v>16.263829007643398</v>
      </c>
      <c r="BR841">
        <v>1.31942860068669</v>
      </c>
      <c r="BS841">
        <v>0.98568472737618795</v>
      </c>
      <c r="BT841">
        <v>1.3385908942699101</v>
      </c>
    </row>
    <row r="842" spans="1:72" x14ac:dyDescent="0.2">
      <c r="A842">
        <v>840</v>
      </c>
      <c r="B842" s="156">
        <v>44787.236111111109</v>
      </c>
      <c r="C842">
        <v>0.306588235294117</v>
      </c>
      <c r="D842">
        <v>0.45</v>
      </c>
      <c r="E842">
        <v>31.111235294117598</v>
      </c>
      <c r="F842">
        <v>52.572574999999901</v>
      </c>
      <c r="G842">
        <v>6.9988472356956501</v>
      </c>
      <c r="H842">
        <v>6.5661620760000003</v>
      </c>
      <c r="I842">
        <v>1.349273068</v>
      </c>
      <c r="J842">
        <v>30.073203066428501</v>
      </c>
      <c r="K842">
        <v>2.4179249999999999</v>
      </c>
      <c r="L842">
        <v>37.986083333333298</v>
      </c>
      <c r="M842">
        <v>2.8343333333333298</v>
      </c>
      <c r="N842">
        <v>1600.0982222222201</v>
      </c>
      <c r="O842">
        <v>57.502578947368399</v>
      </c>
      <c r="P842">
        <v>5</v>
      </c>
      <c r="Q842">
        <v>135</v>
      </c>
      <c r="R842">
        <v>6.9979999999999896</v>
      </c>
      <c r="S842">
        <v>-0.57929999999999904</v>
      </c>
      <c r="T842">
        <v>6</v>
      </c>
      <c r="U842">
        <v>1.8212249999999901</v>
      </c>
      <c r="V842">
        <v>0</v>
      </c>
      <c r="W842">
        <v>14.2491</v>
      </c>
      <c r="X842">
        <v>2.54869999999999</v>
      </c>
      <c r="Y842">
        <v>70.233674999999906</v>
      </c>
      <c r="Z842">
        <v>1.9222250000000001</v>
      </c>
      <c r="AA842">
        <v>4.45E-3</v>
      </c>
      <c r="AB842">
        <v>1.9750000000000002E-3</v>
      </c>
      <c r="AC842">
        <v>31.867823529411702</v>
      </c>
      <c r="AD842">
        <v>-20.704751470588199</v>
      </c>
      <c r="AE842">
        <v>35.200325061852404</v>
      </c>
      <c r="AF842">
        <v>1.3753483084389599</v>
      </c>
      <c r="AG842">
        <v>1.35197832677531</v>
      </c>
      <c r="AH842">
        <v>6.1327953789839899E-2</v>
      </c>
      <c r="AI842">
        <v>44.987485446124197</v>
      </c>
      <c r="AJ842">
        <v>0.501188711282051</v>
      </c>
      <c r="AK842">
        <v>0.78244704527901099</v>
      </c>
      <c r="AL842">
        <v>3.0571797796656999E-2</v>
      </c>
      <c r="AM842">
        <v>3.0052320403513199E-2</v>
      </c>
      <c r="AN842">
        <v>0.15557320366521199</v>
      </c>
      <c r="AO842">
        <v>1.36322253137007E-3</v>
      </c>
      <c r="AP842">
        <v>35.200325061852404</v>
      </c>
      <c r="AQ842">
        <v>1.1326504655180001</v>
      </c>
      <c r="AR842">
        <v>6.33759814647245</v>
      </c>
      <c r="AS842">
        <v>1.1724489159582701</v>
      </c>
      <c r="AT842">
        <v>0.91277741070465301</v>
      </c>
      <c r="AU842">
        <v>90.774924999999897</v>
      </c>
      <c r="AV842">
        <v>43.843022589801102</v>
      </c>
      <c r="AW842">
        <v>1.1444628563230801</v>
      </c>
      <c r="AX842">
        <v>0.17952941081703599</v>
      </c>
      <c r="AY842">
        <v>0.24269784292095301</v>
      </c>
      <c r="AZ842">
        <v>0.66124908922320003</v>
      </c>
      <c r="BA842">
        <v>0.13279015444370501</v>
      </c>
      <c r="BB842">
        <v>9.44797145808077E-2</v>
      </c>
      <c r="BC842">
        <v>0.17646282140443301</v>
      </c>
      <c r="BD842">
        <v>1.08347634296119</v>
      </c>
      <c r="BE842">
        <v>-6.0986513361890697E-2</v>
      </c>
      <c r="BF842">
        <v>0.234731816889616</v>
      </c>
      <c r="BG842">
        <v>0.317323525793136</v>
      </c>
      <c r="BH842">
        <v>0.86457254788270599</v>
      </c>
      <c r="BI842">
        <v>0.234731816889616</v>
      </c>
      <c r="BJ842">
        <v>1.1041106853655001</v>
      </c>
      <c r="BK842">
        <v>1.72914509576541</v>
      </c>
      <c r="BL842">
        <v>1.3518556197362701</v>
      </c>
      <c r="BM842">
        <v>3.6832354443423099</v>
      </c>
      <c r="BN842">
        <v>2.7245775292636898</v>
      </c>
      <c r="BO842">
        <v>22.211697864288901</v>
      </c>
      <c r="BP842">
        <v>5.5161976969059996</v>
      </c>
      <c r="BQ842">
        <v>16.6955001673829</v>
      </c>
      <c r="BR842">
        <v>1.3301010070530599</v>
      </c>
      <c r="BS842">
        <v>1.01021795860965</v>
      </c>
      <c r="BT842">
        <v>1.3166475568140299</v>
      </c>
    </row>
    <row r="843" spans="1:72" x14ac:dyDescent="0.2">
      <c r="A843">
        <v>841</v>
      </c>
      <c r="B843" s="156">
        <v>44787.25</v>
      </c>
      <c r="C843">
        <v>0.34152380952380901</v>
      </c>
      <c r="D843">
        <v>0.50589999999999902</v>
      </c>
      <c r="E843">
        <v>31.062676470588201</v>
      </c>
      <c r="F843">
        <v>52.343615384615298</v>
      </c>
      <c r="G843">
        <v>7.0011203807826003</v>
      </c>
      <c r="H843">
        <v>6.5618221667499999</v>
      </c>
      <c r="I843">
        <v>1.348381265</v>
      </c>
      <c r="J843">
        <v>30.080419030624999</v>
      </c>
      <c r="K843">
        <v>2.3775384615384598</v>
      </c>
      <c r="L843">
        <v>38.0155769230769</v>
      </c>
      <c r="M843">
        <v>2.7864074074073999</v>
      </c>
      <c r="N843">
        <v>1600.1507428571399</v>
      </c>
      <c r="O843">
        <v>57.142055555555501</v>
      </c>
      <c r="P843">
        <v>5</v>
      </c>
      <c r="Q843">
        <v>135</v>
      </c>
      <c r="R843">
        <v>7.0053333333333301</v>
      </c>
      <c r="S843">
        <v>-9.5896551724137899E-2</v>
      </c>
      <c r="T843">
        <v>6</v>
      </c>
      <c r="U843">
        <v>1.8059400000000001</v>
      </c>
      <c r="V843">
        <v>0</v>
      </c>
      <c r="W843">
        <v>14.26634</v>
      </c>
      <c r="X843">
        <v>2.5707399999999998</v>
      </c>
      <c r="Y843">
        <v>70.366379999999893</v>
      </c>
      <c r="Z843">
        <v>1.96502</v>
      </c>
      <c r="AA843">
        <v>1.242E-2</v>
      </c>
      <c r="AB843">
        <v>4.7200000000000002E-3</v>
      </c>
      <c r="AC843">
        <v>31.910100280112001</v>
      </c>
      <c r="AD843">
        <v>-20.4335151045033</v>
      </c>
      <c r="AE843">
        <v>35.204152251309999</v>
      </c>
      <c r="AF843">
        <v>1.37443927104745</v>
      </c>
      <c r="AG843">
        <v>1.3510847357327</v>
      </c>
      <c r="AH843">
        <v>6.1287419037444897E-2</v>
      </c>
      <c r="AI843">
        <v>44.991742843157603</v>
      </c>
      <c r="AJ843">
        <v>0.50029790151646303</v>
      </c>
      <c r="AK843">
        <v>0.78245806956251196</v>
      </c>
      <c r="AL843">
        <v>3.0548700365726801E-2</v>
      </c>
      <c r="AM843">
        <v>3.00296154439408E-2</v>
      </c>
      <c r="AN843">
        <v>0.155609005972244</v>
      </c>
      <c r="AO843">
        <v>1.3621925972304399E-3</v>
      </c>
      <c r="AP843">
        <v>35.204152251309999</v>
      </c>
      <c r="AQ843">
        <v>1.14244511230264</v>
      </c>
      <c r="AR843">
        <v>6.3452660126566398</v>
      </c>
      <c r="AS843">
        <v>1.1985514540890501</v>
      </c>
      <c r="AT843">
        <v>0.90350799226464196</v>
      </c>
      <c r="AU843">
        <v>90.974419999999995</v>
      </c>
      <c r="AV843">
        <v>43.890414830358402</v>
      </c>
      <c r="AW843">
        <v>1.10132801279919</v>
      </c>
      <c r="AX843">
        <v>0.15253328164364699</v>
      </c>
      <c r="AY843">
        <v>0.231994158744806</v>
      </c>
      <c r="AZ843">
        <v>0.65585436812596398</v>
      </c>
      <c r="BA843">
        <v>0.112896902473646</v>
      </c>
      <c r="BB843">
        <v>9.3678487506973898E-2</v>
      </c>
      <c r="BC843">
        <v>0.16879185834671601</v>
      </c>
      <c r="BD843">
        <v>1.0403818085144101</v>
      </c>
      <c r="BE843">
        <v>-6.09462042847752E-2</v>
      </c>
      <c r="BF843">
        <v>0.199170586931051</v>
      </c>
      <c r="BG843">
        <v>0.30292675974629202</v>
      </c>
      <c r="BH843">
        <v>0.85638293514274999</v>
      </c>
      <c r="BI843">
        <v>0.199170586931051</v>
      </c>
      <c r="BJ843">
        <v>1.0041946933546799</v>
      </c>
      <c r="BK843">
        <v>1.7127658702855</v>
      </c>
      <c r="BL843">
        <v>1.5209412414452399</v>
      </c>
      <c r="BM843">
        <v>4.29974600335545</v>
      </c>
      <c r="BN843">
        <v>2.8270296617571402</v>
      </c>
      <c r="BO843">
        <v>20.169928007133102</v>
      </c>
      <c r="BP843">
        <v>4.6805087928797198</v>
      </c>
      <c r="BQ843">
        <v>15.489419214253401</v>
      </c>
      <c r="BR843">
        <v>1.37417587250271</v>
      </c>
      <c r="BS843">
        <v>0.92452645858226801</v>
      </c>
      <c r="BT843">
        <v>1.4863564582131701</v>
      </c>
    </row>
    <row r="844" spans="1:72" x14ac:dyDescent="0.2">
      <c r="A844">
        <v>842</v>
      </c>
      <c r="B844" s="156">
        <v>44787.263888888891</v>
      </c>
      <c r="C844">
        <v>0.39344444444444399</v>
      </c>
      <c r="D844">
        <v>0.55161904761904701</v>
      </c>
      <c r="E844">
        <v>31.0482972972972</v>
      </c>
      <c r="F844">
        <v>52.500749999999996</v>
      </c>
      <c r="G844">
        <v>7.0001333740588203</v>
      </c>
      <c r="H844">
        <v>6.5850086954</v>
      </c>
      <c r="I844">
        <v>1.3531458380000001</v>
      </c>
      <c r="J844">
        <v>30.0970254108333</v>
      </c>
      <c r="K844">
        <v>2.4191999999999898</v>
      </c>
      <c r="L844">
        <v>38.025294117647</v>
      </c>
      <c r="M844">
        <v>2.6745909090909001</v>
      </c>
      <c r="N844">
        <v>1600</v>
      </c>
      <c r="O844">
        <v>57.3523</v>
      </c>
      <c r="P844">
        <v>5</v>
      </c>
      <c r="Q844">
        <v>135</v>
      </c>
      <c r="R844">
        <v>6.9721666666666602</v>
      </c>
      <c r="S844">
        <v>-0.65847826086956496</v>
      </c>
      <c r="T844">
        <v>6</v>
      </c>
      <c r="U844">
        <v>1.7868250000000001</v>
      </c>
      <c r="V844">
        <v>0</v>
      </c>
      <c r="W844">
        <v>14.2713</v>
      </c>
      <c r="X844">
        <v>2.488</v>
      </c>
      <c r="Y844">
        <v>70.374825000000001</v>
      </c>
      <c r="Z844">
        <v>1.97715</v>
      </c>
      <c r="AA844">
        <v>4.45E-3</v>
      </c>
      <c r="AB844">
        <v>1.8374999999999999E-2</v>
      </c>
      <c r="AC844">
        <v>31.9933607893607</v>
      </c>
      <c r="AD844">
        <v>-20.5073892106392</v>
      </c>
      <c r="AE844">
        <v>35.238863600549401</v>
      </c>
      <c r="AF844">
        <v>1.3792959213384799</v>
      </c>
      <c r="AG844">
        <v>1.3558588615825</v>
      </c>
      <c r="AH844">
        <v>6.1503981215036002E-2</v>
      </c>
      <c r="AI844">
        <v>45.035313318292097</v>
      </c>
      <c r="AJ844">
        <v>0.500731100937721</v>
      </c>
      <c r="AK844">
        <v>0.78247182053547204</v>
      </c>
      <c r="AL844">
        <v>3.06269862405564E-2</v>
      </c>
      <c r="AM844">
        <v>3.0106571081227201E-2</v>
      </c>
      <c r="AN844">
        <v>0.15543654208830701</v>
      </c>
      <c r="AO844">
        <v>1.36568343114101E-3</v>
      </c>
      <c r="AP844">
        <v>35.238863600549401</v>
      </c>
      <c r="AQ844">
        <v>1.1056751905711899</v>
      </c>
      <c r="AR844">
        <v>6.3474720808859697</v>
      </c>
      <c r="AS844">
        <v>1.2059500704584001</v>
      </c>
      <c r="AT844">
        <v>0.89471884943304303</v>
      </c>
      <c r="AU844">
        <v>90.8980999999999</v>
      </c>
      <c r="AV844">
        <v>43.897960942464998</v>
      </c>
      <c r="AW844">
        <v>1.13735237582712</v>
      </c>
      <c r="AX844">
        <v>0.14990879112410099</v>
      </c>
      <c r="AY844">
        <v>0.27362073076729099</v>
      </c>
      <c r="AZ844">
        <v>0.65266129317285304</v>
      </c>
      <c r="BA844">
        <v>0.110563713799188</v>
      </c>
      <c r="BB844">
        <v>9.3235551138424397E-2</v>
      </c>
      <c r="BC844">
        <v>0.19837710424153601</v>
      </c>
      <c r="BD844">
        <v>1.0761908150642401</v>
      </c>
      <c r="BE844">
        <v>-6.11615607628819E-2</v>
      </c>
      <c r="BF844">
        <v>0.195234244732676</v>
      </c>
      <c r="BG844">
        <v>0.356350927213678</v>
      </c>
      <c r="BH844">
        <v>0.84999574530201105</v>
      </c>
      <c r="BI844">
        <v>0.195234244732676</v>
      </c>
      <c r="BJ844">
        <v>1.1031703438927101</v>
      </c>
      <c r="BK844">
        <v>1.6999914906040201</v>
      </c>
      <c r="BL844">
        <v>1.82524806394293</v>
      </c>
      <c r="BM844">
        <v>4.3537226087864997</v>
      </c>
      <c r="BN844">
        <v>2.3852772095982999</v>
      </c>
      <c r="BO844">
        <v>21.693527929679501</v>
      </c>
      <c r="BP844">
        <v>4.5880047512179001</v>
      </c>
      <c r="BQ844">
        <v>17.105523178461599</v>
      </c>
      <c r="BR844">
        <v>1.36809327455847</v>
      </c>
      <c r="BS844">
        <v>1.0250766459996301</v>
      </c>
      <c r="BT844">
        <v>1.3346253471849601</v>
      </c>
    </row>
    <row r="845" spans="1:72" x14ac:dyDescent="0.2">
      <c r="A845">
        <v>843</v>
      </c>
      <c r="B845" s="156">
        <v>44787.277777777781</v>
      </c>
      <c r="C845">
        <v>0.43577777777777699</v>
      </c>
      <c r="D845">
        <v>0.49020000000000002</v>
      </c>
      <c r="E845">
        <v>31.1005312499999</v>
      </c>
      <c r="F845">
        <v>52.455649999999899</v>
      </c>
      <c r="G845">
        <v>7.0001728874285698</v>
      </c>
      <c r="H845">
        <v>6.5746603452499999</v>
      </c>
      <c r="I845">
        <v>1.3510193675</v>
      </c>
      <c r="J845">
        <v>30.085667649090901</v>
      </c>
      <c r="K845">
        <v>2.3990499999999999</v>
      </c>
      <c r="L845">
        <v>38.008222222222201</v>
      </c>
      <c r="M845">
        <v>2.9874333333333301</v>
      </c>
      <c r="N845">
        <v>1599.8894736842101</v>
      </c>
      <c r="O845">
        <v>57.694648648648602</v>
      </c>
      <c r="P845">
        <v>4.9978333333333298</v>
      </c>
      <c r="Q845">
        <v>134.94619999999901</v>
      </c>
      <c r="R845">
        <v>6.9808181818181803</v>
      </c>
      <c r="S845">
        <v>-0.66962500000000003</v>
      </c>
      <c r="T845">
        <v>6</v>
      </c>
      <c r="U845">
        <v>1.7939000000000001</v>
      </c>
      <c r="V845">
        <v>5.4499999999999903E-2</v>
      </c>
      <c r="W845">
        <v>14.278499999999999</v>
      </c>
      <c r="X845">
        <v>2.56982</v>
      </c>
      <c r="Y845">
        <v>70.368719999999996</v>
      </c>
      <c r="Z845">
        <v>2.0021800000000001</v>
      </c>
      <c r="AA845">
        <v>1.2199999999999999E-3</v>
      </c>
      <c r="AB845">
        <v>2.64E-2</v>
      </c>
      <c r="AC845">
        <v>32.026509027777699</v>
      </c>
      <c r="AD845">
        <v>-20.4291409722222</v>
      </c>
      <c r="AE845">
        <v>35.219425433075898</v>
      </c>
      <c r="AF845">
        <v>1.3771283559160601</v>
      </c>
      <c r="AG845">
        <v>1.3537281275622399</v>
      </c>
      <c r="AH845">
        <v>6.1407327624634897E-2</v>
      </c>
      <c r="AI845">
        <v>45.011520249269402</v>
      </c>
      <c r="AJ845">
        <v>0.50049830994617905</v>
      </c>
      <c r="AK845">
        <v>0.78245358606050397</v>
      </c>
      <c r="AL845">
        <v>3.0595019859130702E-2</v>
      </c>
      <c r="AM845">
        <v>3.00751478747091E-2</v>
      </c>
      <c r="AN845">
        <v>0.15551958362353199</v>
      </c>
      <c r="AO845">
        <v>1.3642580229365001E-3</v>
      </c>
      <c r="AP845">
        <v>35.219425433075898</v>
      </c>
      <c r="AQ845">
        <v>1.14203626134793</v>
      </c>
      <c r="AR845">
        <v>6.3506744379930504</v>
      </c>
      <c r="AS845">
        <v>1.2212169598009199</v>
      </c>
      <c r="AT845">
        <v>0.89784391821245102</v>
      </c>
      <c r="AU845">
        <v>91.013119999999901</v>
      </c>
      <c r="AV845">
        <v>43.9333530922178</v>
      </c>
      <c r="AW845">
        <v>1.07816715705164</v>
      </c>
      <c r="AX845">
        <v>0.132511167761314</v>
      </c>
      <c r="AY845">
        <v>0.23509209456812899</v>
      </c>
      <c r="AZ845">
        <v>0.64949844943551305</v>
      </c>
      <c r="BA845">
        <v>9.7886100660356704E-2</v>
      </c>
      <c r="BB845">
        <v>9.2783201198063298E-2</v>
      </c>
      <c r="BC845">
        <v>0.17071182476069599</v>
      </c>
      <c r="BD845">
        <v>1.0171017117649499</v>
      </c>
      <c r="BE845">
        <v>-6.1065445286688697E-2</v>
      </c>
      <c r="BF845">
        <v>0.172397767484822</v>
      </c>
      <c r="BG845">
        <v>0.30585612474474499</v>
      </c>
      <c r="BH845">
        <v>0.84500110110890103</v>
      </c>
      <c r="BI845">
        <v>0.172397767484822</v>
      </c>
      <c r="BJ845">
        <v>0.95650778445913598</v>
      </c>
      <c r="BK845">
        <v>1.6900022022178001</v>
      </c>
      <c r="BL845">
        <v>1.7741304264376301</v>
      </c>
      <c r="BM845">
        <v>4.9014619704010398</v>
      </c>
      <c r="BN845">
        <v>2.7627404937994999</v>
      </c>
      <c r="BO845">
        <v>19.062899963381799</v>
      </c>
      <c r="BP845">
        <v>4.0513475358933304</v>
      </c>
      <c r="BQ845">
        <v>15.0115524274885</v>
      </c>
      <c r="BR845">
        <v>1.3969259974935999</v>
      </c>
      <c r="BS845">
        <v>0.88754867746520705</v>
      </c>
      <c r="BT845">
        <v>1.5739147980966499</v>
      </c>
    </row>
    <row r="846" spans="1:72" x14ac:dyDescent="0.2">
      <c r="A846">
        <v>844</v>
      </c>
      <c r="B846" s="156">
        <v>44787.291666666664</v>
      </c>
      <c r="C846">
        <v>0.36504999999999999</v>
      </c>
      <c r="D846">
        <v>0.57014814814814796</v>
      </c>
      <c r="E846">
        <v>31.088249999999899</v>
      </c>
      <c r="F846">
        <v>52.515724999999897</v>
      </c>
      <c r="G846">
        <v>6.9988094270624996</v>
      </c>
      <c r="H846">
        <v>6.5695164288000001</v>
      </c>
      <c r="I846">
        <v>1.34996235</v>
      </c>
      <c r="J846">
        <v>30.063575780909002</v>
      </c>
      <c r="K846">
        <v>2.37262499999999</v>
      </c>
      <c r="L846">
        <v>37.978666666666598</v>
      </c>
      <c r="M846">
        <v>2.5411428571428498</v>
      </c>
      <c r="N846">
        <v>1600.2171428571401</v>
      </c>
      <c r="O846">
        <v>57.277578947368397</v>
      </c>
      <c r="P846">
        <v>4.9961428571428499</v>
      </c>
      <c r="Q846">
        <v>134.91199999999901</v>
      </c>
      <c r="R846">
        <v>6.9853333333333296</v>
      </c>
      <c r="S846">
        <v>-0.47449999999999998</v>
      </c>
      <c r="T846">
        <v>6</v>
      </c>
      <c r="U846">
        <v>1.7195199999999999</v>
      </c>
      <c r="V846">
        <v>0.12057999999999899</v>
      </c>
      <c r="W846">
        <v>14.28196</v>
      </c>
      <c r="X846">
        <v>2.5307199999999899</v>
      </c>
      <c r="Y846">
        <v>70.270319999999998</v>
      </c>
      <c r="Z846">
        <v>1.93467999999999</v>
      </c>
      <c r="AA846">
        <v>0</v>
      </c>
      <c r="AB846">
        <v>2.5659999999999999E-2</v>
      </c>
      <c r="AC846">
        <v>32.023448148148098</v>
      </c>
      <c r="AD846">
        <v>-20.492276851851798</v>
      </c>
      <c r="AE846">
        <v>35.193316989173198</v>
      </c>
      <c r="AF846">
        <v>1.3760509111764401</v>
      </c>
      <c r="AG846">
        <v>1.35266899076866</v>
      </c>
      <c r="AH846">
        <v>6.1359283444992002E-2</v>
      </c>
      <c r="AI846">
        <v>44.981863986771501</v>
      </c>
      <c r="AJ846">
        <v>0.50082761810638199</v>
      </c>
      <c r="AK846">
        <v>0.78238903126653503</v>
      </c>
      <c r="AL846">
        <v>3.0591238095004698E-2</v>
      </c>
      <c r="AM846">
        <v>3.0071430369503199E-2</v>
      </c>
      <c r="AN846">
        <v>0.155591805380069</v>
      </c>
      <c r="AO846">
        <v>1.36408939084953E-3</v>
      </c>
      <c r="AP846">
        <v>35.193316989173198</v>
      </c>
      <c r="AQ846">
        <v>1.12466009577264</v>
      </c>
      <c r="AR846">
        <v>6.3522133484917402</v>
      </c>
      <c r="AS846">
        <v>1.18004576401105</v>
      </c>
      <c r="AT846">
        <v>0.86118310588628599</v>
      </c>
      <c r="AU846">
        <v>90.737200000000001</v>
      </c>
      <c r="AV846">
        <v>43.850236197448702</v>
      </c>
      <c r="AW846">
        <v>1.1316277893228599</v>
      </c>
      <c r="AX846">
        <v>0.172623226757607</v>
      </c>
      <c r="AY846">
        <v>0.25139081540380698</v>
      </c>
      <c r="AZ846">
        <v>0.64659607857075596</v>
      </c>
      <c r="BA846">
        <v>0.127616754679585</v>
      </c>
      <c r="BB846">
        <v>9.2386581647807803E-2</v>
      </c>
      <c r="BC846">
        <v>0.18269005409754899</v>
      </c>
      <c r="BD846">
        <v>1.0706101207321701</v>
      </c>
      <c r="BE846">
        <v>-6.1017668590691299E-2</v>
      </c>
      <c r="BF846">
        <v>0.224605245973474</v>
      </c>
      <c r="BG846">
        <v>0.32709211263052901</v>
      </c>
      <c r="BH846">
        <v>0.84130550680063099</v>
      </c>
      <c r="BI846">
        <v>0.224605245973474</v>
      </c>
      <c r="BJ846">
        <v>1.1033947172080001</v>
      </c>
      <c r="BK846">
        <v>1.68261101360126</v>
      </c>
      <c r="BL846">
        <v>1.45629774234729</v>
      </c>
      <c r="BM846">
        <v>3.7457072881547302</v>
      </c>
      <c r="BN846">
        <v>2.5720751871230099</v>
      </c>
      <c r="BO846">
        <v>22.032189440611099</v>
      </c>
      <c r="BP846">
        <v>5.2782232803766496</v>
      </c>
      <c r="BQ846">
        <v>16.753966160234398</v>
      </c>
      <c r="BR846">
        <v>1.30078209544635</v>
      </c>
      <c r="BS846">
        <v>1.0135526188186099</v>
      </c>
      <c r="BT846">
        <v>1.28338881602666</v>
      </c>
    </row>
    <row r="847" spans="1:72" x14ac:dyDescent="0.2">
      <c r="A847">
        <v>845</v>
      </c>
      <c r="B847" s="156">
        <v>44787.305555555555</v>
      </c>
      <c r="C847">
        <v>0.40296296296296202</v>
      </c>
      <c r="D847">
        <v>0.48544999999999999</v>
      </c>
      <c r="E847">
        <v>31.124371428571401</v>
      </c>
      <c r="F847">
        <v>52.458874999999999</v>
      </c>
      <c r="G847">
        <v>6.9979006051666603</v>
      </c>
      <c r="H847">
        <v>6.5690841664999997</v>
      </c>
      <c r="I847">
        <v>1.34987352499999</v>
      </c>
      <c r="J847">
        <v>30.041124114545401</v>
      </c>
      <c r="K847">
        <v>2.4033846153846099</v>
      </c>
      <c r="L847">
        <v>37.981250000000003</v>
      </c>
      <c r="M847">
        <v>2.8540689655172402</v>
      </c>
      <c r="N847">
        <v>1600.3320249999899</v>
      </c>
      <c r="O847">
        <v>57.521000000000001</v>
      </c>
      <c r="P847">
        <v>4.9995000000000003</v>
      </c>
      <c r="Q847">
        <v>134.95557142857101</v>
      </c>
      <c r="R847">
        <v>6.9974705882352897</v>
      </c>
      <c r="S847">
        <v>-0.28544000000000003</v>
      </c>
      <c r="T847">
        <v>6</v>
      </c>
      <c r="U847">
        <v>1.6889000000000001</v>
      </c>
      <c r="V847">
        <v>0.1154</v>
      </c>
      <c r="W847">
        <v>14.265099999999901</v>
      </c>
      <c r="X847">
        <v>2.5586250000000001</v>
      </c>
      <c r="Y847">
        <v>70.285775000000001</v>
      </c>
      <c r="Z847">
        <v>1.8957249999999899</v>
      </c>
      <c r="AA847">
        <v>0</v>
      </c>
      <c r="AB847">
        <v>6.3249999999999999E-3</v>
      </c>
      <c r="AC847">
        <v>32.012784391534296</v>
      </c>
      <c r="AD847">
        <v>-20.4460906084656</v>
      </c>
      <c r="AE847">
        <v>35.170527795115298</v>
      </c>
      <c r="AF847">
        <v>1.3759603695150899</v>
      </c>
      <c r="AG847">
        <v>1.35257998767659</v>
      </c>
      <c r="AH847">
        <v>6.1355246115109903E-2</v>
      </c>
      <c r="AI847">
        <v>44.9579824112121</v>
      </c>
      <c r="AJ847">
        <v>0.50039325589161199</v>
      </c>
      <c r="AK847">
        <v>0.78229773465866403</v>
      </c>
      <c r="AL847">
        <v>3.0605474172078002E-2</v>
      </c>
      <c r="AM847">
        <v>3.0085424548306101E-2</v>
      </c>
      <c r="AN847">
        <v>0.15565424046745999</v>
      </c>
      <c r="AO847">
        <v>1.36472418966489E-3</v>
      </c>
      <c r="AP847">
        <v>35.170527795115298</v>
      </c>
      <c r="AQ847">
        <v>1.13706116739357</v>
      </c>
      <c r="AR847">
        <v>6.3447144955993098</v>
      </c>
      <c r="AS847">
        <v>1.15628540946299</v>
      </c>
      <c r="AT847">
        <v>0.84511416987534405</v>
      </c>
      <c r="AU847">
        <v>90.694125</v>
      </c>
      <c r="AV847">
        <v>43.808588867571203</v>
      </c>
      <c r="AW847">
        <v>1.1493935436409199</v>
      </c>
      <c r="AX847">
        <v>0.19629457821360399</v>
      </c>
      <c r="AY847">
        <v>0.238899202121512</v>
      </c>
      <c r="AZ847">
        <v>0.65318610956735501</v>
      </c>
      <c r="BA847">
        <v>0.14512604060539899</v>
      </c>
      <c r="BB847">
        <v>9.3340295385890101E-2</v>
      </c>
      <c r="BC847">
        <v>0.17362360676543601</v>
      </c>
      <c r="BD847">
        <v>1.0883798899024699</v>
      </c>
      <c r="BE847">
        <v>-6.1013653738452599E-2</v>
      </c>
      <c r="BF847">
        <v>0.25548982740354997</v>
      </c>
      <c r="BG847">
        <v>0.31094244411810701</v>
      </c>
      <c r="BH847">
        <v>0.85016309627340503</v>
      </c>
      <c r="BI847">
        <v>0.25548982740354997</v>
      </c>
      <c r="BJ847">
        <v>1.13286454304331</v>
      </c>
      <c r="BK847">
        <v>1.7003261925468101</v>
      </c>
      <c r="BL847">
        <v>1.21704432336152</v>
      </c>
      <c r="BM847">
        <v>3.3275810035698901</v>
      </c>
      <c r="BN847">
        <v>2.7341493975987401</v>
      </c>
      <c r="BO847">
        <v>22.892036810082399</v>
      </c>
      <c r="BP847">
        <v>6.0040109439834302</v>
      </c>
      <c r="BQ847">
        <v>16.888025866098999</v>
      </c>
      <c r="BR847">
        <v>1.26599348596077</v>
      </c>
      <c r="BS847">
        <v>1.03066861208189</v>
      </c>
      <c r="BT847">
        <v>1.22832253851559</v>
      </c>
    </row>
    <row r="848" spans="1:72" x14ac:dyDescent="0.2">
      <c r="A848">
        <v>846</v>
      </c>
      <c r="B848" s="156">
        <v>44787.319444444445</v>
      </c>
      <c r="C848">
        <v>0.358875</v>
      </c>
      <c r="D848">
        <v>0.59136666666666604</v>
      </c>
      <c r="E848">
        <v>31.087212121212101</v>
      </c>
      <c r="F848">
        <v>52.552410256410198</v>
      </c>
      <c r="G848">
        <v>6.9989103538076902</v>
      </c>
      <c r="H848">
        <v>6.5690841664999997</v>
      </c>
      <c r="I848">
        <v>1.349873525</v>
      </c>
      <c r="J848">
        <v>30.092381560500002</v>
      </c>
      <c r="K848">
        <v>2.33995</v>
      </c>
      <c r="L848">
        <v>37.999407407407404</v>
      </c>
      <c r="M848">
        <v>2.4598571428571399</v>
      </c>
      <c r="N848">
        <v>1600.2233333333299</v>
      </c>
      <c r="O848">
        <v>57.509820512820497</v>
      </c>
      <c r="P848">
        <v>4.9981428571428497</v>
      </c>
      <c r="Q848">
        <v>134.95099999999999</v>
      </c>
      <c r="R848">
        <v>7.0039999999999996</v>
      </c>
      <c r="S848">
        <v>-0.630636363636363</v>
      </c>
      <c r="T848">
        <v>6</v>
      </c>
      <c r="U848">
        <v>1.7164999999999999</v>
      </c>
      <c r="V848">
        <v>5.9679999999999997E-2</v>
      </c>
      <c r="W848">
        <v>14.32532</v>
      </c>
      <c r="X848">
        <v>2.5647199999999999</v>
      </c>
      <c r="Y848">
        <v>70.393439999999998</v>
      </c>
      <c r="Z848">
        <v>2.0238999999999998</v>
      </c>
      <c r="AA848">
        <v>2.5999999999999998E-4</v>
      </c>
      <c r="AB848">
        <v>1.1679999999999999E-2</v>
      </c>
      <c r="AC848">
        <v>32.037453787878697</v>
      </c>
      <c r="AD848">
        <v>-20.514956468531398</v>
      </c>
      <c r="AE848">
        <v>35.221785241069803</v>
      </c>
      <c r="AF848">
        <v>1.3759603695150899</v>
      </c>
      <c r="AG848">
        <v>1.35257998767659</v>
      </c>
      <c r="AH848">
        <v>6.1355246115109903E-2</v>
      </c>
      <c r="AI848">
        <v>45.010249605807701</v>
      </c>
      <c r="AJ848">
        <v>0.50035607353568501</v>
      </c>
      <c r="AK848">
        <v>0.78252810303289599</v>
      </c>
      <c r="AL848">
        <v>3.0569934216440001E-2</v>
      </c>
      <c r="AM848">
        <v>3.0050488489227801E-2</v>
      </c>
      <c r="AN848">
        <v>0.15549592404181201</v>
      </c>
      <c r="AO848">
        <v>1.36313943273918E-3</v>
      </c>
      <c r="AP848">
        <v>35.221785241069803</v>
      </c>
      <c r="AQ848">
        <v>1.1397698049685401</v>
      </c>
      <c r="AR848">
        <v>6.3714986546255297</v>
      </c>
      <c r="AS848">
        <v>1.2344649356906401</v>
      </c>
      <c r="AT848">
        <v>0.85886120022400403</v>
      </c>
      <c r="AU848">
        <v>91.023879999999906</v>
      </c>
      <c r="AV848">
        <v>43.967518636354598</v>
      </c>
      <c r="AW848">
        <v>1.0427309694531</v>
      </c>
      <c r="AX848">
        <v>0.11811505198595</v>
      </c>
      <c r="AY848">
        <v>0.23619056454654</v>
      </c>
      <c r="AZ848">
        <v>0.627411699182157</v>
      </c>
      <c r="BA848">
        <v>8.7325742700691295E-2</v>
      </c>
      <c r="BB848">
        <v>8.9644197091454297E-2</v>
      </c>
      <c r="BC848">
        <v>0.17165506345925999</v>
      </c>
      <c r="BD848">
        <v>0.98171731571464804</v>
      </c>
      <c r="BE848">
        <v>-6.1013653738454902E-2</v>
      </c>
      <c r="BF848">
        <v>0.153615843880721</v>
      </c>
      <c r="BG848">
        <v>0.30718026432225098</v>
      </c>
      <c r="BH848">
        <v>0.81598725996385602</v>
      </c>
      <c r="BI848">
        <v>0.153615843880721</v>
      </c>
      <c r="BJ848">
        <v>0.92159221640594502</v>
      </c>
      <c r="BK848">
        <v>1.63197451992771</v>
      </c>
      <c r="BL848">
        <v>1.9996652465143401</v>
      </c>
      <c r="BM848">
        <v>5.3118691363466803</v>
      </c>
      <c r="BN848">
        <v>2.6563791842689199</v>
      </c>
      <c r="BO848">
        <v>18.220840108991499</v>
      </c>
      <c r="BP848">
        <v>3.6099723311969498</v>
      </c>
      <c r="BQ848">
        <v>14.6108677777945</v>
      </c>
      <c r="BR848">
        <v>1.3708275853304801</v>
      </c>
      <c r="BS848">
        <v>0.86014587885365701</v>
      </c>
      <c r="BT848">
        <v>1.5937152278836999</v>
      </c>
    </row>
    <row r="849" spans="1:72" x14ac:dyDescent="0.2">
      <c r="A849">
        <v>847</v>
      </c>
      <c r="B849" s="156">
        <v>44787.333333333336</v>
      </c>
      <c r="C849">
        <v>0.28470000000000001</v>
      </c>
      <c r="D849">
        <v>0.56955555555555504</v>
      </c>
      <c r="E849">
        <v>31.131937499999999</v>
      </c>
      <c r="F849">
        <v>52.569175000000001</v>
      </c>
      <c r="G849">
        <v>7.0005213737999998</v>
      </c>
      <c r="H849">
        <v>6.5634301808000002</v>
      </c>
      <c r="I849">
        <v>1.3487116939999999</v>
      </c>
      <c r="J849">
        <v>30.089967286499999</v>
      </c>
      <c r="K849">
        <v>2.3671749999999898</v>
      </c>
      <c r="L849">
        <v>38.012749999999997</v>
      </c>
      <c r="M849">
        <v>2.7908275862068899</v>
      </c>
      <c r="N849">
        <v>1600.0226666666599</v>
      </c>
      <c r="O849">
        <v>57.559324324324301</v>
      </c>
      <c r="P849">
        <v>5</v>
      </c>
      <c r="Q849">
        <v>135</v>
      </c>
      <c r="R849">
        <v>6.9989999999999997</v>
      </c>
      <c r="S849">
        <v>-0.53891304347825997</v>
      </c>
      <c r="T849">
        <v>6</v>
      </c>
      <c r="U849">
        <v>1.769325</v>
      </c>
      <c r="V849">
        <v>6.9999999999999896E-2</v>
      </c>
      <c r="W849">
        <v>14.268974999999999</v>
      </c>
      <c r="X849">
        <v>2.5310000000000001</v>
      </c>
      <c r="Y849">
        <v>70.289524999999998</v>
      </c>
      <c r="Z849">
        <v>1.8507499999999999</v>
      </c>
      <c r="AA849">
        <v>3.4250000000000001E-3</v>
      </c>
      <c r="AB849">
        <v>1.3599999999999999E-2</v>
      </c>
      <c r="AC849">
        <v>31.9861930555555</v>
      </c>
      <c r="AD849">
        <v>-20.582981944444398</v>
      </c>
      <c r="AE849">
        <v>35.214956108875803</v>
      </c>
      <c r="AF849">
        <v>1.3747760856703599</v>
      </c>
      <c r="AG849">
        <v>1.3514158272344801</v>
      </c>
      <c r="AH849">
        <v>6.1302437888671998E-2</v>
      </c>
      <c r="AI849">
        <v>45.002630535100003</v>
      </c>
      <c r="AJ849">
        <v>0.50099863541368095</v>
      </c>
      <c r="AK849">
        <v>0.78250883759805501</v>
      </c>
      <c r="AL849">
        <v>3.0548793911016E-2</v>
      </c>
      <c r="AM849">
        <v>3.0029707400780599E-2</v>
      </c>
      <c r="AN849">
        <v>0.155558048286531</v>
      </c>
      <c r="AO849">
        <v>1.3621967684946501E-3</v>
      </c>
      <c r="AP849">
        <v>35.214956108875803</v>
      </c>
      <c r="AQ849">
        <v>1.1247845286719</v>
      </c>
      <c r="AR849">
        <v>6.3464379864034699</v>
      </c>
      <c r="AS849">
        <v>1.12885319419411</v>
      </c>
      <c r="AT849">
        <v>0.88642941060331204</v>
      </c>
      <c r="AU849">
        <v>90.709575000000001</v>
      </c>
      <c r="AV849">
        <v>43.8150318181453</v>
      </c>
      <c r="AW849">
        <v>1.18759871695463</v>
      </c>
      <c r="AX849">
        <v>0.22256263304037599</v>
      </c>
      <c r="AY849">
        <v>0.24999155699846601</v>
      </c>
      <c r="AZ849">
        <v>0.65408338739652605</v>
      </c>
      <c r="BA849">
        <v>0.16468849080732101</v>
      </c>
      <c r="BB849">
        <v>9.3433524800664802E-2</v>
      </c>
      <c r="BC849">
        <v>0.18184165378216099</v>
      </c>
      <c r="BD849">
        <v>1.1266375774353601</v>
      </c>
      <c r="BE849">
        <v>-6.09611395192695E-2</v>
      </c>
      <c r="BF849">
        <v>0.28992018610162001</v>
      </c>
      <c r="BG849">
        <v>0.32565034722464198</v>
      </c>
      <c r="BH849">
        <v>0.85203870393453096</v>
      </c>
      <c r="BI849">
        <v>0.28992018610162001</v>
      </c>
      <c r="BJ849">
        <v>1.23114106665252</v>
      </c>
      <c r="BK849">
        <v>1.7040774078690599</v>
      </c>
      <c r="BL849">
        <v>1.12324137068019</v>
      </c>
      <c r="BM849">
        <v>2.9388733340419502</v>
      </c>
      <c r="BN849">
        <v>2.6164219114029401</v>
      </c>
      <c r="BO849">
        <v>24.881376707528901</v>
      </c>
      <c r="BP849">
        <v>6.81312437338807</v>
      </c>
      <c r="BQ849">
        <v>18.068252334140801</v>
      </c>
      <c r="BR849">
        <v>1.2112130914963</v>
      </c>
      <c r="BS849">
        <v>1.1151729922118701</v>
      </c>
      <c r="BT849">
        <v>1.0861212564823099</v>
      </c>
    </row>
    <row r="850" spans="1:72" x14ac:dyDescent="0.2">
      <c r="A850">
        <v>848</v>
      </c>
      <c r="B850" s="156">
        <v>44787.347222222219</v>
      </c>
      <c r="C850">
        <v>0.37884210526315698</v>
      </c>
      <c r="D850">
        <v>0.49149999999999899</v>
      </c>
      <c r="E850">
        <v>31.104312499999899</v>
      </c>
      <c r="F850">
        <v>52.497349999999997</v>
      </c>
      <c r="G850">
        <v>7.0003960999090902</v>
      </c>
      <c r="H850">
        <v>6.5628163690000001</v>
      </c>
      <c r="I850">
        <v>1.3485855625000001</v>
      </c>
      <c r="J850">
        <v>30.065314196842099</v>
      </c>
      <c r="K850">
        <v>2.4247631578947302</v>
      </c>
      <c r="L850">
        <v>37.970599999999997</v>
      </c>
      <c r="M850">
        <v>2.4109523809523798</v>
      </c>
      <c r="N850">
        <v>1600.0447096774101</v>
      </c>
      <c r="O850">
        <v>57.777973684210501</v>
      </c>
      <c r="P850">
        <v>4.9974285714285704</v>
      </c>
      <c r="Q850">
        <v>134.933875</v>
      </c>
      <c r="R850">
        <v>6.9947499999999998</v>
      </c>
      <c r="S850">
        <v>-0.181111111111111</v>
      </c>
      <c r="T850">
        <v>6</v>
      </c>
      <c r="U850">
        <v>1.7337399999999901</v>
      </c>
      <c r="V850">
        <v>5.7579999999999999E-2</v>
      </c>
      <c r="W850">
        <v>14.255839999999999</v>
      </c>
      <c r="X850">
        <v>2.5632399999999902</v>
      </c>
      <c r="Y850">
        <v>70.593940000000003</v>
      </c>
      <c r="Z850">
        <v>1.8780600000000001</v>
      </c>
      <c r="AA850">
        <v>9.5999999999999905E-4</v>
      </c>
      <c r="AB850">
        <v>1.5859999999999999E-2</v>
      </c>
      <c r="AC850">
        <v>31.974654605263101</v>
      </c>
      <c r="AD850">
        <v>-20.5226953947368</v>
      </c>
      <c r="AE850">
        <v>35.189823730412002</v>
      </c>
      <c r="AF850">
        <v>1.3746475166507399</v>
      </c>
      <c r="AG850">
        <v>1.3512894428440201</v>
      </c>
      <c r="AH850">
        <v>6.1296704886459899E-2</v>
      </c>
      <c r="AI850">
        <v>44.977112228251102</v>
      </c>
      <c r="AJ850">
        <v>0.49848221717631902</v>
      </c>
      <c r="AK850">
        <v>0.78239402191562801</v>
      </c>
      <c r="AL850">
        <v>3.0563267594296301E-2</v>
      </c>
      <c r="AM850">
        <v>3.00439351460908E-2</v>
      </c>
      <c r="AN850">
        <v>0.15564352073968801</v>
      </c>
      <c r="AO850">
        <v>1.3628421623733699E-3</v>
      </c>
      <c r="AP850">
        <v>35.189823730412002</v>
      </c>
      <c r="AQ850">
        <v>1.1391120882153101</v>
      </c>
      <c r="AR850">
        <v>6.3405959085421397</v>
      </c>
      <c r="AS850">
        <v>1.1455107550388699</v>
      </c>
      <c r="AT850">
        <v>0.864238559207271</v>
      </c>
      <c r="AU850">
        <v>91.024820000000005</v>
      </c>
      <c r="AV850">
        <v>43.815042482208298</v>
      </c>
      <c r="AW850">
        <v>1.1620697460428</v>
      </c>
      <c r="AX850">
        <v>0.20577868780515399</v>
      </c>
      <c r="AY850">
        <v>0.23553542843542399</v>
      </c>
      <c r="AZ850">
        <v>0.65980019136694801</v>
      </c>
      <c r="BA850">
        <v>0.152283205419008</v>
      </c>
      <c r="BB850">
        <v>9.4251836888989304E-2</v>
      </c>
      <c r="BC850">
        <v>0.17134241729784999</v>
      </c>
      <c r="BD850">
        <v>1.10111430760752</v>
      </c>
      <c r="BE850">
        <v>-6.0955438435275899E-2</v>
      </c>
      <c r="BF850">
        <v>0.26815338891792401</v>
      </c>
      <c r="BG850">
        <v>0.30692985760021102</v>
      </c>
      <c r="BH850">
        <v>0.85979582827969903</v>
      </c>
      <c r="BI850">
        <v>0.26815338891792401</v>
      </c>
      <c r="BJ850">
        <v>1.1501664930362701</v>
      </c>
      <c r="BK850">
        <v>1.7195916565593901</v>
      </c>
      <c r="BL850">
        <v>1.14460555146724</v>
      </c>
      <c r="BM850">
        <v>3.2063582405175701</v>
      </c>
      <c r="BN850">
        <v>2.8012779043465299</v>
      </c>
      <c r="BO850">
        <v>23.340096212154801</v>
      </c>
      <c r="BP850">
        <v>6.3016046395712104</v>
      </c>
      <c r="BQ850">
        <v>17.038491572583599</v>
      </c>
      <c r="BR850">
        <v>1.2637308953989199</v>
      </c>
      <c r="BS850">
        <v>1.0429051374691001</v>
      </c>
      <c r="BT850">
        <v>1.21174098198971</v>
      </c>
    </row>
    <row r="851" spans="1:72" x14ac:dyDescent="0.2">
      <c r="A851">
        <v>849</v>
      </c>
      <c r="B851" s="156">
        <v>44787.361111111109</v>
      </c>
      <c r="C851">
        <v>0.41240909090909</v>
      </c>
      <c r="D851">
        <v>0.64342105263157801</v>
      </c>
      <c r="E851">
        <v>31.0929166666666</v>
      </c>
      <c r="F851">
        <v>52.497374999999998</v>
      </c>
      <c r="G851">
        <v>6.9995272033684204</v>
      </c>
      <c r="H851">
        <v>6.5629806286000001</v>
      </c>
      <c r="I851">
        <v>1.348619316</v>
      </c>
      <c r="J851">
        <v>30.076015948750001</v>
      </c>
      <c r="K851">
        <v>2.4072249999999999</v>
      </c>
      <c r="L851">
        <v>37.996499999999997</v>
      </c>
      <c r="M851">
        <v>2.7756296296296301</v>
      </c>
      <c r="N851">
        <v>1599.3815625</v>
      </c>
      <c r="O851">
        <v>58.375527777777698</v>
      </c>
      <c r="P851">
        <v>5</v>
      </c>
      <c r="Q851">
        <v>135</v>
      </c>
      <c r="R851">
        <v>6.9854999999999903</v>
      </c>
      <c r="S851">
        <v>-0.54996774193548303</v>
      </c>
      <c r="T851">
        <v>6</v>
      </c>
      <c r="U851">
        <v>1.7317499999999999</v>
      </c>
      <c r="V851">
        <v>5.3350000000000002E-2</v>
      </c>
      <c r="W851">
        <v>14.264925</v>
      </c>
      <c r="X851">
        <v>2.5476999999999999</v>
      </c>
      <c r="Y851">
        <v>70.890649999999994</v>
      </c>
      <c r="Z851">
        <v>1.8227500000000001</v>
      </c>
      <c r="AA851">
        <v>4.9249999999999997E-3</v>
      </c>
      <c r="AB851">
        <v>1.5499999999999999E-3</v>
      </c>
      <c r="AC851">
        <v>32.1487468102073</v>
      </c>
      <c r="AD851">
        <v>-20.348628189792599</v>
      </c>
      <c r="AE851">
        <v>35.200653742786002</v>
      </c>
      <c r="AF851">
        <v>1.3746819224665501</v>
      </c>
      <c r="AG851">
        <v>1.3513232640189801</v>
      </c>
      <c r="AH851">
        <v>6.1298239071124E-2</v>
      </c>
      <c r="AI851">
        <v>44.987143096718398</v>
      </c>
      <c r="AJ851">
        <v>0.49654861032852698</v>
      </c>
      <c r="AK851">
        <v>0.78246030576130798</v>
      </c>
      <c r="AL851">
        <v>3.0557217636850299E-2</v>
      </c>
      <c r="AM851">
        <v>3.0037987989451901E-2</v>
      </c>
      <c r="AN851">
        <v>0.155589502278907</v>
      </c>
      <c r="AO851">
        <v>1.3625723896122501E-3</v>
      </c>
      <c r="AP851">
        <v>35.200653742786002</v>
      </c>
      <c r="AQ851">
        <v>1.1322060623063599</v>
      </c>
      <c r="AR851">
        <v>6.3446366605307301</v>
      </c>
      <c r="AS851">
        <v>1.1117747722368301</v>
      </c>
      <c r="AT851">
        <v>0.85989805593642699</v>
      </c>
      <c r="AU851">
        <v>91.257774999999995</v>
      </c>
      <c r="AV851">
        <v>43.7892712378599</v>
      </c>
      <c r="AW851">
        <v>1.19787185885846</v>
      </c>
      <c r="AX851">
        <v>0.23954849178214899</v>
      </c>
      <c r="AY851">
        <v>0.24247586016019301</v>
      </c>
      <c r="AZ851">
        <v>0.654890542837685</v>
      </c>
      <c r="BA851">
        <v>0.17726956840046201</v>
      </c>
      <c r="BB851">
        <v>9.3562111241246207E-2</v>
      </c>
      <c r="BC851">
        <v>0.176386883538211</v>
      </c>
      <c r="BD851">
        <v>1.1369148947800201</v>
      </c>
      <c r="BE851">
        <v>-6.0956964078432999E-2</v>
      </c>
      <c r="BF851">
        <v>0.31046893418627802</v>
      </c>
      <c r="BG851">
        <v>0.31426297577485302</v>
      </c>
      <c r="BH851">
        <v>0.84877666033646104</v>
      </c>
      <c r="BI851">
        <v>0.31046893418627802</v>
      </c>
      <c r="BJ851">
        <v>1.2494638199222601</v>
      </c>
      <c r="BK851">
        <v>1.6975533206729201</v>
      </c>
      <c r="BL851">
        <v>1.01222035820916</v>
      </c>
      <c r="BM851">
        <v>2.7338537511363499</v>
      </c>
      <c r="BN851">
        <v>2.7008484160238702</v>
      </c>
      <c r="BO851">
        <v>25.414601649664402</v>
      </c>
      <c r="BP851">
        <v>7.2960199533775398</v>
      </c>
      <c r="BQ851">
        <v>18.118581696286899</v>
      </c>
      <c r="BR851">
        <v>1.16975613255625</v>
      </c>
      <c r="BS851">
        <v>1.1252762462477499</v>
      </c>
      <c r="BT851">
        <v>1.0395279705377301</v>
      </c>
    </row>
    <row r="852" spans="1:72" x14ac:dyDescent="0.2">
      <c r="A852">
        <v>850</v>
      </c>
      <c r="B852" s="156">
        <v>44787.375</v>
      </c>
      <c r="C852">
        <v>0.33122727272727198</v>
      </c>
      <c r="D852">
        <v>0.50149999999999995</v>
      </c>
      <c r="E852">
        <v>31.089299999999898</v>
      </c>
      <c r="F852">
        <v>52.466769230769202</v>
      </c>
      <c r="G852">
        <v>6.9993716804545398</v>
      </c>
      <c r="H852">
        <v>6.5632918569999896</v>
      </c>
      <c r="I852">
        <v>1.34868327</v>
      </c>
      <c r="J852">
        <v>30.046470778</v>
      </c>
      <c r="K852">
        <v>2.4234</v>
      </c>
      <c r="L852">
        <v>37.968941176470501</v>
      </c>
      <c r="M852">
        <v>2.33781818181818</v>
      </c>
      <c r="N852">
        <v>1600.35263157894</v>
      </c>
      <c r="O852">
        <v>57.233918918918903</v>
      </c>
      <c r="P852">
        <v>4.9980000000000002</v>
      </c>
      <c r="Q852">
        <v>134.952888888888</v>
      </c>
      <c r="R852">
        <v>7.0034210526315803</v>
      </c>
      <c r="S852">
        <v>-0.49151515151515102</v>
      </c>
      <c r="T852">
        <v>6</v>
      </c>
      <c r="U852">
        <v>1.75566</v>
      </c>
      <c r="V852">
        <v>9.0959999999999999E-2</v>
      </c>
      <c r="W852">
        <v>14.31772</v>
      </c>
      <c r="X852">
        <v>2.5467399999999998</v>
      </c>
      <c r="Y852">
        <v>70.884979999999999</v>
      </c>
      <c r="Z852">
        <v>1.90675999999999</v>
      </c>
      <c r="AA852">
        <v>8.8800000000000007E-3</v>
      </c>
      <c r="AB852">
        <v>1.9E-3</v>
      </c>
      <c r="AC852">
        <v>31.922027272727199</v>
      </c>
      <c r="AD852">
        <v>-20.5447419580419</v>
      </c>
      <c r="AE852">
        <v>35.171351591619803</v>
      </c>
      <c r="AF852">
        <v>1.3747471123672199</v>
      </c>
      <c r="AG852">
        <v>1.3513873462450801</v>
      </c>
      <c r="AH852">
        <v>6.1301145944379902E-2</v>
      </c>
      <c r="AI852">
        <v>44.957817585454499</v>
      </c>
      <c r="AJ852">
        <v>0.49617495260095801</v>
      </c>
      <c r="AK852">
        <v>0.78231892650854695</v>
      </c>
      <c r="AL852">
        <v>3.0578599812015699E-2</v>
      </c>
      <c r="AM852">
        <v>3.0059006838497101E-2</v>
      </c>
      <c r="AN852">
        <v>0.15568753236631899</v>
      </c>
      <c r="AO852">
        <v>1.36352583903479E-3</v>
      </c>
      <c r="AP852">
        <v>35.171351591619803</v>
      </c>
      <c r="AQ852">
        <v>1.13177943522318</v>
      </c>
      <c r="AR852">
        <v>6.3681183887902701</v>
      </c>
      <c r="AS852">
        <v>1.16301613754508</v>
      </c>
      <c r="AT852">
        <v>0.87111451728339795</v>
      </c>
      <c r="AU852">
        <v>91.411860000000004</v>
      </c>
      <c r="AV852">
        <v>43.834265553178398</v>
      </c>
      <c r="AW852">
        <v>1.1235520322761201</v>
      </c>
      <c r="AX852">
        <v>0.18837120869999799</v>
      </c>
      <c r="AY852">
        <v>0.242967677144036</v>
      </c>
      <c r="AZ852">
        <v>0.63125329166426702</v>
      </c>
      <c r="BA852">
        <v>0.13939098158895699</v>
      </c>
      <c r="BB852">
        <v>9.0187136857871997E-2</v>
      </c>
      <c r="BC852">
        <v>0.176736270226211</v>
      </c>
      <c r="BD852">
        <v>1.0625921775083</v>
      </c>
      <c r="BE852">
        <v>-6.0959854767820197E-2</v>
      </c>
      <c r="BF852">
        <v>0.245874119943679</v>
      </c>
      <c r="BG852">
        <v>0.31713691388842402</v>
      </c>
      <c r="BH852">
        <v>0.82395207112934798</v>
      </c>
      <c r="BI852">
        <v>0.245874119943679</v>
      </c>
      <c r="BJ852">
        <v>1.1260220676642001</v>
      </c>
      <c r="BK852">
        <v>1.64790414225869</v>
      </c>
      <c r="BL852">
        <v>1.28983446472963</v>
      </c>
      <c r="BM852">
        <v>3.3511134531689799</v>
      </c>
      <c r="BN852">
        <v>2.5980957594209002</v>
      </c>
      <c r="BO852">
        <v>22.614746664210099</v>
      </c>
      <c r="BP852">
        <v>5.7780418186764599</v>
      </c>
      <c r="BQ852">
        <v>16.836704845533699</v>
      </c>
      <c r="BR852">
        <v>1.22991813835444</v>
      </c>
      <c r="BS852">
        <v>1.02767241968673</v>
      </c>
      <c r="BT852">
        <v>1.19679979222304</v>
      </c>
    </row>
    <row r="853" spans="1:72" x14ac:dyDescent="0.2">
      <c r="A853">
        <v>851</v>
      </c>
      <c r="B853" s="156">
        <v>44787.388888888891</v>
      </c>
      <c r="C853">
        <v>0.382210526315789</v>
      </c>
      <c r="D853">
        <v>0.361545454545454</v>
      </c>
      <c r="E853">
        <v>31.096916666666601</v>
      </c>
      <c r="F853">
        <v>52.328699999999898</v>
      </c>
      <c r="G853">
        <v>6.9997330188499998</v>
      </c>
      <c r="H853">
        <v>6.5637068286</v>
      </c>
      <c r="I853">
        <v>1.34876854199999</v>
      </c>
      <c r="J853">
        <v>30.049795352499999</v>
      </c>
      <c r="K853">
        <v>2.4670749999999999</v>
      </c>
      <c r="L853">
        <v>37.972833333333298</v>
      </c>
      <c r="M853">
        <v>2.6557599999999901</v>
      </c>
      <c r="N853">
        <v>1599.8333888888801</v>
      </c>
      <c r="O853">
        <v>57.403473684210503</v>
      </c>
      <c r="P853">
        <v>4.9933750000000003</v>
      </c>
      <c r="Q853">
        <v>134.87961538461499</v>
      </c>
      <c r="R853">
        <v>7.0105000000000004</v>
      </c>
      <c r="S853">
        <v>-0.26581081081080998</v>
      </c>
      <c r="T853">
        <v>6</v>
      </c>
      <c r="U853">
        <v>1.7857999999999901</v>
      </c>
      <c r="V853">
        <v>0.11169999999999999</v>
      </c>
      <c r="W853">
        <v>14.27425</v>
      </c>
      <c r="X853">
        <v>2.580025</v>
      </c>
      <c r="Y853">
        <v>71.088975000000005</v>
      </c>
      <c r="Z853">
        <v>1.828875</v>
      </c>
      <c r="AA853">
        <v>4.4999999999999997E-3</v>
      </c>
      <c r="AB853">
        <v>7.9749999999999995E-3</v>
      </c>
      <c r="AC853">
        <v>31.840672647527899</v>
      </c>
      <c r="AD853">
        <v>-20.488027352471999</v>
      </c>
      <c r="AE853">
        <v>35.175000192543997</v>
      </c>
      <c r="AF853">
        <v>1.3748340323185499</v>
      </c>
      <c r="AG853">
        <v>1.35147278921338</v>
      </c>
      <c r="AH853">
        <v>6.1305021779123899E-2</v>
      </c>
      <c r="AI853">
        <v>44.962003741949999</v>
      </c>
      <c r="AJ853">
        <v>0.49480246680366402</v>
      </c>
      <c r="AK853">
        <v>0.78232723778111701</v>
      </c>
      <c r="AL853">
        <v>3.0577685999252299E-2</v>
      </c>
      <c r="AM853">
        <v>3.0058108552498599E-2</v>
      </c>
      <c r="AN853">
        <v>0.15568107371334</v>
      </c>
      <c r="AO853">
        <v>1.3634850913444899E-3</v>
      </c>
      <c r="AP853">
        <v>35.175000192543997</v>
      </c>
      <c r="AQ853">
        <v>1.1465713961227599</v>
      </c>
      <c r="AR853">
        <v>6.3487841577562296</v>
      </c>
      <c r="AS853">
        <v>1.1155106770399801</v>
      </c>
      <c r="AT853">
        <v>0.88361824521798304</v>
      </c>
      <c r="AU853">
        <v>91.557924999999997</v>
      </c>
      <c r="AV853">
        <v>43.785866423462998</v>
      </c>
      <c r="AW853">
        <v>1.1761373184869901</v>
      </c>
      <c r="AX853">
        <v>0.235962112173394</v>
      </c>
      <c r="AY853">
        <v>0.22826263619578899</v>
      </c>
      <c r="AZ853">
        <v>0.65094886109376304</v>
      </c>
      <c r="BA853">
        <v>0.174596273085701</v>
      </c>
      <c r="BB853">
        <v>9.2996241333888702E-2</v>
      </c>
      <c r="BC853">
        <v>0.16602923031432401</v>
      </c>
      <c r="BD853">
        <v>1.1151736094629401</v>
      </c>
      <c r="BE853">
        <v>-6.0963709024045999E-2</v>
      </c>
      <c r="BF853">
        <v>0.30877974164452099</v>
      </c>
      <c r="BG853">
        <v>0.29870421646268103</v>
      </c>
      <c r="BH853">
        <v>0.85183091175512404</v>
      </c>
      <c r="BI853">
        <v>0.30877974164452099</v>
      </c>
      <c r="BJ853">
        <v>1.2149679162144</v>
      </c>
      <c r="BK853">
        <v>1.7036618235102401</v>
      </c>
      <c r="BL853">
        <v>0.96736986329420804</v>
      </c>
      <c r="BM853">
        <v>2.7587007723317001</v>
      </c>
      <c r="BN853">
        <v>2.8517538916680998</v>
      </c>
      <c r="BO853">
        <v>24.848505382674901</v>
      </c>
      <c r="BP853">
        <v>7.25632392864624</v>
      </c>
      <c r="BQ853">
        <v>17.592181454028701</v>
      </c>
      <c r="BR853">
        <v>1.1787362627145599</v>
      </c>
      <c r="BS853">
        <v>1.0914560195565901</v>
      </c>
      <c r="BT853">
        <v>1.07996679810646</v>
      </c>
    </row>
    <row r="854" spans="1:72" x14ac:dyDescent="0.2">
      <c r="A854">
        <v>852</v>
      </c>
      <c r="B854" s="156">
        <v>44787.402777777781</v>
      </c>
      <c r="C854">
        <v>0.418222222222222</v>
      </c>
      <c r="D854">
        <v>0.47489999999999999</v>
      </c>
      <c r="E854">
        <v>31.102289473684198</v>
      </c>
      <c r="F854">
        <v>52.533589743589701</v>
      </c>
      <c r="G854">
        <v>7.0005647181999997</v>
      </c>
      <c r="H854">
        <v>6.5623408809999901</v>
      </c>
      <c r="I854">
        <v>1.3484878549999999</v>
      </c>
      <c r="J854">
        <v>30.064272663157801</v>
      </c>
      <c r="K854">
        <v>2.49439999999999</v>
      </c>
      <c r="L854">
        <v>37.9910588235294</v>
      </c>
      <c r="M854">
        <v>2.5369999999999999</v>
      </c>
      <c r="N854">
        <v>1599.7961212121199</v>
      </c>
      <c r="O854">
        <v>57.305285714285702</v>
      </c>
      <c r="P854">
        <v>4.9973333333333301</v>
      </c>
      <c r="Q854">
        <v>134.92400000000001</v>
      </c>
      <c r="R854">
        <v>7.0116086956521704</v>
      </c>
      <c r="S854">
        <v>-0.39379999999999998</v>
      </c>
      <c r="T854">
        <v>6</v>
      </c>
      <c r="U854">
        <v>1.74892</v>
      </c>
      <c r="V854">
        <v>0.10528</v>
      </c>
      <c r="W854">
        <v>14.286020000000001</v>
      </c>
      <c r="X854">
        <v>2.5452599999999999</v>
      </c>
      <c r="Y854">
        <v>71.250079999999997</v>
      </c>
      <c r="Z854">
        <v>1.8626799999999999</v>
      </c>
      <c r="AA854">
        <v>2.3999999999999998E-3</v>
      </c>
      <c r="AB854">
        <v>2.342E-2</v>
      </c>
      <c r="AC854">
        <v>31.995411695906402</v>
      </c>
      <c r="AD854">
        <v>-20.538178047683299</v>
      </c>
      <c r="AE854">
        <v>35.188410916677903</v>
      </c>
      <c r="AF854">
        <v>1.3745479209342599</v>
      </c>
      <c r="AG854">
        <v>1.3511915394429701</v>
      </c>
      <c r="AH854">
        <v>6.1292263828539903E-2</v>
      </c>
      <c r="AI854">
        <v>44.975666117357903</v>
      </c>
      <c r="AJ854">
        <v>0.493871879395474</v>
      </c>
      <c r="AK854">
        <v>0.78238776552766398</v>
      </c>
      <c r="AL854">
        <v>3.05620358650734E-2</v>
      </c>
      <c r="AM854">
        <v>3.00427243460323E-2</v>
      </c>
      <c r="AN854">
        <v>0.155652274275004</v>
      </c>
      <c r="AO854">
        <v>1.3627872385170701E-3</v>
      </c>
      <c r="AP854">
        <v>35.188410916677903</v>
      </c>
      <c r="AQ854">
        <v>1.13112171846994</v>
      </c>
      <c r="AR854">
        <v>6.35401912208268</v>
      </c>
      <c r="AS854">
        <v>1.1361298218351901</v>
      </c>
      <c r="AT854">
        <v>0.86374240731233398</v>
      </c>
      <c r="AU854">
        <v>91.692959999999999</v>
      </c>
      <c r="AV854">
        <v>43.809681579065703</v>
      </c>
      <c r="AW854">
        <v>1.1659845382921299</v>
      </c>
      <c r="AX854">
        <v>0.21506171760777501</v>
      </c>
      <c r="AY854">
        <v>0.24342620246430999</v>
      </c>
      <c r="AZ854">
        <v>0.64654559611731699</v>
      </c>
      <c r="BA854">
        <v>0.15916449395208199</v>
      </c>
      <c r="BB854">
        <v>9.2356205840999406E-2</v>
      </c>
      <c r="BC854">
        <v>0.17709546444830801</v>
      </c>
      <c r="BD854">
        <v>1.1050335161894</v>
      </c>
      <c r="BE854">
        <v>-6.0951022102732698E-2</v>
      </c>
      <c r="BF854">
        <v>0.28006843560854799</v>
      </c>
      <c r="BG854">
        <v>0.317006654967049</v>
      </c>
      <c r="BH854">
        <v>0.84197697139394101</v>
      </c>
      <c r="BI854">
        <v>0.28006843560854799</v>
      </c>
      <c r="BJ854">
        <v>1.1941501811511901</v>
      </c>
      <c r="BK854">
        <v>1.68395394278788</v>
      </c>
      <c r="BL854">
        <v>1.1318899763846599</v>
      </c>
      <c r="BM854">
        <v>3.00632582734446</v>
      </c>
      <c r="BN854">
        <v>2.6560230146633899</v>
      </c>
      <c r="BO854">
        <v>24.151178068509601</v>
      </c>
      <c r="BP854">
        <v>6.5816082368008901</v>
      </c>
      <c r="BQ854">
        <v>17.569569831708701</v>
      </c>
      <c r="BR854">
        <v>1.2078376022533399</v>
      </c>
      <c r="BS854">
        <v>1.08212280690777</v>
      </c>
      <c r="BT854">
        <v>1.1161742406158199</v>
      </c>
    </row>
    <row r="855" spans="1:72" x14ac:dyDescent="0.2">
      <c r="A855">
        <v>853</v>
      </c>
      <c r="B855" s="156">
        <v>44787.416666666664</v>
      </c>
      <c r="C855">
        <v>0.35699999999999998</v>
      </c>
      <c r="D855">
        <v>0.44290000000000002</v>
      </c>
      <c r="E855">
        <v>31.0842777777777</v>
      </c>
      <c r="F855">
        <v>52.457657894736798</v>
      </c>
      <c r="G855">
        <v>7.0008738907727199</v>
      </c>
      <c r="H855">
        <v>6.5682023524000002</v>
      </c>
      <c r="I855">
        <v>1.3496923219999899</v>
      </c>
      <c r="J855">
        <v>30.069810645</v>
      </c>
      <c r="K855">
        <v>2.5300500000000001</v>
      </c>
      <c r="L855">
        <v>37.988050000000001</v>
      </c>
      <c r="M855">
        <v>2.3407</v>
      </c>
      <c r="N855">
        <v>1600.0828709677401</v>
      </c>
      <c r="O855">
        <v>57.173594594594597</v>
      </c>
      <c r="P855">
        <v>4.9992000000000001</v>
      </c>
      <c r="Q855">
        <v>134.98099999999999</v>
      </c>
      <c r="R855">
        <v>7.0137</v>
      </c>
      <c r="S855">
        <v>-0.35608571428571401</v>
      </c>
      <c r="T855">
        <v>6</v>
      </c>
      <c r="U855">
        <v>1.7082200000000001</v>
      </c>
      <c r="V855">
        <v>0.10718</v>
      </c>
      <c r="W855">
        <v>14.27074</v>
      </c>
      <c r="X855">
        <v>2.4940600000000002</v>
      </c>
      <c r="Y855">
        <v>71.084140000000005</v>
      </c>
      <c r="Z855">
        <v>1.79664</v>
      </c>
      <c r="AA855">
        <v>0</v>
      </c>
      <c r="AB855">
        <v>3.576E-2</v>
      </c>
      <c r="AC855">
        <v>31.884177777777701</v>
      </c>
      <c r="AD855">
        <v>-20.573480116959001</v>
      </c>
      <c r="AE855">
        <v>35.198525769847997</v>
      </c>
      <c r="AF855">
        <v>1.3757756647337001</v>
      </c>
      <c r="AG855">
        <v>1.35239842136918</v>
      </c>
      <c r="AH855">
        <v>6.1347009971415997E-2</v>
      </c>
      <c r="AI855">
        <v>44.988579210172702</v>
      </c>
      <c r="AJ855">
        <v>0.495167076226117</v>
      </c>
      <c r="AK855">
        <v>0.782388027979532</v>
      </c>
      <c r="AL855">
        <v>3.0580553751353299E-2</v>
      </c>
      <c r="AM855">
        <v>3.0060927575667602E-2</v>
      </c>
      <c r="AN855">
        <v>0.15561446957608499</v>
      </c>
      <c r="AO855">
        <v>1.3636129668559099E-3</v>
      </c>
      <c r="AP855">
        <v>35.198525769847997</v>
      </c>
      <c r="AQ855">
        <v>1.1083682740337499</v>
      </c>
      <c r="AR855">
        <v>6.3472230086665302</v>
      </c>
      <c r="AS855">
        <v>1.09584914376167</v>
      </c>
      <c r="AT855">
        <v>0.84585430295097797</v>
      </c>
      <c r="AU855">
        <v>91.353800000000007</v>
      </c>
      <c r="AV855">
        <v>43.749966196309899</v>
      </c>
      <c r="AW855">
        <v>1.23861301386275</v>
      </c>
      <c r="AX855">
        <v>0.256549277607518</v>
      </c>
      <c r="AY855">
        <v>0.26740739069994501</v>
      </c>
      <c r="AZ855">
        <v>0.65365088210619604</v>
      </c>
      <c r="BA855">
        <v>0.18969948023732799</v>
      </c>
      <c r="BB855">
        <v>9.3367041358610903E-2</v>
      </c>
      <c r="BC855">
        <v>0.19436845523191101</v>
      </c>
      <c r="BD855">
        <v>1.1776075504136601</v>
      </c>
      <c r="BE855">
        <v>-6.1005463449092599E-2</v>
      </c>
      <c r="BF855">
        <v>0.33526200073745799</v>
      </c>
      <c r="BG855">
        <v>0.34945152702866</v>
      </c>
      <c r="BH855">
        <v>0.85419964757798295</v>
      </c>
      <c r="BI855">
        <v>0.33526200073745799</v>
      </c>
      <c r="BJ855">
        <v>1.3694270555322301</v>
      </c>
      <c r="BK855">
        <v>1.7083992951559599</v>
      </c>
      <c r="BL855">
        <v>1.0423236938871301</v>
      </c>
      <c r="BM855">
        <v>2.5478570362851798</v>
      </c>
      <c r="BN855">
        <v>2.4444009583850601</v>
      </c>
      <c r="BO855">
        <v>27.642376192521301</v>
      </c>
      <c r="BP855">
        <v>7.8786570173302799</v>
      </c>
      <c r="BQ855">
        <v>19.763719175191</v>
      </c>
      <c r="BR855">
        <v>1.1384538939022799</v>
      </c>
      <c r="BS855">
        <v>1.23532225523725</v>
      </c>
      <c r="BT855">
        <v>0.92158454126096401</v>
      </c>
    </row>
    <row r="856" spans="1:72" x14ac:dyDescent="0.2">
      <c r="A856">
        <v>854</v>
      </c>
      <c r="B856" s="156">
        <v>44787.430555555555</v>
      </c>
      <c r="C856">
        <v>0.374235294117647</v>
      </c>
      <c r="D856">
        <v>0.36014285714285699</v>
      </c>
      <c r="E856">
        <v>31.0721891891891</v>
      </c>
      <c r="F856">
        <v>52.465724999999999</v>
      </c>
      <c r="G856">
        <v>7.0006160735999998</v>
      </c>
      <c r="H856">
        <v>6.5632918570000003</v>
      </c>
      <c r="I856">
        <v>1.34868327</v>
      </c>
      <c r="J856">
        <v>30.085775589545399</v>
      </c>
      <c r="K856">
        <v>2.5886</v>
      </c>
      <c r="L856">
        <v>38.014555555555503</v>
      </c>
      <c r="M856">
        <v>2.51668</v>
      </c>
      <c r="N856">
        <v>1599.78428571428</v>
      </c>
      <c r="O856">
        <v>57.259549999999997</v>
      </c>
      <c r="P856">
        <v>5</v>
      </c>
      <c r="Q856">
        <v>135</v>
      </c>
      <c r="R856">
        <v>7.01364285714285</v>
      </c>
      <c r="S856">
        <v>-0.22131578947368399</v>
      </c>
      <c r="T856">
        <v>6</v>
      </c>
      <c r="U856">
        <v>1.6948000000000001</v>
      </c>
      <c r="V856">
        <v>8.8425000000000004E-2</v>
      </c>
      <c r="W856">
        <v>14.223775</v>
      </c>
      <c r="X856">
        <v>2.4294750000000001</v>
      </c>
      <c r="Y856">
        <v>71.088700000000003</v>
      </c>
      <c r="Z856">
        <v>1.890225</v>
      </c>
      <c r="AA856">
        <v>0</v>
      </c>
      <c r="AB856">
        <v>2.4500000000000001E-2</v>
      </c>
      <c r="AC856">
        <v>31.8065673404496</v>
      </c>
      <c r="AD856">
        <v>-20.659157659550299</v>
      </c>
      <c r="AE856">
        <v>35.210656403165302</v>
      </c>
      <c r="AF856">
        <v>1.3747471123672199</v>
      </c>
      <c r="AG856">
        <v>1.3513873462450801</v>
      </c>
      <c r="AH856">
        <v>6.1301145944379999E-2</v>
      </c>
      <c r="AI856">
        <v>44.998366790145397</v>
      </c>
      <c r="AJ856">
        <v>0.49530595443671499</v>
      </c>
      <c r="AK856">
        <v>0.78248743042994995</v>
      </c>
      <c r="AL856">
        <v>3.0551044636319701E-2</v>
      </c>
      <c r="AM856">
        <v>3.0031919881612999E-2</v>
      </c>
      <c r="AN856">
        <v>0.15557489244549899</v>
      </c>
      <c r="AO856">
        <v>1.3622971302550599E-3</v>
      </c>
      <c r="AP856">
        <v>35.210656403165302</v>
      </c>
      <c r="AQ856">
        <v>1.0796664926096999</v>
      </c>
      <c r="AR856">
        <v>6.3263343001200898</v>
      </c>
      <c r="AS856">
        <v>1.1529307194356699</v>
      </c>
      <c r="AT856">
        <v>0.83944453157934495</v>
      </c>
      <c r="AU856">
        <v>91.326975000000004</v>
      </c>
      <c r="AV856">
        <v>43.769587915330703</v>
      </c>
      <c r="AW856">
        <v>1.22877887481465</v>
      </c>
      <c r="AX856">
        <v>0.19845662680941301</v>
      </c>
      <c r="AY856">
        <v>0.29508061975751299</v>
      </c>
      <c r="AZ856">
        <v>0.67428177347991003</v>
      </c>
      <c r="BA856">
        <v>0.14685399220352099</v>
      </c>
      <c r="BB856">
        <v>9.6317490688096905E-2</v>
      </c>
      <c r="BC856">
        <v>0.214643563971125</v>
      </c>
      <c r="BD856">
        <v>1.1678190200468299</v>
      </c>
      <c r="BE856">
        <v>-6.0959854767821099E-2</v>
      </c>
      <c r="BF856">
        <v>0.25997857701993599</v>
      </c>
      <c r="BG856">
        <v>0.38655620053641099</v>
      </c>
      <c r="BH856">
        <v>0.88331046837822702</v>
      </c>
      <c r="BI856">
        <v>0.25997857701993599</v>
      </c>
      <c r="BJ856">
        <v>1.2930695551126901</v>
      </c>
      <c r="BK856">
        <v>1.76662093675645</v>
      </c>
      <c r="BL856">
        <v>1.4868771302904999</v>
      </c>
      <c r="BM856">
        <v>3.3976279065120401</v>
      </c>
      <c r="BN856">
        <v>2.2850764446476002</v>
      </c>
      <c r="BO856">
        <v>25.575476742798799</v>
      </c>
      <c r="BP856">
        <v>6.1094965599685001</v>
      </c>
      <c r="BQ856">
        <v>19.4659801828303</v>
      </c>
      <c r="BR856">
        <v>1.3246573558225601</v>
      </c>
      <c r="BS856">
        <v>1.1890781243047199</v>
      </c>
      <c r="BT856">
        <v>1.1140204573161401</v>
      </c>
    </row>
    <row r="857" spans="1:72" x14ac:dyDescent="0.2">
      <c r="A857">
        <v>855</v>
      </c>
      <c r="B857" s="156">
        <v>44787.444444444445</v>
      </c>
      <c r="C857">
        <v>0.42559999999999998</v>
      </c>
      <c r="D857">
        <v>0.46293333333333297</v>
      </c>
      <c r="E857">
        <v>31.092763157894701</v>
      </c>
      <c r="F857">
        <v>52.407200000000003</v>
      </c>
      <c r="G857">
        <v>6.9997727077618999</v>
      </c>
      <c r="H857">
        <v>6.5585369762500001</v>
      </c>
      <c r="I857">
        <v>1.347706195</v>
      </c>
      <c r="J857">
        <v>30.076576642500001</v>
      </c>
      <c r="K857">
        <v>2.5919750000000001</v>
      </c>
      <c r="L857">
        <v>37.999370370370301</v>
      </c>
      <c r="M857">
        <v>2.2875999999999999</v>
      </c>
      <c r="N857">
        <v>1599.792625</v>
      </c>
      <c r="O857">
        <v>57.950333333333298</v>
      </c>
      <c r="P857">
        <v>5</v>
      </c>
      <c r="Q857">
        <v>135</v>
      </c>
      <c r="R857">
        <v>7.0083333333333302</v>
      </c>
      <c r="S857">
        <v>-0.34356756756756701</v>
      </c>
      <c r="T857">
        <v>6</v>
      </c>
      <c r="U857">
        <v>1.70424</v>
      </c>
      <c r="V857">
        <v>0.105739999999999</v>
      </c>
      <c r="W857">
        <v>14.267799999999999</v>
      </c>
      <c r="X857">
        <v>2.4977200000000002</v>
      </c>
      <c r="Y857">
        <v>71.020219999999995</v>
      </c>
      <c r="Z857">
        <v>1.88062</v>
      </c>
      <c r="AA857">
        <v>0</v>
      </c>
      <c r="AB857">
        <v>7.6600000000000001E-3</v>
      </c>
      <c r="AC857">
        <v>31.981296491228001</v>
      </c>
      <c r="AD857">
        <v>-20.425903508771899</v>
      </c>
      <c r="AE857">
        <v>35.197744655035002</v>
      </c>
      <c r="AF857">
        <v>1.3737511550453201</v>
      </c>
      <c r="AG857">
        <v>1.3504083122342101</v>
      </c>
      <c r="AH857">
        <v>6.1256735358174899E-2</v>
      </c>
      <c r="AI857">
        <v>44.982592521511897</v>
      </c>
      <c r="AJ857">
        <v>0.49560174067378299</v>
      </c>
      <c r="AK857">
        <v>0.78247479040258805</v>
      </c>
      <c r="AL857">
        <v>3.0539617172762101E-2</v>
      </c>
      <c r="AM857">
        <v>3.00206865931173E-2</v>
      </c>
      <c r="AN857">
        <v>0.15561069994830601</v>
      </c>
      <c r="AO857">
        <v>1.36178756991119E-3</v>
      </c>
      <c r="AP857">
        <v>35.197744655035002</v>
      </c>
      <c r="AQ857">
        <v>1.10999478978837</v>
      </c>
      <c r="AR857">
        <v>6.3459153795144596</v>
      </c>
      <c r="AS857">
        <v>1.1470722107606801</v>
      </c>
      <c r="AT857">
        <v>0.84462431052588804</v>
      </c>
      <c r="AU857">
        <v>91.370599999999996</v>
      </c>
      <c r="AV857">
        <v>43.800727035098497</v>
      </c>
      <c r="AW857">
        <v>1.18186548641332</v>
      </c>
      <c r="AX857">
        <v>0.20333610147353201</v>
      </c>
      <c r="AY857">
        <v>0.26375636525694801</v>
      </c>
      <c r="AZ857">
        <v>0.65385732824743403</v>
      </c>
      <c r="BA857">
        <v>0.150573792853154</v>
      </c>
      <c r="BB857">
        <v>9.3411222841905395E-2</v>
      </c>
      <c r="BC857">
        <v>0.191997192714459</v>
      </c>
      <c r="BD857">
        <v>1.1209497949779099</v>
      </c>
      <c r="BE857">
        <v>-6.0915691435413401E-2</v>
      </c>
      <c r="BF857">
        <v>0.26491538777113099</v>
      </c>
      <c r="BG857">
        <v>0.34363361583502899</v>
      </c>
      <c r="BH857">
        <v>0.85187463713723099</v>
      </c>
      <c r="BI857">
        <v>0.26491538777113099</v>
      </c>
      <c r="BJ857">
        <v>1.2170980072123201</v>
      </c>
      <c r="BK857">
        <v>1.70374927427446</v>
      </c>
      <c r="BL857">
        <v>1.29714479300804</v>
      </c>
      <c r="BM857">
        <v>3.2156480010636201</v>
      </c>
      <c r="BN857">
        <v>2.4790200896590799</v>
      </c>
      <c r="BO857">
        <v>24.356302042925101</v>
      </c>
      <c r="BP857">
        <v>6.2255116126215801</v>
      </c>
      <c r="BQ857">
        <v>18.130790430303598</v>
      </c>
      <c r="BR857">
        <v>1.25339311506354</v>
      </c>
      <c r="BS857">
        <v>1.11113185210386</v>
      </c>
      <c r="BT857">
        <v>1.1280327466900499</v>
      </c>
    </row>
    <row r="858" spans="1:72" x14ac:dyDescent="0.2">
      <c r="A858">
        <v>856</v>
      </c>
      <c r="B858" s="156">
        <v>44787.458333333336</v>
      </c>
      <c r="C858">
        <v>0.31919047619047602</v>
      </c>
      <c r="D858">
        <v>0.43044444444444402</v>
      </c>
      <c r="E858">
        <v>31.105394736842101</v>
      </c>
      <c r="F858">
        <v>52.196774999999903</v>
      </c>
      <c r="G858">
        <v>7.0005674362499999</v>
      </c>
      <c r="H858">
        <v>6.5676836380000001</v>
      </c>
      <c r="I858">
        <v>1.349585732</v>
      </c>
      <c r="J858">
        <v>30.0862986861538</v>
      </c>
      <c r="K858">
        <v>2.6368157894736801</v>
      </c>
      <c r="L858">
        <v>38.020117647058797</v>
      </c>
      <c r="M858">
        <v>2.40886363636363</v>
      </c>
      <c r="N858">
        <v>1599.97841666666</v>
      </c>
      <c r="O858">
        <v>57.462999999999901</v>
      </c>
      <c r="P858">
        <v>4.99925</v>
      </c>
      <c r="Q858">
        <v>134.98091666666599</v>
      </c>
      <c r="R858">
        <v>7.0203846153846099</v>
      </c>
      <c r="S858">
        <v>-0.249</v>
      </c>
      <c r="T858">
        <v>6</v>
      </c>
      <c r="U858">
        <v>1.77164999999999</v>
      </c>
      <c r="V858">
        <v>9.9249999999999894E-2</v>
      </c>
      <c r="W858">
        <v>14.15705</v>
      </c>
      <c r="X858">
        <v>2.4263249999999998</v>
      </c>
      <c r="Y858">
        <v>70.799499999999995</v>
      </c>
      <c r="Z858">
        <v>1.9618</v>
      </c>
      <c r="AA858">
        <v>0</v>
      </c>
      <c r="AB858">
        <v>7.5750000000000001E-3</v>
      </c>
      <c r="AC858">
        <v>31.855029657477001</v>
      </c>
      <c r="AD858">
        <v>-20.341745342522898</v>
      </c>
      <c r="AE858">
        <v>35.214608778049701</v>
      </c>
      <c r="AF858">
        <v>1.3756670148154799</v>
      </c>
      <c r="AG858">
        <v>1.35229161765885</v>
      </c>
      <c r="AH858">
        <v>6.1342165178919897E-2</v>
      </c>
      <c r="AI858">
        <v>45.004135492403798</v>
      </c>
      <c r="AJ858">
        <v>0.49738499252183599</v>
      </c>
      <c r="AK858">
        <v>0.78247495241839604</v>
      </c>
      <c r="AL858">
        <v>3.05675689525838E-2</v>
      </c>
      <c r="AM858">
        <v>3.00481634157178E-2</v>
      </c>
      <c r="AN858">
        <v>0.15555386987561601</v>
      </c>
      <c r="AO858">
        <v>1.3630339636070501E-3</v>
      </c>
      <c r="AP858">
        <v>35.214608778049701</v>
      </c>
      <c r="AQ858">
        <v>1.07826662249302</v>
      </c>
      <c r="AR858">
        <v>6.2966569004019703</v>
      </c>
      <c r="AS858">
        <v>1.1965874355639601</v>
      </c>
      <c r="AT858">
        <v>0.88119212200131103</v>
      </c>
      <c r="AU858">
        <v>91.116324999999904</v>
      </c>
      <c r="AV858">
        <v>43.786119736508702</v>
      </c>
      <c r="AW858">
        <v>1.2180157558950999</v>
      </c>
      <c r="AX858">
        <v>0.15570418209488901</v>
      </c>
      <c r="AY858">
        <v>0.29740039232245302</v>
      </c>
      <c r="AZ858">
        <v>0.70391053584802299</v>
      </c>
      <c r="BA858">
        <v>0.115140979993983</v>
      </c>
      <c r="BB858">
        <v>0.10055049712157101</v>
      </c>
      <c r="BC858">
        <v>0.21618632206744001</v>
      </c>
      <c r="BD858">
        <v>1.1570151102653601</v>
      </c>
      <c r="BE858">
        <v>-6.1000645629743097E-2</v>
      </c>
      <c r="BF858">
        <v>0.203662477282639</v>
      </c>
      <c r="BG858">
        <v>0.38900240077243098</v>
      </c>
      <c r="BH858">
        <v>0.92072134214604395</v>
      </c>
      <c r="BI858">
        <v>0.203662477282639</v>
      </c>
      <c r="BJ858">
        <v>1.1853297561101399</v>
      </c>
      <c r="BK858">
        <v>1.8414426842920799</v>
      </c>
      <c r="BL858">
        <v>1.91003471018659</v>
      </c>
      <c r="BM858">
        <v>4.5208197132370103</v>
      </c>
      <c r="BN858">
        <v>2.3668783028531299</v>
      </c>
      <c r="BO858">
        <v>23.250668509446001</v>
      </c>
      <c r="BP858">
        <v>4.7860682161420298</v>
      </c>
      <c r="BQ858">
        <v>18.464600293303999</v>
      </c>
      <c r="BR858">
        <v>1.4952164729116</v>
      </c>
      <c r="BS858">
        <v>1.1038647651970801</v>
      </c>
      <c r="BT858">
        <v>1.35452867058823</v>
      </c>
    </row>
    <row r="859" spans="1:72" x14ac:dyDescent="0.2">
      <c r="A859">
        <v>857</v>
      </c>
      <c r="B859" s="156">
        <v>44787.472222222219</v>
      </c>
      <c r="C859">
        <v>0.43119047619047601</v>
      </c>
      <c r="D859">
        <v>0</v>
      </c>
      <c r="E859">
        <v>31.100794117646998</v>
      </c>
      <c r="F859">
        <v>52.439358974358903</v>
      </c>
      <c r="G859">
        <v>7.0003863704444402</v>
      </c>
      <c r="H859">
        <v>6.5810578215</v>
      </c>
      <c r="I859">
        <v>1.3523339774999901</v>
      </c>
      <c r="J859">
        <v>30.087078073499999</v>
      </c>
      <c r="K859">
        <v>2.6941249999999899</v>
      </c>
      <c r="L859">
        <v>37.988700000000001</v>
      </c>
      <c r="M859">
        <v>2.68536363636363</v>
      </c>
      <c r="N859">
        <v>1600.28297368421</v>
      </c>
      <c r="O859">
        <v>56.891824999999997</v>
      </c>
      <c r="P859">
        <v>5</v>
      </c>
      <c r="Q859">
        <v>135</v>
      </c>
      <c r="R859">
        <v>7.0340714285714299</v>
      </c>
      <c r="S859">
        <v>-0.42323684210526302</v>
      </c>
      <c r="T859">
        <v>6</v>
      </c>
      <c r="U859">
        <v>1.73712</v>
      </c>
      <c r="V859">
        <v>8.8159999999999905E-2</v>
      </c>
      <c r="W859">
        <v>14.0815</v>
      </c>
      <c r="X859">
        <v>2.3887399999999901</v>
      </c>
      <c r="Y859">
        <v>70.594340000000003</v>
      </c>
      <c r="Z859">
        <v>1.9267799999999999</v>
      </c>
      <c r="AA859">
        <v>0</v>
      </c>
      <c r="AB859">
        <v>2.954E-2</v>
      </c>
      <c r="AC859">
        <v>31.5319845938375</v>
      </c>
      <c r="AD859">
        <v>-20.9073743805214</v>
      </c>
      <c r="AE859">
        <v>35.225831262840003</v>
      </c>
      <c r="AF859">
        <v>1.3784683712913901</v>
      </c>
      <c r="AG859">
        <v>1.3550453733224499</v>
      </c>
      <c r="AH859">
        <v>6.1467080052809903E-2</v>
      </c>
      <c r="AI859">
        <v>45.020856242944397</v>
      </c>
      <c r="AJ859">
        <v>0.49898945528550898</v>
      </c>
      <c r="AK859">
        <v>0.78243361416211499</v>
      </c>
      <c r="AL859">
        <v>3.0618439681662401E-2</v>
      </c>
      <c r="AM859">
        <v>3.0098169746267601E-2</v>
      </c>
      <c r="AN859">
        <v>0.15549207533211901</v>
      </c>
      <c r="AO859">
        <v>1.3653023327925399E-3</v>
      </c>
      <c r="AP859">
        <v>35.225831262840003</v>
      </c>
      <c r="AQ859">
        <v>1.06156372778337</v>
      </c>
      <c r="AR859">
        <v>6.2630543893685697</v>
      </c>
      <c r="AS859">
        <v>1.1752272092445399</v>
      </c>
      <c r="AT859">
        <v>0.86680456256556404</v>
      </c>
      <c r="AU859">
        <v>90.728480000000005</v>
      </c>
      <c r="AV859">
        <v>43.7256765892365</v>
      </c>
      <c r="AW859">
        <v>1.2951796537078999</v>
      </c>
      <c r="AX859">
        <v>0.17981816407791701</v>
      </c>
      <c r="AY859">
        <v>0.316904643508017</v>
      </c>
      <c r="AZ859">
        <v>0.73733198107586595</v>
      </c>
      <c r="BA859">
        <v>0.132702688498923</v>
      </c>
      <c r="BB859">
        <v>0.105327326529986</v>
      </c>
      <c r="BC859">
        <v>0.22989620226913901</v>
      </c>
      <c r="BD859">
        <v>1.2340547886618001</v>
      </c>
      <c r="BE859">
        <v>-6.1124865046104003E-2</v>
      </c>
      <c r="BF859">
        <v>0.237613445514331</v>
      </c>
      <c r="BG859">
        <v>0.41876083336498798</v>
      </c>
      <c r="BH859">
        <v>0.97431754689380601</v>
      </c>
      <c r="BI859">
        <v>0.237613445514331</v>
      </c>
      <c r="BJ859">
        <v>1.31274855775864</v>
      </c>
      <c r="BK859">
        <v>1.94863509378761</v>
      </c>
      <c r="BL859">
        <v>1.7623616898385099</v>
      </c>
      <c r="BM859">
        <v>4.1004310374138297</v>
      </c>
      <c r="BN859">
        <v>2.3266682776051302</v>
      </c>
      <c r="BO859">
        <v>25.8039733640978</v>
      </c>
      <c r="BP859">
        <v>5.5839159695867897</v>
      </c>
      <c r="BQ859">
        <v>20.220057394510999</v>
      </c>
      <c r="BR859">
        <v>1.54469223641324</v>
      </c>
      <c r="BS859">
        <v>1.2177031795529001</v>
      </c>
      <c r="BT859">
        <v>1.26852936113741</v>
      </c>
    </row>
    <row r="860" spans="1:72" x14ac:dyDescent="0.2">
      <c r="A860">
        <v>858</v>
      </c>
      <c r="B860" s="156">
        <v>44787.486111111109</v>
      </c>
      <c r="C860">
        <v>0.32808695652173903</v>
      </c>
      <c r="D860">
        <v>0</v>
      </c>
      <c r="E860">
        <v>31.0948157894736</v>
      </c>
      <c r="F860">
        <v>52.489175000000003</v>
      </c>
      <c r="G860">
        <v>6.9986068011000002</v>
      </c>
      <c r="H860">
        <v>6.5751185428000003</v>
      </c>
      <c r="I860">
        <v>1.3511135219999999</v>
      </c>
      <c r="J860">
        <v>30.066467694375</v>
      </c>
      <c r="K860">
        <v>2.66655</v>
      </c>
      <c r="L860">
        <v>37.9720624999999</v>
      </c>
      <c r="M860">
        <v>2.1667777777777699</v>
      </c>
      <c r="N860">
        <v>1600.4117058823499</v>
      </c>
      <c r="O860">
        <v>56.580342105263099</v>
      </c>
      <c r="P860">
        <v>5</v>
      </c>
      <c r="Q860">
        <v>135</v>
      </c>
      <c r="R860">
        <v>7.0402857142857096</v>
      </c>
      <c r="S860">
        <v>-9.5049999999999996E-2</v>
      </c>
      <c r="T860">
        <v>6</v>
      </c>
      <c r="U860">
        <v>1.6546999999999901</v>
      </c>
      <c r="V860">
        <v>9.5125000000000001E-2</v>
      </c>
      <c r="W860">
        <v>14.030474999999999</v>
      </c>
      <c r="X860">
        <v>2.3737249999999999</v>
      </c>
      <c r="Y860">
        <v>70.455349999999996</v>
      </c>
      <c r="Z860">
        <v>1.89605</v>
      </c>
      <c r="AA860">
        <v>0</v>
      </c>
      <c r="AB860">
        <v>3.73E-2</v>
      </c>
      <c r="AC860">
        <v>31.422902745995401</v>
      </c>
      <c r="AD860">
        <v>-21.066272254004499</v>
      </c>
      <c r="AE860">
        <v>35.200583257334898</v>
      </c>
      <c r="AF860">
        <v>1.3772243299748801</v>
      </c>
      <c r="AG860">
        <v>1.35382247083963</v>
      </c>
      <c r="AH860">
        <v>6.1411607189751999E-2</v>
      </c>
      <c r="AI860">
        <v>44.991306560275</v>
      </c>
      <c r="AJ860">
        <v>0.499615476430603</v>
      </c>
      <c r="AK860">
        <v>0.78238633079429698</v>
      </c>
      <c r="AL860">
        <v>3.0610898755069799E-2</v>
      </c>
      <c r="AM860">
        <v>3.0090756956033499E-2</v>
      </c>
      <c r="AN860">
        <v>0.15555464680101999</v>
      </c>
      <c r="AO860">
        <v>1.36496607644587E-3</v>
      </c>
      <c r="AP860">
        <v>35.200583257334898</v>
      </c>
      <c r="AQ860">
        <v>1.0548910135605301</v>
      </c>
      <c r="AR860">
        <v>6.2403599072311904</v>
      </c>
      <c r="AS860">
        <v>1.1564836411464201</v>
      </c>
      <c r="AT860">
        <v>0.82671372884972005</v>
      </c>
      <c r="AU860">
        <v>90.410300000000007</v>
      </c>
      <c r="AV860">
        <v>43.652317819273101</v>
      </c>
      <c r="AW860">
        <v>1.3389887410018899</v>
      </c>
      <c r="AX860">
        <v>0.19733882969320701</v>
      </c>
      <c r="AY860">
        <v>0.32233331641435498</v>
      </c>
      <c r="AZ860">
        <v>0.75824689386880295</v>
      </c>
      <c r="BA860">
        <v>0.145764185440664</v>
      </c>
      <c r="BB860">
        <v>0.108342548083945</v>
      </c>
      <c r="BC860">
        <v>0.23404561580772501</v>
      </c>
      <c r="BD860">
        <v>1.27791903997636</v>
      </c>
      <c r="BE860">
        <v>-6.1069701025525197E-2</v>
      </c>
      <c r="BF860">
        <v>0.26167064525141098</v>
      </c>
      <c r="BG860">
        <v>0.42741292741676201</v>
      </c>
      <c r="BH860">
        <v>1.0054329109328699</v>
      </c>
      <c r="BI860">
        <v>0.26167064525141098</v>
      </c>
      <c r="BJ860">
        <v>1.37816714533634</v>
      </c>
      <c r="BK860">
        <v>2.01086582186575</v>
      </c>
      <c r="BL860">
        <v>1.63340036482161</v>
      </c>
      <c r="BM860">
        <v>3.8423603456431299</v>
      </c>
      <c r="BN860">
        <v>2.3523689772548599</v>
      </c>
      <c r="BO860">
        <v>27.2015878902642</v>
      </c>
      <c r="BP860">
        <v>6.1492601634081696</v>
      </c>
      <c r="BQ860">
        <v>21.052327726855999</v>
      </c>
      <c r="BR860">
        <v>1.56602572493835</v>
      </c>
      <c r="BS860">
        <v>1.27349888723578</v>
      </c>
      <c r="BT860">
        <v>1.2297032534810499</v>
      </c>
    </row>
    <row r="861" spans="1:72" x14ac:dyDescent="0.2">
      <c r="A861">
        <v>859</v>
      </c>
      <c r="B861" s="156">
        <v>44787.5</v>
      </c>
      <c r="C861">
        <v>0.363363636363636</v>
      </c>
      <c r="D861">
        <v>0.17599999999999999</v>
      </c>
      <c r="E861">
        <v>31.070918918918899</v>
      </c>
      <c r="F861">
        <v>52.305399999999999</v>
      </c>
      <c r="G861">
        <v>6.9999422346428499</v>
      </c>
      <c r="H861">
        <v>6.57085644025</v>
      </c>
      <c r="I861">
        <v>1.3502377075000001</v>
      </c>
      <c r="J861">
        <v>30.0762248344444</v>
      </c>
      <c r="K861">
        <v>2.7297750000000001</v>
      </c>
      <c r="L861">
        <v>38.003749999999997</v>
      </c>
      <c r="M861">
        <v>2.35455555555555</v>
      </c>
      <c r="N861">
        <v>1599.4866486486401</v>
      </c>
      <c r="O861">
        <v>57.075194444444399</v>
      </c>
      <c r="P861">
        <v>5</v>
      </c>
      <c r="Q861">
        <v>135</v>
      </c>
      <c r="R861">
        <v>7.03047368421052</v>
      </c>
      <c r="S861">
        <v>0.26369999999999899</v>
      </c>
      <c r="T861">
        <v>6</v>
      </c>
      <c r="U861">
        <v>1.70506</v>
      </c>
      <c r="V861">
        <v>9.0979999999999894E-2</v>
      </c>
      <c r="W861">
        <v>13.904</v>
      </c>
      <c r="X861">
        <v>2.44658</v>
      </c>
      <c r="Y861">
        <v>70.042280000000005</v>
      </c>
      <c r="Z861">
        <v>1.8855599999999999</v>
      </c>
      <c r="AA861">
        <v>0</v>
      </c>
      <c r="AB861">
        <v>1.7899999999999999E-2</v>
      </c>
      <c r="AC861">
        <v>31.610282555282499</v>
      </c>
      <c r="AD861">
        <v>-20.6951174447174</v>
      </c>
      <c r="AE861">
        <v>35.2070123772492</v>
      </c>
      <c r="AF861">
        <v>1.3763315899747599</v>
      </c>
      <c r="AG861">
        <v>1.35294490035338</v>
      </c>
      <c r="AH861">
        <v>6.1371799151934997E-2</v>
      </c>
      <c r="AI861">
        <v>44.997261216837302</v>
      </c>
      <c r="AJ861">
        <v>0.50265371683002402</v>
      </c>
      <c r="AK861">
        <v>0.78242567270017105</v>
      </c>
      <c r="AL861">
        <v>3.05870080257187E-2</v>
      </c>
      <c r="AM861">
        <v>3.0067272179826101E-2</v>
      </c>
      <c r="AN861">
        <v>0.15556373977764601</v>
      </c>
      <c r="AO861">
        <v>1.36390076845322E-3</v>
      </c>
      <c r="AP861">
        <v>35.2070123772492</v>
      </c>
      <c r="AQ861">
        <v>1.0872680095448799</v>
      </c>
      <c r="AR861">
        <v>6.1841073912424598</v>
      </c>
      <c r="AS861">
        <v>1.15008533234885</v>
      </c>
      <c r="AT861">
        <v>0.85705474641820001</v>
      </c>
      <c r="AU861">
        <v>89.98348</v>
      </c>
      <c r="AV861">
        <v>43.6284731103854</v>
      </c>
      <c r="AW861">
        <v>1.3687881064518299</v>
      </c>
      <c r="AX861">
        <v>0.20285956800452301</v>
      </c>
      <c r="AY861">
        <v>0.28906358042988101</v>
      </c>
      <c r="AZ861">
        <v>0.81583484340039603</v>
      </c>
      <c r="BA861">
        <v>0.14993926800089</v>
      </c>
      <c r="BB861">
        <v>0.11654879655475001</v>
      </c>
      <c r="BC861">
        <v>0.21002466450339999</v>
      </c>
      <c r="BD861">
        <v>1.3077579918347999</v>
      </c>
      <c r="BE861">
        <v>-6.1030114617036002E-2</v>
      </c>
      <c r="BF861">
        <v>0.26739659746495797</v>
      </c>
      <c r="BG861">
        <v>0.38102525120365499</v>
      </c>
      <c r="BH861">
        <v>1.07538167099793</v>
      </c>
      <c r="BI861">
        <v>0.26739659746495797</v>
      </c>
      <c r="BJ861">
        <v>1.2968436973372199</v>
      </c>
      <c r="BK861">
        <v>2.1507633419958601</v>
      </c>
      <c r="BL861">
        <v>1.42494427683803</v>
      </c>
      <c r="BM861">
        <v>4.0216729801090896</v>
      </c>
      <c r="BN861">
        <v>2.8223370172995299</v>
      </c>
      <c r="BO861">
        <v>26.109021668971</v>
      </c>
      <c r="BP861">
        <v>6.2838200404265203</v>
      </c>
      <c r="BQ861">
        <v>19.825201628544399</v>
      </c>
      <c r="BR861">
        <v>1.6961891263054301</v>
      </c>
      <c r="BS861">
        <v>1.1898850583512399</v>
      </c>
      <c r="BT861">
        <v>1.4255067028539199</v>
      </c>
    </row>
    <row r="862" spans="1:72" x14ac:dyDescent="0.2">
      <c r="A862">
        <v>860</v>
      </c>
      <c r="B862" s="156">
        <v>44787.513888888891</v>
      </c>
      <c r="C862">
        <v>0.29212500000000002</v>
      </c>
      <c r="D862">
        <v>5.0999999999999997E-2</v>
      </c>
      <c r="E862">
        <v>31.101125</v>
      </c>
      <c r="F862">
        <v>52.450474999999898</v>
      </c>
      <c r="G862">
        <v>6.9986376969565196</v>
      </c>
      <c r="H862">
        <v>6.5764671997999997</v>
      </c>
      <c r="I862">
        <v>1.351390656</v>
      </c>
      <c r="J862">
        <v>30.0568314877777</v>
      </c>
      <c r="K862">
        <v>2.7472249999999998</v>
      </c>
      <c r="L862">
        <v>37.980549999999901</v>
      </c>
      <c r="M862">
        <v>2.2766666666666602</v>
      </c>
      <c r="N862">
        <v>1599.73118918918</v>
      </c>
      <c r="O862">
        <v>56.9357368421052</v>
      </c>
      <c r="P862">
        <v>5</v>
      </c>
      <c r="Q862">
        <v>135</v>
      </c>
      <c r="R862">
        <v>7.0411875000000004</v>
      </c>
      <c r="S862">
        <v>0.22802500000000001</v>
      </c>
      <c r="T862">
        <v>6</v>
      </c>
      <c r="U862">
        <v>1.6669</v>
      </c>
      <c r="V862">
        <v>8.5500000000000007E-2</v>
      </c>
      <c r="W862">
        <v>13.89245</v>
      </c>
      <c r="X862">
        <v>2.4410249999999998</v>
      </c>
      <c r="Y862">
        <v>69.869624999999999</v>
      </c>
      <c r="Z862">
        <v>1.9603250000000001</v>
      </c>
      <c r="AA862">
        <v>0</v>
      </c>
      <c r="AB862">
        <v>1.72E-2</v>
      </c>
      <c r="AC862">
        <v>31.44425</v>
      </c>
      <c r="AD862">
        <v>-21.006224999999901</v>
      </c>
      <c r="AE862">
        <v>35.192000136069602</v>
      </c>
      <c r="AF862">
        <v>1.3775068196700999</v>
      </c>
      <c r="AG862">
        <v>1.3541001604863101</v>
      </c>
      <c r="AH862">
        <v>6.1424203646131999E-2</v>
      </c>
      <c r="AI862">
        <v>44.983327040534299</v>
      </c>
      <c r="AJ862">
        <v>0.50368096488380398</v>
      </c>
      <c r="AK862">
        <v>0.78233431031809197</v>
      </c>
      <c r="AL862">
        <v>3.06226086485075E-2</v>
      </c>
      <c r="AM862">
        <v>3.0102267875076E-2</v>
      </c>
      <c r="AN862">
        <v>0.155582927217679</v>
      </c>
      <c r="AO862">
        <v>1.3654882305789099E-3</v>
      </c>
      <c r="AP862">
        <v>35.192000136069602</v>
      </c>
      <c r="AQ862">
        <v>1.0847993497041899</v>
      </c>
      <c r="AR862">
        <v>6.1789702767165</v>
      </c>
      <c r="AS862">
        <v>1.1956877686930001</v>
      </c>
      <c r="AT862">
        <v>0.83958580036481401</v>
      </c>
      <c r="AU862">
        <v>89.830324999999903</v>
      </c>
      <c r="AV862">
        <v>43.651457531183297</v>
      </c>
      <c r="AW862">
        <v>1.33186950935098</v>
      </c>
      <c r="AX862">
        <v>0.15841239179331401</v>
      </c>
      <c r="AY862">
        <v>0.29270746996590902</v>
      </c>
      <c r="AZ862">
        <v>0.81966742024001205</v>
      </c>
      <c r="BA862">
        <v>0.116987204060608</v>
      </c>
      <c r="BB862">
        <v>0.117118138662394</v>
      </c>
      <c r="BC862">
        <v>0.212490759237045</v>
      </c>
      <c r="BD862">
        <v>1.2707872819992301</v>
      </c>
      <c r="BE862">
        <v>-6.1082227351743498E-2</v>
      </c>
      <c r="BF862">
        <v>0.20991171119430199</v>
      </c>
      <c r="BG862">
        <v>0.38786565371770299</v>
      </c>
      <c r="BH862">
        <v>1.0861384570046</v>
      </c>
      <c r="BI862">
        <v>0.20991171119430199</v>
      </c>
      <c r="BJ862">
        <v>1.1955547298240099</v>
      </c>
      <c r="BK862">
        <v>2.1722769140092102</v>
      </c>
      <c r="BL862">
        <v>1.84775614238444</v>
      </c>
      <c r="BM862">
        <v>5.17426326918575</v>
      </c>
      <c r="BN862">
        <v>2.80029553169748</v>
      </c>
      <c r="BO862">
        <v>23.820093125524998</v>
      </c>
      <c r="BP862">
        <v>4.9329252130661096</v>
      </c>
      <c r="BQ862">
        <v>18.887167912458899</v>
      </c>
      <c r="BR862">
        <v>1.8154270049789001</v>
      </c>
      <c r="BS862">
        <v>1.1115900453462899</v>
      </c>
      <c r="BT862">
        <v>1.6331803371029101</v>
      </c>
    </row>
    <row r="863" spans="1:72" x14ac:dyDescent="0.2">
      <c r="A863">
        <v>861</v>
      </c>
      <c r="B863" s="156">
        <v>44787.527777777781</v>
      </c>
      <c r="C863">
        <v>0.35774074074074003</v>
      </c>
      <c r="D863">
        <v>0.15875</v>
      </c>
      <c r="E863">
        <v>31.1004857142857</v>
      </c>
      <c r="F863">
        <v>52.5458</v>
      </c>
      <c r="G863">
        <v>7.0008914128571398</v>
      </c>
      <c r="H863">
        <v>6.5755248689999997</v>
      </c>
      <c r="I863">
        <v>1.3511970175000001</v>
      </c>
      <c r="J863">
        <v>30.061273046153801</v>
      </c>
      <c r="K863">
        <v>2.7927749999999998</v>
      </c>
      <c r="L863">
        <v>37.981434782608602</v>
      </c>
      <c r="M863">
        <v>2.1665555555555498</v>
      </c>
      <c r="N863">
        <v>1600.01331578947</v>
      </c>
      <c r="O863">
        <v>55.972594594594497</v>
      </c>
      <c r="P863">
        <v>5</v>
      </c>
      <c r="Q863">
        <v>134.97385714285701</v>
      </c>
      <c r="R863">
        <v>7.0317999999999996</v>
      </c>
      <c r="S863">
        <v>0.18504999999999899</v>
      </c>
      <c r="T863">
        <v>6</v>
      </c>
      <c r="U863">
        <v>1.6091599999999999</v>
      </c>
      <c r="V863">
        <v>8.9259999999999895E-2</v>
      </c>
      <c r="W863">
        <v>13.868080000000001</v>
      </c>
      <c r="X863">
        <v>2.4721199999999901</v>
      </c>
      <c r="Y863">
        <v>69.646060000000006</v>
      </c>
      <c r="Z863">
        <v>1.7754999999999901</v>
      </c>
      <c r="AA863">
        <v>0</v>
      </c>
      <c r="AB863">
        <v>4.1419999999999998E-2</v>
      </c>
      <c r="AC863">
        <v>31.6169764550264</v>
      </c>
      <c r="AD863">
        <v>-20.928823544973501</v>
      </c>
      <c r="AE863">
        <v>35.195705884863798</v>
      </c>
      <c r="AF863">
        <v>1.3773094390607401</v>
      </c>
      <c r="AG863">
        <v>1.3539061337460201</v>
      </c>
      <c r="AH863">
        <v>6.1415402276460002E-2</v>
      </c>
      <c r="AI863">
        <v>44.988886345510899</v>
      </c>
      <c r="AJ863">
        <v>0.50535099738396905</v>
      </c>
      <c r="AK863">
        <v>0.78232000709160998</v>
      </c>
      <c r="AL863">
        <v>3.0614437274199501E-2</v>
      </c>
      <c r="AM863">
        <v>3.009423534844E-2</v>
      </c>
      <c r="AN863">
        <v>0.15561379668504899</v>
      </c>
      <c r="AO863">
        <v>1.36512386203105E-3</v>
      </c>
      <c r="AP863">
        <v>35.195705884863798</v>
      </c>
      <c r="AQ863">
        <v>1.0986180675702799</v>
      </c>
      <c r="AR863">
        <v>6.1681311874526497</v>
      </c>
      <c r="AS863">
        <v>1.0829549351839201</v>
      </c>
      <c r="AT863">
        <v>0.81319061095038803</v>
      </c>
      <c r="AU863">
        <v>89.370919999999998</v>
      </c>
      <c r="AV863">
        <v>43.545410075070599</v>
      </c>
      <c r="AW863">
        <v>1.4434762704403199</v>
      </c>
      <c r="AX863">
        <v>0.27095119856210398</v>
      </c>
      <c r="AY863">
        <v>0.27869137149045897</v>
      </c>
      <c r="AZ863">
        <v>0.83276022540448402</v>
      </c>
      <c r="BA863">
        <v>0.20012554179987899</v>
      </c>
      <c r="BB863">
        <v>0.118950598758769</v>
      </c>
      <c r="BC863">
        <v>0.202344777133389</v>
      </c>
      <c r="BD863">
        <v>1.3824027954570399</v>
      </c>
      <c r="BE863">
        <v>-6.1073474983279703E-2</v>
      </c>
      <c r="BF863">
        <v>0.35707504446163302</v>
      </c>
      <c r="BG863">
        <v>0.36727548870104099</v>
      </c>
      <c r="BH863">
        <v>1.0974592328442101</v>
      </c>
      <c r="BI863">
        <v>0.35707504446163302</v>
      </c>
      <c r="BJ863">
        <v>1.4487010663253499</v>
      </c>
      <c r="BK863">
        <v>2.1949184656884202</v>
      </c>
      <c r="BL863">
        <v>1.02856666798091</v>
      </c>
      <c r="BM863">
        <v>3.07346942853109</v>
      </c>
      <c r="BN863">
        <v>2.9881091077589801</v>
      </c>
      <c r="BO863">
        <v>29.6590360604336</v>
      </c>
      <c r="BP863">
        <v>8.3912635448483908</v>
      </c>
      <c r="BQ863">
        <v>21.2677725155852</v>
      </c>
      <c r="BR863">
        <v>1.5878908901036399</v>
      </c>
      <c r="BS863">
        <v>1.3058710485406899</v>
      </c>
      <c r="BT863">
        <v>1.2159630094243199</v>
      </c>
    </row>
    <row r="864" spans="1:72" x14ac:dyDescent="0.2">
      <c r="A864">
        <v>862</v>
      </c>
      <c r="B864" s="156">
        <v>44787.541666666664</v>
      </c>
      <c r="C864">
        <v>0.40777272727272701</v>
      </c>
      <c r="D864">
        <v>0</v>
      </c>
      <c r="E864">
        <v>31.085315789473601</v>
      </c>
      <c r="F864">
        <v>52.383824999999902</v>
      </c>
      <c r="G864">
        <v>6.9984020505238096</v>
      </c>
      <c r="H864">
        <v>6.5661447854999997</v>
      </c>
      <c r="I864">
        <v>1.349269515</v>
      </c>
      <c r="J864">
        <v>30.0406923514285</v>
      </c>
      <c r="K864">
        <v>2.8291999999999899</v>
      </c>
      <c r="L864">
        <v>37.957916666666598</v>
      </c>
      <c r="M864">
        <v>2.1678214285714201</v>
      </c>
      <c r="N864">
        <v>1600.05387179487</v>
      </c>
      <c r="O864">
        <v>56.426972222222197</v>
      </c>
      <c r="P864">
        <v>4.9935714285714203</v>
      </c>
      <c r="Q864">
        <v>134.84162499999999</v>
      </c>
      <c r="R864">
        <v>7.0464000000000002</v>
      </c>
      <c r="S864">
        <v>0.92032499999999995</v>
      </c>
      <c r="T864">
        <v>6</v>
      </c>
      <c r="U864">
        <v>1.6472799999999901</v>
      </c>
      <c r="V864">
        <v>7.8119999999999995E-2</v>
      </c>
      <c r="W864">
        <v>13.843260000000001</v>
      </c>
      <c r="X864">
        <v>2.4271400000000001</v>
      </c>
      <c r="Y864">
        <v>69.392039999999994</v>
      </c>
      <c r="Z864">
        <v>1.82304</v>
      </c>
      <c r="AA864">
        <v>0</v>
      </c>
      <c r="AB864">
        <v>3.3399999999999999E-2</v>
      </c>
      <c r="AC864">
        <v>31.493088516746401</v>
      </c>
      <c r="AD864">
        <v>-20.890736483253502</v>
      </c>
      <c r="AE864">
        <v>35.167800845738299</v>
      </c>
      <c r="AF864">
        <v>1.3753446867708301</v>
      </c>
      <c r="AG864">
        <v>1.35197476665162</v>
      </c>
      <c r="AH864">
        <v>6.1327792296569997E-2</v>
      </c>
      <c r="AI864">
        <v>44.954508702452301</v>
      </c>
      <c r="AJ864">
        <v>0.50679877469718904</v>
      </c>
      <c r="AK864">
        <v>0.78229752389263396</v>
      </c>
      <c r="AL864">
        <v>3.0594143423389199E-2</v>
      </c>
      <c r="AM864">
        <v>3.0074286332437899E-2</v>
      </c>
      <c r="AN864">
        <v>0.15567742263284901</v>
      </c>
      <c r="AO864">
        <v>1.3642189419194801E-3</v>
      </c>
      <c r="AP864">
        <v>35.167800845738299</v>
      </c>
      <c r="AQ864">
        <v>1.07862881111051</v>
      </c>
      <c r="AR864">
        <v>6.15709195086961</v>
      </c>
      <c r="AS864">
        <v>1.11195165589281</v>
      </c>
      <c r="AT864">
        <v>0.83483948558318699</v>
      </c>
      <c r="AU864">
        <v>89.132759999999905</v>
      </c>
      <c r="AV864">
        <v>43.515473263611298</v>
      </c>
      <c r="AW864">
        <v>1.43903543884104</v>
      </c>
      <c r="AX864">
        <v>0.240023110758806</v>
      </c>
      <c r="AY864">
        <v>0.29671587566031299</v>
      </c>
      <c r="AZ864">
        <v>0.84131009965419501</v>
      </c>
      <c r="BA864">
        <v>0.17753520012304699</v>
      </c>
      <c r="BB864">
        <v>0.120214599501499</v>
      </c>
      <c r="BC864">
        <v>0.215739282315455</v>
      </c>
      <c r="BD864">
        <v>1.3780490860733099</v>
      </c>
      <c r="BE864">
        <v>-6.0986352767730997E-2</v>
      </c>
      <c r="BF864">
        <v>0.31756056389850701</v>
      </c>
      <c r="BG864">
        <v>0.39256745108604602</v>
      </c>
      <c r="BH864">
        <v>1.1130882722712701</v>
      </c>
      <c r="BI864">
        <v>0.31756056389850701</v>
      </c>
      <c r="BJ864">
        <v>1.4202560299691001</v>
      </c>
      <c r="BK864">
        <v>2.2261765445425401</v>
      </c>
      <c r="BL864">
        <v>1.2361971091961801</v>
      </c>
      <c r="BM864">
        <v>3.50512122351254</v>
      </c>
      <c r="BN864">
        <v>2.8354064230029401</v>
      </c>
      <c r="BO864">
        <v>28.760999790830301</v>
      </c>
      <c r="BP864">
        <v>7.4626732516149197</v>
      </c>
      <c r="BQ864">
        <v>21.298326539215399</v>
      </c>
      <c r="BR864">
        <v>1.68632358591507</v>
      </c>
      <c r="BS864">
        <v>1.2932318044097</v>
      </c>
      <c r="BT864">
        <v>1.3039608059166099</v>
      </c>
    </row>
    <row r="865" spans="1:72" x14ac:dyDescent="0.2">
      <c r="A865">
        <v>863</v>
      </c>
      <c r="B865" s="156">
        <v>44787.555555555555</v>
      </c>
      <c r="C865">
        <v>0.334629629629629</v>
      </c>
      <c r="D865">
        <v>0.191428571428571</v>
      </c>
      <c r="E865">
        <v>31.079945945945902</v>
      </c>
      <c r="F865">
        <v>52.5124</v>
      </c>
      <c r="G865">
        <v>7.0002458517058797</v>
      </c>
      <c r="H865">
        <v>6.5792336759999897</v>
      </c>
      <c r="I865">
        <v>1.3519591360000001</v>
      </c>
      <c r="J865">
        <v>30.070821303124902</v>
      </c>
      <c r="K865">
        <v>2.8010250000000001</v>
      </c>
      <c r="L865">
        <v>37.990466666666599</v>
      </c>
      <c r="M865">
        <v>2.1898571428571398</v>
      </c>
      <c r="N865">
        <v>1599.91316129032</v>
      </c>
      <c r="O865">
        <v>56.649000000000001</v>
      </c>
      <c r="P865">
        <v>5</v>
      </c>
      <c r="Q865">
        <v>135</v>
      </c>
      <c r="R865">
        <v>7.0378125000000002</v>
      </c>
      <c r="S865">
        <v>2.5975000000000002E-2</v>
      </c>
      <c r="T865">
        <v>6</v>
      </c>
      <c r="U865">
        <v>1.541175</v>
      </c>
      <c r="V865">
        <v>7.4349999999999999E-2</v>
      </c>
      <c r="W865">
        <v>13.796150000000001</v>
      </c>
      <c r="X865">
        <v>2.416525</v>
      </c>
      <c r="Y865">
        <v>69.283500000000004</v>
      </c>
      <c r="Z865">
        <v>1.8075749999999999</v>
      </c>
      <c r="AA865">
        <v>0</v>
      </c>
      <c r="AB865">
        <v>1.5049999999999999E-2</v>
      </c>
      <c r="AC865">
        <v>31.6060041470041</v>
      </c>
      <c r="AD865">
        <v>-20.9063958529958</v>
      </c>
      <c r="AE865">
        <v>35.2081501266928</v>
      </c>
      <c r="AF865">
        <v>1.3780862857749501</v>
      </c>
      <c r="AG865">
        <v>1.35466978027451</v>
      </c>
      <c r="AH865">
        <v>6.1450042533839899E-2</v>
      </c>
      <c r="AI865">
        <v>45.002259966830799</v>
      </c>
      <c r="AJ865">
        <v>0.50817510845573299</v>
      </c>
      <c r="AK865">
        <v>0.78236404466449305</v>
      </c>
      <c r="AL865">
        <v>3.0622601771348401E-2</v>
      </c>
      <c r="AM865">
        <v>3.0102261114730099E-2</v>
      </c>
      <c r="AN865">
        <v>0.155553206813734</v>
      </c>
      <c r="AO865">
        <v>1.36548792392053E-3</v>
      </c>
      <c r="AP865">
        <v>35.2081501266928</v>
      </c>
      <c r="AQ865">
        <v>1.0739114710189099</v>
      </c>
      <c r="AR865">
        <v>6.1361387504092102</v>
      </c>
      <c r="AS865">
        <v>1.10251887747962</v>
      </c>
      <c r="AT865">
        <v>0.78318677277426496</v>
      </c>
      <c r="AU865">
        <v>88.844924999999904</v>
      </c>
      <c r="AV865">
        <v>43.520719225600502</v>
      </c>
      <c r="AW865">
        <v>1.4815407412302899</v>
      </c>
      <c r="AX865">
        <v>0.252150902794882</v>
      </c>
      <c r="AY865">
        <v>0.30417481475604702</v>
      </c>
      <c r="AZ865">
        <v>0.86410710129667001</v>
      </c>
      <c r="BA865">
        <v>0.18613458900942301</v>
      </c>
      <c r="BB865">
        <v>0.123439536210874</v>
      </c>
      <c r="BC865">
        <v>0.22072261940042201</v>
      </c>
      <c r="BD865">
        <v>1.4204328188476001</v>
      </c>
      <c r="BE865">
        <v>-6.1107922382689299E-2</v>
      </c>
      <c r="BF865">
        <v>0.33241429595424798</v>
      </c>
      <c r="BG865">
        <v>0.40099819502291101</v>
      </c>
      <c r="BH865">
        <v>1.1391652796907099</v>
      </c>
      <c r="BI865">
        <v>0.33241429595424798</v>
      </c>
      <c r="BJ865">
        <v>1.46682498195432</v>
      </c>
      <c r="BK865">
        <v>2.27833055938143</v>
      </c>
      <c r="BL865">
        <v>1.20632054608777</v>
      </c>
      <c r="BM865">
        <v>3.42694430881969</v>
      </c>
      <c r="BN865">
        <v>2.8408239583862098</v>
      </c>
      <c r="BO865">
        <v>29.736501822101499</v>
      </c>
      <c r="BP865">
        <v>7.8117359549248402</v>
      </c>
      <c r="BQ865">
        <v>21.924765867176699</v>
      </c>
      <c r="BR865">
        <v>1.71322625625921</v>
      </c>
      <c r="BS865">
        <v>1.3338592635726201</v>
      </c>
      <c r="BT865">
        <v>1.2844130584440201</v>
      </c>
    </row>
    <row r="866" spans="1:72" x14ac:dyDescent="0.2">
      <c r="A866">
        <v>864</v>
      </c>
      <c r="B866" s="156">
        <v>44787.569444444445</v>
      </c>
      <c r="C866">
        <v>0.39839999999999998</v>
      </c>
      <c r="D866">
        <v>0</v>
      </c>
      <c r="E866">
        <v>31.095583333333298</v>
      </c>
      <c r="F866">
        <v>52.473999999999997</v>
      </c>
      <c r="G866">
        <v>6.9974862415999901</v>
      </c>
      <c r="H866">
        <v>6.5710725715000002</v>
      </c>
      <c r="I866">
        <v>1.3502821199999999</v>
      </c>
      <c r="J866">
        <v>30.0898353583333</v>
      </c>
      <c r="K866">
        <v>2.8645999999999998</v>
      </c>
      <c r="L866">
        <v>38.017684210526298</v>
      </c>
      <c r="M866">
        <v>2.21096551724137</v>
      </c>
      <c r="N866">
        <v>1599.325</v>
      </c>
      <c r="O866">
        <v>56.531054054054003</v>
      </c>
      <c r="P866">
        <v>5</v>
      </c>
      <c r="Q866">
        <v>135</v>
      </c>
      <c r="R866">
        <v>7.0215833333333304</v>
      </c>
      <c r="S866">
        <v>0.74870000000000003</v>
      </c>
      <c r="T866">
        <v>6</v>
      </c>
      <c r="U866">
        <v>1.4489799999999999</v>
      </c>
      <c r="V866">
        <v>8.5260000000000002E-2</v>
      </c>
      <c r="W866">
        <v>13.78206</v>
      </c>
      <c r="X866">
        <v>2.43702</v>
      </c>
      <c r="Y866">
        <v>69.29128</v>
      </c>
      <c r="Z866">
        <v>1.7596000000000001</v>
      </c>
      <c r="AA866">
        <v>0</v>
      </c>
      <c r="AB866">
        <v>2.0899999999999998E-2</v>
      </c>
      <c r="AC866">
        <v>31.493983333333301</v>
      </c>
      <c r="AD866">
        <v>-20.9800166666666</v>
      </c>
      <c r="AE866">
        <v>35.220791665063302</v>
      </c>
      <c r="AF866">
        <v>1.37637686082639</v>
      </c>
      <c r="AG866">
        <v>1.3529894018994499</v>
      </c>
      <c r="AH866">
        <v>6.1373817817809997E-2</v>
      </c>
      <c r="AI866">
        <v>45.008676291433297</v>
      </c>
      <c r="AJ866">
        <v>0.50830049127485299</v>
      </c>
      <c r="AK866">
        <v>0.78253338171971698</v>
      </c>
      <c r="AL866">
        <v>3.0580256391329601E-2</v>
      </c>
      <c r="AM866">
        <v>3.006063526816E-2</v>
      </c>
      <c r="AN866">
        <v>0.155469718689146</v>
      </c>
      <c r="AO866">
        <v>1.3635997073188999E-3</v>
      </c>
      <c r="AP866">
        <v>35.220791665063302</v>
      </c>
      <c r="AQ866">
        <v>1.08301951484156</v>
      </c>
      <c r="AR866">
        <v>6.1298719154593702</v>
      </c>
      <c r="AS866">
        <v>1.0732568312867501</v>
      </c>
      <c r="AT866">
        <v>0.73651724584743605</v>
      </c>
      <c r="AU866">
        <v>88.718940000000003</v>
      </c>
      <c r="AV866">
        <v>43.506939926651</v>
      </c>
      <c r="AW866">
        <v>1.5017363647822499</v>
      </c>
      <c r="AX866">
        <v>0.27973257061270301</v>
      </c>
      <c r="AY866">
        <v>0.29335734598482599</v>
      </c>
      <c r="AZ866">
        <v>0.86761432614062794</v>
      </c>
      <c r="BA866">
        <v>0.20675148690742601</v>
      </c>
      <c r="BB866">
        <v>0.123989429372889</v>
      </c>
      <c r="BC866">
        <v>0.21313737126377699</v>
      </c>
      <c r="BD866">
        <v>1.44070424273815</v>
      </c>
      <c r="BE866">
        <v>-6.1032122044094798E-2</v>
      </c>
      <c r="BF866">
        <v>0.37008731643015302</v>
      </c>
      <c r="BG866">
        <v>0.38811294906702598</v>
      </c>
      <c r="BH866">
        <v>1.1478572443474999</v>
      </c>
      <c r="BI866">
        <v>0.37008731643015302</v>
      </c>
      <c r="BJ866">
        <v>1.51640053099435</v>
      </c>
      <c r="BK866">
        <v>2.2957144886949998</v>
      </c>
      <c r="BL866">
        <v>1.04870643179763</v>
      </c>
      <c r="BM866">
        <v>3.1015849324956202</v>
      </c>
      <c r="BN866">
        <v>2.95753400422945</v>
      </c>
      <c r="BO866">
        <v>30.999170781766502</v>
      </c>
      <c r="BP866">
        <v>8.6970519361086005</v>
      </c>
      <c r="BQ866">
        <v>22.302118845657901</v>
      </c>
      <c r="BR866">
        <v>1.6665660507637401</v>
      </c>
      <c r="BS866">
        <v>1.36836560442229</v>
      </c>
      <c r="BT866">
        <v>1.2179245410566599</v>
      </c>
    </row>
    <row r="867" spans="1:72" x14ac:dyDescent="0.2">
      <c r="A867">
        <v>865</v>
      </c>
      <c r="B867" s="156">
        <v>44787.583333333336</v>
      </c>
      <c r="C867">
        <v>0.39222727272727198</v>
      </c>
      <c r="D867">
        <v>0.29011111111111099</v>
      </c>
      <c r="E867">
        <v>31.124888888888801</v>
      </c>
      <c r="F867">
        <v>52.397224999999999</v>
      </c>
      <c r="G867">
        <v>7.0004920593076898</v>
      </c>
      <c r="H867">
        <v>6.5603178951999999</v>
      </c>
      <c r="I867">
        <v>1.348072154</v>
      </c>
      <c r="J867">
        <v>30.073290446818099</v>
      </c>
      <c r="K867">
        <v>2.88197499999999</v>
      </c>
      <c r="L867">
        <v>37.979518518518503</v>
      </c>
      <c r="M867">
        <v>1.9685333333333299</v>
      </c>
      <c r="N867">
        <v>1600.5400857142799</v>
      </c>
      <c r="O867">
        <v>55.744552631578898</v>
      </c>
      <c r="P867">
        <v>4.9993999999999996</v>
      </c>
      <c r="Q867">
        <v>134.984571428571</v>
      </c>
      <c r="R867">
        <v>7.0332857142857099</v>
      </c>
      <c r="S867">
        <v>0.602275</v>
      </c>
      <c r="T867">
        <v>6</v>
      </c>
      <c r="U867">
        <v>1.5523750000000001</v>
      </c>
      <c r="V867">
        <v>6.9400000000000003E-2</v>
      </c>
      <c r="W867">
        <v>13.777049999999999</v>
      </c>
      <c r="X867">
        <v>2.4289499999999999</v>
      </c>
      <c r="Y867">
        <v>69.311125000000004</v>
      </c>
      <c r="Z867">
        <v>1.645475</v>
      </c>
      <c r="AA867">
        <v>2.5000000000000001E-3</v>
      </c>
      <c r="AB867">
        <v>2.6224999999999998E-2</v>
      </c>
      <c r="AC867">
        <v>31.8072272727272</v>
      </c>
      <c r="AD867">
        <v>-20.589997727272699</v>
      </c>
      <c r="AE867">
        <v>35.1958490721061</v>
      </c>
      <c r="AF867">
        <v>1.37412418632859</v>
      </c>
      <c r="AG867">
        <v>1.35077500497282</v>
      </c>
      <c r="AH867">
        <v>6.1273369141168002E-2</v>
      </c>
      <c r="AI867">
        <v>44.982172555325803</v>
      </c>
      <c r="AJ867">
        <v>0.50779509165528802</v>
      </c>
      <c r="AK867">
        <v>0.78243995504701203</v>
      </c>
      <c r="AL867">
        <v>3.0548195168619001E-2</v>
      </c>
      <c r="AM867">
        <v>3.00291188317201E-2</v>
      </c>
      <c r="AN867">
        <v>0.155628144698823</v>
      </c>
      <c r="AO867">
        <v>1.36217007006063E-3</v>
      </c>
      <c r="AP867">
        <v>35.1958490721061</v>
      </c>
      <c r="AQ867">
        <v>1.07943318092359</v>
      </c>
      <c r="AR867">
        <v>6.12764360863902</v>
      </c>
      <c r="AS867">
        <v>1.0036470132198001</v>
      </c>
      <c r="AT867">
        <v>0.78828840540837797</v>
      </c>
      <c r="AU867">
        <v>88.714974999999995</v>
      </c>
      <c r="AV867">
        <v>43.406572874888496</v>
      </c>
      <c r="AW867">
        <v>1.5755996804373</v>
      </c>
      <c r="AX867">
        <v>0.34712799175301501</v>
      </c>
      <c r="AY867">
        <v>0.29469100540499799</v>
      </c>
      <c r="AZ867">
        <v>0.87284845066867101</v>
      </c>
      <c r="BA867">
        <v>0.25698431676265598</v>
      </c>
      <c r="BB867">
        <v>0.124683871258471</v>
      </c>
      <c r="BC867">
        <v>0.21445733095809799</v>
      </c>
      <c r="BD867">
        <v>1.5146674478266799</v>
      </c>
      <c r="BE867">
        <v>-6.0932232610621098E-2</v>
      </c>
      <c r="BF867">
        <v>0.45472892682613603</v>
      </c>
      <c r="BG867">
        <v>0.386037795328461</v>
      </c>
      <c r="BH867">
        <v>1.1434094878088199</v>
      </c>
      <c r="BI867">
        <v>0.45472892682613603</v>
      </c>
      <c r="BJ867">
        <v>1.6815334443091901</v>
      </c>
      <c r="BK867">
        <v>2.28681897561765</v>
      </c>
      <c r="BL867">
        <v>0.84894048421964796</v>
      </c>
      <c r="BM867">
        <v>2.5144859285496901</v>
      </c>
      <c r="BN867">
        <v>2.9619107290672102</v>
      </c>
      <c r="BO867">
        <v>34.648101206478401</v>
      </c>
      <c r="BP867">
        <v>10.6861297804142</v>
      </c>
      <c r="BQ867">
        <v>23.961971426064199</v>
      </c>
      <c r="BR867">
        <v>1.5137798000132101</v>
      </c>
      <c r="BS867">
        <v>1.49964187357874</v>
      </c>
      <c r="BT867">
        <v>1.0094275351225901</v>
      </c>
    </row>
    <row r="868" spans="1:72" x14ac:dyDescent="0.2">
      <c r="A868">
        <v>866</v>
      </c>
      <c r="B868" s="156">
        <v>44787.597222222219</v>
      </c>
      <c r="C868">
        <v>0.379888888888888</v>
      </c>
      <c r="D868">
        <v>0.53580000000000005</v>
      </c>
      <c r="E868">
        <v>31.099918918918899</v>
      </c>
      <c r="F868">
        <v>52.547400000000003</v>
      </c>
      <c r="G868">
        <v>6.9996012052777701</v>
      </c>
      <c r="H868">
        <v>6.5677441549999998</v>
      </c>
      <c r="I868">
        <v>1.3495981674999999</v>
      </c>
      <c r="J868">
        <v>30.069848336666599</v>
      </c>
      <c r="K868">
        <v>2.9137</v>
      </c>
      <c r="L868">
        <v>37.987578947368398</v>
      </c>
      <c r="M868">
        <v>2.1692999999999998</v>
      </c>
      <c r="N868">
        <v>1600.0319444444399</v>
      </c>
      <c r="O868">
        <v>55.477692307692202</v>
      </c>
      <c r="P868">
        <v>5</v>
      </c>
      <c r="Q868">
        <v>134.96712500000001</v>
      </c>
      <c r="R868">
        <v>7.0239047619047597</v>
      </c>
      <c r="S868">
        <v>0.47402499999999997</v>
      </c>
      <c r="T868">
        <v>6</v>
      </c>
      <c r="U868">
        <v>1.5144</v>
      </c>
      <c r="V868">
        <v>4.5620000000000001E-2</v>
      </c>
      <c r="W868">
        <v>13.75934</v>
      </c>
      <c r="X868">
        <v>2.3112200000000001</v>
      </c>
      <c r="Y868">
        <v>69.218639999999994</v>
      </c>
      <c r="Z868">
        <v>1.6482399999999999</v>
      </c>
      <c r="AA868">
        <v>0</v>
      </c>
      <c r="AB868">
        <v>3.678E-2</v>
      </c>
      <c r="AC868">
        <v>32.015607807807797</v>
      </c>
      <c r="AD868">
        <v>-20.531792192192199</v>
      </c>
      <c r="AE868">
        <v>35.198205682656798</v>
      </c>
      <c r="AF868">
        <v>1.3756796907063</v>
      </c>
      <c r="AG868">
        <v>1.35230407809186</v>
      </c>
      <c r="AH868">
        <v>6.1342730407699997E-2</v>
      </c>
      <c r="AI868">
        <v>44.986791864444399</v>
      </c>
      <c r="AJ868">
        <v>0.50850761706177505</v>
      </c>
      <c r="AK868">
        <v>0.78241199747510703</v>
      </c>
      <c r="AL868">
        <v>3.0579635348338199E-2</v>
      </c>
      <c r="AM868">
        <v>3.0060024777198199E-2</v>
      </c>
      <c r="AN868">
        <v>0.155592362006368</v>
      </c>
      <c r="AO868">
        <v>1.3635720144823699E-3</v>
      </c>
      <c r="AP868">
        <v>35.198205682656798</v>
      </c>
      <c r="AQ868">
        <v>1.0271135908167</v>
      </c>
      <c r="AR868">
        <v>6.1197666996992197</v>
      </c>
      <c r="AS868">
        <v>1.00533350738808</v>
      </c>
      <c r="AT868">
        <v>0.77008393527835195</v>
      </c>
      <c r="AU868">
        <v>88.451840000000004</v>
      </c>
      <c r="AV868">
        <v>43.350419480560802</v>
      </c>
      <c r="AW868">
        <v>1.63637238388355</v>
      </c>
      <c r="AX868">
        <v>0.34697057070377102</v>
      </c>
      <c r="AY868">
        <v>0.34856609988959802</v>
      </c>
      <c r="AZ868">
        <v>0.87983450557855303</v>
      </c>
      <c r="BA868">
        <v>0.25657733073862798</v>
      </c>
      <c r="BB868">
        <v>0.125697804742811</v>
      </c>
      <c r="BC868">
        <v>0.25337736847059</v>
      </c>
      <c r="BD868">
        <v>1.57537117617192</v>
      </c>
      <c r="BE868">
        <v>-6.1001207711630603E-2</v>
      </c>
      <c r="BF868">
        <v>0.45156434947117902</v>
      </c>
      <c r="BG868">
        <v>0.45364084863189702</v>
      </c>
      <c r="BH868">
        <v>1.14505934998468</v>
      </c>
      <c r="BI868">
        <v>0.45156434947117902</v>
      </c>
      <c r="BJ868">
        <v>1.81041039620615</v>
      </c>
      <c r="BK868">
        <v>2.2901186999693701</v>
      </c>
      <c r="BL868">
        <v>1.00459845681606</v>
      </c>
      <c r="BM868">
        <v>2.5357611851459199</v>
      </c>
      <c r="BN868">
        <v>2.5241539721080799</v>
      </c>
      <c r="BO868">
        <v>36.675457232922</v>
      </c>
      <c r="BP868">
        <v>10.6117622125727</v>
      </c>
      <c r="BQ868">
        <v>26.063695020349201</v>
      </c>
      <c r="BR868">
        <v>1.52245930586836</v>
      </c>
      <c r="BS868">
        <v>1.6297846564176801</v>
      </c>
      <c r="BT868">
        <v>0.93414752671360801</v>
      </c>
    </row>
    <row r="869" spans="1:72" x14ac:dyDescent="0.2">
      <c r="A869">
        <v>867</v>
      </c>
      <c r="B869" s="156">
        <v>44787.611111111109</v>
      </c>
      <c r="C869">
        <v>0.32026315789473597</v>
      </c>
      <c r="D869">
        <v>0</v>
      </c>
      <c r="E869">
        <v>31.102222222222199</v>
      </c>
      <c r="F869">
        <v>52.534025</v>
      </c>
      <c r="G869">
        <v>6.9986900647333297</v>
      </c>
      <c r="H869">
        <v>6.5729399429999997</v>
      </c>
      <c r="I869">
        <v>1.3506658439999999</v>
      </c>
      <c r="J869">
        <v>30.092988427333299</v>
      </c>
      <c r="K869">
        <v>2.9737</v>
      </c>
      <c r="L869">
        <v>38.0172666666666</v>
      </c>
      <c r="M869">
        <v>1.8952727272727199</v>
      </c>
      <c r="N869">
        <v>1600.23114285714</v>
      </c>
      <c r="O869">
        <v>55.241542857142797</v>
      </c>
      <c r="P869">
        <v>5</v>
      </c>
      <c r="Q869">
        <v>135</v>
      </c>
      <c r="R869">
        <v>7.0317999999999996</v>
      </c>
      <c r="S869">
        <v>1.1374500000000001</v>
      </c>
      <c r="T869">
        <v>6</v>
      </c>
      <c r="U869">
        <v>1.533175</v>
      </c>
      <c r="V869">
        <v>7.2925000000000004E-2</v>
      </c>
      <c r="W869">
        <v>13.7658</v>
      </c>
      <c r="X869">
        <v>2.3022499999999999</v>
      </c>
      <c r="Y869">
        <v>69.419074999999907</v>
      </c>
      <c r="Z869">
        <v>1.7210999999999901</v>
      </c>
      <c r="AA869">
        <v>0</v>
      </c>
      <c r="AB869">
        <v>3.5449999999999898E-2</v>
      </c>
      <c r="AC869">
        <v>31.4224853801169</v>
      </c>
      <c r="AD869">
        <v>-21.111539619883001</v>
      </c>
      <c r="AE869">
        <v>35.225402852425397</v>
      </c>
      <c r="AF869">
        <v>1.3767680004607801</v>
      </c>
      <c r="AG869">
        <v>1.35337389525651</v>
      </c>
      <c r="AH869">
        <v>6.1391259067619899E-2</v>
      </c>
      <c r="AI869">
        <v>45.015284279066599</v>
      </c>
      <c r="AJ869">
        <v>0.50743117583208097</v>
      </c>
      <c r="AK869">
        <v>0.78252094630903402</v>
      </c>
      <c r="AL869">
        <v>3.0584456424304102E-2</v>
      </c>
      <c r="AM869">
        <v>3.0064763933655099E-2</v>
      </c>
      <c r="AN869">
        <v>0.15547363916099699</v>
      </c>
      <c r="AO869">
        <v>1.3637869903704799E-3</v>
      </c>
      <c r="AP869">
        <v>35.225402852425397</v>
      </c>
      <c r="AQ869">
        <v>1.0231272940082501</v>
      </c>
      <c r="AR869">
        <v>6.1226399256591897</v>
      </c>
      <c r="AS869">
        <v>1.0497740010954899</v>
      </c>
      <c r="AT869">
        <v>0.77798079300635103</v>
      </c>
      <c r="AU869">
        <v>88.741399999999999</v>
      </c>
      <c r="AV869">
        <v>43.420944073188402</v>
      </c>
      <c r="AW869">
        <v>1.5943402058782601</v>
      </c>
      <c r="AX869">
        <v>0.30359989416102001</v>
      </c>
      <c r="AY869">
        <v>0.35364070645252799</v>
      </c>
      <c r="AZ869">
        <v>0.87605013907413698</v>
      </c>
      <c r="BA869">
        <v>0.22432817362971</v>
      </c>
      <c r="BB869">
        <v>0.12517344402613101</v>
      </c>
      <c r="BC869">
        <v>0.25686296190365498</v>
      </c>
      <c r="BD869">
        <v>1.53329073968768</v>
      </c>
      <c r="BE869">
        <v>-6.1049466190574199E-2</v>
      </c>
      <c r="BF869">
        <v>0.40257781766833101</v>
      </c>
      <c r="BG869">
        <v>0.46893265307542598</v>
      </c>
      <c r="BH869">
        <v>1.16165505963402</v>
      </c>
      <c r="BI869">
        <v>0.40257781766833101</v>
      </c>
      <c r="BJ869">
        <v>1.74302094148751</v>
      </c>
      <c r="BK869">
        <v>2.3233101192680499</v>
      </c>
      <c r="BL869">
        <v>1.1648248673794499</v>
      </c>
      <c r="BM869">
        <v>2.8855416484747001</v>
      </c>
      <c r="BN869">
        <v>2.47723218252233</v>
      </c>
      <c r="BO869">
        <v>35.042578995088199</v>
      </c>
      <c r="BP869">
        <v>9.4605787152057808</v>
      </c>
      <c r="BQ869">
        <v>25.582000279882401</v>
      </c>
      <c r="BR869">
        <v>1.6389278292318801</v>
      </c>
      <c r="BS869">
        <v>1.5819898144201801</v>
      </c>
      <c r="BT869">
        <v>1.0359913915328001</v>
      </c>
    </row>
    <row r="870" spans="1:72" x14ac:dyDescent="0.2">
      <c r="A870">
        <v>868</v>
      </c>
      <c r="B870" s="156">
        <v>44787.625</v>
      </c>
      <c r="C870">
        <v>0.37058333333333299</v>
      </c>
      <c r="D870">
        <v>0.398230769230769</v>
      </c>
      <c r="E870">
        <v>31.0874285714285</v>
      </c>
      <c r="F870">
        <v>52.370424999999997</v>
      </c>
      <c r="G870">
        <v>7.0006734729166604</v>
      </c>
      <c r="H870">
        <v>6.5673551190000001</v>
      </c>
      <c r="I870">
        <v>1.349518225</v>
      </c>
      <c r="J870">
        <v>30.0725376284615</v>
      </c>
      <c r="K870">
        <v>2.9452750000000001</v>
      </c>
      <c r="L870">
        <v>38.006923076923002</v>
      </c>
      <c r="M870">
        <v>2.25233333333333</v>
      </c>
      <c r="N870">
        <v>1600.0631388888801</v>
      </c>
      <c r="O870">
        <v>55.947157894736797</v>
      </c>
      <c r="P870">
        <v>5</v>
      </c>
      <c r="Q870">
        <v>135</v>
      </c>
      <c r="R870">
        <v>7.0250833333333302</v>
      </c>
      <c r="S870">
        <v>-6.0650000000000003E-2</v>
      </c>
      <c r="T870">
        <v>6</v>
      </c>
      <c r="U870">
        <v>1.54488</v>
      </c>
      <c r="V870">
        <v>5.9859999999999997E-2</v>
      </c>
      <c r="W870">
        <v>13.77482</v>
      </c>
      <c r="X870">
        <v>2.27517999999999</v>
      </c>
      <c r="Y870">
        <v>69.517499999999998</v>
      </c>
      <c r="Z870">
        <v>1.81806</v>
      </c>
      <c r="AA870">
        <v>0</v>
      </c>
      <c r="AB870">
        <v>1.9879999999999998E-2</v>
      </c>
      <c r="AC870">
        <v>31.8562426739926</v>
      </c>
      <c r="AD870">
        <v>-20.514182326007301</v>
      </c>
      <c r="AE870">
        <v>35.200591199581403</v>
      </c>
      <c r="AF870">
        <v>1.3755982032257399</v>
      </c>
      <c r="AG870">
        <v>1.3522239753090199</v>
      </c>
      <c r="AH870">
        <v>6.1339096811459999E-2</v>
      </c>
      <c r="AI870">
        <v>44.990084445378201</v>
      </c>
      <c r="AJ870">
        <v>0.50635582694402803</v>
      </c>
      <c r="AK870">
        <v>0.782407760143638</v>
      </c>
      <c r="AL870">
        <v>3.0575586158230701E-2</v>
      </c>
      <c r="AM870">
        <v>3.0056044392420302E-2</v>
      </c>
      <c r="AN870">
        <v>0.15560480846432001</v>
      </c>
      <c r="AO870">
        <v>1.36339145764287E-3</v>
      </c>
      <c r="AP870">
        <v>35.200591199581403</v>
      </c>
      <c r="AQ870">
        <v>1.0110972990690299</v>
      </c>
      <c r="AR870">
        <v>6.1266517674794603</v>
      </c>
      <c r="AS870">
        <v>1.1089141365589801</v>
      </c>
      <c r="AT870">
        <v>0.78225898992928999</v>
      </c>
      <c r="AU870">
        <v>88.930440000000004</v>
      </c>
      <c r="AV870">
        <v>43.447254402688898</v>
      </c>
      <c r="AW870">
        <v>1.5428300426892101</v>
      </c>
      <c r="AX870">
        <v>0.243309838750038</v>
      </c>
      <c r="AY870">
        <v>0.364500904156701</v>
      </c>
      <c r="AZ870">
        <v>0.87402170543720203</v>
      </c>
      <c r="BA870">
        <v>0.17993309037020599</v>
      </c>
      <c r="BB870">
        <v>0.124848231933471</v>
      </c>
      <c r="BC870">
        <v>0.26497628689973302</v>
      </c>
      <c r="BD870">
        <v>1.48183244834394</v>
      </c>
      <c r="BE870">
        <v>-6.0997594345274499E-2</v>
      </c>
      <c r="BF870">
        <v>0.31823934955753003</v>
      </c>
      <c r="BG870">
        <v>0.47675232225660302</v>
      </c>
      <c r="BH870">
        <v>1.14318475761784</v>
      </c>
      <c r="BI870">
        <v>0.31823934955753003</v>
      </c>
      <c r="BJ870">
        <v>1.58998334362826</v>
      </c>
      <c r="BK870">
        <v>2.28636951523568</v>
      </c>
      <c r="BL870">
        <v>1.49809356674296</v>
      </c>
      <c r="BM870">
        <v>3.5922168619540198</v>
      </c>
      <c r="BN870">
        <v>2.3978588131607301</v>
      </c>
      <c r="BO870">
        <v>31.5449752079783</v>
      </c>
      <c r="BP870">
        <v>7.4786247146019704</v>
      </c>
      <c r="BQ870">
        <v>24.066350493376302</v>
      </c>
      <c r="BR870">
        <v>1.7453626209878801</v>
      </c>
      <c r="BS870">
        <v>1.4626876038052501</v>
      </c>
      <c r="BT870">
        <v>1.19325727274042</v>
      </c>
    </row>
    <row r="871" spans="1:72" x14ac:dyDescent="0.2">
      <c r="A871">
        <v>869</v>
      </c>
      <c r="B871" s="156">
        <v>44787.638888888891</v>
      </c>
      <c r="C871">
        <v>0.38364999999999999</v>
      </c>
      <c r="D871">
        <v>0.38093749999999899</v>
      </c>
      <c r="E871">
        <v>31.118499999999901</v>
      </c>
      <c r="F871">
        <v>52.478846153846099</v>
      </c>
      <c r="G871">
        <v>6.9998709604615303</v>
      </c>
      <c r="H871">
        <v>6.5693089427999896</v>
      </c>
      <c r="I871">
        <v>1.3499197140000001</v>
      </c>
      <c r="J871">
        <v>30.0761017033333</v>
      </c>
      <c r="K871">
        <v>2.9699249999999999</v>
      </c>
      <c r="L871">
        <v>38.001199999999997</v>
      </c>
      <c r="M871">
        <v>1.9695</v>
      </c>
      <c r="N871">
        <v>1600.00975675675</v>
      </c>
      <c r="O871">
        <v>56.129499999999901</v>
      </c>
      <c r="P871">
        <v>5</v>
      </c>
      <c r="Q871">
        <v>135</v>
      </c>
      <c r="R871">
        <v>7.01327272727272</v>
      </c>
      <c r="S871">
        <v>1.0567499999999901</v>
      </c>
      <c r="T871">
        <v>6</v>
      </c>
      <c r="U871">
        <v>1.5151250000000001</v>
      </c>
      <c r="V871">
        <v>6.5275E-2</v>
      </c>
      <c r="W871">
        <v>13.7359499999999</v>
      </c>
      <c r="X871">
        <v>2.3186499999999999</v>
      </c>
      <c r="Y871">
        <v>69.594799999999907</v>
      </c>
      <c r="Z871">
        <v>1.7353999999999901</v>
      </c>
      <c r="AA871">
        <v>0</v>
      </c>
      <c r="AB871">
        <v>2.5774999999999999E-2</v>
      </c>
      <c r="AC871">
        <v>31.883087499999998</v>
      </c>
      <c r="AD871">
        <v>-20.595758653846101</v>
      </c>
      <c r="AE871">
        <v>35.205680898229197</v>
      </c>
      <c r="AF871">
        <v>1.37600745115888</v>
      </c>
      <c r="AG871">
        <v>1.35262626928443</v>
      </c>
      <c r="AH871">
        <v>6.1357345525751901E-2</v>
      </c>
      <c r="AI871">
        <v>44.995201320594802</v>
      </c>
      <c r="AJ871">
        <v>0.50586654316456503</v>
      </c>
      <c r="AK871">
        <v>0.78243190084617298</v>
      </c>
      <c r="AL871">
        <v>3.05812044567755E-2</v>
      </c>
      <c r="AM871">
        <v>3.0061567224621302E-2</v>
      </c>
      <c r="AN871">
        <v>0.155569277501101</v>
      </c>
      <c r="AO871">
        <v>1.3636419823655199E-3</v>
      </c>
      <c r="AP871">
        <v>35.205680898229197</v>
      </c>
      <c r="AQ871">
        <v>1.03041550667921</v>
      </c>
      <c r="AR871">
        <v>6.1093634868193902</v>
      </c>
      <c r="AS871">
        <v>1.0584961951665299</v>
      </c>
      <c r="AT871">
        <v>0.76645104621221105</v>
      </c>
      <c r="AU871">
        <v>88.899924999999996</v>
      </c>
      <c r="AV871">
        <v>43.403956086894397</v>
      </c>
      <c r="AW871">
        <v>1.5912452337004399</v>
      </c>
      <c r="AX871">
        <v>0.29413007411789899</v>
      </c>
      <c r="AY871">
        <v>0.34559194447966801</v>
      </c>
      <c r="AZ871">
        <v>0.890507473642143</v>
      </c>
      <c r="BA871">
        <v>0.217451102937325</v>
      </c>
      <c r="BB871">
        <v>0.127217698536463</v>
      </c>
      <c r="BC871">
        <v>0.25115557636596197</v>
      </c>
      <c r="BD871">
        <v>1.5302294922397099</v>
      </c>
      <c r="BE871">
        <v>-6.1015741460729002E-2</v>
      </c>
      <c r="BF871">
        <v>0.38438622843262799</v>
      </c>
      <c r="BG871">
        <v>0.45163958331574799</v>
      </c>
      <c r="BH871">
        <v>1.16376677975188</v>
      </c>
      <c r="BI871">
        <v>0.38438622843262799</v>
      </c>
      <c r="BJ871">
        <v>1.67205162349675</v>
      </c>
      <c r="BK871">
        <v>2.3275335595037698</v>
      </c>
      <c r="BL871">
        <v>1.17496296669459</v>
      </c>
      <c r="BM871">
        <v>3.0275974883316099</v>
      </c>
      <c r="BN871">
        <v>2.57675992703739</v>
      </c>
      <c r="BO871">
        <v>33.692994276643297</v>
      </c>
      <c r="BP871">
        <v>9.0330763681667605</v>
      </c>
      <c r="BQ871">
        <v>24.659917908476501</v>
      </c>
      <c r="BR871">
        <v>1.6740769711682999</v>
      </c>
      <c r="BS871">
        <v>1.5182971321237</v>
      </c>
      <c r="BT871">
        <v>1.1026016816791999</v>
      </c>
    </row>
    <row r="872" spans="1:72" x14ac:dyDescent="0.2">
      <c r="A872">
        <v>870</v>
      </c>
      <c r="B872" s="156">
        <v>44787.652777777781</v>
      </c>
      <c r="C872">
        <v>0.40749999999999997</v>
      </c>
      <c r="D872">
        <v>0.35349999999999998</v>
      </c>
      <c r="E872">
        <v>31.059129032257999</v>
      </c>
      <c r="F872">
        <v>52.514794871794798</v>
      </c>
      <c r="G872">
        <v>6.9996149972727197</v>
      </c>
      <c r="H872">
        <v>6.555338238</v>
      </c>
      <c r="I872">
        <v>1.34704888999999</v>
      </c>
      <c r="J872">
        <v>30.0549801045</v>
      </c>
      <c r="K872">
        <v>2.9923249999999899</v>
      </c>
      <c r="L872">
        <v>37.9732727272727</v>
      </c>
      <c r="M872">
        <v>2.0114444444444399</v>
      </c>
      <c r="N872">
        <v>1600.0948571428501</v>
      </c>
      <c r="O872">
        <v>56.695666666666597</v>
      </c>
      <c r="P872">
        <v>5</v>
      </c>
      <c r="Q872">
        <v>135</v>
      </c>
      <c r="R872">
        <v>7.0050714285714202</v>
      </c>
      <c r="S872">
        <v>-0.13575000000000001</v>
      </c>
      <c r="T872">
        <v>6</v>
      </c>
      <c r="U872">
        <v>1.54684</v>
      </c>
      <c r="V872">
        <v>5.9499999999999997E-2</v>
      </c>
      <c r="W872">
        <v>13.76732</v>
      </c>
      <c r="X872">
        <v>2.2889599999999999</v>
      </c>
      <c r="Y872">
        <v>69.449659999999994</v>
      </c>
      <c r="Z872">
        <v>1.8517399999999999</v>
      </c>
      <c r="AA872">
        <v>0</v>
      </c>
      <c r="AB872">
        <v>2.0760000000000001E-2</v>
      </c>
      <c r="AC872">
        <v>31.820129032257999</v>
      </c>
      <c r="AD872">
        <v>-20.6946658395368</v>
      </c>
      <c r="AE872">
        <v>35.173650414259903</v>
      </c>
      <c r="AF872">
        <v>1.3730811473314799</v>
      </c>
      <c r="AG872">
        <v>1.3497496893540499</v>
      </c>
      <c r="AH872">
        <v>6.1226859142919997E-2</v>
      </c>
      <c r="AI872">
        <v>44.956982229772699</v>
      </c>
      <c r="AJ872">
        <v>0.50646252860359398</v>
      </c>
      <c r="AK872">
        <v>0.78238459677941197</v>
      </c>
      <c r="AL872">
        <v>3.05421111300072E-2</v>
      </c>
      <c r="AM872">
        <v>3.0023138173633501E-2</v>
      </c>
      <c r="AN872">
        <v>0.155695837445184</v>
      </c>
      <c r="AO872">
        <v>1.3618987775912701E-3</v>
      </c>
      <c r="AP872">
        <v>35.173650414259903</v>
      </c>
      <c r="AQ872">
        <v>1.0172211753254901</v>
      </c>
      <c r="AR872">
        <v>6.1233159788262403</v>
      </c>
      <c r="AS872">
        <v>1.1294570383990301</v>
      </c>
      <c r="AT872">
        <v>0.78341649774518396</v>
      </c>
      <c r="AU872">
        <v>88.904520000000005</v>
      </c>
      <c r="AV872">
        <v>43.4436446068107</v>
      </c>
      <c r="AW872">
        <v>1.5133376229620099</v>
      </c>
      <c r="AX872">
        <v>0.22029265095502401</v>
      </c>
      <c r="AY872">
        <v>0.35585997200598202</v>
      </c>
      <c r="AZ872">
        <v>0.87629901844647895</v>
      </c>
      <c r="BA872">
        <v>0.16321000307875499</v>
      </c>
      <c r="BB872">
        <v>0.12519245969784201</v>
      </c>
      <c r="BC872">
        <v>0.25916893018127801</v>
      </c>
      <c r="BD872">
        <v>1.45245164140748</v>
      </c>
      <c r="BE872">
        <v>-6.0885981554533203E-2</v>
      </c>
      <c r="BF872">
        <v>0.28846081821837199</v>
      </c>
      <c r="BG872">
        <v>0.46597858916759899</v>
      </c>
      <c r="BH872">
        <v>1.1474642062237199</v>
      </c>
      <c r="BI872">
        <v>0.28846081821837199</v>
      </c>
      <c r="BJ872">
        <v>1.5088788147719401</v>
      </c>
      <c r="BK872">
        <v>2.2949284124474501</v>
      </c>
      <c r="BL872">
        <v>1.61539647583902</v>
      </c>
      <c r="BM872">
        <v>3.9778858470652501</v>
      </c>
      <c r="BN872">
        <v>2.46248268246294</v>
      </c>
      <c r="BO872">
        <v>29.898519267419001</v>
      </c>
      <c r="BP872">
        <v>6.7788292281317597</v>
      </c>
      <c r="BQ872">
        <v>23.119690039287299</v>
      </c>
      <c r="BR872">
        <v>1.80454502147622</v>
      </c>
      <c r="BS872">
        <v>1.39349448748459</v>
      </c>
      <c r="BT872">
        <v>1.29497822753042</v>
      </c>
    </row>
    <row r="873" spans="1:72" x14ac:dyDescent="0.2">
      <c r="A873">
        <v>871</v>
      </c>
      <c r="B873" s="156">
        <v>44787.666666666664</v>
      </c>
      <c r="C873">
        <v>0.36678571428571399</v>
      </c>
      <c r="D873">
        <v>0.64</v>
      </c>
      <c r="E873">
        <v>31.0703888888888</v>
      </c>
      <c r="F873">
        <v>52.355350000000001</v>
      </c>
      <c r="G873">
        <v>7.0014390264999902</v>
      </c>
      <c r="H873">
        <v>6.5658854284999997</v>
      </c>
      <c r="I873">
        <v>1.34921622</v>
      </c>
      <c r="J873">
        <v>30.036641398823502</v>
      </c>
      <c r="K873">
        <v>3.0178499999999899</v>
      </c>
      <c r="L873">
        <v>37.973149999999997</v>
      </c>
      <c r="M873">
        <v>2.0464210526315698</v>
      </c>
      <c r="N873">
        <v>1599.75920588235</v>
      </c>
      <c r="O873">
        <v>55.370270270270197</v>
      </c>
      <c r="P873">
        <v>5</v>
      </c>
      <c r="Q873">
        <v>134.99328571428501</v>
      </c>
      <c r="R873">
        <v>7.0087142857142801</v>
      </c>
      <c r="S873">
        <v>1.1114999999999999</v>
      </c>
      <c r="T873">
        <v>6</v>
      </c>
      <c r="U873">
        <v>1.5600750000000001</v>
      </c>
      <c r="V873">
        <v>5.6224999999999997E-2</v>
      </c>
      <c r="W873">
        <v>13.735275</v>
      </c>
      <c r="X873">
        <v>2.3641749999999999</v>
      </c>
      <c r="Y873">
        <v>69.424599999999998</v>
      </c>
      <c r="Z873">
        <v>1.8710749999999901</v>
      </c>
      <c r="AA873">
        <v>0</v>
      </c>
      <c r="AB873">
        <v>9.9249999999999998E-3</v>
      </c>
      <c r="AC873">
        <v>32.077174603174598</v>
      </c>
      <c r="AD873">
        <v>-20.278175396825301</v>
      </c>
      <c r="AE873">
        <v>35.163547376813398</v>
      </c>
      <c r="AF873">
        <v>1.3752903618536101</v>
      </c>
      <c r="AG873">
        <v>1.35192136479654</v>
      </c>
      <c r="AH873">
        <v>6.1325369902189897E-2</v>
      </c>
      <c r="AI873">
        <v>44.953182073823498</v>
      </c>
      <c r="AJ873">
        <v>0.50649981961456703</v>
      </c>
      <c r="AK873">
        <v>0.78222599056651398</v>
      </c>
      <c r="AL873">
        <v>3.0593837819869199E-2</v>
      </c>
      <c r="AM873">
        <v>3.00739859210939E-2</v>
      </c>
      <c r="AN873">
        <v>0.155749575525087</v>
      </c>
      <c r="AO873">
        <v>1.3642053147979499E-3</v>
      </c>
      <c r="AP873">
        <v>35.163547376813398</v>
      </c>
      <c r="AQ873">
        <v>1.05064696288932</v>
      </c>
      <c r="AR873">
        <v>6.1090632658406001</v>
      </c>
      <c r="AS873">
        <v>1.1412502987041699</v>
      </c>
      <c r="AT873">
        <v>0.790177706085195</v>
      </c>
      <c r="AU873">
        <v>88.955200000000005</v>
      </c>
      <c r="AV873">
        <v>43.464507904247498</v>
      </c>
      <c r="AW873">
        <v>1.48867416957594</v>
      </c>
      <c r="AX873">
        <v>0.21067106609236799</v>
      </c>
      <c r="AY873">
        <v>0.32464339896428002</v>
      </c>
      <c r="AZ873">
        <v>0.89237576065939095</v>
      </c>
      <c r="BA873">
        <v>0.155830857902059</v>
      </c>
      <c r="BB873">
        <v>0.12745604971803701</v>
      </c>
      <c r="BC873">
        <v>0.23605444200650599</v>
      </c>
      <c r="BD873">
        <v>1.42769022571604</v>
      </c>
      <c r="BE873">
        <v>-6.0983943859903099E-2</v>
      </c>
      <c r="BF873">
        <v>0.273651317354904</v>
      </c>
      <c r="BG873">
        <v>0.42169575274374799</v>
      </c>
      <c r="BH873">
        <v>1.1591520706168399</v>
      </c>
      <c r="BI873">
        <v>0.273651317354904</v>
      </c>
      <c r="BJ873">
        <v>1.3906941401973001</v>
      </c>
      <c r="BK873">
        <v>2.31830414123369</v>
      </c>
      <c r="BL873">
        <v>1.5409966113806099</v>
      </c>
      <c r="BM873">
        <v>4.2358724300001001</v>
      </c>
      <c r="BN873">
        <v>2.7487876343901099</v>
      </c>
      <c r="BO873">
        <v>27.853226192649402</v>
      </c>
      <c r="BP873">
        <v>6.4308059578402403</v>
      </c>
      <c r="BQ873">
        <v>21.422420234809099</v>
      </c>
      <c r="BR873">
        <v>1.85309690173035</v>
      </c>
      <c r="BS873">
        <v>1.2812336132553399</v>
      </c>
      <c r="BT873">
        <v>1.4463380312213501</v>
      </c>
    </row>
    <row r="874" spans="1:72" x14ac:dyDescent="0.2">
      <c r="A874">
        <v>872</v>
      </c>
      <c r="B874" s="156">
        <v>44787.680555555555</v>
      </c>
      <c r="C874">
        <v>0.32241379310344798</v>
      </c>
      <c r="D874">
        <v>0.34688888888888803</v>
      </c>
      <c r="E874">
        <v>31.108685714285699</v>
      </c>
      <c r="F874">
        <v>52.527425000000001</v>
      </c>
      <c r="G874">
        <v>7.0001531489411697</v>
      </c>
      <c r="H874">
        <v>6.5574822572000002</v>
      </c>
      <c r="I874">
        <v>1.347489462</v>
      </c>
      <c r="J874">
        <v>30.056968910624999</v>
      </c>
      <c r="K874">
        <v>3.061725</v>
      </c>
      <c r="L874">
        <v>37.981857142857102</v>
      </c>
      <c r="M874">
        <v>1.81447368421052</v>
      </c>
      <c r="N874">
        <v>1600.40736842105</v>
      </c>
      <c r="O874">
        <v>55.108729729729703</v>
      </c>
      <c r="P874">
        <v>5</v>
      </c>
      <c r="Q874">
        <v>134.98342857142799</v>
      </c>
      <c r="R874">
        <v>7.0197894736841997</v>
      </c>
      <c r="S874">
        <v>-0.19597499999999901</v>
      </c>
      <c r="T874">
        <v>6</v>
      </c>
      <c r="U874">
        <v>1.55846</v>
      </c>
      <c r="V874">
        <v>7.0219999999999894E-2</v>
      </c>
      <c r="W874">
        <v>13.736599999999999</v>
      </c>
      <c r="X874">
        <v>2.3846999999999898</v>
      </c>
      <c r="Y874">
        <v>69.619699999999995</v>
      </c>
      <c r="Z874">
        <v>1.72263999999999</v>
      </c>
      <c r="AA874">
        <v>0</v>
      </c>
      <c r="AB874">
        <v>3.9120000000000002E-2</v>
      </c>
      <c r="AC874">
        <v>31.777988396278001</v>
      </c>
      <c r="AD874">
        <v>-20.7494366037219</v>
      </c>
      <c r="AE874">
        <v>35.177313356337002</v>
      </c>
      <c r="AF874">
        <v>1.3735302335931101</v>
      </c>
      <c r="AG874">
        <v>1.3501911446899599</v>
      </c>
      <c r="AH874">
        <v>6.1246884282247997E-2</v>
      </c>
      <c r="AI874">
        <v>44.962093778766103</v>
      </c>
      <c r="AJ874">
        <v>0.50527815196470305</v>
      </c>
      <c r="AK874">
        <v>0.78237711814368105</v>
      </c>
      <c r="AL874">
        <v>3.0548627035731499E-2</v>
      </c>
      <c r="AM874">
        <v>3.0029543360091601E-2</v>
      </c>
      <c r="AN874">
        <v>0.155690106056561</v>
      </c>
      <c r="AO874">
        <v>1.36218932738342E-3</v>
      </c>
      <c r="AP874">
        <v>35.177313356337002</v>
      </c>
      <c r="AQ874">
        <v>1.0597683388083201</v>
      </c>
      <c r="AR874">
        <v>6.1096525885026702</v>
      </c>
      <c r="AS874">
        <v>1.05071331430314</v>
      </c>
      <c r="AT874">
        <v>0.78745578871091104</v>
      </c>
      <c r="AU874">
        <v>89.022099999999895</v>
      </c>
      <c r="AV874">
        <v>43.397447597951199</v>
      </c>
      <c r="AW874">
        <v>1.5646461808149601</v>
      </c>
      <c r="AX874">
        <v>0.29947783038682002</v>
      </c>
      <c r="AY874">
        <v>0.313761894784782</v>
      </c>
      <c r="AZ874">
        <v>0.89050056043850001</v>
      </c>
      <c r="BA874">
        <v>0.221804024981653</v>
      </c>
      <c r="BB874">
        <v>0.12721158258847401</v>
      </c>
      <c r="BC874">
        <v>0.22843464753155801</v>
      </c>
      <c r="BD874">
        <v>1.5037402856101001</v>
      </c>
      <c r="BE874">
        <v>-6.0905895204864398E-2</v>
      </c>
      <c r="BF874">
        <v>0.39266937784663802</v>
      </c>
      <c r="BG874">
        <v>0.41139835913057499</v>
      </c>
      <c r="BH874">
        <v>1.16760663247698</v>
      </c>
      <c r="BI874">
        <v>0.39266937784663802</v>
      </c>
      <c r="BJ874">
        <v>1.60813547395442</v>
      </c>
      <c r="BK874">
        <v>2.3352132649539601</v>
      </c>
      <c r="BL874">
        <v>1.0476965669863101</v>
      </c>
      <c r="BM874">
        <v>2.9735107913940801</v>
      </c>
      <c r="BN874">
        <v>2.8381411995529802</v>
      </c>
      <c r="BO874">
        <v>32.777413382384402</v>
      </c>
      <c r="BP874">
        <v>9.2277303793960002</v>
      </c>
      <c r="BQ874">
        <v>23.549683002988399</v>
      </c>
      <c r="BR874">
        <v>1.6676753226146701</v>
      </c>
      <c r="BS874">
        <v>1.45106772281577</v>
      </c>
      <c r="BT874">
        <v>1.1492746316337199</v>
      </c>
    </row>
    <row r="875" spans="1:72" x14ac:dyDescent="0.2">
      <c r="A875">
        <v>873</v>
      </c>
      <c r="B875" s="156">
        <v>44787.694444444445</v>
      </c>
      <c r="C875">
        <v>0.38685000000000003</v>
      </c>
      <c r="D875">
        <v>0.26811111111111102</v>
      </c>
      <c r="E875">
        <v>31.1407777777777</v>
      </c>
      <c r="F875">
        <v>52.388076923076902</v>
      </c>
      <c r="G875">
        <v>6.9992112518124996</v>
      </c>
      <c r="H875">
        <v>6.5679170597500001</v>
      </c>
      <c r="I875">
        <v>1.3496336975000001</v>
      </c>
      <c r="J875">
        <v>30.0987404693333</v>
      </c>
      <c r="K875">
        <v>3.0543999999999998</v>
      </c>
      <c r="L875">
        <v>38.0201904761904</v>
      </c>
      <c r="M875">
        <v>1.91260869565217</v>
      </c>
      <c r="N875">
        <v>1600.39591891891</v>
      </c>
      <c r="O875">
        <v>55.456972972972899</v>
      </c>
      <c r="P875">
        <v>5</v>
      </c>
      <c r="Q875">
        <v>134.98849999999999</v>
      </c>
      <c r="R875">
        <v>7.0156000000000001</v>
      </c>
      <c r="S875">
        <v>1.5379499999999999</v>
      </c>
      <c r="T875">
        <v>6</v>
      </c>
      <c r="U875">
        <v>1.51108</v>
      </c>
      <c r="V875">
        <v>7.7259999999999995E-2</v>
      </c>
      <c r="W875">
        <v>13.767939999999999</v>
      </c>
      <c r="X875">
        <v>2.3657599999999999</v>
      </c>
      <c r="Y875">
        <v>69.603199999999902</v>
      </c>
      <c r="Z875">
        <v>1.7833399999999999</v>
      </c>
      <c r="AA875">
        <v>0</v>
      </c>
      <c r="AB875">
        <v>3.6499999999999998E-2</v>
      </c>
      <c r="AC875">
        <v>31.795738888888799</v>
      </c>
      <c r="AD875">
        <v>-20.592338034188</v>
      </c>
      <c r="AE875">
        <v>35.227232826268498</v>
      </c>
      <c r="AF875">
        <v>1.3757159073352301</v>
      </c>
      <c r="AG875">
        <v>1.35233967932861</v>
      </c>
      <c r="AH875">
        <v>6.1344345338064897E-2</v>
      </c>
      <c r="AI875">
        <v>45.015502478395803</v>
      </c>
      <c r="AJ875">
        <v>0.50611513301498301</v>
      </c>
      <c r="AK875">
        <v>0.78255780535105701</v>
      </c>
      <c r="AL875">
        <v>3.0560936379538901E-2</v>
      </c>
      <c r="AM875">
        <v>3.0041643542191701E-2</v>
      </c>
      <c r="AN875">
        <v>0.15548446349502801</v>
      </c>
      <c r="AO875">
        <v>1.3627382115195901E-3</v>
      </c>
      <c r="AP875">
        <v>35.227232826268498</v>
      </c>
      <c r="AQ875">
        <v>1.05135134197978</v>
      </c>
      <c r="AR875">
        <v>6.1235917373549098</v>
      </c>
      <c r="AS875">
        <v>1.08773689333196</v>
      </c>
      <c r="AT875">
        <v>0.76478045519628202</v>
      </c>
      <c r="AU875">
        <v>89.031319999999894</v>
      </c>
      <c r="AV875">
        <v>43.489912798935102</v>
      </c>
      <c r="AW875">
        <v>1.5255896794606401</v>
      </c>
      <c r="AX875">
        <v>0.26460278599665399</v>
      </c>
      <c r="AY875">
        <v>0.324364565355449</v>
      </c>
      <c r="AZ875">
        <v>0.87561951445758601</v>
      </c>
      <c r="BA875">
        <v>0.195662961045422</v>
      </c>
      <c r="BB875">
        <v>0.12510259841504801</v>
      </c>
      <c r="BC875">
        <v>0.23577874154537001</v>
      </c>
      <c r="BD875">
        <v>1.4645868658096901</v>
      </c>
      <c r="BE875">
        <v>-6.1002813650953898E-2</v>
      </c>
      <c r="BF875">
        <v>0.34674822691561002</v>
      </c>
      <c r="BG875">
        <v>0.42506293910554899</v>
      </c>
      <c r="BH875">
        <v>1.14745395800448</v>
      </c>
      <c r="BI875">
        <v>0.34674822691561002</v>
      </c>
      <c r="BJ875">
        <v>1.5436223320423199</v>
      </c>
      <c r="BK875">
        <v>2.2949079160089698</v>
      </c>
      <c r="BL875">
        <v>1.2258546868042</v>
      </c>
      <c r="BM875">
        <v>3.3091847886614998</v>
      </c>
      <c r="BN875">
        <v>2.6994918927042799</v>
      </c>
      <c r="BO875">
        <v>31.153843951673402</v>
      </c>
      <c r="BP875">
        <v>8.1485833325168393</v>
      </c>
      <c r="BQ875">
        <v>23.005260619156498</v>
      </c>
      <c r="BR875">
        <v>1.70543593025243</v>
      </c>
      <c r="BS875">
        <v>1.40492304127607</v>
      </c>
      <c r="BT875">
        <v>1.2138998935510401</v>
      </c>
    </row>
    <row r="876" spans="1:72" x14ac:dyDescent="0.2">
      <c r="A876">
        <v>874</v>
      </c>
      <c r="B876" s="156">
        <v>44787.708333333336</v>
      </c>
      <c r="C876">
        <v>0.35609090909090901</v>
      </c>
      <c r="D876">
        <v>0.38419999999999999</v>
      </c>
      <c r="E876">
        <v>31.081179487179401</v>
      </c>
      <c r="F876">
        <v>52.660470588235199</v>
      </c>
      <c r="G876">
        <v>6.9989538193124998</v>
      </c>
      <c r="H876">
        <v>6.5652629716000002</v>
      </c>
      <c r="I876">
        <v>1.3490883119999999</v>
      </c>
      <c r="J876">
        <v>30.069310479230701</v>
      </c>
      <c r="K876">
        <v>3.0577749999999999</v>
      </c>
      <c r="L876">
        <v>37.971095238095202</v>
      </c>
      <c r="M876">
        <v>1.52870588235294</v>
      </c>
      <c r="N876">
        <v>1600.143</v>
      </c>
      <c r="O876">
        <v>55.777124999999998</v>
      </c>
      <c r="P876">
        <v>5</v>
      </c>
      <c r="Q876">
        <v>135</v>
      </c>
      <c r="R876">
        <v>7.0234210526315799</v>
      </c>
      <c r="S876">
        <v>-5.10249999999998E-2</v>
      </c>
      <c r="T876">
        <v>6</v>
      </c>
      <c r="U876">
        <v>1.632825</v>
      </c>
      <c r="V876">
        <v>8.1500000000000003E-2</v>
      </c>
      <c r="W876">
        <v>13.750025000000001</v>
      </c>
      <c r="X876">
        <v>2.332325</v>
      </c>
      <c r="Y876">
        <v>69.488050000000001</v>
      </c>
      <c r="Z876">
        <v>1.8806</v>
      </c>
      <c r="AA876">
        <v>0</v>
      </c>
      <c r="AB876">
        <v>3.5249999999999997E-2</v>
      </c>
      <c r="AC876">
        <v>31.8214703962703</v>
      </c>
      <c r="AD876">
        <v>-20.8390001919648</v>
      </c>
      <c r="AE876">
        <v>35.1957304179749</v>
      </c>
      <c r="AF876">
        <v>1.3751599820313301</v>
      </c>
      <c r="AG876">
        <v>1.3517932003442901</v>
      </c>
      <c r="AH876">
        <v>6.1319556154744E-2</v>
      </c>
      <c r="AI876">
        <v>44.982615582143197</v>
      </c>
      <c r="AJ876">
        <v>0.50650047623979799</v>
      </c>
      <c r="AK876">
        <v>0.78242961113952103</v>
      </c>
      <c r="AL876">
        <v>3.0570920882093601E-2</v>
      </c>
      <c r="AM876">
        <v>3.0051458387869202E-2</v>
      </c>
      <c r="AN876">
        <v>0.15559241561957701</v>
      </c>
      <c r="AO876">
        <v>1.36318342900198E-3</v>
      </c>
      <c r="AP876">
        <v>35.1957304179749</v>
      </c>
      <c r="AQ876">
        <v>1.03649272059845</v>
      </c>
      <c r="AR876">
        <v>6.1156236501919299</v>
      </c>
      <c r="AS876">
        <v>1.14706001188785</v>
      </c>
      <c r="AT876">
        <v>0.82702664011624805</v>
      </c>
      <c r="AU876">
        <v>89.083825000000004</v>
      </c>
      <c r="AV876">
        <v>43.494906800653098</v>
      </c>
      <c r="AW876">
        <v>1.48770878149011</v>
      </c>
      <c r="AX876">
        <v>0.204733188456443</v>
      </c>
      <c r="AY876">
        <v>0.33866726143288001</v>
      </c>
      <c r="AZ876">
        <v>0.88333016912056705</v>
      </c>
      <c r="BA876">
        <v>0.15145303912188501</v>
      </c>
      <c r="BB876">
        <v>0.126208886631478</v>
      </c>
      <c r="BC876">
        <v>0.24627480864634599</v>
      </c>
      <c r="BD876">
        <v>1.4267306190098901</v>
      </c>
      <c r="BE876">
        <v>-6.0978162480222101E-2</v>
      </c>
      <c r="BF876">
        <v>0.26807527787962498</v>
      </c>
      <c r="BG876">
        <v>0.44344700974881901</v>
      </c>
      <c r="BH876">
        <v>1.1566223450714801</v>
      </c>
      <c r="BI876">
        <v>0.26807527787962498</v>
      </c>
      <c r="BJ876">
        <v>1.4230445752568901</v>
      </c>
      <c r="BK876">
        <v>2.3132446901429602</v>
      </c>
      <c r="BL876">
        <v>1.6541883804292401</v>
      </c>
      <c r="BM876">
        <v>4.3145431172166502</v>
      </c>
      <c r="BN876">
        <v>2.60825379277362</v>
      </c>
      <c r="BO876">
        <v>28.2988612288087</v>
      </c>
      <c r="BP876">
        <v>6.2997690301712002</v>
      </c>
      <c r="BQ876">
        <v>21.999092198637499</v>
      </c>
      <c r="BR876">
        <v>1.85751671774759</v>
      </c>
      <c r="BS876">
        <v>1.31581446410503</v>
      </c>
      <c r="BT876">
        <v>1.4116858937335</v>
      </c>
    </row>
    <row r="877" spans="1:72" x14ac:dyDescent="0.2">
      <c r="A877">
        <v>875</v>
      </c>
      <c r="B877" s="156">
        <v>44787.722222222219</v>
      </c>
      <c r="C877">
        <v>0.40047368421052598</v>
      </c>
      <c r="D877">
        <v>0.33674999999999999</v>
      </c>
      <c r="E877">
        <v>31.1042812499999</v>
      </c>
      <c r="F877">
        <v>52.494100000000003</v>
      </c>
      <c r="G877">
        <v>7.0002015961666597</v>
      </c>
      <c r="H877">
        <v>6.5775997259999999</v>
      </c>
      <c r="I877">
        <v>1.3516233774999999</v>
      </c>
      <c r="J877">
        <v>30.088344579000001</v>
      </c>
      <c r="K877">
        <v>3.0707894736842101</v>
      </c>
      <c r="L877">
        <v>38.003181818181801</v>
      </c>
      <c r="M877">
        <v>2.0748484848484798</v>
      </c>
      <c r="N877">
        <v>1599.85968571428</v>
      </c>
      <c r="O877">
        <v>55.736194444444401</v>
      </c>
      <c r="P877">
        <v>5</v>
      </c>
      <c r="Q877">
        <v>135</v>
      </c>
      <c r="R877">
        <v>7.0228888888888896</v>
      </c>
      <c r="S877">
        <v>1.5641499999999999</v>
      </c>
      <c r="T877">
        <v>6</v>
      </c>
      <c r="U877">
        <v>1.5425199999999999</v>
      </c>
      <c r="V877">
        <v>7.5119999999999895E-2</v>
      </c>
      <c r="W877">
        <v>13.7622</v>
      </c>
      <c r="X877">
        <v>2.2703199999999999</v>
      </c>
      <c r="Y877">
        <v>69.462540000000004</v>
      </c>
      <c r="Z877">
        <v>1.8265</v>
      </c>
      <c r="AA877">
        <v>0</v>
      </c>
      <c r="AB877">
        <v>4.1059999999999999E-2</v>
      </c>
      <c r="AC877">
        <v>31.841504934210501</v>
      </c>
      <c r="AD877">
        <v>-20.652595065789399</v>
      </c>
      <c r="AE877">
        <v>35.224397549049797</v>
      </c>
      <c r="AF877">
        <v>1.37774403860796</v>
      </c>
      <c r="AG877">
        <v>1.3543333485871101</v>
      </c>
      <c r="AH877">
        <v>6.1434781440839997E-2</v>
      </c>
      <c r="AI877">
        <v>45.017769278666599</v>
      </c>
      <c r="AJ877">
        <v>0.50709918682860999</v>
      </c>
      <c r="AK877">
        <v>0.782455419570116</v>
      </c>
      <c r="AL877">
        <v>3.0604449324876999E-2</v>
      </c>
      <c r="AM877">
        <v>3.0084417115463599E-2</v>
      </c>
      <c r="AN877">
        <v>0.15549863328043501</v>
      </c>
      <c r="AO877">
        <v>1.3646784908543401E-3</v>
      </c>
      <c r="AP877">
        <v>35.224397549049797</v>
      </c>
      <c r="AQ877">
        <v>1.0089374994604401</v>
      </c>
      <c r="AR877">
        <v>6.1210387471056498</v>
      </c>
      <c r="AS877">
        <v>1.1140620608918199</v>
      </c>
      <c r="AT877">
        <v>0.78221063766686805</v>
      </c>
      <c r="AU877">
        <v>88.864080000000001</v>
      </c>
      <c r="AV877">
        <v>43.468435856507703</v>
      </c>
      <c r="AW877">
        <v>1.5493334221588999</v>
      </c>
      <c r="AX877">
        <v>0.240271287695285</v>
      </c>
      <c r="AY877">
        <v>0.36880653914751299</v>
      </c>
      <c r="AZ877">
        <v>0.87916284906101205</v>
      </c>
      <c r="BA877">
        <v>0.177409267774396</v>
      </c>
      <c r="BB877">
        <v>0.125591075768795</v>
      </c>
      <c r="BC877">
        <v>0.26768872070035998</v>
      </c>
      <c r="BD877">
        <v>1.48824067590381</v>
      </c>
      <c r="BE877">
        <v>-6.1092746255097599E-2</v>
      </c>
      <c r="BF877">
        <v>0.314410505240099</v>
      </c>
      <c r="BG877">
        <v>0.48260718715704098</v>
      </c>
      <c r="BH877">
        <v>1.1504413956949899</v>
      </c>
      <c r="BI877">
        <v>0.314410505240099</v>
      </c>
      <c r="BJ877">
        <v>1.5940353847942801</v>
      </c>
      <c r="BK877">
        <v>2.3008827913899799</v>
      </c>
      <c r="BL877">
        <v>1.5349588487461601</v>
      </c>
      <c r="BM877">
        <v>3.6590424827454799</v>
      </c>
      <c r="BN877">
        <v>2.38380493765965</v>
      </c>
      <c r="BO877">
        <v>31.578375010979599</v>
      </c>
      <c r="BP877">
        <v>7.3886468731423198</v>
      </c>
      <c r="BQ877">
        <v>24.189728137837299</v>
      </c>
      <c r="BR877">
        <v>1.7663849324818099</v>
      </c>
      <c r="BS877">
        <v>1.46827118269824</v>
      </c>
      <c r="BT877">
        <v>1.20303725449118</v>
      </c>
    </row>
    <row r="878" spans="1:72" x14ac:dyDescent="0.2">
      <c r="A878">
        <v>876</v>
      </c>
      <c r="B878" s="156">
        <v>44787.736111111109</v>
      </c>
      <c r="C878">
        <v>0.37976666666666598</v>
      </c>
      <c r="D878">
        <v>0.23430000000000001</v>
      </c>
      <c r="E878">
        <v>31.145099999999999</v>
      </c>
      <c r="F878">
        <v>52.532374999999902</v>
      </c>
      <c r="G878">
        <v>6.9985791553636298</v>
      </c>
      <c r="H878">
        <v>6.5707267619999996</v>
      </c>
      <c r="I878">
        <v>1.3502110599999999</v>
      </c>
      <c r="J878">
        <v>30.065824545833301</v>
      </c>
      <c r="K878">
        <v>3.0656249999999998</v>
      </c>
      <c r="L878">
        <v>37.9836818181818</v>
      </c>
      <c r="M878">
        <v>1.95522222222222</v>
      </c>
      <c r="N878">
        <v>1600.12302857142</v>
      </c>
      <c r="O878">
        <v>55.695447368421</v>
      </c>
      <c r="P878">
        <v>5</v>
      </c>
      <c r="Q878">
        <v>135</v>
      </c>
      <c r="R878">
        <v>7.0228000000000002</v>
      </c>
      <c r="S878">
        <v>-9.7199999999999898E-2</v>
      </c>
      <c r="T878">
        <v>6</v>
      </c>
      <c r="U878">
        <v>1.62395</v>
      </c>
      <c r="V878">
        <v>6.4949999999999994E-2</v>
      </c>
      <c r="W878">
        <v>13.745749999999999</v>
      </c>
      <c r="X878">
        <v>2.28105</v>
      </c>
      <c r="Y878">
        <v>69.650524999999902</v>
      </c>
      <c r="Z878">
        <v>1.7639</v>
      </c>
      <c r="AA878">
        <v>0</v>
      </c>
      <c r="AB878">
        <v>4.4699999999999997E-2</v>
      </c>
      <c r="AC878">
        <v>31.759166666666601</v>
      </c>
      <c r="AD878">
        <v>-20.773208333333301</v>
      </c>
      <c r="AE878">
        <v>35.196510830673397</v>
      </c>
      <c r="AF878">
        <v>1.3763044275685199</v>
      </c>
      <c r="AG878">
        <v>1.35291819942594</v>
      </c>
      <c r="AH878">
        <v>6.1370587957080003E-2</v>
      </c>
      <c r="AI878">
        <v>44.985341523196901</v>
      </c>
      <c r="AJ878">
        <v>0.50533015839684503</v>
      </c>
      <c r="AK878">
        <v>0.78239954702853798</v>
      </c>
      <c r="AL878">
        <v>3.0594508810360299E-2</v>
      </c>
      <c r="AM878">
        <v>3.00746455093222E-2</v>
      </c>
      <c r="AN878">
        <v>0.155574658730884</v>
      </c>
      <c r="AO878">
        <v>1.3642352348360799E-3</v>
      </c>
      <c r="AP878">
        <v>35.196510830673397</v>
      </c>
      <c r="AQ878">
        <v>1.01370594592139</v>
      </c>
      <c r="AR878">
        <v>6.1137222506595901</v>
      </c>
      <c r="AS878">
        <v>1.0758795889444701</v>
      </c>
      <c r="AT878">
        <v>0.82063091072855598</v>
      </c>
      <c r="AU878">
        <v>89.065174999999996</v>
      </c>
      <c r="AV878">
        <v>43.3998186161988</v>
      </c>
      <c r="AW878">
        <v>1.5855229069980701</v>
      </c>
      <c r="AX878">
        <v>0.277038610481463</v>
      </c>
      <c r="AY878">
        <v>0.36259848164712899</v>
      </c>
      <c r="AZ878">
        <v>0.88485690470403799</v>
      </c>
      <c r="BA878">
        <v>0.20477114625186801</v>
      </c>
      <c r="BB878">
        <v>0.12643379249713699</v>
      </c>
      <c r="BC878">
        <v>0.26345805069284101</v>
      </c>
      <c r="BD878">
        <v>1.5244939968326301</v>
      </c>
      <c r="BE878">
        <v>-6.1028910165448202E-2</v>
      </c>
      <c r="BF878">
        <v>0.3634627935261</v>
      </c>
      <c r="BG878">
        <v>0.47571368062649699</v>
      </c>
      <c r="BH878">
        <v>1.16089436737954</v>
      </c>
      <c r="BI878">
        <v>0.3634627935261</v>
      </c>
      <c r="BJ878">
        <v>1.67835294830519</v>
      </c>
      <c r="BK878">
        <v>2.3217887347590902</v>
      </c>
      <c r="BL878">
        <v>1.30883735309302</v>
      </c>
      <c r="BM878">
        <v>3.1939840557467698</v>
      </c>
      <c r="BN878">
        <v>2.4403215939694798</v>
      </c>
      <c r="BO878">
        <v>33.536989429955398</v>
      </c>
      <c r="BP878">
        <v>8.5413756478633491</v>
      </c>
      <c r="BQ878">
        <v>24.995613782092001</v>
      </c>
      <c r="BR878">
        <v>1.70390198576472</v>
      </c>
      <c r="BS878">
        <v>1.5329678308947501</v>
      </c>
      <c r="BT878">
        <v>1.11150537631973</v>
      </c>
    </row>
    <row r="879" spans="1:72" x14ac:dyDescent="0.2">
      <c r="A879">
        <v>877</v>
      </c>
      <c r="B879" s="156">
        <v>44787.75</v>
      </c>
      <c r="C879">
        <v>0.38877272727272699</v>
      </c>
      <c r="D879">
        <v>0.47699999999999998</v>
      </c>
      <c r="E879">
        <v>31.082909090908998</v>
      </c>
      <c r="F879">
        <v>52.564149999999998</v>
      </c>
      <c r="G879">
        <v>7.0024417876999898</v>
      </c>
      <c r="H879">
        <v>6.5664041429999997</v>
      </c>
      <c r="I879">
        <v>1.3493228099999901</v>
      </c>
      <c r="J879">
        <v>30.113330101764699</v>
      </c>
      <c r="K879">
        <v>3.10425</v>
      </c>
      <c r="L879">
        <v>38.019391304347799</v>
      </c>
      <c r="M879">
        <v>2.1350869565217301</v>
      </c>
      <c r="N879">
        <v>1599.82115789473</v>
      </c>
      <c r="O879">
        <v>55.3255428571428</v>
      </c>
      <c r="P879">
        <v>5</v>
      </c>
      <c r="Q879">
        <v>135</v>
      </c>
      <c r="R879">
        <v>7.0102500000000001</v>
      </c>
      <c r="S879">
        <v>1.240175</v>
      </c>
      <c r="T879">
        <v>6</v>
      </c>
      <c r="U879">
        <v>1.54444</v>
      </c>
      <c r="V879">
        <v>6.0419999999999897E-2</v>
      </c>
      <c r="W879">
        <v>13.7996199999999</v>
      </c>
      <c r="X879">
        <v>2.29386</v>
      </c>
      <c r="Y879">
        <v>69.726379999999907</v>
      </c>
      <c r="Z879">
        <v>1.85866</v>
      </c>
      <c r="AA879">
        <v>0</v>
      </c>
      <c r="AB879">
        <v>3.6540000000000003E-2</v>
      </c>
      <c r="AC879">
        <v>31.9486818181818</v>
      </c>
      <c r="AD879">
        <v>-20.615468181818098</v>
      </c>
      <c r="AE879">
        <v>35.2406411127848</v>
      </c>
      <c r="AF879">
        <v>1.3753990117927799</v>
      </c>
      <c r="AG879">
        <v>1.35202816850691</v>
      </c>
      <c r="AH879">
        <v>6.133021469562E-2</v>
      </c>
      <c r="AI879">
        <v>45.0314988424647</v>
      </c>
      <c r="AJ879">
        <v>0.50541331864331396</v>
      </c>
      <c r="AK879">
        <v>0.78257757389040905</v>
      </c>
      <c r="AL879">
        <v>3.0543043139744999E-2</v>
      </c>
      <c r="AM879">
        <v>3.0024054345531799E-2</v>
      </c>
      <c r="AN879">
        <v>0.15550097082481901</v>
      </c>
      <c r="AO879">
        <v>1.36194033670017E-3</v>
      </c>
      <c r="AP879">
        <v>35.2406411127848</v>
      </c>
      <c r="AQ879">
        <v>1.01939875106255</v>
      </c>
      <c r="AR879">
        <v>6.1376821086260902</v>
      </c>
      <c r="AS879">
        <v>1.13367784839704</v>
      </c>
      <c r="AT879">
        <v>0.78058054584547998</v>
      </c>
      <c r="AU879">
        <v>89.222959999999901</v>
      </c>
      <c r="AV879">
        <v>43.531399820870497</v>
      </c>
      <c r="AW879">
        <v>1.5000990215941801</v>
      </c>
      <c r="AX879">
        <v>0.21835032010987099</v>
      </c>
      <c r="AY879">
        <v>0.35600026073022401</v>
      </c>
      <c r="AZ879">
        <v>0.86475967907389895</v>
      </c>
      <c r="BA879">
        <v>0.161498351288791</v>
      </c>
      <c r="BB879">
        <v>0.12349401898533099</v>
      </c>
      <c r="BC879">
        <v>0.25883416934129599</v>
      </c>
      <c r="BD879">
        <v>1.43911025991399</v>
      </c>
      <c r="BE879">
        <v>-6.0988761680185397E-2</v>
      </c>
      <c r="BF879">
        <v>0.284766991525778</v>
      </c>
      <c r="BG879">
        <v>0.464286579380909</v>
      </c>
      <c r="BH879">
        <v>1.12779780711454</v>
      </c>
      <c r="BI879">
        <v>0.284766991525778</v>
      </c>
      <c r="BJ879">
        <v>1.49810714181337</v>
      </c>
      <c r="BK879">
        <v>2.2555956142290898</v>
      </c>
      <c r="BL879">
        <v>1.63040869622306</v>
      </c>
      <c r="BM879">
        <v>3.9604232255705498</v>
      </c>
      <c r="BN879">
        <v>2.42909844307448</v>
      </c>
      <c r="BO879">
        <v>29.642513781552399</v>
      </c>
      <c r="BP879">
        <v>6.69202430085579</v>
      </c>
      <c r="BQ879">
        <v>22.9504894806966</v>
      </c>
      <c r="BR879">
        <v>1.7714917286352601</v>
      </c>
      <c r="BS879">
        <v>1.38420034520306</v>
      </c>
      <c r="BT879">
        <v>1.27979431212711</v>
      </c>
    </row>
    <row r="880" spans="1:72" x14ac:dyDescent="0.2">
      <c r="A880">
        <v>878</v>
      </c>
      <c r="B880" s="156">
        <v>44787.763888888891</v>
      </c>
      <c r="C880">
        <v>0.41536363636363599</v>
      </c>
      <c r="D880">
        <v>0.27542857142857102</v>
      </c>
      <c r="E880">
        <v>31.079624999999901</v>
      </c>
      <c r="F880">
        <v>52.530205128205097</v>
      </c>
      <c r="G880">
        <v>6.9966262904545404</v>
      </c>
      <c r="H880">
        <v>6.5698622379999998</v>
      </c>
      <c r="I880">
        <v>1.35003341</v>
      </c>
      <c r="J880">
        <v>30.070960298095201</v>
      </c>
      <c r="K880">
        <v>3.06310256410256</v>
      </c>
      <c r="L880">
        <v>37.9865454545454</v>
      </c>
      <c r="M880">
        <v>1.87295652173913</v>
      </c>
      <c r="N880">
        <v>1599.50285714285</v>
      </c>
      <c r="O880">
        <v>55.020128205128202</v>
      </c>
      <c r="P880">
        <v>5</v>
      </c>
      <c r="Q880">
        <v>134.94766666666601</v>
      </c>
      <c r="R880">
        <v>7.0069999999999997</v>
      </c>
      <c r="S880">
        <v>3.0076923076923199E-2</v>
      </c>
      <c r="T880">
        <v>6</v>
      </c>
      <c r="U880">
        <v>1.5230250000000001</v>
      </c>
      <c r="V880">
        <v>8.5175000000000001E-2</v>
      </c>
      <c r="W880">
        <v>13.783825</v>
      </c>
      <c r="X880">
        <v>2.292475</v>
      </c>
      <c r="Y880">
        <v>69.684824999999904</v>
      </c>
      <c r="Z880">
        <v>1.8006249999999999</v>
      </c>
      <c r="AA880">
        <v>0</v>
      </c>
      <c r="AB880">
        <v>4.3924999999999999E-2</v>
      </c>
      <c r="AC880">
        <v>31.7704172077922</v>
      </c>
      <c r="AD880">
        <v>-20.759787920412901</v>
      </c>
      <c r="AE880">
        <v>35.200971528015103</v>
      </c>
      <c r="AF880">
        <v>1.37612334437148</v>
      </c>
      <c r="AG880">
        <v>1.35274019324205</v>
      </c>
      <c r="AH880">
        <v>6.1362513302919898E-2</v>
      </c>
      <c r="AI880">
        <v>44.987482236549702</v>
      </c>
      <c r="AJ880">
        <v>0.50514543916864396</v>
      </c>
      <c r="AK880">
        <v>0.78246147101373797</v>
      </c>
      <c r="AL880">
        <v>3.0589027790789699E-2</v>
      </c>
      <c r="AM880">
        <v>3.0069257624358199E-2</v>
      </c>
      <c r="AN880">
        <v>0.15552384669285099</v>
      </c>
      <c r="AO880">
        <v>1.3639908314999299E-3</v>
      </c>
      <c r="AP880">
        <v>35.200971528015103</v>
      </c>
      <c r="AQ880">
        <v>1.01878325261442</v>
      </c>
      <c r="AR880">
        <v>6.1306569377224198</v>
      </c>
      <c r="AS880">
        <v>1.09827976917237</v>
      </c>
      <c r="AT880">
        <v>0.76934913248982495</v>
      </c>
      <c r="AU880">
        <v>89.084774999999894</v>
      </c>
      <c r="AV880">
        <v>43.4486914875243</v>
      </c>
      <c r="AW880">
        <v>1.5387907490254</v>
      </c>
      <c r="AX880">
        <v>0.25446042406968</v>
      </c>
      <c r="AY880">
        <v>0.357340091757052</v>
      </c>
      <c r="AZ880">
        <v>0.86596935273211895</v>
      </c>
      <c r="BA880">
        <v>0.18810738776070901</v>
      </c>
      <c r="BB880">
        <v>0.123769559325121</v>
      </c>
      <c r="BC880">
        <v>0.25967155721804902</v>
      </c>
      <c r="BD880">
        <v>1.4777698685588501</v>
      </c>
      <c r="BE880">
        <v>-6.1020880466550097E-2</v>
      </c>
      <c r="BF880">
        <v>0.33372295995438001</v>
      </c>
      <c r="BG880">
        <v>0.46864888152067902</v>
      </c>
      <c r="BH880">
        <v>1.13571238702489</v>
      </c>
      <c r="BI880">
        <v>0.33372295995438001</v>
      </c>
      <c r="BJ880">
        <v>1.60474368295012</v>
      </c>
      <c r="BK880">
        <v>2.2714247740497799</v>
      </c>
      <c r="BL880">
        <v>1.4043051805148199</v>
      </c>
      <c r="BM880">
        <v>3.4031592767250398</v>
      </c>
      <c r="BN880">
        <v>2.4233758615612402</v>
      </c>
      <c r="BO880">
        <v>31.951999220704199</v>
      </c>
      <c r="BP880">
        <v>7.84248955892794</v>
      </c>
      <c r="BQ880">
        <v>24.109509661776301</v>
      </c>
      <c r="BR880">
        <v>1.7040957421273299</v>
      </c>
      <c r="BS880">
        <v>1.47125449896836</v>
      </c>
      <c r="BT880">
        <v>1.15826034402765</v>
      </c>
    </row>
    <row r="881" spans="1:72" x14ac:dyDescent="0.2">
      <c r="A881">
        <v>879</v>
      </c>
      <c r="B881" s="156">
        <v>44787.777777777781</v>
      </c>
      <c r="C881">
        <v>0.35464705882352898</v>
      </c>
      <c r="D881">
        <v>0.47514285714285698</v>
      </c>
      <c r="E881">
        <v>31.089702702702699</v>
      </c>
      <c r="F881">
        <v>52.408849999999902</v>
      </c>
      <c r="G881">
        <v>6.9979360997500004</v>
      </c>
      <c r="H881">
        <v>6.5790953524000004</v>
      </c>
      <c r="I881">
        <v>1.3519307119999999</v>
      </c>
      <c r="J881">
        <v>30.072948634374999</v>
      </c>
      <c r="K881">
        <v>3.088975</v>
      </c>
      <c r="L881">
        <v>37.9969411764705</v>
      </c>
      <c r="M881">
        <v>1.98831578947368</v>
      </c>
      <c r="N881">
        <v>1600.48102702702</v>
      </c>
      <c r="O881">
        <v>56.0082105263157</v>
      </c>
      <c r="P881">
        <v>5</v>
      </c>
      <c r="Q881">
        <v>135</v>
      </c>
      <c r="R881">
        <v>7.0211249999999996</v>
      </c>
      <c r="S881">
        <v>1.0839000000000001</v>
      </c>
      <c r="T881">
        <v>6</v>
      </c>
      <c r="U881">
        <v>1.59694</v>
      </c>
      <c r="V881">
        <v>8.8400000000000006E-2</v>
      </c>
      <c r="W881">
        <v>13.747859999999999</v>
      </c>
      <c r="X881">
        <v>2.2953000000000001</v>
      </c>
      <c r="Y881">
        <v>69.714879999999994</v>
      </c>
      <c r="Z881">
        <v>1.8156600000000001</v>
      </c>
      <c r="AA881">
        <v>0</v>
      </c>
      <c r="AB881">
        <v>2.18799999999999E-2</v>
      </c>
      <c r="AC881">
        <v>31.919492618669</v>
      </c>
      <c r="AD881">
        <v>-20.489357381330901</v>
      </c>
      <c r="AE881">
        <v>35.210169449342999</v>
      </c>
      <c r="AF881">
        <v>1.3780573125136999</v>
      </c>
      <c r="AG881">
        <v>1.35464129928518</v>
      </c>
      <c r="AH881">
        <v>6.1448750591416003E-2</v>
      </c>
      <c r="AI881">
        <v>45.001910798524897</v>
      </c>
      <c r="AJ881">
        <v>0.50505960060955402</v>
      </c>
      <c r="AK881">
        <v>0.78241498693200096</v>
      </c>
      <c r="AL881">
        <v>3.06221955481693E-2</v>
      </c>
      <c r="AM881">
        <v>3.01018617931572E-2</v>
      </c>
      <c r="AN881">
        <v>0.15550308810396901</v>
      </c>
      <c r="AO881">
        <v>1.36546981008259E-3</v>
      </c>
      <c r="AP881">
        <v>35.210169449342999</v>
      </c>
      <c r="AQ881">
        <v>1.0200386916873201</v>
      </c>
      <c r="AR881">
        <v>6.1146607192006996</v>
      </c>
      <c r="AS881">
        <v>1.1074502718197901</v>
      </c>
      <c r="AT881">
        <v>0.806549878597421</v>
      </c>
      <c r="AU881">
        <v>89.170639999999906</v>
      </c>
      <c r="AV881">
        <v>43.452319132050803</v>
      </c>
      <c r="AW881">
        <v>1.54959166647415</v>
      </c>
      <c r="AX881">
        <v>0.24719102746539501</v>
      </c>
      <c r="AY881">
        <v>0.35801862082637997</v>
      </c>
      <c r="AZ881">
        <v>0.88327538054929799</v>
      </c>
      <c r="BA881">
        <v>0.18247710858648</v>
      </c>
      <c r="BB881">
        <v>0.126219412117931</v>
      </c>
      <c r="BC881">
        <v>0.25979951455960898</v>
      </c>
      <c r="BD881">
        <v>1.48848502884107</v>
      </c>
      <c r="BE881">
        <v>-6.1106637633083098E-2</v>
      </c>
      <c r="BF881">
        <v>0.322675121043979</v>
      </c>
      <c r="BG881">
        <v>0.46734585391584799</v>
      </c>
      <c r="BH881">
        <v>1.15299893065014</v>
      </c>
      <c r="BI881">
        <v>0.322675121043979</v>
      </c>
      <c r="BJ881">
        <v>1.5800419499196501</v>
      </c>
      <c r="BK881">
        <v>2.3059978613002898</v>
      </c>
      <c r="BL881">
        <v>1.4483479618874899</v>
      </c>
      <c r="BM881">
        <v>3.5732501685278599</v>
      </c>
      <c r="BN881">
        <v>2.4671213427684702</v>
      </c>
      <c r="BO881">
        <v>31.4587705125425</v>
      </c>
      <c r="BP881">
        <v>7.5828653445335101</v>
      </c>
      <c r="BQ881">
        <v>23.875905168009002</v>
      </c>
      <c r="BR881">
        <v>1.75745015552553</v>
      </c>
      <c r="BS881">
        <v>1.4509719015020599</v>
      </c>
      <c r="BT881">
        <v>1.21122273539976</v>
      </c>
    </row>
    <row r="882" spans="1:72" x14ac:dyDescent="0.2">
      <c r="A882">
        <v>880</v>
      </c>
      <c r="B882" s="156">
        <v>44787.791666666664</v>
      </c>
      <c r="C882">
        <v>0.36499999999999999</v>
      </c>
      <c r="D882">
        <v>0.33579999999999999</v>
      </c>
      <c r="E882">
        <v>31.078944444444399</v>
      </c>
      <c r="F882">
        <v>52.433950000000003</v>
      </c>
      <c r="G882">
        <v>6.9995523001052602</v>
      </c>
      <c r="H882">
        <v>6.576216488</v>
      </c>
      <c r="I882">
        <v>1.3513391374999999</v>
      </c>
      <c r="J882">
        <v>30.061781910714199</v>
      </c>
      <c r="K882">
        <v>3.0916000000000001</v>
      </c>
      <c r="L882">
        <v>37.981111111111098</v>
      </c>
      <c r="M882">
        <v>1.92453846153846</v>
      </c>
      <c r="N882">
        <v>1599.9363437500001</v>
      </c>
      <c r="O882">
        <v>56.1324210526315</v>
      </c>
      <c r="P882">
        <v>4.9984999999999999</v>
      </c>
      <c r="Q882">
        <v>134.97214285714199</v>
      </c>
      <c r="R882">
        <v>7.0104999999999897</v>
      </c>
      <c r="S882">
        <v>0.19927500000000001</v>
      </c>
      <c r="T882">
        <v>6</v>
      </c>
      <c r="U882">
        <v>1.497125</v>
      </c>
      <c r="V882">
        <v>9.9650000000000002E-2</v>
      </c>
      <c r="W882">
        <v>13.730725</v>
      </c>
      <c r="X882">
        <v>2.2416</v>
      </c>
      <c r="Y882">
        <v>69.855800000000002</v>
      </c>
      <c r="Z882">
        <v>1.824875</v>
      </c>
      <c r="AA882">
        <v>0</v>
      </c>
      <c r="AB882">
        <v>2.7349999999999999E-2</v>
      </c>
      <c r="AC882">
        <v>31.7797444444444</v>
      </c>
      <c r="AD882">
        <v>-20.6542055555555</v>
      </c>
      <c r="AE882">
        <v>35.1967547932042</v>
      </c>
      <c r="AF882">
        <v>1.3774543055764801</v>
      </c>
      <c r="AG882">
        <v>1.3540485386930501</v>
      </c>
      <c r="AH882">
        <v>6.1421861997919998E-2</v>
      </c>
      <c r="AI882">
        <v>44.988889836319501</v>
      </c>
      <c r="AJ882">
        <v>0.50384871110493601</v>
      </c>
      <c r="AK882">
        <v>0.78234326121979203</v>
      </c>
      <c r="AL882">
        <v>3.0617654949655099E-2</v>
      </c>
      <c r="AM882">
        <v>3.00973983492238E-2</v>
      </c>
      <c r="AN882">
        <v>0.15558401920054701</v>
      </c>
      <c r="AO882">
        <v>1.3652673409232201E-3</v>
      </c>
      <c r="AP882">
        <v>35.1967547932042</v>
      </c>
      <c r="AQ882">
        <v>0.99617423922201997</v>
      </c>
      <c r="AR882">
        <v>6.1070395540576499</v>
      </c>
      <c r="AS882">
        <v>1.1130709024746599</v>
      </c>
      <c r="AT882">
        <v>0.75432450161297704</v>
      </c>
      <c r="AU882">
        <v>89.150125000000003</v>
      </c>
      <c r="AV882">
        <v>43.413039488958503</v>
      </c>
      <c r="AW882">
        <v>1.5758503473609999</v>
      </c>
      <c r="AX882">
        <v>0.24097763621839299</v>
      </c>
      <c r="AY882">
        <v>0.38128006635445899</v>
      </c>
      <c r="AZ882">
        <v>0.892512746047608</v>
      </c>
      <c r="BA882">
        <v>0.177968240673992</v>
      </c>
      <c r="BB882">
        <v>0.12750997603577899</v>
      </c>
      <c r="BC882">
        <v>0.27680051876195599</v>
      </c>
      <c r="BD882">
        <v>1.5147704486204601</v>
      </c>
      <c r="BE882">
        <v>-6.1079898740543599E-2</v>
      </c>
      <c r="BF882">
        <v>0.31594762695419698</v>
      </c>
      <c r="BG882">
        <v>0.49989921911448898</v>
      </c>
      <c r="BH882">
        <v>1.1701803062113001</v>
      </c>
      <c r="BI882">
        <v>0.31594762695419698</v>
      </c>
      <c r="BJ882">
        <v>1.6316936921373699</v>
      </c>
      <c r="BK882">
        <v>2.34036061242261</v>
      </c>
      <c r="BL882">
        <v>1.5822217876222799</v>
      </c>
      <c r="BM882">
        <v>3.70371607944042</v>
      </c>
      <c r="BN882">
        <v>2.3408324347538199</v>
      </c>
      <c r="BO882">
        <v>32.238831210070899</v>
      </c>
      <c r="BP882">
        <v>7.4247692334236204</v>
      </c>
      <c r="BQ882">
        <v>24.814061976647299</v>
      </c>
      <c r="BR882">
        <v>1.8032496466004699</v>
      </c>
      <c r="BS882">
        <v>1.5053146413556899</v>
      </c>
      <c r="BT882">
        <v>1.19792208024792</v>
      </c>
    </row>
    <row r="883" spans="1:72" x14ac:dyDescent="0.2">
      <c r="A883">
        <v>881</v>
      </c>
      <c r="B883" s="156">
        <v>44787.805555555555</v>
      </c>
      <c r="C883">
        <v>0.42248148148148101</v>
      </c>
      <c r="D883">
        <v>0.34683333333333299</v>
      </c>
      <c r="E883">
        <v>31.1109354838709</v>
      </c>
      <c r="F883">
        <v>52.4941538461538</v>
      </c>
      <c r="G883">
        <v>6.9995051620625004</v>
      </c>
      <c r="H883">
        <v>6.5664733049999997</v>
      </c>
      <c r="I883">
        <v>1.3493370219999901</v>
      </c>
      <c r="J883">
        <v>30.079818289999999</v>
      </c>
      <c r="K883">
        <v>3.0390999999999999</v>
      </c>
      <c r="L883">
        <v>37.981434782608702</v>
      </c>
      <c r="M883">
        <v>1.7330454545454499</v>
      </c>
      <c r="N883">
        <v>1600.1417428571399</v>
      </c>
      <c r="O883">
        <v>56.322447368421003</v>
      </c>
      <c r="P883">
        <v>5</v>
      </c>
      <c r="Q883">
        <v>134.98057142857101</v>
      </c>
      <c r="R883">
        <v>7.0053333333333301</v>
      </c>
      <c r="S883">
        <v>1.31639999999999</v>
      </c>
      <c r="T883">
        <v>6</v>
      </c>
      <c r="U883">
        <v>1.5785800000000001</v>
      </c>
      <c r="V883">
        <v>0.10338</v>
      </c>
      <c r="W883">
        <v>13.7221999999999</v>
      </c>
      <c r="X883">
        <v>2.2439200000000001</v>
      </c>
      <c r="Y883">
        <v>69.591480000000004</v>
      </c>
      <c r="Z883">
        <v>1.81884</v>
      </c>
      <c r="AA883">
        <v>0</v>
      </c>
      <c r="AB883">
        <v>3.832E-2</v>
      </c>
      <c r="AC883">
        <v>31.880250298685699</v>
      </c>
      <c r="AD883">
        <v>-20.613903547467999</v>
      </c>
      <c r="AE883">
        <v>35.2071833054762</v>
      </c>
      <c r="AF883">
        <v>1.3754134984652999</v>
      </c>
      <c r="AG883">
        <v>1.3520424090016501</v>
      </c>
      <c r="AH883">
        <v>6.1330860668699999E-2</v>
      </c>
      <c r="AI883">
        <v>44.995133779062499</v>
      </c>
      <c r="AJ883">
        <v>0.50591226548819102</v>
      </c>
      <c r="AK883">
        <v>0.78246646578166401</v>
      </c>
      <c r="AL883">
        <v>3.0568049985558999E-2</v>
      </c>
      <c r="AM883">
        <v>3.0048636273436301E-2</v>
      </c>
      <c r="AN883">
        <v>0.15556138129140401</v>
      </c>
      <c r="AO883">
        <v>1.3630554132775701E-3</v>
      </c>
      <c r="AP883">
        <v>35.2071833054762</v>
      </c>
      <c r="AQ883">
        <v>0.997205254673035</v>
      </c>
      <c r="AR883">
        <v>6.1032478742884901</v>
      </c>
      <c r="AS883">
        <v>1.1093898925992201</v>
      </c>
      <c r="AT883">
        <v>0.79862298405434995</v>
      </c>
      <c r="AU883">
        <v>88.955020000000005</v>
      </c>
      <c r="AV883">
        <v>43.417026327036901</v>
      </c>
      <c r="AW883">
        <v>1.57810745202554</v>
      </c>
      <c r="AX883">
        <v>0.24265251640243199</v>
      </c>
      <c r="AY883">
        <v>0.37820824379226398</v>
      </c>
      <c r="AZ883">
        <v>0.89625728777400204</v>
      </c>
      <c r="BA883">
        <v>0.17947108373738399</v>
      </c>
      <c r="BB883">
        <v>0.12804580709958399</v>
      </c>
      <c r="BC883">
        <v>0.27497784790848201</v>
      </c>
      <c r="BD883">
        <v>1.5171180479686901</v>
      </c>
      <c r="BE883">
        <v>-6.0989404056842597E-2</v>
      </c>
      <c r="BF883">
        <v>0.31714059400546102</v>
      </c>
      <c r="BG883">
        <v>0.49430844102649102</v>
      </c>
      <c r="BH883">
        <v>1.17138520894202</v>
      </c>
      <c r="BI883">
        <v>0.31714059400546102</v>
      </c>
      <c r="BJ883">
        <v>1.6228980700639</v>
      </c>
      <c r="BK883">
        <v>2.3427704178840401</v>
      </c>
      <c r="BL883">
        <v>1.5586413419468399</v>
      </c>
      <c r="BM883">
        <v>3.6935833226125898</v>
      </c>
      <c r="BN883">
        <v>2.3697455105348801</v>
      </c>
      <c r="BO883">
        <v>32.114826666972</v>
      </c>
      <c r="BP883">
        <v>7.4528039591283397</v>
      </c>
      <c r="BQ883">
        <v>24.6620227078437</v>
      </c>
      <c r="BR883">
        <v>1.80363140807476</v>
      </c>
      <c r="BS883">
        <v>1.49604183246172</v>
      </c>
      <c r="BT883">
        <v>1.2056022558586501</v>
      </c>
    </row>
    <row r="884" spans="1:72" x14ac:dyDescent="0.2">
      <c r="A884">
        <v>882</v>
      </c>
      <c r="B884" s="156">
        <v>44787.819444444445</v>
      </c>
      <c r="C884">
        <v>0.38418181818181801</v>
      </c>
      <c r="D884">
        <v>0.31762499999999999</v>
      </c>
      <c r="E884">
        <v>31.088351351351299</v>
      </c>
      <c r="F884">
        <v>52.405475000000003</v>
      </c>
      <c r="G884">
        <v>6.9985120892499904</v>
      </c>
      <c r="H884">
        <v>6.5668796309999902</v>
      </c>
      <c r="I884">
        <v>1.3494205175</v>
      </c>
      <c r="J884">
        <v>30.083328932727198</v>
      </c>
      <c r="K884">
        <v>3.0515249999999998</v>
      </c>
      <c r="L884">
        <v>37.9939166666666</v>
      </c>
      <c r="M884">
        <v>1.9485652173913</v>
      </c>
      <c r="N884">
        <v>1599.6838235294099</v>
      </c>
      <c r="O884">
        <v>56.171027027027002</v>
      </c>
      <c r="P884">
        <v>4.9953333333333303</v>
      </c>
      <c r="Q884">
        <v>134.910888888888</v>
      </c>
      <c r="R884">
        <v>7.0242222222222201</v>
      </c>
      <c r="S884">
        <v>4.9049999999999899E-2</v>
      </c>
      <c r="T884">
        <v>6</v>
      </c>
      <c r="U884">
        <v>1.59805</v>
      </c>
      <c r="V884">
        <v>0.107025</v>
      </c>
      <c r="W884">
        <v>13.766225</v>
      </c>
      <c r="X884">
        <v>2.2757499999999999</v>
      </c>
      <c r="Y884">
        <v>69.303399999999996</v>
      </c>
      <c r="Z884">
        <v>1.9114</v>
      </c>
      <c r="AA884">
        <v>0</v>
      </c>
      <c r="AB884">
        <v>4.2750000000000003E-2</v>
      </c>
      <c r="AC884">
        <v>31.7901581695331</v>
      </c>
      <c r="AD884">
        <v>-20.615316830466799</v>
      </c>
      <c r="AE884">
        <v>35.2110112237973</v>
      </c>
      <c r="AF884">
        <v>1.3754986075092599</v>
      </c>
      <c r="AG884">
        <v>1.35212607190797</v>
      </c>
      <c r="AH884">
        <v>6.1334655753539899E-2</v>
      </c>
      <c r="AI884">
        <v>44.998141170477197</v>
      </c>
      <c r="AJ884">
        <v>0.50807047307631803</v>
      </c>
      <c r="AK884">
        <v>0.78249923903298502</v>
      </c>
      <c r="AL884">
        <v>3.0567898400472301E-2</v>
      </c>
      <c r="AM884">
        <v>3.0048487264960198E-2</v>
      </c>
      <c r="AN884">
        <v>0.15552891535532201</v>
      </c>
      <c r="AO884">
        <v>1.3630486539693001E-3</v>
      </c>
      <c r="AP884">
        <v>35.2110112237973</v>
      </c>
      <c r="AQ884">
        <v>1.01135060889967</v>
      </c>
      <c r="AR884">
        <v>6.1228289536828697</v>
      </c>
      <c r="AS884">
        <v>1.1658462760408601</v>
      </c>
      <c r="AT884">
        <v>0.81192201949960996</v>
      </c>
      <c r="AU884">
        <v>88.854825000000005</v>
      </c>
      <c r="AV884">
        <v>43.511037062420698</v>
      </c>
      <c r="AW884">
        <v>1.4871041080565299</v>
      </c>
      <c r="AX884">
        <v>0.18627979586710799</v>
      </c>
      <c r="AY884">
        <v>0.36414799860958402</v>
      </c>
      <c r="AZ884">
        <v>0.87568313556711996</v>
      </c>
      <c r="BA884">
        <v>0.13776806744377801</v>
      </c>
      <c r="BB884">
        <v>0.125124187027154</v>
      </c>
      <c r="BC884">
        <v>0.26473890749259199</v>
      </c>
      <c r="BD884">
        <v>1.42611093004381</v>
      </c>
      <c r="BE884">
        <v>-6.0993178012721298E-2</v>
      </c>
      <c r="BF884">
        <v>0.24415286390641699</v>
      </c>
      <c r="BG884">
        <v>0.47728083624134199</v>
      </c>
      <c r="BH884">
        <v>1.14773877879804</v>
      </c>
      <c r="BI884">
        <v>0.24415286390641699</v>
      </c>
      <c r="BJ884">
        <v>1.44286740029552</v>
      </c>
      <c r="BK884">
        <v>2.2954775575960902</v>
      </c>
      <c r="BL884">
        <v>1.95484430780333</v>
      </c>
      <c r="BM884">
        <v>4.7009023790847904</v>
      </c>
      <c r="BN884">
        <v>2.4047451555705801</v>
      </c>
      <c r="BO884">
        <v>28.311190329201398</v>
      </c>
      <c r="BP884">
        <v>5.7375923018008201</v>
      </c>
      <c r="BQ884">
        <v>22.5735980274006</v>
      </c>
      <c r="BR884">
        <v>1.88041768895517</v>
      </c>
      <c r="BS884">
        <v>1.34520625473295</v>
      </c>
      <c r="BT884">
        <v>1.39786570448891</v>
      </c>
    </row>
    <row r="885" spans="1:72" x14ac:dyDescent="0.2">
      <c r="A885">
        <v>883</v>
      </c>
      <c r="B885" s="156">
        <v>44787.833333333336</v>
      </c>
      <c r="C885">
        <v>0.35013043478260802</v>
      </c>
      <c r="D885">
        <v>0.40510526315789402</v>
      </c>
      <c r="E885">
        <v>31.088249999999899</v>
      </c>
      <c r="F885">
        <v>52.372249999999902</v>
      </c>
      <c r="G885">
        <v>6.9991303852142801</v>
      </c>
      <c r="H885">
        <v>6.5757409999999998</v>
      </c>
      <c r="I885">
        <v>1.35124143</v>
      </c>
      <c r="J885">
        <v>30.0455736688888</v>
      </c>
      <c r="K885">
        <v>3.0378750000000001</v>
      </c>
      <c r="L885">
        <v>37.966500000000003</v>
      </c>
      <c r="M885">
        <v>1.6051764705882301</v>
      </c>
      <c r="N885">
        <v>1599.5091794871701</v>
      </c>
      <c r="O885">
        <v>55.87115</v>
      </c>
      <c r="P885">
        <v>5</v>
      </c>
      <c r="Q885">
        <v>135</v>
      </c>
      <c r="R885">
        <v>7.0022857142857102</v>
      </c>
      <c r="S885">
        <v>1.2517499999999999</v>
      </c>
      <c r="T885">
        <v>6</v>
      </c>
      <c r="U885">
        <v>1.54903999999999</v>
      </c>
      <c r="V885">
        <v>0.10872</v>
      </c>
      <c r="W885">
        <v>13.761859999999899</v>
      </c>
      <c r="X885">
        <v>2.2858200000000002</v>
      </c>
      <c r="Y885">
        <v>69.299479999999903</v>
      </c>
      <c r="Z885">
        <v>1.79625999999999</v>
      </c>
      <c r="AA885">
        <v>0</v>
      </c>
      <c r="AB885">
        <v>3.0720000000000001E-2</v>
      </c>
      <c r="AC885">
        <v>31.843485697940402</v>
      </c>
      <c r="AD885">
        <v>-20.5287643020594</v>
      </c>
      <c r="AE885">
        <v>35.1801752713288</v>
      </c>
      <c r="AF885">
        <v>1.3773547098600001</v>
      </c>
      <c r="AG885">
        <v>1.3539506352919899</v>
      </c>
      <c r="AH885">
        <v>6.1417420940000002E-2</v>
      </c>
      <c r="AI885">
        <v>44.971686484103103</v>
      </c>
      <c r="AJ885">
        <v>0.50765424605392195</v>
      </c>
      <c r="AK885">
        <v>0.78227387100024703</v>
      </c>
      <c r="AL885">
        <v>3.06271527163402E-2</v>
      </c>
      <c r="AM885">
        <v>3.01067347289855E-2</v>
      </c>
      <c r="AN885">
        <v>0.15563415411802201</v>
      </c>
      <c r="AO885">
        <v>1.3656908544381599E-3</v>
      </c>
      <c r="AP885">
        <v>35.1801752713288</v>
      </c>
      <c r="AQ885">
        <v>1.0158257492409299</v>
      </c>
      <c r="AR885">
        <v>6.1208875246867001</v>
      </c>
      <c r="AS885">
        <v>1.0956173651779599</v>
      </c>
      <c r="AT885">
        <v>0.78637673330736801</v>
      </c>
      <c r="AU885">
        <v>88.692459999999997</v>
      </c>
      <c r="AV885">
        <v>43.412505910434398</v>
      </c>
      <c r="AW885">
        <v>1.5591805736686799</v>
      </c>
      <c r="AX885">
        <v>0.25833327011403501</v>
      </c>
      <c r="AY885">
        <v>0.36152896061906498</v>
      </c>
      <c r="AZ885">
        <v>0.87824286052757905</v>
      </c>
      <c r="BA885">
        <v>0.19079962251232399</v>
      </c>
      <c r="BB885">
        <v>0.125478854113487</v>
      </c>
      <c r="BC885">
        <v>0.26248065079460298</v>
      </c>
      <c r="BD885">
        <v>1.4981050912606799</v>
      </c>
      <c r="BE885">
        <v>-6.1075482408003E-2</v>
      </c>
      <c r="BF885">
        <v>0.33802474882476902</v>
      </c>
      <c r="BG885">
        <v>0.47305457811219798</v>
      </c>
      <c r="BH885">
        <v>1.1491660451088399</v>
      </c>
      <c r="BI885">
        <v>0.33802474882476902</v>
      </c>
      <c r="BJ885">
        <v>1.6221586538739301</v>
      </c>
      <c r="BK885">
        <v>2.29833209021769</v>
      </c>
      <c r="BL885">
        <v>1.3994672868093001</v>
      </c>
      <c r="BM885">
        <v>3.3996506146494299</v>
      </c>
      <c r="BN885">
        <v>2.4292462186811101</v>
      </c>
      <c r="BO885">
        <v>32.309167538097903</v>
      </c>
      <c r="BP885">
        <v>7.9435815973820896</v>
      </c>
      <c r="BQ885">
        <v>24.3655859407158</v>
      </c>
      <c r="BR885">
        <v>1.72369001721558</v>
      </c>
      <c r="BS885">
        <v>1.4869487543440201</v>
      </c>
      <c r="BT885">
        <v>1.1592127920884501</v>
      </c>
    </row>
    <row r="886" spans="1:72" x14ac:dyDescent="0.2">
      <c r="A886">
        <v>884</v>
      </c>
      <c r="B886" s="156">
        <v>44787.847222222219</v>
      </c>
      <c r="C886">
        <v>0.39496153846153798</v>
      </c>
      <c r="D886">
        <v>0.40061538461538398</v>
      </c>
      <c r="E886">
        <v>31.112366666666599</v>
      </c>
      <c r="F886">
        <v>52.674025641025601</v>
      </c>
      <c r="G886">
        <v>6.9989320681538398</v>
      </c>
      <c r="H886">
        <v>6.5727583929999902</v>
      </c>
      <c r="I886">
        <v>1.3506285375</v>
      </c>
      <c r="J886">
        <v>30.0807323591666</v>
      </c>
      <c r="K886">
        <v>3.0662750000000001</v>
      </c>
      <c r="L886">
        <v>38.006421052631502</v>
      </c>
      <c r="M886">
        <v>1.88533333333333</v>
      </c>
      <c r="N886">
        <v>1600.0224166666601</v>
      </c>
      <c r="O886">
        <v>56.616270270270199</v>
      </c>
      <c r="P886">
        <v>4.9941250000000004</v>
      </c>
      <c r="Q886">
        <v>134.90882352941099</v>
      </c>
      <c r="R886">
        <v>6.9972352941176403</v>
      </c>
      <c r="S886">
        <v>-0.127475</v>
      </c>
      <c r="T886">
        <v>6</v>
      </c>
      <c r="U886">
        <v>1.6220000000000001</v>
      </c>
      <c r="V886">
        <v>0.10134</v>
      </c>
      <c r="W886">
        <v>13.76886</v>
      </c>
      <c r="X886">
        <v>2.39106</v>
      </c>
      <c r="Y886">
        <v>69.366399999999999</v>
      </c>
      <c r="Z886">
        <v>1.7702199999999999</v>
      </c>
      <c r="AA886">
        <v>0</v>
      </c>
      <c r="AB886">
        <v>1.372E-2</v>
      </c>
      <c r="AC886">
        <v>31.9079435897435</v>
      </c>
      <c r="AD886">
        <v>-20.766082051282002</v>
      </c>
      <c r="AE886">
        <v>35.213005022756697</v>
      </c>
      <c r="AF886">
        <v>1.37672997299777</v>
      </c>
      <c r="AG886">
        <v>1.3533365139579101</v>
      </c>
      <c r="AH886">
        <v>6.1389563390619899E-2</v>
      </c>
      <c r="AI886">
        <v>45.003051357820503</v>
      </c>
      <c r="AJ886">
        <v>0.50763777596583903</v>
      </c>
      <c r="AK886">
        <v>0.78245816584251504</v>
      </c>
      <c r="AL886">
        <v>3.0591925024180198E-2</v>
      </c>
      <c r="AM886">
        <v>3.00721056267385E-2</v>
      </c>
      <c r="AN886">
        <v>0.15552127815745501</v>
      </c>
      <c r="AO886">
        <v>1.3641200216071899E-3</v>
      </c>
      <c r="AP886">
        <v>35.213005022756697</v>
      </c>
      <c r="AQ886">
        <v>1.0625947432343801</v>
      </c>
      <c r="AR886">
        <v>6.1240009274296998</v>
      </c>
      <c r="AS886">
        <v>1.0797344327576901</v>
      </c>
      <c r="AT886">
        <v>0.82338847261659098</v>
      </c>
      <c r="AU886">
        <v>88.918539999999993</v>
      </c>
      <c r="AV886">
        <v>43.479335126178498</v>
      </c>
      <c r="AW886">
        <v>1.5237162316419299</v>
      </c>
      <c r="AX886">
        <v>0.273602081200221</v>
      </c>
      <c r="AY886">
        <v>0.31413522976339098</v>
      </c>
      <c r="AZ886">
        <v>0.87493114072413602</v>
      </c>
      <c r="BA886">
        <v>0.20216855037780301</v>
      </c>
      <c r="BB886">
        <v>0.12500923458097199</v>
      </c>
      <c r="BC886">
        <v>0.22817490424747</v>
      </c>
      <c r="BD886">
        <v>1.46266845168774</v>
      </c>
      <c r="BE886">
        <v>-6.1047779954184603E-2</v>
      </c>
      <c r="BF886">
        <v>0.35728052121604897</v>
      </c>
      <c r="BG886">
        <v>0.41021032489900899</v>
      </c>
      <c r="BH886">
        <v>1.1425200152527899</v>
      </c>
      <c r="BI886">
        <v>0.35728052121604897</v>
      </c>
      <c r="BJ886">
        <v>1.5349816922301101</v>
      </c>
      <c r="BK886">
        <v>2.2850400305055798</v>
      </c>
      <c r="BL886">
        <v>1.1481463459099399</v>
      </c>
      <c r="BM886">
        <v>3.1978234115984701</v>
      </c>
      <c r="BN886">
        <v>2.7852054078211399</v>
      </c>
      <c r="BO886">
        <v>31.13211336078</v>
      </c>
      <c r="BP886">
        <v>8.3960922485771707</v>
      </c>
      <c r="BQ886">
        <v>22.736021112202899</v>
      </c>
      <c r="BR886">
        <v>1.6776631444382899</v>
      </c>
      <c r="BS886">
        <v>1.39206948374369</v>
      </c>
      <c r="BT886">
        <v>1.20515761894769</v>
      </c>
    </row>
    <row r="887" spans="1:72" x14ac:dyDescent="0.2">
      <c r="A887">
        <v>885</v>
      </c>
      <c r="B887" s="156">
        <v>44787.861111111109</v>
      </c>
      <c r="C887">
        <v>0.40249999999999903</v>
      </c>
      <c r="D887">
        <v>0.40249999999999903</v>
      </c>
      <c r="E887">
        <v>31.106307692307599</v>
      </c>
      <c r="F887">
        <v>52.428874999999998</v>
      </c>
      <c r="G887">
        <v>7.00021249609091</v>
      </c>
      <c r="H887">
        <v>6.5807552382000001</v>
      </c>
      <c r="I887">
        <v>1.3522718</v>
      </c>
      <c r="J887">
        <v>30.088046577058801</v>
      </c>
      <c r="K887">
        <v>3.0344249999999899</v>
      </c>
      <c r="L887">
        <v>38.014521739130402</v>
      </c>
      <c r="M887">
        <v>1.5107142857142799</v>
      </c>
      <c r="N887">
        <v>1600.2953157894699</v>
      </c>
      <c r="O887">
        <v>55.421729729729698</v>
      </c>
      <c r="P887">
        <v>5</v>
      </c>
      <c r="Q887">
        <v>135</v>
      </c>
      <c r="R887">
        <v>7.01311111111111</v>
      </c>
      <c r="S887">
        <v>1.2554749999999899</v>
      </c>
      <c r="T887">
        <v>6</v>
      </c>
      <c r="U887">
        <v>1.5548500000000001</v>
      </c>
      <c r="V887">
        <v>8.3574999999999997E-2</v>
      </c>
      <c r="W887">
        <v>13.856074999999899</v>
      </c>
      <c r="X887">
        <v>2.3810750000000001</v>
      </c>
      <c r="Y887">
        <v>69.120975000000001</v>
      </c>
      <c r="Z887">
        <v>1.9722</v>
      </c>
      <c r="AA887">
        <v>7.7499999999999997E-4</v>
      </c>
      <c r="AB887">
        <v>4.6499999999999996E-3</v>
      </c>
      <c r="AC887">
        <v>31.911307692307599</v>
      </c>
      <c r="AD887">
        <v>-20.5175673076923</v>
      </c>
      <c r="AE887">
        <v>35.226563497254901</v>
      </c>
      <c r="AF887">
        <v>1.3784049921933701</v>
      </c>
      <c r="AG887">
        <v>1.3549830711581301</v>
      </c>
      <c r="AH887">
        <v>6.1464253924788E-2</v>
      </c>
      <c r="AI887">
        <v>45.021286111349703</v>
      </c>
      <c r="AJ887">
        <v>0.50963638023414604</v>
      </c>
      <c r="AK887">
        <v>0.78244240757872097</v>
      </c>
      <c r="AL887">
        <v>3.0616739574791399E-2</v>
      </c>
      <c r="AM887">
        <v>3.00964985275387E-2</v>
      </c>
      <c r="AN887">
        <v>0.15548672862826399</v>
      </c>
      <c r="AO887">
        <v>1.36522652357754E-3</v>
      </c>
      <c r="AP887">
        <v>35.226563497254901</v>
      </c>
      <c r="AQ887">
        <v>1.0581573771661099</v>
      </c>
      <c r="AR887">
        <v>6.1627917017484002</v>
      </c>
      <c r="AS887">
        <v>1.20293084943381</v>
      </c>
      <c r="AT887">
        <v>0.79240812580706199</v>
      </c>
      <c r="AU887">
        <v>88.885175000000004</v>
      </c>
      <c r="AV887">
        <v>43.6504434256032</v>
      </c>
      <c r="AW887">
        <v>1.3708426857464699</v>
      </c>
      <c r="AX887">
        <v>0.152052221724324</v>
      </c>
      <c r="AY887">
        <v>0.32024761502725302</v>
      </c>
      <c r="AZ887">
        <v>0.83742079434250005</v>
      </c>
      <c r="BA887">
        <v>0.11221706378542499</v>
      </c>
      <c r="BB887">
        <v>0.119627910554163</v>
      </c>
      <c r="BC887">
        <v>0.23233201913877399</v>
      </c>
      <c r="BD887">
        <v>1.3097206310940701</v>
      </c>
      <c r="BE887">
        <v>-6.1122054652395397E-2</v>
      </c>
      <c r="BF887">
        <v>0.19853492998786501</v>
      </c>
      <c r="BG887">
        <v>0.41814803563666098</v>
      </c>
      <c r="BH887">
        <v>1.0934222261914699</v>
      </c>
      <c r="BI887">
        <v>0.19853492998786501</v>
      </c>
      <c r="BJ887">
        <v>1.2333659312490499</v>
      </c>
      <c r="BK887">
        <v>2.1868444523829398</v>
      </c>
      <c r="BL887">
        <v>2.1061686004685298</v>
      </c>
      <c r="BM887">
        <v>5.5074551680064801</v>
      </c>
      <c r="BN887">
        <v>2.6149165678290398</v>
      </c>
      <c r="BO887">
        <v>24.303118512222198</v>
      </c>
      <c r="BP887">
        <v>4.66557085471484</v>
      </c>
      <c r="BQ887">
        <v>19.637547657507302</v>
      </c>
      <c r="BR887">
        <v>1.8493350714035699</v>
      </c>
      <c r="BS887">
        <v>1.1539519592539</v>
      </c>
      <c r="BT887">
        <v>1.6026101057094899</v>
      </c>
    </row>
    <row r="888" spans="1:72" x14ac:dyDescent="0.2">
      <c r="A888">
        <v>886</v>
      </c>
      <c r="B888" s="156">
        <v>44787.875</v>
      </c>
      <c r="C888">
        <v>0.372928571428571</v>
      </c>
      <c r="D888">
        <v>0.55884999999999996</v>
      </c>
      <c r="E888">
        <v>31.062999999999899</v>
      </c>
      <c r="F888">
        <v>52.275051282051201</v>
      </c>
      <c r="G888">
        <v>6.9999589920908996</v>
      </c>
      <c r="H888">
        <v>6.5637241189999997</v>
      </c>
      <c r="I888">
        <v>1.3487720949999999</v>
      </c>
      <c r="J888">
        <v>30.038821379090901</v>
      </c>
      <c r="K888">
        <v>2.9543249999999901</v>
      </c>
      <c r="L888">
        <v>37.959249999999997</v>
      </c>
      <c r="M888">
        <v>1.8055454545454499</v>
      </c>
      <c r="N888">
        <v>1599.54336363636</v>
      </c>
      <c r="O888">
        <v>55.852837837837797</v>
      </c>
      <c r="P888">
        <v>4.9978333333333298</v>
      </c>
      <c r="Q888">
        <v>134.933666666666</v>
      </c>
      <c r="R888">
        <v>6.9906666666666597</v>
      </c>
      <c r="S888">
        <v>0.20469999999999999</v>
      </c>
      <c r="T888">
        <v>6</v>
      </c>
      <c r="U888">
        <v>1.50576</v>
      </c>
      <c r="V888">
        <v>3.4919999999999903E-2</v>
      </c>
      <c r="W888">
        <v>13.76394</v>
      </c>
      <c r="X888">
        <v>2.39466</v>
      </c>
      <c r="Y888">
        <v>69.479339999999993</v>
      </c>
      <c r="Z888">
        <v>1.83056</v>
      </c>
      <c r="AA888">
        <v>8.8000000000000003E-4</v>
      </c>
      <c r="AB888">
        <v>6.09999999999999E-3</v>
      </c>
      <c r="AC888">
        <v>31.994778571428501</v>
      </c>
      <c r="AD888">
        <v>-20.2802727106227</v>
      </c>
      <c r="AE888">
        <v>35.164039720170798</v>
      </c>
      <c r="AF888">
        <v>1.3748376539657401</v>
      </c>
      <c r="AG888">
        <v>1.3514763493370201</v>
      </c>
      <c r="AH888">
        <v>6.130518327146E-2</v>
      </c>
      <c r="AI888">
        <v>44.951276585181802</v>
      </c>
      <c r="AJ888">
        <v>0.50610785479785503</v>
      </c>
      <c r="AK888">
        <v>0.782270102018919</v>
      </c>
      <c r="AL888">
        <v>3.0585063615722798E-2</v>
      </c>
      <c r="AM888">
        <v>3.0065360808519102E-2</v>
      </c>
      <c r="AN888">
        <v>0.15572325246038601</v>
      </c>
      <c r="AO888">
        <v>1.36381406555357E-3</v>
      </c>
      <c r="AP888">
        <v>35.164039720170798</v>
      </c>
      <c r="AQ888">
        <v>1.0641945947963001</v>
      </c>
      <c r="AR888">
        <v>6.1218126500731902</v>
      </c>
      <c r="AS888">
        <v>1.11653843207563</v>
      </c>
      <c r="AT888">
        <v>0.76207696344041898</v>
      </c>
      <c r="AU888">
        <v>88.974260000000001</v>
      </c>
      <c r="AV888">
        <v>43.466585397115999</v>
      </c>
      <c r="AW888">
        <v>1.48469118806581</v>
      </c>
      <c r="AX888">
        <v>0.23493791726139501</v>
      </c>
      <c r="AY888">
        <v>0.31064305916943202</v>
      </c>
      <c r="AZ888">
        <v>0.87814634201771002</v>
      </c>
      <c r="BA888">
        <v>0.17383797901949599</v>
      </c>
      <c r="BB888">
        <v>0.12545021235265899</v>
      </c>
      <c r="BC888">
        <v>0.22594890260197401</v>
      </c>
      <c r="BD888">
        <v>1.42372731844853</v>
      </c>
      <c r="BE888">
        <v>-6.0963869617278503E-2</v>
      </c>
      <c r="BF888">
        <v>0.30595866960095702</v>
      </c>
      <c r="BG888">
        <v>0.40454916010217001</v>
      </c>
      <c r="BH888">
        <v>1.14360631800337</v>
      </c>
      <c r="BI888">
        <v>0.30595866960095702</v>
      </c>
      <c r="BJ888">
        <v>1.42101565940625</v>
      </c>
      <c r="BK888">
        <v>2.28721263600674</v>
      </c>
      <c r="BL888">
        <v>1.3222346685903601</v>
      </c>
      <c r="BM888">
        <v>3.73778039855809</v>
      </c>
      <c r="BN888">
        <v>2.8268661284936201</v>
      </c>
      <c r="BO888">
        <v>28.694967221718301</v>
      </c>
      <c r="BP888">
        <v>7.1900287356224899</v>
      </c>
      <c r="BQ888">
        <v>21.504938486095799</v>
      </c>
      <c r="BR888">
        <v>1.7670828976851101</v>
      </c>
      <c r="BS888">
        <v>1.2986321915658701</v>
      </c>
      <c r="BT888">
        <v>1.3607262388547301</v>
      </c>
    </row>
    <row r="889" spans="1:72" x14ac:dyDescent="0.2">
      <c r="A889">
        <v>887</v>
      </c>
      <c r="B889" s="156">
        <v>44787.888888888891</v>
      </c>
      <c r="C889">
        <v>0.415904761904761</v>
      </c>
      <c r="D889">
        <v>0.45800000000000002</v>
      </c>
      <c r="E889">
        <v>31.0779999999999</v>
      </c>
      <c r="F889">
        <v>52.422199999999997</v>
      </c>
      <c r="G889">
        <v>6.9993668284285704</v>
      </c>
      <c r="H889">
        <v>6.5661015594999999</v>
      </c>
      <c r="I889">
        <v>1.3492606325000001</v>
      </c>
      <c r="J889">
        <v>30.063534662857101</v>
      </c>
      <c r="K889">
        <v>2.9842</v>
      </c>
      <c r="L889">
        <v>37.980076923076901</v>
      </c>
      <c r="M889">
        <v>1.94407142857142</v>
      </c>
      <c r="N889">
        <v>1600.6307428571399</v>
      </c>
      <c r="O889">
        <v>55.024374999999999</v>
      </c>
      <c r="P889">
        <v>4.9942857142857102</v>
      </c>
      <c r="Q889">
        <v>134.873444444444</v>
      </c>
      <c r="R889">
        <v>6.9998333333333296</v>
      </c>
      <c r="S889">
        <v>1.5414999999999901</v>
      </c>
      <c r="T889">
        <v>6</v>
      </c>
      <c r="U889">
        <v>1.59375</v>
      </c>
      <c r="V889">
        <v>0</v>
      </c>
      <c r="W889">
        <v>13.797374999999899</v>
      </c>
      <c r="X889">
        <v>2.3942499999999902</v>
      </c>
      <c r="Y889">
        <v>69.8703</v>
      </c>
      <c r="Z889">
        <v>1.86327499999999</v>
      </c>
      <c r="AA889">
        <v>1.15E-3</v>
      </c>
      <c r="AB889">
        <v>8.6499999999999997E-3</v>
      </c>
      <c r="AC889">
        <v>31.9519047619047</v>
      </c>
      <c r="AD889">
        <v>-20.470295238095201</v>
      </c>
      <c r="AE889">
        <v>35.190609404577103</v>
      </c>
      <c r="AF889">
        <v>1.3753356326528701</v>
      </c>
      <c r="AG889">
        <v>1.35196586634251</v>
      </c>
      <c r="AH889">
        <v>6.1327388565729897E-2</v>
      </c>
      <c r="AI889">
        <v>44.978263683285697</v>
      </c>
      <c r="AJ889">
        <v>0.50365619447142895</v>
      </c>
      <c r="AK889">
        <v>0.78239146029227902</v>
      </c>
      <c r="AL889">
        <v>3.0577784023351599E-2</v>
      </c>
      <c r="AM889">
        <v>3.0058204911207202E-2</v>
      </c>
      <c r="AN889">
        <v>0.15561665247272699</v>
      </c>
      <c r="AO889">
        <v>1.3634894623226501E-3</v>
      </c>
      <c r="AP889">
        <v>35.190609404577103</v>
      </c>
      <c r="AQ889">
        <v>1.0640123894795299</v>
      </c>
      <c r="AR889">
        <v>6.1366835958892301</v>
      </c>
      <c r="AS889">
        <v>1.13649273830178</v>
      </c>
      <c r="AT889">
        <v>0.80270205993884003</v>
      </c>
      <c r="AU889">
        <v>89.518950000000004</v>
      </c>
      <c r="AV889">
        <v>43.527798128247603</v>
      </c>
      <c r="AW889">
        <v>1.4504655550380201</v>
      </c>
      <c r="AX889">
        <v>0.21547312804072499</v>
      </c>
      <c r="AY889">
        <v>0.31132324317333598</v>
      </c>
      <c r="AZ889">
        <v>0.86268323253933499</v>
      </c>
      <c r="BA889">
        <v>0.15937763918821901</v>
      </c>
      <c r="BB889">
        <v>0.123251610279299</v>
      </c>
      <c r="BC889">
        <v>0.22636165004525299</v>
      </c>
      <c r="BD889">
        <v>1.3894796037533901</v>
      </c>
      <c r="BE889">
        <v>-6.0985951284625299E-2</v>
      </c>
      <c r="BF889">
        <v>0.28098628449847901</v>
      </c>
      <c r="BG889">
        <v>0.405978982960505</v>
      </c>
      <c r="BH889">
        <v>1.12497627158663</v>
      </c>
      <c r="BI889">
        <v>0.28098628449847901</v>
      </c>
      <c r="BJ889">
        <v>1.37393053491796</v>
      </c>
      <c r="BK889">
        <v>2.2499525431732699</v>
      </c>
      <c r="BL889">
        <v>1.44483558578355</v>
      </c>
      <c r="BM889">
        <v>4.0036696936811698</v>
      </c>
      <c r="BN889">
        <v>2.77102096119118</v>
      </c>
      <c r="BO889">
        <v>27.604676515842499</v>
      </c>
      <c r="BP889">
        <v>6.6031776857142601</v>
      </c>
      <c r="BQ889">
        <v>21.001498830128199</v>
      </c>
      <c r="BR889">
        <v>1.7722758595258601</v>
      </c>
      <c r="BS889">
        <v>1.26153602111857</v>
      </c>
      <c r="BT889">
        <v>1.40485553314159</v>
      </c>
    </row>
    <row r="890" spans="1:72" x14ac:dyDescent="0.2">
      <c r="A890">
        <v>888</v>
      </c>
      <c r="B890" s="156">
        <v>44787.902777777781</v>
      </c>
      <c r="C890">
        <v>0.310217391304347</v>
      </c>
      <c r="D890">
        <v>0.55494736842105197</v>
      </c>
      <c r="E890">
        <v>31.073921052631501</v>
      </c>
      <c r="F890">
        <v>52.478999999999999</v>
      </c>
      <c r="G890">
        <v>7.0034501369230702</v>
      </c>
      <c r="H890">
        <v>6.5697239145999902</v>
      </c>
      <c r="I890">
        <v>1.3500049860000001</v>
      </c>
      <c r="J890">
        <v>30.082447417499999</v>
      </c>
      <c r="K890">
        <v>2.869675</v>
      </c>
      <c r="L890">
        <v>38.005045454545403</v>
      </c>
      <c r="M890">
        <v>1.5881999999999901</v>
      </c>
      <c r="N890">
        <v>1599.3354857142799</v>
      </c>
      <c r="O890">
        <v>55.674769230769201</v>
      </c>
      <c r="P890">
        <v>5</v>
      </c>
      <c r="Q890">
        <v>134.96337499999899</v>
      </c>
      <c r="R890">
        <v>7.0068333333333301</v>
      </c>
      <c r="S890">
        <v>0.228128205128205</v>
      </c>
      <c r="T890">
        <v>6</v>
      </c>
      <c r="U890">
        <v>1.63573999999999</v>
      </c>
      <c r="V890">
        <v>0</v>
      </c>
      <c r="W890">
        <v>13.80078</v>
      </c>
      <c r="X890">
        <v>2.4276399999999998</v>
      </c>
      <c r="Y890">
        <v>69.910079999999994</v>
      </c>
      <c r="Z890">
        <v>1.8817599999999901</v>
      </c>
      <c r="AA890">
        <v>2.7999999999999998E-4</v>
      </c>
      <c r="AB890">
        <v>8.6400000000000001E-3</v>
      </c>
      <c r="AC890">
        <v>31.9390858123569</v>
      </c>
      <c r="AD890">
        <v>-20.539914187642999</v>
      </c>
      <c r="AE890">
        <v>35.212350638976197</v>
      </c>
      <c r="AF890">
        <v>1.3760943711521101</v>
      </c>
      <c r="AG890">
        <v>1.3527117122528101</v>
      </c>
      <c r="AH890">
        <v>6.1361221362363903E-2</v>
      </c>
      <c r="AI890">
        <v>45.005626455022998</v>
      </c>
      <c r="AJ890">
        <v>0.50368059425731204</v>
      </c>
      <c r="AK890">
        <v>0.78239885571121104</v>
      </c>
      <c r="AL890">
        <v>3.0576051919360098E-2</v>
      </c>
      <c r="AM890">
        <v>3.0056502237662701E-2</v>
      </c>
      <c r="AN890">
        <v>0.15561276863731799</v>
      </c>
      <c r="AO890">
        <v>1.36341222632876E-3</v>
      </c>
      <c r="AP890">
        <v>35.212350638976197</v>
      </c>
      <c r="AQ890">
        <v>1.07885101271633</v>
      </c>
      <c r="AR890">
        <v>6.1381980439377903</v>
      </c>
      <c r="AS890">
        <v>1.1477675465118</v>
      </c>
      <c r="AT890">
        <v>0.82389049525045599</v>
      </c>
      <c r="AU890">
        <v>89.656000000000006</v>
      </c>
      <c r="AV890">
        <v>43.577167242142202</v>
      </c>
      <c r="AW890">
        <v>1.42845921288087</v>
      </c>
      <c r="AX890">
        <v>0.20494416574101501</v>
      </c>
      <c r="AY890">
        <v>0.29724335843577598</v>
      </c>
      <c r="AZ890">
        <v>0.86525209298528005</v>
      </c>
      <c r="BA890">
        <v>0.15150616638019601</v>
      </c>
      <c r="BB890">
        <v>0.123546548639443</v>
      </c>
      <c r="BC890">
        <v>0.21600506816034201</v>
      </c>
      <c r="BD890">
        <v>1.36743961716207</v>
      </c>
      <c r="BE890">
        <v>-6.1019595718801299E-2</v>
      </c>
      <c r="BF890">
        <v>0.26736332684591602</v>
      </c>
      <c r="BG890">
        <v>0.38777377685720399</v>
      </c>
      <c r="BH890">
        <v>1.1287790374734199</v>
      </c>
      <c r="BI890">
        <v>0.26736332684591602</v>
      </c>
      <c r="BJ890">
        <v>1.3102742074062399</v>
      </c>
      <c r="BK890">
        <v>2.2575580749468398</v>
      </c>
      <c r="BL890">
        <v>1.4503626261378799</v>
      </c>
      <c r="BM890">
        <v>4.2218918009048698</v>
      </c>
      <c r="BN890">
        <v>2.9109215342560102</v>
      </c>
      <c r="BO890">
        <v>26.4303053155977</v>
      </c>
      <c r="BP890">
        <v>6.2830381808790303</v>
      </c>
      <c r="BQ890">
        <v>20.1472671347186</v>
      </c>
      <c r="BR890">
        <v>1.8030404193087799</v>
      </c>
      <c r="BS890">
        <v>1.20332887666787</v>
      </c>
      <c r="BT890">
        <v>1.4983770889813299</v>
      </c>
    </row>
    <row r="891" spans="1:72" x14ac:dyDescent="0.2">
      <c r="A891">
        <v>889</v>
      </c>
      <c r="B891" s="156">
        <v>44787.916666666664</v>
      </c>
      <c r="C891">
        <v>0.38586956521739102</v>
      </c>
      <c r="D891">
        <v>0.50468749999999996</v>
      </c>
      <c r="E891">
        <v>31.093486486486398</v>
      </c>
      <c r="F891">
        <v>52.285324999999901</v>
      </c>
      <c r="G891">
        <v>7.0000662804210503</v>
      </c>
      <c r="H891">
        <v>6.5750926070000002</v>
      </c>
      <c r="I891">
        <v>1.3511081924999999</v>
      </c>
      <c r="J891">
        <v>30.080549988823499</v>
      </c>
      <c r="K891">
        <v>2.8868999999999998</v>
      </c>
      <c r="L891">
        <v>38.001904761904697</v>
      </c>
      <c r="M891">
        <v>1.6835714285714201</v>
      </c>
      <c r="N891">
        <v>1600.0096285714201</v>
      </c>
      <c r="O891">
        <v>55.8463142857142</v>
      </c>
      <c r="P891">
        <v>4.9997999999999996</v>
      </c>
      <c r="Q891">
        <v>134.95150000000001</v>
      </c>
      <c r="R891">
        <v>7.0023636363636301</v>
      </c>
      <c r="S891">
        <v>1.0738000000000001</v>
      </c>
      <c r="T891">
        <v>6</v>
      </c>
      <c r="U891">
        <v>1.6778</v>
      </c>
      <c r="V891">
        <v>0</v>
      </c>
      <c r="W891">
        <v>13.89195</v>
      </c>
      <c r="X891">
        <v>2.4137499999999998</v>
      </c>
      <c r="Y891">
        <v>70.075324999999907</v>
      </c>
      <c r="Z891">
        <v>1.9277249999999999</v>
      </c>
      <c r="AA891">
        <v>0</v>
      </c>
      <c r="AB891">
        <v>1.155E-2</v>
      </c>
      <c r="AC891">
        <v>31.984043551703799</v>
      </c>
      <c r="AD891">
        <v>-20.301281448296098</v>
      </c>
      <c r="AE891">
        <v>35.2146453000734</v>
      </c>
      <c r="AF891">
        <v>1.3772188974622199</v>
      </c>
      <c r="AG891">
        <v>1.35381713065408</v>
      </c>
      <c r="AH891">
        <v>6.1411364949379897E-2</v>
      </c>
      <c r="AI891">
        <v>45.006817068744503</v>
      </c>
      <c r="AJ891">
        <v>0.50252560798074597</v>
      </c>
      <c r="AK891">
        <v>0.78242914281820097</v>
      </c>
      <c r="AL891">
        <v>3.0600228746649999E-2</v>
      </c>
      <c r="AM891">
        <v>3.0080268253278801E-2</v>
      </c>
      <c r="AN891">
        <v>0.15553346662415499</v>
      </c>
      <c r="AO891">
        <v>1.36449029167245E-3</v>
      </c>
      <c r="AP891">
        <v>35.2146453000734</v>
      </c>
      <c r="AQ891">
        <v>1.0726782521065901</v>
      </c>
      <c r="AR891">
        <v>6.1787478908062896</v>
      </c>
      <c r="AS891">
        <v>1.1758036059855901</v>
      </c>
      <c r="AT891">
        <v>0.84313746507009601</v>
      </c>
      <c r="AU891">
        <v>89.986549999999895</v>
      </c>
      <c r="AV891">
        <v>43.641875048971897</v>
      </c>
      <c r="AW891">
        <v>1.36494201977268</v>
      </c>
      <c r="AX891">
        <v>0.178013524668485</v>
      </c>
      <c r="AY891">
        <v>0.30454064535562098</v>
      </c>
      <c r="AZ891">
        <v>0.821318389614758</v>
      </c>
      <c r="BA891">
        <v>0.13149008136902501</v>
      </c>
      <c r="BB891">
        <v>0.11733008756102099</v>
      </c>
      <c r="BC891">
        <v>0.221127263005752</v>
      </c>
      <c r="BD891">
        <v>1.3038725596388601</v>
      </c>
      <c r="BE891">
        <v>-6.1069460133818199E-2</v>
      </c>
      <c r="BF891">
        <v>0.23190407999945001</v>
      </c>
      <c r="BG891">
        <v>0.39673512625042101</v>
      </c>
      <c r="BH891">
        <v>1.0699585095286801</v>
      </c>
      <c r="BI891">
        <v>0.23190407999945001</v>
      </c>
      <c r="BJ891">
        <v>1.25727841249974</v>
      </c>
      <c r="BK891">
        <v>2.1399170190573602</v>
      </c>
      <c r="BL891">
        <v>1.7107725153061599</v>
      </c>
      <c r="BM891">
        <v>4.6137976939914997</v>
      </c>
      <c r="BN891">
        <v>2.6969089418447898</v>
      </c>
      <c r="BO891">
        <v>25.039220579046599</v>
      </c>
      <c r="BP891">
        <v>5.4497458799870699</v>
      </c>
      <c r="BQ891">
        <v>19.589474699059501</v>
      </c>
      <c r="BR891">
        <v>1.7456800830582999</v>
      </c>
      <c r="BS891">
        <v>1.1645167804999601</v>
      </c>
      <c r="BT891">
        <v>1.49905962051386</v>
      </c>
    </row>
    <row r="892" spans="1:72" x14ac:dyDescent="0.2">
      <c r="A892">
        <v>890</v>
      </c>
      <c r="B892" s="156">
        <v>44787.930555555555</v>
      </c>
      <c r="C892">
        <v>0.38557894736842102</v>
      </c>
      <c r="D892">
        <v>0.70119047619047603</v>
      </c>
      <c r="E892">
        <v>31.070945945945901</v>
      </c>
      <c r="F892">
        <v>52.567846153846098</v>
      </c>
      <c r="G892">
        <v>7.0003007253333296</v>
      </c>
      <c r="H892">
        <v>6.5656433617999896</v>
      </c>
      <c r="I892">
        <v>1.3491664779999999</v>
      </c>
      <c r="J892">
        <v>30.0877904819999</v>
      </c>
      <c r="K892">
        <v>2.8535999999999899</v>
      </c>
      <c r="L892">
        <v>37.993384615384599</v>
      </c>
      <c r="M892">
        <v>1.44516666666666</v>
      </c>
      <c r="N892">
        <v>1600.1673333333299</v>
      </c>
      <c r="O892">
        <v>55.690970588235302</v>
      </c>
      <c r="P892">
        <v>4.9932222222222196</v>
      </c>
      <c r="Q892">
        <v>134.90468000000001</v>
      </c>
      <c r="R892">
        <v>6.9901428571428497</v>
      </c>
      <c r="S892">
        <v>0.64297499999999996</v>
      </c>
      <c r="T892">
        <v>6</v>
      </c>
      <c r="U892">
        <v>1.65193999999999</v>
      </c>
      <c r="V892">
        <v>6.5420000000000006E-2</v>
      </c>
      <c r="W892">
        <v>13.905419999999999</v>
      </c>
      <c r="X892">
        <v>2.4147599999999998</v>
      </c>
      <c r="Y892">
        <v>70.286180000000002</v>
      </c>
      <c r="Z892">
        <v>1.83104</v>
      </c>
      <c r="AA892">
        <v>0</v>
      </c>
      <c r="AB892">
        <v>3.5599999999999998E-3</v>
      </c>
      <c r="AC892">
        <v>32.1577153695048</v>
      </c>
      <c r="AD892">
        <v>-20.410130784341298</v>
      </c>
      <c r="AE892">
        <v>35.214507444627898</v>
      </c>
      <c r="AF892">
        <v>1.3752396585626201</v>
      </c>
      <c r="AG892">
        <v>1.35187152306506</v>
      </c>
      <c r="AH892">
        <v>6.1323108999211902E-2</v>
      </c>
      <c r="AI892">
        <v>45.0029010471333</v>
      </c>
      <c r="AJ892">
        <v>0.50101609512179901</v>
      </c>
      <c r="AK892">
        <v>0.78249416427057294</v>
      </c>
      <c r="AL892">
        <v>3.0558911238239599E-2</v>
      </c>
      <c r="AM892">
        <v>3.0039652813697301E-2</v>
      </c>
      <c r="AN892">
        <v>0.15555221024532701</v>
      </c>
      <c r="AO892">
        <v>1.36264790874228E-3</v>
      </c>
      <c r="AP892">
        <v>35.214507444627898</v>
      </c>
      <c r="AQ892">
        <v>1.0731270993503501</v>
      </c>
      <c r="AR892">
        <v>6.18473896722747</v>
      </c>
      <c r="AS892">
        <v>1.1168312050234701</v>
      </c>
      <c r="AT892">
        <v>0.82764852817550405</v>
      </c>
      <c r="AU892">
        <v>90.089340000000007</v>
      </c>
      <c r="AV892">
        <v>43.589204716229197</v>
      </c>
      <c r="AW892">
        <v>1.41369633090411</v>
      </c>
      <c r="AX892">
        <v>0.23504031804159001</v>
      </c>
      <c r="AY892">
        <v>0.30211255921226798</v>
      </c>
      <c r="AZ892">
        <v>0.81556175810586096</v>
      </c>
      <c r="BA892">
        <v>0.17386291081025901</v>
      </c>
      <c r="BB892">
        <v>0.11650381749378701</v>
      </c>
      <c r="BC892">
        <v>0.21967993529798999</v>
      </c>
      <c r="BD892">
        <v>1.3527146353597199</v>
      </c>
      <c r="BE892">
        <v>-6.0981695544396003E-2</v>
      </c>
      <c r="BF892">
        <v>0.30454111781688598</v>
      </c>
      <c r="BG892">
        <v>0.39144644312787202</v>
      </c>
      <c r="BH892">
        <v>1.0567212107767501</v>
      </c>
      <c r="BI892">
        <v>0.30454111781688598</v>
      </c>
      <c r="BJ892">
        <v>1.39197512188951</v>
      </c>
      <c r="BK892">
        <v>2.1134424215535099</v>
      </c>
      <c r="BL892">
        <v>1.2853648332743</v>
      </c>
      <c r="BM892">
        <v>3.4698802524660701</v>
      </c>
      <c r="BN892">
        <v>2.6995294741548199</v>
      </c>
      <c r="BO892">
        <v>28.039537785588401</v>
      </c>
      <c r="BP892">
        <v>7.1567162686968304</v>
      </c>
      <c r="BQ892">
        <v>20.8828215168916</v>
      </c>
      <c r="BR892">
        <v>1.5957225212648101</v>
      </c>
      <c r="BS892">
        <v>1.27015867476276</v>
      </c>
      <c r="BT892">
        <v>1.2563174609368</v>
      </c>
    </row>
    <row r="893" spans="1:72" x14ac:dyDescent="0.2">
      <c r="A893">
        <v>891</v>
      </c>
      <c r="B893" s="156">
        <v>44787.944444444445</v>
      </c>
      <c r="C893">
        <v>0.35764285714285698</v>
      </c>
      <c r="D893">
        <v>0.82661290322580605</v>
      </c>
      <c r="E893">
        <v>31.088857142857101</v>
      </c>
      <c r="F893">
        <v>52.418899999999901</v>
      </c>
      <c r="G893">
        <v>6.9996536117857104</v>
      </c>
      <c r="H893">
        <v>6.5693435237499997</v>
      </c>
      <c r="I893">
        <v>1.3499268200000001</v>
      </c>
      <c r="J893">
        <v>30.072524582857099</v>
      </c>
      <c r="K893">
        <v>2.77935</v>
      </c>
      <c r="L893">
        <v>37.990636363636298</v>
      </c>
      <c r="M893">
        <v>1.65037037037037</v>
      </c>
      <c r="N893">
        <v>1600.5366363636299</v>
      </c>
      <c r="O893">
        <v>55.9457777777777</v>
      </c>
      <c r="P893">
        <v>4.9926000000000004</v>
      </c>
      <c r="Q893">
        <v>134.883291666666</v>
      </c>
      <c r="R893">
        <v>6.9629444444444397</v>
      </c>
      <c r="S893">
        <v>0.22737499999999999</v>
      </c>
      <c r="T893">
        <v>6</v>
      </c>
      <c r="U893">
        <v>1.7194750000000001</v>
      </c>
      <c r="V893">
        <v>1.745E-2</v>
      </c>
      <c r="W893">
        <v>13.943524999999999</v>
      </c>
      <c r="X893">
        <v>2.4233750000000001</v>
      </c>
      <c r="Y893">
        <v>70.576274999999995</v>
      </c>
      <c r="Z893">
        <v>1.90065</v>
      </c>
      <c r="AA893">
        <v>0</v>
      </c>
      <c r="AB893">
        <v>6.1250000000000002E-3</v>
      </c>
      <c r="AC893">
        <v>32.273112903225801</v>
      </c>
      <c r="AD893">
        <v>-20.1457870967741</v>
      </c>
      <c r="AE893">
        <v>35.202130779942003</v>
      </c>
      <c r="AF893">
        <v>1.3760146944846701</v>
      </c>
      <c r="AG893">
        <v>1.3526333895317799</v>
      </c>
      <c r="AH893">
        <v>6.1357668511825003E-2</v>
      </c>
      <c r="AI893">
        <v>44.991448538392802</v>
      </c>
      <c r="AJ893">
        <v>0.498781364983375</v>
      </c>
      <c r="AK893">
        <v>0.78241825776964702</v>
      </c>
      <c r="AL893">
        <v>3.0583916259341402E-2</v>
      </c>
      <c r="AM893">
        <v>3.00642329481242E-2</v>
      </c>
      <c r="AN893">
        <v>0.155577422803194</v>
      </c>
      <c r="AO893">
        <v>1.3637629039542E-3</v>
      </c>
      <c r="AP893">
        <v>35.202130779942003</v>
      </c>
      <c r="AQ893">
        <v>1.07695563301867</v>
      </c>
      <c r="AR893">
        <v>6.2016869974449103</v>
      </c>
      <c r="AS893">
        <v>1.15928938189655</v>
      </c>
      <c r="AT893">
        <v>0.85764208755478899</v>
      </c>
      <c r="AU893">
        <v>90.563299999999899</v>
      </c>
      <c r="AV893">
        <v>43.640062792302203</v>
      </c>
      <c r="AW893">
        <v>1.35138574609062</v>
      </c>
      <c r="AX893">
        <v>0.19334400763523399</v>
      </c>
      <c r="AY893">
        <v>0.29905906146599898</v>
      </c>
      <c r="AZ893">
        <v>0.79796661434080196</v>
      </c>
      <c r="BA893">
        <v>0.14293895828060199</v>
      </c>
      <c r="BB893">
        <v>0.114000871842746</v>
      </c>
      <c r="BC893">
        <v>0.21733711323337099</v>
      </c>
      <c r="BD893">
        <v>1.29036968344203</v>
      </c>
      <c r="BE893">
        <v>-6.1016062648591302E-2</v>
      </c>
      <c r="BF893">
        <v>0.249619562336347</v>
      </c>
      <c r="BG893">
        <v>0.386104503309455</v>
      </c>
      <c r="BH893">
        <v>1.03022627629897</v>
      </c>
      <c r="BI893">
        <v>0.249619562336347</v>
      </c>
      <c r="BJ893">
        <v>1.2714481312915999</v>
      </c>
      <c r="BK893">
        <v>2.0604525525979498</v>
      </c>
      <c r="BL893">
        <v>1.5467718142586899</v>
      </c>
      <c r="BM893">
        <v>4.1271856526645401</v>
      </c>
      <c r="BN893">
        <v>2.6682576024586502</v>
      </c>
      <c r="BO893">
        <v>25.3990574012998</v>
      </c>
      <c r="BP893">
        <v>5.8660597149041704</v>
      </c>
      <c r="BQ893">
        <v>19.5329976863956</v>
      </c>
      <c r="BR893">
        <v>1.63609929662616</v>
      </c>
      <c r="BS893">
        <v>1.1716003063570599</v>
      </c>
      <c r="BT893">
        <v>1.3964654052655401</v>
      </c>
    </row>
    <row r="894" spans="1:72" x14ac:dyDescent="0.2">
      <c r="A894">
        <v>892</v>
      </c>
      <c r="B894" s="156">
        <v>44787.958333333336</v>
      </c>
      <c r="C894">
        <v>0.36631999999999998</v>
      </c>
      <c r="D894">
        <v>0.77522222222222203</v>
      </c>
      <c r="E894">
        <v>31.114852941176402</v>
      </c>
      <c r="F894">
        <v>52.5391499999999</v>
      </c>
      <c r="G894">
        <v>7.0001207192777697</v>
      </c>
      <c r="H894">
        <v>6.5743923429999898</v>
      </c>
      <c r="I894">
        <v>1.3509642959999999</v>
      </c>
      <c r="J894">
        <v>30.068397134999898</v>
      </c>
      <c r="K894">
        <v>2.8310499999999998</v>
      </c>
      <c r="L894">
        <v>38.003999999999898</v>
      </c>
      <c r="M894">
        <v>1.4965238095238</v>
      </c>
      <c r="N894">
        <v>1600.53059999999</v>
      </c>
      <c r="O894">
        <v>55.905666666666598</v>
      </c>
      <c r="P894">
        <v>4.9928999999999997</v>
      </c>
      <c r="Q894">
        <v>134.89104166666601</v>
      </c>
      <c r="R894">
        <v>6.9891578947368398</v>
      </c>
      <c r="S894">
        <v>1.2315499999999999</v>
      </c>
      <c r="T894">
        <v>6</v>
      </c>
      <c r="U894">
        <v>1.7178</v>
      </c>
      <c r="V894">
        <v>2.5579999999999999E-2</v>
      </c>
      <c r="W894">
        <v>14.0136799999999</v>
      </c>
      <c r="X894">
        <v>2.4432399999999999</v>
      </c>
      <c r="Y894">
        <v>70.724159999999998</v>
      </c>
      <c r="Z894">
        <v>1.9236200000000001</v>
      </c>
      <c r="AA894">
        <v>0</v>
      </c>
      <c r="AB894">
        <v>8.6199999999999992E-3</v>
      </c>
      <c r="AC894">
        <v>32.256395163398601</v>
      </c>
      <c r="AD894">
        <v>-20.282754836601299</v>
      </c>
      <c r="AE894">
        <v>35.201945652108101</v>
      </c>
      <c r="AF894">
        <v>1.37707222016478</v>
      </c>
      <c r="AG894">
        <v>1.35367294564531</v>
      </c>
      <c r="AH894">
        <v>6.1404824483619898E-2</v>
      </c>
      <c r="AI894">
        <v>44.993874493277701</v>
      </c>
      <c r="AJ894">
        <v>0.49773579003424101</v>
      </c>
      <c r="AK894">
        <v>0.78237195726203501</v>
      </c>
      <c r="AL894">
        <v>3.0605771022686998E-2</v>
      </c>
      <c r="AM894">
        <v>3.0085716353401799E-2</v>
      </c>
      <c r="AN894">
        <v>0.15557941604525699</v>
      </c>
      <c r="AO894">
        <v>1.36473742648666E-3</v>
      </c>
      <c r="AP894">
        <v>35.201945652108101</v>
      </c>
      <c r="AQ894">
        <v>1.08578370281799</v>
      </c>
      <c r="AR894">
        <v>6.2328899645070903</v>
      </c>
      <c r="AS894">
        <v>1.1732997873379301</v>
      </c>
      <c r="AT894">
        <v>0.85501054012082001</v>
      </c>
      <c r="AU894">
        <v>90.822499999999906</v>
      </c>
      <c r="AV894">
        <v>43.693919106771098</v>
      </c>
      <c r="AW894">
        <v>1.29995538650664</v>
      </c>
      <c r="AX894">
        <v>0.18037315830738199</v>
      </c>
      <c r="AY894">
        <v>0.29128851734678801</v>
      </c>
      <c r="AZ894">
        <v>0.76723075477068403</v>
      </c>
      <c r="BA894">
        <v>0.13324722111617299</v>
      </c>
      <c r="BB894">
        <v>0.109602503376519</v>
      </c>
      <c r="BC894">
        <v>0.21152740799021599</v>
      </c>
      <c r="BD894">
        <v>1.2388924304248501</v>
      </c>
      <c r="BE894">
        <v>-6.1062956081789903E-2</v>
      </c>
      <c r="BF894">
        <v>0.23299405357408001</v>
      </c>
      <c r="BG894">
        <v>0.37626714003950601</v>
      </c>
      <c r="BH894">
        <v>0.99105767874890105</v>
      </c>
      <c r="BI894">
        <v>0.23299405357408001</v>
      </c>
      <c r="BJ894">
        <v>1.21852238722717</v>
      </c>
      <c r="BK894">
        <v>1.9821153574978001</v>
      </c>
      <c r="BL894">
        <v>1.61492164399754</v>
      </c>
      <c r="BM894">
        <v>4.25357498848697</v>
      </c>
      <c r="BN894">
        <v>2.6339203541527501</v>
      </c>
      <c r="BO894">
        <v>24.274402196021502</v>
      </c>
      <c r="BP894">
        <v>5.4753602589908796</v>
      </c>
      <c r="BQ894">
        <v>18.799041937030601</v>
      </c>
      <c r="BR894">
        <v>1.58602546642186</v>
      </c>
      <c r="BS894">
        <v>1.12532476579754</v>
      </c>
      <c r="BT894">
        <v>1.4093935498680801</v>
      </c>
    </row>
    <row r="895" spans="1:72" x14ac:dyDescent="0.2">
      <c r="A895">
        <v>893</v>
      </c>
      <c r="B895" s="156">
        <v>44787.972222222219</v>
      </c>
      <c r="C895">
        <v>0.40325</v>
      </c>
      <c r="D895">
        <v>0.47553571428571401</v>
      </c>
      <c r="E895">
        <v>31.062437499999898</v>
      </c>
      <c r="F895">
        <v>52.388824999999997</v>
      </c>
      <c r="G895">
        <v>6.99977147583333</v>
      </c>
      <c r="H895">
        <v>6.5667931785000002</v>
      </c>
      <c r="I895">
        <v>1.3494027525000001</v>
      </c>
      <c r="J895">
        <v>30.065943282999999</v>
      </c>
      <c r="K895">
        <v>2.7232750000000001</v>
      </c>
      <c r="L895">
        <v>37.968333333333298</v>
      </c>
      <c r="M895">
        <v>1.7402500000000001</v>
      </c>
      <c r="N895">
        <v>1600.1286111111101</v>
      </c>
      <c r="O895">
        <v>56.438307692307603</v>
      </c>
      <c r="P895">
        <v>4.9942857142857102</v>
      </c>
      <c r="Q895">
        <v>134.885909090909</v>
      </c>
      <c r="R895">
        <v>7.0004347826086901</v>
      </c>
      <c r="S895">
        <v>0.20147499999999999</v>
      </c>
      <c r="T895">
        <v>6</v>
      </c>
      <c r="U895">
        <v>1.66967499999999</v>
      </c>
      <c r="V895">
        <v>5.2199999999999899E-2</v>
      </c>
      <c r="W895">
        <v>13.93905</v>
      </c>
      <c r="X895">
        <v>2.4474</v>
      </c>
      <c r="Y895">
        <v>70.648325</v>
      </c>
      <c r="Z895">
        <v>1.837</v>
      </c>
      <c r="AA895">
        <v>0</v>
      </c>
      <c r="AB895">
        <v>1.7874999999999999E-2</v>
      </c>
      <c r="AC895">
        <v>31.941223214285699</v>
      </c>
      <c r="AD895">
        <v>-20.447601785714198</v>
      </c>
      <c r="AE895">
        <v>35.193558068499897</v>
      </c>
      <c r="AF895">
        <v>1.37548049916861</v>
      </c>
      <c r="AG895">
        <v>1.35210827128954</v>
      </c>
      <c r="AH895">
        <v>6.1333848287189997E-2</v>
      </c>
      <c r="AI895">
        <v>44.981910689833299</v>
      </c>
      <c r="AJ895">
        <v>0.49815134426046098</v>
      </c>
      <c r="AK895">
        <v>0.78239357841360602</v>
      </c>
      <c r="AL895">
        <v>3.0578525413316598E-2</v>
      </c>
      <c r="AM895">
        <v>3.0058933703657399E-2</v>
      </c>
      <c r="AN895">
        <v>0.15561303129383</v>
      </c>
      <c r="AO895">
        <v>1.3635225215333599E-3</v>
      </c>
      <c r="AP895">
        <v>35.193558068499897</v>
      </c>
      <c r="AQ895">
        <v>1.08763242017843</v>
      </c>
      <c r="AR895">
        <v>6.1996966435484904</v>
      </c>
      <c r="AS895">
        <v>1.1204664691257999</v>
      </c>
      <c r="AT895">
        <v>0.831750845728085</v>
      </c>
      <c r="AU895">
        <v>90.541449999999998</v>
      </c>
      <c r="AV895">
        <v>43.601353601352599</v>
      </c>
      <c r="AW895">
        <v>1.3805570884806599</v>
      </c>
      <c r="AX895">
        <v>0.231641802163736</v>
      </c>
      <c r="AY895">
        <v>0.287848078990178</v>
      </c>
      <c r="AZ895">
        <v>0.800074832284839</v>
      </c>
      <c r="BA895">
        <v>0.171318974288067</v>
      </c>
      <c r="BB895">
        <v>0.114300136089741</v>
      </c>
      <c r="BC895">
        <v>0.20927092689730101</v>
      </c>
      <c r="BD895">
        <v>1.31956471343875</v>
      </c>
      <c r="BE895">
        <v>-6.0992375041910303E-2</v>
      </c>
      <c r="BF895">
        <v>0.30217195165229599</v>
      </c>
      <c r="BG895">
        <v>0.37549188011559598</v>
      </c>
      <c r="BH895">
        <v>1.0436811114450899</v>
      </c>
      <c r="BI895">
        <v>0.30217195165229599</v>
      </c>
      <c r="BJ895">
        <v>1.35532766353578</v>
      </c>
      <c r="BK895">
        <v>2.08736222289019</v>
      </c>
      <c r="BL895">
        <v>1.24264306485887</v>
      </c>
      <c r="BM895">
        <v>3.4539311333768001</v>
      </c>
      <c r="BN895">
        <v>2.77950381010581</v>
      </c>
      <c r="BO895">
        <v>27.3986682592903</v>
      </c>
      <c r="BP895">
        <v>7.1010408638289499</v>
      </c>
      <c r="BQ895">
        <v>20.297627395461301</v>
      </c>
      <c r="BR895">
        <v>1.5736699050812899</v>
      </c>
      <c r="BS895">
        <v>1.2344588828748599</v>
      </c>
      <c r="BT895">
        <v>1.2747851928583001</v>
      </c>
    </row>
    <row r="896" spans="1:72" x14ac:dyDescent="0.2">
      <c r="A896">
        <v>894</v>
      </c>
      <c r="B896" s="156">
        <v>44787.986111111109</v>
      </c>
      <c r="C896">
        <v>0.27916666666666601</v>
      </c>
      <c r="D896">
        <v>0.42099999999999999</v>
      </c>
      <c r="E896">
        <v>31.1007297297297</v>
      </c>
      <c r="F896">
        <v>52.473950000000002</v>
      </c>
      <c r="G896">
        <v>6.9984411001249898</v>
      </c>
      <c r="H896">
        <v>6.5700005617999899</v>
      </c>
      <c r="I896">
        <v>1.3500618339999999</v>
      </c>
      <c r="J896">
        <v>30.062136572727201</v>
      </c>
      <c r="K896">
        <v>2.7594249999999998</v>
      </c>
      <c r="L896">
        <v>37.971249999999898</v>
      </c>
      <c r="M896">
        <v>1.70138235294117</v>
      </c>
      <c r="N896">
        <v>1600.0760769230701</v>
      </c>
      <c r="O896">
        <v>56.627999999999901</v>
      </c>
      <c r="P896">
        <v>4.9918333333333296</v>
      </c>
      <c r="Q896">
        <v>134.839545454545</v>
      </c>
      <c r="R896">
        <v>6.9993333333333299</v>
      </c>
      <c r="S896">
        <v>0.85267499999999996</v>
      </c>
      <c r="T896">
        <v>6</v>
      </c>
      <c r="U896">
        <v>1.64516</v>
      </c>
      <c r="V896">
        <v>9.042E-2</v>
      </c>
      <c r="W896">
        <v>14.032019999999999</v>
      </c>
      <c r="X896">
        <v>2.4064999999999999</v>
      </c>
      <c r="Y896">
        <v>70.862139999999997</v>
      </c>
      <c r="Z896">
        <v>1.98638</v>
      </c>
      <c r="AA896">
        <v>0</v>
      </c>
      <c r="AB896">
        <v>2.818E-2</v>
      </c>
      <c r="AC896">
        <v>31.800896396396301</v>
      </c>
      <c r="AD896">
        <v>-20.673053603603599</v>
      </c>
      <c r="AE896">
        <v>35.192255811403101</v>
      </c>
      <c r="AF896">
        <v>1.37615231767462</v>
      </c>
      <c r="AG896">
        <v>1.35276867423146</v>
      </c>
      <c r="AH896">
        <v>6.1363805247211897E-2</v>
      </c>
      <c r="AI896">
        <v>44.9806400686522</v>
      </c>
      <c r="AJ896">
        <v>0.49662987614264997</v>
      </c>
      <c r="AK896">
        <v>0.78238672810548104</v>
      </c>
      <c r="AL896">
        <v>3.0594324926774202E-2</v>
      </c>
      <c r="AM896">
        <v>3.0074464751208101E-2</v>
      </c>
      <c r="AN896">
        <v>0.15558785044951601</v>
      </c>
      <c r="AO896">
        <v>1.3642270353101801E-3</v>
      </c>
      <c r="AP896">
        <v>35.192255811403101</v>
      </c>
      <c r="AQ896">
        <v>1.0694563288221699</v>
      </c>
      <c r="AR896">
        <v>6.2410470796937503</v>
      </c>
      <c r="AS896">
        <v>1.2115798502678901</v>
      </c>
      <c r="AT896">
        <v>0.81703560703484301</v>
      </c>
      <c r="AU896">
        <v>90.932199999999995</v>
      </c>
      <c r="AV896">
        <v>43.714339070187002</v>
      </c>
      <c r="AW896">
        <v>1.26630099846525</v>
      </c>
      <c r="AX896">
        <v>0.14118882396356899</v>
      </c>
      <c r="AY896">
        <v>0.30669598885244997</v>
      </c>
      <c r="AZ896">
        <v>0.75739402043124004</v>
      </c>
      <c r="BA896">
        <v>0.10437026422406</v>
      </c>
      <c r="BB896">
        <v>0.10822324709108599</v>
      </c>
      <c r="BC896">
        <v>0.22286485653760599</v>
      </c>
      <c r="BD896">
        <v>1.2052788332472599</v>
      </c>
      <c r="BE896">
        <v>-6.1022165217994501E-2</v>
      </c>
      <c r="BF896">
        <v>0.18499062390629101</v>
      </c>
      <c r="BG896">
        <v>0.40184400389942598</v>
      </c>
      <c r="BH896">
        <v>0.99236461108722396</v>
      </c>
      <c r="BI896">
        <v>0.18499062390629101</v>
      </c>
      <c r="BJ896">
        <v>1.1736692556114301</v>
      </c>
      <c r="BK896">
        <v>1.9847292221744399</v>
      </c>
      <c r="BL896">
        <v>2.1722398433716399</v>
      </c>
      <c r="BM896">
        <v>5.3644049094613102</v>
      </c>
      <c r="BN896">
        <v>2.4695269842463299</v>
      </c>
      <c r="BO896">
        <v>22.9833247988329</v>
      </c>
      <c r="BP896">
        <v>4.3472796617978497</v>
      </c>
      <c r="BQ896">
        <v>18.636045137035001</v>
      </c>
      <c r="BR896">
        <v>1.6702451615337499</v>
      </c>
      <c r="BS896">
        <v>1.0996730060489199</v>
      </c>
      <c r="BT896">
        <v>1.5188561984756399</v>
      </c>
    </row>
    <row r="897" spans="1:72" x14ac:dyDescent="0.2">
      <c r="A897">
        <v>895</v>
      </c>
      <c r="B897" s="156">
        <v>44788</v>
      </c>
      <c r="C897">
        <v>0.35204347826086901</v>
      </c>
      <c r="D897">
        <v>0.47408</v>
      </c>
      <c r="E897">
        <v>31.101527777777701</v>
      </c>
      <c r="F897">
        <v>52.529150000000001</v>
      </c>
      <c r="G897">
        <v>7.0022082761818103</v>
      </c>
      <c r="H897">
        <v>6.5763461669999996</v>
      </c>
      <c r="I897">
        <v>1.351365785</v>
      </c>
      <c r="J897">
        <v>30.0664446066666</v>
      </c>
      <c r="K897">
        <v>2.7327249999999998</v>
      </c>
      <c r="L897">
        <v>37.996789473684203</v>
      </c>
      <c r="M897">
        <v>1.3692903225806401</v>
      </c>
      <c r="N897">
        <v>1600.0504210526301</v>
      </c>
      <c r="O897">
        <v>56.3839714285714</v>
      </c>
      <c r="P897">
        <v>5</v>
      </c>
      <c r="Q897">
        <v>134.96437499999999</v>
      </c>
      <c r="R897">
        <v>6.9977999999999998</v>
      </c>
      <c r="S897">
        <v>0.50543589743589701</v>
      </c>
      <c r="T897">
        <v>6</v>
      </c>
      <c r="U897">
        <v>1.6868399999999899</v>
      </c>
      <c r="V897">
        <v>9.6320000000000003E-2</v>
      </c>
      <c r="W897">
        <v>13.99794</v>
      </c>
      <c r="X897">
        <v>2.4681799999999998</v>
      </c>
      <c r="Y897">
        <v>70.684799999999996</v>
      </c>
      <c r="Z897">
        <v>1.85293999999999</v>
      </c>
      <c r="AA897">
        <v>0</v>
      </c>
      <c r="AB897">
        <v>2.1080000000000002E-2</v>
      </c>
      <c r="AC897">
        <v>31.927651256038601</v>
      </c>
      <c r="AD897">
        <v>-20.601498743961301</v>
      </c>
      <c r="AE897">
        <v>35.201518747706899</v>
      </c>
      <c r="AF897">
        <v>1.37748146813982</v>
      </c>
      <c r="AG897">
        <v>1.3540752396208</v>
      </c>
      <c r="AH897">
        <v>6.142307319978E-2</v>
      </c>
      <c r="AI897">
        <v>44.9963648348484</v>
      </c>
      <c r="AJ897">
        <v>0.49800690880793202</v>
      </c>
      <c r="AK897">
        <v>0.78231916904639098</v>
      </c>
      <c r="AL897">
        <v>3.06131722683739E-2</v>
      </c>
      <c r="AM897">
        <v>3.00929918359117E-2</v>
      </c>
      <c r="AN897">
        <v>0.15561719934226301</v>
      </c>
      <c r="AO897">
        <v>1.3650674543426501E-3</v>
      </c>
      <c r="AP897">
        <v>35.201518747706899</v>
      </c>
      <c r="AQ897">
        <v>1.0968671189164001</v>
      </c>
      <c r="AR897">
        <v>6.2258892560535397</v>
      </c>
      <c r="AS897">
        <v>1.1301889707686199</v>
      </c>
      <c r="AT897">
        <v>0.84005797405357197</v>
      </c>
      <c r="AU897">
        <v>90.690700000000007</v>
      </c>
      <c r="AV897">
        <v>43.654464093445497</v>
      </c>
      <c r="AW897">
        <v>1.34190074140295</v>
      </c>
      <c r="AX897">
        <v>0.223886268852175</v>
      </c>
      <c r="AY897">
        <v>0.28061434922341799</v>
      </c>
      <c r="AZ897">
        <v>0.77631902012827303</v>
      </c>
      <c r="BA897">
        <v>0.165342561699062</v>
      </c>
      <c r="BB897">
        <v>0.110867741933489</v>
      </c>
      <c r="BC897">
        <v>0.20371551684275299</v>
      </c>
      <c r="BD897">
        <v>1.2808196382038599</v>
      </c>
      <c r="BE897">
        <v>-6.1081103199092698E-2</v>
      </c>
      <c r="BF897">
        <v>0.29217916660070398</v>
      </c>
      <c r="BG897">
        <v>0.36621123355462398</v>
      </c>
      <c r="BH897">
        <v>1.0131226246265099</v>
      </c>
      <c r="BI897">
        <v>0.29217916660070398</v>
      </c>
      <c r="BJ897">
        <v>1.31678080031065</v>
      </c>
      <c r="BK897">
        <v>2.0262452492530301</v>
      </c>
      <c r="BL897">
        <v>1.2533790065021699</v>
      </c>
      <c r="BM897">
        <v>3.46747044429442</v>
      </c>
      <c r="BN897">
        <v>2.7664979438032402</v>
      </c>
      <c r="BO897">
        <v>26.600888053431898</v>
      </c>
      <c r="BP897">
        <v>6.8662104151165497</v>
      </c>
      <c r="BQ897">
        <v>19.7346776383154</v>
      </c>
      <c r="BR897">
        <v>1.52954066603184</v>
      </c>
      <c r="BS897">
        <v>1.19990913367037</v>
      </c>
      <c r="BT897">
        <v>1.27471374549268</v>
      </c>
    </row>
    <row r="898" spans="1:72" x14ac:dyDescent="0.2">
      <c r="A898">
        <v>896</v>
      </c>
      <c r="B898" s="156">
        <v>44788.013888888891</v>
      </c>
      <c r="C898">
        <v>0.37563636363636299</v>
      </c>
      <c r="D898">
        <v>0.61534999999999995</v>
      </c>
      <c r="E898">
        <v>31.1049117647058</v>
      </c>
      <c r="F898">
        <v>52.390549999999998</v>
      </c>
      <c r="G898">
        <v>6.9991552827857104</v>
      </c>
      <c r="H898">
        <v>6.5558137259999896</v>
      </c>
      <c r="I898">
        <v>1.3471465975000001</v>
      </c>
      <c r="J898">
        <v>30.0623690607692</v>
      </c>
      <c r="K898">
        <v>2.6954102564102498</v>
      </c>
      <c r="L898">
        <v>37.985588235294102</v>
      </c>
      <c r="M898">
        <v>1.5842692307692301</v>
      </c>
      <c r="N898">
        <v>1599.99827777777</v>
      </c>
      <c r="O898">
        <v>56.864102564102502</v>
      </c>
      <c r="P898">
        <v>5</v>
      </c>
      <c r="Q898">
        <v>135</v>
      </c>
      <c r="R898">
        <v>7.0064230769230704</v>
      </c>
      <c r="S898">
        <v>-1.7499999999999901E-2</v>
      </c>
      <c r="T898">
        <v>6</v>
      </c>
      <c r="U898">
        <v>1.683325</v>
      </c>
      <c r="V898">
        <v>0.1008</v>
      </c>
      <c r="W898">
        <v>13.986875</v>
      </c>
      <c r="X898">
        <v>2.34729999999999</v>
      </c>
      <c r="Y898">
        <v>70.815275</v>
      </c>
      <c r="Z898">
        <v>1.8392249999999899</v>
      </c>
      <c r="AA898">
        <v>0</v>
      </c>
      <c r="AB898">
        <v>2.1874999999999999E-2</v>
      </c>
      <c r="AC898">
        <v>32.095898128342199</v>
      </c>
      <c r="AD898">
        <v>-20.294651871657699</v>
      </c>
      <c r="AE898">
        <v>35.181410650578997</v>
      </c>
      <c r="AF898">
        <v>1.3731807430479599</v>
      </c>
      <c r="AG898">
        <v>1.3498475927551099</v>
      </c>
      <c r="AH898">
        <v>6.1231300200839903E-2</v>
      </c>
      <c r="AI898">
        <v>44.964484667054897</v>
      </c>
      <c r="AJ898">
        <v>0.49680539474822399</v>
      </c>
      <c r="AK898">
        <v>0.78242663984885297</v>
      </c>
      <c r="AL898">
        <v>3.0539230088276199E-2</v>
      </c>
      <c r="AM898">
        <v>3.0020306087131299E-2</v>
      </c>
      <c r="AN898">
        <v>0.15565963525684301</v>
      </c>
      <c r="AO898">
        <v>1.3617703094839101E-3</v>
      </c>
      <c r="AP898">
        <v>35.181410650578997</v>
      </c>
      <c r="AQ898">
        <v>1.0431476586928301</v>
      </c>
      <c r="AR898">
        <v>6.2209678558604997</v>
      </c>
      <c r="AS898">
        <v>1.1218235937277601</v>
      </c>
      <c r="AT898">
        <v>0.83628494111455398</v>
      </c>
      <c r="AU898">
        <v>90.671999999999997</v>
      </c>
      <c r="AV898">
        <v>43.567349758860097</v>
      </c>
      <c r="AW898">
        <v>1.3971349081947699</v>
      </c>
      <c r="AX898">
        <v>0.22802399902734299</v>
      </c>
      <c r="AY898">
        <v>0.33003308435512901</v>
      </c>
      <c r="AZ898">
        <v>0.77818742692521503</v>
      </c>
      <c r="BA898">
        <v>0.168925736691454</v>
      </c>
      <c r="BB898">
        <v>0.1111830493087</v>
      </c>
      <c r="BC898">
        <v>0.24034205695499</v>
      </c>
      <c r="BD898">
        <v>1.3362445103076801</v>
      </c>
      <c r="BE898">
        <v>-6.08903978870836E-2</v>
      </c>
      <c r="BF898">
        <v>0.29601913370614802</v>
      </c>
      <c r="BG898">
        <v>0.42844660273438201</v>
      </c>
      <c r="BH898">
        <v>1.01023738274055</v>
      </c>
      <c r="BI898">
        <v>0.29601913370614802</v>
      </c>
      <c r="BJ898">
        <v>1.4489314728810601</v>
      </c>
      <c r="BK898">
        <v>2.0204747654811102</v>
      </c>
      <c r="BL898">
        <v>1.44736118023942</v>
      </c>
      <c r="BM898">
        <v>3.4127435280700298</v>
      </c>
      <c r="BN898">
        <v>2.3579073244906898</v>
      </c>
      <c r="BO898">
        <v>28.755607936051799</v>
      </c>
      <c r="BP898">
        <v>6.9564496420944799</v>
      </c>
      <c r="BQ898">
        <v>21.799158293957301</v>
      </c>
      <c r="BR898">
        <v>1.5172422381806501</v>
      </c>
      <c r="BS898">
        <v>1.3305238193986</v>
      </c>
      <c r="BT898">
        <v>1.1403345179242601</v>
      </c>
    </row>
    <row r="899" spans="1:72" x14ac:dyDescent="0.2">
      <c r="A899">
        <v>897</v>
      </c>
      <c r="B899" s="156">
        <v>44788.027777777781</v>
      </c>
      <c r="C899">
        <v>0.40821052631578902</v>
      </c>
      <c r="D899">
        <v>0.41584615384615298</v>
      </c>
      <c r="E899">
        <v>31.1045428571428</v>
      </c>
      <c r="F899">
        <v>52.218574999999902</v>
      </c>
      <c r="G899">
        <v>6.9971949101000002</v>
      </c>
      <c r="H899">
        <v>6.5717641903999997</v>
      </c>
      <c r="I899">
        <v>1.3504242399999999</v>
      </c>
      <c r="J899">
        <v>30.085415786499901</v>
      </c>
      <c r="K899">
        <v>2.6653157894736799</v>
      </c>
      <c r="L899">
        <v>38.012772727272697</v>
      </c>
      <c r="M899">
        <v>1.6682399999999999</v>
      </c>
      <c r="N899">
        <v>1600.2009677419301</v>
      </c>
      <c r="O899">
        <v>56.666222222222203</v>
      </c>
      <c r="P899">
        <v>4.9935555555555498</v>
      </c>
      <c r="Q899">
        <v>134.89037500000001</v>
      </c>
      <c r="R899">
        <v>7.0171666666666601</v>
      </c>
      <c r="S899">
        <v>0.63487499999999997</v>
      </c>
      <c r="T899">
        <v>6</v>
      </c>
      <c r="U899">
        <v>1.6605000000000001</v>
      </c>
      <c r="V899">
        <v>8.6760000000000004E-2</v>
      </c>
      <c r="W899">
        <v>14.106339999999999</v>
      </c>
      <c r="X899">
        <v>2.3813200000000001</v>
      </c>
      <c r="Y899">
        <v>71.155339999999995</v>
      </c>
      <c r="Z899">
        <v>1.9818399999999901</v>
      </c>
      <c r="AA899">
        <v>0</v>
      </c>
      <c r="AB899">
        <v>2.3439999999999999E-2</v>
      </c>
      <c r="AC899">
        <v>31.928599537304699</v>
      </c>
      <c r="AD899">
        <v>-20.2899754626951</v>
      </c>
      <c r="AE899">
        <v>35.216912136931903</v>
      </c>
      <c r="AF899">
        <v>1.3765217273211801</v>
      </c>
      <c r="AG899">
        <v>1.35313180684644</v>
      </c>
      <c r="AH899">
        <v>6.1380277538335998E-2</v>
      </c>
      <c r="AI899">
        <v>45.004799126999998</v>
      </c>
      <c r="AJ899">
        <v>0.494929995934696</v>
      </c>
      <c r="AK899">
        <v>0.78251459444475202</v>
      </c>
      <c r="AL899">
        <v>3.0586109793241101E-2</v>
      </c>
      <c r="AM899">
        <v>3.0066389209470998E-2</v>
      </c>
      <c r="AN899">
        <v>0.15547663906585699</v>
      </c>
      <c r="AO899">
        <v>1.36386071550115E-3</v>
      </c>
      <c r="AP899">
        <v>35.216912136931903</v>
      </c>
      <c r="AQ899">
        <v>1.0582662559529701</v>
      </c>
      <c r="AR899">
        <v>6.2741025213880297</v>
      </c>
      <c r="AS899">
        <v>1.2088107061362401</v>
      </c>
      <c r="AT899">
        <v>0.82183125824956305</v>
      </c>
      <c r="AU899">
        <v>91.285340000000005</v>
      </c>
      <c r="AV899">
        <v>43.758091620409097</v>
      </c>
      <c r="AW899">
        <v>1.24670750659081</v>
      </c>
      <c r="AX899">
        <v>0.14432110071019699</v>
      </c>
      <c r="AY899">
        <v>0.31825547136821197</v>
      </c>
      <c r="AZ899">
        <v>0.72309238871197001</v>
      </c>
      <c r="BA899">
        <v>0.106657089856269</v>
      </c>
      <c r="BB899">
        <v>0.103340323944418</v>
      </c>
      <c r="BC899">
        <v>0.231202650166344</v>
      </c>
      <c r="BD899">
        <v>1.1856689607903801</v>
      </c>
      <c r="BE899">
        <v>-6.1038545800435801E-2</v>
      </c>
      <c r="BF899">
        <v>0.18833833251071</v>
      </c>
      <c r="BG899">
        <v>0.41532183786666499</v>
      </c>
      <c r="BH899">
        <v>0.94363204043645599</v>
      </c>
      <c r="BI899">
        <v>0.18833833251071</v>
      </c>
      <c r="BJ899">
        <v>1.2073203407547499</v>
      </c>
      <c r="BK899">
        <v>1.88726408087291</v>
      </c>
      <c r="BL899">
        <v>2.2051901613976801</v>
      </c>
      <c r="BM899">
        <v>5.0103026179378203</v>
      </c>
      <c r="BN899">
        <v>2.2720501413638599</v>
      </c>
      <c r="BO899">
        <v>23.464449523077398</v>
      </c>
      <c r="BP899">
        <v>4.4259508140016903</v>
      </c>
      <c r="BQ899">
        <v>19.0384987090757</v>
      </c>
      <c r="BR899">
        <v>1.5670889156047001</v>
      </c>
      <c r="BS899">
        <v>1.1319850077504601</v>
      </c>
      <c r="BT899">
        <v>1.38437250040872</v>
      </c>
    </row>
    <row r="900" spans="1:72" x14ac:dyDescent="0.2">
      <c r="A900">
        <v>898</v>
      </c>
      <c r="B900" s="156">
        <v>44788.041666666664</v>
      </c>
      <c r="C900">
        <v>0.38015789473684197</v>
      </c>
      <c r="D900">
        <v>0.39815384615384602</v>
      </c>
      <c r="E900">
        <v>31.075575757575699</v>
      </c>
      <c r="F900">
        <v>52.583282051281998</v>
      </c>
      <c r="G900">
        <v>6.9999474685000003</v>
      </c>
      <c r="H900">
        <v>6.5736661427499996</v>
      </c>
      <c r="I900">
        <v>1.3508150699999999</v>
      </c>
      <c r="J900">
        <v>30.082117597500002</v>
      </c>
      <c r="K900">
        <v>2.6538249999999999</v>
      </c>
      <c r="L900">
        <v>38.0067777777777</v>
      </c>
      <c r="M900">
        <v>1.48366666666666</v>
      </c>
      <c r="N900">
        <v>1599.61186666666</v>
      </c>
      <c r="O900">
        <v>56.908794117646998</v>
      </c>
      <c r="P900">
        <v>4.9944285714285703</v>
      </c>
      <c r="Q900">
        <v>134.892454545454</v>
      </c>
      <c r="R900">
        <v>7.0149411764705798</v>
      </c>
      <c r="S900">
        <v>0.129075</v>
      </c>
      <c r="T900">
        <v>6</v>
      </c>
      <c r="U900">
        <v>1.6507000000000001</v>
      </c>
      <c r="V900">
        <v>0.11650000000000001</v>
      </c>
      <c r="W900">
        <v>14.031025</v>
      </c>
      <c r="X900">
        <v>2.3642500000000002</v>
      </c>
      <c r="Y900">
        <v>70.960974999999905</v>
      </c>
      <c r="Z900">
        <v>1.8840749999999999</v>
      </c>
      <c r="AA900">
        <v>0</v>
      </c>
      <c r="AB900">
        <v>2.0899999999999998E-2</v>
      </c>
      <c r="AC900">
        <v>31.853887498466399</v>
      </c>
      <c r="AD900">
        <v>-20.729394552815599</v>
      </c>
      <c r="AE900">
        <v>35.215099068404903</v>
      </c>
      <c r="AF900">
        <v>1.3769201102604101</v>
      </c>
      <c r="AG900">
        <v>1.35352342045081</v>
      </c>
      <c r="AH900">
        <v>6.1398041773284999E-2</v>
      </c>
      <c r="AI900">
        <v>45.006546278750001</v>
      </c>
      <c r="AJ900">
        <v>0.49626007912665898</v>
      </c>
      <c r="AK900">
        <v>0.78244393271811297</v>
      </c>
      <c r="AL900">
        <v>3.0593774108601899E-2</v>
      </c>
      <c r="AM900">
        <v>3.0073923292573999E-2</v>
      </c>
      <c r="AN900">
        <v>0.15553176253839801</v>
      </c>
      <c r="AO900">
        <v>1.36420247385821E-3</v>
      </c>
      <c r="AP900">
        <v>35.215099068404903</v>
      </c>
      <c r="AQ900">
        <v>1.0506802931301999</v>
      </c>
      <c r="AR900">
        <v>6.2406045317324299</v>
      </c>
      <c r="AS900">
        <v>1.1491795660414801</v>
      </c>
      <c r="AT900">
        <v>0.81917651261437696</v>
      </c>
      <c r="AU900">
        <v>90.8910249999999</v>
      </c>
      <c r="AV900">
        <v>43.655563459309001</v>
      </c>
      <c r="AW900">
        <v>1.3509828194409801</v>
      </c>
      <c r="AX900">
        <v>0.20434385440933001</v>
      </c>
      <c r="AY900">
        <v>0.326239817130212</v>
      </c>
      <c r="AZ900">
        <v>0.75934293676756603</v>
      </c>
      <c r="BA900">
        <v>0.15097179060357099</v>
      </c>
      <c r="BB900">
        <v>0.10847837647134199</v>
      </c>
      <c r="BC900">
        <v>0.23693445589120701</v>
      </c>
      <c r="BD900">
        <v>1.2899266083071099</v>
      </c>
      <c r="BE900">
        <v>-6.1056211133876298E-2</v>
      </c>
      <c r="BF900">
        <v>0.26729319199941698</v>
      </c>
      <c r="BG900">
        <v>0.42673992976252201</v>
      </c>
      <c r="BH900">
        <v>0.99326303684299599</v>
      </c>
      <c r="BI900">
        <v>0.26729319199941698</v>
      </c>
      <c r="BJ900">
        <v>1.38806624352387</v>
      </c>
      <c r="BK900">
        <v>1.98652607368599</v>
      </c>
      <c r="BL900">
        <v>1.5965237519534401</v>
      </c>
      <c r="BM900">
        <v>3.7160057441536298</v>
      </c>
      <c r="BN900">
        <v>2.3275605762876199</v>
      </c>
      <c r="BO900">
        <v>27.403104274061</v>
      </c>
      <c r="BP900">
        <v>6.2813900119863098</v>
      </c>
      <c r="BQ900">
        <v>21.1217142620747</v>
      </c>
      <c r="BR900">
        <v>1.53212764728698</v>
      </c>
      <c r="BS900">
        <v>1.28114896672411</v>
      </c>
      <c r="BT900">
        <v>1.19590124730352</v>
      </c>
    </row>
    <row r="901" spans="1:72" x14ac:dyDescent="0.2">
      <c r="A901">
        <v>899</v>
      </c>
      <c r="B901" s="156">
        <v>44788.055555555555</v>
      </c>
      <c r="C901">
        <v>0.316764705882352</v>
      </c>
      <c r="D901">
        <v>0.51426315789473598</v>
      </c>
      <c r="E901">
        <v>31.107947368421001</v>
      </c>
      <c r="F901">
        <v>52.418899999999901</v>
      </c>
      <c r="G901">
        <v>6.9989484310499899</v>
      </c>
      <c r="H901">
        <v>6.5655396189999902</v>
      </c>
      <c r="I901">
        <v>1.34914516</v>
      </c>
      <c r="J901">
        <v>30.053640095714201</v>
      </c>
      <c r="K901">
        <v>2.6513249999999999</v>
      </c>
      <c r="L901">
        <v>37.981692307692299</v>
      </c>
      <c r="M901">
        <v>1.5442692307692301</v>
      </c>
      <c r="N901">
        <v>1600.29792105263</v>
      </c>
      <c r="O901">
        <v>57.230657894736801</v>
      </c>
      <c r="P901">
        <v>4.9974285714285704</v>
      </c>
      <c r="Q901">
        <v>134.9204</v>
      </c>
      <c r="R901">
        <v>7.0108125000000001</v>
      </c>
      <c r="S901">
        <v>-4.4749999999999998E-3</v>
      </c>
      <c r="T901">
        <v>6</v>
      </c>
      <c r="U901">
        <v>1.6856</v>
      </c>
      <c r="V901">
        <v>9.7419999999999896E-2</v>
      </c>
      <c r="W901">
        <v>14.111079999999999</v>
      </c>
      <c r="X901">
        <v>2.3748200000000002</v>
      </c>
      <c r="Y901">
        <v>71.298860000000005</v>
      </c>
      <c r="Z901">
        <v>1.8858999999999999</v>
      </c>
      <c r="AA901">
        <v>1.73999999999999E-3</v>
      </c>
      <c r="AB901">
        <v>2.716E-2</v>
      </c>
      <c r="AC901">
        <v>31.9389752321981</v>
      </c>
      <c r="AD901">
        <v>-20.479924767801801</v>
      </c>
      <c r="AE901">
        <v>35.180276051814197</v>
      </c>
      <c r="AF901">
        <v>1.37521792859573</v>
      </c>
      <c r="AG901">
        <v>1.3518501623230199</v>
      </c>
      <c r="AH901">
        <v>6.1322140041459902E-2</v>
      </c>
      <c r="AI901">
        <v>44.967273305764202</v>
      </c>
      <c r="AJ901">
        <v>0.493419895518865</v>
      </c>
      <c r="AK901">
        <v>0.78235288612228404</v>
      </c>
      <c r="AL901">
        <v>3.0582639940043899E-2</v>
      </c>
      <c r="AM901">
        <v>3.0062978316048702E-2</v>
      </c>
      <c r="AN901">
        <v>0.15564538199724001</v>
      </c>
      <c r="AO901">
        <v>1.36370599178845E-3</v>
      </c>
      <c r="AP901">
        <v>35.180276051814197</v>
      </c>
      <c r="AQ901">
        <v>1.0553776350772801</v>
      </c>
      <c r="AR901">
        <v>6.2762107398168601</v>
      </c>
      <c r="AS901">
        <v>1.1502927131869101</v>
      </c>
      <c r="AT901">
        <v>0.83170857588659997</v>
      </c>
      <c r="AU901">
        <v>91.356260000000006</v>
      </c>
      <c r="AV901">
        <v>43.662157139895299</v>
      </c>
      <c r="AW901">
        <v>1.3051161658689701</v>
      </c>
      <c r="AX901">
        <v>0.20155744913611501</v>
      </c>
      <c r="AY901">
        <v>0.319840293518456</v>
      </c>
      <c r="AZ901">
        <v>0.72273769123313503</v>
      </c>
      <c r="BA901">
        <v>0.14909747748208799</v>
      </c>
      <c r="BB901">
        <v>0.10326375431297501</v>
      </c>
      <c r="BC901">
        <v>0.23257426104461101</v>
      </c>
      <c r="BD901">
        <v>1.2441354338877</v>
      </c>
      <c r="BE901">
        <v>-6.0980731981266502E-2</v>
      </c>
      <c r="BF901">
        <v>0.26294603963598001</v>
      </c>
      <c r="BG901">
        <v>0.417254429727836</v>
      </c>
      <c r="BH901">
        <v>0.94286276404037095</v>
      </c>
      <c r="BI901">
        <v>0.26294603963598001</v>
      </c>
      <c r="BJ901">
        <v>1.3604009387276299</v>
      </c>
      <c r="BK901">
        <v>1.8857255280807399</v>
      </c>
      <c r="BL901">
        <v>1.5868443210077601</v>
      </c>
      <c r="BM901">
        <v>3.5857652214334901</v>
      </c>
      <c r="BN901">
        <v>2.25968305394714</v>
      </c>
      <c r="BO901">
        <v>26.807493023354599</v>
      </c>
      <c r="BP901">
        <v>6.1792319314455302</v>
      </c>
      <c r="BQ901">
        <v>20.628261091909099</v>
      </c>
      <c r="BR901">
        <v>1.43871726069957</v>
      </c>
      <c r="BS901">
        <v>1.2552225228732401</v>
      </c>
      <c r="BT901">
        <v>1.1461850265451801</v>
      </c>
    </row>
    <row r="902" spans="1:72" x14ac:dyDescent="0.2">
      <c r="A902">
        <v>900</v>
      </c>
      <c r="B902" s="156">
        <v>44788.069444444445</v>
      </c>
      <c r="C902">
        <v>0.37059259259259197</v>
      </c>
      <c r="D902">
        <v>0.51122222222222202</v>
      </c>
      <c r="E902">
        <v>31.0412999999999</v>
      </c>
      <c r="F902">
        <v>52.358749999999901</v>
      </c>
      <c r="G902">
        <v>6.9994701837368396</v>
      </c>
      <c r="H902">
        <v>6.5698190117499999</v>
      </c>
      <c r="I902">
        <v>1.3500245275</v>
      </c>
      <c r="J902">
        <v>30.10471019125</v>
      </c>
      <c r="K902">
        <v>2.5925999999999898</v>
      </c>
      <c r="L902">
        <v>38.023249999999997</v>
      </c>
      <c r="M902">
        <v>1.30938461538461</v>
      </c>
      <c r="N902">
        <v>1600.3427575757501</v>
      </c>
      <c r="O902">
        <v>57.159333333333301</v>
      </c>
      <c r="P902">
        <v>5</v>
      </c>
      <c r="Q902">
        <v>134.97399999999999</v>
      </c>
      <c r="R902">
        <v>7.0081111111111101</v>
      </c>
      <c r="S902">
        <v>0.81317499999999898</v>
      </c>
      <c r="T902">
        <v>6</v>
      </c>
      <c r="U902">
        <v>1.7819499999999999</v>
      </c>
      <c r="V902">
        <v>9.5224999999999893E-2</v>
      </c>
      <c r="W902">
        <v>14.102749999999901</v>
      </c>
      <c r="X902">
        <v>2.3813</v>
      </c>
      <c r="Y902">
        <v>70.838475000000003</v>
      </c>
      <c r="Z902">
        <v>1.9594499999999999</v>
      </c>
      <c r="AA902">
        <v>4.6249999999999998E-3</v>
      </c>
      <c r="AB902">
        <v>1.325E-2</v>
      </c>
      <c r="AC902">
        <v>31.923114814814799</v>
      </c>
      <c r="AD902">
        <v>-20.435635185185099</v>
      </c>
      <c r="AE902">
        <v>35.234687668384801</v>
      </c>
      <c r="AF902">
        <v>1.3761142902011501</v>
      </c>
      <c r="AG902">
        <v>1.3527312929328399</v>
      </c>
      <c r="AH902">
        <v>6.1362109569744999E-2</v>
      </c>
      <c r="AI902">
        <v>45.0240239142368</v>
      </c>
      <c r="AJ902">
        <v>0.49739477972083401</v>
      </c>
      <c r="AK902">
        <v>0.78257526993813298</v>
      </c>
      <c r="AL902">
        <v>3.0564000517199898E-2</v>
      </c>
      <c r="AM902">
        <v>3.0044655615623399E-2</v>
      </c>
      <c r="AN902">
        <v>0.155460786825043</v>
      </c>
      <c r="AO902">
        <v>1.36287484403058E-3</v>
      </c>
      <c r="AP902">
        <v>35.234687668384801</v>
      </c>
      <c r="AQ902">
        <v>1.0582573678887299</v>
      </c>
      <c r="AR902">
        <v>6.2725057905526898</v>
      </c>
      <c r="AS902">
        <v>1.19515406800683</v>
      </c>
      <c r="AT902">
        <v>0.88633262772354104</v>
      </c>
      <c r="AU902">
        <v>91.063924999999998</v>
      </c>
      <c r="AV902">
        <v>43.760604894833101</v>
      </c>
      <c r="AW902">
        <v>1.2634190194036901</v>
      </c>
      <c r="AX902">
        <v>0.15757722492600301</v>
      </c>
      <c r="AY902">
        <v>0.31785692231241602</v>
      </c>
      <c r="AZ902">
        <v>0.72696439318414996</v>
      </c>
      <c r="BA902">
        <v>0.116488193737547</v>
      </c>
      <c r="BB902">
        <v>0.103859917122476</v>
      </c>
      <c r="BC902">
        <v>0.23098148502327701</v>
      </c>
      <c r="BD902">
        <v>1.2023985404225701</v>
      </c>
      <c r="BE902">
        <v>-6.1020478981128799E-2</v>
      </c>
      <c r="BF902">
        <v>0.205672840615262</v>
      </c>
      <c r="BG902">
        <v>0.41487300053620502</v>
      </c>
      <c r="BH902">
        <v>0.94884798131548898</v>
      </c>
      <c r="BI902">
        <v>0.205672840615262</v>
      </c>
      <c r="BJ902">
        <v>1.2410916823029301</v>
      </c>
      <c r="BK902">
        <v>1.89769596263097</v>
      </c>
      <c r="BL902">
        <v>2.0171501462960699</v>
      </c>
      <c r="BM902">
        <v>4.6133849198418497</v>
      </c>
      <c r="BN902">
        <v>2.2870805766804398</v>
      </c>
      <c r="BO902">
        <v>24.223236966861101</v>
      </c>
      <c r="BP902">
        <v>4.8333117544586699</v>
      </c>
      <c r="BQ902">
        <v>19.3899252124024</v>
      </c>
      <c r="BR902">
        <v>1.5480521335850299</v>
      </c>
      <c r="BS902">
        <v>1.15882254605683</v>
      </c>
      <c r="BT902">
        <v>1.3358836854293501</v>
      </c>
    </row>
    <row r="903" spans="1:72" x14ac:dyDescent="0.2">
      <c r="A903">
        <v>901</v>
      </c>
      <c r="B903" s="156">
        <v>44788.083333333336</v>
      </c>
      <c r="C903">
        <v>0.39592307692307599</v>
      </c>
      <c r="D903">
        <v>0.57211111111111101</v>
      </c>
      <c r="E903">
        <v>31.048499999999901</v>
      </c>
      <c r="F903">
        <v>52.420624999999902</v>
      </c>
      <c r="G903">
        <v>7.0001040399374999</v>
      </c>
      <c r="H903">
        <v>6.5660237523999996</v>
      </c>
      <c r="I903">
        <v>1.3492446440000001</v>
      </c>
      <c r="J903">
        <v>30.053065765263099</v>
      </c>
      <c r="K903">
        <v>2.6058750000000002</v>
      </c>
      <c r="L903">
        <v>38.007300000000001</v>
      </c>
      <c r="M903">
        <v>1.5132424242424201</v>
      </c>
      <c r="N903">
        <v>1600.5821944444399</v>
      </c>
      <c r="O903">
        <v>56.553028571428499</v>
      </c>
      <c r="P903">
        <v>5</v>
      </c>
      <c r="Q903">
        <v>134.97749999999999</v>
      </c>
      <c r="R903">
        <v>7.0106956521739097</v>
      </c>
      <c r="S903">
        <v>0.19164999999999899</v>
      </c>
      <c r="T903">
        <v>6</v>
      </c>
      <c r="U903">
        <v>1.7344999999999999</v>
      </c>
      <c r="V903">
        <v>7.1980000000000002E-2</v>
      </c>
      <c r="W903">
        <v>14.144780000000001</v>
      </c>
      <c r="X903">
        <v>2.34694</v>
      </c>
      <c r="Y903">
        <v>71.073919999999902</v>
      </c>
      <c r="Z903">
        <v>1.9602999999999999</v>
      </c>
      <c r="AA903">
        <v>1.1800000000000001E-3</v>
      </c>
      <c r="AB903">
        <v>1.9079999999999899E-2</v>
      </c>
      <c r="AC903">
        <v>32.0165341880341</v>
      </c>
      <c r="AD903">
        <v>-20.404090811965801</v>
      </c>
      <c r="AE903">
        <v>35.180079752087103</v>
      </c>
      <c r="AF903">
        <v>1.3753193351777</v>
      </c>
      <c r="AG903">
        <v>1.35194984578598</v>
      </c>
      <c r="AH903">
        <v>6.1326661847415899E-2</v>
      </c>
      <c r="AI903">
        <v>44.968438201600598</v>
      </c>
      <c r="AJ903">
        <v>0.49497874539756798</v>
      </c>
      <c r="AK903">
        <v>0.78232825419395902</v>
      </c>
      <c r="AL903">
        <v>3.0584102765853799E-2</v>
      </c>
      <c r="AM903">
        <v>3.00644162851505E-2</v>
      </c>
      <c r="AN903">
        <v>0.15566704826516101</v>
      </c>
      <c r="AO903">
        <v>1.36377122043862E-3</v>
      </c>
      <c r="AP903">
        <v>35.180079752087103</v>
      </c>
      <c r="AQ903">
        <v>1.0429876735366299</v>
      </c>
      <c r="AR903">
        <v>6.2911995501653104</v>
      </c>
      <c r="AS903">
        <v>1.19567252010196</v>
      </c>
      <c r="AT903">
        <v>0.85854063389208302</v>
      </c>
      <c r="AU903">
        <v>91.260439999999903</v>
      </c>
      <c r="AV903">
        <v>43.709939495891099</v>
      </c>
      <c r="AW903">
        <v>1.25849870570955</v>
      </c>
      <c r="AX903">
        <v>0.156277325684019</v>
      </c>
      <c r="AY903">
        <v>0.33233166164106498</v>
      </c>
      <c r="AZ903">
        <v>0.70890448977218501</v>
      </c>
      <c r="BA903">
        <v>0.115594026044038</v>
      </c>
      <c r="BB903">
        <v>0.101270564798421</v>
      </c>
      <c r="BC903">
        <v>0.24163963462211099</v>
      </c>
      <c r="BD903">
        <v>1.19751347709727</v>
      </c>
      <c r="BE903">
        <v>-6.0985228612285801E-2</v>
      </c>
      <c r="BF903">
        <v>0.20338101552752599</v>
      </c>
      <c r="BG903">
        <v>0.43250004785192903</v>
      </c>
      <c r="BH903">
        <v>0.92257603213281003</v>
      </c>
      <c r="BI903">
        <v>0.20338101552752599</v>
      </c>
      <c r="BJ903">
        <v>1.2717621267589101</v>
      </c>
      <c r="BK903">
        <v>1.8451520642656201</v>
      </c>
      <c r="BL903">
        <v>2.1265507340009999</v>
      </c>
      <c r="BM903">
        <v>4.53619542482787</v>
      </c>
      <c r="BN903">
        <v>2.13312353770805</v>
      </c>
      <c r="BO903">
        <v>24.633918278738498</v>
      </c>
      <c r="BP903">
        <v>4.7794538648968601</v>
      </c>
      <c r="BQ903">
        <v>19.854464413841601</v>
      </c>
      <c r="BR903">
        <v>1.49940433786882</v>
      </c>
      <c r="BS903">
        <v>1.1904097205479001</v>
      </c>
      <c r="BT903">
        <v>1.25956997157138</v>
      </c>
    </row>
    <row r="904" spans="1:72" x14ac:dyDescent="0.2">
      <c r="A904">
        <v>902</v>
      </c>
      <c r="B904" s="156">
        <v>44788.097222222219</v>
      </c>
      <c r="C904">
        <v>0.35392307692307601</v>
      </c>
      <c r="D904">
        <v>0.32327272727272699</v>
      </c>
      <c r="E904">
        <v>31.082249999999899</v>
      </c>
      <c r="F904">
        <v>52.325449999999897</v>
      </c>
      <c r="G904">
        <v>7.0005596478888803</v>
      </c>
      <c r="H904">
        <v>6.553738869</v>
      </c>
      <c r="I904">
        <v>1.3467202375</v>
      </c>
      <c r="J904">
        <v>30.0481242683333</v>
      </c>
      <c r="K904">
        <v>2.6006</v>
      </c>
      <c r="L904">
        <v>37.970300000000002</v>
      </c>
      <c r="M904">
        <v>1.26929166666666</v>
      </c>
      <c r="N904">
        <v>1599.79151282051</v>
      </c>
      <c r="O904">
        <v>57.488441176470502</v>
      </c>
      <c r="P904">
        <v>5</v>
      </c>
      <c r="Q904">
        <v>134.977</v>
      </c>
      <c r="R904">
        <v>7.01394736842105</v>
      </c>
      <c r="S904">
        <v>0.20027500000000001</v>
      </c>
      <c r="T904">
        <v>6</v>
      </c>
      <c r="U904">
        <v>1.7448250000000001</v>
      </c>
      <c r="V904">
        <v>9.3975000000000003E-2</v>
      </c>
      <c r="W904">
        <v>14.11885</v>
      </c>
      <c r="X904">
        <v>2.3098749999999999</v>
      </c>
      <c r="Y904">
        <v>71.025525000000002</v>
      </c>
      <c r="Z904">
        <v>1.8705000000000001</v>
      </c>
      <c r="AA904">
        <v>0</v>
      </c>
      <c r="AB904">
        <v>3.6525000000000002E-2</v>
      </c>
      <c r="AC904">
        <v>31.759445804195799</v>
      </c>
      <c r="AD904">
        <v>-20.566004195804101</v>
      </c>
      <c r="AE904">
        <v>35.165545726803202</v>
      </c>
      <c r="AF904">
        <v>1.37274614350074</v>
      </c>
      <c r="AG904">
        <v>1.3494203779140199</v>
      </c>
      <c r="AH904">
        <v>6.1211921036459997E-2</v>
      </c>
      <c r="AI904">
        <v>44.949143022722197</v>
      </c>
      <c r="AJ904">
        <v>0.49511138040589298</v>
      </c>
      <c r="AK904">
        <v>0.78234073804314197</v>
      </c>
      <c r="AL904">
        <v>3.0539984773609599E-2</v>
      </c>
      <c r="AM904">
        <v>3.0021047948164001E-2</v>
      </c>
      <c r="AN904">
        <v>0.155744007051481</v>
      </c>
      <c r="AO904">
        <v>1.3618039615464199E-3</v>
      </c>
      <c r="AP904">
        <v>35.165545726803202</v>
      </c>
      <c r="AQ904">
        <v>1.0265158684970399</v>
      </c>
      <c r="AR904">
        <v>6.27966661686159</v>
      </c>
      <c r="AS904">
        <v>1.1408995811103999</v>
      </c>
      <c r="AT904">
        <v>0.86388271431671304</v>
      </c>
      <c r="AU904">
        <v>91.069575</v>
      </c>
      <c r="AV904">
        <v>43.612627793272303</v>
      </c>
      <c r="AW904">
        <v>1.3365152294498801</v>
      </c>
      <c r="AX904">
        <v>0.20852079680361901</v>
      </c>
      <c r="AY904">
        <v>0.34623027500370002</v>
      </c>
      <c r="AZ904">
        <v>0.72089303102729296</v>
      </c>
      <c r="BA904">
        <v>0.15452619525870501</v>
      </c>
      <c r="BB904">
        <v>0.102976485779203</v>
      </c>
      <c r="BC904">
        <v>0.25221726292433999</v>
      </c>
      <c r="BD904">
        <v>1.2756441028346099</v>
      </c>
      <c r="BE904">
        <v>-6.0871126615273399E-2</v>
      </c>
      <c r="BF904">
        <v>0.273567951627679</v>
      </c>
      <c r="BG904">
        <v>0.45423530207134799</v>
      </c>
      <c r="BH904">
        <v>0.94577247384363805</v>
      </c>
      <c r="BI904">
        <v>0.273567951627679</v>
      </c>
      <c r="BJ904">
        <v>1.45560650739805</v>
      </c>
      <c r="BK904">
        <v>1.8915449476872701</v>
      </c>
      <c r="BL904">
        <v>1.66041124104169</v>
      </c>
      <c r="BM904">
        <v>3.4571756969939802</v>
      </c>
      <c r="BN904">
        <v>2.0821201468288399</v>
      </c>
      <c r="BO904">
        <v>28.464064485588299</v>
      </c>
      <c r="BP904">
        <v>6.4288468632504596</v>
      </c>
      <c r="BQ904">
        <v>22.0352176223378</v>
      </c>
      <c r="BR904">
        <v>1.4264794299202199</v>
      </c>
      <c r="BS904">
        <v>1.3461793267469799</v>
      </c>
      <c r="BT904">
        <v>1.0596503761258</v>
      </c>
    </row>
    <row r="905" spans="1:72" x14ac:dyDescent="0.2">
      <c r="A905">
        <v>903</v>
      </c>
      <c r="B905" s="156">
        <v>44788.111111111109</v>
      </c>
      <c r="C905">
        <v>0.372217391304347</v>
      </c>
      <c r="D905">
        <v>0.47106666666666602</v>
      </c>
      <c r="E905">
        <v>31.0653749999999</v>
      </c>
      <c r="F905">
        <v>52.554175000000001</v>
      </c>
      <c r="G905">
        <v>7.0017350913749903</v>
      </c>
      <c r="H905">
        <v>6.5657125240000003</v>
      </c>
      <c r="I905">
        <v>1.3491806900000001</v>
      </c>
      <c r="J905">
        <v>30.099088277272699</v>
      </c>
      <c r="K905">
        <v>2.614525</v>
      </c>
      <c r="L905">
        <v>38.0369999999999</v>
      </c>
      <c r="M905">
        <v>1.49644444444444</v>
      </c>
      <c r="N905">
        <v>1600.50813157894</v>
      </c>
      <c r="O905">
        <v>56.967027027027001</v>
      </c>
      <c r="P905">
        <v>5</v>
      </c>
      <c r="Q905">
        <v>134.96062499999999</v>
      </c>
      <c r="R905">
        <v>6.9991578947368396</v>
      </c>
      <c r="S905">
        <v>0.96760000000000002</v>
      </c>
      <c r="T905">
        <v>6</v>
      </c>
      <c r="U905">
        <v>1.7330399999999899</v>
      </c>
      <c r="V905">
        <v>0.10267999999999999</v>
      </c>
      <c r="W905">
        <v>14.125819999999999</v>
      </c>
      <c r="X905">
        <v>2.4343199999999898</v>
      </c>
      <c r="Y905">
        <v>71.157759999999996</v>
      </c>
      <c r="Z905">
        <v>1.88612</v>
      </c>
      <c r="AA905">
        <v>0</v>
      </c>
      <c r="AB905">
        <v>3.456E-2</v>
      </c>
      <c r="AC905">
        <v>31.908659057971001</v>
      </c>
      <c r="AD905">
        <v>-20.645515942029</v>
      </c>
      <c r="AE905">
        <v>35.225859244512797</v>
      </c>
      <c r="AF905">
        <v>1.3752541452770399</v>
      </c>
      <c r="AG905">
        <v>1.35188576355988</v>
      </c>
      <c r="AH905">
        <v>6.1323754974159997E-2</v>
      </c>
      <c r="AI905">
        <v>45.015716582647698</v>
      </c>
      <c r="AJ905">
        <v>0.49503890010749102</v>
      </c>
      <c r="AK905">
        <v>0.78252356995892902</v>
      </c>
      <c r="AL905">
        <v>3.0550533228813698E-2</v>
      </c>
      <c r="AM905">
        <v>3.0031417162445E-2</v>
      </c>
      <c r="AN905">
        <v>0.15553978972033</v>
      </c>
      <c r="AO905">
        <v>1.3622743261583099E-3</v>
      </c>
      <c r="AP905">
        <v>35.225859244512797</v>
      </c>
      <c r="AQ905">
        <v>1.0818196261701201</v>
      </c>
      <c r="AR905">
        <v>6.2827666764499801</v>
      </c>
      <c r="AS905">
        <v>1.1504269007879999</v>
      </c>
      <c r="AT905">
        <v>0.85792221544228697</v>
      </c>
      <c r="AU905">
        <v>91.337059999999994</v>
      </c>
      <c r="AV905">
        <v>43.740872447920999</v>
      </c>
      <c r="AW905">
        <v>1.2748441347267201</v>
      </c>
      <c r="AX905">
        <v>0.20145886277188199</v>
      </c>
      <c r="AY905">
        <v>0.29343451910691598</v>
      </c>
      <c r="AZ905">
        <v>0.71896841492501395</v>
      </c>
      <c r="BA905">
        <v>0.14902062600421601</v>
      </c>
      <c r="BB905">
        <v>0.102684321177855</v>
      </c>
      <c r="BC905">
        <v>0.213367485649574</v>
      </c>
      <c r="BD905">
        <v>1.2138617968038099</v>
      </c>
      <c r="BE905">
        <v>-6.0982337922905902E-2</v>
      </c>
      <c r="BF905">
        <v>0.26306712754401601</v>
      </c>
      <c r="BG905">
        <v>0.38316991867031402</v>
      </c>
      <c r="BH905">
        <v>0.93883660965247595</v>
      </c>
      <c r="BI905">
        <v>0.26306712754401601</v>
      </c>
      <c r="BJ905">
        <v>1.29247409242866</v>
      </c>
      <c r="BK905">
        <v>1.8776732193049499</v>
      </c>
      <c r="BL905">
        <v>1.45654807671172</v>
      </c>
      <c r="BM905">
        <v>3.5688100539866499</v>
      </c>
      <c r="BN905">
        <v>2.4501834927711701</v>
      </c>
      <c r="BO905">
        <v>25.714064228691701</v>
      </c>
      <c r="BP905">
        <v>6.1820774972843804</v>
      </c>
      <c r="BQ905">
        <v>19.531986731407301</v>
      </c>
      <c r="BR905">
        <v>1.4304591024801201</v>
      </c>
      <c r="BS905">
        <v>1.18724724141105</v>
      </c>
      <c r="BT905">
        <v>1.20485359121998</v>
      </c>
    </row>
    <row r="906" spans="1:72" x14ac:dyDescent="0.2">
      <c r="A906">
        <v>904</v>
      </c>
      <c r="B906" s="156">
        <v>44788.125</v>
      </c>
      <c r="C906">
        <v>0.35927272727272702</v>
      </c>
      <c r="D906">
        <v>0.500941176470588</v>
      </c>
      <c r="E906">
        <v>31.125828571428499</v>
      </c>
      <c r="F906">
        <v>52.405624999999901</v>
      </c>
      <c r="G906">
        <v>7.0032379096111104</v>
      </c>
      <c r="H906">
        <v>6.5653234879999998</v>
      </c>
      <c r="I906">
        <v>1.3491007474999901</v>
      </c>
      <c r="J906">
        <v>30.072930643636301</v>
      </c>
      <c r="K906">
        <v>2.5878461538461499</v>
      </c>
      <c r="L906">
        <v>37.988882352941097</v>
      </c>
      <c r="M906">
        <v>1.30955555555555</v>
      </c>
      <c r="N906">
        <v>1599.7631538461501</v>
      </c>
      <c r="O906">
        <v>57.575810810810701</v>
      </c>
      <c r="P906">
        <v>5</v>
      </c>
      <c r="Q906">
        <v>135</v>
      </c>
      <c r="R906">
        <v>7.0116800000000001</v>
      </c>
      <c r="S906">
        <v>0.36307499999999898</v>
      </c>
      <c r="T906">
        <v>6</v>
      </c>
      <c r="U906">
        <v>1.7466599999999901</v>
      </c>
      <c r="V906">
        <v>8.4720000000000004E-2</v>
      </c>
      <c r="W906">
        <v>14.19788</v>
      </c>
      <c r="X906">
        <v>2.4680200000000001</v>
      </c>
      <c r="Y906">
        <v>71.164900000000003</v>
      </c>
      <c r="Z906">
        <v>1.9872999999999901</v>
      </c>
      <c r="AA906">
        <v>0</v>
      </c>
      <c r="AB906">
        <v>1.558E-2</v>
      </c>
      <c r="AC906">
        <v>31.9860424751718</v>
      </c>
      <c r="AD906">
        <v>-20.419582524828101</v>
      </c>
      <c r="AE906">
        <v>35.199397836006199</v>
      </c>
      <c r="AF906">
        <v>1.37517265779648</v>
      </c>
      <c r="AG906">
        <v>1.3518056607770501</v>
      </c>
      <c r="AH906">
        <v>6.1320121377919902E-2</v>
      </c>
      <c r="AI906">
        <v>44.990592788747399</v>
      </c>
      <c r="AJ906">
        <v>0.49461740037583501</v>
      </c>
      <c r="AK906">
        <v>0.78237239507566403</v>
      </c>
      <c r="AL906">
        <v>3.0565782145916098E-2</v>
      </c>
      <c r="AM906">
        <v>3.00464069705512E-2</v>
      </c>
      <c r="AN906">
        <v>0.15566004970182701</v>
      </c>
      <c r="AO906">
        <v>1.36295428837418E-3</v>
      </c>
      <c r="AP906">
        <v>35.199397836006199</v>
      </c>
      <c r="AQ906">
        <v>1.0967960144025299</v>
      </c>
      <c r="AR906">
        <v>6.3148169338300804</v>
      </c>
      <c r="AS906">
        <v>1.2121409984179099</v>
      </c>
      <c r="AT906">
        <v>0.86392842854045604</v>
      </c>
      <c r="AU906">
        <v>91.564760000000007</v>
      </c>
      <c r="AV906">
        <v>43.823151782656801</v>
      </c>
      <c r="AW906">
        <v>1.1674410060906399</v>
      </c>
      <c r="AX906">
        <v>0.13966466235913799</v>
      </c>
      <c r="AY906">
        <v>0.27837664339394103</v>
      </c>
      <c r="AZ906">
        <v>0.68842097578102501</v>
      </c>
      <c r="BA906">
        <v>0.103317116070408</v>
      </c>
      <c r="BB906">
        <v>9.8300384003269306E-2</v>
      </c>
      <c r="BC906">
        <v>0.20243032161503299</v>
      </c>
      <c r="BD906">
        <v>1.1064622815341001</v>
      </c>
      <c r="BE906">
        <v>-6.09787245565429E-2</v>
      </c>
      <c r="BF906">
        <v>0.18193438391597999</v>
      </c>
      <c r="BG906">
        <v>0.36262775606217101</v>
      </c>
      <c r="BH906">
        <v>0.89677262657531198</v>
      </c>
      <c r="BI906">
        <v>0.18193438391597999</v>
      </c>
      <c r="BJ906">
        <v>1.0891242799562999</v>
      </c>
      <c r="BK906">
        <v>1.79354525315062</v>
      </c>
      <c r="BL906">
        <v>1.99317879477712</v>
      </c>
      <c r="BM906">
        <v>4.9290992019928099</v>
      </c>
      <c r="BN906">
        <v>2.47298396657084</v>
      </c>
      <c r="BO906">
        <v>21.402746339443201</v>
      </c>
      <c r="BP906">
        <v>4.2754580220255303</v>
      </c>
      <c r="BQ906">
        <v>17.127288317417701</v>
      </c>
      <c r="BR906">
        <v>1.48425680049345</v>
      </c>
      <c r="BS906">
        <v>1.01635052638991</v>
      </c>
      <c r="BT906">
        <v>1.46037883776727</v>
      </c>
    </row>
    <row r="907" spans="1:72" x14ac:dyDescent="0.2">
      <c r="A907">
        <v>905</v>
      </c>
      <c r="B907" s="156">
        <v>44788.138888888891</v>
      </c>
      <c r="C907">
        <v>0.40457894736842098</v>
      </c>
      <c r="D907">
        <v>0.56849999999999901</v>
      </c>
      <c r="E907">
        <v>31.119714285714199</v>
      </c>
      <c r="F907">
        <v>52.480649999999997</v>
      </c>
      <c r="G907">
        <v>7.0036768352352903</v>
      </c>
      <c r="H907">
        <v>6.5694299760000003</v>
      </c>
      <c r="I907">
        <v>1.34994458499999</v>
      </c>
      <c r="J907">
        <v>30.0533079225</v>
      </c>
      <c r="K907">
        <v>2.547825</v>
      </c>
      <c r="L907">
        <v>37.997954545454498</v>
      </c>
      <c r="M907">
        <v>1.47922222222222</v>
      </c>
      <c r="N907">
        <v>1600.4196285714199</v>
      </c>
      <c r="O907">
        <v>56.976794871794802</v>
      </c>
      <c r="P907">
        <v>4.9929999999999897</v>
      </c>
      <c r="Q907">
        <v>134.876699999999</v>
      </c>
      <c r="R907">
        <v>7.0117333333333303</v>
      </c>
      <c r="S907">
        <v>-0.28337499999999999</v>
      </c>
      <c r="T907">
        <v>6</v>
      </c>
      <c r="U907">
        <v>1.7516499999999999</v>
      </c>
      <c r="V907">
        <v>8.0324999999999994E-2</v>
      </c>
      <c r="W907">
        <v>14.130875</v>
      </c>
      <c r="X907">
        <v>2.5593499999999998</v>
      </c>
      <c r="Y907">
        <v>71.193399999999997</v>
      </c>
      <c r="Z907">
        <v>1.86405</v>
      </c>
      <c r="AA907">
        <v>0</v>
      </c>
      <c r="AB907">
        <v>9.1999999999999998E-3</v>
      </c>
      <c r="AC907">
        <v>32.092793233082702</v>
      </c>
      <c r="AD907">
        <v>-20.387856766917299</v>
      </c>
      <c r="AE907">
        <v>35.182981624959801</v>
      </c>
      <c r="AF907">
        <v>1.37603280277296</v>
      </c>
      <c r="AG907">
        <v>1.3526511901501099</v>
      </c>
      <c r="AH907">
        <v>6.1358475975840002E-2</v>
      </c>
      <c r="AI907">
        <v>44.976359318735199</v>
      </c>
      <c r="AJ907">
        <v>0.49418880998744003</v>
      </c>
      <c r="AK907">
        <v>0.78225499257571196</v>
      </c>
      <c r="AL907">
        <v>3.0594579543919601E-2</v>
      </c>
      <c r="AM907">
        <v>3.0074715042278901E-2</v>
      </c>
      <c r="AN907">
        <v>0.15571906978068401</v>
      </c>
      <c r="AO907">
        <v>1.3642383889058E-3</v>
      </c>
      <c r="AP907">
        <v>35.182981624959801</v>
      </c>
      <c r="AQ907">
        <v>1.13738335972201</v>
      </c>
      <c r="AR907">
        <v>6.2850149980022501</v>
      </c>
      <c r="AS907">
        <v>1.13696544462382</v>
      </c>
      <c r="AT907">
        <v>0.86564582901449905</v>
      </c>
      <c r="AU907">
        <v>91.499324999999999</v>
      </c>
      <c r="AV907">
        <v>43.742345427307903</v>
      </c>
      <c r="AW907">
        <v>1.23401389142735</v>
      </c>
      <c r="AX907">
        <v>0.21568574552629</v>
      </c>
      <c r="AY907">
        <v>0.23864944305093999</v>
      </c>
      <c r="AZ907">
        <v>0.718661837233041</v>
      </c>
      <c r="BA907">
        <v>0.15945407588955299</v>
      </c>
      <c r="BB907">
        <v>0.10261207850388999</v>
      </c>
      <c r="BC907">
        <v>0.17343296073321601</v>
      </c>
      <c r="BD907">
        <v>1.17299702581027</v>
      </c>
      <c r="BE907">
        <v>-6.1016865617086601E-2</v>
      </c>
      <c r="BF907">
        <v>0.28002879021235599</v>
      </c>
      <c r="BG907">
        <v>0.309842983176009</v>
      </c>
      <c r="BH907">
        <v>0.93305194722581797</v>
      </c>
      <c r="BI907">
        <v>0.28002879021235599</v>
      </c>
      <c r="BJ907">
        <v>1.1797435467767301</v>
      </c>
      <c r="BK907">
        <v>1.8661038944516299</v>
      </c>
      <c r="BL907">
        <v>1.10646831327965</v>
      </c>
      <c r="BM907">
        <v>3.3319857808843398</v>
      </c>
      <c r="BN907">
        <v>3.01137026781009</v>
      </c>
      <c r="BO907">
        <v>24.102346125427601</v>
      </c>
      <c r="BP907">
        <v>6.58067656999037</v>
      </c>
      <c r="BQ907">
        <v>17.5216695554372</v>
      </c>
      <c r="BR907">
        <v>1.3900549510906299</v>
      </c>
      <c r="BS907">
        <v>1.0677320306917899</v>
      </c>
      <c r="BT907">
        <v>1.3018762303028399</v>
      </c>
    </row>
    <row r="908" spans="1:72" x14ac:dyDescent="0.2">
      <c r="A908">
        <v>906</v>
      </c>
      <c r="B908" s="156">
        <v>44788.152777777781</v>
      </c>
      <c r="C908">
        <v>0.37351999999999902</v>
      </c>
      <c r="D908">
        <v>0.73628571428571399</v>
      </c>
      <c r="E908">
        <v>31.103096774193499</v>
      </c>
      <c r="F908">
        <v>52.594124999999998</v>
      </c>
      <c r="G908">
        <v>6.9990722655499997</v>
      </c>
      <c r="H908">
        <v>6.5541624858</v>
      </c>
      <c r="I908">
        <v>1.346807286</v>
      </c>
      <c r="J908">
        <v>30.0458563723809</v>
      </c>
      <c r="K908">
        <v>2.5275750000000001</v>
      </c>
      <c r="L908">
        <v>37.967521739130397</v>
      </c>
      <c r="M908">
        <v>1.36513636363636</v>
      </c>
      <c r="N908">
        <v>1600.19961111111</v>
      </c>
      <c r="O908">
        <v>56.947749999999999</v>
      </c>
      <c r="P908">
        <v>4.9913999999999996</v>
      </c>
      <c r="Q908">
        <v>134.82753333333301</v>
      </c>
      <c r="R908">
        <v>7.0004444444444403</v>
      </c>
      <c r="S908">
        <v>0.22109999999999999</v>
      </c>
      <c r="T908">
        <v>6</v>
      </c>
      <c r="U908">
        <v>1.75083999999999</v>
      </c>
      <c r="V908">
        <v>8.3820000000000006E-2</v>
      </c>
      <c r="W908">
        <v>14.166359999999999</v>
      </c>
      <c r="X908">
        <v>2.4936799999999999</v>
      </c>
      <c r="Y908">
        <v>70.918480000000002</v>
      </c>
      <c r="Z908">
        <v>1.8429800000000001</v>
      </c>
      <c r="AA908">
        <v>0</v>
      </c>
      <c r="AB908">
        <v>1.46799999999999E-2</v>
      </c>
      <c r="AC908">
        <v>32.212902488479202</v>
      </c>
      <c r="AD908">
        <v>-20.381222511520701</v>
      </c>
      <c r="AE908">
        <v>35.163608607793002</v>
      </c>
      <c r="AF908">
        <v>1.37283487427566</v>
      </c>
      <c r="AG908">
        <v>1.34950760094414</v>
      </c>
      <c r="AH908">
        <v>6.1215877617372003E-2</v>
      </c>
      <c r="AI908">
        <v>44.945898409730901</v>
      </c>
      <c r="AJ908">
        <v>0.49583139130721599</v>
      </c>
      <c r="AK908">
        <v>0.78235411576910296</v>
      </c>
      <c r="AL908">
        <v>3.05441636022219E-2</v>
      </c>
      <c r="AM908">
        <v>3.0025155769318801E-2</v>
      </c>
      <c r="AN908">
        <v>0.15572215737564701</v>
      </c>
      <c r="AO908">
        <v>1.3619902990774E-3</v>
      </c>
      <c r="AP908">
        <v>35.163608607793002</v>
      </c>
      <c r="AQ908">
        <v>1.10819940081333</v>
      </c>
      <c r="AR908">
        <v>6.3007977260501598</v>
      </c>
      <c r="AS908">
        <v>1.1241139321009599</v>
      </c>
      <c r="AT908">
        <v>0.86812143315632695</v>
      </c>
      <c r="AU908">
        <v>91.172339999999906</v>
      </c>
      <c r="AV908">
        <v>43.696719666757403</v>
      </c>
      <c r="AW908">
        <v>1.24917874297345</v>
      </c>
      <c r="AX908">
        <v>0.22539366884318099</v>
      </c>
      <c r="AY908">
        <v>0.26463547346233401</v>
      </c>
      <c r="AZ908">
        <v>0.69827453949982998</v>
      </c>
      <c r="BA908">
        <v>0.16701919180409999</v>
      </c>
      <c r="BB908">
        <v>9.9766728075775704E-2</v>
      </c>
      <c r="BC908">
        <v>0.192765698498124</v>
      </c>
      <c r="BD908">
        <v>1.1883036818053401</v>
      </c>
      <c r="BE908">
        <v>-6.0875061168109E-2</v>
      </c>
      <c r="BF908">
        <v>0.29154165390171399</v>
      </c>
      <c r="BG908">
        <v>0.34230004777974099</v>
      </c>
      <c r="BH908">
        <v>0.90320245092987606</v>
      </c>
      <c r="BI908">
        <v>0.29154165390171399</v>
      </c>
      <c r="BJ908">
        <v>1.2676834033629101</v>
      </c>
      <c r="BK908">
        <v>1.8064049018597499</v>
      </c>
      <c r="BL908">
        <v>1.17410340237398</v>
      </c>
      <c r="BM908">
        <v>3.0980219767648198</v>
      </c>
      <c r="BN908">
        <v>2.63862788447828</v>
      </c>
      <c r="BO908">
        <v>25.587839202486901</v>
      </c>
      <c r="BP908">
        <v>6.8512288666902998</v>
      </c>
      <c r="BQ908">
        <v>18.736610335796598</v>
      </c>
      <c r="BR908">
        <v>1.31078409022683</v>
      </c>
      <c r="BS908">
        <v>1.15106674180222</v>
      </c>
      <c r="BT908">
        <v>1.1387559405760701</v>
      </c>
    </row>
    <row r="909" spans="1:72" x14ac:dyDescent="0.2">
      <c r="A909">
        <v>907</v>
      </c>
      <c r="B909" s="156">
        <v>44788.166666666664</v>
      </c>
      <c r="C909">
        <v>0.33278571428571402</v>
      </c>
      <c r="D909">
        <v>0.39193333333333302</v>
      </c>
      <c r="E909">
        <v>31.0952424242424</v>
      </c>
      <c r="F909">
        <v>52.335076923076898</v>
      </c>
      <c r="G909">
        <v>6.9988183975</v>
      </c>
      <c r="H909">
        <v>6.5823978332499999</v>
      </c>
      <c r="I909">
        <v>1.3526093349999999</v>
      </c>
      <c r="J909">
        <v>30.070969722000001</v>
      </c>
      <c r="K909">
        <v>2.5289999999999999</v>
      </c>
      <c r="L909">
        <v>37.999925925925901</v>
      </c>
      <c r="M909">
        <v>1.3281724137930999</v>
      </c>
      <c r="N909">
        <v>1600.01891428571</v>
      </c>
      <c r="O909">
        <v>57.254171428571397</v>
      </c>
      <c r="P909">
        <v>4.9947777777777702</v>
      </c>
      <c r="Q909">
        <v>134.90041176470501</v>
      </c>
      <c r="R909">
        <v>7.0114999999999998</v>
      </c>
      <c r="S909">
        <v>0.46102499999999902</v>
      </c>
      <c r="T909">
        <v>6</v>
      </c>
      <c r="U909">
        <v>1.7310749999999999</v>
      </c>
      <c r="V909">
        <v>8.1674999999999998E-2</v>
      </c>
      <c r="W909">
        <v>14.173375</v>
      </c>
      <c r="X909">
        <v>2.463025</v>
      </c>
      <c r="Y909">
        <v>70.862475000000003</v>
      </c>
      <c r="Z909">
        <v>1.8495999999999999</v>
      </c>
      <c r="AA909">
        <v>0</v>
      </c>
      <c r="AB909">
        <v>3.0249999999999999E-2</v>
      </c>
      <c r="AC909">
        <v>31.819961471861401</v>
      </c>
      <c r="AD909">
        <v>-20.515115451215401</v>
      </c>
      <c r="AE909">
        <v>35.2107692461149</v>
      </c>
      <c r="AF909">
        <v>1.3787490501525399</v>
      </c>
      <c r="AG909">
        <v>1.35532128290729</v>
      </c>
      <c r="AH909">
        <v>6.1479595762555003E-2</v>
      </c>
      <c r="AI909">
        <v>45.004795287749999</v>
      </c>
      <c r="AJ909">
        <v>0.496888786993608</v>
      </c>
      <c r="AK909">
        <v>0.78237816705943397</v>
      </c>
      <c r="AL909">
        <v>3.0635603191552101E-2</v>
      </c>
      <c r="AM909">
        <v>3.0115041613714599E-2</v>
      </c>
      <c r="AN909">
        <v>0.15551272598289101</v>
      </c>
      <c r="AO909">
        <v>1.36606766833331E-3</v>
      </c>
      <c r="AP909">
        <v>35.2107692461149</v>
      </c>
      <c r="AQ909">
        <v>1.0945762203603699</v>
      </c>
      <c r="AR909">
        <v>6.3039178003704697</v>
      </c>
      <c r="AS909">
        <v>1.1281517590065799</v>
      </c>
      <c r="AT909">
        <v>0.86015175694496104</v>
      </c>
      <c r="AU909">
        <v>91.079549999999998</v>
      </c>
      <c r="AV909">
        <v>43.7374150258523</v>
      </c>
      <c r="AW909">
        <v>1.26738026189763</v>
      </c>
      <c r="AX909">
        <v>0.22716952390071701</v>
      </c>
      <c r="AY909">
        <v>0.28417282979216901</v>
      </c>
      <c r="AZ909">
        <v>0.69490059712952201</v>
      </c>
      <c r="BA909">
        <v>0.16761304257940601</v>
      </c>
      <c r="BB909">
        <v>9.9288273771718796E-2</v>
      </c>
      <c r="BC909">
        <v>0.20610917538672299</v>
      </c>
      <c r="BD909">
        <v>1.2062429508224</v>
      </c>
      <c r="BE909">
        <v>-6.1137311075225499E-2</v>
      </c>
      <c r="BF909">
        <v>0.29746726241534999</v>
      </c>
      <c r="BG909">
        <v>0.37211027377089601</v>
      </c>
      <c r="BH909">
        <v>0.90993798256694103</v>
      </c>
      <c r="BI909">
        <v>0.29746726241534999</v>
      </c>
      <c r="BJ909">
        <v>1.3391550723724901</v>
      </c>
      <c r="BK909">
        <v>1.8198759651338801</v>
      </c>
      <c r="BL909">
        <v>1.2509284912546801</v>
      </c>
      <c r="BM909">
        <v>3.05895168153463</v>
      </c>
      <c r="BN909">
        <v>2.44534496009959</v>
      </c>
      <c r="BO909">
        <v>26.815964272077899</v>
      </c>
      <c r="BP909">
        <v>6.99048066676073</v>
      </c>
      <c r="BQ909">
        <v>19.825483605317199</v>
      </c>
      <c r="BR909">
        <v>1.31418161902778</v>
      </c>
      <c r="BS909">
        <v>1.22016816740635</v>
      </c>
      <c r="BT909">
        <v>1.0770495855675899</v>
      </c>
    </row>
    <row r="910" spans="1:72" x14ac:dyDescent="0.2">
      <c r="A910">
        <v>908</v>
      </c>
      <c r="B910" s="156">
        <v>44788.180555555555</v>
      </c>
      <c r="C910">
        <v>0.37696153846153801</v>
      </c>
      <c r="D910">
        <v>0.60947826086956503</v>
      </c>
      <c r="E910">
        <v>31.129242424242399</v>
      </c>
      <c r="F910">
        <v>52.502400000000002</v>
      </c>
      <c r="G910">
        <v>7.0011234522499999</v>
      </c>
      <c r="H910">
        <v>6.5671649235999903</v>
      </c>
      <c r="I910">
        <v>1.3494791420000001</v>
      </c>
      <c r="J910">
        <v>30.092064934499898</v>
      </c>
      <c r="K910">
        <v>2.4693499999999999</v>
      </c>
      <c r="L910">
        <v>38.007300000000001</v>
      </c>
      <c r="M910">
        <v>1.1836800000000001</v>
      </c>
      <c r="N910">
        <v>1600.364</v>
      </c>
      <c r="O910">
        <v>57.241599999999899</v>
      </c>
      <c r="P910">
        <v>5</v>
      </c>
      <c r="Q910">
        <v>134.97741666666599</v>
      </c>
      <c r="R910">
        <v>7.006875</v>
      </c>
      <c r="S910">
        <v>0.15755</v>
      </c>
      <c r="T910">
        <v>6</v>
      </c>
      <c r="U910">
        <v>1.7015199999999999</v>
      </c>
      <c r="V910">
        <v>7.3119999999999893E-2</v>
      </c>
      <c r="W910">
        <v>14.17474</v>
      </c>
      <c r="X910">
        <v>2.3793199999999999</v>
      </c>
      <c r="Y910">
        <v>70.820819999999998</v>
      </c>
      <c r="Z910">
        <v>1.79375999999999</v>
      </c>
      <c r="AA910">
        <v>0</v>
      </c>
      <c r="AB910">
        <v>1.47999999999999E-2</v>
      </c>
      <c r="AC910">
        <v>32.115682223573501</v>
      </c>
      <c r="AD910">
        <v>-20.386717776426401</v>
      </c>
      <c r="AE910">
        <v>35.219969993443797</v>
      </c>
      <c r="AF910">
        <v>1.37555836489725</v>
      </c>
      <c r="AG910">
        <v>1.35218481394852</v>
      </c>
      <c r="AH910">
        <v>6.1337320386423901E-2</v>
      </c>
      <c r="AI910">
        <v>45.009832452349897</v>
      </c>
      <c r="AJ910">
        <v>0.49731096015894399</v>
      </c>
      <c r="AK910">
        <v>0.78249502551980599</v>
      </c>
      <c r="AL910">
        <v>3.05612860557412E-2</v>
      </c>
      <c r="AM910">
        <v>3.0041987278669E-2</v>
      </c>
      <c r="AN910">
        <v>0.155546534408049</v>
      </c>
      <c r="AO910">
        <v>1.36275380387961E-3</v>
      </c>
      <c r="AP910">
        <v>35.219969993443797</v>
      </c>
      <c r="AQ910">
        <v>1.0573774495296799</v>
      </c>
      <c r="AR910">
        <v>6.3045249139053601</v>
      </c>
      <c r="AS910">
        <v>1.09409250607463</v>
      </c>
      <c r="AT910">
        <v>0.84618454492964701</v>
      </c>
      <c r="AU910">
        <v>90.870159999999998</v>
      </c>
      <c r="AV910">
        <v>43.6759648629534</v>
      </c>
      <c r="AW910">
        <v>1.33386758939649</v>
      </c>
      <c r="AX910">
        <v>0.25809230787388698</v>
      </c>
      <c r="AY910">
        <v>0.31818091536757198</v>
      </c>
      <c r="AZ910">
        <v>0.69659853834463803</v>
      </c>
      <c r="BA910">
        <v>0.190870586040846</v>
      </c>
      <c r="BB910">
        <v>9.9498108138739799E-2</v>
      </c>
      <c r="BC910">
        <v>0.23131037074631</v>
      </c>
      <c r="BD910">
        <v>1.2728717615860901</v>
      </c>
      <c r="BE910">
        <v>-6.0995827810399202E-2</v>
      </c>
      <c r="BF910">
        <v>0.334847196660778</v>
      </c>
      <c r="BG910">
        <v>0.41280574543062998</v>
      </c>
      <c r="BH910">
        <v>0.903762183709377</v>
      </c>
      <c r="BI910">
        <v>0.334847196660778</v>
      </c>
      <c r="BJ910">
        <v>1.49530588418281</v>
      </c>
      <c r="BK910">
        <v>1.80752436741875</v>
      </c>
      <c r="BL910">
        <v>1.23281828113624</v>
      </c>
      <c r="BM910">
        <v>2.6990286695604202</v>
      </c>
      <c r="BN910">
        <v>2.1893159039407002</v>
      </c>
      <c r="BO910">
        <v>29.750584874273098</v>
      </c>
      <c r="BP910">
        <v>7.86890912152829</v>
      </c>
      <c r="BQ910">
        <v>21.881675752744801</v>
      </c>
      <c r="BR910">
        <v>1.23828413309543</v>
      </c>
      <c r="BS910">
        <v>1.3613670055185001</v>
      </c>
      <c r="BT910">
        <v>0.909588764878141</v>
      </c>
    </row>
    <row r="911" spans="1:72" x14ac:dyDescent="0.2">
      <c r="A911">
        <v>909</v>
      </c>
      <c r="B911" s="156">
        <v>44788.194444444445</v>
      </c>
      <c r="C911">
        <v>0.4</v>
      </c>
      <c r="D911">
        <v>0.33605882352941102</v>
      </c>
      <c r="E911">
        <v>31.090999999999902</v>
      </c>
      <c r="F911">
        <v>52.615717948717901</v>
      </c>
      <c r="G911">
        <v>7.0021976153999903</v>
      </c>
      <c r="H911">
        <v>6.5664473689999996</v>
      </c>
      <c r="I911">
        <v>1.3493316925000001</v>
      </c>
      <c r="J911">
        <v>30.0931515372727</v>
      </c>
      <c r="K911">
        <v>2.49974358974359</v>
      </c>
      <c r="L911">
        <v>37.996923076922997</v>
      </c>
      <c r="M911">
        <v>1.2191111111111099</v>
      </c>
      <c r="N911">
        <v>1600.1426578947301</v>
      </c>
      <c r="O911">
        <v>57.133157894736797</v>
      </c>
      <c r="P911">
        <v>5</v>
      </c>
      <c r="Q911">
        <v>135</v>
      </c>
      <c r="R911">
        <v>7.0075454545454496</v>
      </c>
      <c r="S911">
        <v>0.105725</v>
      </c>
      <c r="T911">
        <v>6</v>
      </c>
      <c r="U911">
        <v>1.664425</v>
      </c>
      <c r="V911">
        <v>9.8974999999999994E-2</v>
      </c>
      <c r="W911">
        <v>14.092599999999999</v>
      </c>
      <c r="X911">
        <v>2.3611249999999999</v>
      </c>
      <c r="Y911">
        <v>70.780450000000002</v>
      </c>
      <c r="Z911">
        <v>1.7836749999999999</v>
      </c>
      <c r="AA911">
        <v>0</v>
      </c>
      <c r="AB911">
        <v>1.5474999999999999E-2</v>
      </c>
      <c r="AC911">
        <v>31.827058823529399</v>
      </c>
      <c r="AD911">
        <v>-20.788659125188499</v>
      </c>
      <c r="AE911">
        <v>35.220496300882601</v>
      </c>
      <c r="AF911">
        <v>1.3754080659107399</v>
      </c>
      <c r="AG911">
        <v>1.3520370688160199</v>
      </c>
      <c r="AH911">
        <v>6.1330618426460003E-2</v>
      </c>
      <c r="AI911">
        <v>45.0111282141727</v>
      </c>
      <c r="AJ911">
        <v>0.497602039841265</v>
      </c>
      <c r="AK911">
        <v>0.78248419220455601</v>
      </c>
      <c r="AL911">
        <v>3.05570671182968E-2</v>
      </c>
      <c r="AM911">
        <v>3.00378400288644E-2</v>
      </c>
      <c r="AN911">
        <v>0.15556592098918301</v>
      </c>
      <c r="AO911">
        <v>1.3625656778616E-3</v>
      </c>
      <c r="AP911">
        <v>35.220496300882601</v>
      </c>
      <c r="AQ911">
        <v>1.04929153309381</v>
      </c>
      <c r="AR911">
        <v>6.2679913565753296</v>
      </c>
      <c r="AS911">
        <v>1.0879412244518001</v>
      </c>
      <c r="AT911">
        <v>0.82822127516279798</v>
      </c>
      <c r="AU911">
        <v>90.682275000000004</v>
      </c>
      <c r="AV911">
        <v>43.625720415003599</v>
      </c>
      <c r="AW911">
        <v>1.3854077991690801</v>
      </c>
      <c r="AX911">
        <v>0.26409584436421901</v>
      </c>
      <c r="AY911">
        <v>0.32611653281692599</v>
      </c>
      <c r="AZ911">
        <v>0.73420625882465995</v>
      </c>
      <c r="BA911">
        <v>0.19533180743001899</v>
      </c>
      <c r="BB911">
        <v>0.104853690105791</v>
      </c>
      <c r="BC911">
        <v>0.23710529325781199</v>
      </c>
      <c r="BD911">
        <v>1.3244186360057999</v>
      </c>
      <c r="BE911">
        <v>-6.0989163163273297E-2</v>
      </c>
      <c r="BF911">
        <v>0.34574333670570501</v>
      </c>
      <c r="BG911">
        <v>0.42693825221846499</v>
      </c>
      <c r="BH911">
        <v>0.96119241242647402</v>
      </c>
      <c r="BI911">
        <v>0.34574333670570501</v>
      </c>
      <c r="BJ911">
        <v>1.5453631778483401</v>
      </c>
      <c r="BK911">
        <v>1.92238482485294</v>
      </c>
      <c r="BL911">
        <v>1.23484159170324</v>
      </c>
      <c r="BM911">
        <v>2.7800750162963599</v>
      </c>
      <c r="BN911">
        <v>2.2513616604553599</v>
      </c>
      <c r="BO911">
        <v>30.797115710894801</v>
      </c>
      <c r="BP911">
        <v>8.1249684125840798</v>
      </c>
      <c r="BQ911">
        <v>22.672147298310701</v>
      </c>
      <c r="BR911">
        <v>1.3346211524532401</v>
      </c>
      <c r="BS911">
        <v>1.4070658431660501</v>
      </c>
      <c r="BT911">
        <v>0.94851364556629303</v>
      </c>
    </row>
    <row r="912" spans="1:72" x14ac:dyDescent="0.2">
      <c r="A912">
        <v>910</v>
      </c>
      <c r="B912" s="156">
        <v>44788.208333333336</v>
      </c>
      <c r="C912">
        <v>0.36703999999999998</v>
      </c>
      <c r="D912">
        <v>0.72594736842105201</v>
      </c>
      <c r="E912">
        <v>31.0923548387096</v>
      </c>
      <c r="F912">
        <v>52.440649999999998</v>
      </c>
      <c r="G912">
        <v>6.9977600276874998</v>
      </c>
      <c r="H912">
        <v>6.5709688285999999</v>
      </c>
      <c r="I912">
        <v>1.350260802</v>
      </c>
      <c r="J912">
        <v>30.086747055454499</v>
      </c>
      <c r="K912">
        <v>2.4647499999999898</v>
      </c>
      <c r="L912">
        <v>37.990636363636298</v>
      </c>
      <c r="M912">
        <v>1.2922499999999999</v>
      </c>
      <c r="N912">
        <v>1600.1273142857101</v>
      </c>
      <c r="O912">
        <v>58.0466052631579</v>
      </c>
      <c r="P912">
        <v>4.9866000000000001</v>
      </c>
      <c r="Q912">
        <v>134.76568750000001</v>
      </c>
      <c r="R912">
        <v>7.0007083333333302</v>
      </c>
      <c r="S912">
        <v>2.7125E-2</v>
      </c>
      <c r="T912">
        <v>6</v>
      </c>
      <c r="U912">
        <v>1.6728400000000001</v>
      </c>
      <c r="V912">
        <v>0.1045</v>
      </c>
      <c r="W912">
        <v>14.0563</v>
      </c>
      <c r="X912">
        <v>2.3571199999999899</v>
      </c>
      <c r="Y912">
        <v>70.77252</v>
      </c>
      <c r="Z912">
        <v>1.8483399999999901</v>
      </c>
      <c r="AA912">
        <v>0</v>
      </c>
      <c r="AB912">
        <v>1.05399999999999E-2</v>
      </c>
      <c r="AC912">
        <v>32.185342207130702</v>
      </c>
      <c r="AD912">
        <v>-20.2553077928692</v>
      </c>
      <c r="AE912">
        <v>35.217622355578499</v>
      </c>
      <c r="AF912">
        <v>1.37635513083855</v>
      </c>
      <c r="AG912">
        <v>1.3529680411573799</v>
      </c>
      <c r="AH912">
        <v>6.1372848859123898E-2</v>
      </c>
      <c r="AI912">
        <v>45.005736713742003</v>
      </c>
      <c r="AJ912">
        <v>0.49761718751258999</v>
      </c>
      <c r="AK912">
        <v>0.78251407325202604</v>
      </c>
      <c r="AL912">
        <v>3.05817709327331E-2</v>
      </c>
      <c r="AM912">
        <v>3.00621240746019E-2</v>
      </c>
      <c r="AN912">
        <v>0.15548595665029499</v>
      </c>
      <c r="AO912">
        <v>1.3636672420114901E-3</v>
      </c>
      <c r="AP912">
        <v>35.217622355578499</v>
      </c>
      <c r="AQ912">
        <v>1.0475116982311701</v>
      </c>
      <c r="AR912">
        <v>6.2518461394937699</v>
      </c>
      <c r="AS912">
        <v>1.1273832300185</v>
      </c>
      <c r="AT912">
        <v>0.83243393595856197</v>
      </c>
      <c r="AU912">
        <v>90.707119999999904</v>
      </c>
      <c r="AV912">
        <v>43.644363423321998</v>
      </c>
      <c r="AW912">
        <v>1.36137329042003</v>
      </c>
      <c r="AX912">
        <v>0.22558481113887799</v>
      </c>
      <c r="AY912">
        <v>0.32884343260737697</v>
      </c>
      <c r="AZ912">
        <v>0.74591388819372895</v>
      </c>
      <c r="BA912">
        <v>0.16673328879661001</v>
      </c>
      <c r="BB912">
        <v>0.10659323629881901</v>
      </c>
      <c r="BC912">
        <v>0.23892338920335701</v>
      </c>
      <c r="BD912">
        <v>1.3003421319399799</v>
      </c>
      <c r="BE912">
        <v>-6.1031158480047303E-2</v>
      </c>
      <c r="BF912">
        <v>0.292038750754813</v>
      </c>
      <c r="BG912">
        <v>0.425715830634804</v>
      </c>
      <c r="BH912">
        <v>0.96564905668517598</v>
      </c>
      <c r="BI912">
        <v>0.292038750754813</v>
      </c>
      <c r="BJ912">
        <v>1.43550916277923</v>
      </c>
      <c r="BK912">
        <v>1.93129811337035</v>
      </c>
      <c r="BL912">
        <v>1.45773747331299</v>
      </c>
      <c r="BM912">
        <v>3.3065785077813299</v>
      </c>
      <c r="BN912">
        <v>2.2682949216270698</v>
      </c>
      <c r="BO912">
        <v>28.403909726895801</v>
      </c>
      <c r="BP912">
        <v>6.8629106427381101</v>
      </c>
      <c r="BQ912">
        <v>21.540999084157701</v>
      </c>
      <c r="BR912">
        <v>1.43483223708716</v>
      </c>
      <c r="BS912">
        <v>1.3186936624773</v>
      </c>
      <c r="BT912">
        <v>1.08807092800588</v>
      </c>
    </row>
    <row r="913" spans="1:72" x14ac:dyDescent="0.2">
      <c r="A913">
        <v>911</v>
      </c>
      <c r="B913" s="156">
        <v>44788.222222222219</v>
      </c>
      <c r="C913">
        <v>0.39206249999999998</v>
      </c>
      <c r="D913">
        <v>0.56857142857142795</v>
      </c>
      <c r="E913">
        <v>31.1078529411764</v>
      </c>
      <c r="F913">
        <v>52.313800000000001</v>
      </c>
      <c r="G913">
        <v>6.9980961193636304</v>
      </c>
      <c r="H913">
        <v>6.567138988</v>
      </c>
      <c r="I913">
        <v>1.3494738125000001</v>
      </c>
      <c r="J913">
        <v>30.0871119978571</v>
      </c>
      <c r="K913">
        <v>2.4212500000000001</v>
      </c>
      <c r="L913">
        <v>38.008666666666599</v>
      </c>
      <c r="M913">
        <v>1.0747727272727201</v>
      </c>
      <c r="N913">
        <v>1600.55724242424</v>
      </c>
      <c r="O913">
        <v>57.365722222222203</v>
      </c>
      <c r="P913">
        <v>5</v>
      </c>
      <c r="Q913">
        <v>134.96193333333301</v>
      </c>
      <c r="R913">
        <v>7.0169090909090901</v>
      </c>
      <c r="S913">
        <v>0.10224999999999899</v>
      </c>
      <c r="T913">
        <v>6</v>
      </c>
      <c r="U913">
        <v>1.6782999999999999</v>
      </c>
      <c r="V913">
        <v>0.114325</v>
      </c>
      <c r="W913">
        <v>14.006475</v>
      </c>
      <c r="X913">
        <v>2.3240500000000002</v>
      </c>
      <c r="Y913">
        <v>70.566599999999994</v>
      </c>
      <c r="Z913">
        <v>1.9054</v>
      </c>
      <c r="AA913">
        <v>3.3249999999999998E-3</v>
      </c>
      <c r="AB913">
        <v>7.1749999999999904E-3</v>
      </c>
      <c r="AC913">
        <v>32.068486869747801</v>
      </c>
      <c r="AD913">
        <v>-20.2453131302521</v>
      </c>
      <c r="AE913">
        <v>35.214996805246997</v>
      </c>
      <c r="AF913">
        <v>1.3755529324264799</v>
      </c>
      <c r="AG913">
        <v>1.3521794737630499</v>
      </c>
      <c r="AH913">
        <v>6.1337078147919902E-2</v>
      </c>
      <c r="AI913">
        <v>45.0018209177207</v>
      </c>
      <c r="AJ913">
        <v>0.49903207473857403</v>
      </c>
      <c r="AK913">
        <v>0.78252381986125596</v>
      </c>
      <c r="AL913">
        <v>3.0566606070040501E-2</v>
      </c>
      <c r="AM913">
        <v>3.0047216894518902E-2</v>
      </c>
      <c r="AN913">
        <v>0.15550695453320901</v>
      </c>
      <c r="AO913">
        <v>1.3629910278534199E-3</v>
      </c>
      <c r="AP913">
        <v>35.214996805246997</v>
      </c>
      <c r="AQ913">
        <v>1.0328152840220901</v>
      </c>
      <c r="AR913">
        <v>6.2296853835409003</v>
      </c>
      <c r="AS913">
        <v>1.1621866141928701</v>
      </c>
      <c r="AT913">
        <v>0.83752553103374905</v>
      </c>
      <c r="AU913">
        <v>90.480824999999996</v>
      </c>
      <c r="AV913">
        <v>43.639684087002898</v>
      </c>
      <c r="AW913">
        <v>1.3621368307178401</v>
      </c>
      <c r="AX913">
        <v>0.189992859570181</v>
      </c>
      <c r="AY913">
        <v>0.34273764840438098</v>
      </c>
      <c r="AZ913">
        <v>0.76841073582273101</v>
      </c>
      <c r="BA913">
        <v>0.14050861091792699</v>
      </c>
      <c r="BB913">
        <v>0.109802826756915</v>
      </c>
      <c r="BC913">
        <v>0.24916354749052799</v>
      </c>
      <c r="BD913">
        <v>1.30114124379729</v>
      </c>
      <c r="BE913">
        <v>-6.0995586920550501E-2</v>
      </c>
      <c r="BF913">
        <v>0.24685820634167599</v>
      </c>
      <c r="BG913">
        <v>0.44531989950715201</v>
      </c>
      <c r="BH913">
        <v>0.99839802615749296</v>
      </c>
      <c r="BI913">
        <v>0.24685820634167599</v>
      </c>
      <c r="BJ913">
        <v>1.38435621169765</v>
      </c>
      <c r="BK913">
        <v>1.9967960523149799</v>
      </c>
      <c r="BL913">
        <v>1.8039501546518699</v>
      </c>
      <c r="BM913">
        <v>4.0444190248049097</v>
      </c>
      <c r="BN913">
        <v>2.24197936643399</v>
      </c>
      <c r="BO913">
        <v>27.1087939155776</v>
      </c>
      <c r="BP913">
        <v>5.8011678490293903</v>
      </c>
      <c r="BQ913">
        <v>21.307626066548199</v>
      </c>
      <c r="BR913">
        <v>1.57713710153413</v>
      </c>
      <c r="BS913">
        <v>1.2856129291609799</v>
      </c>
      <c r="BT913">
        <v>1.22675889901278</v>
      </c>
    </row>
    <row r="914" spans="1:72" x14ac:dyDescent="0.2">
      <c r="A914">
        <v>912</v>
      </c>
      <c r="B914" s="156">
        <v>44788.236111111109</v>
      </c>
      <c r="C914">
        <v>0.41292857142857098</v>
      </c>
      <c r="D914">
        <v>0.73936842105263101</v>
      </c>
      <c r="E914">
        <v>31.0820857142857</v>
      </c>
      <c r="F914">
        <v>52.5365526315789</v>
      </c>
      <c r="G914">
        <v>7.0019282541578898</v>
      </c>
      <c r="H914">
        <v>6.5726978762000003</v>
      </c>
      <c r="I914">
        <v>1.350616102</v>
      </c>
      <c r="J914">
        <v>30.095013513749901</v>
      </c>
      <c r="K914">
        <v>2.3937179487179399</v>
      </c>
      <c r="L914">
        <v>38.013631578947297</v>
      </c>
      <c r="M914">
        <v>1.4245937500000001</v>
      </c>
      <c r="N914">
        <v>1600.1400555555499</v>
      </c>
      <c r="O914">
        <v>56.880575757575699</v>
      </c>
      <c r="P914">
        <v>4.9969999999999999</v>
      </c>
      <c r="Q914">
        <v>134.92699999999999</v>
      </c>
      <c r="R914">
        <v>7.0015200000000002</v>
      </c>
      <c r="S914">
        <v>0.1164</v>
      </c>
      <c r="T914">
        <v>6</v>
      </c>
      <c r="U914">
        <v>1.6977</v>
      </c>
      <c r="V914">
        <v>0.110619999999999</v>
      </c>
      <c r="W914">
        <v>13.999180000000001</v>
      </c>
      <c r="X914">
        <v>2.3705400000000001</v>
      </c>
      <c r="Y914">
        <v>70.457359999999994</v>
      </c>
      <c r="Z914">
        <v>1.9553199999999999</v>
      </c>
      <c r="AA914">
        <v>1.2800000000000001E-3</v>
      </c>
      <c r="AB914">
        <v>2.1780000000000001E-2</v>
      </c>
      <c r="AC914">
        <v>32.234382706766901</v>
      </c>
      <c r="AD914">
        <v>-20.302169924811999</v>
      </c>
      <c r="AE914">
        <v>35.227238923401998</v>
      </c>
      <c r="AF914">
        <v>1.3767172971488499</v>
      </c>
      <c r="AG914">
        <v>1.35332405352499</v>
      </c>
      <c r="AH914">
        <v>6.1388998163707999E-2</v>
      </c>
      <c r="AI914">
        <v>45.0202557461079</v>
      </c>
      <c r="AJ914">
        <v>0.49997954682664802</v>
      </c>
      <c r="AK914">
        <v>0.78247531782285495</v>
      </c>
      <c r="AL914">
        <v>3.0579952830851499E-2</v>
      </c>
      <c r="AM914">
        <v>3.0060336866078102E-2</v>
      </c>
      <c r="AN914">
        <v>0.15552839800922699</v>
      </c>
      <c r="AO914">
        <v>1.36358617129835E-3</v>
      </c>
      <c r="AP914">
        <v>35.227238923401998</v>
      </c>
      <c r="AQ914">
        <v>1.05347558933144</v>
      </c>
      <c r="AR914">
        <v>6.2264407731108697</v>
      </c>
      <c r="AS914">
        <v>1.1926350007681299</v>
      </c>
      <c r="AT914">
        <v>0.84881527664760004</v>
      </c>
      <c r="AU914">
        <v>90.480099999999993</v>
      </c>
      <c r="AV914">
        <v>43.699790286612398</v>
      </c>
      <c r="AW914">
        <v>1.3204654594954199</v>
      </c>
      <c r="AX914">
        <v>0.16068905275685499</v>
      </c>
      <c r="AY914">
        <v>0.32324170781740602</v>
      </c>
      <c r="AZ914">
        <v>0.77548748104701803</v>
      </c>
      <c r="BA914">
        <v>0.11873656744540199</v>
      </c>
      <c r="BB914">
        <v>0.11075341718711799</v>
      </c>
      <c r="BC914">
        <v>0.23479163695177799</v>
      </c>
      <c r="BD914">
        <v>1.25941824162128</v>
      </c>
      <c r="BE914">
        <v>-6.1047217874143203E-2</v>
      </c>
      <c r="BF914">
        <v>0.20770917994954399</v>
      </c>
      <c r="BG914">
        <v>0.41782728135086999</v>
      </c>
      <c r="BH914">
        <v>1.0024072330125799</v>
      </c>
      <c r="BI914">
        <v>0.20770917994954399</v>
      </c>
      <c r="BJ914">
        <v>1.2510729226008199</v>
      </c>
      <c r="BK914">
        <v>2.0048144660251701</v>
      </c>
      <c r="BL914">
        <v>2.0115975685444698</v>
      </c>
      <c r="BM914">
        <v>4.8260131461502596</v>
      </c>
      <c r="BN914">
        <v>2.3990947402278802</v>
      </c>
      <c r="BO914">
        <v>24.514491387032901</v>
      </c>
      <c r="BP914">
        <v>4.8811657288142802</v>
      </c>
      <c r="BQ914">
        <v>19.633325658218599</v>
      </c>
      <c r="BR914">
        <v>1.65170886011095</v>
      </c>
      <c r="BS914">
        <v>1.1679892506210099</v>
      </c>
      <c r="BT914">
        <v>1.4141473127708599</v>
      </c>
    </row>
    <row r="915" spans="1:72" x14ac:dyDescent="0.2">
      <c r="A915">
        <v>913</v>
      </c>
      <c r="B915" s="156">
        <v>44788.25</v>
      </c>
      <c r="C915">
        <v>0.35161111111111099</v>
      </c>
      <c r="D915">
        <v>0.42994117647058799</v>
      </c>
      <c r="E915">
        <v>31.128606060606</v>
      </c>
      <c r="F915">
        <v>52.343538461538401</v>
      </c>
      <c r="G915">
        <v>7.0000984119999998</v>
      </c>
      <c r="H915">
        <v>6.5708564405000001</v>
      </c>
      <c r="I915">
        <v>1.3502377075000001</v>
      </c>
      <c r="J915">
        <v>30.059067972142799</v>
      </c>
      <c r="K915">
        <v>2.40497435897435</v>
      </c>
      <c r="L915">
        <v>38.012888888888803</v>
      </c>
      <c r="M915">
        <v>0.94569999999999999</v>
      </c>
      <c r="N915">
        <v>1599.8813103448199</v>
      </c>
      <c r="O915">
        <v>57.907263157894697</v>
      </c>
      <c r="P915">
        <v>4.9957142857142802</v>
      </c>
      <c r="Q915">
        <v>134.91825</v>
      </c>
      <c r="R915">
        <v>7.0078181818181804</v>
      </c>
      <c r="S915">
        <v>0.127552631578947</v>
      </c>
      <c r="T915">
        <v>6</v>
      </c>
      <c r="U915">
        <v>1.72901999999999</v>
      </c>
      <c r="V915">
        <v>0.10366</v>
      </c>
      <c r="W915">
        <v>13.96574</v>
      </c>
      <c r="X915">
        <v>2.3994200000000001</v>
      </c>
      <c r="Y915">
        <v>70.493339999999904</v>
      </c>
      <c r="Z915">
        <v>1.8607199999999999</v>
      </c>
      <c r="AA915" s="157">
        <v>2.0000000000000002E-5</v>
      </c>
      <c r="AB915">
        <v>1.8880000000000001E-2</v>
      </c>
      <c r="AC915">
        <v>31.9101583481877</v>
      </c>
      <c r="AD915">
        <v>-20.433380113350601</v>
      </c>
      <c r="AE915">
        <v>35.189855515142803</v>
      </c>
      <c r="AF915">
        <v>1.37633159002713</v>
      </c>
      <c r="AG915">
        <v>1.3529449003534799</v>
      </c>
      <c r="AH915">
        <v>6.1371799154269997E-2</v>
      </c>
      <c r="AI915">
        <v>44.9802605321428</v>
      </c>
      <c r="AJ915">
        <v>0.49919404464510903</v>
      </c>
      <c r="AK915">
        <v>0.78233996643919401</v>
      </c>
      <c r="AL915">
        <v>3.0598568655323899E-2</v>
      </c>
      <c r="AM915">
        <v>3.00786363695397E-2</v>
      </c>
      <c r="AN915">
        <v>0.15562600859098399</v>
      </c>
      <c r="AO915">
        <v>1.36441626678471E-3</v>
      </c>
      <c r="AP915">
        <v>35.189855515142803</v>
      </c>
      <c r="AQ915">
        <v>1.06630995408373</v>
      </c>
      <c r="AR915">
        <v>6.2115676034357303</v>
      </c>
      <c r="AS915">
        <v>1.13493433229818</v>
      </c>
      <c r="AT915">
        <v>0.86311648707228705</v>
      </c>
      <c r="AU915">
        <v>90.448239999999998</v>
      </c>
      <c r="AV915">
        <v>43.602667404960499</v>
      </c>
      <c r="AW915">
        <v>1.3775931271823101</v>
      </c>
      <c r="AX915">
        <v>0.218010568055299</v>
      </c>
      <c r="AY915">
        <v>0.31002163594339499</v>
      </c>
      <c r="AZ915">
        <v>0.78853080856426305</v>
      </c>
      <c r="BA915">
        <v>0.16113780243255901</v>
      </c>
      <c r="BB915">
        <v>0.112645674696874</v>
      </c>
      <c r="BC915">
        <v>0.22525213995653701</v>
      </c>
      <c r="BD915">
        <v>1.3165630125629499</v>
      </c>
      <c r="BE915">
        <v>-6.1030114619357902E-2</v>
      </c>
      <c r="BF915">
        <v>0.28466714485879901</v>
      </c>
      <c r="BG915">
        <v>0.40481053159805902</v>
      </c>
      <c r="BH915">
        <v>1.0296235449019699</v>
      </c>
      <c r="BI915">
        <v>0.28466714485879901</v>
      </c>
      <c r="BJ915">
        <v>1.37895535291371</v>
      </c>
      <c r="BK915">
        <v>2.0592470898039399</v>
      </c>
      <c r="BL915">
        <v>1.42204865896573</v>
      </c>
      <c r="BM915">
        <v>3.6169384612779401</v>
      </c>
      <c r="BN915">
        <v>2.5434702522124399</v>
      </c>
      <c r="BO915">
        <v>27.538538474728998</v>
      </c>
      <c r="BP915">
        <v>6.6896779041817798</v>
      </c>
      <c r="BQ915">
        <v>20.848860570547199</v>
      </c>
      <c r="BR915">
        <v>1.5753129435439801</v>
      </c>
      <c r="BS915">
        <v>1.2650884949701899</v>
      </c>
      <c r="BT915">
        <v>1.24521956353819</v>
      </c>
    </row>
    <row r="916" spans="1:72" x14ac:dyDescent="0.2">
      <c r="A916">
        <v>914</v>
      </c>
      <c r="B916" s="156">
        <v>44788.263888888891</v>
      </c>
      <c r="C916">
        <v>0.28778571428571398</v>
      </c>
      <c r="D916">
        <v>0.66311111111111098</v>
      </c>
      <c r="E916">
        <v>31.098428571428499</v>
      </c>
      <c r="F916">
        <v>52.3371</v>
      </c>
      <c r="G916">
        <v>7.0006734343529402</v>
      </c>
      <c r="H916">
        <v>6.5670093095000004</v>
      </c>
      <c r="I916">
        <v>1.3494471649999999</v>
      </c>
      <c r="J916">
        <v>30.063072059090899</v>
      </c>
      <c r="K916">
        <v>2.3618749999999999</v>
      </c>
      <c r="L916">
        <v>37.975571428571399</v>
      </c>
      <c r="M916">
        <v>1.33735714285714</v>
      </c>
      <c r="N916">
        <v>1600.14785294117</v>
      </c>
      <c r="O916">
        <v>57.714358974358902</v>
      </c>
      <c r="P916">
        <v>4.9888750000000002</v>
      </c>
      <c r="Q916">
        <v>134.72999999999999</v>
      </c>
      <c r="R916">
        <v>7.0087619047618999</v>
      </c>
      <c r="S916">
        <v>5.6250000000000197E-3</v>
      </c>
      <c r="T916">
        <v>6</v>
      </c>
      <c r="U916">
        <v>1.7605</v>
      </c>
      <c r="V916">
        <v>9.9824999999999997E-2</v>
      </c>
      <c r="W916">
        <v>13.98635</v>
      </c>
      <c r="X916">
        <v>2.3603499999999999</v>
      </c>
      <c r="Y916">
        <v>70.448624999999893</v>
      </c>
      <c r="Z916">
        <v>2.0038</v>
      </c>
      <c r="AA916">
        <v>3.5750000000000001E-3</v>
      </c>
      <c r="AB916">
        <v>1.1249999999999999E-3</v>
      </c>
      <c r="AC916">
        <v>32.049325396825303</v>
      </c>
      <c r="AD916">
        <v>-20.287774603174601</v>
      </c>
      <c r="AE916">
        <v>35.190855608320803</v>
      </c>
      <c r="AF916">
        <v>1.37552576996787</v>
      </c>
      <c r="AG916">
        <v>1.3521527728355101</v>
      </c>
      <c r="AH916">
        <v>6.1335866950729998E-2</v>
      </c>
      <c r="AI916">
        <v>44.980201967943799</v>
      </c>
      <c r="AJ916">
        <v>0.49952508808114898</v>
      </c>
      <c r="AK916">
        <v>0.78236321912027895</v>
      </c>
      <c r="AL916">
        <v>3.0580693500402E-2</v>
      </c>
      <c r="AM916">
        <v>3.00610649502898E-2</v>
      </c>
      <c r="AN916">
        <v>0.15563899511483101</v>
      </c>
      <c r="AO916">
        <v>1.36361919838515E-3</v>
      </c>
      <c r="AP916">
        <v>35.190855608320803</v>
      </c>
      <c r="AQ916">
        <v>1.04894712060478</v>
      </c>
      <c r="AR916">
        <v>6.2207343506547703</v>
      </c>
      <c r="AS916">
        <v>1.22220506849988</v>
      </c>
      <c r="AT916">
        <v>0.87941391756686405</v>
      </c>
      <c r="AU916">
        <v>90.559624999999897</v>
      </c>
      <c r="AV916">
        <v>43.682742148080301</v>
      </c>
      <c r="AW916">
        <v>1.2974598198635099</v>
      </c>
      <c r="AX916">
        <v>0.12994770433562799</v>
      </c>
      <c r="AY916">
        <v>0.32657864936308001</v>
      </c>
      <c r="AZ916">
        <v>0.779939083698165</v>
      </c>
      <c r="BA916">
        <v>9.6104306367040995E-2</v>
      </c>
      <c r="BB916">
        <v>0.111409150992665</v>
      </c>
      <c r="BC916">
        <v>0.23742096040171501</v>
      </c>
      <c r="BD916">
        <v>1.23646543739687</v>
      </c>
      <c r="BE916">
        <v>-6.0994382466637402E-2</v>
      </c>
      <c r="BF916">
        <v>0.16894232916326801</v>
      </c>
      <c r="BG916">
        <v>0.424578163657996</v>
      </c>
      <c r="BH916">
        <v>1.01398271003781</v>
      </c>
      <c r="BI916">
        <v>0.16894232916326801</v>
      </c>
      <c r="BJ916">
        <v>1.1870409856425199</v>
      </c>
      <c r="BK916">
        <v>2.0279654200756299</v>
      </c>
      <c r="BL916">
        <v>2.51315443418373</v>
      </c>
      <c r="BM916">
        <v>6.0019458418729901</v>
      </c>
      <c r="BN916">
        <v>2.38821210516751</v>
      </c>
      <c r="BO916">
        <v>23.047929140315301</v>
      </c>
      <c r="BP916">
        <v>3.97014473533681</v>
      </c>
      <c r="BQ916">
        <v>19.077784404978502</v>
      </c>
      <c r="BR916">
        <v>1.74076346049808</v>
      </c>
      <c r="BS916">
        <v>1.11946405397722</v>
      </c>
      <c r="BT916">
        <v>1.5549971920165799</v>
      </c>
    </row>
    <row r="917" spans="1:72" x14ac:dyDescent="0.2">
      <c r="A917">
        <v>915</v>
      </c>
      <c r="B917" s="156">
        <v>44788.277777777781</v>
      </c>
      <c r="C917">
        <v>0.41076000000000001</v>
      </c>
      <c r="D917">
        <v>0.49740000000000001</v>
      </c>
      <c r="E917">
        <v>31.081424242424202</v>
      </c>
      <c r="F917">
        <v>52.525774999999904</v>
      </c>
      <c r="G917">
        <v>6.9984481517692299</v>
      </c>
      <c r="H917">
        <v>6.5642255426</v>
      </c>
      <c r="I917">
        <v>1.3488751320000001</v>
      </c>
      <c r="J917">
        <v>30.083149032272701</v>
      </c>
      <c r="K917">
        <v>2.3633499999999898</v>
      </c>
      <c r="L917">
        <v>37.983058823529397</v>
      </c>
      <c r="M917">
        <v>1.0996999999999999</v>
      </c>
      <c r="N917">
        <v>1599.77083783783</v>
      </c>
      <c r="O917">
        <v>57.900058823529299</v>
      </c>
      <c r="P917">
        <v>4.9882</v>
      </c>
      <c r="Q917">
        <v>134.81200000000001</v>
      </c>
      <c r="R917">
        <v>7.0121904761904696</v>
      </c>
      <c r="S917">
        <v>-9.0026315789473593E-2</v>
      </c>
      <c r="T917">
        <v>6</v>
      </c>
      <c r="U917">
        <v>1.74492</v>
      </c>
      <c r="V917">
        <v>8.6419999999999997E-2</v>
      </c>
      <c r="W917">
        <v>13.9659599999999</v>
      </c>
      <c r="X917">
        <v>2.3887999999999998</v>
      </c>
      <c r="Y917">
        <v>70.560119999999998</v>
      </c>
      <c r="Z917">
        <v>1.89856</v>
      </c>
      <c r="AA917">
        <v>0</v>
      </c>
      <c r="AB917">
        <v>1.102E-2</v>
      </c>
      <c r="AC917">
        <v>31.989584242424201</v>
      </c>
      <c r="AD917">
        <v>-20.536190757575699</v>
      </c>
      <c r="AE917">
        <v>35.208758904956497</v>
      </c>
      <c r="AF917">
        <v>1.37494268215299</v>
      </c>
      <c r="AG917">
        <v>1.3515795929235499</v>
      </c>
      <c r="AH917">
        <v>6.1309866567884001E-2</v>
      </c>
      <c r="AI917">
        <v>44.994697858641899</v>
      </c>
      <c r="AJ917">
        <v>0.498989498670871</v>
      </c>
      <c r="AK917">
        <v>0.78250906396950204</v>
      </c>
      <c r="AL917">
        <v>3.05578823192145E-2</v>
      </c>
      <c r="AM917">
        <v>3.0038641378807601E-2</v>
      </c>
      <c r="AN917">
        <v>0.155539396525252</v>
      </c>
      <c r="AO917">
        <v>1.36260202836562E-3</v>
      </c>
      <c r="AP917">
        <v>35.208758904956497</v>
      </c>
      <c r="AQ917">
        <v>1.0615903919760701</v>
      </c>
      <c r="AR917">
        <v>6.2116654532362299</v>
      </c>
      <c r="AS917">
        <v>1.1580145996861599</v>
      </c>
      <c r="AT917">
        <v>0.87069675602077601</v>
      </c>
      <c r="AU917">
        <v>90.558359999999993</v>
      </c>
      <c r="AV917">
        <v>43.640029349854899</v>
      </c>
      <c r="AW917">
        <v>1.3546685087869801</v>
      </c>
      <c r="AX917">
        <v>0.19356499323738299</v>
      </c>
      <c r="AY917">
        <v>0.31335229017692401</v>
      </c>
      <c r="AZ917">
        <v>0.78678269853299998</v>
      </c>
      <c r="BA917">
        <v>0.14321390634397599</v>
      </c>
      <c r="BB917">
        <v>0.11242245158794199</v>
      </c>
      <c r="BC917">
        <v>0.22790207493322701</v>
      </c>
      <c r="BD917">
        <v>1.2936999819473001</v>
      </c>
      <c r="BE917">
        <v>-6.0968526839678398E-2</v>
      </c>
      <c r="BF917">
        <v>0.25211981470086198</v>
      </c>
      <c r="BG917">
        <v>0.40814364216472998</v>
      </c>
      <c r="BH917">
        <v>1.02479020016143</v>
      </c>
      <c r="BI917">
        <v>0.25211981470086198</v>
      </c>
      <c r="BJ917">
        <v>1.3205269137311799</v>
      </c>
      <c r="BK917">
        <v>2.0495804003228599</v>
      </c>
      <c r="BL917">
        <v>1.61884793802894</v>
      </c>
      <c r="BM917">
        <v>4.0646951981038697</v>
      </c>
      <c r="BN917">
        <v>2.5108567040910001</v>
      </c>
      <c r="BO917">
        <v>26.203448796432198</v>
      </c>
      <c r="BP917">
        <v>5.9248156454702698</v>
      </c>
      <c r="BQ917">
        <v>20.278633150961902</v>
      </c>
      <c r="BR917">
        <v>1.6209767153314001</v>
      </c>
      <c r="BS917">
        <v>1.2196789878508401</v>
      </c>
      <c r="BT917">
        <v>1.32901913657434</v>
      </c>
    </row>
    <row r="918" spans="1:72" x14ac:dyDescent="0.2">
      <c r="A918">
        <v>916</v>
      </c>
      <c r="B918" s="156">
        <v>44788.291666666664</v>
      </c>
      <c r="C918">
        <v>0.32224999999999998</v>
      </c>
      <c r="D918">
        <v>0.55287500000000001</v>
      </c>
      <c r="E918">
        <v>31.117696969696901</v>
      </c>
      <c r="F918">
        <v>52.505749999999999</v>
      </c>
      <c r="G918">
        <v>7.0008607364761799</v>
      </c>
      <c r="H918">
        <v>6.5705538574999904</v>
      </c>
      <c r="I918">
        <v>1.35017553</v>
      </c>
      <c r="J918">
        <v>30.056602811000001</v>
      </c>
      <c r="K918">
        <v>2.3440249999999998</v>
      </c>
      <c r="L918">
        <v>37.982666666666603</v>
      </c>
      <c r="M918">
        <v>1.3765652173912999</v>
      </c>
      <c r="N918">
        <v>1600.5124594594499</v>
      </c>
      <c r="O918">
        <v>56.907333333333298</v>
      </c>
      <c r="P918">
        <v>4.9956249999999898</v>
      </c>
      <c r="Q918">
        <v>134.934764705882</v>
      </c>
      <c r="R918">
        <v>7.0060000000000002</v>
      </c>
      <c r="S918">
        <v>-0.19094594594594499</v>
      </c>
      <c r="T918">
        <v>6</v>
      </c>
      <c r="U918">
        <v>1.7055750000000001</v>
      </c>
      <c r="V918">
        <v>8.2349999999999896E-2</v>
      </c>
      <c r="W918">
        <v>13.914874999999901</v>
      </c>
      <c r="X918">
        <v>2.3389250000000001</v>
      </c>
      <c r="Y918">
        <v>70.438500000000005</v>
      </c>
      <c r="Z918">
        <v>1.89405</v>
      </c>
      <c r="AA918">
        <v>2.5249999999999999E-3</v>
      </c>
      <c r="AB918">
        <v>1.005E-2</v>
      </c>
      <c r="AC918">
        <v>31.992821969696902</v>
      </c>
      <c r="AD918">
        <v>-20.512928030303001</v>
      </c>
      <c r="AE918">
        <v>35.187154085090299</v>
      </c>
      <c r="AF918">
        <v>1.37626821099195</v>
      </c>
      <c r="AG918">
        <v>1.35288259818929</v>
      </c>
      <c r="AH918">
        <v>6.1368973029049902E-2</v>
      </c>
      <c r="AI918">
        <v>44.9781929349762</v>
      </c>
      <c r="AJ918">
        <v>0.49954434130610798</v>
      </c>
      <c r="AK918">
        <v>0.78231586884691995</v>
      </c>
      <c r="AL918">
        <v>3.05985661314047E-2</v>
      </c>
      <c r="AM918">
        <v>3.0078633886984198E-2</v>
      </c>
      <c r="AN918">
        <v>0.15565011130165099</v>
      </c>
      <c r="AO918">
        <v>1.364416154241E-3</v>
      </c>
      <c r="AP918">
        <v>35.187154085090299</v>
      </c>
      <c r="AQ918">
        <v>1.0394257817953001</v>
      </c>
      <c r="AR918">
        <v>6.1889442847896197</v>
      </c>
      <c r="AS918">
        <v>1.15526375386376</v>
      </c>
      <c r="AT918">
        <v>0.85201033992316499</v>
      </c>
      <c r="AU918">
        <v>90.291924999999907</v>
      </c>
      <c r="AV918">
        <v>43.570787905538999</v>
      </c>
      <c r="AW918">
        <v>1.40740502943719</v>
      </c>
      <c r="AX918">
        <v>0.19761884432552601</v>
      </c>
      <c r="AY918">
        <v>0.33684242919664098</v>
      </c>
      <c r="AZ918">
        <v>0.81191645168656401</v>
      </c>
      <c r="BA918">
        <v>0.14607242682404301</v>
      </c>
      <c r="BB918">
        <v>0.11597380411472499</v>
      </c>
      <c r="BC918">
        <v>0.24475057006065701</v>
      </c>
      <c r="BD918">
        <v>1.3463777252087299</v>
      </c>
      <c r="BE918">
        <v>-6.1027304228460102E-2</v>
      </c>
      <c r="BF918">
        <v>0.25737393598360297</v>
      </c>
      <c r="BG918">
        <v>0.43869531827547098</v>
      </c>
      <c r="BH918">
        <v>1.05742007334176</v>
      </c>
      <c r="BI918">
        <v>0.25737393598360297</v>
      </c>
      <c r="BJ918">
        <v>1.3921385085181499</v>
      </c>
      <c r="BK918">
        <v>2.1148401466835201</v>
      </c>
      <c r="BL918">
        <v>1.7045056120345401</v>
      </c>
      <c r="BM918">
        <v>4.1084971145218203</v>
      </c>
      <c r="BN918">
        <v>2.4103746479413499</v>
      </c>
      <c r="BO918">
        <v>27.4775435147771</v>
      </c>
      <c r="BP918">
        <v>6.0482874956146899</v>
      </c>
      <c r="BQ918">
        <v>21.429256019162398</v>
      </c>
      <c r="BR918">
        <v>1.6773044555113901</v>
      </c>
      <c r="BS918">
        <v>1.2891889341247</v>
      </c>
      <c r="BT918">
        <v>1.3010540279343801</v>
      </c>
    </row>
    <row r="919" spans="1:72" x14ac:dyDescent="0.2">
      <c r="A919">
        <v>917</v>
      </c>
      <c r="B919" s="156">
        <v>44788.305555555555</v>
      </c>
      <c r="C919">
        <v>0.40283999999999998</v>
      </c>
      <c r="D919">
        <v>0.53957894736842105</v>
      </c>
      <c r="E919">
        <v>31.072062499999902</v>
      </c>
      <c r="F919">
        <v>48.209319999999998</v>
      </c>
      <c r="G919">
        <v>7.0018711543809502</v>
      </c>
      <c r="H919">
        <v>6.5728707807999998</v>
      </c>
      <c r="I919">
        <v>1.3506516319999999</v>
      </c>
      <c r="J919">
        <v>30.0794790485714</v>
      </c>
      <c r="K919">
        <v>2.357475</v>
      </c>
      <c r="L919">
        <v>38.029823529411701</v>
      </c>
      <c r="M919">
        <v>0.99208333333333298</v>
      </c>
      <c r="N919">
        <v>1600.00745945945</v>
      </c>
      <c r="O919">
        <v>58.430705882352903</v>
      </c>
      <c r="P919">
        <v>4.9886363636363598</v>
      </c>
      <c r="Q919">
        <v>134.76726666666599</v>
      </c>
      <c r="R919">
        <v>7.0144230769230704</v>
      </c>
      <c r="S919">
        <v>-0.273131578947368</v>
      </c>
      <c r="T919">
        <v>6</v>
      </c>
      <c r="U919">
        <v>1.75556</v>
      </c>
      <c r="V919">
        <v>8.8159999999999905E-2</v>
      </c>
      <c r="W919">
        <v>13.9660399999999</v>
      </c>
      <c r="X919">
        <v>2.3054399999999999</v>
      </c>
      <c r="Y919">
        <v>70.445440000000005</v>
      </c>
      <c r="Z919">
        <v>1.9076599999999999</v>
      </c>
      <c r="AA919">
        <v>0</v>
      </c>
      <c r="AB919">
        <v>2.2699999999999901E-2</v>
      </c>
      <c r="AC919">
        <v>32.014481447368397</v>
      </c>
      <c r="AD919">
        <v>-16.194838552631499</v>
      </c>
      <c r="AE919">
        <v>35.211839469051299</v>
      </c>
      <c r="AF919">
        <v>1.37675351374636</v>
      </c>
      <c r="AG919">
        <v>1.35335965476168</v>
      </c>
      <c r="AH919">
        <v>6.1390613092671999E-2</v>
      </c>
      <c r="AI919">
        <v>45.004872615752298</v>
      </c>
      <c r="AJ919">
        <v>0.499845546696156</v>
      </c>
      <c r="AK919">
        <v>0.78240060292330704</v>
      </c>
      <c r="AL919">
        <v>3.0591210100758801E-2</v>
      </c>
      <c r="AM919">
        <v>3.0071402852676701E-2</v>
      </c>
      <c r="AN919">
        <v>0.15558029047570701</v>
      </c>
      <c r="AO919">
        <v>1.3640881425622401E-3</v>
      </c>
      <c r="AP919">
        <v>35.211839469051299</v>
      </c>
      <c r="AQ919">
        <v>1.0245449402533899</v>
      </c>
      <c r="AR919">
        <v>6.2117010349818598</v>
      </c>
      <c r="AS919">
        <v>1.16356508682228</v>
      </c>
      <c r="AT919">
        <v>0.87750884795790396</v>
      </c>
      <c r="AU919">
        <v>90.380139999999997</v>
      </c>
      <c r="AV919">
        <v>43.611650531108801</v>
      </c>
      <c r="AW919">
        <v>1.3932220846435399</v>
      </c>
      <c r="AX919">
        <v>0.189794567939405</v>
      </c>
      <c r="AY919">
        <v>0.35220857349297102</v>
      </c>
      <c r="AZ919">
        <v>0.79017011939908999</v>
      </c>
      <c r="BA919">
        <v>0.14023956401509999</v>
      </c>
      <c r="BB919">
        <v>0.112851279604694</v>
      </c>
      <c r="BC919">
        <v>0.25582544004885399</v>
      </c>
      <c r="BD919">
        <v>1.33217326083146</v>
      </c>
      <c r="BE919">
        <v>-6.1048823812072502E-2</v>
      </c>
      <c r="BF919">
        <v>0.24701655750620499</v>
      </c>
      <c r="BG919">
        <v>0.45839746781468199</v>
      </c>
      <c r="BH919">
        <v>1.0284019445727499</v>
      </c>
      <c r="BI919">
        <v>0.24701655750620499</v>
      </c>
      <c r="BJ919">
        <v>1.4108280506417701</v>
      </c>
      <c r="BK919">
        <v>2.05680388914551</v>
      </c>
      <c r="BL919">
        <v>1.8557357953754401</v>
      </c>
      <c r="BM919">
        <v>4.1632915418915504</v>
      </c>
      <c r="BN919">
        <v>2.24347213232973</v>
      </c>
      <c r="BO919">
        <v>27.594251389488299</v>
      </c>
      <c r="BP919">
        <v>5.8048891013958297</v>
      </c>
      <c r="BQ919">
        <v>21.789362288092502</v>
      </c>
      <c r="BR919">
        <v>1.6368757413849599</v>
      </c>
      <c r="BS919">
        <v>1.3120214276392901</v>
      </c>
      <c r="BT919">
        <v>1.2475983294954001</v>
      </c>
    </row>
    <row r="920" spans="1:72" x14ac:dyDescent="0.2">
      <c r="A920">
        <v>918</v>
      </c>
      <c r="B920" s="156">
        <v>44788.319444444445</v>
      </c>
      <c r="C920">
        <v>0.40450000000000003</v>
      </c>
      <c r="D920">
        <v>0.65434999999999999</v>
      </c>
      <c r="E920">
        <v>31.093874999999901</v>
      </c>
      <c r="F920">
        <v>0</v>
      </c>
      <c r="G920">
        <v>7.0007052762857098</v>
      </c>
      <c r="H920">
        <v>6.56873835675</v>
      </c>
      <c r="I920">
        <v>1.349802465</v>
      </c>
      <c r="J920">
        <v>30.074360258666601</v>
      </c>
      <c r="K920">
        <v>2.3356750000000002</v>
      </c>
      <c r="L920">
        <v>38.009611111111099</v>
      </c>
      <c r="M920">
        <v>1.14214285714285</v>
      </c>
      <c r="N920">
        <v>1600.0147142857099</v>
      </c>
      <c r="O920">
        <v>57.685891891891799</v>
      </c>
      <c r="P920">
        <v>4.9956666666666596</v>
      </c>
      <c r="Q920">
        <v>134.90812499999899</v>
      </c>
      <c r="R920">
        <v>7.00934782608695</v>
      </c>
      <c r="S920">
        <v>-0.32672222222222203</v>
      </c>
      <c r="T920">
        <v>6</v>
      </c>
      <c r="U920">
        <v>1.7418749999999901</v>
      </c>
      <c r="V920">
        <v>0.1007</v>
      </c>
      <c r="W920">
        <v>13.980124999999999</v>
      </c>
      <c r="X920">
        <v>2.3903249999999998</v>
      </c>
      <c r="Y920">
        <v>70.769874999999999</v>
      </c>
      <c r="Z920">
        <v>1.746675</v>
      </c>
      <c r="AA920">
        <v>0</v>
      </c>
      <c r="AB920">
        <v>2.1600000000000001E-2</v>
      </c>
      <c r="AC920">
        <v>32.152724999999997</v>
      </c>
      <c r="AD920">
        <v>32.152724999999997</v>
      </c>
      <c r="AE920">
        <v>35.203493917151299</v>
      </c>
      <c r="AF920">
        <v>1.3758879362048499</v>
      </c>
      <c r="AG920">
        <v>1.35250878520298</v>
      </c>
      <c r="AH920">
        <v>6.1352016252044998E-2</v>
      </c>
      <c r="AI920">
        <v>44.993606356702301</v>
      </c>
      <c r="AJ920">
        <v>0.49743614662525998</v>
      </c>
      <c r="AK920">
        <v>0.78241103053761496</v>
      </c>
      <c r="AL920">
        <v>3.0579632254792499E-2</v>
      </c>
      <c r="AM920">
        <v>3.0060021739099899E-2</v>
      </c>
      <c r="AN920">
        <v>0.15559333521267801</v>
      </c>
      <c r="AO920">
        <v>1.36357187653853E-3</v>
      </c>
      <c r="AP920">
        <v>35.203493917151299</v>
      </c>
      <c r="AQ920">
        <v>1.06226810687382</v>
      </c>
      <c r="AR920">
        <v>6.2179656460726003</v>
      </c>
      <c r="AS920">
        <v>1.06537330972254</v>
      </c>
      <c r="AT920">
        <v>0.86647158790287504</v>
      </c>
      <c r="AU920">
        <v>90.628874999999994</v>
      </c>
      <c r="AV920">
        <v>43.549100979820302</v>
      </c>
      <c r="AW920">
        <v>1.4445053768820599</v>
      </c>
      <c r="AX920">
        <v>0.287135475480434</v>
      </c>
      <c r="AY920">
        <v>0.313619829331025</v>
      </c>
      <c r="AZ920">
        <v>0.782739630213108</v>
      </c>
      <c r="BA920">
        <v>0.21229841803751501</v>
      </c>
      <c r="BB920">
        <v>0.11180868202873299</v>
      </c>
      <c r="BC920">
        <v>0.22793995141500401</v>
      </c>
      <c r="BD920">
        <v>1.38349493502456</v>
      </c>
      <c r="BE920">
        <v>-6.1010441857493401E-2</v>
      </c>
      <c r="BF920">
        <v>0.372098419185873</v>
      </c>
      <c r="BG920">
        <v>0.40641945243498701</v>
      </c>
      <c r="BH920">
        <v>1.0143510778286899</v>
      </c>
      <c r="BI920">
        <v>0.372098419185873</v>
      </c>
      <c r="BJ920">
        <v>1.5570357432417199</v>
      </c>
      <c r="BK920">
        <v>2.0287021556573799</v>
      </c>
      <c r="BL920">
        <v>1.0922364392845401</v>
      </c>
      <c r="BM920">
        <v>2.7260289899861001</v>
      </c>
      <c r="BN920">
        <v>2.49582314958448</v>
      </c>
      <c r="BO920">
        <v>31.4064550777554</v>
      </c>
      <c r="BP920">
        <v>8.7443128508680292</v>
      </c>
      <c r="BQ920">
        <v>22.662142226887401</v>
      </c>
      <c r="BR920">
        <v>1.39613484304139</v>
      </c>
      <c r="BS920">
        <v>1.4081963755673701</v>
      </c>
      <c r="BT920">
        <v>0.99143476525344998</v>
      </c>
    </row>
    <row r="921" spans="1:72" x14ac:dyDescent="0.2">
      <c r="A921">
        <v>919</v>
      </c>
      <c r="B921" s="156">
        <v>44788.333333333336</v>
      </c>
      <c r="C921">
        <v>0.3478</v>
      </c>
      <c r="D921">
        <v>0.52400000000000002</v>
      </c>
      <c r="E921">
        <v>31.089657894736799</v>
      </c>
      <c r="F921">
        <v>0</v>
      </c>
      <c r="G921">
        <v>7.0000303340769197</v>
      </c>
      <c r="H921">
        <v>6.5691014569999897</v>
      </c>
      <c r="I921">
        <v>1.349877078</v>
      </c>
      <c r="J921">
        <v>30.053119926000001</v>
      </c>
      <c r="K921">
        <v>2.3070249999999999</v>
      </c>
      <c r="L921">
        <v>37.986277777777701</v>
      </c>
      <c r="M921">
        <v>0.98099999999999898</v>
      </c>
      <c r="N921">
        <v>1599.7359999999901</v>
      </c>
      <c r="O921">
        <v>57.879256410256403</v>
      </c>
      <c r="P921">
        <v>4.9909999999999997</v>
      </c>
      <c r="Q921">
        <v>134.89585714285701</v>
      </c>
      <c r="R921">
        <v>7.0068947368421002</v>
      </c>
      <c r="S921">
        <v>-2.05405405405404E-2</v>
      </c>
      <c r="T921">
        <v>6</v>
      </c>
      <c r="U921">
        <v>1.73248</v>
      </c>
      <c r="V921">
        <v>0.112359999999999</v>
      </c>
      <c r="W921">
        <v>13.965399999999899</v>
      </c>
      <c r="X921">
        <v>2.4540999999999999</v>
      </c>
      <c r="Y921">
        <v>70.653019999999998</v>
      </c>
      <c r="Z921">
        <v>1.79738</v>
      </c>
      <c r="AA921">
        <v>0</v>
      </c>
      <c r="AB921">
        <v>3.202E-2</v>
      </c>
      <c r="AC921">
        <v>31.9614578947368</v>
      </c>
      <c r="AD921">
        <v>31.9614578947368</v>
      </c>
      <c r="AE921">
        <v>35.1825371076838</v>
      </c>
      <c r="AF921">
        <v>1.37596399118322</v>
      </c>
      <c r="AG921">
        <v>1.3525835478002799</v>
      </c>
      <c r="AH921">
        <v>6.1355407608379903E-2</v>
      </c>
      <c r="AI921">
        <v>44.972128795076898</v>
      </c>
      <c r="AJ921">
        <v>0.49796225423462198</v>
      </c>
      <c r="AK921">
        <v>0.78231869494101602</v>
      </c>
      <c r="AL921">
        <v>3.05959274788398E-2</v>
      </c>
      <c r="AM921">
        <v>3.00760400728095E-2</v>
      </c>
      <c r="AN921">
        <v>0.15565263467899701</v>
      </c>
      <c r="AO921">
        <v>1.3642984944732301E-3</v>
      </c>
      <c r="AP921">
        <v>35.1825371076838</v>
      </c>
      <c r="AQ921">
        <v>1.09060992169644</v>
      </c>
      <c r="AR921">
        <v>6.2114163810167904</v>
      </c>
      <c r="AS921">
        <v>1.09630050205625</v>
      </c>
      <c r="AT921">
        <v>0.86270964621639901</v>
      </c>
      <c r="AU921">
        <v>90.602379999999997</v>
      </c>
      <c r="AV921">
        <v>43.580863912453303</v>
      </c>
      <c r="AW921">
        <v>1.3912648826235501</v>
      </c>
      <c r="AX921">
        <v>0.25628304574402799</v>
      </c>
      <c r="AY921">
        <v>0.28535406948677</v>
      </c>
      <c r="AZ921">
        <v>0.78861395306013304</v>
      </c>
      <c r="BA921">
        <v>0.18947668420248301</v>
      </c>
      <c r="BB921">
        <v>0.112658647952005</v>
      </c>
      <c r="BC921">
        <v>0.207384838059162</v>
      </c>
      <c r="BD921">
        <v>1.3302510682909301</v>
      </c>
      <c r="BE921">
        <v>-6.1013814332626398E-2</v>
      </c>
      <c r="BF921">
        <v>0.33410429131560199</v>
      </c>
      <c r="BG921">
        <v>0.37200283336386902</v>
      </c>
      <c r="BH921">
        <v>1.02807934541214</v>
      </c>
      <c r="BI921">
        <v>0.33410429131560199</v>
      </c>
      <c r="BJ921">
        <v>1.41221424935894</v>
      </c>
      <c r="BK921">
        <v>2.0561586908242901</v>
      </c>
      <c r="BL921">
        <v>1.1134332692915501</v>
      </c>
      <c r="BM921">
        <v>3.0771210431445701</v>
      </c>
      <c r="BN921">
        <v>2.76363310492999</v>
      </c>
      <c r="BO921">
        <v>28.660838176354599</v>
      </c>
      <c r="BP921">
        <v>7.8514508459166601</v>
      </c>
      <c r="BQ921">
        <v>20.8093873304379</v>
      </c>
      <c r="BR921">
        <v>1.4881813955877601</v>
      </c>
      <c r="BS921">
        <v>1.2785725328327</v>
      </c>
      <c r="BT921">
        <v>1.16393975106806</v>
      </c>
    </row>
    <row r="922" spans="1:72" x14ac:dyDescent="0.2">
      <c r="A922">
        <v>920</v>
      </c>
      <c r="B922" s="156">
        <v>44788.347222222219</v>
      </c>
      <c r="C922">
        <v>0.35455555555555501</v>
      </c>
      <c r="D922">
        <v>0.61915789473684202</v>
      </c>
      <c r="E922">
        <v>31.116941176470501</v>
      </c>
      <c r="F922">
        <v>0</v>
      </c>
      <c r="G922">
        <v>7.0003771782272697</v>
      </c>
      <c r="H922">
        <v>6.56791705925</v>
      </c>
      <c r="I922">
        <v>1.3496336974999901</v>
      </c>
      <c r="J922">
        <v>30.047024872142799</v>
      </c>
      <c r="K922">
        <v>2.3161249999999902</v>
      </c>
      <c r="L922">
        <v>37.993518518518499</v>
      </c>
      <c r="M922">
        <v>1.04790909090909</v>
      </c>
      <c r="N922">
        <v>1600.1141515151501</v>
      </c>
      <c r="O922">
        <v>57.981749999999998</v>
      </c>
      <c r="P922">
        <v>4.9870000000000001</v>
      </c>
      <c r="Q922">
        <v>134.81915789473601</v>
      </c>
      <c r="R922">
        <v>6.9987368421052603</v>
      </c>
      <c r="S922">
        <v>-0.232722222222222</v>
      </c>
      <c r="T922">
        <v>6</v>
      </c>
      <c r="U922">
        <v>1.7222</v>
      </c>
      <c r="V922">
        <v>8.7999999999999995E-2</v>
      </c>
      <c r="W922">
        <v>13.989849999999899</v>
      </c>
      <c r="X922">
        <v>2.4202499999999998</v>
      </c>
      <c r="Y922">
        <v>70.728200000000001</v>
      </c>
      <c r="Z922">
        <v>1.9076249999999999</v>
      </c>
      <c r="AA922">
        <v>0</v>
      </c>
      <c r="AB922">
        <v>2.845E-2</v>
      </c>
      <c r="AC922">
        <v>32.090654626762898</v>
      </c>
      <c r="AD922">
        <v>32.090654626762898</v>
      </c>
      <c r="AE922">
        <v>35.175517228687603</v>
      </c>
      <c r="AF922">
        <v>1.3757159072305001</v>
      </c>
      <c r="AG922">
        <v>1.3523396793284099</v>
      </c>
      <c r="AH922">
        <v>6.1344345333395001E-2</v>
      </c>
      <c r="AI922">
        <v>44.964952807120099</v>
      </c>
      <c r="AJ922">
        <v>0.49733369757307</v>
      </c>
      <c r="AK922">
        <v>0.782287426822732</v>
      </c>
      <c r="AL922">
        <v>3.0595293030367898E-2</v>
      </c>
      <c r="AM922">
        <v>3.00754164055137E-2</v>
      </c>
      <c r="AN922">
        <v>0.15568518904614001</v>
      </c>
      <c r="AO922">
        <v>1.36427020387489E-3</v>
      </c>
      <c r="AP922">
        <v>35.175517228687603</v>
      </c>
      <c r="AQ922">
        <v>1.07556687298228</v>
      </c>
      <c r="AR922">
        <v>6.2222910520262698</v>
      </c>
      <c r="AS922">
        <v>1.16354373879483</v>
      </c>
      <c r="AT922">
        <v>0.856508093960341</v>
      </c>
      <c r="AU922">
        <v>90.768124999999998</v>
      </c>
      <c r="AV922">
        <v>43.636918892491003</v>
      </c>
      <c r="AW922">
        <v>1.3280339146291</v>
      </c>
      <c r="AX922">
        <v>0.18879594053357299</v>
      </c>
      <c r="AY922">
        <v>0.30014903424821698</v>
      </c>
      <c r="AZ922">
        <v>0.77808612620099504</v>
      </c>
      <c r="BA922">
        <v>0.13960689272042301</v>
      </c>
      <c r="BB922">
        <v>0.111149171879054</v>
      </c>
      <c r="BC922">
        <v>0.21817661093448901</v>
      </c>
      <c r="BD922">
        <v>1.2670311009827799</v>
      </c>
      <c r="BE922">
        <v>-6.1002813646315601E-2</v>
      </c>
      <c r="BF922">
        <v>0.24513359461578901</v>
      </c>
      <c r="BG922">
        <v>0.389715009113976</v>
      </c>
      <c r="BH922">
        <v>1.0102709226547499</v>
      </c>
      <c r="BI922">
        <v>0.24513359461578901</v>
      </c>
      <c r="BJ922">
        <v>1.2696972074595301</v>
      </c>
      <c r="BK922">
        <v>2.0205418453094999</v>
      </c>
      <c r="BL922">
        <v>1.5898066102477499</v>
      </c>
      <c r="BM922">
        <v>4.1213075027035702</v>
      </c>
      <c r="BN922">
        <v>2.5923325995363098</v>
      </c>
      <c r="BO922">
        <v>25.277300300051401</v>
      </c>
      <c r="BP922">
        <v>5.76063947347106</v>
      </c>
      <c r="BQ922">
        <v>19.516660826580399</v>
      </c>
      <c r="BR922">
        <v>1.6038147344626501</v>
      </c>
      <c r="BS922">
        <v>1.17164376961321</v>
      </c>
      <c r="BT922">
        <v>1.3688586719426701</v>
      </c>
    </row>
    <row r="923" spans="1:72" x14ac:dyDescent="0.2">
      <c r="A923">
        <v>921</v>
      </c>
      <c r="B923" s="156">
        <v>44788.361111111109</v>
      </c>
      <c r="C923">
        <v>0.38395000000000001</v>
      </c>
      <c r="D923">
        <v>0.469444444444444</v>
      </c>
      <c r="E923">
        <v>31.106060606060598</v>
      </c>
      <c r="F923">
        <v>0</v>
      </c>
      <c r="G923">
        <v>7.0011990253846097</v>
      </c>
      <c r="H923">
        <v>6.5745652475999998</v>
      </c>
      <c r="I923">
        <v>1.350999826</v>
      </c>
      <c r="J923">
        <v>30.064043525833299</v>
      </c>
      <c r="K923">
        <v>2.3426999999999998</v>
      </c>
      <c r="L923">
        <v>37.9944285714285</v>
      </c>
      <c r="M923">
        <v>1.07266666666666</v>
      </c>
      <c r="N923">
        <v>1600.1803030302999</v>
      </c>
      <c r="O923">
        <v>57.610444444444397</v>
      </c>
      <c r="P923">
        <v>4.9901111111111103</v>
      </c>
      <c r="Q923">
        <v>134.875173913043</v>
      </c>
      <c r="R923">
        <v>7.01525</v>
      </c>
      <c r="S923">
        <v>-0.171631578947368</v>
      </c>
      <c r="T923">
        <v>6</v>
      </c>
      <c r="U923">
        <v>1.6823599999999901</v>
      </c>
      <c r="V923">
        <v>6.8239999999999995E-2</v>
      </c>
      <c r="W923">
        <v>14.000439999999999</v>
      </c>
      <c r="X923">
        <v>2.4122599999999998</v>
      </c>
      <c r="Y923">
        <v>70.978620000000006</v>
      </c>
      <c r="Z923">
        <v>1.8024199999999999</v>
      </c>
      <c r="AA923">
        <v>0</v>
      </c>
      <c r="AB923">
        <v>1.3480000000000001E-2</v>
      </c>
      <c r="AC923">
        <v>31.959455050504999</v>
      </c>
      <c r="AD923">
        <v>31.959455050504999</v>
      </c>
      <c r="AE923">
        <v>35.197727053769299</v>
      </c>
      <c r="AF923">
        <v>1.3771084367622899</v>
      </c>
      <c r="AG923">
        <v>1.35370854688201</v>
      </c>
      <c r="AH923">
        <v>6.1406439412584002E-2</v>
      </c>
      <c r="AI923">
        <v>44.990807624817897</v>
      </c>
      <c r="AJ923">
        <v>0.495891960899906</v>
      </c>
      <c r="AK923">
        <v>0.78233152308102705</v>
      </c>
      <c r="AL923">
        <v>3.0608662290441999E-2</v>
      </c>
      <c r="AM923">
        <v>3.0088558493341501E-2</v>
      </c>
      <c r="AN923">
        <v>0.15561398861225501</v>
      </c>
      <c r="AO923">
        <v>1.36486635058115E-3</v>
      </c>
      <c r="AP923">
        <v>35.197727053769299</v>
      </c>
      <c r="AQ923">
        <v>1.07201609132124</v>
      </c>
      <c r="AR923">
        <v>6.2270011856046104</v>
      </c>
      <c r="AS923">
        <v>1.09937461800856</v>
      </c>
      <c r="AT923">
        <v>0.83426879933956599</v>
      </c>
      <c r="AU923">
        <v>90.876099999999994</v>
      </c>
      <c r="AV923">
        <v>43.596118948703698</v>
      </c>
      <c r="AW923">
        <v>1.3946886761141899</v>
      </c>
      <c r="AX923">
        <v>0.25433392887344503</v>
      </c>
      <c r="AY923">
        <v>0.30509234544104702</v>
      </c>
      <c r="AZ923">
        <v>0.77419783977999801</v>
      </c>
      <c r="BA923">
        <v>0.187879384716341</v>
      </c>
      <c r="BB923">
        <v>0.110580750093369</v>
      </c>
      <c r="BC923">
        <v>0.22154562218669299</v>
      </c>
      <c r="BD923">
        <v>1.33362411409449</v>
      </c>
      <c r="BE923">
        <v>-6.1064562019701597E-2</v>
      </c>
      <c r="BF923">
        <v>0.33158409677658301</v>
      </c>
      <c r="BG923">
        <v>0.39775963138153497</v>
      </c>
      <c r="BH923">
        <v>1.00934897898569</v>
      </c>
      <c r="BI923">
        <v>0.33158409677658301</v>
      </c>
      <c r="BJ923">
        <v>1.45868745631623</v>
      </c>
      <c r="BK923">
        <v>2.0186979579713902</v>
      </c>
      <c r="BL923">
        <v>1.1995739097509801</v>
      </c>
      <c r="BM923">
        <v>3.04402107579297</v>
      </c>
      <c r="BN923">
        <v>2.53758526344147</v>
      </c>
      <c r="BO923">
        <v>29.3367064203502</v>
      </c>
      <c r="BP923">
        <v>7.7922262742497201</v>
      </c>
      <c r="BQ923">
        <v>21.544480146100501</v>
      </c>
      <c r="BR923">
        <v>1.4550049934511999</v>
      </c>
      <c r="BS923">
        <v>1.3260538176056</v>
      </c>
      <c r="BT923">
        <v>1.09724430044509</v>
      </c>
    </row>
    <row r="924" spans="1:72" x14ac:dyDescent="0.2">
      <c r="A924">
        <v>922</v>
      </c>
      <c r="B924" s="156">
        <v>44788.375</v>
      </c>
      <c r="C924">
        <v>0.34225</v>
      </c>
      <c r="D924">
        <v>0.544333333333333</v>
      </c>
      <c r="E924">
        <v>31.069058823529399</v>
      </c>
      <c r="F924">
        <v>0</v>
      </c>
      <c r="G924">
        <v>6.9987075188235197</v>
      </c>
      <c r="H924">
        <v>6.5601363452500001</v>
      </c>
      <c r="I924">
        <v>1.3480348474999999</v>
      </c>
      <c r="J924">
        <v>30.081062178124998</v>
      </c>
      <c r="K924">
        <v>2.3521000000000001</v>
      </c>
      <c r="L924">
        <v>38.023368421052602</v>
      </c>
      <c r="M924">
        <v>0.92988235294117605</v>
      </c>
      <c r="N924">
        <v>1600.1187037037</v>
      </c>
      <c r="O924">
        <v>57.336307692307699</v>
      </c>
      <c r="P924">
        <v>4.9980000000000002</v>
      </c>
      <c r="Q924">
        <v>134.94908333333299</v>
      </c>
      <c r="R924">
        <v>7.00244444444444</v>
      </c>
      <c r="S924">
        <v>-0.218342105263157</v>
      </c>
      <c r="T924">
        <v>6</v>
      </c>
      <c r="U924">
        <v>1.6527749999999899</v>
      </c>
      <c r="V924">
        <v>9.4374999999999903E-2</v>
      </c>
      <c r="W924">
        <v>13.985424999999999</v>
      </c>
      <c r="X924">
        <v>2.4279000000000002</v>
      </c>
      <c r="Y924">
        <v>70.765549999999905</v>
      </c>
      <c r="Z924">
        <v>1.7810999999999999</v>
      </c>
      <c r="AA924">
        <v>0</v>
      </c>
      <c r="AB924">
        <v>1.4200000000000001E-2</v>
      </c>
      <c r="AC924">
        <v>31.955642156862702</v>
      </c>
      <c r="AD924">
        <v>31.955642156862702</v>
      </c>
      <c r="AE924">
        <v>35.203479041949997</v>
      </c>
      <c r="AF924">
        <v>1.37408615887606</v>
      </c>
      <c r="AG924">
        <v>1.3507376236742401</v>
      </c>
      <c r="AH924">
        <v>6.1271673464634899E-2</v>
      </c>
      <c r="AI924">
        <v>44.9879408896985</v>
      </c>
      <c r="AJ924">
        <v>0.497466338380045</v>
      </c>
      <c r="AK924">
        <v>0.78250923126848404</v>
      </c>
      <c r="AL924">
        <v>3.0543433011193999E-2</v>
      </c>
      <c r="AM924">
        <v>3.0024437592864699E-2</v>
      </c>
      <c r="AN924">
        <v>0.155568523040051</v>
      </c>
      <c r="AO924">
        <v>1.3619577214005101E-3</v>
      </c>
      <c r="AP924">
        <v>35.203479041949997</v>
      </c>
      <c r="AQ924">
        <v>1.0789665575513601</v>
      </c>
      <c r="AR924">
        <v>6.2203229367208701</v>
      </c>
      <c r="AS924">
        <v>1.0863706195753799</v>
      </c>
      <c r="AT924">
        <v>0.82219992741607895</v>
      </c>
      <c r="AU924">
        <v>90.612749999999906</v>
      </c>
      <c r="AV924">
        <v>43.589139155797596</v>
      </c>
      <c r="AW924">
        <v>1.39880173390089</v>
      </c>
      <c r="AX924">
        <v>0.26436700409886299</v>
      </c>
      <c r="AY924">
        <v>0.295119601324698</v>
      </c>
      <c r="AZ924">
        <v>0.77838458210265105</v>
      </c>
      <c r="BA924">
        <v>0.19572047114504601</v>
      </c>
      <c r="BB924">
        <v>0.111218332814899</v>
      </c>
      <c r="BC924">
        <v>0.21477517942986299</v>
      </c>
      <c r="BD924">
        <v>1.3378711875262099</v>
      </c>
      <c r="BE924">
        <v>-6.0930546374683398E-2</v>
      </c>
      <c r="BF924">
        <v>0.34470569495618703</v>
      </c>
      <c r="BG924">
        <v>0.38480372244858602</v>
      </c>
      <c r="BH924">
        <v>1.01492846745934</v>
      </c>
      <c r="BI924">
        <v>0.34470569495618703</v>
      </c>
      <c r="BJ924">
        <v>1.4590188348095401</v>
      </c>
      <c r="BK924">
        <v>2.0298569349186799</v>
      </c>
      <c r="BL924">
        <v>1.11632539896822</v>
      </c>
      <c r="BM924">
        <v>2.94433333220194</v>
      </c>
      <c r="BN924">
        <v>2.63752247769626</v>
      </c>
      <c r="BO924">
        <v>29.510626631345701</v>
      </c>
      <c r="BP924">
        <v>8.1005838314704093</v>
      </c>
      <c r="BQ924">
        <v>21.410042799875299</v>
      </c>
      <c r="BR924">
        <v>1.44385725349316</v>
      </c>
      <c r="BS924">
        <v>1.3211365568270701</v>
      </c>
      <c r="BT924">
        <v>1.09289024365567</v>
      </c>
    </row>
    <row r="925" spans="1:72" x14ac:dyDescent="0.2">
      <c r="A925">
        <v>923</v>
      </c>
      <c r="B925" s="156">
        <v>44788.388888888891</v>
      </c>
      <c r="C925">
        <v>0.40744000000000002</v>
      </c>
      <c r="D925">
        <v>0.56881249999999905</v>
      </c>
      <c r="E925">
        <v>31.1205172413793</v>
      </c>
      <c r="F925">
        <v>0</v>
      </c>
      <c r="G925">
        <v>6.9968997513846096</v>
      </c>
      <c r="H925">
        <v>6.5717209644999999</v>
      </c>
      <c r="I925">
        <v>1.3504153575</v>
      </c>
      <c r="J925">
        <v>30.105091838571401</v>
      </c>
      <c r="K925">
        <v>2.3443421052631499</v>
      </c>
      <c r="L925">
        <v>38.032954545454501</v>
      </c>
      <c r="M925">
        <v>1.17292</v>
      </c>
      <c r="N925">
        <v>1600.2664193548301</v>
      </c>
      <c r="O925">
        <v>57.728657894736799</v>
      </c>
      <c r="P925">
        <v>4.9968333333333304</v>
      </c>
      <c r="Q925">
        <v>134.94071428571399</v>
      </c>
      <c r="R925">
        <v>7.0006923076923</v>
      </c>
      <c r="S925">
        <v>5.4815789473684103E-2</v>
      </c>
      <c r="T925">
        <v>6</v>
      </c>
      <c r="U925">
        <v>1.70722</v>
      </c>
      <c r="V925">
        <v>9.0159999999999907E-2</v>
      </c>
      <c r="W925">
        <v>14.072239999999899</v>
      </c>
      <c r="X925">
        <v>2.3843000000000001</v>
      </c>
      <c r="Y925">
        <v>71.049199999999999</v>
      </c>
      <c r="Z925">
        <v>1.94</v>
      </c>
      <c r="AA925">
        <v>8.4600000000000005E-3</v>
      </c>
      <c r="AB925">
        <v>1.03E-2</v>
      </c>
      <c r="AC925">
        <v>32.096769741379298</v>
      </c>
      <c r="AD925">
        <v>32.096769741379298</v>
      </c>
      <c r="AE925">
        <v>35.236554436491602</v>
      </c>
      <c r="AF925">
        <v>1.3765126732241699</v>
      </c>
      <c r="AG925">
        <v>1.35312290653737</v>
      </c>
      <c r="AH925">
        <v>6.1379873808429998E-2</v>
      </c>
      <c r="AI925">
        <v>45.024127911956001</v>
      </c>
      <c r="AJ925">
        <v>0.49594582960105899</v>
      </c>
      <c r="AK925">
        <v>0.78261492383364095</v>
      </c>
      <c r="AL925">
        <v>3.05727781316701E-2</v>
      </c>
      <c r="AM925">
        <v>3.00532840787806E-2</v>
      </c>
      <c r="AN925">
        <v>0.15540333762970199</v>
      </c>
      <c r="AO925">
        <v>1.3632662453442099E-3</v>
      </c>
      <c r="AP925">
        <v>35.236554436491602</v>
      </c>
      <c r="AQ925">
        <v>1.05959057752367</v>
      </c>
      <c r="AR925">
        <v>6.2589358023113997</v>
      </c>
      <c r="AS925">
        <v>1.1832906641829399</v>
      </c>
      <c r="AT925">
        <v>0.84668863921152004</v>
      </c>
      <c r="AU925">
        <v>91.152959999999993</v>
      </c>
      <c r="AV925">
        <v>43.738371480509599</v>
      </c>
      <c r="AW925">
        <v>1.2857564314464101</v>
      </c>
      <c r="AX925">
        <v>0.16983224235443201</v>
      </c>
      <c r="AY925">
        <v>0.31692209570049701</v>
      </c>
      <c r="AZ925">
        <v>0.73796394907320895</v>
      </c>
      <c r="BA925">
        <v>0.12551132017196501</v>
      </c>
      <c r="BB925">
        <v>0.10547013324396599</v>
      </c>
      <c r="BC925">
        <v>0.23023550880805099</v>
      </c>
      <c r="BD925">
        <v>1.2247182871281299</v>
      </c>
      <c r="BE925">
        <v>-6.1038144318276102E-2</v>
      </c>
      <c r="BF925">
        <v>0.22046902191256401</v>
      </c>
      <c r="BG925">
        <v>0.41141483791840899</v>
      </c>
      <c r="BH925">
        <v>0.95799353410973498</v>
      </c>
      <c r="BI925">
        <v>0.22046902191256401</v>
      </c>
      <c r="BJ925">
        <v>1.2637677196619399</v>
      </c>
      <c r="BK925">
        <v>1.91598706821947</v>
      </c>
      <c r="BL925">
        <v>1.86608909655149</v>
      </c>
      <c r="BM925">
        <v>4.3452523433866599</v>
      </c>
      <c r="BN925">
        <v>2.3285342331277801</v>
      </c>
      <c r="BO925">
        <v>24.7818988457614</v>
      </c>
      <c r="BP925">
        <v>5.1810220149452597</v>
      </c>
      <c r="BQ925">
        <v>19.600876830816102</v>
      </c>
      <c r="BR925">
        <v>1.54118973096811</v>
      </c>
      <c r="BS925">
        <v>1.1755801108969199</v>
      </c>
      <c r="BT925">
        <v>1.3110035774527</v>
      </c>
    </row>
    <row r="926" spans="1:72" x14ac:dyDescent="0.2">
      <c r="A926">
        <v>924</v>
      </c>
      <c r="B926" s="156">
        <v>44788.402777777781</v>
      </c>
      <c r="C926">
        <v>0.40772727272727199</v>
      </c>
      <c r="D926">
        <v>0.53786666666666605</v>
      </c>
      <c r="E926">
        <v>31.063843749999901</v>
      </c>
      <c r="F926">
        <v>0</v>
      </c>
      <c r="G926">
        <v>7.0016922554166596</v>
      </c>
      <c r="H926">
        <v>6.5628423046000002</v>
      </c>
      <c r="I926">
        <v>1.348590892</v>
      </c>
      <c r="J926">
        <v>30.066605697368399</v>
      </c>
      <c r="K926">
        <v>2.4258500000000001</v>
      </c>
      <c r="L926">
        <v>37.979576923076898</v>
      </c>
      <c r="M926">
        <v>0.944599999999999</v>
      </c>
      <c r="N926">
        <v>1599.54951282051</v>
      </c>
      <c r="O926">
        <v>58.073882352941098</v>
      </c>
      <c r="P926">
        <v>5</v>
      </c>
      <c r="Q926">
        <v>134.9699</v>
      </c>
      <c r="R926">
        <v>7.0038499999999999</v>
      </c>
      <c r="S926">
        <v>-0.14472499999999999</v>
      </c>
      <c r="T926">
        <v>6</v>
      </c>
      <c r="U926">
        <v>1.67198</v>
      </c>
      <c r="V926">
        <v>8.0619999999999997E-2</v>
      </c>
      <c r="W926">
        <v>14.04644</v>
      </c>
      <c r="X926">
        <v>2.4445399999999999</v>
      </c>
      <c r="Y926">
        <v>71.191180000000003</v>
      </c>
      <c r="Z926">
        <v>1.87388</v>
      </c>
      <c r="AA926">
        <v>1.2840000000000001E-2</v>
      </c>
      <c r="AB926">
        <v>1.196E-2</v>
      </c>
      <c r="AC926">
        <v>32.009437689393899</v>
      </c>
      <c r="AD926">
        <v>32.009437689393899</v>
      </c>
      <c r="AE926">
        <v>35.1911354824922</v>
      </c>
      <c r="AF926">
        <v>1.37465294912151</v>
      </c>
      <c r="AG926">
        <v>1.3512947830294899</v>
      </c>
      <c r="AH926">
        <v>6.1296947124964002E-2</v>
      </c>
      <c r="AI926">
        <v>44.979731149385003</v>
      </c>
      <c r="AJ926">
        <v>0.49431875525159502</v>
      </c>
      <c r="AK926">
        <v>0.782377630618038</v>
      </c>
      <c r="AL926">
        <v>3.0561608840125501E-2</v>
      </c>
      <c r="AM926">
        <v>3.0042304578069199E-2</v>
      </c>
      <c r="AN926">
        <v>0.155663274912935</v>
      </c>
      <c r="AO926">
        <v>1.36276819711053E-3</v>
      </c>
      <c r="AP926">
        <v>35.1911354824922</v>
      </c>
      <c r="AQ926">
        <v>1.0863614269931201</v>
      </c>
      <c r="AR926">
        <v>6.2474606893443401</v>
      </c>
      <c r="AS926">
        <v>1.1429611906181001</v>
      </c>
      <c r="AT926">
        <v>0.82649107240556197</v>
      </c>
      <c r="AU926">
        <v>91.228020000000001</v>
      </c>
      <c r="AV926">
        <v>43.667918789447803</v>
      </c>
      <c r="AW926">
        <v>1.31181235993722</v>
      </c>
      <c r="AX926">
        <v>0.20833359241138599</v>
      </c>
      <c r="AY926">
        <v>0.28829152212838699</v>
      </c>
      <c r="AZ926">
        <v>0.754231566072323</v>
      </c>
      <c r="BA926">
        <v>0.15417331216532801</v>
      </c>
      <c r="BB926">
        <v>0.107721324868117</v>
      </c>
      <c r="BC926">
        <v>0.20971949488241501</v>
      </c>
      <c r="BD926">
        <v>1.25085668061209</v>
      </c>
      <c r="BE926">
        <v>-6.0955679325124398E-2</v>
      </c>
      <c r="BF926">
        <v>0.27118771765711602</v>
      </c>
      <c r="BG926">
        <v>0.37526890887338399</v>
      </c>
      <c r="BH926">
        <v>0.98178279662270695</v>
      </c>
      <c r="BI926">
        <v>0.27118771765711602</v>
      </c>
      <c r="BJ926">
        <v>1.2929132530609999</v>
      </c>
      <c r="BK926">
        <v>1.9635655932454099</v>
      </c>
      <c r="BL926">
        <v>1.3837975853606499</v>
      </c>
      <c r="BM926">
        <v>3.6203070150251002</v>
      </c>
      <c r="BN926">
        <v>2.6162113977685202</v>
      </c>
      <c r="BO926">
        <v>25.904430254106799</v>
      </c>
      <c r="BP926">
        <v>6.3729113649422402</v>
      </c>
      <c r="BQ926">
        <v>19.531518889164602</v>
      </c>
      <c r="BR926">
        <v>1.50254647322831</v>
      </c>
      <c r="BS926">
        <v>1.18443816599815</v>
      </c>
      <c r="BT926">
        <v>1.26857316520367</v>
      </c>
    </row>
    <row r="927" spans="1:72" x14ac:dyDescent="0.2">
      <c r="A927">
        <v>925</v>
      </c>
      <c r="B927" s="156">
        <v>44788.416666666664</v>
      </c>
      <c r="C927">
        <v>0.30883333333333302</v>
      </c>
      <c r="D927">
        <v>0.46961904761904699</v>
      </c>
      <c r="E927">
        <v>31.1087777777777</v>
      </c>
      <c r="F927">
        <v>0</v>
      </c>
      <c r="G927">
        <v>6.9993832410000003</v>
      </c>
      <c r="H927">
        <v>6.5631621784999998</v>
      </c>
      <c r="I927">
        <v>1.3486566225000001</v>
      </c>
      <c r="J927">
        <v>30.091510839333299</v>
      </c>
      <c r="K927">
        <v>2.4085999999999901</v>
      </c>
      <c r="L927">
        <v>38.019384615384602</v>
      </c>
      <c r="M927">
        <v>1.05758333333333</v>
      </c>
      <c r="N927">
        <v>1600.2672647058801</v>
      </c>
      <c r="O927">
        <v>57.7056052631578</v>
      </c>
      <c r="P927">
        <v>4.9971666666666597</v>
      </c>
      <c r="Q927">
        <v>134.94749999999999</v>
      </c>
      <c r="R927">
        <v>7.0113478260869497</v>
      </c>
      <c r="S927">
        <v>-0.211425</v>
      </c>
      <c r="T927">
        <v>6</v>
      </c>
      <c r="U927">
        <v>1.6801999999999999</v>
      </c>
      <c r="V927">
        <v>0.105975</v>
      </c>
      <c r="W927">
        <v>14.034049999999899</v>
      </c>
      <c r="X927">
        <v>2.3894500000000001</v>
      </c>
      <c r="Y927">
        <v>71.31935</v>
      </c>
      <c r="Z927">
        <v>1.8582000000000001</v>
      </c>
      <c r="AA927">
        <v>1.1549999999999901E-2</v>
      </c>
      <c r="AB927">
        <v>6.9249999999999997E-3</v>
      </c>
      <c r="AC927">
        <v>31.887230158730102</v>
      </c>
      <c r="AD927">
        <v>31.887230158730102</v>
      </c>
      <c r="AE927">
        <v>35.216290394793198</v>
      </c>
      <c r="AF927">
        <v>1.37471994990861</v>
      </c>
      <c r="AG927">
        <v>1.35136064531754</v>
      </c>
      <c r="AH927">
        <v>6.1299934747189998E-2</v>
      </c>
      <c r="AI927">
        <v>45.002712881333302</v>
      </c>
      <c r="AJ927">
        <v>0.49378310927950497</v>
      </c>
      <c r="AK927">
        <v>0.78253705476943802</v>
      </c>
      <c r="AL927">
        <v>3.0547490626477901E-2</v>
      </c>
      <c r="AM927">
        <v>3.0028426261343701E-2</v>
      </c>
      <c r="AN927">
        <v>0.155532473330141</v>
      </c>
      <c r="AO927">
        <v>1.3621386539258301E-3</v>
      </c>
      <c r="AP927">
        <v>35.216290394793198</v>
      </c>
      <c r="AQ927">
        <v>1.0618792540636399</v>
      </c>
      <c r="AR927">
        <v>6.24194996648923</v>
      </c>
      <c r="AS927">
        <v>1.13339727432203</v>
      </c>
      <c r="AT927">
        <v>0.82965438021142401</v>
      </c>
      <c r="AU927">
        <v>91.281249999999901</v>
      </c>
      <c r="AV927">
        <v>43.653516889668097</v>
      </c>
      <c r="AW927">
        <v>1.3491959916651599</v>
      </c>
      <c r="AX927">
        <v>0.21796337099551</v>
      </c>
      <c r="AY927">
        <v>0.31284069584496899</v>
      </c>
      <c r="AZ927">
        <v>0.75743327451077003</v>
      </c>
      <c r="BA927">
        <v>0.161291785246782</v>
      </c>
      <c r="BB927">
        <v>0.108214288092411</v>
      </c>
      <c r="BC927">
        <v>0.22756685524623901</v>
      </c>
      <c r="BD927">
        <v>1.28823734135125</v>
      </c>
      <c r="BE927">
        <v>-6.0958650313912302E-2</v>
      </c>
      <c r="BF927">
        <v>0.28481016004227799</v>
      </c>
      <c r="BG927">
        <v>0.40878523875086797</v>
      </c>
      <c r="BH927">
        <v>0.98972910516787505</v>
      </c>
      <c r="BI927">
        <v>0.28481016004227799</v>
      </c>
      <c r="BJ927">
        <v>1.38719079758629</v>
      </c>
      <c r="BK927">
        <v>1.9794582103357501</v>
      </c>
      <c r="BL927">
        <v>1.4352902252159301</v>
      </c>
      <c r="BM927">
        <v>3.4750484498901102</v>
      </c>
      <c r="BN927">
        <v>2.4211468794524098</v>
      </c>
      <c r="BO927">
        <v>27.592232892223802</v>
      </c>
      <c r="BP927">
        <v>6.6930387609935504</v>
      </c>
      <c r="BQ927">
        <v>20.8991941312302</v>
      </c>
      <c r="BR927">
        <v>1.4952809382638701</v>
      </c>
      <c r="BS927">
        <v>1.2732667335693799</v>
      </c>
      <c r="BT927">
        <v>1.1743658251968201</v>
      </c>
    </row>
    <row r="928" spans="1:72" x14ac:dyDescent="0.2">
      <c r="A928">
        <v>926</v>
      </c>
      <c r="B928" s="156">
        <v>44788.430555555555</v>
      </c>
      <c r="C928">
        <v>0.407791666666666</v>
      </c>
      <c r="D928">
        <v>0.39207142857142802</v>
      </c>
      <c r="E928">
        <v>31.1073142857142</v>
      </c>
      <c r="F928">
        <v>0</v>
      </c>
      <c r="G928">
        <v>6.9996546901666603</v>
      </c>
      <c r="H928">
        <v>6.5670611807999899</v>
      </c>
      <c r="I928">
        <v>1.3494578239999999</v>
      </c>
      <c r="J928">
        <v>30.023781639999999</v>
      </c>
      <c r="K928">
        <v>2.4612499999999899</v>
      </c>
      <c r="L928">
        <v>37.953571428571401</v>
      </c>
      <c r="M928">
        <v>1.0283157894736801</v>
      </c>
      <c r="N928">
        <v>1599.6307297297201</v>
      </c>
      <c r="O928">
        <v>57.981108108108103</v>
      </c>
      <c r="P928">
        <v>4.9968571428571398</v>
      </c>
      <c r="Q928">
        <v>134.923916666666</v>
      </c>
      <c r="R928">
        <v>7.0132777777777697</v>
      </c>
      <c r="S928">
        <v>-0.43477500000000002</v>
      </c>
      <c r="T928">
        <v>6</v>
      </c>
      <c r="U928">
        <v>1.6639999999999999</v>
      </c>
      <c r="V928">
        <v>0.10332</v>
      </c>
      <c r="W928">
        <v>14.024899999999899</v>
      </c>
      <c r="X928">
        <v>2.3364400000000001</v>
      </c>
      <c r="Y928">
        <v>71.196100000000001</v>
      </c>
      <c r="Z928">
        <v>1.8489599999999999</v>
      </c>
      <c r="AA928">
        <v>5.5999999999999995E-4</v>
      </c>
      <c r="AB928">
        <v>2.5319999999999999E-2</v>
      </c>
      <c r="AC928">
        <v>31.907177380952302</v>
      </c>
      <c r="AD928">
        <v>31.907177380952302</v>
      </c>
      <c r="AE928">
        <v>35.151605692415799</v>
      </c>
      <c r="AF928">
        <v>1.3755366349303599</v>
      </c>
      <c r="AG928">
        <v>1.3521634532064799</v>
      </c>
      <c r="AH928">
        <v>6.1336351428671901E-2</v>
      </c>
      <c r="AI928">
        <v>44.939955334966598</v>
      </c>
      <c r="AJ928">
        <v>0.49372937130567301</v>
      </c>
      <c r="AK928">
        <v>0.78219049018647502</v>
      </c>
      <c r="AL928">
        <v>3.0608322253050699E-2</v>
      </c>
      <c r="AM928">
        <v>3.0088224234491E-2</v>
      </c>
      <c r="AN928">
        <v>0.15575571088119</v>
      </c>
      <c r="AO928">
        <v>1.36485118802393E-3</v>
      </c>
      <c r="AP928">
        <v>35.151605692415799</v>
      </c>
      <c r="AQ928">
        <v>1.0383214398143701</v>
      </c>
      <c r="AR928">
        <v>6.2378803043323003</v>
      </c>
      <c r="AS928">
        <v>1.1277613950761201</v>
      </c>
      <c r="AT928">
        <v>0.82156567385264101</v>
      </c>
      <c r="AU928">
        <v>91.070400000000006</v>
      </c>
      <c r="AV928">
        <v>43.555568831638602</v>
      </c>
      <c r="AW928">
        <v>1.3843865033279801</v>
      </c>
      <c r="AX928">
        <v>0.22440205813035899</v>
      </c>
      <c r="AY928">
        <v>0.33721519511599501</v>
      </c>
      <c r="AZ928">
        <v>0.76177438583436097</v>
      </c>
      <c r="BA928">
        <v>0.16595778979103201</v>
      </c>
      <c r="BB928">
        <v>0.10883028085721499</v>
      </c>
      <c r="BC928">
        <v>0.245151736822382</v>
      </c>
      <c r="BD928">
        <v>1.3233916390807099</v>
      </c>
      <c r="BE928">
        <v>-6.09948642472646E-2</v>
      </c>
      <c r="BF928">
        <v>0.29304020358169802</v>
      </c>
      <c r="BG928">
        <v>0.44035963952803098</v>
      </c>
      <c r="BH928">
        <v>0.99477929466469295</v>
      </c>
      <c r="BI928">
        <v>0.29304020358169802</v>
      </c>
      <c r="BJ928">
        <v>1.4667996862194499</v>
      </c>
      <c r="BK928">
        <v>1.9895585893293799</v>
      </c>
      <c r="BL928">
        <v>1.5027277286383001</v>
      </c>
      <c r="BM928">
        <v>3.3946853793641698</v>
      </c>
      <c r="BN928">
        <v>2.25901559854776</v>
      </c>
      <c r="BO928">
        <v>28.9748360118211</v>
      </c>
      <c r="BP928">
        <v>6.8864447841699103</v>
      </c>
      <c r="BQ928">
        <v>22.088391227651201</v>
      </c>
      <c r="BR928">
        <v>1.4913902432405</v>
      </c>
      <c r="BS928">
        <v>1.34958360478677</v>
      </c>
      <c r="BT928">
        <v>1.1050743636413101</v>
      </c>
    </row>
    <row r="929" spans="1:72" x14ac:dyDescent="0.2">
      <c r="A929">
        <v>927</v>
      </c>
      <c r="B929" s="156">
        <v>44788.444444444445</v>
      </c>
      <c r="C929">
        <v>0.327666666666666</v>
      </c>
      <c r="D929">
        <v>0.46862500000000001</v>
      </c>
      <c r="E929">
        <v>31.079275862068901</v>
      </c>
      <c r="F929">
        <v>0</v>
      </c>
      <c r="G929">
        <v>7.0002544443912997</v>
      </c>
      <c r="H929">
        <v>6.5682628689999998</v>
      </c>
      <c r="I929">
        <v>1.3497047575000001</v>
      </c>
      <c r="J929">
        <v>30.072618816111099</v>
      </c>
      <c r="K929">
        <v>2.4824999999999999</v>
      </c>
      <c r="L929">
        <v>38.006124999999997</v>
      </c>
      <c r="M929">
        <v>0.94690476190476203</v>
      </c>
      <c r="N929">
        <v>1600.4367368420999</v>
      </c>
      <c r="O929">
        <v>56.850274999999897</v>
      </c>
      <c r="P929">
        <v>5</v>
      </c>
      <c r="Q929">
        <v>135</v>
      </c>
      <c r="R929">
        <v>7.0065937500000004</v>
      </c>
      <c r="S929">
        <v>5.61538461538462E-2</v>
      </c>
      <c r="T929">
        <v>6</v>
      </c>
      <c r="U929">
        <v>1.6888000000000001</v>
      </c>
      <c r="V929">
        <v>0.1013</v>
      </c>
      <c r="W929">
        <v>13.967224999999999</v>
      </c>
      <c r="X929">
        <v>2.3346499999999999</v>
      </c>
      <c r="Y929">
        <v>71.044399999999996</v>
      </c>
      <c r="Z929">
        <v>1.8197749999999999</v>
      </c>
      <c r="AA929">
        <v>6.4749999999999999E-3</v>
      </c>
      <c r="AB929">
        <v>1.06249999999999E-2</v>
      </c>
      <c r="AC929">
        <v>31.875567528735601</v>
      </c>
      <c r="AD929">
        <v>31.875567528735601</v>
      </c>
      <c r="AE929">
        <v>35.201381194741003</v>
      </c>
      <c r="AF929">
        <v>1.3757883405407401</v>
      </c>
      <c r="AG929">
        <v>1.35241088180202</v>
      </c>
      <c r="AH929">
        <v>6.1347575196459898E-2</v>
      </c>
      <c r="AI929">
        <v>44.990840887002399</v>
      </c>
      <c r="AJ929">
        <v>0.49548424921233802</v>
      </c>
      <c r="AK929">
        <v>0.782412164359224</v>
      </c>
      <c r="AL929">
        <v>3.0579298217522199E-2</v>
      </c>
      <c r="AM929">
        <v>3.0059693376229601E-2</v>
      </c>
      <c r="AN929">
        <v>0.15559287860328999</v>
      </c>
      <c r="AO929">
        <v>1.3635569815318299E-3</v>
      </c>
      <c r="AP929">
        <v>35.201381194741003</v>
      </c>
      <c r="AQ929">
        <v>1.0375259580655201</v>
      </c>
      <c r="AR929">
        <v>6.21222808958907</v>
      </c>
      <c r="AS929">
        <v>1.10996018990387</v>
      </c>
      <c r="AT929">
        <v>0.83677380006979696</v>
      </c>
      <c r="AU929">
        <v>90.854849999999999</v>
      </c>
      <c r="AV929">
        <v>43.561095432299503</v>
      </c>
      <c r="AW929">
        <v>1.4297454547028601</v>
      </c>
      <c r="AX929">
        <v>0.24245069189815499</v>
      </c>
      <c r="AY929">
        <v>0.33826238247521001</v>
      </c>
      <c r="AZ929">
        <v>0.78802635480223004</v>
      </c>
      <c r="BA929">
        <v>0.17927295259196699</v>
      </c>
      <c r="BB929">
        <v>0.112571101673826</v>
      </c>
      <c r="BC929">
        <v>0.24586803980491601</v>
      </c>
      <c r="BD929">
        <v>1.3687394291755901</v>
      </c>
      <c r="BE929">
        <v>-6.1006025527270601E-2</v>
      </c>
      <c r="BF929">
        <v>0.31692336625273099</v>
      </c>
      <c r="BG929">
        <v>0.442165176314468</v>
      </c>
      <c r="BH929">
        <v>1.03008146978066</v>
      </c>
      <c r="BI929">
        <v>0.31692336625273099</v>
      </c>
      <c r="BJ929">
        <v>1.5181770851343901</v>
      </c>
      <c r="BK929">
        <v>2.0601629395613301</v>
      </c>
      <c r="BL929">
        <v>1.3951801078682899</v>
      </c>
      <c r="BM929">
        <v>3.2502540975764602</v>
      </c>
      <c r="BN929">
        <v>2.3296304751237802</v>
      </c>
      <c r="BO929">
        <v>30.154076696744401</v>
      </c>
      <c r="BP929">
        <v>7.4476991069391802</v>
      </c>
      <c r="BQ929">
        <v>22.7063775898053</v>
      </c>
      <c r="BR929">
        <v>1.5213932169316899</v>
      </c>
      <c r="BS929">
        <v>1.3914077386332999</v>
      </c>
      <c r="BT929">
        <v>1.0934201202776499</v>
      </c>
    </row>
    <row r="930" spans="1:72" x14ac:dyDescent="0.2">
      <c r="A930">
        <v>928</v>
      </c>
      <c r="B930" s="156">
        <v>44788.458333333336</v>
      </c>
      <c r="C930">
        <v>0.39749999999999902</v>
      </c>
      <c r="D930">
        <v>0.55234615384615304</v>
      </c>
      <c r="E930">
        <v>31.098241379310299</v>
      </c>
      <c r="F930">
        <v>0</v>
      </c>
      <c r="G930">
        <v>6.9976482757692304</v>
      </c>
      <c r="H930">
        <v>6.5758447430000002</v>
      </c>
      <c r="I930">
        <v>1.3512627479999999</v>
      </c>
      <c r="J930">
        <v>30.089373612500001</v>
      </c>
      <c r="K930">
        <v>2.472925</v>
      </c>
      <c r="L930">
        <v>38.026190476190401</v>
      </c>
      <c r="M930">
        <v>1.03857142857142</v>
      </c>
      <c r="N930">
        <v>1599.71018181818</v>
      </c>
      <c r="O930">
        <v>57.386055555555501</v>
      </c>
      <c r="P930">
        <v>4.9887142857142797</v>
      </c>
      <c r="Q930">
        <v>134.78450000000001</v>
      </c>
      <c r="R930">
        <v>7.0023809523809497</v>
      </c>
      <c r="S930">
        <v>0.37307499999999999</v>
      </c>
      <c r="T930">
        <v>6</v>
      </c>
      <c r="U930">
        <v>1.7474000000000001</v>
      </c>
      <c r="V930">
        <v>7.9159999999999994E-2</v>
      </c>
      <c r="W930">
        <v>13.987880000000001</v>
      </c>
      <c r="X930">
        <v>2.4036200000000001</v>
      </c>
      <c r="Y930">
        <v>71.017880000000005</v>
      </c>
      <c r="Z930">
        <v>2.0364800000000001</v>
      </c>
      <c r="AA930">
        <v>3.6800000000000001E-3</v>
      </c>
      <c r="AB930">
        <v>1.5800000000000002E-2</v>
      </c>
      <c r="AC930">
        <v>32.048087533156497</v>
      </c>
      <c r="AD930">
        <v>32.048087533156497</v>
      </c>
      <c r="AE930">
        <v>35.224056221624103</v>
      </c>
      <c r="AF930">
        <v>1.37737643986878</v>
      </c>
      <c r="AG930">
        <v>1.3539719960341099</v>
      </c>
      <c r="AH930">
        <v>6.141838989962E-2</v>
      </c>
      <c r="AI930">
        <v>45.0141293792692</v>
      </c>
      <c r="AJ930">
        <v>0.49598856262147101</v>
      </c>
      <c r="AK930">
        <v>0.78251110723128103</v>
      </c>
      <c r="AL930">
        <v>3.0598757742565898E-2</v>
      </c>
      <c r="AM930">
        <v>3.00788222432593E-2</v>
      </c>
      <c r="AN930">
        <v>0.155454484453317</v>
      </c>
      <c r="AO930">
        <v>1.3644246983460599E-3</v>
      </c>
      <c r="AP930">
        <v>35.224056221624103</v>
      </c>
      <c r="AQ930">
        <v>1.0681764475726401</v>
      </c>
      <c r="AR930">
        <v>6.2214148515400298</v>
      </c>
      <c r="AS930">
        <v>1.24213802669859</v>
      </c>
      <c r="AT930">
        <v>0.86669041432475802</v>
      </c>
      <c r="AU930">
        <v>91.193259999999995</v>
      </c>
      <c r="AV930">
        <v>43.755785547435302</v>
      </c>
      <c r="AW930">
        <v>1.25834383183384</v>
      </c>
      <c r="AX930">
        <v>0.11183396933551901</v>
      </c>
      <c r="AY930">
        <v>0.30919999229613798</v>
      </c>
      <c r="AZ930">
        <v>0.77623342422919805</v>
      </c>
      <c r="BA930">
        <v>8.2596958920191504E-2</v>
      </c>
      <c r="BB930">
        <v>0.110927756531728</v>
      </c>
      <c r="BC930">
        <v>0.224484740225116</v>
      </c>
      <c r="BD930">
        <v>1.19726738586085</v>
      </c>
      <c r="BE930">
        <v>-6.1076445972983701E-2</v>
      </c>
      <c r="BF930">
        <v>0.14539865186939499</v>
      </c>
      <c r="BG930">
        <v>0.40200005691479002</v>
      </c>
      <c r="BH930">
        <v>1.0092040378203999</v>
      </c>
      <c r="BI930">
        <v>0.14539865186939499</v>
      </c>
      <c r="BJ930">
        <v>1.0947974175683699</v>
      </c>
      <c r="BK930">
        <v>2.0184080756407998</v>
      </c>
      <c r="BL930">
        <v>2.76481282148261</v>
      </c>
      <c r="BM930">
        <v>6.9409449458095702</v>
      </c>
      <c r="BN930">
        <v>2.5104574500951302</v>
      </c>
      <c r="BO930">
        <v>21.279950579167402</v>
      </c>
      <c r="BP930">
        <v>3.41686831893078</v>
      </c>
      <c r="BQ930">
        <v>17.863082260236698</v>
      </c>
      <c r="BR930">
        <v>1.77123036746283</v>
      </c>
      <c r="BS930">
        <v>1.0366379568206101</v>
      </c>
      <c r="BT930">
        <v>1.70862966748316</v>
      </c>
    </row>
    <row r="931" spans="1:72" x14ac:dyDescent="0.2">
      <c r="A931">
        <v>929</v>
      </c>
      <c r="B931" s="156">
        <v>44788.472222222219</v>
      </c>
      <c r="C931">
        <v>0.38411538461538403</v>
      </c>
      <c r="D931">
        <v>0.61729411764705799</v>
      </c>
      <c r="E931">
        <v>31.1321388888888</v>
      </c>
      <c r="F931">
        <v>0</v>
      </c>
      <c r="G931">
        <v>6.9980580589999901</v>
      </c>
      <c r="H931">
        <v>6.5773403689999999</v>
      </c>
      <c r="I931">
        <v>1.3515700824999901</v>
      </c>
      <c r="J931">
        <v>30.0676055694117</v>
      </c>
      <c r="K931">
        <v>2.5237435897435798</v>
      </c>
      <c r="L931">
        <v>37.975869565217401</v>
      </c>
      <c r="M931">
        <v>0.82152631578947299</v>
      </c>
      <c r="N931">
        <v>1599.5415294117599</v>
      </c>
      <c r="O931">
        <v>57.822256410256401</v>
      </c>
      <c r="P931">
        <v>4.9967499999999996</v>
      </c>
      <c r="Q931">
        <v>134.90799999999999</v>
      </c>
      <c r="R931">
        <v>7.0144117647058799</v>
      </c>
      <c r="S931">
        <v>0.31989999999999902</v>
      </c>
      <c r="T931">
        <v>6</v>
      </c>
      <c r="U931">
        <v>1.7460499999999901</v>
      </c>
      <c r="V931">
        <v>8.1324999999999995E-2</v>
      </c>
      <c r="W931">
        <v>13.876899999999999</v>
      </c>
      <c r="X931">
        <v>2.2880500000000001</v>
      </c>
      <c r="Y931">
        <v>70.590074999999999</v>
      </c>
      <c r="Z931">
        <v>1.9241999999999999</v>
      </c>
      <c r="AA931">
        <v>0</v>
      </c>
      <c r="AB931">
        <v>3.7324999999999997E-2</v>
      </c>
      <c r="AC931">
        <v>32.133548391151301</v>
      </c>
      <c r="AD931">
        <v>32.133548391151301</v>
      </c>
      <c r="AE931">
        <v>35.203456023141698</v>
      </c>
      <c r="AF931">
        <v>1.37768971369074</v>
      </c>
      <c r="AG931">
        <v>1.3542799467320199</v>
      </c>
      <c r="AH931">
        <v>6.1432359046459897E-2</v>
      </c>
      <c r="AI931">
        <v>44.9945740799117</v>
      </c>
      <c r="AJ931">
        <v>0.498702629557224</v>
      </c>
      <c r="AK931">
        <v>0.78239336059986397</v>
      </c>
      <c r="AL931">
        <v>3.0619018889786999E-2</v>
      </c>
      <c r="AM931">
        <v>3.0098739113004699E-2</v>
      </c>
      <c r="AN931">
        <v>0.15553115463591699</v>
      </c>
      <c r="AO931">
        <v>1.3653281601766899E-3</v>
      </c>
      <c r="AP931">
        <v>35.203456023141698</v>
      </c>
      <c r="AQ931">
        <v>1.0168167684028999</v>
      </c>
      <c r="AR931">
        <v>6.1720540749088402</v>
      </c>
      <c r="AS931">
        <v>1.1736535546499001</v>
      </c>
      <c r="AT931">
        <v>0.87075972633839205</v>
      </c>
      <c r="AU931">
        <v>90.425274999999999</v>
      </c>
      <c r="AV931">
        <v>43.565980421103298</v>
      </c>
      <c r="AW931">
        <v>1.4285936588083801</v>
      </c>
      <c r="AX931">
        <v>0.180626392082122</v>
      </c>
      <c r="AY931">
        <v>0.36087294528783798</v>
      </c>
      <c r="AZ931">
        <v>0.82600398409115805</v>
      </c>
      <c r="BA931">
        <v>0.13337448621164799</v>
      </c>
      <c r="BB931">
        <v>0.118033313974704</v>
      </c>
      <c r="BC931">
        <v>0.26194065448967002</v>
      </c>
      <c r="BD931">
        <v>1.3675033214611101</v>
      </c>
      <c r="BE931">
        <v>-6.1090337347268597E-2</v>
      </c>
      <c r="BF931">
        <v>0.23421315251199901</v>
      </c>
      <c r="BG931">
        <v>0.46793377865692498</v>
      </c>
      <c r="BH931">
        <v>1.07105608915392</v>
      </c>
      <c r="BI931">
        <v>0.23421315251199901</v>
      </c>
      <c r="BJ931">
        <v>1.40429386233784</v>
      </c>
      <c r="BK931">
        <v>2.1421121783078498</v>
      </c>
      <c r="BL931">
        <v>1.9978971020124501</v>
      </c>
      <c r="BM931">
        <v>4.5729971936527001</v>
      </c>
      <c r="BN931">
        <v>2.2889052639629801</v>
      </c>
      <c r="BO931">
        <v>27.421371805857401</v>
      </c>
      <c r="BP931">
        <v>5.5040090840319804</v>
      </c>
      <c r="BQ931">
        <v>21.917362721825398</v>
      </c>
      <c r="BR931">
        <v>1.7439498190374501</v>
      </c>
      <c r="BS931">
        <v>1.31060860133304</v>
      </c>
      <c r="BT931">
        <v>1.33064121299344</v>
      </c>
    </row>
    <row r="932" spans="1:72" x14ac:dyDescent="0.2">
      <c r="A932">
        <v>930</v>
      </c>
      <c r="B932" s="156">
        <v>44788.486111111109</v>
      </c>
      <c r="C932">
        <v>0.39842105263157801</v>
      </c>
      <c r="D932">
        <v>0.79121739130434698</v>
      </c>
      <c r="E932">
        <v>31.108407407407402</v>
      </c>
      <c r="F932">
        <v>0</v>
      </c>
      <c r="G932">
        <v>7.0008080687142797</v>
      </c>
      <c r="H932">
        <v>6.56847900025</v>
      </c>
      <c r="I932">
        <v>1.3497491699999999</v>
      </c>
      <c r="J932">
        <v>30.089452768999902</v>
      </c>
      <c r="K932">
        <v>2.59614999999999</v>
      </c>
      <c r="L932">
        <v>38.0152</v>
      </c>
      <c r="M932">
        <v>1.07777272727272</v>
      </c>
      <c r="N932">
        <v>1599.87834999999</v>
      </c>
      <c r="O932">
        <v>56.9785405405405</v>
      </c>
      <c r="P932">
        <v>5</v>
      </c>
      <c r="Q932">
        <v>134.99299999999999</v>
      </c>
      <c r="R932">
        <v>7.0037000000000003</v>
      </c>
      <c r="S932">
        <v>0.34357500000000002</v>
      </c>
      <c r="T932">
        <v>6</v>
      </c>
      <c r="U932">
        <v>1.7154199999999999</v>
      </c>
      <c r="V932">
        <v>6.676E-2</v>
      </c>
      <c r="W932">
        <v>13.76662</v>
      </c>
      <c r="X932">
        <v>2.2040199999999999</v>
      </c>
      <c r="Y932">
        <v>70.214619999999996</v>
      </c>
      <c r="Z932">
        <v>1.8395199999999901</v>
      </c>
      <c r="AA932">
        <v>0</v>
      </c>
      <c r="AB932">
        <v>4.6899999999999997E-2</v>
      </c>
      <c r="AC932">
        <v>32.298045851343304</v>
      </c>
      <c r="AD932">
        <v>32.298045851343304</v>
      </c>
      <c r="AE932">
        <v>35.2183839115552</v>
      </c>
      <c r="AF932">
        <v>1.3758336113923599</v>
      </c>
      <c r="AG932">
        <v>1.3524553833480999</v>
      </c>
      <c r="AH932">
        <v>6.1349593862335003E-2</v>
      </c>
      <c r="AI932">
        <v>45.008489007964201</v>
      </c>
      <c r="AJ932">
        <v>0.50158191999835899</v>
      </c>
      <c r="AK932">
        <v>0.782483142353952</v>
      </c>
      <c r="AL932">
        <v>3.0568313705197001E-2</v>
      </c>
      <c r="AM932">
        <v>3.00488955118841E-2</v>
      </c>
      <c r="AN932">
        <v>0.15554417006701701</v>
      </c>
      <c r="AO932">
        <v>1.3630671727611001E-3</v>
      </c>
      <c r="AP932">
        <v>35.2183839115552</v>
      </c>
      <c r="AQ932">
        <v>0.97947356652842499</v>
      </c>
      <c r="AR932">
        <v>6.1230046385519401</v>
      </c>
      <c r="AS932">
        <v>1.1220035271019599</v>
      </c>
      <c r="AT932">
        <v>0.86042365720358505</v>
      </c>
      <c r="AU932">
        <v>89.740199999999902</v>
      </c>
      <c r="AV932">
        <v>43.442865643737498</v>
      </c>
      <c r="AW932">
        <v>1.5656233642267401</v>
      </c>
      <c r="AX932">
        <v>0.23045185624614101</v>
      </c>
      <c r="AY932">
        <v>0.39636004486394</v>
      </c>
      <c r="AZ932">
        <v>0.87780343016233597</v>
      </c>
      <c r="BA932">
        <v>0.17039516355477899</v>
      </c>
      <c r="BB932">
        <v>0.12538601566369501</v>
      </c>
      <c r="BC932">
        <v>0.28808719425223001</v>
      </c>
      <c r="BD932">
        <v>1.50461533127241</v>
      </c>
      <c r="BE932">
        <v>-6.1008032954326899E-2</v>
      </c>
      <c r="BF932">
        <v>0.29729850286045101</v>
      </c>
      <c r="BG932">
        <v>0.51133130299410801</v>
      </c>
      <c r="BH932">
        <v>1.13242587776899</v>
      </c>
      <c r="BI932">
        <v>0.29729850286045101</v>
      </c>
      <c r="BJ932">
        <v>1.61725961170911</v>
      </c>
      <c r="BK932">
        <v>2.2648517555379799</v>
      </c>
      <c r="BL932">
        <v>1.7199255901874499</v>
      </c>
      <c r="BM932">
        <v>3.80905341558528</v>
      </c>
      <c r="BN932">
        <v>2.2146617489249198</v>
      </c>
      <c r="BO932">
        <v>31.7085875772093</v>
      </c>
      <c r="BP932">
        <v>6.9865148172206002</v>
      </c>
      <c r="BQ932">
        <v>24.722072759988698</v>
      </c>
      <c r="BR932">
        <v>1.7594443006752101</v>
      </c>
      <c r="BS932">
        <v>1.4983402105649299</v>
      </c>
      <c r="BT932">
        <v>1.17426221913368</v>
      </c>
    </row>
    <row r="933" spans="1:72" x14ac:dyDescent="0.2">
      <c r="A933">
        <v>931</v>
      </c>
      <c r="B933" s="156">
        <v>44788.5</v>
      </c>
      <c r="C933">
        <v>0.42333333333333301</v>
      </c>
      <c r="D933">
        <v>0.65868000000000004</v>
      </c>
      <c r="E933">
        <v>31.045225806451601</v>
      </c>
      <c r="F933">
        <v>0</v>
      </c>
      <c r="G933">
        <v>7.00125382163636</v>
      </c>
      <c r="H933">
        <v>6.5652629714000001</v>
      </c>
      <c r="I933">
        <v>1.3490883119999999</v>
      </c>
      <c r="J933">
        <v>30.106012314400001</v>
      </c>
      <c r="K933">
        <v>2.59897499999999</v>
      </c>
      <c r="L933">
        <v>38.028344827586203</v>
      </c>
      <c r="M933">
        <v>0.86762499999999998</v>
      </c>
      <c r="N933">
        <v>1600.0738918918901</v>
      </c>
      <c r="O933">
        <v>57.442487179487102</v>
      </c>
      <c r="P933">
        <v>5</v>
      </c>
      <c r="Q933">
        <v>135</v>
      </c>
      <c r="R933">
        <v>6.9942592592592598</v>
      </c>
      <c r="S933">
        <v>0.87784999999999902</v>
      </c>
      <c r="T933">
        <v>6</v>
      </c>
      <c r="U933">
        <v>1.7048749999999999</v>
      </c>
      <c r="V933">
        <v>5.6750000000000002E-2</v>
      </c>
      <c r="W933">
        <v>13.7241</v>
      </c>
      <c r="X933">
        <v>2.2341000000000002</v>
      </c>
      <c r="Y933">
        <v>70.014375000000001</v>
      </c>
      <c r="Z933">
        <v>1.8402999999999901</v>
      </c>
      <c r="AA933">
        <v>0</v>
      </c>
      <c r="AB933">
        <v>2.6875E-2</v>
      </c>
      <c r="AC933">
        <v>32.127239139784898</v>
      </c>
      <c r="AD933">
        <v>32.127239139784898</v>
      </c>
      <c r="AE933">
        <v>35.232432252987898</v>
      </c>
      <c r="AF933">
        <v>1.37515998198944</v>
      </c>
      <c r="AG933">
        <v>1.3517932003442099</v>
      </c>
      <c r="AH933">
        <v>6.1319556152875897E-2</v>
      </c>
      <c r="AI933">
        <v>45.021617419436303</v>
      </c>
      <c r="AJ933">
        <v>0.50321712152665699</v>
      </c>
      <c r="AK933">
        <v>0.78256700386285305</v>
      </c>
      <c r="AL933">
        <v>3.0544437557140501E-2</v>
      </c>
      <c r="AM933">
        <v>3.0025425069705101E-2</v>
      </c>
      <c r="AN933">
        <v>0.15550871387872001</v>
      </c>
      <c r="AO933">
        <v>1.3620025149608101E-3</v>
      </c>
      <c r="AP933">
        <v>35.232432252987898</v>
      </c>
      <c r="AQ933">
        <v>0.99284121513468704</v>
      </c>
      <c r="AR933">
        <v>6.1040929407473099</v>
      </c>
      <c r="AS933">
        <v>1.1224792831421899</v>
      </c>
      <c r="AT933">
        <v>0.85792229006276</v>
      </c>
      <c r="AU933">
        <v>89.517749999999893</v>
      </c>
      <c r="AV933">
        <v>43.4518456920121</v>
      </c>
      <c r="AW933">
        <v>1.56977172742418</v>
      </c>
      <c r="AX933">
        <v>0.22931391720201699</v>
      </c>
      <c r="AY933">
        <v>0.38231876685475602</v>
      </c>
      <c r="AZ933">
        <v>0.89716088088904999</v>
      </c>
      <c r="BA933">
        <v>0.169636832870312</v>
      </c>
      <c r="BB933">
        <v>0.128142887509163</v>
      </c>
      <c r="BC933">
        <v>0.278017664753198</v>
      </c>
      <c r="BD933">
        <v>1.50879356494582</v>
      </c>
      <c r="BE933">
        <v>-6.0978162478366203E-2</v>
      </c>
      <c r="BF933">
        <v>0.29740328786147902</v>
      </c>
      <c r="BG933">
        <v>0.49583932654895402</v>
      </c>
      <c r="BH933">
        <v>1.1635516891983799</v>
      </c>
      <c r="BI933">
        <v>0.29740328786147902</v>
      </c>
      <c r="BJ933">
        <v>1.58648522882086</v>
      </c>
      <c r="BK933">
        <v>2.3271033783967598</v>
      </c>
      <c r="BL933">
        <v>1.66722879936653</v>
      </c>
      <c r="BM933">
        <v>3.9123699592061101</v>
      </c>
      <c r="BN933">
        <v>2.3466305048788798</v>
      </c>
      <c r="BO933">
        <v>31.2797064938683</v>
      </c>
      <c r="BP933">
        <v>6.9889772647447597</v>
      </c>
      <c r="BQ933">
        <v>24.290729229123599</v>
      </c>
      <c r="BR933">
        <v>1.82151778903224</v>
      </c>
      <c r="BS933">
        <v>1.4675239136762701</v>
      </c>
      <c r="BT933">
        <v>1.2412184715063199</v>
      </c>
    </row>
    <row r="934" spans="1:72" x14ac:dyDescent="0.2">
      <c r="A934">
        <v>932</v>
      </c>
      <c r="B934" s="156">
        <v>44788.513888888891</v>
      </c>
      <c r="C934">
        <v>0.31684999999999902</v>
      </c>
      <c r="D934">
        <v>0.70172727272727198</v>
      </c>
      <c r="E934">
        <v>31.058499999999999</v>
      </c>
      <c r="F934">
        <v>0</v>
      </c>
      <c r="G934">
        <v>7.0005526224666603</v>
      </c>
      <c r="H934">
        <v>6.5731042022499997</v>
      </c>
      <c r="I934">
        <v>1.3506995975</v>
      </c>
      <c r="J934">
        <v>30.088680993124999</v>
      </c>
      <c r="K934">
        <v>2.6068500000000001</v>
      </c>
      <c r="L934">
        <v>38.008238095238099</v>
      </c>
      <c r="M934">
        <v>1.0690303030303001</v>
      </c>
      <c r="N934">
        <v>1600.1782000000001</v>
      </c>
      <c r="O934">
        <v>57.3228108108108</v>
      </c>
      <c r="P934">
        <v>4.9946666666666601</v>
      </c>
      <c r="Q934">
        <v>134.90924999999999</v>
      </c>
      <c r="R934">
        <v>7.0051071428571401</v>
      </c>
      <c r="S934">
        <v>3.58999999999998E-2</v>
      </c>
      <c r="T934">
        <v>6</v>
      </c>
      <c r="U934">
        <v>1.69876</v>
      </c>
      <c r="V934">
        <v>6.0979999999999999E-2</v>
      </c>
      <c r="W934">
        <v>13.79608</v>
      </c>
      <c r="X934">
        <v>2.2432400000000001</v>
      </c>
      <c r="Y934">
        <v>70.081299999999999</v>
      </c>
      <c r="Z934">
        <v>1.9390799999999999</v>
      </c>
      <c r="AA934">
        <v>0</v>
      </c>
      <c r="AB934">
        <v>2.938E-2</v>
      </c>
      <c r="AC934">
        <v>32.077077272727202</v>
      </c>
      <c r="AD934">
        <v>32.077077272727202</v>
      </c>
      <c r="AE934">
        <v>35.2212236784098</v>
      </c>
      <c r="AF934">
        <v>1.37680240620328</v>
      </c>
      <c r="AG934">
        <v>1.3534077164313201</v>
      </c>
      <c r="AH934">
        <v>6.13927932490149E-2</v>
      </c>
      <c r="AI934">
        <v>45.0130374153416</v>
      </c>
      <c r="AJ934">
        <v>0.50257663140395303</v>
      </c>
      <c r="AK934">
        <v>0.78246716286703</v>
      </c>
      <c r="AL934">
        <v>3.0586747423848201E-2</v>
      </c>
      <c r="AM934">
        <v>3.00670160056794E-2</v>
      </c>
      <c r="AN934">
        <v>0.155522777942567</v>
      </c>
      <c r="AO934">
        <v>1.3638891479936101E-3</v>
      </c>
      <c r="AP934">
        <v>35.2212236784098</v>
      </c>
      <c r="AQ934">
        <v>0.99690306048911703</v>
      </c>
      <c r="AR934">
        <v>6.1361076163817803</v>
      </c>
      <c r="AS934">
        <v>1.1827295160329101</v>
      </c>
      <c r="AT934">
        <v>0.85375707836377901</v>
      </c>
      <c r="AU934">
        <v>89.758459999999999</v>
      </c>
      <c r="AV934">
        <v>43.536963871313603</v>
      </c>
      <c r="AW934">
        <v>1.47607354402796</v>
      </c>
      <c r="AX934">
        <v>0.17067820039841</v>
      </c>
      <c r="AY934">
        <v>0.379899345714167</v>
      </c>
      <c r="AZ934">
        <v>0.86444500608488495</v>
      </c>
      <c r="BA934">
        <v>0.12610996547917899</v>
      </c>
      <c r="BB934">
        <v>0.123482395277002</v>
      </c>
      <c r="BC934">
        <v>0.27592873458275702</v>
      </c>
      <c r="BD934">
        <v>1.41502255219746</v>
      </c>
      <c r="BE934">
        <v>-6.1050991830498398E-2</v>
      </c>
      <c r="BF934">
        <v>0.22170323133877101</v>
      </c>
      <c r="BG934">
        <v>0.49347199778127199</v>
      </c>
      <c r="BH934">
        <v>1.12287480601692</v>
      </c>
      <c r="BI934">
        <v>0.22170323133877101</v>
      </c>
      <c r="BJ934">
        <v>1.4303504582400799</v>
      </c>
      <c r="BK934">
        <v>2.2457496120338498</v>
      </c>
      <c r="BL934">
        <v>2.2258223066998402</v>
      </c>
      <c r="BM934">
        <v>5.0647651783709398</v>
      </c>
      <c r="BN934">
        <v>2.2754580018026198</v>
      </c>
      <c r="BO934">
        <v>27.791795719940499</v>
      </c>
      <c r="BP934">
        <v>5.2100259364611201</v>
      </c>
      <c r="BQ934">
        <v>22.581769783479299</v>
      </c>
      <c r="BR934">
        <v>1.8688541187579299</v>
      </c>
      <c r="BS934">
        <v>1.3416691657045701</v>
      </c>
      <c r="BT934">
        <v>1.3929321523734199</v>
      </c>
    </row>
    <row r="935" spans="1:72" x14ac:dyDescent="0.2">
      <c r="A935">
        <v>933</v>
      </c>
      <c r="B935" s="156">
        <v>44788.527777777781</v>
      </c>
      <c r="C935">
        <v>0.40636363636363598</v>
      </c>
      <c r="D935">
        <v>0.6</v>
      </c>
      <c r="E935">
        <v>31.134249999999899</v>
      </c>
      <c r="F935">
        <v>0</v>
      </c>
      <c r="G935">
        <v>6.9992590158260803</v>
      </c>
      <c r="H935">
        <v>6.5736661427999996</v>
      </c>
      <c r="I935">
        <v>1.3508150699999999</v>
      </c>
      <c r="J935">
        <v>30.0914316829999</v>
      </c>
      <c r="K935">
        <v>2.6527631578947299</v>
      </c>
      <c r="L935">
        <v>38.005761904761897</v>
      </c>
      <c r="M935">
        <v>0.80111764705882305</v>
      </c>
      <c r="N935">
        <v>1600.00215151515</v>
      </c>
      <c r="O935">
        <v>56.735199999999999</v>
      </c>
      <c r="P935">
        <v>5</v>
      </c>
      <c r="Q935">
        <v>134.968625</v>
      </c>
      <c r="R935">
        <v>7.0005909090909002</v>
      </c>
      <c r="S935">
        <v>0.55837499999999995</v>
      </c>
      <c r="T935">
        <v>6</v>
      </c>
      <c r="U935">
        <v>1.7676750000000001</v>
      </c>
      <c r="V935">
        <v>7.5624999999999998E-2</v>
      </c>
      <c r="W935">
        <v>13.776375</v>
      </c>
      <c r="X935">
        <v>2.3087</v>
      </c>
      <c r="Y935">
        <v>70.211449999999999</v>
      </c>
      <c r="Z935">
        <v>1.7416499999999999</v>
      </c>
      <c r="AA935">
        <v>0</v>
      </c>
      <c r="AB935">
        <v>2.82499999999999E-2</v>
      </c>
      <c r="AC935">
        <v>32.140613636363597</v>
      </c>
      <c r="AD935">
        <v>32.140613636363597</v>
      </c>
      <c r="AE935">
        <v>35.2244131539439</v>
      </c>
      <c r="AF935">
        <v>1.3769201102708799</v>
      </c>
      <c r="AG935">
        <v>1.35352342045083</v>
      </c>
      <c r="AH935">
        <v>6.1398041773752E-2</v>
      </c>
      <c r="AI935">
        <v>45.015171911625998</v>
      </c>
      <c r="AJ935">
        <v>0.50169043872393904</v>
      </c>
      <c r="AK935">
        <v>0.78250091376073405</v>
      </c>
      <c r="AL935">
        <v>3.0587911848344401E-2</v>
      </c>
      <c r="AM935">
        <v>3.0068160643884099E-2</v>
      </c>
      <c r="AN935">
        <v>0.15548666635255801</v>
      </c>
      <c r="AO935">
        <v>1.3639410706747599E-3</v>
      </c>
      <c r="AP935">
        <v>35.2244131539439</v>
      </c>
      <c r="AQ935">
        <v>1.0259936947233499</v>
      </c>
      <c r="AR935">
        <v>6.1273433876602299</v>
      </c>
      <c r="AS935">
        <v>1.0623083429248501</v>
      </c>
      <c r="AT935">
        <v>0.88682564627133897</v>
      </c>
      <c r="AU935">
        <v>89.805850000000007</v>
      </c>
      <c r="AV935">
        <v>43.440058579252302</v>
      </c>
      <c r="AW935">
        <v>1.5751133323736799</v>
      </c>
      <c r="AX935">
        <v>0.29121507752597697</v>
      </c>
      <c r="AY935">
        <v>0.35092641554753001</v>
      </c>
      <c r="AZ935">
        <v>0.871915628165853</v>
      </c>
      <c r="BA935">
        <v>0.21515333471583301</v>
      </c>
      <c r="BB935">
        <v>0.124572562066121</v>
      </c>
      <c r="BC935">
        <v>0.25486330901107301</v>
      </c>
      <c r="BD935">
        <v>1.5140571212393601</v>
      </c>
      <c r="BE935">
        <v>-6.10562111343282E-2</v>
      </c>
      <c r="BF935">
        <v>0.37752737707080097</v>
      </c>
      <c r="BG935">
        <v>0.45493636638610901</v>
      </c>
      <c r="BH935">
        <v>1.1303398949154</v>
      </c>
      <c r="BI935">
        <v>0.37752737707080097</v>
      </c>
      <c r="BJ935">
        <v>1.66492748691382</v>
      </c>
      <c r="BK935">
        <v>2.2606797898308</v>
      </c>
      <c r="BL935">
        <v>1.20504205527004</v>
      </c>
      <c r="BM935">
        <v>2.9940607319278398</v>
      </c>
      <c r="BN935">
        <v>2.4846109883334102</v>
      </c>
      <c r="BO935">
        <v>33.429848105301502</v>
      </c>
      <c r="BP935">
        <v>8.8718933611638295</v>
      </c>
      <c r="BQ935">
        <v>24.5579547441377</v>
      </c>
      <c r="BR935">
        <v>1.6188832488104401</v>
      </c>
      <c r="BS935">
        <v>1.5139165360855</v>
      </c>
      <c r="BT935">
        <v>1.0693345440273401</v>
      </c>
    </row>
    <row r="936" spans="1:72" x14ac:dyDescent="0.2">
      <c r="A936">
        <v>934</v>
      </c>
      <c r="B936" s="156">
        <v>44788.541666666664</v>
      </c>
      <c r="C936">
        <v>0.374588235294117</v>
      </c>
      <c r="D936">
        <v>0.48778947368421</v>
      </c>
      <c r="E936">
        <v>31.048466666666599</v>
      </c>
      <c r="F936">
        <v>0</v>
      </c>
      <c r="G936">
        <v>7.0013691425499998</v>
      </c>
      <c r="H936">
        <v>6.5736661427499996</v>
      </c>
      <c r="I936">
        <v>1.3508150699999999</v>
      </c>
      <c r="J936">
        <v>30.099505648000001</v>
      </c>
      <c r="K936">
        <v>2.6539999999999901</v>
      </c>
      <c r="L936">
        <v>38.031310344827503</v>
      </c>
      <c r="M936">
        <v>0.95899999999999896</v>
      </c>
      <c r="N936">
        <v>1600.1497027027001</v>
      </c>
      <c r="O936">
        <v>58.159297297297201</v>
      </c>
      <c r="P936">
        <v>5</v>
      </c>
      <c r="Q936">
        <v>135</v>
      </c>
      <c r="R936">
        <v>7.0103103448275803</v>
      </c>
      <c r="S936">
        <v>0.86052499999999899</v>
      </c>
      <c r="T936">
        <v>6</v>
      </c>
      <c r="U936">
        <v>1.7521199999999999</v>
      </c>
      <c r="V936">
        <v>8.3999999999999894E-2</v>
      </c>
      <c r="W936">
        <v>13.7789599999999</v>
      </c>
      <c r="X936">
        <v>2.32368</v>
      </c>
      <c r="Y936">
        <v>70.407499999999999</v>
      </c>
      <c r="Z936">
        <v>1.8184400000000001</v>
      </c>
      <c r="AA936">
        <v>0</v>
      </c>
      <c r="AB936">
        <v>4.9340000000000002E-2</v>
      </c>
      <c r="AC936">
        <v>31.910844375644899</v>
      </c>
      <c r="AD936">
        <v>31.910844375644899</v>
      </c>
      <c r="AE936">
        <v>35.232487118904899</v>
      </c>
      <c r="AF936">
        <v>1.3769201102604101</v>
      </c>
      <c r="AG936">
        <v>1.35352342045081</v>
      </c>
      <c r="AH936">
        <v>6.1398041773284902E-2</v>
      </c>
      <c r="AI936">
        <v>45.025356003299997</v>
      </c>
      <c r="AJ936">
        <v>0.50040815422937701</v>
      </c>
      <c r="AK936">
        <v>0.78250324364614998</v>
      </c>
      <c r="AL936">
        <v>3.0580993299853001E-2</v>
      </c>
      <c r="AM936">
        <v>3.0061359655914999E-2</v>
      </c>
      <c r="AN936">
        <v>0.15549836278999801</v>
      </c>
      <c r="AO936">
        <v>1.3636325666983001E-3</v>
      </c>
      <c r="AP936">
        <v>35.232487118904899</v>
      </c>
      <c r="AQ936">
        <v>1.03265085483379</v>
      </c>
      <c r="AR936">
        <v>6.12849312281603</v>
      </c>
      <c r="AS936">
        <v>1.1091459151426899</v>
      </c>
      <c r="AT936">
        <v>0.87677513518837702</v>
      </c>
      <c r="AU936">
        <v>90.080699999999993</v>
      </c>
      <c r="AV936">
        <v>43.502777011697397</v>
      </c>
      <c r="AW936">
        <v>1.52257899160257</v>
      </c>
      <c r="AX936">
        <v>0.244377505308118</v>
      </c>
      <c r="AY936">
        <v>0.34426925542662401</v>
      </c>
      <c r="AZ936">
        <v>0.87287601973396201</v>
      </c>
      <c r="BA936">
        <v>0.180549151655406</v>
      </c>
      <c r="BB936">
        <v>0.124672189390666</v>
      </c>
      <c r="BC936">
        <v>0.25002848956974899</v>
      </c>
      <c r="BD936">
        <v>1.4615227804687001</v>
      </c>
      <c r="BE936">
        <v>-6.1056211133866299E-2</v>
      </c>
      <c r="BF936">
        <v>0.31908889450372302</v>
      </c>
      <c r="BG936">
        <v>0.44951967239045298</v>
      </c>
      <c r="BH936">
        <v>1.13973274186815</v>
      </c>
      <c r="BI936">
        <v>0.31908889450372302</v>
      </c>
      <c r="BJ936">
        <v>1.53721713378835</v>
      </c>
      <c r="BK936">
        <v>2.2794654837363</v>
      </c>
      <c r="BL936">
        <v>1.40876000429155</v>
      </c>
      <c r="BM936">
        <v>3.5718345624054701</v>
      </c>
      <c r="BN936">
        <v>2.53544574769617</v>
      </c>
      <c r="BO936">
        <v>30.704006358394601</v>
      </c>
      <c r="BP936">
        <v>7.4985890208374899</v>
      </c>
      <c r="BQ936">
        <v>23.205417337557101</v>
      </c>
      <c r="BR936">
        <v>1.7370143630799699</v>
      </c>
      <c r="BS936">
        <v>1.40958157598686</v>
      </c>
      <c r="BT936">
        <v>1.23229076817627</v>
      </c>
    </row>
    <row r="937" spans="1:72" x14ac:dyDescent="0.2">
      <c r="A937">
        <v>935</v>
      </c>
      <c r="B937" s="156">
        <v>44788.555555555555</v>
      </c>
      <c r="C937">
        <v>0.35146153846153799</v>
      </c>
      <c r="D937">
        <v>0.568105263157894</v>
      </c>
      <c r="E937">
        <v>31.113527777777701</v>
      </c>
      <c r="F937">
        <v>0</v>
      </c>
      <c r="G937">
        <v>6.9988019752400001</v>
      </c>
      <c r="H937">
        <v>6.5821038951999897</v>
      </c>
      <c r="I937">
        <v>1.3525489340000001</v>
      </c>
      <c r="J937">
        <v>30.095429085999999</v>
      </c>
      <c r="K937">
        <v>2.6293846153846099</v>
      </c>
      <c r="L937">
        <v>38.009956521739099</v>
      </c>
      <c r="M937">
        <v>0.79399999999999904</v>
      </c>
      <c r="N937">
        <v>1599.7434814814801</v>
      </c>
      <c r="O937">
        <v>57.415972972972902</v>
      </c>
      <c r="P937">
        <v>5</v>
      </c>
      <c r="Q937">
        <v>135</v>
      </c>
      <c r="R937">
        <v>6.9994999999999896</v>
      </c>
      <c r="S937">
        <v>0.25014999999999998</v>
      </c>
      <c r="T937">
        <v>6</v>
      </c>
      <c r="U937">
        <v>1.7708200000000001</v>
      </c>
      <c r="V937">
        <v>6.8839999999999998E-2</v>
      </c>
      <c r="W937">
        <v>13.83132</v>
      </c>
      <c r="X937">
        <v>2.27259999999999</v>
      </c>
      <c r="Y937">
        <v>70.198079999999905</v>
      </c>
      <c r="Z937">
        <v>1.9917400000000001</v>
      </c>
      <c r="AA937">
        <v>0</v>
      </c>
      <c r="AB937">
        <v>4.6099999999999898E-2</v>
      </c>
      <c r="AC937">
        <v>32.033094579397201</v>
      </c>
      <c r="AD937">
        <v>32.033094579397201</v>
      </c>
      <c r="AE937">
        <v>35.234999091527897</v>
      </c>
      <c r="AF937">
        <v>1.3786874818885899</v>
      </c>
      <c r="AG937">
        <v>1.3552607608048199</v>
      </c>
      <c r="AH937">
        <v>6.1476850381167902E-2</v>
      </c>
      <c r="AI937">
        <v>45.02888389044</v>
      </c>
      <c r="AJ937">
        <v>0.50193679216764797</v>
      </c>
      <c r="AK937">
        <v>0.78249772251202998</v>
      </c>
      <c r="AL937">
        <v>3.06178470966121E-2</v>
      </c>
      <c r="AM937">
        <v>3.0097587230949598E-2</v>
      </c>
      <c r="AN937">
        <v>0.15542916835933099</v>
      </c>
      <c r="AO937">
        <v>1.3652759089198699E-3</v>
      </c>
      <c r="AP937">
        <v>35.234999091527897</v>
      </c>
      <c r="AQ937">
        <v>1.00995073878299</v>
      </c>
      <c r="AR937">
        <v>6.1517813753336901</v>
      </c>
      <c r="AS937">
        <v>1.21484914818542</v>
      </c>
      <c r="AT937">
        <v>0.88883971030631503</v>
      </c>
      <c r="AU937">
        <v>90.06456</v>
      </c>
      <c r="AV937">
        <v>43.61158035383</v>
      </c>
      <c r="AW937">
        <v>1.41730353660991</v>
      </c>
      <c r="AX937">
        <v>0.140411612619393</v>
      </c>
      <c r="AY937">
        <v>0.36873674310559601</v>
      </c>
      <c r="AZ937">
        <v>0.84702059990630596</v>
      </c>
      <c r="BA937">
        <v>0.103604868288232</v>
      </c>
      <c r="BB937">
        <v>0.12102365560603801</v>
      </c>
      <c r="BC937">
        <v>0.26745491487344297</v>
      </c>
      <c r="BD937">
        <v>1.3561689556312899</v>
      </c>
      <c r="BE937">
        <v>-6.1134580978618097E-2</v>
      </c>
      <c r="BF937">
        <v>0.182638734594948</v>
      </c>
      <c r="BG937">
        <v>0.47962993162124501</v>
      </c>
      <c r="BH937">
        <v>1.1017519680660199</v>
      </c>
      <c r="BI937">
        <v>0.182638734594948</v>
      </c>
      <c r="BJ937">
        <v>1.3245373324323799</v>
      </c>
      <c r="BK937">
        <v>2.2035039361320501</v>
      </c>
      <c r="BL937">
        <v>2.6261128707716699</v>
      </c>
      <c r="BM937">
        <v>6.0324113091862301</v>
      </c>
      <c r="BN937">
        <v>2.2970875990618098</v>
      </c>
      <c r="BO937">
        <v>25.587766070189598</v>
      </c>
      <c r="BP937">
        <v>4.2920102629812797</v>
      </c>
      <c r="BQ937">
        <v>21.295755807208302</v>
      </c>
      <c r="BR937">
        <v>1.8930180873206399</v>
      </c>
      <c r="BS937">
        <v>1.2514818385944</v>
      </c>
      <c r="BT937">
        <v>1.5126213013580501</v>
      </c>
    </row>
    <row r="938" spans="1:72" x14ac:dyDescent="0.2">
      <c r="A938">
        <v>936</v>
      </c>
      <c r="B938" s="156">
        <v>44788.569444444445</v>
      </c>
      <c r="C938">
        <v>0.378705882352941</v>
      </c>
      <c r="D938">
        <v>0.72457894736841999</v>
      </c>
      <c r="E938">
        <v>31.046249999999901</v>
      </c>
      <c r="F938">
        <v>0</v>
      </c>
      <c r="G938">
        <v>6.9995353848421002</v>
      </c>
      <c r="H938">
        <v>6.5773835952499997</v>
      </c>
      <c r="I938">
        <v>1.3515789650000001</v>
      </c>
      <c r="J938">
        <v>30.112988643333299</v>
      </c>
      <c r="K938">
        <v>2.6377631578947298</v>
      </c>
      <c r="L938">
        <v>38.040833333333303</v>
      </c>
      <c r="M938">
        <v>0.98946874999999901</v>
      </c>
      <c r="N938">
        <v>1600.0478125</v>
      </c>
      <c r="O938">
        <v>57.4180789473684</v>
      </c>
      <c r="P938">
        <v>5</v>
      </c>
      <c r="Q938">
        <v>135</v>
      </c>
      <c r="R938">
        <v>7.0027812499999902</v>
      </c>
      <c r="S938">
        <v>0.59347499999999997</v>
      </c>
      <c r="T938">
        <v>6</v>
      </c>
      <c r="U938">
        <v>1.68895</v>
      </c>
      <c r="V938">
        <v>5.8749999999999997E-2</v>
      </c>
      <c r="W938">
        <v>13.87875</v>
      </c>
      <c r="X938">
        <v>2.2600749999999898</v>
      </c>
      <c r="Y938">
        <v>70.610500000000002</v>
      </c>
      <c r="Z938">
        <v>1.87355</v>
      </c>
      <c r="AA938">
        <v>0</v>
      </c>
      <c r="AB938">
        <v>4.3825000000000003E-2</v>
      </c>
      <c r="AC938">
        <v>32.149534829721297</v>
      </c>
      <c r="AD938">
        <v>32.149534829721297</v>
      </c>
      <c r="AE938">
        <v>35.248872849848297</v>
      </c>
      <c r="AF938">
        <v>1.3776987678610599</v>
      </c>
      <c r="AG938">
        <v>1.35428884704124</v>
      </c>
      <c r="AH938">
        <v>6.14327627796349E-2</v>
      </c>
      <c r="AI938">
        <v>45.0414865884254</v>
      </c>
      <c r="AJ938">
        <v>0.499201575542565</v>
      </c>
      <c r="AK938">
        <v>0.782586799852792</v>
      </c>
      <c r="AL938">
        <v>3.05873289762842E-2</v>
      </c>
      <c r="AM938">
        <v>3.0067587675697598E-2</v>
      </c>
      <c r="AN938">
        <v>0.155401961946806</v>
      </c>
      <c r="AO938">
        <v>1.3639150799126E-3</v>
      </c>
      <c r="AP938">
        <v>35.248872849848297</v>
      </c>
      <c r="AQ938">
        <v>1.0043845885571501</v>
      </c>
      <c r="AR938">
        <v>6.1728769027766299</v>
      </c>
      <c r="AS938">
        <v>1.14275990921646</v>
      </c>
      <c r="AT938">
        <v>0.84312650101261599</v>
      </c>
      <c r="AU938">
        <v>90.311824999999999</v>
      </c>
      <c r="AV938">
        <v>43.5688942503986</v>
      </c>
      <c r="AW938">
        <v>1.47259233802683</v>
      </c>
      <c r="AX938">
        <v>0.211528937824773</v>
      </c>
      <c r="AY938">
        <v>0.37331417930391497</v>
      </c>
      <c r="AZ938">
        <v>0.82665848206547199</v>
      </c>
      <c r="BA938">
        <v>0.15619189236247999</v>
      </c>
      <c r="BB938">
        <v>0.11810190771456699</v>
      </c>
      <c r="BC938">
        <v>0.27096937880223299</v>
      </c>
      <c r="BD938">
        <v>1.41150159919416</v>
      </c>
      <c r="BE938">
        <v>-6.1090738832674601E-2</v>
      </c>
      <c r="BF938">
        <v>0.27414722450512302</v>
      </c>
      <c r="BG938">
        <v>0.48382527316123097</v>
      </c>
      <c r="BH938">
        <v>1.0713717508457301</v>
      </c>
      <c r="BI938">
        <v>0.27414722450512302</v>
      </c>
      <c r="BJ938">
        <v>1.5159449953327</v>
      </c>
      <c r="BK938">
        <v>2.14274350169147</v>
      </c>
      <c r="BL938">
        <v>1.7648373936107</v>
      </c>
      <c r="BM938">
        <v>3.90801604057719</v>
      </c>
      <c r="BN938">
        <v>2.2143774008446901</v>
      </c>
      <c r="BO938">
        <v>29.6876301210763</v>
      </c>
      <c r="BP938">
        <v>6.4424597758704003</v>
      </c>
      <c r="BQ938">
        <v>23.245170345205899</v>
      </c>
      <c r="BR938">
        <v>1.67669322003277</v>
      </c>
      <c r="BS938">
        <v>1.4062861055306599</v>
      </c>
      <c r="BT938">
        <v>1.1922845667312201</v>
      </c>
    </row>
    <row r="939" spans="1:72" x14ac:dyDescent="0.2">
      <c r="A939">
        <v>937</v>
      </c>
      <c r="B939" s="156">
        <v>44788.583333333336</v>
      </c>
      <c r="C939">
        <v>0.39088888888888801</v>
      </c>
      <c r="D939">
        <v>0.62347619047618996</v>
      </c>
      <c r="E939">
        <v>31.078448275862002</v>
      </c>
      <c r="F939">
        <v>0</v>
      </c>
      <c r="G939">
        <v>7.0012125669999996</v>
      </c>
      <c r="H939">
        <v>6.5695510093999996</v>
      </c>
      <c r="I939">
        <v>1.34996945599999</v>
      </c>
      <c r="J939">
        <v>30.083872234999902</v>
      </c>
      <c r="K939">
        <v>2.62204999999999</v>
      </c>
      <c r="L939">
        <v>38.010909090909003</v>
      </c>
      <c r="M939">
        <v>0.83711111111111103</v>
      </c>
      <c r="N939">
        <v>1600.3788888888801</v>
      </c>
      <c r="O939">
        <v>57.691615384615297</v>
      </c>
      <c r="P939">
        <v>5</v>
      </c>
      <c r="Q939">
        <v>135</v>
      </c>
      <c r="R939">
        <v>7.0004545454545397</v>
      </c>
      <c r="S939">
        <v>0.52492499999999997</v>
      </c>
      <c r="T939">
        <v>6</v>
      </c>
      <c r="U939">
        <v>1.82143999999999</v>
      </c>
      <c r="V939">
        <v>7.2719999999999896E-2</v>
      </c>
      <c r="W939">
        <v>13.90448</v>
      </c>
      <c r="X939">
        <v>2.3018200000000002</v>
      </c>
      <c r="Y939">
        <v>70.986259999999902</v>
      </c>
      <c r="Z939">
        <v>1.8812799999999901</v>
      </c>
      <c r="AA939">
        <v>0</v>
      </c>
      <c r="AB939">
        <v>3.184E-2</v>
      </c>
      <c r="AC939">
        <v>32.092813355227101</v>
      </c>
      <c r="AD939">
        <v>32.092813355227101</v>
      </c>
      <c r="AE939">
        <v>35.213640445179799</v>
      </c>
      <c r="AF939">
        <v>1.3760581544289201</v>
      </c>
      <c r="AG939">
        <v>1.35267611101587</v>
      </c>
      <c r="AH939">
        <v>6.13596064277959E-2</v>
      </c>
      <c r="AI939">
        <v>45.004605267399903</v>
      </c>
      <c r="AJ939">
        <v>0.49606276545883499</v>
      </c>
      <c r="AK939">
        <v>0.78244526834429495</v>
      </c>
      <c r="AL939">
        <v>3.0575940978771299E-2</v>
      </c>
      <c r="AM939">
        <v>3.0056393184181698E-2</v>
      </c>
      <c r="AN939">
        <v>0.15556658091769701</v>
      </c>
      <c r="AO939">
        <v>1.36340727939331E-3</v>
      </c>
      <c r="AP939">
        <v>35.213640445179799</v>
      </c>
      <c r="AQ939">
        <v>1.02293620062724</v>
      </c>
      <c r="AR939">
        <v>6.1843208817162596</v>
      </c>
      <c r="AS939">
        <v>1.1474747735639601</v>
      </c>
      <c r="AT939">
        <v>0.90354856351734003</v>
      </c>
      <c r="AU939">
        <v>90.89528</v>
      </c>
      <c r="AV939">
        <v>43.568372301087301</v>
      </c>
      <c r="AW939">
        <v>1.4362329663126301</v>
      </c>
      <c r="AX939">
        <v>0.20520133745191099</v>
      </c>
      <c r="AY939">
        <v>0.35312195380167899</v>
      </c>
      <c r="AZ939">
        <v>0.81689168528373202</v>
      </c>
      <c r="BA939">
        <v>0.15170027457482199</v>
      </c>
      <c r="BB939">
        <v>0.116678600666136</v>
      </c>
      <c r="BC939">
        <v>0.25661848132299903</v>
      </c>
      <c r="BD939">
        <v>1.3752149765373201</v>
      </c>
      <c r="BE939">
        <v>-6.1017989775306397E-2</v>
      </c>
      <c r="BF939">
        <v>0.26641652236980901</v>
      </c>
      <c r="BG939">
        <v>0.45846447236886401</v>
      </c>
      <c r="BH939">
        <v>1.06058490967246</v>
      </c>
      <c r="BI939">
        <v>0.26641652236980901</v>
      </c>
      <c r="BJ939">
        <v>1.4497619894773399</v>
      </c>
      <c r="BK939">
        <v>2.1211698193449302</v>
      </c>
      <c r="BL939">
        <v>1.7208560050659101</v>
      </c>
      <c r="BM939">
        <v>3.9809276851091102</v>
      </c>
      <c r="BN939">
        <v>2.31334154245905</v>
      </c>
      <c r="BO939">
        <v>28.514359919420102</v>
      </c>
      <c r="BP939">
        <v>6.2607882756905102</v>
      </c>
      <c r="BQ939">
        <v>22.2535716437296</v>
      </c>
      <c r="BR939">
        <v>1.66826173131625</v>
      </c>
      <c r="BS939">
        <v>1.3431953805294199</v>
      </c>
      <c r="BT939">
        <v>1.242009729559</v>
      </c>
    </row>
    <row r="940" spans="1:72" x14ac:dyDescent="0.2">
      <c r="A940">
        <v>938</v>
      </c>
      <c r="B940" s="156">
        <v>44788.597222222219</v>
      </c>
      <c r="C940">
        <v>0.40568181818181798</v>
      </c>
      <c r="D940">
        <v>0.78227999999999998</v>
      </c>
      <c r="E940">
        <v>85.650062499999905</v>
      </c>
      <c r="F940">
        <v>0</v>
      </c>
      <c r="G940">
        <v>6.9992087681666604</v>
      </c>
      <c r="H940">
        <v>6.5822681549999897</v>
      </c>
      <c r="I940">
        <v>1.3525826875</v>
      </c>
      <c r="J940">
        <v>30.119307276842001</v>
      </c>
      <c r="K940">
        <v>2.64854999999999</v>
      </c>
      <c r="L940">
        <v>38.029545454545399</v>
      </c>
      <c r="M940">
        <v>1.12904545454545</v>
      </c>
      <c r="N940">
        <v>1600.49851515151</v>
      </c>
      <c r="O940">
        <v>57.667358974358997</v>
      </c>
      <c r="P940">
        <v>5</v>
      </c>
      <c r="Q940">
        <v>134.97287499999999</v>
      </c>
      <c r="R940">
        <v>6.9915925925925899</v>
      </c>
      <c r="S940">
        <v>-8.8774999999999896E-2</v>
      </c>
      <c r="T940">
        <v>6</v>
      </c>
      <c r="U940">
        <v>1.8039750000000001</v>
      </c>
      <c r="V940">
        <v>6.6799999999999998E-2</v>
      </c>
      <c r="W940">
        <v>13.745374999999999</v>
      </c>
      <c r="X940">
        <v>2.2688250000000001</v>
      </c>
      <c r="Y940">
        <v>71.321899999999999</v>
      </c>
      <c r="Z940">
        <v>1.773425</v>
      </c>
      <c r="AA940">
        <v>0</v>
      </c>
      <c r="AB940">
        <v>1.7675E-2</v>
      </c>
      <c r="AC940">
        <v>86.838024318181795</v>
      </c>
      <c r="AD940">
        <v>86.838024318181795</v>
      </c>
      <c r="AE940">
        <v>35.259005542992298</v>
      </c>
      <c r="AF940">
        <v>1.3787218877462999</v>
      </c>
      <c r="AG940">
        <v>1.3552945819798601</v>
      </c>
      <c r="AH940">
        <v>6.1478384567699898E-2</v>
      </c>
      <c r="AI940">
        <v>45.053366887508702</v>
      </c>
      <c r="AJ940">
        <v>0.49436436133911499</v>
      </c>
      <c r="AK940">
        <v>0.78260534070691101</v>
      </c>
      <c r="AL940">
        <v>3.06019723495638E-2</v>
      </c>
      <c r="AM940">
        <v>3.0081982227073499E-2</v>
      </c>
      <c r="AN940">
        <v>0.155353733842857</v>
      </c>
      <c r="AO940">
        <v>1.36456804041309E-3</v>
      </c>
      <c r="AP940">
        <v>35.259005542992298</v>
      </c>
      <c r="AQ940">
        <v>1.00827311665903</v>
      </c>
      <c r="AR940">
        <v>6.1135554612269303</v>
      </c>
      <c r="AS940">
        <v>1.0816893021281599</v>
      </c>
      <c r="AT940">
        <v>0.89182094874673101</v>
      </c>
      <c r="AU940">
        <v>90.913499999999999</v>
      </c>
      <c r="AV940">
        <v>43.462523423006402</v>
      </c>
      <c r="AW940">
        <v>1.5908434645023199</v>
      </c>
      <c r="AX940">
        <v>0.27360527985169802</v>
      </c>
      <c r="AY940">
        <v>0.37044877108726099</v>
      </c>
      <c r="AZ940">
        <v>0.88565330693972799</v>
      </c>
      <c r="BA940">
        <v>0.20187882655887701</v>
      </c>
      <c r="BB940">
        <v>0.12653620377317401</v>
      </c>
      <c r="BC940">
        <v>0.268689990620811</v>
      </c>
      <c r="BD940">
        <v>1.52970735787868</v>
      </c>
      <c r="BE940">
        <v>-6.1136106623639101E-2</v>
      </c>
      <c r="BF940">
        <v>0.13128142980371599</v>
      </c>
      <c r="BG940">
        <v>0.17774892488816499</v>
      </c>
      <c r="BH940">
        <v>0.42495463723674598</v>
      </c>
      <c r="BI940">
        <v>0.13128142980371599</v>
      </c>
      <c r="BJ940">
        <v>0.61806070938376401</v>
      </c>
      <c r="BK940">
        <v>0.84990927447349196</v>
      </c>
      <c r="BL940">
        <v>1.35395329829912</v>
      </c>
      <c r="BM940">
        <v>3.23697447439528</v>
      </c>
      <c r="BN940">
        <v>2.3907578484883301</v>
      </c>
      <c r="BO940">
        <v>12.3142577822583</v>
      </c>
      <c r="BP940">
        <v>3.0851136003873298</v>
      </c>
      <c r="BQ940">
        <v>9.2291441818709803</v>
      </c>
      <c r="BR940">
        <v>0.62673084380717403</v>
      </c>
      <c r="BS940">
        <v>0.56554813746227695</v>
      </c>
      <c r="BT940">
        <v>1.1081830215539801</v>
      </c>
    </row>
    <row r="941" spans="1:72" x14ac:dyDescent="0.2">
      <c r="A941">
        <v>939</v>
      </c>
      <c r="B941" s="156">
        <v>44788.611111111109</v>
      </c>
      <c r="C941">
        <v>0.39400000000000002</v>
      </c>
      <c r="D941">
        <v>1.5772564102564099</v>
      </c>
      <c r="E941">
        <v>140.120763157894</v>
      </c>
      <c r="F941">
        <v>0</v>
      </c>
      <c r="G941">
        <v>6.9990701080416597</v>
      </c>
      <c r="H941">
        <v>6.5666202737499999</v>
      </c>
      <c r="I941">
        <v>1.3493672225</v>
      </c>
      <c r="J941">
        <v>30.065343953333301</v>
      </c>
      <c r="K941">
        <v>2.5349736842105202</v>
      </c>
      <c r="L941">
        <v>38.018758620689603</v>
      </c>
      <c r="M941">
        <v>0.94352631578947299</v>
      </c>
      <c r="N941">
        <v>1599.90723529411</v>
      </c>
      <c r="O941">
        <v>62.358416666666599</v>
      </c>
      <c r="P941">
        <v>5</v>
      </c>
      <c r="Q941">
        <v>135</v>
      </c>
      <c r="R941">
        <v>6.9357692307692203</v>
      </c>
      <c r="S941">
        <v>0.73422500000000002</v>
      </c>
      <c r="T941">
        <v>6</v>
      </c>
      <c r="U941">
        <v>1.7202199999999901</v>
      </c>
      <c r="V941">
        <v>7.9199999999999895E-2</v>
      </c>
      <c r="W941">
        <v>13.73706</v>
      </c>
      <c r="X941">
        <v>2.3355199999999998</v>
      </c>
      <c r="Y941">
        <v>71.226640000000003</v>
      </c>
      <c r="Z941">
        <v>1.6808999999999901</v>
      </c>
      <c r="AA941">
        <v>4.3200000000000001E-3</v>
      </c>
      <c r="AB941">
        <v>1.124E-2</v>
      </c>
      <c r="AC941">
        <v>142.09201956815099</v>
      </c>
      <c r="AD941">
        <v>142.09201956815099</v>
      </c>
      <c r="AE941">
        <v>35.192823727888197</v>
      </c>
      <c r="AF941">
        <v>1.37544428253967</v>
      </c>
      <c r="AG941">
        <v>1.3520726700527801</v>
      </c>
      <c r="AH941">
        <v>6.1332233356825E-2</v>
      </c>
      <c r="AI941">
        <v>44.980401557624901</v>
      </c>
      <c r="AJ941">
        <v>0.49409636237071197</v>
      </c>
      <c r="AK941">
        <v>0.78240350261885205</v>
      </c>
      <c r="AL941">
        <v>3.0578746185215201E-2</v>
      </c>
      <c r="AM941">
        <v>3.0059150724135401E-2</v>
      </c>
      <c r="AN941">
        <v>0.15560265950660801</v>
      </c>
      <c r="AO941">
        <v>1.36353236594056E-3</v>
      </c>
      <c r="AP941">
        <v>35.192823727888197</v>
      </c>
      <c r="AQ941">
        <v>1.0379125888596501</v>
      </c>
      <c r="AR941">
        <v>6.1098571835400701</v>
      </c>
      <c r="AS941">
        <v>1.0252542667139699</v>
      </c>
      <c r="AT941">
        <v>0.84995444447734603</v>
      </c>
      <c r="AU941">
        <v>90.700339999999997</v>
      </c>
      <c r="AV941">
        <v>43.365847767001902</v>
      </c>
      <c r="AW941">
        <v>1.6145537906230001</v>
      </c>
      <c r="AX941">
        <v>0.32681840333881201</v>
      </c>
      <c r="AY941">
        <v>0.33753169368001501</v>
      </c>
      <c r="AZ941">
        <v>0.88921292450159295</v>
      </c>
      <c r="BA941">
        <v>0.24171659599188</v>
      </c>
      <c r="BB941">
        <v>0.12704729496564399</v>
      </c>
      <c r="BC941">
        <v>0.24539830363523199</v>
      </c>
      <c r="BD941">
        <v>1.5535630215204199</v>
      </c>
      <c r="BE941">
        <v>-6.0990769102584802E-2</v>
      </c>
      <c r="BF941">
        <v>9.5835315127738199E-2</v>
      </c>
      <c r="BG941">
        <v>9.8976850443421596E-2</v>
      </c>
      <c r="BH941">
        <v>0.260750312603793</v>
      </c>
      <c r="BI941">
        <v>9.5835315127738199E-2</v>
      </c>
      <c r="BJ941">
        <v>0.38962433114231898</v>
      </c>
      <c r="BK941">
        <v>0.521500625207586</v>
      </c>
      <c r="BL941">
        <v>1.03278056018802</v>
      </c>
      <c r="BM941">
        <v>2.7208165617887299</v>
      </c>
      <c r="BN941">
        <v>2.6344575669524399</v>
      </c>
      <c r="BO941">
        <v>7.9055137050175599</v>
      </c>
      <c r="BP941">
        <v>2.25212990550185</v>
      </c>
      <c r="BQ941">
        <v>5.6533837995157104</v>
      </c>
      <c r="BR941">
        <v>0.35858058949043098</v>
      </c>
      <c r="BS941">
        <v>0.35129020509122399</v>
      </c>
      <c r="BT941">
        <v>1.02075316730596</v>
      </c>
    </row>
    <row r="942" spans="1:72" x14ac:dyDescent="0.2">
      <c r="A942">
        <v>940</v>
      </c>
      <c r="B942" s="156">
        <v>44788.625</v>
      </c>
      <c r="C942">
        <v>0.37629166666666602</v>
      </c>
      <c r="D942">
        <v>3.0523250000000002</v>
      </c>
      <c r="E942">
        <v>140.08885000000001</v>
      </c>
      <c r="F942">
        <v>0</v>
      </c>
      <c r="G942">
        <v>7.00206784635294</v>
      </c>
      <c r="H942">
        <v>6.5836254569999904</v>
      </c>
      <c r="I942">
        <v>1.3528615980000001</v>
      </c>
      <c r="J942">
        <v>30.132165631199999</v>
      </c>
      <c r="K942">
        <v>2.5140499999999899</v>
      </c>
      <c r="L942">
        <v>38.0494285714285</v>
      </c>
      <c r="M942">
        <v>2.23476923076923</v>
      </c>
      <c r="N942">
        <v>1600.0285624999999</v>
      </c>
      <c r="O942">
        <v>70.8020789473684</v>
      </c>
      <c r="P942">
        <v>5</v>
      </c>
      <c r="Q942">
        <v>135</v>
      </c>
      <c r="R942">
        <v>6.8874230769230698</v>
      </c>
      <c r="S942">
        <v>0.62450000000000006</v>
      </c>
      <c r="T942">
        <v>6</v>
      </c>
      <c r="U942">
        <v>1.7867</v>
      </c>
      <c r="V942">
        <v>8.1949999999999995E-2</v>
      </c>
      <c r="W942">
        <v>13.777999999999899</v>
      </c>
      <c r="X942">
        <v>2.2862</v>
      </c>
      <c r="Y942">
        <v>71.467775000000003</v>
      </c>
      <c r="Z942">
        <v>1.83375</v>
      </c>
      <c r="AA942">
        <v>0</v>
      </c>
      <c r="AB942">
        <v>1.4149999999999999E-2</v>
      </c>
      <c r="AC942">
        <v>143.517466666666</v>
      </c>
      <c r="AD942">
        <v>143.517466666666</v>
      </c>
      <c r="AE942">
        <v>35.272923733043797</v>
      </c>
      <c r="AF942">
        <v>1.3790061882232101</v>
      </c>
      <c r="AG942">
        <v>1.3555740516882799</v>
      </c>
      <c r="AH942">
        <v>6.1491061768379901E-2</v>
      </c>
      <c r="AI942">
        <v>45.070720532552897</v>
      </c>
      <c r="AJ942">
        <v>0.49355004731914298</v>
      </c>
      <c r="AK942">
        <v>0.782612820834926</v>
      </c>
      <c r="AL942">
        <v>3.0596497502790299E-2</v>
      </c>
      <c r="AM942">
        <v>3.0076600410885401E-2</v>
      </c>
      <c r="AN942">
        <v>0.155357353146719</v>
      </c>
      <c r="AO942">
        <v>1.36432391232723E-3</v>
      </c>
      <c r="AP942">
        <v>35.272923733043797</v>
      </c>
      <c r="AQ942">
        <v>1.0159946224613501</v>
      </c>
      <c r="AR942">
        <v>6.1280661418684197</v>
      </c>
      <c r="AS942">
        <v>1.1184841522914699</v>
      </c>
      <c r="AT942">
        <v>0.88182586954511299</v>
      </c>
      <c r="AU942">
        <v>91.152424999999894</v>
      </c>
      <c r="AV942">
        <v>43.535468649665098</v>
      </c>
      <c r="AW942">
        <v>1.5352518828877899</v>
      </c>
      <c r="AX942">
        <v>0.237089899396805</v>
      </c>
      <c r="AY942">
        <v>0.36301156576186</v>
      </c>
      <c r="AZ942">
        <v>0.87400170448451298</v>
      </c>
      <c r="BA942">
        <v>0.174899998344999</v>
      </c>
      <c r="BB942">
        <v>0.12482051354868499</v>
      </c>
      <c r="BC942">
        <v>0.263241433477236</v>
      </c>
      <c r="BD942">
        <v>1.4741031696431699</v>
      </c>
      <c r="BE942">
        <v>-6.1148713244620199E-2</v>
      </c>
      <c r="BF942">
        <v>6.8833055917469299E-2</v>
      </c>
      <c r="BG942">
        <v>0.105391226991726</v>
      </c>
      <c r="BH942">
        <v>0.25374429003429999</v>
      </c>
      <c r="BI942">
        <v>6.8833055917469299E-2</v>
      </c>
      <c r="BJ942">
        <v>0.34844856581839101</v>
      </c>
      <c r="BK942">
        <v>0.50748858006859998</v>
      </c>
      <c r="BL942">
        <v>1.53111358470107</v>
      </c>
      <c r="BM942">
        <v>3.6863725814896098</v>
      </c>
      <c r="BN942">
        <v>2.4076414828553001</v>
      </c>
      <c r="BO942">
        <v>6.9086623041724904</v>
      </c>
      <c r="BP942">
        <v>1.61757681406053</v>
      </c>
      <c r="BQ942">
        <v>5.2910854901119597</v>
      </c>
      <c r="BR942">
        <v>0.39047238500890202</v>
      </c>
      <c r="BS942">
        <v>0.32091534345140299</v>
      </c>
      <c r="BT942">
        <v>1.21674576481579</v>
      </c>
    </row>
    <row r="943" spans="1:72" x14ac:dyDescent="0.2">
      <c r="A943">
        <v>941</v>
      </c>
      <c r="B943" s="156">
        <v>44788.638888888891</v>
      </c>
      <c r="C943">
        <v>0.36756250000000001</v>
      </c>
      <c r="D943">
        <v>3.6953</v>
      </c>
      <c r="E943">
        <v>139.96982499999999</v>
      </c>
      <c r="F943">
        <v>0</v>
      </c>
      <c r="G943">
        <v>7.0002030133749997</v>
      </c>
      <c r="H943">
        <v>6.5701215954999999</v>
      </c>
      <c r="I943">
        <v>1.3500867050000001</v>
      </c>
      <c r="J943">
        <v>30.111141657499999</v>
      </c>
      <c r="K943">
        <v>2.4222000000000001</v>
      </c>
      <c r="L943">
        <v>38.046071428571402</v>
      </c>
      <c r="M943">
        <v>3.4604516129032201</v>
      </c>
      <c r="N943">
        <v>1600.24469444444</v>
      </c>
      <c r="O943">
        <v>78.9287837837838</v>
      </c>
      <c r="P943">
        <v>5</v>
      </c>
      <c r="Q943">
        <v>135</v>
      </c>
      <c r="R943">
        <v>6.9031818181818103</v>
      </c>
      <c r="S943">
        <v>-4.1475000000000102E-2</v>
      </c>
      <c r="T943">
        <v>6</v>
      </c>
      <c r="U943">
        <v>1.7303999999999999</v>
      </c>
      <c r="V943">
        <v>6.6220000000000001E-2</v>
      </c>
      <c r="W943">
        <v>13.62116</v>
      </c>
      <c r="X943">
        <v>2.2839599999999902</v>
      </c>
      <c r="Y943">
        <v>71.106359999999995</v>
      </c>
      <c r="Z943">
        <v>1.70112</v>
      </c>
      <c r="AA943">
        <v>0</v>
      </c>
      <c r="AB943">
        <v>1.6160000000000001E-2</v>
      </c>
      <c r="AC943">
        <v>144.03268749999901</v>
      </c>
      <c r="AD943">
        <v>144.03268749999901</v>
      </c>
      <c r="AE943">
        <v>35.241355404130204</v>
      </c>
      <c r="AF943">
        <v>1.37617766939343</v>
      </c>
      <c r="AG943">
        <v>1.35279359509734</v>
      </c>
      <c r="AH943">
        <v>6.1364935701969901E-2</v>
      </c>
      <c r="AI943">
        <v>45.031552971375</v>
      </c>
      <c r="AJ943">
        <v>0.49561467362596201</v>
      </c>
      <c r="AK943">
        <v>0.78259249523399499</v>
      </c>
      <c r="AL943">
        <v>3.0560297804257699E-2</v>
      </c>
      <c r="AM943">
        <v>3.0041015817448401E-2</v>
      </c>
      <c r="AN943">
        <v>0.15545106822819901</v>
      </c>
      <c r="AO943">
        <v>1.36270973690331E-3</v>
      </c>
      <c r="AP943">
        <v>35.241355404130204</v>
      </c>
      <c r="AQ943">
        <v>1.01499915926727</v>
      </c>
      <c r="AR943">
        <v>6.05830812955237</v>
      </c>
      <c r="AS943">
        <v>1.03758732714169</v>
      </c>
      <c r="AT943">
        <v>0.85761163124236495</v>
      </c>
      <c r="AU943">
        <v>90.442999999999998</v>
      </c>
      <c r="AV943">
        <v>43.352250020091503</v>
      </c>
      <c r="AW943">
        <v>1.6793029512834301</v>
      </c>
      <c r="AX943">
        <v>0.31520626795565199</v>
      </c>
      <c r="AY943">
        <v>0.36117851012615398</v>
      </c>
      <c r="AZ943">
        <v>0.94189488382262898</v>
      </c>
      <c r="BA943">
        <v>0.23300396239159399</v>
      </c>
      <c r="BB943">
        <v>0.13455250969478799</v>
      </c>
      <c r="BC943">
        <v>0.26245049469909498</v>
      </c>
      <c r="BD943">
        <v>1.61827966190443</v>
      </c>
      <c r="BE943">
        <v>-6.1023289379002997E-2</v>
      </c>
      <c r="BF943">
        <v>9.1184818711045598E-2</v>
      </c>
      <c r="BG943">
        <v>0.104483953259497</v>
      </c>
      <c r="BH943">
        <v>0.27247717751066902</v>
      </c>
      <c r="BI943">
        <v>9.1184818711045598E-2</v>
      </c>
      <c r="BJ943">
        <v>0.391337543941085</v>
      </c>
      <c r="BK943">
        <v>0.54495435502133804</v>
      </c>
      <c r="BL943">
        <v>1.1458481218304</v>
      </c>
      <c r="BM943">
        <v>2.9881857677879302</v>
      </c>
      <c r="BN943">
        <v>2.6078375579256901</v>
      </c>
      <c r="BO943">
        <v>7.9005728826112502</v>
      </c>
      <c r="BP943">
        <v>2.14284323970957</v>
      </c>
      <c r="BQ943">
        <v>5.7577296429016798</v>
      </c>
      <c r="BR943">
        <v>0.38994016321255998</v>
      </c>
      <c r="BS943">
        <v>0.35486361645666697</v>
      </c>
      <c r="BT943">
        <v>1.0988451481899799</v>
      </c>
    </row>
    <row r="944" spans="1:72" x14ac:dyDescent="0.2">
      <c r="A944">
        <v>942</v>
      </c>
      <c r="B944" s="156">
        <v>44788.652777777781</v>
      </c>
      <c r="C944">
        <v>0.40690909090909</v>
      </c>
      <c r="D944">
        <v>3.0908999999999902</v>
      </c>
      <c r="E944">
        <v>139.94997499999999</v>
      </c>
      <c r="F944">
        <v>0</v>
      </c>
      <c r="G944">
        <v>7.0001414219999996</v>
      </c>
      <c r="H944">
        <v>6.5709342476000003</v>
      </c>
      <c r="I944">
        <v>1.35025369599999</v>
      </c>
      <c r="J944">
        <v>30.104432199047601</v>
      </c>
      <c r="K944">
        <v>2.4070499999999999</v>
      </c>
      <c r="L944">
        <v>38.053319999999999</v>
      </c>
      <c r="M944">
        <v>3.5137222222222202</v>
      </c>
      <c r="N944">
        <v>1600.1776111111101</v>
      </c>
      <c r="O944">
        <v>84.494648648648607</v>
      </c>
      <c r="P944">
        <v>5</v>
      </c>
      <c r="Q944">
        <v>135</v>
      </c>
      <c r="R944">
        <v>6.9165200000000002</v>
      </c>
      <c r="S944">
        <v>0.48035</v>
      </c>
      <c r="T944">
        <v>6</v>
      </c>
      <c r="U944">
        <v>1.663225</v>
      </c>
      <c r="V944">
        <v>6.5549999999999997E-2</v>
      </c>
      <c r="W944">
        <v>13.685499999999999</v>
      </c>
      <c r="X944">
        <v>2.1997249999999999</v>
      </c>
      <c r="Y944">
        <v>71.037199999999999</v>
      </c>
      <c r="Z944">
        <v>1.989625</v>
      </c>
      <c r="AA944">
        <v>0</v>
      </c>
      <c r="AB944">
        <v>1.5799999999999901E-2</v>
      </c>
      <c r="AC944">
        <v>143.44778409090901</v>
      </c>
      <c r="AD944">
        <v>143.44778409090901</v>
      </c>
      <c r="AE944">
        <v>35.235280496943602</v>
      </c>
      <c r="AF944">
        <v>1.3763478875022901</v>
      </c>
      <c r="AG944">
        <v>1.35296092091001</v>
      </c>
      <c r="AH944">
        <v>6.1372525872584002E-2</v>
      </c>
      <c r="AI944">
        <v>45.025761564647603</v>
      </c>
      <c r="AJ944">
        <v>0.49601167412205999</v>
      </c>
      <c r="AK944">
        <v>0.78255823494185806</v>
      </c>
      <c r="AL944">
        <v>3.05680090613491E-2</v>
      </c>
      <c r="AM944">
        <v>3.0048596045786798E-2</v>
      </c>
      <c r="AN944">
        <v>0.15546969509775499</v>
      </c>
      <c r="AO944">
        <v>1.3630535884321599E-3</v>
      </c>
      <c r="AP944">
        <v>35.235280496943602</v>
      </c>
      <c r="AQ944">
        <v>0.97756485473441201</v>
      </c>
      <c r="AR944">
        <v>6.0869247484787596</v>
      </c>
      <c r="AS944">
        <v>1.2135591173840099</v>
      </c>
      <c r="AT944">
        <v>0.82497901669166296</v>
      </c>
      <c r="AU944">
        <v>90.575275000000005</v>
      </c>
      <c r="AV944">
        <v>43.513329217540701</v>
      </c>
      <c r="AW944">
        <v>1.51243234710682</v>
      </c>
      <c r="AX944">
        <v>0.13940180352599699</v>
      </c>
      <c r="AY944">
        <v>0.39878303276788302</v>
      </c>
      <c r="AZ944">
        <v>0.91321667352123703</v>
      </c>
      <c r="BA944">
        <v>0.10303461199177499</v>
      </c>
      <c r="BB944">
        <v>0.13045688914958001</v>
      </c>
      <c r="BC944">
        <v>0.28973999697966502</v>
      </c>
      <c r="BD944">
        <v>1.4514015098151101</v>
      </c>
      <c r="BE944">
        <v>-6.1030837291704998E-2</v>
      </c>
      <c r="BF944">
        <v>4.0491447930411102E-2</v>
      </c>
      <c r="BG944">
        <v>0.115832808460335</v>
      </c>
      <c r="BH944">
        <v>0.26525815627752802</v>
      </c>
      <c r="BI944">
        <v>4.0491447930411102E-2</v>
      </c>
      <c r="BJ944">
        <v>0.31264851278149303</v>
      </c>
      <c r="BK944">
        <v>0.53051631255505705</v>
      </c>
      <c r="BL944">
        <v>2.8606734108250702</v>
      </c>
      <c r="BM944">
        <v>6.5509674223900998</v>
      </c>
      <c r="BN944">
        <v>2.2900088481266598</v>
      </c>
      <c r="BO944">
        <v>6.0187898922238796</v>
      </c>
      <c r="BP944">
        <v>0.95154902636466199</v>
      </c>
      <c r="BQ944">
        <v>5.0672408658592101</v>
      </c>
      <c r="BR944">
        <v>0.46168085107335799</v>
      </c>
      <c r="BS944">
        <v>0.29645193360932798</v>
      </c>
      <c r="BT944">
        <v>1.55735483136288</v>
      </c>
    </row>
    <row r="945" spans="1:72" x14ac:dyDescent="0.2">
      <c r="A945">
        <v>943</v>
      </c>
      <c r="B945" s="156">
        <v>44788.666666666664</v>
      </c>
      <c r="C945">
        <v>0.42659374999999999</v>
      </c>
      <c r="D945">
        <v>2.4548749999999999</v>
      </c>
      <c r="E945">
        <v>140.06610256410201</v>
      </c>
      <c r="F945">
        <v>0</v>
      </c>
      <c r="G945">
        <v>6.9991921425500001</v>
      </c>
      <c r="H945">
        <v>6.5801500715000003</v>
      </c>
      <c r="I945">
        <v>1.3521474449999999</v>
      </c>
      <c r="J945">
        <v>30.077737603999999</v>
      </c>
      <c r="K945">
        <v>2.43445</v>
      </c>
      <c r="L945">
        <v>38.018000000000001</v>
      </c>
      <c r="M945">
        <v>3.7483571428571398</v>
      </c>
      <c r="N945">
        <v>1600.2584999999899</v>
      </c>
      <c r="O945">
        <v>87.727000000000004</v>
      </c>
      <c r="P945">
        <v>5</v>
      </c>
      <c r="Q945">
        <v>135</v>
      </c>
      <c r="R945">
        <v>6.9090952380952304</v>
      </c>
      <c r="S945">
        <v>0.32019999999999998</v>
      </c>
      <c r="T945">
        <v>6</v>
      </c>
      <c r="U945">
        <v>1.69258</v>
      </c>
      <c r="V945">
        <v>7.3539999999999994E-2</v>
      </c>
      <c r="W945">
        <v>13.5511199999999</v>
      </c>
      <c r="X945">
        <v>2.1348799999999999</v>
      </c>
      <c r="Y945">
        <v>70.893419999999907</v>
      </c>
      <c r="Z945">
        <v>1.8929199999999999</v>
      </c>
      <c r="AA945">
        <v>0</v>
      </c>
      <c r="AB945">
        <v>3.8600000000000002E-2</v>
      </c>
      <c r="AC945">
        <v>142.94757131410199</v>
      </c>
      <c r="AD945">
        <v>142.94757131410199</v>
      </c>
      <c r="AE945">
        <v>35.215781985829999</v>
      </c>
      <c r="AF945">
        <v>1.3782782339763899</v>
      </c>
      <c r="AG945">
        <v>1.3548584668294501</v>
      </c>
      <c r="AH945">
        <v>6.1458601667809899E-2</v>
      </c>
      <c r="AI945">
        <v>45.009227263050001</v>
      </c>
      <c r="AJ945">
        <v>0.49674260299235201</v>
      </c>
      <c r="AK945">
        <v>0.782412499108604</v>
      </c>
      <c r="AL945">
        <v>3.06221261236332E-2</v>
      </c>
      <c r="AM945">
        <v>3.0101793548046901E-2</v>
      </c>
      <c r="AN945">
        <v>0.155505716675476</v>
      </c>
      <c r="AO945">
        <v>1.3654667143833401E-3</v>
      </c>
      <c r="AP945">
        <v>35.215781985829999</v>
      </c>
      <c r="AQ945">
        <v>0.94874752847533295</v>
      </c>
      <c r="AR945">
        <v>6.0271563112495299</v>
      </c>
      <c r="AS945">
        <v>1.1545745175490501</v>
      </c>
      <c r="AT945">
        <v>0.840776594972795</v>
      </c>
      <c r="AU945">
        <v>90.164919999999995</v>
      </c>
      <c r="AV945">
        <v>43.3462603431039</v>
      </c>
      <c r="AW945">
        <v>1.66296691994601</v>
      </c>
      <c r="AX945">
        <v>0.200283949280399</v>
      </c>
      <c r="AY945">
        <v>0.42953070550105599</v>
      </c>
      <c r="AZ945">
        <v>0.972035831300466</v>
      </c>
      <c r="BA945">
        <v>0.14782647352759201</v>
      </c>
      <c r="BB945">
        <v>0.138878289308732</v>
      </c>
      <c r="BC945">
        <v>0.31164295779513401</v>
      </c>
      <c r="BD945">
        <v>1.60185048608192</v>
      </c>
      <c r="BE945">
        <v>-6.1116433864092302E-2</v>
      </c>
      <c r="BF945">
        <v>5.8379197887964897E-2</v>
      </c>
      <c r="BG945">
        <v>0.12520053726470701</v>
      </c>
      <c r="BH945">
        <v>0.28333110243515602</v>
      </c>
      <c r="BI945">
        <v>5.8379197887964897E-2</v>
      </c>
      <c r="BJ945">
        <v>0.36715947030534402</v>
      </c>
      <c r="BK945">
        <v>0.56666220487031205</v>
      </c>
      <c r="BL945">
        <v>2.1446087269814602</v>
      </c>
      <c r="BM945">
        <v>4.8532887173080796</v>
      </c>
      <c r="BN945">
        <v>2.26301826354082</v>
      </c>
      <c r="BO945">
        <v>7.1417641044113997</v>
      </c>
      <c r="BP945">
        <v>1.3719111503671699</v>
      </c>
      <c r="BQ945">
        <v>5.7698529540442198</v>
      </c>
      <c r="BR945">
        <v>0.46741756846077098</v>
      </c>
      <c r="BS945">
        <v>0.34380779115015803</v>
      </c>
      <c r="BT945">
        <v>1.35953163509499</v>
      </c>
    </row>
    <row r="946" spans="1:72" x14ac:dyDescent="0.2">
      <c r="A946">
        <v>944</v>
      </c>
      <c r="B946" s="156">
        <v>44788.680555555555</v>
      </c>
      <c r="C946">
        <v>0.34672222222222199</v>
      </c>
      <c r="D946">
        <v>1.48546153846153</v>
      </c>
      <c r="E946">
        <v>139.96312499999999</v>
      </c>
      <c r="F946">
        <v>0</v>
      </c>
      <c r="G946">
        <v>7.0011352698333296</v>
      </c>
      <c r="H946">
        <v>6.5789916096000001</v>
      </c>
      <c r="I946">
        <v>1.351909394</v>
      </c>
      <c r="J946">
        <v>30.052017823076898</v>
      </c>
      <c r="K946">
        <v>2.4507749999999899</v>
      </c>
      <c r="L946">
        <v>37.985583333333302</v>
      </c>
      <c r="M946">
        <v>3.8893809523809502</v>
      </c>
      <c r="N946">
        <v>1600.1038518518501</v>
      </c>
      <c r="O946">
        <v>90.196615384615299</v>
      </c>
      <c r="P946">
        <v>5</v>
      </c>
      <c r="Q946">
        <v>135</v>
      </c>
      <c r="R946">
        <v>6.9458999999999902</v>
      </c>
      <c r="S946">
        <v>0.41349999999999998</v>
      </c>
      <c r="T946">
        <v>6</v>
      </c>
      <c r="U946">
        <v>1.65585</v>
      </c>
      <c r="V946">
        <v>7.1374999999999994E-2</v>
      </c>
      <c r="W946">
        <v>13.566675</v>
      </c>
      <c r="X946">
        <v>2.1683249999999998</v>
      </c>
      <c r="Y946">
        <v>70.810824999999994</v>
      </c>
      <c r="Z946">
        <v>1.8799250000000001</v>
      </c>
      <c r="AA946">
        <v>0</v>
      </c>
      <c r="AB946">
        <v>2.9950000000000001E-2</v>
      </c>
      <c r="AC946">
        <v>141.79530876068301</v>
      </c>
      <c r="AD946">
        <v>141.79530876068301</v>
      </c>
      <c r="AE946">
        <v>35.189157631516899</v>
      </c>
      <c r="AF946">
        <v>1.37803558254681</v>
      </c>
      <c r="AG946">
        <v>1.3546199385431501</v>
      </c>
      <c r="AH946">
        <v>6.1447781633663899E-2</v>
      </c>
      <c r="AI946">
        <v>44.984054096510199</v>
      </c>
      <c r="AJ946">
        <v>0.49694601964483498</v>
      </c>
      <c r="AK946">
        <v>0.78225847665977399</v>
      </c>
      <c r="AL946">
        <v>3.0633868161156201E-2</v>
      </c>
      <c r="AM946">
        <v>3.0113336064306401E-2</v>
      </c>
      <c r="AN946">
        <v>0.15563593389810601</v>
      </c>
      <c r="AO946">
        <v>1.3659903018485599E-3</v>
      </c>
      <c r="AP946">
        <v>35.189157631516899</v>
      </c>
      <c r="AQ946">
        <v>0.96361059388877901</v>
      </c>
      <c r="AR946">
        <v>6.0340747369162999</v>
      </c>
      <c r="AS946">
        <v>1.1466482999299501</v>
      </c>
      <c r="AT946">
        <v>0.8228680666289</v>
      </c>
      <c r="AU946">
        <v>90.081599999999995</v>
      </c>
      <c r="AV946">
        <v>43.333491262251997</v>
      </c>
      <c r="AW946">
        <v>1.6505628342582199</v>
      </c>
      <c r="AX946">
        <v>0.20797163861319801</v>
      </c>
      <c r="AY946">
        <v>0.41442498865803601</v>
      </c>
      <c r="AZ946">
        <v>0.96706053291702698</v>
      </c>
      <c r="BA946">
        <v>0.15352766683536601</v>
      </c>
      <c r="BB946">
        <v>0.13812910273051299</v>
      </c>
      <c r="BC946">
        <v>0.30073605783975199</v>
      </c>
      <c r="BD946">
        <v>1.5894571601882601</v>
      </c>
      <c r="BE946">
        <v>-6.1105674069961799E-2</v>
      </c>
      <c r="BF946">
        <v>6.1112634952132601E-2</v>
      </c>
      <c r="BG946">
        <v>0.121779119575071</v>
      </c>
      <c r="BH946">
        <v>0.284171523188751</v>
      </c>
      <c r="BI946">
        <v>6.1112634952132601E-2</v>
      </c>
      <c r="BJ946">
        <v>0.36578350905440798</v>
      </c>
      <c r="BK946">
        <v>0.56834304637750199</v>
      </c>
      <c r="BL946">
        <v>1.9926995402907599</v>
      </c>
      <c r="BM946">
        <v>4.6499635208223697</v>
      </c>
      <c r="BN946">
        <v>2.3334995702081001</v>
      </c>
      <c r="BO946">
        <v>7.1542308106736296</v>
      </c>
      <c r="BP946">
        <v>1.4361469213751099</v>
      </c>
      <c r="BQ946">
        <v>5.7180838892985104</v>
      </c>
      <c r="BR946">
        <v>0.46445156695887702</v>
      </c>
      <c r="BS946">
        <v>0.34133845507355498</v>
      </c>
      <c r="BT946">
        <v>1.3606775329746801</v>
      </c>
    </row>
    <row r="947" spans="1:72" x14ac:dyDescent="0.2">
      <c r="A947">
        <v>945</v>
      </c>
      <c r="B947" s="156">
        <v>44788.694444444445</v>
      </c>
      <c r="C947">
        <v>0.40072000000000002</v>
      </c>
      <c r="D947">
        <v>1.9082307692307601</v>
      </c>
      <c r="E947">
        <v>54.068578947368401</v>
      </c>
      <c r="F947">
        <v>49.476823529411703</v>
      </c>
      <c r="G947">
        <v>6.9981712976666604</v>
      </c>
      <c r="H947">
        <v>6.5817062142499996</v>
      </c>
      <c r="I947">
        <v>1.3524672149999999</v>
      </c>
      <c r="J947">
        <v>30.092975235499999</v>
      </c>
      <c r="K947">
        <v>2.4452250000000002</v>
      </c>
      <c r="L947">
        <v>38.016280000000002</v>
      </c>
      <c r="M947">
        <v>3.8334800000000002</v>
      </c>
      <c r="N947">
        <v>1600.2145588235201</v>
      </c>
      <c r="O947">
        <v>90.736342105263105</v>
      </c>
      <c r="P947">
        <v>5</v>
      </c>
      <c r="Q947">
        <v>135</v>
      </c>
      <c r="R947">
        <v>6.9231999999999996</v>
      </c>
      <c r="S947">
        <v>5.3499999999998904E-3</v>
      </c>
      <c r="T947">
        <v>6</v>
      </c>
      <c r="U947">
        <v>1.6610399999999901</v>
      </c>
      <c r="V947">
        <v>7.1059999999999998E-2</v>
      </c>
      <c r="W947">
        <v>13.56634</v>
      </c>
      <c r="X947">
        <v>2.1025800000000001</v>
      </c>
      <c r="Y947">
        <v>70.605500000000006</v>
      </c>
      <c r="Z947">
        <v>1.8612</v>
      </c>
      <c r="AA947">
        <v>0</v>
      </c>
      <c r="AB947">
        <v>2.4299999999999999E-2</v>
      </c>
      <c r="AC947">
        <v>56.377529716599099</v>
      </c>
      <c r="AD947">
        <v>6.9007061871873896</v>
      </c>
      <c r="AE947">
        <v>35.232234715834899</v>
      </c>
      <c r="AF947">
        <v>1.3786041836367999</v>
      </c>
      <c r="AG947">
        <v>1.35517887796027</v>
      </c>
      <c r="AH947">
        <v>6.1473136041094903E-2</v>
      </c>
      <c r="AI947">
        <v>45.025319962416603</v>
      </c>
      <c r="AJ947">
        <v>0.49900127774514602</v>
      </c>
      <c r="AK947">
        <v>0.78249826420431501</v>
      </c>
      <c r="AL947">
        <v>3.0618420586184501E-2</v>
      </c>
      <c r="AM947">
        <v>3.0098150975749999E-2</v>
      </c>
      <c r="AN947">
        <v>0.155427464002657</v>
      </c>
      <c r="AO947">
        <v>1.3653014813089E-3</v>
      </c>
      <c r="AP947">
        <v>35.232234715834899</v>
      </c>
      <c r="AQ947">
        <v>0.93439330473922</v>
      </c>
      <c r="AR947">
        <v>6.0339257383564604</v>
      </c>
      <c r="AS947">
        <v>1.1352271052460201</v>
      </c>
      <c r="AT947">
        <v>0.82886108238579803</v>
      </c>
      <c r="AU947">
        <v>89.796660000000003</v>
      </c>
      <c r="AV947">
        <v>43.335780864176598</v>
      </c>
      <c r="AW947">
        <v>1.6895390982399801</v>
      </c>
      <c r="AX947">
        <v>0.21995177271424399</v>
      </c>
      <c r="AY947">
        <v>0.44421087889758398</v>
      </c>
      <c r="AZ947">
        <v>0.96424555931020495</v>
      </c>
      <c r="BA947">
        <v>0.16230460516422801</v>
      </c>
      <c r="BB947">
        <v>0.13778536110307901</v>
      </c>
      <c r="BC947">
        <v>0.32221785206377401</v>
      </c>
      <c r="BD947">
        <v>1.6284082109220299</v>
      </c>
      <c r="BE947">
        <v>-6.1130887317948503E-2</v>
      </c>
      <c r="BF947">
        <v>0.16255868681185701</v>
      </c>
      <c r="BG947">
        <v>0.32830077361979798</v>
      </c>
      <c r="BH947">
        <v>0.71264027541743502</v>
      </c>
      <c r="BI947">
        <v>0.16255868681185701</v>
      </c>
      <c r="BJ947">
        <v>0.98171892086331303</v>
      </c>
      <c r="BK947">
        <v>1.42528055083487</v>
      </c>
      <c r="BL947">
        <v>2.0195830813998001</v>
      </c>
      <c r="BM947">
        <v>4.3838953758418899</v>
      </c>
      <c r="BN947">
        <v>2.1706932565524002</v>
      </c>
      <c r="BO947">
        <v>19.083487526390101</v>
      </c>
      <c r="BP947">
        <v>3.8201291400786599</v>
      </c>
      <c r="BQ947">
        <v>15.2633583863115</v>
      </c>
      <c r="BR947">
        <v>1.14893078325471</v>
      </c>
      <c r="BS947">
        <v>0.91669544613856901</v>
      </c>
      <c r="BT947">
        <v>1.25333968669136</v>
      </c>
    </row>
    <row r="948" spans="1:72" x14ac:dyDescent="0.2">
      <c r="A948">
        <v>946</v>
      </c>
      <c r="B948" s="156">
        <v>44788.708333333336</v>
      </c>
      <c r="C948">
        <v>0.312705882352941</v>
      </c>
      <c r="D948">
        <v>1.2841499999999999</v>
      </c>
      <c r="E948">
        <v>31.139472222222199</v>
      </c>
      <c r="F948">
        <v>52.465674999999997</v>
      </c>
      <c r="G948">
        <v>7.0006631612499897</v>
      </c>
      <c r="H948">
        <v>6.5706835357499997</v>
      </c>
      <c r="I948">
        <v>1.3502021774999999</v>
      </c>
      <c r="J948">
        <v>30.078423626666599</v>
      </c>
      <c r="K948">
        <v>2.48017948717948</v>
      </c>
      <c r="L948">
        <v>38.021434782608601</v>
      </c>
      <c r="M948">
        <v>3.7123571428571398</v>
      </c>
      <c r="N948">
        <v>1600.16772413793</v>
      </c>
      <c r="O948">
        <v>91.660314285714193</v>
      </c>
      <c r="P948">
        <v>5</v>
      </c>
      <c r="Q948">
        <v>135</v>
      </c>
      <c r="R948">
        <v>6.9472500000000004</v>
      </c>
      <c r="S948">
        <v>-0.125274999999999</v>
      </c>
      <c r="T948">
        <v>6</v>
      </c>
      <c r="U948">
        <v>1.6651</v>
      </c>
      <c r="V948">
        <v>7.3959999999999998E-2</v>
      </c>
      <c r="W948">
        <v>13.545920000000001</v>
      </c>
      <c r="X948">
        <v>2.1284999999999998</v>
      </c>
      <c r="Y948">
        <v>70.559979999999996</v>
      </c>
      <c r="Z948">
        <v>1.7904199999999999</v>
      </c>
      <c r="AA948">
        <v>0</v>
      </c>
      <c r="AB948">
        <v>2.63799999999999E-2</v>
      </c>
      <c r="AC948">
        <v>32.736328104575101</v>
      </c>
      <c r="AD948">
        <v>-19.729346895424801</v>
      </c>
      <c r="AE948">
        <v>35.2090761587217</v>
      </c>
      <c r="AF948">
        <v>1.37629537339819</v>
      </c>
      <c r="AG948">
        <v>1.35290929911672</v>
      </c>
      <c r="AH948">
        <v>6.1370184223905E-2</v>
      </c>
      <c r="AI948">
        <v>44.999972501166603</v>
      </c>
      <c r="AJ948">
        <v>0.49899498495778599</v>
      </c>
      <c r="AK948">
        <v>0.78242439276621401</v>
      </c>
      <c r="AL948">
        <v>3.05843603207204E-2</v>
      </c>
      <c r="AM948">
        <v>3.00646694635569E-2</v>
      </c>
      <c r="AN948">
        <v>0.155570387538981</v>
      </c>
      <c r="AO948">
        <v>1.3637827050297399E-3</v>
      </c>
      <c r="AP948">
        <v>35.2090761587217</v>
      </c>
      <c r="AQ948">
        <v>0.94591223598504204</v>
      </c>
      <c r="AR948">
        <v>6.0248434977832996</v>
      </c>
      <c r="AS948">
        <v>1.0920552943125801</v>
      </c>
      <c r="AT948">
        <v>0.83087654945320899</v>
      </c>
      <c r="AU948">
        <v>89.689920000000001</v>
      </c>
      <c r="AV948">
        <v>43.271887186802601</v>
      </c>
      <c r="AW948">
        <v>1.72808531436403</v>
      </c>
      <c r="AX948">
        <v>0.26085400480414001</v>
      </c>
      <c r="AY948">
        <v>0.43038313741315198</v>
      </c>
      <c r="AZ948">
        <v>0.97581966346669202</v>
      </c>
      <c r="BA948">
        <v>0.19280967687519199</v>
      </c>
      <c r="BB948">
        <v>0.13938960366898301</v>
      </c>
      <c r="BC948">
        <v>0.31271131599497998</v>
      </c>
      <c r="BD948">
        <v>1.6670568056839801</v>
      </c>
      <c r="BE948">
        <v>-6.10285086800441E-2</v>
      </c>
      <c r="BF948">
        <v>0.332013927527814</v>
      </c>
      <c r="BG948">
        <v>0.5477899252556</v>
      </c>
      <c r="BH948">
        <v>1.24201934054916</v>
      </c>
      <c r="BI948">
        <v>0.332013927527814</v>
      </c>
      <c r="BJ948">
        <v>1.75960770556682</v>
      </c>
      <c r="BK948">
        <v>2.4840386810983199</v>
      </c>
      <c r="BL948">
        <v>1.6499004404256701</v>
      </c>
      <c r="BM948">
        <v>3.7408651793534</v>
      </c>
      <c r="BN948">
        <v>2.2673278263919001</v>
      </c>
      <c r="BO948">
        <v>34.621929100501298</v>
      </c>
      <c r="BP948">
        <v>7.8023272969036297</v>
      </c>
      <c r="BQ948">
        <v>26.819601803597699</v>
      </c>
      <c r="BR948">
        <v>1.91961500430104</v>
      </c>
      <c r="BS948">
        <v>1.6268021345557</v>
      </c>
      <c r="BT948">
        <v>1.17999292201894</v>
      </c>
    </row>
    <row r="949" spans="1:72" x14ac:dyDescent="0.2">
      <c r="A949">
        <v>947</v>
      </c>
      <c r="B949" s="156">
        <v>44788.722222222219</v>
      </c>
      <c r="C949">
        <v>0.389083333333333</v>
      </c>
      <c r="D949">
        <v>1.2311025641025599</v>
      </c>
      <c r="E949">
        <v>31.0743749999999</v>
      </c>
      <c r="F949">
        <v>52.513763157894701</v>
      </c>
      <c r="G949">
        <v>7.0012919186499998</v>
      </c>
      <c r="H949">
        <v>6.5721099999999897</v>
      </c>
      <c r="I949">
        <v>1.3504953</v>
      </c>
      <c r="J949">
        <v>30.0931467413333</v>
      </c>
      <c r="K949">
        <v>2.5222631578947299</v>
      </c>
      <c r="L949">
        <v>37.999483870967701</v>
      </c>
      <c r="M949">
        <v>4.1264799999999999</v>
      </c>
      <c r="N949">
        <v>1600.23277142857</v>
      </c>
      <c r="O949">
        <v>90.5113611111111</v>
      </c>
      <c r="P949">
        <v>5</v>
      </c>
      <c r="Q949">
        <v>135</v>
      </c>
      <c r="R949">
        <v>6.9441428571428503</v>
      </c>
      <c r="S949">
        <v>1.2E-2</v>
      </c>
      <c r="T949">
        <v>6</v>
      </c>
      <c r="U949">
        <v>1.638225</v>
      </c>
      <c r="V949">
        <v>8.4199999999999997E-2</v>
      </c>
      <c r="W949">
        <v>13.603249999999999</v>
      </c>
      <c r="X949">
        <v>2.122525</v>
      </c>
      <c r="Y949">
        <v>70.672200000000004</v>
      </c>
      <c r="Z949">
        <v>1.83334999999999</v>
      </c>
      <c r="AA949">
        <v>0</v>
      </c>
      <c r="AB949">
        <v>2.5724999999999901E-2</v>
      </c>
      <c r="AC949">
        <v>32.6945608974358</v>
      </c>
      <c r="AD949">
        <v>-19.819202260458798</v>
      </c>
      <c r="AE949">
        <v>35.224913113733301</v>
      </c>
      <c r="AF949">
        <v>1.3765941605999901</v>
      </c>
      <c r="AG949">
        <v>1.35320300932</v>
      </c>
      <c r="AH949">
        <v>6.1383507399999898E-2</v>
      </c>
      <c r="AI949">
        <v>45.017043959983297</v>
      </c>
      <c r="AJ949">
        <v>0.49842672385652798</v>
      </c>
      <c r="AK949">
        <v>0.78247947921781702</v>
      </c>
      <c r="AL949">
        <v>3.0579399256505699E-2</v>
      </c>
      <c r="AM949">
        <v>3.0059792698136498E-2</v>
      </c>
      <c r="AN949">
        <v>0.15552535890347599</v>
      </c>
      <c r="AO949">
        <v>1.3635614869462499E-3</v>
      </c>
      <c r="AP949">
        <v>35.224913113733301</v>
      </c>
      <c r="AQ949">
        <v>0.94325692679546702</v>
      </c>
      <c r="AR949">
        <v>6.0503422662484896</v>
      </c>
      <c r="AS949">
        <v>1.11824017483494</v>
      </c>
      <c r="AT949">
        <v>0.81653511968986003</v>
      </c>
      <c r="AU949">
        <v>89.869550000000004</v>
      </c>
      <c r="AV949">
        <v>43.336752481612201</v>
      </c>
      <c r="AW949">
        <v>1.6802914783710801</v>
      </c>
      <c r="AX949">
        <v>0.23496283448505301</v>
      </c>
      <c r="AY949">
        <v>0.43333723380453198</v>
      </c>
      <c r="AZ949">
        <v>0.95094965240150997</v>
      </c>
      <c r="BA949">
        <v>0.17363457874892299</v>
      </c>
      <c r="BB949">
        <v>0.135824882528948</v>
      </c>
      <c r="BC949">
        <v>0.31478938833770598</v>
      </c>
      <c r="BD949">
        <v>1.6192497206910901</v>
      </c>
      <c r="BE949">
        <v>-6.1041757679991898E-2</v>
      </c>
      <c r="BF949">
        <v>0.29944179810996302</v>
      </c>
      <c r="BG949">
        <v>0.55225449064235299</v>
      </c>
      <c r="BH949">
        <v>1.2119111282055399</v>
      </c>
      <c r="BI949">
        <v>0.29944179810996302</v>
      </c>
      <c r="BJ949">
        <v>1.7033925775046299</v>
      </c>
      <c r="BK949">
        <v>2.4238222564110798</v>
      </c>
      <c r="BL949">
        <v>1.8442799039015501</v>
      </c>
      <c r="BM949">
        <v>4.0472343402122197</v>
      </c>
      <c r="BN949">
        <v>2.19447944514839</v>
      </c>
      <c r="BO949">
        <v>33.271405073804701</v>
      </c>
      <c r="BP949">
        <v>7.0368822555841399</v>
      </c>
      <c r="BQ949">
        <v>26.234522818220601</v>
      </c>
      <c r="BR949">
        <v>1.9147711996241401</v>
      </c>
      <c r="BS949">
        <v>1.5836158582606401</v>
      </c>
      <c r="BT949">
        <v>1.20911342838358</v>
      </c>
    </row>
    <row r="950" spans="1:72" x14ac:dyDescent="0.2">
      <c r="A950">
        <v>948</v>
      </c>
      <c r="B950" s="156">
        <v>44788.736111111109</v>
      </c>
      <c r="C950">
        <v>0.34813043478260802</v>
      </c>
      <c r="D950">
        <v>1.0634864864864799</v>
      </c>
      <c r="E950">
        <v>31.109911764705799</v>
      </c>
      <c r="F950">
        <v>52.343289473684202</v>
      </c>
      <c r="G950">
        <v>6.9997602462500002</v>
      </c>
      <c r="H950">
        <v>6.5793720000000002</v>
      </c>
      <c r="I950">
        <v>1.35198756</v>
      </c>
      <c r="J950">
        <v>30.073366404999899</v>
      </c>
      <c r="K950">
        <v>2.5099499999999901</v>
      </c>
      <c r="L950">
        <v>37.988103448275801</v>
      </c>
      <c r="M950">
        <v>4.0573599999999903</v>
      </c>
      <c r="N950">
        <v>1600.06325714285</v>
      </c>
      <c r="O950">
        <v>91.092421052631593</v>
      </c>
      <c r="P950">
        <v>5</v>
      </c>
      <c r="Q950">
        <v>135</v>
      </c>
      <c r="R950">
        <v>6.9666499999999996</v>
      </c>
      <c r="S950">
        <v>5.6050000000000003E-2</v>
      </c>
      <c r="T950">
        <v>6</v>
      </c>
      <c r="U950">
        <v>1.5781799999999999</v>
      </c>
      <c r="V950">
        <v>6.5000000000000002E-2</v>
      </c>
      <c r="W950">
        <v>13.723839999999999</v>
      </c>
      <c r="X950">
        <v>2.1449199999999999</v>
      </c>
      <c r="Y950">
        <v>70.402720000000002</v>
      </c>
      <c r="Z950">
        <v>2.00684</v>
      </c>
      <c r="AA950">
        <v>0</v>
      </c>
      <c r="AB950">
        <v>2.554E-2</v>
      </c>
      <c r="AC950">
        <v>32.5215286859749</v>
      </c>
      <c r="AD950">
        <v>-19.821760787709199</v>
      </c>
      <c r="AE950">
        <v>35.210803237479901</v>
      </c>
      <c r="AF950">
        <v>1.3781152591200001</v>
      </c>
      <c r="AG950">
        <v>1.3546982612639999</v>
      </c>
      <c r="AH950">
        <v>6.1451334479999897E-2</v>
      </c>
      <c r="AI950">
        <v>45.004486211249898</v>
      </c>
      <c r="AJ950">
        <v>0.50013413171366095</v>
      </c>
      <c r="AK950">
        <v>0.78238429547226196</v>
      </c>
      <c r="AL950">
        <v>3.0621730745933998E-2</v>
      </c>
      <c r="AM950">
        <v>3.0101404888949902E-2</v>
      </c>
      <c r="AN950">
        <v>0.15553472188068701</v>
      </c>
      <c r="AO950">
        <v>1.3654490841546001E-3</v>
      </c>
      <c r="AP950">
        <v>35.210803237479901</v>
      </c>
      <c r="AQ950">
        <v>0.953209336720242</v>
      </c>
      <c r="AR950">
        <v>6.1039773000739999</v>
      </c>
      <c r="AS950">
        <v>1.2240592971695301</v>
      </c>
      <c r="AT950">
        <v>0.78930168398786504</v>
      </c>
      <c r="AU950">
        <v>89.856499999999997</v>
      </c>
      <c r="AV950">
        <v>43.492049171443703</v>
      </c>
      <c r="AW950">
        <v>1.5124370398062199</v>
      </c>
      <c r="AX950">
        <v>0.13063896409446599</v>
      </c>
      <c r="AY950">
        <v>0.424905922399757</v>
      </c>
      <c r="AZ950">
        <v>0.89578294617599596</v>
      </c>
      <c r="BA950">
        <v>9.6433994070807993E-2</v>
      </c>
      <c r="BB950">
        <v>0.12797337546752299</v>
      </c>
      <c r="BC950">
        <v>0.30832393704941802</v>
      </c>
      <c r="BD950">
        <v>1.4513278326702199</v>
      </c>
      <c r="BE950">
        <v>-6.1109207136001702E-2</v>
      </c>
      <c r="BF950">
        <v>0.16737497868451001</v>
      </c>
      <c r="BG950">
        <v>0.54439056676195896</v>
      </c>
      <c r="BH950">
        <v>1.1476794275078399</v>
      </c>
      <c r="BI950">
        <v>0.16737497868451001</v>
      </c>
      <c r="BJ950">
        <v>1.4235310908929399</v>
      </c>
      <c r="BK950">
        <v>2.29535885501569</v>
      </c>
      <c r="BL950">
        <v>3.25252060397924</v>
      </c>
      <c r="BM950">
        <v>6.85693546626905</v>
      </c>
      <c r="BN950">
        <v>2.10819124646898</v>
      </c>
      <c r="BO950">
        <v>27.080356053516802</v>
      </c>
      <c r="BP950">
        <v>3.9333119990859999</v>
      </c>
      <c r="BQ950">
        <v>23.1470440544308</v>
      </c>
      <c r="BR950">
        <v>2.0108213912520299</v>
      </c>
      <c r="BS950">
        <v>1.3565810994191301</v>
      </c>
      <c r="BT950">
        <v>1.48227141902023</v>
      </c>
    </row>
    <row r="951" spans="1:72" x14ac:dyDescent="0.2">
      <c r="A951">
        <v>949</v>
      </c>
      <c r="B951" s="156">
        <v>44788.75</v>
      </c>
      <c r="C951">
        <v>0.31714999999999999</v>
      </c>
      <c r="D951">
        <v>1.00410256410256</v>
      </c>
      <c r="E951">
        <v>31.125382352941099</v>
      </c>
      <c r="F951">
        <v>52.593538461538401</v>
      </c>
      <c r="G951">
        <v>7.0013556263181798</v>
      </c>
      <c r="H951">
        <v>6.5780233425999999</v>
      </c>
      <c r="I951">
        <v>1.3517104259999999</v>
      </c>
      <c r="J951">
        <v>30.0733576093333</v>
      </c>
      <c r="K951">
        <v>2.5109499999999998</v>
      </c>
      <c r="L951">
        <v>37.994296296296199</v>
      </c>
      <c r="M951">
        <v>3.64624999999999</v>
      </c>
      <c r="N951">
        <v>1599.9473030303</v>
      </c>
      <c r="O951">
        <v>91.290051282051195</v>
      </c>
      <c r="P951">
        <v>4.9880666666666604</v>
      </c>
      <c r="Q951">
        <v>134.75218181818099</v>
      </c>
      <c r="R951">
        <v>6.9651538461538403</v>
      </c>
      <c r="S951">
        <v>-0.146425</v>
      </c>
      <c r="T951">
        <v>6</v>
      </c>
      <c r="U951">
        <v>1.6995499999999999</v>
      </c>
      <c r="V951">
        <v>4.3025000000000001E-2</v>
      </c>
      <c r="W951">
        <v>13.643524999999901</v>
      </c>
      <c r="X951">
        <v>2.2103000000000002</v>
      </c>
      <c r="Y951">
        <v>70.401674999999997</v>
      </c>
      <c r="Z951">
        <v>1.9375</v>
      </c>
      <c r="AA951">
        <v>0</v>
      </c>
      <c r="AB951">
        <v>1.8874999999999999E-2</v>
      </c>
      <c r="AC951">
        <v>32.446634917043703</v>
      </c>
      <c r="AD951">
        <v>-20.146903544494698</v>
      </c>
      <c r="AE951">
        <v>35.209741356169097</v>
      </c>
      <c r="AF951">
        <v>1.37783276934099</v>
      </c>
      <c r="AG951">
        <v>1.35442057161715</v>
      </c>
      <c r="AH951">
        <v>6.1438738019883997E-2</v>
      </c>
      <c r="AI951">
        <v>45.004447004251503</v>
      </c>
      <c r="AJ951">
        <v>0.50012647222057005</v>
      </c>
      <c r="AK951">
        <v>0.78236138203948802</v>
      </c>
      <c r="AL951">
        <v>3.0615480492646199E-2</v>
      </c>
      <c r="AM951">
        <v>3.0095260841427499E-2</v>
      </c>
      <c r="AN951">
        <v>0.15557030676672401</v>
      </c>
      <c r="AO951">
        <v>1.3651703800311101E-3</v>
      </c>
      <c r="AP951">
        <v>35.209741356169097</v>
      </c>
      <c r="AQ951">
        <v>0.98226441869755099</v>
      </c>
      <c r="AR951">
        <v>6.0682554513162597</v>
      </c>
      <c r="AS951">
        <v>1.18176580507961</v>
      </c>
      <c r="AT951">
        <v>0.84998994586247001</v>
      </c>
      <c r="AU951">
        <v>89.89255</v>
      </c>
      <c r="AV951">
        <v>43.442027031262498</v>
      </c>
      <c r="AW951">
        <v>1.5624199729889601</v>
      </c>
      <c r="AX951">
        <v>0.172654766537537</v>
      </c>
      <c r="AY951">
        <v>0.39556835064344398</v>
      </c>
      <c r="AZ951">
        <v>0.93310017500192199</v>
      </c>
      <c r="BA951">
        <v>0.127475003079281</v>
      </c>
      <c r="BB951">
        <v>0.13327421499550501</v>
      </c>
      <c r="BC951">
        <v>0.28709460207760901</v>
      </c>
      <c r="BD951">
        <v>1.5013232921829001</v>
      </c>
      <c r="BE951">
        <v>-6.1096680806064597E-2</v>
      </c>
      <c r="BF951">
        <v>0.22171632356093299</v>
      </c>
      <c r="BG951">
        <v>0.50797300405059098</v>
      </c>
      <c r="BH951">
        <v>1.1982498048816299</v>
      </c>
      <c r="BI951">
        <v>0.22171632356093299</v>
      </c>
      <c r="BJ951">
        <v>1.4593786552230399</v>
      </c>
      <c r="BK951">
        <v>2.39649960976327</v>
      </c>
      <c r="BL951">
        <v>2.29109429514325</v>
      </c>
      <c r="BM951">
        <v>5.4044275389237599</v>
      </c>
      <c r="BN951">
        <v>2.3588848134187401</v>
      </c>
      <c r="BO951">
        <v>28.407153976063199</v>
      </c>
      <c r="BP951">
        <v>5.2103336036819297</v>
      </c>
      <c r="BQ951">
        <v>23.1968203723813</v>
      </c>
      <c r="BR951">
        <v>2.0195818597096902</v>
      </c>
      <c r="BS951">
        <v>1.3706921257986699</v>
      </c>
      <c r="BT951">
        <v>1.473402977735</v>
      </c>
    </row>
    <row r="952" spans="1:72" x14ac:dyDescent="0.2">
      <c r="A952">
        <v>950</v>
      </c>
      <c r="B952" s="156">
        <v>44788.763888888891</v>
      </c>
      <c r="C952">
        <v>0.32233333333333303</v>
      </c>
      <c r="D952">
        <v>1.0252432432432399</v>
      </c>
      <c r="E952">
        <v>31.086705882352899</v>
      </c>
      <c r="F952">
        <v>52.442250000000001</v>
      </c>
      <c r="G952">
        <v>6.9993448484761904</v>
      </c>
      <c r="H952">
        <v>6.5841701069999896</v>
      </c>
      <c r="I952">
        <v>1.3529735174999999</v>
      </c>
      <c r="J952">
        <v>30.096849507777701</v>
      </c>
      <c r="K952">
        <v>2.5769249999999899</v>
      </c>
      <c r="L952">
        <v>38.032892857142798</v>
      </c>
      <c r="M952">
        <v>4.6186333333333298</v>
      </c>
      <c r="N952">
        <v>1600.1678717948701</v>
      </c>
      <c r="O952">
        <v>90.953078947368397</v>
      </c>
      <c r="P952">
        <v>4.9504736842105199</v>
      </c>
      <c r="Q952">
        <v>133.67192499999999</v>
      </c>
      <c r="R952">
        <v>6.9513333333333298</v>
      </c>
      <c r="S952">
        <v>-5.45499999999998E-2</v>
      </c>
      <c r="T952">
        <v>6</v>
      </c>
      <c r="U952">
        <v>1.6477200000000001</v>
      </c>
      <c r="V952">
        <v>4.4659999999999998E-2</v>
      </c>
      <c r="W952">
        <v>13.6442999999999</v>
      </c>
      <c r="X952">
        <v>2.2046999999999999</v>
      </c>
      <c r="Y952">
        <v>70.543959999999998</v>
      </c>
      <c r="Z952">
        <v>2.03308</v>
      </c>
      <c r="AA952">
        <v>0</v>
      </c>
      <c r="AB952">
        <v>2.9579999999999999E-2</v>
      </c>
      <c r="AC952">
        <v>32.434282458929502</v>
      </c>
      <c r="AD952">
        <v>-20.0079675410704</v>
      </c>
      <c r="AE952">
        <v>35.238032894127599</v>
      </c>
      <c r="AF952">
        <v>1.3791202706122101</v>
      </c>
      <c r="AG952">
        <v>1.35568619558408</v>
      </c>
      <c r="AH952">
        <v>6.1496148799379903E-2</v>
      </c>
      <c r="AI952">
        <v>45.033337980753899</v>
      </c>
      <c r="AJ952">
        <v>0.49951878083010398</v>
      </c>
      <c r="AK952">
        <v>0.78248769631927895</v>
      </c>
      <c r="AL952">
        <v>3.0624429199576898E-2</v>
      </c>
      <c r="AM952">
        <v>3.0104057490996199E-2</v>
      </c>
      <c r="AN952">
        <v>0.15542585032154399</v>
      </c>
      <c r="AO952">
        <v>1.3655694105034299E-3</v>
      </c>
      <c r="AP952">
        <v>35.238032894127599</v>
      </c>
      <c r="AQ952">
        <v>0.97977576071234296</v>
      </c>
      <c r="AR952">
        <v>6.0686001494770903</v>
      </c>
      <c r="AS952">
        <v>1.2400642183180599</v>
      </c>
      <c r="AT952">
        <v>0.82306708554937902</v>
      </c>
      <c r="AU952">
        <v>90.073759999999993</v>
      </c>
      <c r="AV952">
        <v>43.526473022635102</v>
      </c>
      <c r="AW952">
        <v>1.5068649581188001</v>
      </c>
      <c r="AX952">
        <v>0.115621977266014</v>
      </c>
      <c r="AY952">
        <v>0.39934450989987602</v>
      </c>
      <c r="AZ952">
        <v>0.93074469899909695</v>
      </c>
      <c r="BA952">
        <v>8.5286681860915203E-2</v>
      </c>
      <c r="BB952">
        <v>0.13297597405873299</v>
      </c>
      <c r="BC952">
        <v>0.28956467279144499</v>
      </c>
      <c r="BD952">
        <v>1.4457111861649801</v>
      </c>
      <c r="BE952">
        <v>-6.1153771953815501E-2</v>
      </c>
      <c r="BF952">
        <v>0.148533650842569</v>
      </c>
      <c r="BG952">
        <v>0.51301750239831501</v>
      </c>
      <c r="BH952">
        <v>1.19568019345177</v>
      </c>
      <c r="BI952">
        <v>0.148533650842569</v>
      </c>
      <c r="BJ952">
        <v>1.32310230648177</v>
      </c>
      <c r="BK952">
        <v>2.3913603869035498</v>
      </c>
      <c r="BL952">
        <v>3.4538806491874299</v>
      </c>
      <c r="BM952">
        <v>8.0498943281147195</v>
      </c>
      <c r="BN952">
        <v>2.3306810934560001</v>
      </c>
      <c r="BO952">
        <v>25.343401100722701</v>
      </c>
      <c r="BP952">
        <v>3.4905407948003901</v>
      </c>
      <c r="BQ952">
        <v>21.852860305922299</v>
      </c>
      <c r="BR952">
        <v>2.1388531804711799</v>
      </c>
      <c r="BS952">
        <v>1.26368884614474</v>
      </c>
      <c r="BT952">
        <v>1.6925473284000101</v>
      </c>
    </row>
    <row r="953" spans="1:72" x14ac:dyDescent="0.2">
      <c r="A953">
        <v>951</v>
      </c>
      <c r="B953" s="156">
        <v>44788.777777777781</v>
      </c>
      <c r="C953">
        <v>0.40723999999999999</v>
      </c>
      <c r="D953">
        <v>0.90740540540540504</v>
      </c>
      <c r="E953">
        <v>31.1179666666666</v>
      </c>
      <c r="F953">
        <v>52.557589743589702</v>
      </c>
      <c r="G953">
        <v>6.9990467159090901</v>
      </c>
      <c r="H953">
        <v>6.5732857525999897</v>
      </c>
      <c r="I953">
        <v>1.3507369039999999</v>
      </c>
      <c r="J953">
        <v>30.088525507142801</v>
      </c>
      <c r="K953">
        <v>2.5327435897435802</v>
      </c>
      <c r="L953">
        <v>37.997714285714203</v>
      </c>
      <c r="M953">
        <v>4.2967222222222201</v>
      </c>
      <c r="N953">
        <v>1599.62497297297</v>
      </c>
      <c r="O953">
        <v>90.181675675675606</v>
      </c>
      <c r="P953">
        <v>4.8108378378378296</v>
      </c>
      <c r="Q953">
        <v>129.94314999999901</v>
      </c>
      <c r="R953">
        <v>6.9619166666666601</v>
      </c>
      <c r="S953">
        <v>-0.11865000000000001</v>
      </c>
      <c r="T953">
        <v>6</v>
      </c>
      <c r="U953">
        <v>1.5673249999999901</v>
      </c>
      <c r="V953">
        <v>8.6549999999999905E-2</v>
      </c>
      <c r="W953">
        <v>13.65565</v>
      </c>
      <c r="X953">
        <v>2.1586750000000001</v>
      </c>
      <c r="Y953">
        <v>70.626424999999998</v>
      </c>
      <c r="Z953">
        <v>1.9517</v>
      </c>
      <c r="AA953">
        <v>0</v>
      </c>
      <c r="AB953">
        <v>3.9574999999999999E-2</v>
      </c>
      <c r="AC953">
        <v>32.432612072071997</v>
      </c>
      <c r="AD953">
        <v>-20.124977671517598</v>
      </c>
      <c r="AE953">
        <v>35.221209954202997</v>
      </c>
      <c r="AF953">
        <v>1.3768404337395901</v>
      </c>
      <c r="AG953">
        <v>1.35344509773007</v>
      </c>
      <c r="AH953">
        <v>6.1394488929283897E-2</v>
      </c>
      <c r="AI953">
        <v>45.011594879651902</v>
      </c>
      <c r="AJ953">
        <v>0.49869733536991301</v>
      </c>
      <c r="AK953">
        <v>0.782491934542075</v>
      </c>
      <c r="AL953">
        <v>3.05885725093916E-2</v>
      </c>
      <c r="AM953">
        <v>3.0068810077687601E-2</v>
      </c>
      <c r="AN953">
        <v>0.15549430618094101</v>
      </c>
      <c r="AO953">
        <v>1.3639705301141799E-3</v>
      </c>
      <c r="AP953">
        <v>35.221209954202997</v>
      </c>
      <c r="AQ953">
        <v>0.95932210289641096</v>
      </c>
      <c r="AR953">
        <v>6.0736483096389602</v>
      </c>
      <c r="AS953">
        <v>1.19042700478651</v>
      </c>
      <c r="AT953">
        <v>0.78162080115864896</v>
      </c>
      <c r="AU953">
        <v>89.959774999999993</v>
      </c>
      <c r="AV953">
        <v>43.444607371524903</v>
      </c>
      <c r="AW953">
        <v>1.5669875081270099</v>
      </c>
      <c r="AX953">
        <v>0.16301809294355199</v>
      </c>
      <c r="AY953">
        <v>0.41751833084318402</v>
      </c>
      <c r="AZ953">
        <v>0.92539840627012904</v>
      </c>
      <c r="BA953">
        <v>0.12044677188380799</v>
      </c>
      <c r="BB953">
        <v>0.13221777819637401</v>
      </c>
      <c r="BC953">
        <v>0.303243804156139</v>
      </c>
      <c r="BD953">
        <v>1.50593483005686</v>
      </c>
      <c r="BE953">
        <v>-6.1052678070146298E-2</v>
      </c>
      <c r="BF953">
        <v>0.209431806609362</v>
      </c>
      <c r="BG953">
        <v>0.53639210680308802</v>
      </c>
      <c r="BH953">
        <v>1.18887331190708</v>
      </c>
      <c r="BI953">
        <v>0.209431806609362</v>
      </c>
      <c r="BJ953">
        <v>1.4916478268249</v>
      </c>
      <c r="BK953">
        <v>2.3777466238141698</v>
      </c>
      <c r="BL953">
        <v>2.5611778625563799</v>
      </c>
      <c r="BM953">
        <v>5.6766607286380397</v>
      </c>
      <c r="BN953">
        <v>2.2164258139307802</v>
      </c>
      <c r="BO953">
        <v>28.757293532324901</v>
      </c>
      <c r="BP953">
        <v>4.92164745532002</v>
      </c>
      <c r="BQ953">
        <v>23.835646077004899</v>
      </c>
      <c r="BR953">
        <v>2.0217125525782502</v>
      </c>
      <c r="BS953">
        <v>1.4078751041811499</v>
      </c>
      <c r="BT953">
        <v>1.4360027722445701</v>
      </c>
    </row>
    <row r="954" spans="1:72" x14ac:dyDescent="0.2">
      <c r="A954">
        <v>952</v>
      </c>
      <c r="B954" s="156">
        <v>44788.791666666664</v>
      </c>
      <c r="C954">
        <v>0.31580952380952299</v>
      </c>
      <c r="D954">
        <v>1.0120749999999901</v>
      </c>
      <c r="E954">
        <v>31.125771428571401</v>
      </c>
      <c r="F954">
        <v>52.5558974358974</v>
      </c>
      <c r="G954">
        <v>7.0021319918888896</v>
      </c>
      <c r="H954">
        <v>6.5643292859999898</v>
      </c>
      <c r="I954">
        <v>1.34889644999999</v>
      </c>
      <c r="J954">
        <v>30.038364218235198</v>
      </c>
      <c r="K954">
        <v>2.5281250000000002</v>
      </c>
      <c r="L954">
        <v>37.959047619047602</v>
      </c>
      <c r="M954">
        <v>4.37548571428571</v>
      </c>
      <c r="N954">
        <v>1600.3304722222199</v>
      </c>
      <c r="O954">
        <v>90.268351351351299</v>
      </c>
      <c r="P954">
        <v>4.6376410256410203</v>
      </c>
      <c r="Q954">
        <v>125.295649999999</v>
      </c>
      <c r="R954">
        <v>6.9633636363636304</v>
      </c>
      <c r="S954">
        <v>-0.30782051282051198</v>
      </c>
      <c r="T954">
        <v>6</v>
      </c>
      <c r="U954">
        <v>1.62754</v>
      </c>
      <c r="V954">
        <v>7.0959999999999995E-2</v>
      </c>
      <c r="W954">
        <v>13.6358399999999</v>
      </c>
      <c r="X954">
        <v>2.1253799999999998</v>
      </c>
      <c r="Y954">
        <v>70.600539999999995</v>
      </c>
      <c r="Z954">
        <v>1.9170799999999999</v>
      </c>
      <c r="AA954">
        <v>0</v>
      </c>
      <c r="AB954">
        <v>2.6519999999999998E-2</v>
      </c>
      <c r="AC954">
        <v>32.453655952380899</v>
      </c>
      <c r="AD954">
        <v>-20.102241483516401</v>
      </c>
      <c r="AE954">
        <v>35.164055097915501</v>
      </c>
      <c r="AF954">
        <v>1.37496441224556</v>
      </c>
      <c r="AG954">
        <v>1.35160095366583</v>
      </c>
      <c r="AH954">
        <v>6.13108355312399E-2</v>
      </c>
      <c r="AI954">
        <v>44.953721946124098</v>
      </c>
      <c r="AJ954">
        <v>0.498070625209319</v>
      </c>
      <c r="AK954">
        <v>0.78222789071967602</v>
      </c>
      <c r="AL954">
        <v>3.0586219621445698E-2</v>
      </c>
      <c r="AM954">
        <v>3.0066497169815801E-2</v>
      </c>
      <c r="AN954">
        <v>0.155763120132316</v>
      </c>
      <c r="AO954">
        <v>1.36386561283444E-3</v>
      </c>
      <c r="AP954">
        <v>35.164055097915501</v>
      </c>
      <c r="AQ954">
        <v>0.94452569796471098</v>
      </c>
      <c r="AR954">
        <v>6.06483737987626</v>
      </c>
      <c r="AS954">
        <v>1.16931075592362</v>
      </c>
      <c r="AT954">
        <v>0.81062986535317505</v>
      </c>
      <c r="AU954">
        <v>89.906379999999899</v>
      </c>
      <c r="AV954">
        <v>43.342728931680099</v>
      </c>
      <c r="AW954">
        <v>1.6109930144440301</v>
      </c>
      <c r="AX954">
        <v>0.18229019774220601</v>
      </c>
      <c r="AY954">
        <v>0.43043871428084801</v>
      </c>
      <c r="AZ954">
        <v>0.93729461201262398</v>
      </c>
      <c r="BA954">
        <v>0.134869835100216</v>
      </c>
      <c r="BB954">
        <v>0.13385846097993601</v>
      </c>
      <c r="BC954">
        <v>0.31305444013482903</v>
      </c>
      <c r="BD954">
        <v>1.5500235240356699</v>
      </c>
      <c r="BE954">
        <v>-6.0969490408355302E-2</v>
      </c>
      <c r="BF954">
        <v>0.23403911463996399</v>
      </c>
      <c r="BG954">
        <v>0.55263254330065303</v>
      </c>
      <c r="BH954">
        <v>1.2033757375284999</v>
      </c>
      <c r="BI954">
        <v>0.23403911463996399</v>
      </c>
      <c r="BJ954">
        <v>1.57334331588123</v>
      </c>
      <c r="BK954">
        <v>2.4067514750569998</v>
      </c>
      <c r="BL954">
        <v>2.36128283150788</v>
      </c>
      <c r="BM954">
        <v>5.1417718759520996</v>
      </c>
      <c r="BN954">
        <v>2.1775332490215198</v>
      </c>
      <c r="BO954">
        <v>30.388713904836301</v>
      </c>
      <c r="BP954">
        <v>5.4999191940391698</v>
      </c>
      <c r="BQ954">
        <v>24.8887947107972</v>
      </c>
      <c r="BR954">
        <v>2.0088849801690598</v>
      </c>
      <c r="BS954">
        <v>1.47972767002525</v>
      </c>
      <c r="BT954">
        <v>1.3576045247128301</v>
      </c>
    </row>
    <row r="955" spans="1:72" x14ac:dyDescent="0.2">
      <c r="A955">
        <v>953</v>
      </c>
      <c r="B955" s="156">
        <v>44788.805555555555</v>
      </c>
      <c r="C955">
        <v>0.39151999999999898</v>
      </c>
      <c r="D955">
        <v>0.891421052631578</v>
      </c>
      <c r="E955">
        <v>31.102424242424199</v>
      </c>
      <c r="F955">
        <v>52.417200000000001</v>
      </c>
      <c r="G955">
        <v>7.0018029579999999</v>
      </c>
      <c r="H955">
        <v>6.5725422619999998</v>
      </c>
      <c r="I955">
        <v>1.3505841249999999</v>
      </c>
      <c r="J955">
        <v>30.054818746923001</v>
      </c>
      <c r="K955">
        <v>2.6026999999999898</v>
      </c>
      <c r="L955">
        <v>37.990319999999898</v>
      </c>
      <c r="M955">
        <v>4.2740799999999997</v>
      </c>
      <c r="N955">
        <v>1600.13969696969</v>
      </c>
      <c r="O955">
        <v>89.269171428571397</v>
      </c>
      <c r="P955">
        <v>4.141</v>
      </c>
      <c r="Q955">
        <v>111.796425</v>
      </c>
      <c r="R955">
        <v>6.9578125000000002</v>
      </c>
      <c r="S955">
        <v>-0.10049999999999901</v>
      </c>
      <c r="T955">
        <v>6</v>
      </c>
      <c r="U955">
        <v>1.6450749999999901</v>
      </c>
      <c r="V955">
        <v>6.9550000000000001E-2</v>
      </c>
      <c r="W955">
        <v>13.739750000000001</v>
      </c>
      <c r="X955">
        <v>2.1286</v>
      </c>
      <c r="Y955">
        <v>70.648174999999995</v>
      </c>
      <c r="Z955">
        <v>2.0190250000000001</v>
      </c>
      <c r="AA955">
        <v>0</v>
      </c>
      <c r="AB955">
        <v>2.60499999999999E-2</v>
      </c>
      <c r="AC955">
        <v>32.385365295055799</v>
      </c>
      <c r="AD955">
        <v>-20.031834704944099</v>
      </c>
      <c r="AE955">
        <v>35.186922646783103</v>
      </c>
      <c r="AF955">
        <v>1.37668470219852</v>
      </c>
      <c r="AG955">
        <v>1.3532920124119401</v>
      </c>
      <c r="AH955">
        <v>6.1387544727080003E-2</v>
      </c>
      <c r="AI955">
        <v>44.979748091923</v>
      </c>
      <c r="AJ955">
        <v>0.498058479879815</v>
      </c>
      <c r="AK955">
        <v>0.78228367519696196</v>
      </c>
      <c r="AL955">
        <v>3.0606767725444999E-2</v>
      </c>
      <c r="AM955">
        <v>3.0086696120358001E-2</v>
      </c>
      <c r="AN955">
        <v>0.15566567744422899</v>
      </c>
      <c r="AO955">
        <v>1.3647818703125E-3</v>
      </c>
      <c r="AP955">
        <v>35.186922646783103</v>
      </c>
      <c r="AQ955">
        <v>0.94595667630620595</v>
      </c>
      <c r="AR955">
        <v>6.11105361973702</v>
      </c>
      <c r="AS955">
        <v>1.23149146043915</v>
      </c>
      <c r="AT955">
        <v>0.81934355378828605</v>
      </c>
      <c r="AU955">
        <v>90.180625000000006</v>
      </c>
      <c r="AV955">
        <v>43.4754244032655</v>
      </c>
      <c r="AW955">
        <v>1.50432368865752</v>
      </c>
      <c r="AX955">
        <v>0.121800551972787</v>
      </c>
      <c r="AY955">
        <v>0.43072802589231302</v>
      </c>
      <c r="AZ955">
        <v>0.89074933826297298</v>
      </c>
      <c r="BA955">
        <v>9.0003155901071594E-2</v>
      </c>
      <c r="BB955">
        <v>0.12721713872928</v>
      </c>
      <c r="BC955">
        <v>0.31287340173422001</v>
      </c>
      <c r="BD955">
        <v>1.44327791612807</v>
      </c>
      <c r="BE955">
        <v>-6.1045772529446998E-2</v>
      </c>
      <c r="BF955">
        <v>0.15670729518190399</v>
      </c>
      <c r="BG955">
        <v>0.55417009860272604</v>
      </c>
      <c r="BH955">
        <v>1.1460286281415899</v>
      </c>
      <c r="BI955">
        <v>0.15670729518190399</v>
      </c>
      <c r="BJ955">
        <v>1.42175478756926</v>
      </c>
      <c r="BK955">
        <v>2.2920572562831798</v>
      </c>
      <c r="BL955">
        <v>3.5363388664161999</v>
      </c>
      <c r="BM955">
        <v>7.3131798159829797</v>
      </c>
      <c r="BN955">
        <v>2.0680087775056202</v>
      </c>
      <c r="BO955">
        <v>26.920621399574198</v>
      </c>
      <c r="BP955">
        <v>3.6826214367747601</v>
      </c>
      <c r="BQ955">
        <v>23.2379999627994</v>
      </c>
      <c r="BR955">
        <v>2.0256548544739501</v>
      </c>
      <c r="BS955">
        <v>1.3590718694965001</v>
      </c>
      <c r="BT955">
        <v>1.49046926798978</v>
      </c>
    </row>
    <row r="956" spans="1:72" x14ac:dyDescent="0.2">
      <c r="A956">
        <v>954</v>
      </c>
      <c r="B956" s="156">
        <v>44788.819444444445</v>
      </c>
      <c r="C956">
        <v>0.34186666666666599</v>
      </c>
      <c r="D956">
        <v>0.95951351351351299</v>
      </c>
      <c r="E956">
        <v>31.1506153846153</v>
      </c>
      <c r="F956">
        <v>52.434282051281997</v>
      </c>
      <c r="G956">
        <v>6.9993957070588202</v>
      </c>
      <c r="H956">
        <v>6.5757064190000003</v>
      </c>
      <c r="I956">
        <v>1.351234324</v>
      </c>
      <c r="J956">
        <v>30.076758041874999</v>
      </c>
      <c r="K956">
        <v>2.6165641025641002</v>
      </c>
      <c r="L956">
        <v>38.008600000000001</v>
      </c>
      <c r="M956">
        <v>4.4051578947368402</v>
      </c>
      <c r="N956">
        <v>1600.1482702702699</v>
      </c>
      <c r="O956">
        <v>89.708921052631595</v>
      </c>
      <c r="P956">
        <v>3.9890750000000001</v>
      </c>
      <c r="Q956">
        <v>107.71172499999901</v>
      </c>
      <c r="R956">
        <v>6.9564000000000004</v>
      </c>
      <c r="S956">
        <v>-4.1824999999999703E-2</v>
      </c>
      <c r="T956">
        <v>6</v>
      </c>
      <c r="U956">
        <v>1.6228400000000001</v>
      </c>
      <c r="V956">
        <v>7.7899999999999997E-2</v>
      </c>
      <c r="W956">
        <v>13.73678</v>
      </c>
      <c r="X956">
        <v>2.17408</v>
      </c>
      <c r="Y956">
        <v>70.742620000000002</v>
      </c>
      <c r="Z956">
        <v>1.96262</v>
      </c>
      <c r="AA956">
        <v>0</v>
      </c>
      <c r="AB956">
        <v>2.4340000000000001E-2</v>
      </c>
      <c r="AC956">
        <v>32.451995564795503</v>
      </c>
      <c r="AD956">
        <v>-19.982286486486402</v>
      </c>
      <c r="AE956">
        <v>35.211332642086902</v>
      </c>
      <c r="AF956">
        <v>1.37734746652374</v>
      </c>
      <c r="AG956">
        <v>1.35394351504462</v>
      </c>
      <c r="AH956">
        <v>6.1417097953460002E-2</v>
      </c>
      <c r="AI956">
        <v>45.003094491933801</v>
      </c>
      <c r="AJ956">
        <v>0.49773860004177001</v>
      </c>
      <c r="AK956">
        <v>0.78242025442046204</v>
      </c>
      <c r="AL956">
        <v>3.0605616837540098E-2</v>
      </c>
      <c r="AM956">
        <v>3.00855647890458E-2</v>
      </c>
      <c r="AN956">
        <v>0.15553143147330301</v>
      </c>
      <c r="AO956">
        <v>1.36473055123949E-3</v>
      </c>
      <c r="AP956">
        <v>35.211332642086902</v>
      </c>
      <c r="AQ956">
        <v>0.96616813437179205</v>
      </c>
      <c r="AR956">
        <v>6.1097326474303504</v>
      </c>
      <c r="AS956">
        <v>1.19708758934985</v>
      </c>
      <c r="AT956">
        <v>0.80775010969178695</v>
      </c>
      <c r="AU956">
        <v>90.238939999999999</v>
      </c>
      <c r="AV956">
        <v>43.484321013238898</v>
      </c>
      <c r="AW956">
        <v>1.5187734786948599</v>
      </c>
      <c r="AX956">
        <v>0.156855925694769</v>
      </c>
      <c r="AY956">
        <v>0.41117933215194702</v>
      </c>
      <c r="AZ956">
        <v>0.88966305962847103</v>
      </c>
      <c r="BA956">
        <v>0.11585115918930999</v>
      </c>
      <c r="BB956">
        <v>0.12710569552900899</v>
      </c>
      <c r="BC956">
        <v>0.29852984968979102</v>
      </c>
      <c r="BD956">
        <v>1.4576983174751801</v>
      </c>
      <c r="BE956">
        <v>-6.1075161219671999E-2</v>
      </c>
      <c r="BF956">
        <v>0.201394812764777</v>
      </c>
      <c r="BG956">
        <v>0.52793277808725503</v>
      </c>
      <c r="BH956">
        <v>1.1422808830714699</v>
      </c>
      <c r="BI956">
        <v>0.201394812764777</v>
      </c>
      <c r="BJ956">
        <v>1.4586551817040601</v>
      </c>
      <c r="BK956">
        <v>2.28456176614295</v>
      </c>
      <c r="BL956">
        <v>2.6213822036412702</v>
      </c>
      <c r="BM956">
        <v>5.6718485813516004</v>
      </c>
      <c r="BN956">
        <v>2.1636862314366101</v>
      </c>
      <c r="BO956">
        <v>28.039782426585301</v>
      </c>
      <c r="BP956">
        <v>4.7327780999722799</v>
      </c>
      <c r="BQ956">
        <v>23.307004326613001</v>
      </c>
      <c r="BR956">
        <v>1.94219058444283</v>
      </c>
      <c r="BS956">
        <v>1.37809725659815</v>
      </c>
      <c r="BT956">
        <v>1.4093276618496</v>
      </c>
    </row>
    <row r="957" spans="1:72" x14ac:dyDescent="0.2">
      <c r="A957">
        <v>955</v>
      </c>
      <c r="B957" s="156">
        <v>44788.833333333336</v>
      </c>
      <c r="C957">
        <v>0.40081818181818102</v>
      </c>
      <c r="D957">
        <v>0.99622499999999903</v>
      </c>
      <c r="E957">
        <v>31.096108108108101</v>
      </c>
      <c r="F957">
        <v>52.368924999999898</v>
      </c>
      <c r="G957">
        <v>6.9996483803199903</v>
      </c>
      <c r="H957">
        <v>6.5657125235000002</v>
      </c>
      <c r="I957">
        <v>1.3491806900000001</v>
      </c>
      <c r="J957">
        <v>30.0705739379999</v>
      </c>
      <c r="K957">
        <v>2.5705249999999999</v>
      </c>
      <c r="L957">
        <v>37.991192307692302</v>
      </c>
      <c r="M957">
        <v>4.55325925925926</v>
      </c>
      <c r="N957">
        <v>1599.9588918918901</v>
      </c>
      <c r="O957">
        <v>89.180457142857094</v>
      </c>
      <c r="P957">
        <v>3.8735249999999999</v>
      </c>
      <c r="Q957">
        <v>104.597275</v>
      </c>
      <c r="R957">
        <v>6.9515555555555499</v>
      </c>
      <c r="S957">
        <v>-0.31667499999999899</v>
      </c>
      <c r="T957">
        <v>6</v>
      </c>
      <c r="U957">
        <v>1.6561999999999899</v>
      </c>
      <c r="V957">
        <v>7.2980000000000003E-2</v>
      </c>
      <c r="W957">
        <v>13.8349999999999</v>
      </c>
      <c r="X957">
        <v>2.2332200000000002</v>
      </c>
      <c r="Y957">
        <v>70.985039999999998</v>
      </c>
      <c r="Z957">
        <v>1.93666</v>
      </c>
      <c r="AA957">
        <v>0</v>
      </c>
      <c r="AB957">
        <v>2.4E-2</v>
      </c>
      <c r="AC957">
        <v>32.493151289926203</v>
      </c>
      <c r="AD957">
        <v>-19.875773710073702</v>
      </c>
      <c r="AE957">
        <v>35.1973449048497</v>
      </c>
      <c r="AF957">
        <v>1.3752541451723099</v>
      </c>
      <c r="AG957">
        <v>1.3518857635596799</v>
      </c>
      <c r="AH957">
        <v>6.1323754969489899E-2</v>
      </c>
      <c r="AI957">
        <v>44.985115531819901</v>
      </c>
      <c r="AJ957">
        <v>0.49584172812820398</v>
      </c>
      <c r="AK957">
        <v>0.78242201867755701</v>
      </c>
      <c r="AL957">
        <v>3.0571315176450502E-2</v>
      </c>
      <c r="AM957">
        <v>3.0051845984555299E-2</v>
      </c>
      <c r="AN957">
        <v>0.15559920870646199</v>
      </c>
      <c r="AO957">
        <v>1.3632010109235499E-3</v>
      </c>
      <c r="AP957">
        <v>35.1973449048497</v>
      </c>
      <c r="AQ957">
        <v>0.99245014030844003</v>
      </c>
      <c r="AR957">
        <v>6.1534181356328697</v>
      </c>
      <c r="AS957">
        <v>1.18125345242089</v>
      </c>
      <c r="AT957">
        <v>0.82121307012593203</v>
      </c>
      <c r="AU957">
        <v>90.646119999999996</v>
      </c>
      <c r="AV957">
        <v>43.524466633211901</v>
      </c>
      <c r="AW957">
        <v>1.4606488986080399</v>
      </c>
      <c r="AX957">
        <v>0.17063231113878699</v>
      </c>
      <c r="AY957">
        <v>0.38280400486386901</v>
      </c>
      <c r="AZ957">
        <v>0.84623024468712704</v>
      </c>
      <c r="BA957">
        <v>0.126217995438824</v>
      </c>
      <c r="BB957">
        <v>0.12089610773397701</v>
      </c>
      <c r="BC957">
        <v>0.27835146413313</v>
      </c>
      <c r="BD957">
        <v>1.39966656068978</v>
      </c>
      <c r="BE957">
        <v>-6.0982337918257599E-2</v>
      </c>
      <c r="BF957">
        <v>0.21880548203359301</v>
      </c>
      <c r="BG957">
        <v>0.49087780766505201</v>
      </c>
      <c r="BH957">
        <v>1.08513924100558</v>
      </c>
      <c r="BI957">
        <v>0.21880548203359301</v>
      </c>
      <c r="BJ957">
        <v>1.4193665793972901</v>
      </c>
      <c r="BK957">
        <v>2.1702784820111698</v>
      </c>
      <c r="BL957">
        <v>2.24344382555135</v>
      </c>
      <c r="BM957">
        <v>4.9593786724181896</v>
      </c>
      <c r="BN957">
        <v>2.21060969565367</v>
      </c>
      <c r="BO957">
        <v>27.505809536770901</v>
      </c>
      <c r="BP957">
        <v>5.1419288277894397</v>
      </c>
      <c r="BQ957">
        <v>22.363880708981501</v>
      </c>
      <c r="BR957">
        <v>1.7983091625540599</v>
      </c>
      <c r="BS957">
        <v>1.3318443865838501</v>
      </c>
      <c r="BT957">
        <v>1.35023969817275</v>
      </c>
    </row>
    <row r="958" spans="1:72" x14ac:dyDescent="0.2">
      <c r="A958">
        <v>956</v>
      </c>
      <c r="B958" s="156">
        <v>44788.847222222219</v>
      </c>
      <c r="C958">
        <v>0.41331818181818097</v>
      </c>
      <c r="D958">
        <v>1.0636176470588199</v>
      </c>
      <c r="E958">
        <v>31.072030303030299</v>
      </c>
      <c r="F958">
        <v>52.645924999999899</v>
      </c>
      <c r="G958">
        <v>7.0009059472272703</v>
      </c>
      <c r="H958">
        <v>6.5717987714000001</v>
      </c>
      <c r="I958">
        <v>1.3504313459999999</v>
      </c>
      <c r="J958">
        <v>30.0729266472222</v>
      </c>
      <c r="K958">
        <v>2.5984749999999899</v>
      </c>
      <c r="L958">
        <v>38.009157894736802</v>
      </c>
      <c r="M958">
        <v>4.4749999999999996</v>
      </c>
      <c r="N958">
        <v>1600.34846666666</v>
      </c>
      <c r="O958">
        <v>89.550882352941102</v>
      </c>
      <c r="P958">
        <v>3.8356999999999899</v>
      </c>
      <c r="Q958">
        <v>103.586825</v>
      </c>
      <c r="R958">
        <v>6.9462222222222199</v>
      </c>
      <c r="S958">
        <v>-0.13262499999999999</v>
      </c>
      <c r="T958">
        <v>6</v>
      </c>
      <c r="U958">
        <v>1.68215</v>
      </c>
      <c r="V958">
        <v>8.4349999999999994E-2</v>
      </c>
      <c r="W958">
        <v>13.88015</v>
      </c>
      <c r="X958">
        <v>2.23694999999999</v>
      </c>
      <c r="Y958">
        <v>70.859650000000002</v>
      </c>
      <c r="Z958">
        <v>1.9560999999999999</v>
      </c>
      <c r="AA958">
        <v>0</v>
      </c>
      <c r="AB958">
        <v>2.58249999999999E-2</v>
      </c>
      <c r="AC958">
        <v>32.548966131907299</v>
      </c>
      <c r="AD958">
        <v>-20.096958868092599</v>
      </c>
      <c r="AE958">
        <v>35.2044499998822</v>
      </c>
      <c r="AF958">
        <v>1.37652897065744</v>
      </c>
      <c r="AG958">
        <v>1.3531389270938099</v>
      </c>
      <c r="AH958">
        <v>6.1380600524875997E-2</v>
      </c>
      <c r="AI958">
        <v>44.996062711849497</v>
      </c>
      <c r="AJ958">
        <v>0.49681941697259502</v>
      </c>
      <c r="AK958">
        <v>0.782389566512255</v>
      </c>
      <c r="AL958">
        <v>3.05922093555741E-2</v>
      </c>
      <c r="AM958">
        <v>3.0072385127543001E-2</v>
      </c>
      <c r="AN958">
        <v>0.155589301047525</v>
      </c>
      <c r="AO958">
        <v>1.3641327001864901E-3</v>
      </c>
      <c r="AP958">
        <v>35.2044499998822</v>
      </c>
      <c r="AQ958">
        <v>0.99410776428787395</v>
      </c>
      <c r="AR958">
        <v>6.1734995833252304</v>
      </c>
      <c r="AS958">
        <v>1.1931107568083701</v>
      </c>
      <c r="AT958">
        <v>0.83572478226045199</v>
      </c>
      <c r="AU958">
        <v>90.614999999999995</v>
      </c>
      <c r="AV958">
        <v>43.565168104303602</v>
      </c>
      <c r="AW958">
        <v>1.4308946075458</v>
      </c>
      <c r="AX958">
        <v>0.160028170285439</v>
      </c>
      <c r="AY958">
        <v>0.38242120636957</v>
      </c>
      <c r="AZ958">
        <v>0.82740636390203803</v>
      </c>
      <c r="BA958">
        <v>0.118264405140673</v>
      </c>
      <c r="BB958">
        <v>0.11818561342474999</v>
      </c>
      <c r="BC958">
        <v>0.27781558871726603</v>
      </c>
      <c r="BD958">
        <v>1.36985574055704</v>
      </c>
      <c r="BE958">
        <v>-6.1038866988762E-2</v>
      </c>
      <c r="BF958">
        <v>0.20485567503244201</v>
      </c>
      <c r="BG958">
        <v>0.48954602328967101</v>
      </c>
      <c r="BH958">
        <v>1.0591815734752099</v>
      </c>
      <c r="BI958">
        <v>0.20485567503244201</v>
      </c>
      <c r="BJ958">
        <v>1.3888033966442199</v>
      </c>
      <c r="BK958">
        <v>2.1183631469504198</v>
      </c>
      <c r="BL958">
        <v>2.3897117969133301</v>
      </c>
      <c r="BM958">
        <v>5.1703794552309601</v>
      </c>
      <c r="BN958">
        <v>2.16359958632219</v>
      </c>
      <c r="BO958">
        <v>26.797485593647298</v>
      </c>
      <c r="BP958">
        <v>4.81410836326239</v>
      </c>
      <c r="BQ958">
        <v>21.9833772303849</v>
      </c>
      <c r="BR958">
        <v>1.77010849939526</v>
      </c>
      <c r="BS958">
        <v>1.30686112663125</v>
      </c>
      <c r="BT958">
        <v>1.3544732973718101</v>
      </c>
    </row>
    <row r="959" spans="1:72" x14ac:dyDescent="0.2">
      <c r="A959">
        <v>957</v>
      </c>
      <c r="B959" s="156">
        <v>44788.861111111109</v>
      </c>
      <c r="C959">
        <v>0.40809374999999998</v>
      </c>
      <c r="D959">
        <v>0.85518918918918896</v>
      </c>
      <c r="E959">
        <v>31.123235294117599</v>
      </c>
      <c r="F959">
        <v>52.393874999999902</v>
      </c>
      <c r="G959">
        <v>7.0011857638787802</v>
      </c>
      <c r="H959">
        <v>6.5662744645000002</v>
      </c>
      <c r="I959">
        <v>1.3492961625</v>
      </c>
      <c r="J959">
        <v>30.083619542307598</v>
      </c>
      <c r="K959">
        <v>2.56679999999999</v>
      </c>
      <c r="L959">
        <v>37.985619047618997</v>
      </c>
      <c r="M959">
        <v>4.4319999999999897</v>
      </c>
      <c r="N959">
        <v>1599.5888333333301</v>
      </c>
      <c r="O959">
        <v>88.588944444444394</v>
      </c>
      <c r="P959">
        <v>3.71053846153846</v>
      </c>
      <c r="Q959">
        <v>100.199199999999</v>
      </c>
      <c r="R959">
        <v>6.9597272727272701</v>
      </c>
      <c r="S959">
        <v>2.6299999999999799E-2</v>
      </c>
      <c r="T959">
        <v>6</v>
      </c>
      <c r="U959">
        <v>1.61666</v>
      </c>
      <c r="V959">
        <v>7.8159999999999993E-2</v>
      </c>
      <c r="W959">
        <v>13.9328199999999</v>
      </c>
      <c r="X959">
        <v>2.17794</v>
      </c>
      <c r="Y959">
        <v>70.874200000000002</v>
      </c>
      <c r="Z959">
        <v>1.9729399999999999</v>
      </c>
      <c r="AA959">
        <v>0</v>
      </c>
      <c r="AB959">
        <v>2.4E-2</v>
      </c>
      <c r="AC959">
        <v>32.386518233306802</v>
      </c>
      <c r="AD959">
        <v>-20.0073567666931</v>
      </c>
      <c r="AE959">
        <v>35.210829295167798</v>
      </c>
      <c r="AF959">
        <v>1.37537184933417</v>
      </c>
      <c r="AG959">
        <v>1.3520014675793699</v>
      </c>
      <c r="AH959">
        <v>6.1329003498429999E-2</v>
      </c>
      <c r="AI959">
        <v>45.000375933186398</v>
      </c>
      <c r="AJ959">
        <v>0.49680743197338101</v>
      </c>
      <c r="AK959">
        <v>0.78245633653031099</v>
      </c>
      <c r="AL959">
        <v>3.05635635439186E-2</v>
      </c>
      <c r="AM959">
        <v>3.0044226065727399E-2</v>
      </c>
      <c r="AN959">
        <v>0.15558060613257199</v>
      </c>
      <c r="AO959">
        <v>1.36285535901938E-3</v>
      </c>
      <c r="AP959">
        <v>35.210829295167798</v>
      </c>
      <c r="AQ959">
        <v>0.96788353076873901</v>
      </c>
      <c r="AR959">
        <v>6.1969257151072101</v>
      </c>
      <c r="AS959">
        <v>1.20338220772839</v>
      </c>
      <c r="AT959">
        <v>0.80316870297408705</v>
      </c>
      <c r="AU959">
        <v>90.574559999999906</v>
      </c>
      <c r="AV959">
        <v>43.579020748772201</v>
      </c>
      <c r="AW959">
        <v>1.42135518441424</v>
      </c>
      <c r="AX959">
        <v>0.14861925985097499</v>
      </c>
      <c r="AY959">
        <v>0.40748831856543</v>
      </c>
      <c r="AZ959">
        <v>0.80426004877156598</v>
      </c>
      <c r="BA959">
        <v>0.109925368732819</v>
      </c>
      <c r="BB959">
        <v>0.114874833477635</v>
      </c>
      <c r="BC959">
        <v>0.29627501737998901</v>
      </c>
      <c r="BD959">
        <v>1.3603676271879701</v>
      </c>
      <c r="BE959">
        <v>-6.0987557226273602E-2</v>
      </c>
      <c r="BF959">
        <v>0.191205152583795</v>
      </c>
      <c r="BG959">
        <v>0.52425147457700705</v>
      </c>
      <c r="BH959">
        <v>1.0347155913480901</v>
      </c>
      <c r="BI959">
        <v>0.191205152583795</v>
      </c>
      <c r="BJ959">
        <v>1.4309132543216001</v>
      </c>
      <c r="BK959">
        <v>2.06943118269619</v>
      </c>
      <c r="BL959">
        <v>2.7418271290950398</v>
      </c>
      <c r="BM959">
        <v>5.4115465894394799</v>
      </c>
      <c r="BN959">
        <v>1.97370086976475</v>
      </c>
      <c r="BO959">
        <v>27.2585050828474</v>
      </c>
      <c r="BP959">
        <v>4.4933210857191899</v>
      </c>
      <c r="BQ959">
        <v>22.765183997128201</v>
      </c>
      <c r="BR959">
        <v>1.7443824233037299</v>
      </c>
      <c r="BS959">
        <v>1.3544311932880799</v>
      </c>
      <c r="BT959">
        <v>1.28790774455584</v>
      </c>
    </row>
    <row r="960" spans="1:72" x14ac:dyDescent="0.2">
      <c r="A960">
        <v>958</v>
      </c>
      <c r="B960" s="156">
        <v>44788.875</v>
      </c>
      <c r="C960">
        <v>0.35911111111111099</v>
      </c>
      <c r="D960">
        <v>0.91215384615384598</v>
      </c>
      <c r="E960">
        <v>31.0787435897435</v>
      </c>
      <c r="F960">
        <v>52.383800000000001</v>
      </c>
      <c r="G960">
        <v>6.9991595546249998</v>
      </c>
      <c r="H960">
        <v>6.5767352022500001</v>
      </c>
      <c r="I960">
        <v>1.3514457275</v>
      </c>
      <c r="J960">
        <v>30.079339359999999</v>
      </c>
      <c r="K960">
        <v>2.5876000000000001</v>
      </c>
      <c r="L960">
        <v>37.984703703703602</v>
      </c>
      <c r="M960">
        <v>4.7389090909090896</v>
      </c>
      <c r="N960">
        <v>1600.13728205128</v>
      </c>
      <c r="O960">
        <v>89.251374999999996</v>
      </c>
      <c r="P960">
        <v>3.6882051282051198</v>
      </c>
      <c r="Q960">
        <v>99.563974999999999</v>
      </c>
      <c r="R960">
        <v>6.9586666666666597</v>
      </c>
      <c r="S960">
        <v>-0.36812499999999898</v>
      </c>
      <c r="T960">
        <v>6</v>
      </c>
      <c r="U960">
        <v>1.6936249999999999</v>
      </c>
      <c r="V960">
        <v>0.10145</v>
      </c>
      <c r="W960">
        <v>13.8347</v>
      </c>
      <c r="X960">
        <v>2.1732749999999998</v>
      </c>
      <c r="Y960">
        <v>70.739850000000004</v>
      </c>
      <c r="Z960">
        <v>1.8547750000000001</v>
      </c>
      <c r="AA960">
        <v>4.1999999999999997E-3</v>
      </c>
      <c r="AB960">
        <v>6.3499999999999997E-3</v>
      </c>
      <c r="AC960">
        <v>32.3500085470085</v>
      </c>
      <c r="AD960">
        <v>-20.033791452991402</v>
      </c>
      <c r="AE960">
        <v>35.214717275324801</v>
      </c>
      <c r="AF960">
        <v>1.37756295546328</v>
      </c>
      <c r="AG960">
        <v>1.3541553424033199</v>
      </c>
      <c r="AH960">
        <v>6.1426706789014997E-2</v>
      </c>
      <c r="AI960">
        <v>45.006679844375</v>
      </c>
      <c r="AJ960">
        <v>0.49780593647463001</v>
      </c>
      <c r="AK960">
        <v>0.78243312763996398</v>
      </c>
      <c r="AL960">
        <v>3.0607966644654701E-2</v>
      </c>
      <c r="AM960">
        <v>3.00878746685103E-2</v>
      </c>
      <c r="AN960">
        <v>0.155513794370676</v>
      </c>
      <c r="AO960">
        <v>1.3648353311423399E-3</v>
      </c>
      <c r="AP960">
        <v>35.214717275324801</v>
      </c>
      <c r="AQ960">
        <v>0.96581038978641798</v>
      </c>
      <c r="AR960">
        <v>6.1532847040867402</v>
      </c>
      <c r="AS960">
        <v>1.13130821735047</v>
      </c>
      <c r="AT960">
        <v>0.84309657916184499</v>
      </c>
      <c r="AU960">
        <v>90.296225000000007</v>
      </c>
      <c r="AV960">
        <v>43.465120586548501</v>
      </c>
      <c r="AW960">
        <v>1.5415592578264701</v>
      </c>
      <c r="AX960">
        <v>0.22284712505285501</v>
      </c>
      <c r="AY960">
        <v>0.41175256567686602</v>
      </c>
      <c r="AZ960">
        <v>0.84587485053825695</v>
      </c>
      <c r="BA960">
        <v>0.16456540699189701</v>
      </c>
      <c r="BB960">
        <v>0.12085377450487</v>
      </c>
      <c r="BC960">
        <v>0.29889927283823498</v>
      </c>
      <c r="BD960">
        <v>1.4804745412679701</v>
      </c>
      <c r="BE960">
        <v>-6.10847165584993E-2</v>
      </c>
      <c r="BF960">
        <v>0.28702610275078</v>
      </c>
      <c r="BG960">
        <v>0.53033546740095805</v>
      </c>
      <c r="BH960">
        <v>1.0894830333005601</v>
      </c>
      <c r="BI960">
        <v>0.28702610275078</v>
      </c>
      <c r="BJ960">
        <v>1.6347231403034701</v>
      </c>
      <c r="BK960">
        <v>2.1789660666011201</v>
      </c>
      <c r="BL960">
        <v>1.8476907233118001</v>
      </c>
      <c r="BM960">
        <v>3.79576290399811</v>
      </c>
      <c r="BN960">
        <v>2.05432806265032</v>
      </c>
      <c r="BO960">
        <v>31.778849544466102</v>
      </c>
      <c r="BP960">
        <v>6.74511341464334</v>
      </c>
      <c r="BQ960">
        <v>25.033736129822699</v>
      </c>
      <c r="BR960">
        <v>1.6910216919248</v>
      </c>
      <c r="BS960">
        <v>1.51991269920316</v>
      </c>
      <c r="BT960">
        <v>1.11257817163534</v>
      </c>
    </row>
    <row r="961" spans="1:72" x14ac:dyDescent="0.2">
      <c r="A961">
        <v>959</v>
      </c>
      <c r="B961" s="156">
        <v>44788.888888888891</v>
      </c>
      <c r="C961">
        <v>0.30152173913043401</v>
      </c>
      <c r="D961">
        <v>0.866307692307692</v>
      </c>
      <c r="E961">
        <v>31.100735294117602</v>
      </c>
      <c r="F961">
        <v>52.492325000000001</v>
      </c>
      <c r="G961">
        <v>7.0011839270833303</v>
      </c>
      <c r="H961">
        <v>6.5643292860000004</v>
      </c>
      <c r="I961">
        <v>1.34889645</v>
      </c>
      <c r="J961">
        <v>30.091102558947298</v>
      </c>
      <c r="K961">
        <v>2.5822750000000001</v>
      </c>
      <c r="L961">
        <v>38.007193548387001</v>
      </c>
      <c r="M961">
        <v>4.5462857142857098</v>
      </c>
      <c r="N961">
        <v>1600.2716875000001</v>
      </c>
      <c r="O961">
        <v>88.369230769230697</v>
      </c>
      <c r="P961">
        <v>3.5963076923076902</v>
      </c>
      <c r="Q961">
        <v>97.119749999999996</v>
      </c>
      <c r="R961">
        <v>6.9435384615384601</v>
      </c>
      <c r="S961">
        <v>0.17835000000000001</v>
      </c>
      <c r="T961">
        <v>6</v>
      </c>
      <c r="U961">
        <v>1.75302</v>
      </c>
      <c r="V961">
        <v>9.3919999999999906E-2</v>
      </c>
      <c r="W961">
        <v>13.969480000000001</v>
      </c>
      <c r="X961">
        <v>2.1815199999999999</v>
      </c>
      <c r="Y961">
        <v>71.213200000000001</v>
      </c>
      <c r="Z961">
        <v>1.8801600000000001</v>
      </c>
      <c r="AA961">
        <v>7.7000000000000002E-3</v>
      </c>
      <c r="AB961">
        <v>0</v>
      </c>
      <c r="AC961">
        <v>32.268564725555699</v>
      </c>
      <c r="AD961">
        <v>-20.223760274444199</v>
      </c>
      <c r="AE961">
        <v>35.216793438627597</v>
      </c>
      <c r="AF961">
        <v>1.37496441224556</v>
      </c>
      <c r="AG961">
        <v>1.35160095366583</v>
      </c>
      <c r="AH961">
        <v>6.1310835531239997E-2</v>
      </c>
      <c r="AI961">
        <v>45.005512222030703</v>
      </c>
      <c r="AJ961">
        <v>0.49452620354972898</v>
      </c>
      <c r="AK961">
        <v>0.782499558384952</v>
      </c>
      <c r="AL961">
        <v>3.0551022405039902E-2</v>
      </c>
      <c r="AM961">
        <v>3.00318980261313E-2</v>
      </c>
      <c r="AN961">
        <v>0.15556280956305099</v>
      </c>
      <c r="AO961">
        <v>1.3622961389433399E-3</v>
      </c>
      <c r="AP961">
        <v>35.216793438627597</v>
      </c>
      <c r="AQ961">
        <v>0.96947449426642596</v>
      </c>
      <c r="AR961">
        <v>6.2132310500441399</v>
      </c>
      <c r="AS961">
        <v>1.1467916366856601</v>
      </c>
      <c r="AT961">
        <v>0.86691432534674695</v>
      </c>
      <c r="AU961">
        <v>90.997380000000007</v>
      </c>
      <c r="AV961">
        <v>43.546290619623797</v>
      </c>
      <c r="AW961">
        <v>1.4592216024068401</v>
      </c>
      <c r="AX961">
        <v>0.204809316980162</v>
      </c>
      <c r="AY961">
        <v>0.40548991797913297</v>
      </c>
      <c r="AZ961">
        <v>0.78795287703919203</v>
      </c>
      <c r="BA961">
        <v>0.151530905941339</v>
      </c>
      <c r="BB961">
        <v>0.11254566159747301</v>
      </c>
      <c r="BC961">
        <v>0.29490939137609801</v>
      </c>
      <c r="BD961">
        <v>1.3982521119984801</v>
      </c>
      <c r="BE961">
        <v>-6.0969490408360999E-2</v>
      </c>
      <c r="BF961">
        <v>0.26445928455199103</v>
      </c>
      <c r="BG961">
        <v>0.52358737963172797</v>
      </c>
      <c r="BH961">
        <v>1.0174412824327199</v>
      </c>
      <c r="BI961">
        <v>0.26445928455199103</v>
      </c>
      <c r="BJ961">
        <v>1.5760933283674301</v>
      </c>
      <c r="BK961">
        <v>2.03488256486545</v>
      </c>
      <c r="BL961">
        <v>1.9798411710850401</v>
      </c>
      <c r="BM961">
        <v>3.84725113416355</v>
      </c>
      <c r="BN961">
        <v>1.94321200627173</v>
      </c>
      <c r="BO961">
        <v>30.4258872333683</v>
      </c>
      <c r="BP961">
        <v>6.2147931869717903</v>
      </c>
      <c r="BQ961">
        <v>24.2110940463965</v>
      </c>
      <c r="BR961">
        <v>1.58530178112707</v>
      </c>
      <c r="BS961">
        <v>1.4703096145466401</v>
      </c>
      <c r="BT961">
        <v>1.07820949100974</v>
      </c>
    </row>
    <row r="962" spans="1:72" x14ac:dyDescent="0.2">
      <c r="A962">
        <v>960</v>
      </c>
      <c r="B962" s="156">
        <v>44788.902777777781</v>
      </c>
      <c r="C962">
        <v>0.38790909090908998</v>
      </c>
      <c r="D962">
        <v>1.1118999999999899</v>
      </c>
      <c r="E962">
        <v>31.075999999999901</v>
      </c>
      <c r="F962">
        <v>52.368849999999902</v>
      </c>
      <c r="G962">
        <v>6.99905129580769</v>
      </c>
      <c r="H962">
        <v>6.5823978332499999</v>
      </c>
      <c r="I962">
        <v>1.3526093349999999</v>
      </c>
      <c r="J962">
        <v>30.111367817857101</v>
      </c>
      <c r="K962">
        <v>2.5565250000000002</v>
      </c>
      <c r="L962">
        <v>38.030124999999998</v>
      </c>
      <c r="M962">
        <v>4.6461428571428502</v>
      </c>
      <c r="N962">
        <v>1599.9667999999999</v>
      </c>
      <c r="O962">
        <v>87.827361111111102</v>
      </c>
      <c r="P962">
        <v>3.5030512820512798</v>
      </c>
      <c r="Q962">
        <v>94.568174999999897</v>
      </c>
      <c r="R962">
        <v>6.9521818181818098</v>
      </c>
      <c r="S962">
        <v>0.21862500000000001</v>
      </c>
      <c r="T962">
        <v>6</v>
      </c>
      <c r="U962">
        <v>1.6722250000000001</v>
      </c>
      <c r="V962">
        <v>0.1037</v>
      </c>
      <c r="W962">
        <v>14.010149999999999</v>
      </c>
      <c r="X962">
        <v>2.1852499999999999</v>
      </c>
      <c r="Y962">
        <v>70.980774999999994</v>
      </c>
      <c r="Z962">
        <v>1.8274249999999901</v>
      </c>
      <c r="AA962">
        <v>4.2500000000000003E-3</v>
      </c>
      <c r="AB962">
        <v>1.1999999999999999E-3</v>
      </c>
      <c r="AC962">
        <v>32.575809090908997</v>
      </c>
      <c r="AD962">
        <v>-19.793040909090902</v>
      </c>
      <c r="AE962">
        <v>35.251167341972</v>
      </c>
      <c r="AF962">
        <v>1.3787490501525399</v>
      </c>
      <c r="AG962">
        <v>1.35532128290729</v>
      </c>
      <c r="AH962">
        <v>6.1479595762554899E-2</v>
      </c>
      <c r="AI962">
        <v>45.0454262819148</v>
      </c>
      <c r="AJ962">
        <v>0.49662978943202601</v>
      </c>
      <c r="AK962">
        <v>0.78256929174904799</v>
      </c>
      <c r="AL962">
        <v>3.0607969864103499E-2</v>
      </c>
      <c r="AM962">
        <v>3.0087877833036299E-2</v>
      </c>
      <c r="AN962">
        <v>0.155377623734859</v>
      </c>
      <c r="AO962">
        <v>1.3648354747002999E-3</v>
      </c>
      <c r="AP962">
        <v>35.251167341972</v>
      </c>
      <c r="AQ962">
        <v>0.97113211824585999</v>
      </c>
      <c r="AR962">
        <v>6.2313199199809803</v>
      </c>
      <c r="AS962">
        <v>1.1146262587600499</v>
      </c>
      <c r="AT962">
        <v>0.83047674963297102</v>
      </c>
      <c r="AU962">
        <v>90.675824999999904</v>
      </c>
      <c r="AV962">
        <v>43.568245638958899</v>
      </c>
      <c r="AW962">
        <v>1.4771806429558501</v>
      </c>
      <c r="AX962">
        <v>0.240695024147241</v>
      </c>
      <c r="AY962">
        <v>0.40761693190668402</v>
      </c>
      <c r="AZ962">
        <v>0.76773137582671003</v>
      </c>
      <c r="BA962">
        <v>0.17759259533719299</v>
      </c>
      <c r="BB962">
        <v>0.10969077713240399</v>
      </c>
      <c r="BC962">
        <v>0.29564258402323901</v>
      </c>
      <c r="BD962">
        <v>1.41604333188063</v>
      </c>
      <c r="BE962">
        <v>-6.11373110752211E-2</v>
      </c>
      <c r="BF962">
        <v>0.307865241703763</v>
      </c>
      <c r="BG962">
        <v>0.52136966980767696</v>
      </c>
      <c r="BH962">
        <v>0.98198043943719004</v>
      </c>
      <c r="BI962">
        <v>0.307865241703763</v>
      </c>
      <c r="BJ962">
        <v>1.65846982302288</v>
      </c>
      <c r="BK962">
        <v>1.9639608788743801</v>
      </c>
      <c r="BL962">
        <v>1.69349961990627</v>
      </c>
      <c r="BM962">
        <v>3.1896437350406601</v>
      </c>
      <c r="BN962">
        <v>1.8834629175867099</v>
      </c>
      <c r="BO962">
        <v>32.1938609476856</v>
      </c>
      <c r="BP962">
        <v>7.2348331800384402</v>
      </c>
      <c r="BQ962">
        <v>24.9590277676472</v>
      </c>
      <c r="BR962">
        <v>1.4405899679779799</v>
      </c>
      <c r="BS962">
        <v>1.5353237263413699</v>
      </c>
      <c r="BT962">
        <v>0.93829720941710404</v>
      </c>
    </row>
    <row r="963" spans="1:72" x14ac:dyDescent="0.2">
      <c r="A963">
        <v>961</v>
      </c>
      <c r="B963" s="156">
        <v>44788.916666666664</v>
      </c>
      <c r="C963">
        <v>0.34782352941176398</v>
      </c>
      <c r="D963">
        <v>0.90321052631578902</v>
      </c>
      <c r="E963">
        <v>31.090222222222199</v>
      </c>
      <c r="F963">
        <v>52.373799999999903</v>
      </c>
      <c r="G963">
        <v>6.9986906673478204</v>
      </c>
      <c r="H963">
        <v>6.5602141523999897</v>
      </c>
      <c r="I963">
        <v>1.3480508359999901</v>
      </c>
      <c r="J963">
        <v>30.083001513500001</v>
      </c>
      <c r="K963">
        <v>2.5954499999999898</v>
      </c>
      <c r="L963">
        <v>37.989319999999999</v>
      </c>
      <c r="M963">
        <v>4.9191379310344798</v>
      </c>
      <c r="N963">
        <v>1599.69364864864</v>
      </c>
      <c r="O963">
        <v>87.835081081081</v>
      </c>
      <c r="P963">
        <v>3.4502249999999899</v>
      </c>
      <c r="Q963">
        <v>93.165075000000002</v>
      </c>
      <c r="R963">
        <v>6.9578749999999996</v>
      </c>
      <c r="S963">
        <v>6.7074999999999899E-2</v>
      </c>
      <c r="T963">
        <v>6</v>
      </c>
      <c r="U963">
        <v>1.7336199999999899</v>
      </c>
      <c r="V963">
        <v>8.5680000000000006E-2</v>
      </c>
      <c r="W963">
        <v>14.05336</v>
      </c>
      <c r="X963">
        <v>2.3172999999999999</v>
      </c>
      <c r="Y963">
        <v>71.195300000000003</v>
      </c>
      <c r="Z963">
        <v>1.9166799999999999</v>
      </c>
      <c r="AA963">
        <v>0</v>
      </c>
      <c r="AB963">
        <v>6.6800000000000002E-3</v>
      </c>
      <c r="AC963">
        <v>32.341256277949697</v>
      </c>
      <c r="AD963">
        <v>-20.0325437220502</v>
      </c>
      <c r="AE963">
        <v>35.205479132260002</v>
      </c>
      <c r="AF963">
        <v>1.3741024563616999</v>
      </c>
      <c r="AG963">
        <v>1.3507536442307799</v>
      </c>
      <c r="AH963">
        <v>6.1272400183415898E-2</v>
      </c>
      <c r="AI963">
        <v>44.989957169247802</v>
      </c>
      <c r="AJ963">
        <v>0.494491618579597</v>
      </c>
      <c r="AK963">
        <v>0.78251861854014304</v>
      </c>
      <c r="AL963">
        <v>3.0542426417354902E-2</v>
      </c>
      <c r="AM963">
        <v>3.0023448103081801E-2</v>
      </c>
      <c r="AN963">
        <v>0.15556117648699699</v>
      </c>
      <c r="AO963">
        <v>1.36191283652294E-3</v>
      </c>
      <c r="AP963">
        <v>35.205479132260002</v>
      </c>
      <c r="AQ963">
        <v>1.0298155623434899</v>
      </c>
      <c r="AR963">
        <v>6.2505385103417099</v>
      </c>
      <c r="AS963">
        <v>1.1690667784670901</v>
      </c>
      <c r="AT963">
        <v>0.85726055980196103</v>
      </c>
      <c r="AU963">
        <v>91.216260000000005</v>
      </c>
      <c r="AV963">
        <v>43.654899983412299</v>
      </c>
      <c r="AW963">
        <v>1.3350571858355</v>
      </c>
      <c r="AX963">
        <v>0.181686865763695</v>
      </c>
      <c r="AY963">
        <v>0.344286894018204</v>
      </c>
      <c r="AZ963">
        <v>0.74815215700611304</v>
      </c>
      <c r="BA963">
        <v>0.13450777389326199</v>
      </c>
      <c r="BB963">
        <v>0.10689887474189901</v>
      </c>
      <c r="BC963">
        <v>0.25055401977068997</v>
      </c>
      <c r="BD963">
        <v>1.2741259167880099</v>
      </c>
      <c r="BE963">
        <v>-6.0931269047489203E-2</v>
      </c>
      <c r="BF963">
        <v>0.23407520129787601</v>
      </c>
      <c r="BG963">
        <v>0.44355998813005598</v>
      </c>
      <c r="BH963">
        <v>0.96387741632581803</v>
      </c>
      <c r="BI963">
        <v>0.23407520129787601</v>
      </c>
      <c r="BJ963">
        <v>1.35527037885586</v>
      </c>
      <c r="BK963">
        <v>1.9277548326516301</v>
      </c>
      <c r="BL963">
        <v>1.89494652005274</v>
      </c>
      <c r="BM963">
        <v>4.1178109042794997</v>
      </c>
      <c r="BN963">
        <v>2.1730486115063998</v>
      </c>
      <c r="BO963">
        <v>26.42098330992</v>
      </c>
      <c r="BP963">
        <v>5.5007672305000996</v>
      </c>
      <c r="BQ963">
        <v>20.920216079419902</v>
      </c>
      <c r="BR963">
        <v>1.52982699044524</v>
      </c>
      <c r="BS963">
        <v>1.2616402983367101</v>
      </c>
      <c r="BT963">
        <v>1.21256985248655</v>
      </c>
    </row>
    <row r="964" spans="1:72" x14ac:dyDescent="0.2">
      <c r="A964">
        <v>962</v>
      </c>
      <c r="B964" s="156">
        <v>44788.930555555555</v>
      </c>
      <c r="C964">
        <v>0.39483999999999903</v>
      </c>
      <c r="D964">
        <v>1.00166666666666</v>
      </c>
      <c r="E964">
        <v>31.0863333333333</v>
      </c>
      <c r="F964">
        <v>52.338674999999903</v>
      </c>
      <c r="G964">
        <v>6.9989411036666596</v>
      </c>
      <c r="H964">
        <v>6.5794152262499903</v>
      </c>
      <c r="I964">
        <v>1.3519964425</v>
      </c>
      <c r="J964">
        <v>30.098309967368401</v>
      </c>
      <c r="K964">
        <v>2.6084999999999998</v>
      </c>
      <c r="L964">
        <v>38.009925925925899</v>
      </c>
      <c r="M964">
        <v>4.7899166666666604</v>
      </c>
      <c r="N964">
        <v>1600.3801142857101</v>
      </c>
      <c r="O964">
        <v>87.891228571428499</v>
      </c>
      <c r="P964">
        <v>3.4401578947368399</v>
      </c>
      <c r="Q964">
        <v>92.852625000000003</v>
      </c>
      <c r="R964">
        <v>6.9599285714285699</v>
      </c>
      <c r="S964">
        <v>0.16949999999999901</v>
      </c>
      <c r="T964">
        <v>6</v>
      </c>
      <c r="U964">
        <v>1.76742499999999</v>
      </c>
      <c r="V964">
        <v>5.7024999999999999E-2</v>
      </c>
      <c r="W964">
        <v>14.105699999999899</v>
      </c>
      <c r="X964">
        <v>2.399975</v>
      </c>
      <c r="Y964">
        <v>71.086375000000004</v>
      </c>
      <c r="Z964">
        <v>1.9134249999999999</v>
      </c>
      <c r="AA964">
        <v>0</v>
      </c>
      <c r="AB964">
        <v>1.7975000000000001E-2</v>
      </c>
      <c r="AC964">
        <v>32.482839999999896</v>
      </c>
      <c r="AD964">
        <v>-19.8558349999999</v>
      </c>
      <c r="AE964">
        <v>35.2357805526334</v>
      </c>
      <c r="AF964">
        <v>1.37812431329032</v>
      </c>
      <c r="AG964">
        <v>1.35470716157321</v>
      </c>
      <c r="AH964">
        <v>6.14517382131749E-2</v>
      </c>
      <c r="AI964">
        <v>45.028662739784998</v>
      </c>
      <c r="AJ964">
        <v>0.49567558554833402</v>
      </c>
      <c r="AK964">
        <v>0.78251892036537996</v>
      </c>
      <c r="AL964">
        <v>3.0605490579507701E-2</v>
      </c>
      <c r="AM964">
        <v>3.00854406759067E-2</v>
      </c>
      <c r="AN964">
        <v>0.15543302149816501</v>
      </c>
      <c r="AO964">
        <v>1.3647249212861701E-3</v>
      </c>
      <c r="AP964">
        <v>35.2357805526334</v>
      </c>
      <c r="AQ964">
        <v>1.0665565978661899</v>
      </c>
      <c r="AR964">
        <v>6.2738178674229497</v>
      </c>
      <c r="AS964">
        <v>1.1670814119145501</v>
      </c>
      <c r="AT964">
        <v>0.87606942178776404</v>
      </c>
      <c r="AU964">
        <v>91.272900000000007</v>
      </c>
      <c r="AV964">
        <v>43.743236429837097</v>
      </c>
      <c r="AW964">
        <v>1.2854263099479</v>
      </c>
      <c r="AX964">
        <v>0.187625749658655</v>
      </c>
      <c r="AY964">
        <v>0.31156771542412698</v>
      </c>
      <c r="AZ964">
        <v>0.725123236243711</v>
      </c>
      <c r="BA964">
        <v>0.13849911994320999</v>
      </c>
      <c r="BB964">
        <v>0.103604706126735</v>
      </c>
      <c r="BC964">
        <v>0.226080994594927</v>
      </c>
      <c r="BD964">
        <v>1.22431670132649</v>
      </c>
      <c r="BE964">
        <v>-6.1109608621406603E-2</v>
      </c>
      <c r="BF964">
        <v>0.24067290819123699</v>
      </c>
      <c r="BG964">
        <v>0.399656807799809</v>
      </c>
      <c r="BH964">
        <v>0.93013628663076597</v>
      </c>
      <c r="BI964">
        <v>0.24067290819123699</v>
      </c>
      <c r="BJ964">
        <v>1.2806594319820901</v>
      </c>
      <c r="BK964">
        <v>1.8602725732615299</v>
      </c>
      <c r="BL964">
        <v>1.6605807891025399</v>
      </c>
      <c r="BM964">
        <v>3.8647319867497698</v>
      </c>
      <c r="BN964">
        <v>2.3273375267929199</v>
      </c>
      <c r="BO964">
        <v>25.238898383269799</v>
      </c>
      <c r="BP964">
        <v>5.6558133424940698</v>
      </c>
      <c r="BQ964">
        <v>19.583085040775799</v>
      </c>
      <c r="BR964">
        <v>1.4511286293364201</v>
      </c>
      <c r="BS964">
        <v>1.1843902687055901</v>
      </c>
      <c r="BT964">
        <v>1.2252115435922499</v>
      </c>
    </row>
    <row r="965" spans="1:72" x14ac:dyDescent="0.2">
      <c r="A965">
        <v>963</v>
      </c>
      <c r="B965" s="156">
        <v>44788.944444444445</v>
      </c>
      <c r="C965">
        <v>0.40681250000000002</v>
      </c>
      <c r="D965">
        <v>0.93516216216216197</v>
      </c>
      <c r="E965">
        <v>31.096222222222199</v>
      </c>
      <c r="F965">
        <v>52.309973684210497</v>
      </c>
      <c r="G965">
        <v>7.001064607</v>
      </c>
      <c r="H965">
        <v>6.5784383145999996</v>
      </c>
      <c r="I965">
        <v>1.3517956979999901</v>
      </c>
      <c r="J965">
        <v>30.091604387727202</v>
      </c>
      <c r="K965">
        <v>2.6152000000000002</v>
      </c>
      <c r="L965">
        <v>38.024999999999899</v>
      </c>
      <c r="M965">
        <v>4.9451111111111103</v>
      </c>
      <c r="N965">
        <v>1599.8215405405399</v>
      </c>
      <c r="O965">
        <v>87.879729729729704</v>
      </c>
      <c r="P965">
        <v>3.42862857142857</v>
      </c>
      <c r="Q965">
        <v>92.561049999999994</v>
      </c>
      <c r="R965">
        <v>6.9537142857142804</v>
      </c>
      <c r="S965">
        <v>0.45384999999999898</v>
      </c>
      <c r="T965">
        <v>6</v>
      </c>
      <c r="U965">
        <v>1.7147600000000001</v>
      </c>
      <c r="V965">
        <v>5.1639999999999998E-2</v>
      </c>
      <c r="W965">
        <v>14.105779999999999</v>
      </c>
      <c r="X965">
        <v>2.3729399999999998</v>
      </c>
      <c r="Y965">
        <v>70.838639999999998</v>
      </c>
      <c r="Z965">
        <v>1.87998</v>
      </c>
      <c r="AA965">
        <v>2.5600000000000002E-3</v>
      </c>
      <c r="AB965">
        <v>4.5999999999999999E-3</v>
      </c>
      <c r="AC965">
        <v>32.438196884384297</v>
      </c>
      <c r="AD965">
        <v>-19.871776799826101</v>
      </c>
      <c r="AE965">
        <v>35.228312161299499</v>
      </c>
      <c r="AF965">
        <v>1.3779196893761101</v>
      </c>
      <c r="AG965">
        <v>1.35450601458561</v>
      </c>
      <c r="AH965">
        <v>6.1442613858363901E-2</v>
      </c>
      <c r="AI965">
        <v>45.022903007327201</v>
      </c>
      <c r="AJ965">
        <v>0.49730362075414603</v>
      </c>
      <c r="AK965">
        <v>0.78245314735849603</v>
      </c>
      <c r="AL965">
        <v>3.0604861022663601E-2</v>
      </c>
      <c r="AM965">
        <v>3.0084821815358601E-2</v>
      </c>
      <c r="AN965">
        <v>0.15550007083862599</v>
      </c>
      <c r="AO965">
        <v>1.3646968488096899E-3</v>
      </c>
      <c r="AP965">
        <v>35.228312161299499</v>
      </c>
      <c r="AQ965">
        <v>1.05454215703939</v>
      </c>
      <c r="AR965">
        <v>6.2738534491685902</v>
      </c>
      <c r="AS965">
        <v>1.14668184683023</v>
      </c>
      <c r="AT965">
        <v>0.85275635672437999</v>
      </c>
      <c r="AU965">
        <v>90.912099999999995</v>
      </c>
      <c r="AV965">
        <v>43.703389614337702</v>
      </c>
      <c r="AW965">
        <v>1.31951339298952</v>
      </c>
      <c r="AX965">
        <v>0.20782416775538401</v>
      </c>
      <c r="AY965">
        <v>0.32337753233672301</v>
      </c>
      <c r="AZ965">
        <v>0.72721115783140999</v>
      </c>
      <c r="BA965">
        <v>0.15343170537265099</v>
      </c>
      <c r="BB965">
        <v>0.10387151078484599</v>
      </c>
      <c r="BC965">
        <v>0.23468532660502101</v>
      </c>
      <c r="BD965">
        <v>1.2584128579235101</v>
      </c>
      <c r="BE965">
        <v>-6.1100535066001403E-2</v>
      </c>
      <c r="BF965">
        <v>0.26694887986544003</v>
      </c>
      <c r="BG965">
        <v>0.41537647408046402</v>
      </c>
      <c r="BH965">
        <v>0.93409831063170501</v>
      </c>
      <c r="BI965">
        <v>0.26694887986544003</v>
      </c>
      <c r="BJ965">
        <v>1.3646507078918</v>
      </c>
      <c r="BK965">
        <v>1.86819662126341</v>
      </c>
      <c r="BL965">
        <v>1.55601504786175</v>
      </c>
      <c r="BM965">
        <v>3.4991654997861401</v>
      </c>
      <c r="BN965">
        <v>2.2487992674586499</v>
      </c>
      <c r="BO965">
        <v>26.905994505917601</v>
      </c>
      <c r="BP965">
        <v>6.2732986768378503</v>
      </c>
      <c r="BQ965">
        <v>20.6326958290798</v>
      </c>
      <c r="BR965">
        <v>1.41438352549216</v>
      </c>
      <c r="BS965">
        <v>1.2578711559456299</v>
      </c>
      <c r="BT965">
        <v>1.1244263920090101</v>
      </c>
    </row>
    <row r="966" spans="1:72" x14ac:dyDescent="0.2">
      <c r="A966">
        <v>964</v>
      </c>
      <c r="B966" s="156">
        <v>44788.958333333336</v>
      </c>
      <c r="C966">
        <v>0.37659999999999999</v>
      </c>
      <c r="D966">
        <v>0.94989743589743503</v>
      </c>
      <c r="E966">
        <v>31.101411764705801</v>
      </c>
      <c r="F966">
        <v>52.554153846153802</v>
      </c>
      <c r="G966">
        <v>7.0016661643999996</v>
      </c>
      <c r="H966">
        <v>6.5766487499999897</v>
      </c>
      <c r="I966">
        <v>1.3514279625000001</v>
      </c>
      <c r="J966">
        <v>30.077312658421</v>
      </c>
      <c r="K966">
        <v>2.5508974358974301</v>
      </c>
      <c r="L966">
        <v>38.014399999999902</v>
      </c>
      <c r="M966">
        <v>4.73005263157894</v>
      </c>
      <c r="N966">
        <v>1599.9426363636301</v>
      </c>
      <c r="O966">
        <v>88.427916666666604</v>
      </c>
      <c r="P966">
        <v>3.4086111111111101</v>
      </c>
      <c r="Q966">
        <v>92.067179487179402</v>
      </c>
      <c r="R966">
        <v>6.9517142857142797</v>
      </c>
      <c r="S966">
        <v>0.31964102564102498</v>
      </c>
      <c r="T966">
        <v>6</v>
      </c>
      <c r="U966">
        <v>1.6833399999999901</v>
      </c>
      <c r="V966">
        <v>6.4219999999999999E-2</v>
      </c>
      <c r="W966">
        <v>14.15216</v>
      </c>
      <c r="X966">
        <v>2.40632</v>
      </c>
      <c r="Y966">
        <v>71.091039999999893</v>
      </c>
      <c r="Z966">
        <v>1.9797199999999999</v>
      </c>
      <c r="AA966">
        <v>1.23799999999999E-2</v>
      </c>
      <c r="AB966">
        <v>1.3999999999999999E-4</v>
      </c>
      <c r="AC966">
        <v>32.427909200603303</v>
      </c>
      <c r="AD966">
        <v>-20.1262446455505</v>
      </c>
      <c r="AE966">
        <v>35.212623068371002</v>
      </c>
      <c r="AF966">
        <v>1.377544847175</v>
      </c>
      <c r="AG966">
        <v>1.3541375417849999</v>
      </c>
      <c r="AH966">
        <v>6.1425899324999901E-2</v>
      </c>
      <c r="AI966">
        <v>45.007055535321001</v>
      </c>
      <c r="AJ966">
        <v>0.49531731521118599</v>
      </c>
      <c r="AK966">
        <v>0.78238006573739405</v>
      </c>
      <c r="AL966">
        <v>3.0607308805036499E-2</v>
      </c>
      <c r="AM966">
        <v>3.0087228006335301E-2</v>
      </c>
      <c r="AN966">
        <v>0.15556818994535501</v>
      </c>
      <c r="AO966">
        <v>1.3648059975128401E-3</v>
      </c>
      <c r="AP966">
        <v>35.212623068371002</v>
      </c>
      <c r="AQ966">
        <v>1.06937633624408</v>
      </c>
      <c r="AR966">
        <v>6.2944819662000704</v>
      </c>
      <c r="AS966">
        <v>1.20751762561662</v>
      </c>
      <c r="AT966">
        <v>0.83378744938759797</v>
      </c>
      <c r="AU966">
        <v>91.312579999999897</v>
      </c>
      <c r="AV966">
        <v>43.783998996431798</v>
      </c>
      <c r="AW966">
        <v>1.2230565388892101</v>
      </c>
      <c r="AX966">
        <v>0.146619916168374</v>
      </c>
      <c r="AY966">
        <v>0.30816851093091802</v>
      </c>
      <c r="AZ966">
        <v>0.70718419819992195</v>
      </c>
      <c r="BA966">
        <v>0.10827549760942499</v>
      </c>
      <c r="BB966">
        <v>0.101002273115448</v>
      </c>
      <c r="BC966">
        <v>0.22370851414594201</v>
      </c>
      <c r="BD966">
        <v>1.16197262529921</v>
      </c>
      <c r="BE966">
        <v>-6.1083913589994501E-2</v>
      </c>
      <c r="BF966">
        <v>0.188392138879204</v>
      </c>
      <c r="BG966">
        <v>0.39596615812291402</v>
      </c>
      <c r="BH966">
        <v>0.90866198236986095</v>
      </c>
      <c r="BI966">
        <v>0.188392138879204</v>
      </c>
      <c r="BJ966">
        <v>1.1687165940042299</v>
      </c>
      <c r="BK966">
        <v>1.8173239647397199</v>
      </c>
      <c r="BL966">
        <v>2.1018189000805698</v>
      </c>
      <c r="BM966">
        <v>4.8232478689171296</v>
      </c>
      <c r="BN966">
        <v>2.2947970772991999</v>
      </c>
      <c r="BO966">
        <v>22.777495135357899</v>
      </c>
      <c r="BP966">
        <v>4.4272152636612896</v>
      </c>
      <c r="BQ966">
        <v>18.3502798716966</v>
      </c>
      <c r="BR966">
        <v>1.4970573286450699</v>
      </c>
      <c r="BS966">
        <v>1.09335973845255</v>
      </c>
      <c r="BT966">
        <v>1.3692266835834599</v>
      </c>
    </row>
    <row r="967" spans="1:72" x14ac:dyDescent="0.2">
      <c r="A967">
        <v>965</v>
      </c>
      <c r="B967" s="156">
        <v>44788.972222222219</v>
      </c>
      <c r="C967">
        <v>0.40340909090909</v>
      </c>
      <c r="D967">
        <v>1.04030555555555</v>
      </c>
      <c r="E967">
        <v>31.0893333333333</v>
      </c>
      <c r="F967">
        <v>52.465699999999998</v>
      </c>
      <c r="G967">
        <v>6.9978369077222196</v>
      </c>
      <c r="H967">
        <v>6.5650641309999997</v>
      </c>
      <c r="I967">
        <v>1.3490474525</v>
      </c>
      <c r="J967">
        <v>30.088299345714201</v>
      </c>
      <c r="K967">
        <v>2.5283000000000002</v>
      </c>
      <c r="L967">
        <v>38.014899999999997</v>
      </c>
      <c r="M967">
        <v>5.0627333333333304</v>
      </c>
      <c r="N967">
        <v>1600.1108666666601</v>
      </c>
      <c r="O967">
        <v>89.100297297297303</v>
      </c>
      <c r="P967">
        <v>3.4088947368420999</v>
      </c>
      <c r="Q967">
        <v>92.019599999999997</v>
      </c>
      <c r="R967">
        <v>6.9519999999999902</v>
      </c>
      <c r="S967">
        <v>0.40232499999999999</v>
      </c>
      <c r="T967">
        <v>6</v>
      </c>
      <c r="U967">
        <v>1.703325</v>
      </c>
      <c r="V967">
        <v>6.2475000000000003E-2</v>
      </c>
      <c r="W967">
        <v>14.116825</v>
      </c>
      <c r="X967">
        <v>2.3527499999999999</v>
      </c>
      <c r="Y967">
        <v>70.821674999999999</v>
      </c>
      <c r="Z967">
        <v>1.959125</v>
      </c>
      <c r="AA967">
        <v>7.9000000000000008E-3</v>
      </c>
      <c r="AB967">
        <v>8.25E-4</v>
      </c>
      <c r="AC967">
        <v>32.5330479797979</v>
      </c>
      <c r="AD967">
        <v>-19.932652020201999</v>
      </c>
      <c r="AE967">
        <v>35.214564021764303</v>
      </c>
      <c r="AF967">
        <v>1.37511833287926</v>
      </c>
      <c r="AG967">
        <v>1.3517522589219699</v>
      </c>
      <c r="AH967">
        <v>6.1317698983539899E-2</v>
      </c>
      <c r="AI967">
        <v>45.000247836936502</v>
      </c>
      <c r="AJ967">
        <v>0.49722862417140401</v>
      </c>
      <c r="AK967">
        <v>0.78254155731248998</v>
      </c>
      <c r="AL967">
        <v>3.05580168771993E-2</v>
      </c>
      <c r="AM967">
        <v>3.00387736489852E-2</v>
      </c>
      <c r="AN967">
        <v>0.15550663038745199</v>
      </c>
      <c r="AO967">
        <v>1.3626080284208999E-3</v>
      </c>
      <c r="AP967">
        <v>35.214564021764303</v>
      </c>
      <c r="AQ967">
        <v>1.0455696561962899</v>
      </c>
      <c r="AR967">
        <v>6.2787659539252196</v>
      </c>
      <c r="AS967">
        <v>1.1949558363234001</v>
      </c>
      <c r="AT967">
        <v>0.84694194626675601</v>
      </c>
      <c r="AU967">
        <v>90.953699999999998</v>
      </c>
      <c r="AV967">
        <v>43.7338554682092</v>
      </c>
      <c r="AW967">
        <v>1.26639236872726</v>
      </c>
      <c r="AX967">
        <v>0.15679642259856699</v>
      </c>
      <c r="AY967">
        <v>0.329548676682967</v>
      </c>
      <c r="AZ967">
        <v>0.71907095379699604</v>
      </c>
      <c r="BA967">
        <v>0.115994940318141</v>
      </c>
      <c r="BB967">
        <v>0.102756174983656</v>
      </c>
      <c r="BC967">
        <v>0.23965114041709401</v>
      </c>
      <c r="BD967">
        <v>1.2054160530785301</v>
      </c>
      <c r="BE967">
        <v>-6.09763156487357E-2</v>
      </c>
      <c r="BF967">
        <v>0.20081685180549899</v>
      </c>
      <c r="BG967">
        <v>0.42206911784954698</v>
      </c>
      <c r="BH967">
        <v>0.92094936078988199</v>
      </c>
      <c r="BI967">
        <v>0.20081685180549899</v>
      </c>
      <c r="BJ967">
        <v>1.2457719393100899</v>
      </c>
      <c r="BK967">
        <v>1.84189872157976</v>
      </c>
      <c r="BL967">
        <v>2.10176145106756</v>
      </c>
      <c r="BM967">
        <v>4.5860163253722499</v>
      </c>
      <c r="BN967">
        <v>2.1819870770980399</v>
      </c>
      <c r="BO967">
        <v>24.1840519722072</v>
      </c>
      <c r="BP967">
        <v>4.7191960174292404</v>
      </c>
      <c r="BQ967">
        <v>19.464855954777999</v>
      </c>
      <c r="BR967">
        <v>1.50051007351041</v>
      </c>
      <c r="BS967">
        <v>1.16544519858789</v>
      </c>
      <c r="BT967">
        <v>1.2874994682963199</v>
      </c>
    </row>
    <row r="968" spans="1:72" x14ac:dyDescent="0.2">
      <c r="A968">
        <v>966</v>
      </c>
      <c r="B968" s="156">
        <v>44788.986111111109</v>
      </c>
      <c r="C968">
        <v>0.379176470588235</v>
      </c>
      <c r="D968">
        <v>0.88652777777777703</v>
      </c>
      <c r="E968">
        <v>31.138090909090899</v>
      </c>
      <c r="F968">
        <v>52.333824999999898</v>
      </c>
      <c r="G968">
        <v>6.9956688879999902</v>
      </c>
      <c r="H968">
        <v>6.5698622381999998</v>
      </c>
      <c r="I968">
        <v>1.35003341</v>
      </c>
      <c r="J968">
        <v>30.105600700952301</v>
      </c>
      <c r="K968">
        <v>2.5665499999999999</v>
      </c>
      <c r="L968">
        <v>38.0465263157894</v>
      </c>
      <c r="M968">
        <v>5.2221724137930998</v>
      </c>
      <c r="N968">
        <v>1600.3127941176399</v>
      </c>
      <c r="O968">
        <v>88.571594594594501</v>
      </c>
      <c r="P968">
        <v>3.3955833333333301</v>
      </c>
      <c r="Q968">
        <v>91.667699999999996</v>
      </c>
      <c r="R968">
        <v>6.9539230769230702</v>
      </c>
      <c r="S968">
        <v>0.42919999999999903</v>
      </c>
      <c r="T968">
        <v>6</v>
      </c>
      <c r="U968">
        <v>1.77458</v>
      </c>
      <c r="V968">
        <v>0.107739999999999</v>
      </c>
      <c r="W968">
        <v>14.158099999999999</v>
      </c>
      <c r="X968">
        <v>2.3443399999999999</v>
      </c>
      <c r="Y968">
        <v>70.582739999999902</v>
      </c>
      <c r="Z968">
        <v>2.0066999999999999</v>
      </c>
      <c r="AA968">
        <v>7.28E-3</v>
      </c>
      <c r="AB968">
        <v>2.2200000000000002E-3</v>
      </c>
      <c r="AC968">
        <v>32.403795157456898</v>
      </c>
      <c r="AD968">
        <v>-19.930029842543</v>
      </c>
      <c r="AE968">
        <v>35.235611931028402</v>
      </c>
      <c r="AF968">
        <v>1.37612334441337</v>
      </c>
      <c r="AG968">
        <v>1.3527401932421299</v>
      </c>
      <c r="AH968">
        <v>6.1362513304787897E-2</v>
      </c>
      <c r="AI968">
        <v>45.021165237152303</v>
      </c>
      <c r="AJ968">
        <v>0.49921003252393498</v>
      </c>
      <c r="AK968">
        <v>0.78264549008054796</v>
      </c>
      <c r="AL968">
        <v>3.05661423280481E-2</v>
      </c>
      <c r="AM968">
        <v>3.00467610315387E-2</v>
      </c>
      <c r="AN968">
        <v>0.15538622448241299</v>
      </c>
      <c r="AO968">
        <v>1.3629703492025599E-3</v>
      </c>
      <c r="AP968">
        <v>35.235611931028402</v>
      </c>
      <c r="AQ968">
        <v>1.0418322251863601</v>
      </c>
      <c r="AR968">
        <v>6.2971239108134203</v>
      </c>
      <c r="AS968">
        <v>1.22397390505974</v>
      </c>
      <c r="AT968">
        <v>0.88588813951632495</v>
      </c>
      <c r="AU968">
        <v>90.866459999999904</v>
      </c>
      <c r="AV968">
        <v>43.798541972088003</v>
      </c>
      <c r="AW968">
        <v>1.22262326506438</v>
      </c>
      <c r="AX968">
        <v>0.128766288182391</v>
      </c>
      <c r="AY968">
        <v>0.33429111922700899</v>
      </c>
      <c r="AZ968">
        <v>0.69854497718657105</v>
      </c>
      <c r="BA968">
        <v>9.5189223197231193E-2</v>
      </c>
      <c r="BB968">
        <v>9.9853922243921298E-2</v>
      </c>
      <c r="BC968">
        <v>0.24292235182560101</v>
      </c>
      <c r="BD968">
        <v>1.16160238459597</v>
      </c>
      <c r="BE968">
        <v>-6.1020880468412697E-2</v>
      </c>
      <c r="BF968">
        <v>0.16557511185120999</v>
      </c>
      <c r="BG968">
        <v>0.42985078034149099</v>
      </c>
      <c r="BH968">
        <v>0.89822937636393196</v>
      </c>
      <c r="BI968">
        <v>0.16557511185120999</v>
      </c>
      <c r="BJ968">
        <v>1.1908517843854001</v>
      </c>
      <c r="BK968">
        <v>1.7964587527278599</v>
      </c>
      <c r="BL968">
        <v>2.5961074435375502</v>
      </c>
      <c r="BM968">
        <v>5.4249057501534397</v>
      </c>
      <c r="BN968">
        <v>2.08963067520859</v>
      </c>
      <c r="BO968">
        <v>22.8369886451088</v>
      </c>
      <c r="BP968">
        <v>3.89101512850345</v>
      </c>
      <c r="BQ968">
        <v>18.945973516605399</v>
      </c>
      <c r="BR968">
        <v>1.5149810625808</v>
      </c>
      <c r="BS968">
        <v>1.1246217396449201</v>
      </c>
      <c r="BT968">
        <v>1.3471027716920401</v>
      </c>
    </row>
    <row r="969" spans="1:72" x14ac:dyDescent="0.2">
      <c r="A969">
        <v>967</v>
      </c>
      <c r="B969" s="156">
        <v>44789</v>
      </c>
      <c r="C969">
        <v>0.38391304347826</v>
      </c>
      <c r="D969">
        <v>0.98632500000000001</v>
      </c>
      <c r="E969">
        <v>31.068942857142801</v>
      </c>
      <c r="F969">
        <v>52.478657894736799</v>
      </c>
      <c r="G969">
        <v>6.9994626412307603</v>
      </c>
      <c r="H969">
        <v>6.5718074167499996</v>
      </c>
      <c r="I969">
        <v>1.3504331224999999</v>
      </c>
      <c r="J969">
        <v>30.091500944374999</v>
      </c>
      <c r="K969">
        <v>2.5377749999999901</v>
      </c>
      <c r="L969">
        <v>37.994545454545403</v>
      </c>
      <c r="M969">
        <v>5.2384999999999904</v>
      </c>
      <c r="N969">
        <v>1599.9145714285701</v>
      </c>
      <c r="O969">
        <v>88.0181842105263</v>
      </c>
      <c r="P969">
        <v>3.3824571428571399</v>
      </c>
      <c r="Q969">
        <v>91.301900000000003</v>
      </c>
      <c r="R969">
        <v>6.9545384615384602</v>
      </c>
      <c r="S969">
        <v>0.48060000000000003</v>
      </c>
      <c r="T969">
        <v>6</v>
      </c>
      <c r="U969">
        <v>1.73265</v>
      </c>
      <c r="V969">
        <v>0.10780000000000001</v>
      </c>
      <c r="W969">
        <v>14.249525</v>
      </c>
      <c r="X969">
        <v>2.3834499999999998</v>
      </c>
      <c r="Y969">
        <v>71.046999999999997</v>
      </c>
      <c r="Z969">
        <v>1.97799999999999</v>
      </c>
      <c r="AA969">
        <v>0</v>
      </c>
      <c r="AB969">
        <v>3.1474999999999899E-2</v>
      </c>
      <c r="AC969">
        <v>32.439180900621103</v>
      </c>
      <c r="AD969">
        <v>-20.039476994115699</v>
      </c>
      <c r="AE969">
        <v>35.223031047669998</v>
      </c>
      <c r="AF969">
        <v>1.3765307815124499</v>
      </c>
      <c r="AG969">
        <v>1.3531407071557</v>
      </c>
      <c r="AH969">
        <v>6.1380681272444899E-2</v>
      </c>
      <c r="AI969">
        <v>45.013204124855697</v>
      </c>
      <c r="AJ969">
        <v>0.49577084250805797</v>
      </c>
      <c r="AK969">
        <v>0.78250441692552797</v>
      </c>
      <c r="AL969">
        <v>3.0580599810097701E-2</v>
      </c>
      <c r="AM969">
        <v>3.00609728514863E-2</v>
      </c>
      <c r="AN969">
        <v>0.155497987253161</v>
      </c>
      <c r="AO969">
        <v>1.3636150206546001E-3</v>
      </c>
      <c r="AP969">
        <v>35.223031047669998</v>
      </c>
      <c r="AQ969">
        <v>1.0592128347937699</v>
      </c>
      <c r="AR969">
        <v>6.33778717449613</v>
      </c>
      <c r="AS969">
        <v>1.2064685225535301</v>
      </c>
      <c r="AT969">
        <v>0.85899735027158797</v>
      </c>
      <c r="AU969">
        <v>91.390625</v>
      </c>
      <c r="AV969">
        <v>43.826499579513502</v>
      </c>
      <c r="AW969">
        <v>1.18670454534225</v>
      </c>
      <c r="AX969">
        <v>0.146672184602165</v>
      </c>
      <c r="AY969">
        <v>0.31731794671868002</v>
      </c>
      <c r="AZ969">
        <v>0.66167546673463595</v>
      </c>
      <c r="BA969">
        <v>0.10839388973114999</v>
      </c>
      <c r="BB969">
        <v>9.4532323501092197E-2</v>
      </c>
      <c r="BC969">
        <v>0.23052005155310001</v>
      </c>
      <c r="BD969">
        <v>1.1256655980554799</v>
      </c>
      <c r="BE969">
        <v>-6.1038947286769299E-2</v>
      </c>
      <c r="BF969">
        <v>0.18839381437566499</v>
      </c>
      <c r="BG969">
        <v>0.40758060919550498</v>
      </c>
      <c r="BH969">
        <v>0.84989233231272199</v>
      </c>
      <c r="BI969">
        <v>0.18839381437566499</v>
      </c>
      <c r="BJ969">
        <v>1.1919488471423401</v>
      </c>
      <c r="BK969">
        <v>1.69978466462544</v>
      </c>
      <c r="BL969">
        <v>2.1634500609599199</v>
      </c>
      <c r="BM969">
        <v>4.5112539131353904</v>
      </c>
      <c r="BN969">
        <v>2.08521287111834</v>
      </c>
      <c r="BO969">
        <v>23.031691991410799</v>
      </c>
      <c r="BP969">
        <v>4.4272546378281303</v>
      </c>
      <c r="BQ969">
        <v>18.6044373535827</v>
      </c>
      <c r="BR969">
        <v>1.37951518018681</v>
      </c>
      <c r="BS969">
        <v>1.11659132139207</v>
      </c>
      <c r="BT969">
        <v>1.2354700898686399</v>
      </c>
    </row>
    <row r="970" spans="1:72" x14ac:dyDescent="0.2">
      <c r="A970">
        <v>968</v>
      </c>
      <c r="B970" s="156">
        <v>44789.013888888891</v>
      </c>
      <c r="C970">
        <v>0.35086363636363599</v>
      </c>
      <c r="D970">
        <v>0.93210526315789399</v>
      </c>
      <c r="E970">
        <v>31.111413793103399</v>
      </c>
      <c r="F970">
        <v>52.626128205128197</v>
      </c>
      <c r="G970">
        <v>6.9988445918666597</v>
      </c>
      <c r="H970">
        <v>6.5566177336000004</v>
      </c>
      <c r="I970">
        <v>1.3473118120000001</v>
      </c>
      <c r="J970">
        <v>30.084355089999999</v>
      </c>
      <c r="K970">
        <v>2.579075</v>
      </c>
      <c r="L970">
        <v>38.013181818181799</v>
      </c>
      <c r="M970">
        <v>5.3506249999999902</v>
      </c>
      <c r="N970">
        <v>1599.8244230769201</v>
      </c>
      <c r="O970">
        <v>88.305552631578905</v>
      </c>
      <c r="P970">
        <v>3.37231428571428</v>
      </c>
      <c r="Q970">
        <v>91.102699999999999</v>
      </c>
      <c r="R970">
        <v>6.9642499999999998</v>
      </c>
      <c r="S970">
        <v>0.182358974358974</v>
      </c>
      <c r="T970">
        <v>6</v>
      </c>
      <c r="U970">
        <v>1.7082200000000001</v>
      </c>
      <c r="V970">
        <v>0.11015999999999999</v>
      </c>
      <c r="W970">
        <v>14.3033</v>
      </c>
      <c r="X970">
        <v>2.41256</v>
      </c>
      <c r="Y970">
        <v>71.109539999999996</v>
      </c>
      <c r="Z970">
        <v>1.98322</v>
      </c>
      <c r="AA970">
        <v>0</v>
      </c>
      <c r="AB970">
        <v>2.9420000000000002E-2</v>
      </c>
      <c r="AC970">
        <v>32.394382692624902</v>
      </c>
      <c r="AD970">
        <v>-20.231745512503199</v>
      </c>
      <c r="AE970">
        <v>35.204024481104199</v>
      </c>
      <c r="AF970">
        <v>1.3733491504798501</v>
      </c>
      <c r="AG970">
        <v>1.3500131385062399</v>
      </c>
      <c r="AH970">
        <v>6.1238809631824001E-2</v>
      </c>
      <c r="AI970">
        <v>44.987129227466603</v>
      </c>
      <c r="AJ970">
        <v>0.49506753216381599</v>
      </c>
      <c r="AK970">
        <v>0.78253547371523702</v>
      </c>
      <c r="AL970">
        <v>3.0527601428751799E-2</v>
      </c>
      <c r="AM970">
        <v>3.0008875020235699E-2</v>
      </c>
      <c r="AN970">
        <v>0.15557437676182101</v>
      </c>
      <c r="AO970">
        <v>1.3612517776403199E-3</v>
      </c>
      <c r="AP970">
        <v>35.204024481104199</v>
      </c>
      <c r="AQ970">
        <v>1.0721494122847399</v>
      </c>
      <c r="AR970">
        <v>6.3617047791396901</v>
      </c>
      <c r="AS970">
        <v>1.20965242836128</v>
      </c>
      <c r="AT970">
        <v>0.84568425979287498</v>
      </c>
      <c r="AU970">
        <v>91.516840000000002</v>
      </c>
      <c r="AV970">
        <v>43.847531100889903</v>
      </c>
      <c r="AW970">
        <v>1.1395981265767099</v>
      </c>
      <c r="AX970">
        <v>0.14036071014495799</v>
      </c>
      <c r="AY970">
        <v>0.30119973819511398</v>
      </c>
      <c r="AZ970">
        <v>0.63713981272697395</v>
      </c>
      <c r="BA970">
        <v>0.10396988454517</v>
      </c>
      <c r="BB970">
        <v>9.1034999329373797E-2</v>
      </c>
      <c r="BC970">
        <v>0.21931767175876099</v>
      </c>
      <c r="BD970">
        <v>1.07870026106704</v>
      </c>
      <c r="BE970">
        <v>-6.0897865509668303E-2</v>
      </c>
      <c r="BF970">
        <v>0.18053632872708</v>
      </c>
      <c r="BG970">
        <v>0.387412509463261</v>
      </c>
      <c r="BH970">
        <v>0.81950912443227797</v>
      </c>
      <c r="BI970">
        <v>0.18053632872708</v>
      </c>
      <c r="BJ970">
        <v>1.1358976763806801</v>
      </c>
      <c r="BK970">
        <v>1.6390182488645499</v>
      </c>
      <c r="BL970">
        <v>2.1458977935068102</v>
      </c>
      <c r="BM970">
        <v>4.5393031430872997</v>
      </c>
      <c r="BN970">
        <v>2.1153398623283</v>
      </c>
      <c r="BO970">
        <v>21.9798170156804</v>
      </c>
      <c r="BP970">
        <v>4.2426037250863802</v>
      </c>
      <c r="BQ970">
        <v>17.737213290593999</v>
      </c>
      <c r="BR970">
        <v>1.33210649002852</v>
      </c>
      <c r="BS970">
        <v>1.0636831448898501</v>
      </c>
      <c r="BT970">
        <v>1.25235272969044</v>
      </c>
    </row>
    <row r="971" spans="1:72" x14ac:dyDescent="0.2">
      <c r="A971">
        <v>969</v>
      </c>
      <c r="B971" s="156">
        <v>44789.027777777781</v>
      </c>
      <c r="C971">
        <v>0.37408333333333299</v>
      </c>
      <c r="D971">
        <v>1.0511842105263101</v>
      </c>
      <c r="E971">
        <v>31.093657142857101</v>
      </c>
      <c r="F971">
        <v>52.4939999999999</v>
      </c>
      <c r="G971">
        <v>6.998588919625</v>
      </c>
      <c r="H971">
        <v>6.5690409407499999</v>
      </c>
      <c r="I971">
        <v>1.3498646425</v>
      </c>
      <c r="J971">
        <v>30.0891175188235</v>
      </c>
      <c r="K971">
        <v>2.5963999999999898</v>
      </c>
      <c r="L971">
        <v>38.014294117646998</v>
      </c>
      <c r="M971">
        <v>5.2781363636363601</v>
      </c>
      <c r="N971">
        <v>1600.47354838709</v>
      </c>
      <c r="O971">
        <v>87.593378378378304</v>
      </c>
      <c r="P971">
        <v>3.37423684210526</v>
      </c>
      <c r="Q971">
        <v>91.128549999999905</v>
      </c>
      <c r="R971">
        <v>6.9579166666666596</v>
      </c>
      <c r="S971">
        <v>0.376524999999999</v>
      </c>
      <c r="T971">
        <v>6</v>
      </c>
      <c r="U971">
        <v>1.77475</v>
      </c>
      <c r="V971">
        <v>0.11737499999999999</v>
      </c>
      <c r="W971">
        <v>14.274025</v>
      </c>
      <c r="X971">
        <v>2.3669250000000002</v>
      </c>
      <c r="Y971">
        <v>70.815399999999997</v>
      </c>
      <c r="Z971">
        <v>1.9400249999999899</v>
      </c>
      <c r="AA971">
        <v>0</v>
      </c>
      <c r="AB971">
        <v>2.3050000000000001E-2</v>
      </c>
      <c r="AC971">
        <v>32.518924686716701</v>
      </c>
      <c r="AD971">
        <v>-19.975075313283199</v>
      </c>
      <c r="AE971">
        <v>35.218487446998701</v>
      </c>
      <c r="AF971">
        <v>1.37595131544949</v>
      </c>
      <c r="AG971">
        <v>1.35257108736758</v>
      </c>
      <c r="AH971">
        <v>6.1354842386604998E-2</v>
      </c>
      <c r="AI971">
        <v>45.006612021698501</v>
      </c>
      <c r="AJ971">
        <v>0.49732808749225099</v>
      </c>
      <c r="AK971">
        <v>0.782518076011126</v>
      </c>
      <c r="AL971">
        <v>3.0572203808323099E-2</v>
      </c>
      <c r="AM971">
        <v>3.00527195140902E-2</v>
      </c>
      <c r="AN971">
        <v>0.15550134980724201</v>
      </c>
      <c r="AO971">
        <v>1.3632406357764601E-3</v>
      </c>
      <c r="AP971">
        <v>35.218487446998701</v>
      </c>
      <c r="AQ971">
        <v>1.0518690717213499</v>
      </c>
      <c r="AR971">
        <v>6.3486840840966297</v>
      </c>
      <c r="AS971">
        <v>1.18330591277397</v>
      </c>
      <c r="AT971">
        <v>0.88263302327687199</v>
      </c>
      <c r="AU971">
        <v>91.171124999999904</v>
      </c>
      <c r="AV971">
        <v>43.802346515590699</v>
      </c>
      <c r="AW971">
        <v>1.20426550610781</v>
      </c>
      <c r="AX971">
        <v>0.16926517459361401</v>
      </c>
      <c r="AY971">
        <v>0.32408224372814298</v>
      </c>
      <c r="AZ971">
        <v>0.64990483552835998</v>
      </c>
      <c r="BA971">
        <v>0.12514327429772401</v>
      </c>
      <c r="BB971">
        <v>9.2862267378776606E-2</v>
      </c>
      <c r="BC971">
        <v>0.2355332198816</v>
      </c>
      <c r="BD971">
        <v>1.14325225385011</v>
      </c>
      <c r="BE971">
        <v>-6.1013252257697798E-2</v>
      </c>
      <c r="BF971">
        <v>0.21688034509173401</v>
      </c>
      <c r="BG971">
        <v>0.41524825780976099</v>
      </c>
      <c r="BH971">
        <v>0.83272643262021195</v>
      </c>
      <c r="BI971">
        <v>0.21688034509173401</v>
      </c>
      <c r="BJ971">
        <v>1.2642572058029899</v>
      </c>
      <c r="BK971">
        <v>1.6654528652404199</v>
      </c>
      <c r="BL971">
        <v>1.9146421849989299</v>
      </c>
      <c r="BM971">
        <v>3.8395661546369801</v>
      </c>
      <c r="BN971">
        <v>2.0053700815325501</v>
      </c>
      <c r="BO971">
        <v>24.4961322991891</v>
      </c>
      <c r="BP971">
        <v>5.0966881096557604</v>
      </c>
      <c r="BQ971">
        <v>19.399444189533298</v>
      </c>
      <c r="BR971">
        <v>1.29675627858447</v>
      </c>
      <c r="BS971">
        <v>1.1775050677662899</v>
      </c>
      <c r="BT971">
        <v>1.10127447777731</v>
      </c>
    </row>
    <row r="972" spans="1:72" x14ac:dyDescent="0.2">
      <c r="A972">
        <v>970</v>
      </c>
      <c r="B972" s="156">
        <v>44789.041666666664</v>
      </c>
      <c r="C972">
        <v>0.34759090909090901</v>
      </c>
      <c r="D972">
        <v>0.94097222222222199</v>
      </c>
      <c r="E972">
        <v>31.073555555555501</v>
      </c>
      <c r="F972">
        <v>52.332074999999897</v>
      </c>
      <c r="G972">
        <v>6.9997756480555502</v>
      </c>
      <c r="H972">
        <v>6.565470457</v>
      </c>
      <c r="I972">
        <v>1.349130948</v>
      </c>
      <c r="J972">
        <v>30.0835201963157</v>
      </c>
      <c r="K972">
        <v>2.5728749999999998</v>
      </c>
      <c r="L972">
        <v>38.0237272727272</v>
      </c>
      <c r="M972">
        <v>5.5691071428571401</v>
      </c>
      <c r="N972">
        <v>1599.8508181818099</v>
      </c>
      <c r="O972">
        <v>87.326794871794803</v>
      </c>
      <c r="P972">
        <v>3.3882368421052602</v>
      </c>
      <c r="Q972">
        <v>91.489149999999896</v>
      </c>
      <c r="R972">
        <v>6.9524705882352897</v>
      </c>
      <c r="S972">
        <v>0.62602499999999905</v>
      </c>
      <c r="T972">
        <v>6</v>
      </c>
      <c r="U972">
        <v>1.72556</v>
      </c>
      <c r="V972">
        <v>0.13253999999999999</v>
      </c>
      <c r="W972">
        <v>14.282999999999999</v>
      </c>
      <c r="X972">
        <v>2.3722799999999999</v>
      </c>
      <c r="Y972">
        <v>70.702219999999997</v>
      </c>
      <c r="Z972">
        <v>1.93642</v>
      </c>
      <c r="AA972">
        <v>0</v>
      </c>
      <c r="AB972">
        <v>1.6619999999999999E-2</v>
      </c>
      <c r="AC972">
        <v>32.362118686868598</v>
      </c>
      <c r="AD972">
        <v>-19.969956313131298</v>
      </c>
      <c r="AE972">
        <v>35.210102147959603</v>
      </c>
      <c r="AF972">
        <v>1.37520344192322</v>
      </c>
      <c r="AG972">
        <v>1.3518359218282801</v>
      </c>
      <c r="AH972">
        <v>6.132149406838E-2</v>
      </c>
      <c r="AI972">
        <v>44.997897249371299</v>
      </c>
      <c r="AJ972">
        <v>0.49800560927166998</v>
      </c>
      <c r="AK972">
        <v>0.78248327811476903</v>
      </c>
      <c r="AL972">
        <v>3.0561504558803101E-2</v>
      </c>
      <c r="AM972">
        <v>3.0042202068612599E-2</v>
      </c>
      <c r="AN972">
        <v>0.15555783883108701</v>
      </c>
      <c r="AO972">
        <v>1.36276354711745E-3</v>
      </c>
      <c r="AP972">
        <v>35.210102147959603</v>
      </c>
      <c r="AQ972">
        <v>1.0542488509197001</v>
      </c>
      <c r="AR972">
        <v>6.3526759111849804</v>
      </c>
      <c r="AS972">
        <v>1.18110706594697</v>
      </c>
      <c r="AT972">
        <v>0.85933855913482304</v>
      </c>
      <c r="AU972">
        <v>91.019480000000001</v>
      </c>
      <c r="AV972">
        <v>43.7981339760113</v>
      </c>
      <c r="AW972">
        <v>1.1997632733600101</v>
      </c>
      <c r="AX972">
        <v>0.17072885588130801</v>
      </c>
      <c r="AY972">
        <v>0.32095459100351298</v>
      </c>
      <c r="AZ972">
        <v>0.64709973687056699</v>
      </c>
      <c r="BA972">
        <v>0.12629406655388101</v>
      </c>
      <c r="BB972">
        <v>9.2445782465945495E-2</v>
      </c>
      <c r="BC972">
        <v>0.23338698931312901</v>
      </c>
      <c r="BD972">
        <v>1.1387831837553799</v>
      </c>
      <c r="BE972">
        <v>-6.0980089604623297E-2</v>
      </c>
      <c r="BF972">
        <v>0.21981571717287901</v>
      </c>
      <c r="BG972">
        <v>0.41323338832899098</v>
      </c>
      <c r="BH972">
        <v>0.83314968643304499</v>
      </c>
      <c r="BI972">
        <v>0.21981571717287901</v>
      </c>
      <c r="BJ972">
        <v>1.26609821100374</v>
      </c>
      <c r="BK972">
        <v>1.66629937286609</v>
      </c>
      <c r="BL972">
        <v>1.87990828701295</v>
      </c>
      <c r="BM972">
        <v>3.79021890312691</v>
      </c>
      <c r="BN972">
        <v>2.0161722405880198</v>
      </c>
      <c r="BO972">
        <v>24.561659355000501</v>
      </c>
      <c r="BP972">
        <v>5.1656693535626497</v>
      </c>
      <c r="BQ972">
        <v>19.395990001437799</v>
      </c>
      <c r="BR972">
        <v>1.29261265367219</v>
      </c>
      <c r="BS972">
        <v>1.1781719241345801</v>
      </c>
      <c r="BT972">
        <v>1.0971341509615899</v>
      </c>
    </row>
    <row r="973" spans="1:72" x14ac:dyDescent="0.2">
      <c r="A973">
        <v>971</v>
      </c>
      <c r="B973" s="156">
        <v>44789.055555555555</v>
      </c>
      <c r="C973">
        <v>0.39952173913043398</v>
      </c>
      <c r="D973">
        <v>0.83054054054054005</v>
      </c>
      <c r="E973">
        <v>31.110861111111099</v>
      </c>
      <c r="F973">
        <v>52.509</v>
      </c>
      <c r="G973">
        <v>7.0014630367368396</v>
      </c>
      <c r="H973">
        <v>6.5725854882499997</v>
      </c>
      <c r="I973">
        <v>1.3505930075000001</v>
      </c>
      <c r="J973">
        <v>30.100625147857102</v>
      </c>
      <c r="K973">
        <v>2.6427499999999999</v>
      </c>
      <c r="L973">
        <v>38.019599999999997</v>
      </c>
      <c r="M973">
        <v>5.3827142857142798</v>
      </c>
      <c r="N973">
        <v>1599.894</v>
      </c>
      <c r="O973">
        <v>86.770916666666594</v>
      </c>
      <c r="P973">
        <v>3.3867692307692301</v>
      </c>
      <c r="Q973">
        <v>91.451075000000003</v>
      </c>
      <c r="R973">
        <v>6.9550000000000001</v>
      </c>
      <c r="S973">
        <v>0.51807499999999995</v>
      </c>
      <c r="T973">
        <v>6</v>
      </c>
      <c r="U973">
        <v>1.7265999999999999</v>
      </c>
      <c r="V973">
        <v>0.12534999999999999</v>
      </c>
      <c r="W973">
        <v>14.37445</v>
      </c>
      <c r="X973">
        <v>2.3652249999999899</v>
      </c>
      <c r="Y973">
        <v>70.747874999999993</v>
      </c>
      <c r="Z973">
        <v>2.1229499999999999</v>
      </c>
      <c r="AA973">
        <v>0</v>
      </c>
      <c r="AB973">
        <v>1.8149999999999999E-2</v>
      </c>
      <c r="AC973">
        <v>32.340923390782002</v>
      </c>
      <c r="AD973">
        <v>-20.168076609217898</v>
      </c>
      <c r="AE973">
        <v>35.232762800502201</v>
      </c>
      <c r="AF973">
        <v>1.3766937563688399</v>
      </c>
      <c r="AG973">
        <v>1.3533009127211499</v>
      </c>
      <c r="AH973">
        <v>6.1387948460254901E-2</v>
      </c>
      <c r="AI973">
        <v>45.025266680343897</v>
      </c>
      <c r="AJ973">
        <v>0.49800453795258498</v>
      </c>
      <c r="AK973">
        <v>0.78251091882779</v>
      </c>
      <c r="AL973">
        <v>3.0576026703909499E-2</v>
      </c>
      <c r="AM973">
        <v>3.0056477451402799E-2</v>
      </c>
      <c r="AN973">
        <v>0.15550075664056701</v>
      </c>
      <c r="AO973">
        <v>1.3634111019503201E-3</v>
      </c>
      <c r="AP973">
        <v>35.232762800502201</v>
      </c>
      <c r="AQ973">
        <v>1.0511135862615499</v>
      </c>
      <c r="AR973">
        <v>6.3933502941632003</v>
      </c>
      <c r="AS973">
        <v>1.2948798533645201</v>
      </c>
      <c r="AT973">
        <v>0.85985463522893302</v>
      </c>
      <c r="AU973">
        <v>91.337100000000007</v>
      </c>
      <c r="AV973">
        <v>43.972106534291498</v>
      </c>
      <c r="AW973">
        <v>1.05316014605243</v>
      </c>
      <c r="AX973">
        <v>5.8421059356635198E-2</v>
      </c>
      <c r="AY973">
        <v>0.32558017010728901</v>
      </c>
      <c r="AZ973">
        <v>0.60811274257363801</v>
      </c>
      <c r="BA973">
        <v>4.3169304629496301E-2</v>
      </c>
      <c r="BB973">
        <v>8.6855095768249596E-2</v>
      </c>
      <c r="BC973">
        <v>0.236494259236009</v>
      </c>
      <c r="BD973">
        <v>0.99211397203756202</v>
      </c>
      <c r="BE973">
        <v>-6.10461740148713E-2</v>
      </c>
      <c r="BF973">
        <v>7.5267201777555706E-2</v>
      </c>
      <c r="BG973">
        <v>0.41946360829646601</v>
      </c>
      <c r="BH973">
        <v>0.78346652735927103</v>
      </c>
      <c r="BI973">
        <v>7.5267201777555706E-2</v>
      </c>
      <c r="BJ973">
        <v>0.98946162014804395</v>
      </c>
      <c r="BK973">
        <v>1.5669330547185401</v>
      </c>
      <c r="BL973">
        <v>5.5729932612102004</v>
      </c>
      <c r="BM973">
        <v>10.4091358368114</v>
      </c>
      <c r="BN973">
        <v>1.86778188110549</v>
      </c>
      <c r="BO973">
        <v>18.301525398417901</v>
      </c>
      <c r="BP973">
        <v>1.7687792417725501</v>
      </c>
      <c r="BQ973">
        <v>16.532746156645299</v>
      </c>
      <c r="BR973">
        <v>1.43897881169669</v>
      </c>
      <c r="BS973">
        <v>0.95935473943702199</v>
      </c>
      <c r="BT973">
        <v>1.4999444444722601</v>
      </c>
    </row>
    <row r="974" spans="1:72" x14ac:dyDescent="0.2">
      <c r="A974">
        <v>972</v>
      </c>
      <c r="B974" s="156">
        <v>44789.069444444445</v>
      </c>
      <c r="C974">
        <v>0.35627777777777703</v>
      </c>
      <c r="D974">
        <v>1.21115789473684</v>
      </c>
      <c r="E974">
        <v>31.069435897435898</v>
      </c>
      <c r="F974">
        <v>52.509108108108101</v>
      </c>
      <c r="G974">
        <v>6.9987286926249999</v>
      </c>
      <c r="H974">
        <v>6.5711763141999997</v>
      </c>
      <c r="I974">
        <v>1.3503034380000001</v>
      </c>
      <c r="J974">
        <v>30.0738250114285</v>
      </c>
      <c r="K974">
        <v>2.56789743589743</v>
      </c>
      <c r="L974">
        <v>38.007047619047597</v>
      </c>
      <c r="M974">
        <v>5.7893714285714299</v>
      </c>
      <c r="N974">
        <v>1599.6463076923001</v>
      </c>
      <c r="O974">
        <v>87.247545454545403</v>
      </c>
      <c r="P974">
        <v>3.4059428571428501</v>
      </c>
      <c r="Q974">
        <v>92.008399999999995</v>
      </c>
      <c r="R974">
        <v>6.9658333333333298</v>
      </c>
      <c r="S974">
        <v>0.49452499999999999</v>
      </c>
      <c r="T974">
        <v>6</v>
      </c>
      <c r="U974">
        <v>1.73234</v>
      </c>
      <c r="V974">
        <v>0.14601999999999901</v>
      </c>
      <c r="W974">
        <v>14.31124</v>
      </c>
      <c r="X974">
        <v>2.4030399999999998</v>
      </c>
      <c r="Y974">
        <v>70.456819999999993</v>
      </c>
      <c r="Z974">
        <v>1.9019600000000001</v>
      </c>
      <c r="AA974">
        <v>0</v>
      </c>
      <c r="AB974">
        <v>1.9220000000000001E-2</v>
      </c>
      <c r="AC974">
        <v>32.6368715699505</v>
      </c>
      <c r="AD974">
        <v>-19.872236538157502</v>
      </c>
      <c r="AE974">
        <v>35.204862324608499</v>
      </c>
      <c r="AF974">
        <v>1.37639859077233</v>
      </c>
      <c r="AG974">
        <v>1.35301076264145</v>
      </c>
      <c r="AH974">
        <v>6.1374786774627897E-2</v>
      </c>
      <c r="AI974">
        <v>44.994033456253497</v>
      </c>
      <c r="AJ974">
        <v>0.49966578571965697</v>
      </c>
      <c r="AK974">
        <v>0.78243401669772905</v>
      </c>
      <c r="AL974">
        <v>3.0590691366013299E-2</v>
      </c>
      <c r="AM974">
        <v>3.00708929319916E-2</v>
      </c>
      <c r="AN974">
        <v>0.15554792835876</v>
      </c>
      <c r="AO974">
        <v>1.36406501173763E-3</v>
      </c>
      <c r="AP974">
        <v>35.204862324608499</v>
      </c>
      <c r="AQ974">
        <v>1.0679186937098799</v>
      </c>
      <c r="AR974">
        <v>6.3652362673938896</v>
      </c>
      <c r="AS974">
        <v>1.16008840806669</v>
      </c>
      <c r="AT974">
        <v>0.86559102723359105</v>
      </c>
      <c r="AU974">
        <v>90.805400000000006</v>
      </c>
      <c r="AV974">
        <v>43.798105693778901</v>
      </c>
      <c r="AW974">
        <v>1.1959277624745901</v>
      </c>
      <c r="AX974">
        <v>0.19292235457475501</v>
      </c>
      <c r="AY974">
        <v>0.308479897062444</v>
      </c>
      <c r="AZ974">
        <v>0.63349242523110305</v>
      </c>
      <c r="BA974">
        <v>0.14258745007919801</v>
      </c>
      <c r="BB974">
        <v>9.0515356867405597E-2</v>
      </c>
      <c r="BC974">
        <v>0.22412104976753</v>
      </c>
      <c r="BD974">
        <v>1.1348946768682999</v>
      </c>
      <c r="BE974">
        <v>-6.1033085606293003E-2</v>
      </c>
      <c r="BF974">
        <v>0.246299079965004</v>
      </c>
      <c r="BG974">
        <v>0.39382846535152699</v>
      </c>
      <c r="BH974">
        <v>0.80876372177367495</v>
      </c>
      <c r="BI974">
        <v>0.246299079965004</v>
      </c>
      <c r="BJ974">
        <v>1.2802550906330601</v>
      </c>
      <c r="BK974">
        <v>1.6175274435473499</v>
      </c>
      <c r="BL974">
        <v>1.5989847197459399</v>
      </c>
      <c r="BM974">
        <v>3.2836652166487501</v>
      </c>
      <c r="BN974">
        <v>2.0535938687209399</v>
      </c>
      <c r="BO974">
        <v>25.057197853256401</v>
      </c>
      <c r="BP974">
        <v>5.7880283791776002</v>
      </c>
      <c r="BQ974">
        <v>19.269169474078801</v>
      </c>
      <c r="BR974">
        <v>1.1988190076068399</v>
      </c>
      <c r="BS974">
        <v>1.1817354586470601</v>
      </c>
      <c r="BT974">
        <v>1.01445632255068</v>
      </c>
    </row>
    <row r="975" spans="1:72" x14ac:dyDescent="0.2">
      <c r="A975">
        <v>973</v>
      </c>
      <c r="B975" s="156">
        <v>44789.083333333336</v>
      </c>
      <c r="C975">
        <v>0.41363333333333302</v>
      </c>
      <c r="D975">
        <v>1.0618823529411701</v>
      </c>
      <c r="E975">
        <v>31.104235294117601</v>
      </c>
      <c r="F975">
        <v>52.490674999999896</v>
      </c>
      <c r="G975">
        <v>7.0003981589523798</v>
      </c>
      <c r="H975">
        <v>6.5661880119999996</v>
      </c>
      <c r="I975">
        <v>1.3492783975</v>
      </c>
      <c r="J975">
        <v>30.035626334</v>
      </c>
      <c r="K975">
        <v>2.585925</v>
      </c>
      <c r="L975">
        <v>37.982368421052598</v>
      </c>
      <c r="M975">
        <v>5.5790357142857099</v>
      </c>
      <c r="N975">
        <v>1600.1281379310301</v>
      </c>
      <c r="O975">
        <v>86.827722222222206</v>
      </c>
      <c r="P975">
        <v>3.3826153846153799</v>
      </c>
      <c r="Q975">
        <v>91.346350000000001</v>
      </c>
      <c r="R975">
        <v>6.9554499999999999</v>
      </c>
      <c r="S975">
        <v>0.44790000000000002</v>
      </c>
      <c r="T975">
        <v>6</v>
      </c>
      <c r="U975">
        <v>1.7567999999999999</v>
      </c>
      <c r="V975">
        <v>0.114675</v>
      </c>
      <c r="W975">
        <v>14.38645</v>
      </c>
      <c r="X975">
        <v>2.4496250000000002</v>
      </c>
      <c r="Y975">
        <v>70.576274999999995</v>
      </c>
      <c r="Z975">
        <v>2.0434000000000001</v>
      </c>
      <c r="AA975">
        <v>0</v>
      </c>
      <c r="AB975">
        <v>1.8974999999999999E-2</v>
      </c>
      <c r="AC975">
        <v>32.579750980392099</v>
      </c>
      <c r="AD975">
        <v>-19.910924019607801</v>
      </c>
      <c r="AE975">
        <v>35.162768581290003</v>
      </c>
      <c r="AF975">
        <v>1.3753537409935199</v>
      </c>
      <c r="AG975">
        <v>1.35198366696094</v>
      </c>
      <c r="AH975">
        <v>6.1328196032079903E-2</v>
      </c>
      <c r="AI975">
        <v>44.951490902452299</v>
      </c>
      <c r="AJ975">
        <v>0.49822363933616598</v>
      </c>
      <c r="AK975">
        <v>0.782238094340308</v>
      </c>
      <c r="AL975">
        <v>3.05963987708021E-2</v>
      </c>
      <c r="AM975">
        <v>3.0076503355468999E-2</v>
      </c>
      <c r="AN975">
        <v>0.15573227980677401</v>
      </c>
      <c r="AO975">
        <v>1.36431950978369E-3</v>
      </c>
      <c r="AP975">
        <v>35.162768581290003</v>
      </c>
      <c r="AQ975">
        <v>1.0886212173243399</v>
      </c>
      <c r="AR975">
        <v>6.3986875560083503</v>
      </c>
      <c r="AS975">
        <v>1.2463588366966001</v>
      </c>
      <c r="AT975">
        <v>0.87527928958577605</v>
      </c>
      <c r="AU975">
        <v>91.212549999999993</v>
      </c>
      <c r="AV975">
        <v>43.896436191319303</v>
      </c>
      <c r="AW975">
        <v>1.055054711133</v>
      </c>
      <c r="AX975">
        <v>0.105624830264334</v>
      </c>
      <c r="AY975">
        <v>0.28673252366917901</v>
      </c>
      <c r="AZ975">
        <v>0.601710602944031</v>
      </c>
      <c r="BA975">
        <v>7.8125818266549601E-2</v>
      </c>
      <c r="BB975">
        <v>8.5953768525943094E-2</v>
      </c>
      <c r="BC975">
        <v>0.208479109863075</v>
      </c>
      <c r="BD975">
        <v>0.99406795687754401</v>
      </c>
      <c r="BE975">
        <v>-6.0986754255458499E-2</v>
      </c>
      <c r="BF975">
        <v>0.135084967254537</v>
      </c>
      <c r="BG975">
        <v>0.36670594853245198</v>
      </c>
      <c r="BH975">
        <v>0.76953550497537204</v>
      </c>
      <c r="BI975">
        <v>0.135084967254537</v>
      </c>
      <c r="BJ975">
        <v>1.00358183157397</v>
      </c>
      <c r="BK975">
        <v>1.5390710099507401</v>
      </c>
      <c r="BL975">
        <v>2.7146318053398</v>
      </c>
      <c r="BM975">
        <v>5.69667758460018</v>
      </c>
      <c r="BN975">
        <v>2.0985083772298498</v>
      </c>
      <c r="BO975">
        <v>19.2173999221888</v>
      </c>
      <c r="BP975">
        <v>3.1744967304816201</v>
      </c>
      <c r="BQ975">
        <v>16.0429031917072</v>
      </c>
      <c r="BR975">
        <v>1.3094265656180299</v>
      </c>
      <c r="BS975">
        <v>0.94954784467216402</v>
      </c>
      <c r="BT975">
        <v>1.37900009248098</v>
      </c>
    </row>
    <row r="976" spans="1:72" x14ac:dyDescent="0.2">
      <c r="A976">
        <v>974</v>
      </c>
      <c r="B976" s="156">
        <v>44789.097222222219</v>
      </c>
      <c r="C976">
        <v>0.38322727272727197</v>
      </c>
      <c r="D976">
        <v>0.93841176470588195</v>
      </c>
      <c r="E976">
        <v>31.087874999999901</v>
      </c>
      <c r="F976">
        <v>52.373849999999898</v>
      </c>
      <c r="G976">
        <v>7.0000167423333304</v>
      </c>
      <c r="H976">
        <v>6.5605686070000004</v>
      </c>
      <c r="I976">
        <v>1.3481236724999901</v>
      </c>
      <c r="J976">
        <v>30.101590102666599</v>
      </c>
      <c r="K976">
        <v>2.6040999999999999</v>
      </c>
      <c r="L976">
        <v>38.014937499999903</v>
      </c>
      <c r="M976">
        <v>5.5769333333333302</v>
      </c>
      <c r="N976">
        <v>1600.0741666666599</v>
      </c>
      <c r="O976">
        <v>86.399657894736805</v>
      </c>
      <c r="P976">
        <v>3.3702777777777699</v>
      </c>
      <c r="Q976">
        <v>90.970150000000004</v>
      </c>
      <c r="R976">
        <v>6.96533333333333</v>
      </c>
      <c r="S976">
        <v>0.55830000000000002</v>
      </c>
      <c r="T976">
        <v>6</v>
      </c>
      <c r="U976">
        <v>1.7538</v>
      </c>
      <c r="V976">
        <v>0.118459999999999</v>
      </c>
      <c r="W976">
        <v>14.374379999999899</v>
      </c>
      <c r="X976">
        <v>2.43242</v>
      </c>
      <c r="Y976">
        <v>70.251300000000001</v>
      </c>
      <c r="Z976">
        <v>2.0620199999999902</v>
      </c>
      <c r="AA976">
        <v>0</v>
      </c>
      <c r="AB976">
        <v>1.052E-2</v>
      </c>
      <c r="AC976">
        <v>32.409514037433098</v>
      </c>
      <c r="AD976">
        <v>-19.9643359625668</v>
      </c>
      <c r="AE976">
        <v>35.224344493756497</v>
      </c>
      <c r="AF976">
        <v>1.3741767004222201</v>
      </c>
      <c r="AG976">
        <v>1.35082662676608</v>
      </c>
      <c r="AH976">
        <v>6.1275710789380003E-2</v>
      </c>
      <c r="AI976">
        <v>45.010299124500001</v>
      </c>
      <c r="AJ976">
        <v>0.50140487782797605</v>
      </c>
      <c r="AK976">
        <v>0.78258410139254597</v>
      </c>
      <c r="AL976">
        <v>3.0530272563201601E-2</v>
      </c>
      <c r="AM976">
        <v>3.0011500768516299E-2</v>
      </c>
      <c r="AN976">
        <v>0.15552033375674801</v>
      </c>
      <c r="AO976">
        <v>1.3613708858030301E-3</v>
      </c>
      <c r="AP976">
        <v>35.224344493756497</v>
      </c>
      <c r="AQ976">
        <v>1.0809752600679901</v>
      </c>
      <c r="AR976">
        <v>6.3933191601357704</v>
      </c>
      <c r="AS976">
        <v>1.2577159872982</v>
      </c>
      <c r="AT976">
        <v>0.87936387473470501</v>
      </c>
      <c r="AU976">
        <v>90.873919999999998</v>
      </c>
      <c r="AV976">
        <v>43.9563549012585</v>
      </c>
      <c r="AW976">
        <v>1.05394422324148</v>
      </c>
      <c r="AX976">
        <v>9.3110639467883297E-2</v>
      </c>
      <c r="AY976">
        <v>0.29320144035422002</v>
      </c>
      <c r="AZ976">
        <v>0.60669758219755898</v>
      </c>
      <c r="BA976">
        <v>6.8928637933938802E-2</v>
      </c>
      <c r="BB976">
        <v>8.6670875874980693E-2</v>
      </c>
      <c r="BC976">
        <v>0.213365166404097</v>
      </c>
      <c r="BD976">
        <v>0.99300966201966301</v>
      </c>
      <c r="BE976">
        <v>-6.0934561221823703E-2</v>
      </c>
      <c r="BF976">
        <v>0.119705897883797</v>
      </c>
      <c r="BG976">
        <v>0.37694877705711599</v>
      </c>
      <c r="BH976">
        <v>0.77998904567655103</v>
      </c>
      <c r="BI976">
        <v>0.119705897883797</v>
      </c>
      <c r="BJ976">
        <v>0.99330934988182695</v>
      </c>
      <c r="BK976">
        <v>1.5599780913531001</v>
      </c>
      <c r="BL976">
        <v>3.1489574341861801</v>
      </c>
      <c r="BM976">
        <v>6.5158781602700397</v>
      </c>
      <c r="BN976">
        <v>2.0692176050178901</v>
      </c>
      <c r="BO976">
        <v>18.889398464067899</v>
      </c>
      <c r="BP976">
        <v>2.8130886002692299</v>
      </c>
      <c r="BQ976">
        <v>16.076309863798599</v>
      </c>
      <c r="BR976">
        <v>1.3564780649506401</v>
      </c>
      <c r="BS976">
        <v>0.94542699072830805</v>
      </c>
      <c r="BT976">
        <v>1.4347782306338499</v>
      </c>
    </row>
    <row r="977" spans="1:72" x14ac:dyDescent="0.2">
      <c r="A977">
        <v>975</v>
      </c>
      <c r="B977" s="156">
        <v>44789.111111111109</v>
      </c>
      <c r="C977">
        <v>0.3846</v>
      </c>
      <c r="D977">
        <v>1.06280555555555</v>
      </c>
      <c r="E977">
        <v>31.097210526315699</v>
      </c>
      <c r="F977">
        <v>52.429421052631497</v>
      </c>
      <c r="G977">
        <v>6.9984425305624898</v>
      </c>
      <c r="H977">
        <v>6.5758793237999997</v>
      </c>
      <c r="I977">
        <v>1.3512698539999899</v>
      </c>
      <c r="J977">
        <v>30.080534467333301</v>
      </c>
      <c r="K977">
        <v>2.590525</v>
      </c>
      <c r="L977">
        <v>38.006607142857099</v>
      </c>
      <c r="M977">
        <v>5.95330769230769</v>
      </c>
      <c r="N977">
        <v>1600.12858823529</v>
      </c>
      <c r="O977">
        <v>86.228552631578907</v>
      </c>
      <c r="P977">
        <v>3.3539142857142799</v>
      </c>
      <c r="Q977">
        <v>90.534674999999993</v>
      </c>
      <c r="R977">
        <v>6.9521818181818196</v>
      </c>
      <c r="S977">
        <v>0.63165000000000004</v>
      </c>
      <c r="T977">
        <v>6</v>
      </c>
      <c r="U977">
        <v>1.7034800000000001</v>
      </c>
      <c r="V977">
        <v>0.11766</v>
      </c>
      <c r="W977">
        <v>14.36586</v>
      </c>
      <c r="X977">
        <v>2.4729800000000002</v>
      </c>
      <c r="Y977">
        <v>70.196460000000002</v>
      </c>
      <c r="Z977">
        <v>1.9939199999999999</v>
      </c>
      <c r="AA977">
        <v>0</v>
      </c>
      <c r="AB977">
        <v>1.6760000000000001E-2</v>
      </c>
      <c r="AC977">
        <v>32.544616081871297</v>
      </c>
      <c r="AD977">
        <v>-19.8848049707602</v>
      </c>
      <c r="AE977">
        <v>35.215244078529302</v>
      </c>
      <c r="AF977">
        <v>1.3773836831631401</v>
      </c>
      <c r="AG977">
        <v>1.3539791162814001</v>
      </c>
      <c r="AH977">
        <v>6.1418712884291897E-2</v>
      </c>
      <c r="AI977">
        <v>45.006126175695798</v>
      </c>
      <c r="AJ977">
        <v>0.50166695127545302</v>
      </c>
      <c r="AK977">
        <v>0.78245445833430105</v>
      </c>
      <c r="AL977">
        <v>3.0604359899496499E-2</v>
      </c>
      <c r="AM977">
        <v>3.0084329208777301E-2</v>
      </c>
      <c r="AN977">
        <v>0.155499775813671</v>
      </c>
      <c r="AO977">
        <v>1.3646745033003801E-3</v>
      </c>
      <c r="AP977">
        <v>35.215244078529302</v>
      </c>
      <c r="AQ977">
        <v>1.0990002543322901</v>
      </c>
      <c r="AR977">
        <v>6.38952970422572</v>
      </c>
      <c r="AS977">
        <v>1.2161788253235299</v>
      </c>
      <c r="AT977">
        <v>0.85457961815870898</v>
      </c>
      <c r="AU977">
        <v>90.732699999999994</v>
      </c>
      <c r="AV977">
        <v>43.919952862410803</v>
      </c>
      <c r="AW977">
        <v>1.08617331328495</v>
      </c>
      <c r="AX977">
        <v>0.13780029095787399</v>
      </c>
      <c r="AY977">
        <v>0.27838342883085299</v>
      </c>
      <c r="AZ977">
        <v>0.60891282633677801</v>
      </c>
      <c r="BA977">
        <v>0.101774310475579</v>
      </c>
      <c r="BB977">
        <v>8.7006905276085303E-2</v>
      </c>
      <c r="BC977">
        <v>0.20211029957284499</v>
      </c>
      <c r="BD977">
        <v>1.0250965461254999</v>
      </c>
      <c r="BE977">
        <v>-6.1076767159453399E-2</v>
      </c>
      <c r="BF977">
        <v>0.17642484322037399</v>
      </c>
      <c r="BG977">
        <v>0.35641254779097398</v>
      </c>
      <c r="BH977">
        <v>0.77958725032142195</v>
      </c>
      <c r="BI977">
        <v>0.17642484322037399</v>
      </c>
      <c r="BJ977">
        <v>1.0656747820226899</v>
      </c>
      <c r="BK977">
        <v>1.5591745006428399</v>
      </c>
      <c r="BL977">
        <v>2.0201947825781801</v>
      </c>
      <c r="BM977">
        <v>4.41880653592324</v>
      </c>
      <c r="BN977">
        <v>2.1873170716161998</v>
      </c>
      <c r="BO977">
        <v>20.727069131650399</v>
      </c>
      <c r="BP977">
        <v>4.1459838156787896</v>
      </c>
      <c r="BQ977">
        <v>16.581085315971599</v>
      </c>
      <c r="BR977">
        <v>1.2592522671682</v>
      </c>
      <c r="BS977">
        <v>0.99510484473454697</v>
      </c>
      <c r="BT977">
        <v>1.2654468258609699</v>
      </c>
    </row>
    <row r="978" spans="1:72" x14ac:dyDescent="0.2">
      <c r="A978">
        <v>976</v>
      </c>
      <c r="B978" s="156">
        <v>44789.125</v>
      </c>
      <c r="C978">
        <v>0.37182608695652097</v>
      </c>
      <c r="D978">
        <v>0.93835000000000002</v>
      </c>
      <c r="E978">
        <v>31.116166666666601</v>
      </c>
      <c r="F978">
        <v>52.398824999999903</v>
      </c>
      <c r="G978">
        <v>6.9979586303124997</v>
      </c>
      <c r="H978">
        <v>6.57275839275</v>
      </c>
      <c r="I978">
        <v>1.3506285375</v>
      </c>
      <c r="J978">
        <v>30.080587238499898</v>
      </c>
      <c r="K978">
        <v>2.5719999999999898</v>
      </c>
      <c r="L978">
        <v>38.008159999999997</v>
      </c>
      <c r="M978">
        <v>5.7219444444444401</v>
      </c>
      <c r="N978">
        <v>1600.03683783783</v>
      </c>
      <c r="O978">
        <v>85.927947368421002</v>
      </c>
      <c r="P978">
        <v>3.3337368421052598</v>
      </c>
      <c r="Q978">
        <v>90.029124999999993</v>
      </c>
      <c r="R978">
        <v>6.9465714285714197</v>
      </c>
      <c r="S978">
        <v>0.43575000000000003</v>
      </c>
      <c r="T978">
        <v>6</v>
      </c>
      <c r="U978">
        <v>1.678375</v>
      </c>
      <c r="V978">
        <v>0.10395</v>
      </c>
      <c r="W978">
        <v>14.334924999999901</v>
      </c>
      <c r="X978">
        <v>2.5456249999999998</v>
      </c>
      <c r="Y978">
        <v>70.216825</v>
      </c>
      <c r="Z978">
        <v>2.029325</v>
      </c>
      <c r="AA978">
        <v>3.2000000000000002E-3</v>
      </c>
      <c r="AB978">
        <v>2.2024999999999999E-2</v>
      </c>
      <c r="AC978">
        <v>32.426342753623103</v>
      </c>
      <c r="AD978">
        <v>-19.972482246376799</v>
      </c>
      <c r="AE978">
        <v>35.212859901894902</v>
      </c>
      <c r="AF978">
        <v>1.3767299729454101</v>
      </c>
      <c r="AG978">
        <v>1.35333651395781</v>
      </c>
      <c r="AH978">
        <v>6.1389563388284898E-2</v>
      </c>
      <c r="AI978">
        <v>45.001932799062402</v>
      </c>
      <c r="AJ978">
        <v>0.50148749821563199</v>
      </c>
      <c r="AK978">
        <v>0.782474389691735</v>
      </c>
      <c r="AL978">
        <v>3.05926854095941E-2</v>
      </c>
      <c r="AM978">
        <v>3.0072853092789901E-2</v>
      </c>
      <c r="AN978">
        <v>0.15550351273930799</v>
      </c>
      <c r="AO978">
        <v>1.3641539278411499E-3</v>
      </c>
      <c r="AP978">
        <v>35.212859901894802</v>
      </c>
      <c r="AQ978">
        <v>1.1312839256422</v>
      </c>
      <c r="AR978">
        <v>6.3757706879607499</v>
      </c>
      <c r="AS978">
        <v>1.2377738799448701</v>
      </c>
      <c r="AT978">
        <v>0.84168407981766202</v>
      </c>
      <c r="AU978">
        <v>90.805075000000002</v>
      </c>
      <c r="AV978">
        <v>43.957688395442702</v>
      </c>
      <c r="AW978">
        <v>1.04424440361977</v>
      </c>
      <c r="AX978">
        <v>0.11556263401294201</v>
      </c>
      <c r="AY978">
        <v>0.24544604730321401</v>
      </c>
      <c r="AZ978">
        <v>0.62218794235174502</v>
      </c>
      <c r="BA978">
        <v>8.5390908189554193E-2</v>
      </c>
      <c r="BB978">
        <v>8.8909920052493999E-2</v>
      </c>
      <c r="BC978">
        <v>0.17828190867240301</v>
      </c>
      <c r="BD978">
        <v>0.98319662366790295</v>
      </c>
      <c r="BE978">
        <v>-6.1047779951868199E-2</v>
      </c>
      <c r="BF978">
        <v>0.14849376592126601</v>
      </c>
      <c r="BG978">
        <v>0.31538921041261198</v>
      </c>
      <c r="BH978">
        <v>0.79948879202828604</v>
      </c>
      <c r="BI978">
        <v>0.14849376592126601</v>
      </c>
      <c r="BJ978">
        <v>0.92776595266775796</v>
      </c>
      <c r="BK978">
        <v>1.5989775840565701</v>
      </c>
      <c r="BL978">
        <v>2.1239222297037998</v>
      </c>
      <c r="BM978">
        <v>5.3839889309035698</v>
      </c>
      <c r="BN978">
        <v>2.5349275296461302</v>
      </c>
      <c r="BO978">
        <v>18.225158017795899</v>
      </c>
      <c r="BP978">
        <v>3.4896034991497702</v>
      </c>
      <c r="BQ978">
        <v>14.735554518646101</v>
      </c>
      <c r="BR978">
        <v>1.3465381819904101</v>
      </c>
      <c r="BS978">
        <v>0.86836844629925103</v>
      </c>
      <c r="BT978">
        <v>1.5506530525481299</v>
      </c>
    </row>
    <row r="979" spans="1:72" x14ac:dyDescent="0.2">
      <c r="A979">
        <v>977</v>
      </c>
      <c r="B979" s="156">
        <v>44789.138888888891</v>
      </c>
      <c r="C979">
        <v>0.41211999999999999</v>
      </c>
      <c r="D979">
        <v>1.0552999999999999</v>
      </c>
      <c r="E979">
        <v>31.108000000000001</v>
      </c>
      <c r="F979">
        <v>52.402175</v>
      </c>
      <c r="G979">
        <v>6.99998903270588</v>
      </c>
      <c r="H979">
        <v>6.5753951903999903</v>
      </c>
      <c r="I979">
        <v>1.35117037</v>
      </c>
      <c r="J979">
        <v>30.0806663955555</v>
      </c>
      <c r="K979">
        <v>2.56345</v>
      </c>
      <c r="L979">
        <v>38.011210526315701</v>
      </c>
      <c r="M979">
        <v>6.1787407407407304</v>
      </c>
      <c r="N979">
        <v>1600.134125</v>
      </c>
      <c r="O979">
        <v>85.483923076923006</v>
      </c>
      <c r="P979">
        <v>3.33671428571428</v>
      </c>
      <c r="Q979">
        <v>90.053724999999901</v>
      </c>
      <c r="R979">
        <v>6.9535454545454503</v>
      </c>
      <c r="S979">
        <v>0.37127499999999902</v>
      </c>
      <c r="T979">
        <v>6</v>
      </c>
      <c r="U979">
        <v>1.6567399999999901</v>
      </c>
      <c r="V979">
        <v>0.11254</v>
      </c>
      <c r="W979">
        <v>14.39012</v>
      </c>
      <c r="X979">
        <v>2.5101</v>
      </c>
      <c r="Y979">
        <v>70.255960000000002</v>
      </c>
      <c r="Z979">
        <v>1.9973399999999999</v>
      </c>
      <c r="AA979">
        <v>0</v>
      </c>
      <c r="AB979">
        <v>3.0759999999999999E-2</v>
      </c>
      <c r="AC979">
        <v>32.575420000000001</v>
      </c>
      <c r="AD979">
        <v>-19.826754999999999</v>
      </c>
      <c r="AE979">
        <v>35.214997976027497</v>
      </c>
      <c r="AF979">
        <v>1.3772822765811801</v>
      </c>
      <c r="AG979">
        <v>1.35387943281844</v>
      </c>
      <c r="AH979">
        <v>6.14141910783359E-2</v>
      </c>
      <c r="AI979">
        <v>45.007220988661402</v>
      </c>
      <c r="AJ979">
        <v>0.50123858496884099</v>
      </c>
      <c r="AK979">
        <v>0.78242995684845995</v>
      </c>
      <c r="AL979">
        <v>3.0601362322018402E-2</v>
      </c>
      <c r="AM979">
        <v>3.0081382566578E-2</v>
      </c>
      <c r="AN979">
        <v>0.15553035443955401</v>
      </c>
      <c r="AO979">
        <v>1.3645408387646901E-3</v>
      </c>
      <c r="AP979">
        <v>35.214997976027497</v>
      </c>
      <c r="AQ979">
        <v>1.1154965015485301</v>
      </c>
      <c r="AR979">
        <v>6.4003198685893201</v>
      </c>
      <c r="AS979">
        <v>1.2182648325768799</v>
      </c>
      <c r="AT979">
        <v>0.83042201326127696</v>
      </c>
      <c r="AU979">
        <v>90.8102599999999</v>
      </c>
      <c r="AV979">
        <v>43.949079178742203</v>
      </c>
      <c r="AW979">
        <v>1.0581418099191899</v>
      </c>
      <c r="AX979">
        <v>0.135614600241559</v>
      </c>
      <c r="AY979">
        <v>0.26178577503264899</v>
      </c>
      <c r="AZ979">
        <v>0.59966916411655802</v>
      </c>
      <c r="BA979">
        <v>0.10016741295732901</v>
      </c>
      <c r="BB979">
        <v>8.5667157664781696E-2</v>
      </c>
      <c r="BC979">
        <v>0.19007416234417701</v>
      </c>
      <c r="BD979">
        <v>0.99706953939076703</v>
      </c>
      <c r="BE979">
        <v>-6.1072270528431602E-2</v>
      </c>
      <c r="BF979">
        <v>0.17346233274653999</v>
      </c>
      <c r="BG979">
        <v>0.33484574032692099</v>
      </c>
      <c r="BH979">
        <v>0.76702664682522104</v>
      </c>
      <c r="BI979">
        <v>0.17346233274653999</v>
      </c>
      <c r="BJ979">
        <v>1.0166161461469201</v>
      </c>
      <c r="BK979">
        <v>1.5340532936504401</v>
      </c>
      <c r="BL979">
        <v>1.93036571701241</v>
      </c>
      <c r="BM979">
        <v>4.4218628602555601</v>
      </c>
      <c r="BN979">
        <v>2.29068658922268</v>
      </c>
      <c r="BO979">
        <v>19.8814596249597</v>
      </c>
      <c r="BP979">
        <v>4.0763648195437003</v>
      </c>
      <c r="BQ979">
        <v>15.805094805415999</v>
      </c>
      <c r="BR979">
        <v>1.23916732798132</v>
      </c>
      <c r="BS979">
        <v>0.94723121304830804</v>
      </c>
      <c r="BT979">
        <v>1.3081994247144</v>
      </c>
    </row>
    <row r="980" spans="1:72" x14ac:dyDescent="0.2">
      <c r="A980">
        <v>978</v>
      </c>
      <c r="B980" s="156">
        <v>44789.152777777781</v>
      </c>
      <c r="C980">
        <v>0.41104166666666597</v>
      </c>
      <c r="D980">
        <v>1.06033333333333</v>
      </c>
      <c r="E980">
        <v>31.0895277777777</v>
      </c>
      <c r="F980">
        <v>52.439</v>
      </c>
      <c r="G980">
        <v>6.9971162032800001</v>
      </c>
      <c r="H980">
        <v>6.5720667734999996</v>
      </c>
      <c r="I980">
        <v>1.3504864175</v>
      </c>
      <c r="J980">
        <v>30.076260017333301</v>
      </c>
      <c r="K980">
        <v>2.60889999999999</v>
      </c>
      <c r="L980">
        <v>37.975200000000001</v>
      </c>
      <c r="M980">
        <v>6.02895</v>
      </c>
      <c r="N980">
        <v>1599.7417307692299</v>
      </c>
      <c r="O980">
        <v>83.484153846153802</v>
      </c>
      <c r="P980">
        <v>3.3329411764705799</v>
      </c>
      <c r="Q980">
        <v>89.930899999999895</v>
      </c>
      <c r="R980">
        <v>6.9605999999999897</v>
      </c>
      <c r="S980">
        <v>0.51322499999999904</v>
      </c>
      <c r="T980">
        <v>6</v>
      </c>
      <c r="U980">
        <v>1.595475</v>
      </c>
      <c r="V980">
        <v>0.13217499999999999</v>
      </c>
      <c r="W980">
        <v>14.423525</v>
      </c>
      <c r="X980">
        <v>2.5260250000000002</v>
      </c>
      <c r="Y980">
        <v>70.107225</v>
      </c>
      <c r="Z980">
        <v>2.0219499999999999</v>
      </c>
      <c r="AA980">
        <v>0</v>
      </c>
      <c r="AB980">
        <v>3.4099999999999998E-2</v>
      </c>
      <c r="AC980">
        <v>32.560902777777699</v>
      </c>
      <c r="AD980">
        <v>-19.878097222222198</v>
      </c>
      <c r="AE980">
        <v>35.207992636752998</v>
      </c>
      <c r="AF980">
        <v>1.37658510637731</v>
      </c>
      <c r="AG980">
        <v>1.35319410901068</v>
      </c>
      <c r="AH980">
        <v>6.1383103664489902E-2</v>
      </c>
      <c r="AI980">
        <v>44.995929411613297</v>
      </c>
      <c r="AJ980">
        <v>0.50220205744490698</v>
      </c>
      <c r="AK980">
        <v>0.78247061672352003</v>
      </c>
      <c r="AL980">
        <v>3.0593547558149001E-2</v>
      </c>
      <c r="AM980">
        <v>3.00737005926013E-2</v>
      </c>
      <c r="AN980">
        <v>0.155505537829252</v>
      </c>
      <c r="AO980">
        <v>1.36419237178034E-3</v>
      </c>
      <c r="AP980">
        <v>35.207992636752998</v>
      </c>
      <c r="AQ980">
        <v>1.12257362269397</v>
      </c>
      <c r="AR980">
        <v>6.4151774712507397</v>
      </c>
      <c r="AS980">
        <v>1.2332755455900499</v>
      </c>
      <c r="AT980">
        <v>0.80125082760191402</v>
      </c>
      <c r="AU980">
        <v>90.674199999999999</v>
      </c>
      <c r="AV980">
        <v>43.979019276287801</v>
      </c>
      <c r="AW980">
        <v>1.0169101353254799</v>
      </c>
      <c r="AX980">
        <v>0.11991856342063099</v>
      </c>
      <c r="AY980">
        <v>0.25401148368333898</v>
      </c>
      <c r="AZ980">
        <v>0.58193873202925095</v>
      </c>
      <c r="BA980">
        <v>8.8618892605365707E-2</v>
      </c>
      <c r="BB980">
        <v>8.3168367527819406E-2</v>
      </c>
      <c r="BC980">
        <v>0.184522905635532</v>
      </c>
      <c r="BD980">
        <v>0.95586877913322199</v>
      </c>
      <c r="BE980">
        <v>-6.1041356192259498E-2</v>
      </c>
      <c r="BF980">
        <v>0.153454185324464</v>
      </c>
      <c r="BG980">
        <v>0.32504663314686699</v>
      </c>
      <c r="BH980">
        <v>0.74467981841197295</v>
      </c>
      <c r="BI980">
        <v>0.153454185324464</v>
      </c>
      <c r="BJ980">
        <v>0.95700163694266205</v>
      </c>
      <c r="BK980">
        <v>1.4893596368239399</v>
      </c>
      <c r="BL980">
        <v>2.1181998552831001</v>
      </c>
      <c r="BM980">
        <v>4.8527827171179396</v>
      </c>
      <c r="BN980">
        <v>2.2909937912677898</v>
      </c>
      <c r="BO980">
        <v>18.642836051800099</v>
      </c>
      <c r="BP980">
        <v>3.6061733551248998</v>
      </c>
      <c r="BQ980">
        <v>15.036662696675201</v>
      </c>
      <c r="BR980">
        <v>1.2284875217723501</v>
      </c>
      <c r="BS980">
        <v>0.89561996281287604</v>
      </c>
      <c r="BT980">
        <v>1.37166161182254</v>
      </c>
    </row>
    <row r="981" spans="1:72" x14ac:dyDescent="0.2">
      <c r="A981">
        <v>979</v>
      </c>
      <c r="B981" s="156">
        <v>44789.166666666664</v>
      </c>
      <c r="C981">
        <v>0.357333333333333</v>
      </c>
      <c r="D981">
        <v>1.0189999999999999</v>
      </c>
      <c r="E981">
        <v>31.0902777777777</v>
      </c>
      <c r="F981">
        <v>52.3353999999999</v>
      </c>
      <c r="G981">
        <v>7.0012588818666597</v>
      </c>
      <c r="H981">
        <v>6.5749110573999996</v>
      </c>
      <c r="I981">
        <v>1.351070886</v>
      </c>
      <c r="J981">
        <v>30.083260971111098</v>
      </c>
      <c r="K981">
        <v>2.5584499999999899</v>
      </c>
      <c r="L981">
        <v>38.017333333333298</v>
      </c>
      <c r="M981">
        <v>6.3274827586206799</v>
      </c>
      <c r="N981">
        <v>1599.6422</v>
      </c>
      <c r="O981">
        <v>83.847571428571399</v>
      </c>
      <c r="P981">
        <v>3.3206410256410201</v>
      </c>
      <c r="Q981">
        <v>89.620050000000006</v>
      </c>
      <c r="R981">
        <v>6.9529285714285702</v>
      </c>
      <c r="S981">
        <v>0.78949999999999898</v>
      </c>
      <c r="T981">
        <v>6</v>
      </c>
      <c r="U981">
        <v>1.62982</v>
      </c>
      <c r="V981">
        <v>0.10489999999999999</v>
      </c>
      <c r="W981">
        <v>14.485579999999899</v>
      </c>
      <c r="X981">
        <v>2.5528599999999999</v>
      </c>
      <c r="Y981">
        <v>70.007819999999995</v>
      </c>
      <c r="Z981">
        <v>1.9913000000000001</v>
      </c>
      <c r="AA981">
        <v>0</v>
      </c>
      <c r="AB981">
        <v>2.792E-2</v>
      </c>
      <c r="AC981">
        <v>32.466611111111099</v>
      </c>
      <c r="AD981">
        <v>-19.868788888888801</v>
      </c>
      <c r="AE981">
        <v>35.2172145211713</v>
      </c>
      <c r="AF981">
        <v>1.3771808700829999</v>
      </c>
      <c r="AG981">
        <v>1.35377974935564</v>
      </c>
      <c r="AH981">
        <v>6.1409669276115901E-2</v>
      </c>
      <c r="AI981">
        <v>45.010501796377703</v>
      </c>
      <c r="AJ981">
        <v>0.50304686706672597</v>
      </c>
      <c r="AK981">
        <v>0.78242217073006304</v>
      </c>
      <c r="AL981">
        <v>3.0596878842035699E-2</v>
      </c>
      <c r="AM981">
        <v>3.0076975268571501E-2</v>
      </c>
      <c r="AN981">
        <v>0.15554723014507901</v>
      </c>
      <c r="AO981">
        <v>1.3643409165693401E-3</v>
      </c>
      <c r="AP981">
        <v>35.2172145211713</v>
      </c>
      <c r="AQ981">
        <v>1.1344991828784401</v>
      </c>
      <c r="AR981">
        <v>6.4427777865674596</v>
      </c>
      <c r="AS981">
        <v>1.2145807729832401</v>
      </c>
      <c r="AT981">
        <v>0.81987584488269205</v>
      </c>
      <c r="AU981">
        <v>90.667379999999994</v>
      </c>
      <c r="AV981">
        <v>44.009072263600402</v>
      </c>
      <c r="AW981">
        <v>1.0014295327773</v>
      </c>
      <c r="AX981">
        <v>0.139198976372405</v>
      </c>
      <c r="AY981">
        <v>0.24268168720455599</v>
      </c>
      <c r="AZ981">
        <v>0.55848109529920598</v>
      </c>
      <c r="BA981">
        <v>0.10282246904539601</v>
      </c>
      <c r="BB981">
        <v>7.9768667995648301E-2</v>
      </c>
      <c r="BC981">
        <v>0.176216278105816</v>
      </c>
      <c r="BD981">
        <v>0.94036175887616802</v>
      </c>
      <c r="BE981">
        <v>-6.1067773901132702E-2</v>
      </c>
      <c r="BF981">
        <v>0.17864375585739201</v>
      </c>
      <c r="BG981">
        <v>0.31145033684762802</v>
      </c>
      <c r="BH981">
        <v>0.71673774505843502</v>
      </c>
      <c r="BI981">
        <v>0.17864375585739201</v>
      </c>
      <c r="BJ981">
        <v>0.98018818541004205</v>
      </c>
      <c r="BK981">
        <v>1.43347549011687</v>
      </c>
      <c r="BL981">
        <v>1.7434157457832</v>
      </c>
      <c r="BM981">
        <v>4.0121063376577899</v>
      </c>
      <c r="BN981">
        <v>2.3012906401481401</v>
      </c>
      <c r="BO981">
        <v>19.260211526966199</v>
      </c>
      <c r="BP981">
        <v>4.1981282626487202</v>
      </c>
      <c r="BQ981">
        <v>15.062083264317501</v>
      </c>
      <c r="BR981">
        <v>1.1297811051593001</v>
      </c>
      <c r="BS981">
        <v>0.90873068306708504</v>
      </c>
      <c r="BT981">
        <v>1.2432518525138201</v>
      </c>
    </row>
    <row r="982" spans="1:72" x14ac:dyDescent="0.2">
      <c r="A982">
        <v>980</v>
      </c>
      <c r="B982" s="156">
        <v>44789.180555555555</v>
      </c>
      <c r="C982">
        <v>0.30357142857142799</v>
      </c>
      <c r="D982">
        <v>1.0930540540540501</v>
      </c>
      <c r="E982">
        <v>31.049724999999999</v>
      </c>
      <c r="F982">
        <v>52.514024999999897</v>
      </c>
      <c r="G982">
        <v>6.9999960959374903</v>
      </c>
      <c r="H982">
        <v>6.5820520237500002</v>
      </c>
      <c r="I982">
        <v>1.3525382749999999</v>
      </c>
      <c r="J982">
        <v>30.098872394999901</v>
      </c>
      <c r="K982">
        <v>2.5256500000000002</v>
      </c>
      <c r="L982">
        <v>38.055199999999999</v>
      </c>
      <c r="M982">
        <v>6.2519999999999998</v>
      </c>
      <c r="N982">
        <v>1599.58910344827</v>
      </c>
      <c r="O982">
        <v>83.513303030303007</v>
      </c>
      <c r="P982">
        <v>3.2953684210526299</v>
      </c>
      <c r="Q982">
        <v>88.966324999999998</v>
      </c>
      <c r="R982">
        <v>6.95881818181818</v>
      </c>
      <c r="S982">
        <v>0.71454999999999902</v>
      </c>
      <c r="T982">
        <v>6</v>
      </c>
      <c r="U982">
        <v>1.5863750000000001</v>
      </c>
      <c r="V982">
        <v>0.12154999999999901</v>
      </c>
      <c r="W982">
        <v>14.5030999999999</v>
      </c>
      <c r="X982">
        <v>2.6155499999999998</v>
      </c>
      <c r="Y982">
        <v>69.924350000000004</v>
      </c>
      <c r="Z982">
        <v>1.92075</v>
      </c>
      <c r="AA982">
        <v>0</v>
      </c>
      <c r="AB982">
        <v>4.0050000000000002E-2</v>
      </c>
      <c r="AC982">
        <v>32.446350482625398</v>
      </c>
      <c r="AD982">
        <v>-20.067674517374499</v>
      </c>
      <c r="AE982">
        <v>35.238401897224897</v>
      </c>
      <c r="AF982">
        <v>1.37867661689467</v>
      </c>
      <c r="AG982">
        <v>1.3552500804337799</v>
      </c>
      <c r="AH982">
        <v>6.1476365901824898E-2</v>
      </c>
      <c r="AI982">
        <v>45.033458789687401</v>
      </c>
      <c r="AJ982">
        <v>0.50395036775064606</v>
      </c>
      <c r="AK982">
        <v>0.78249379115633</v>
      </c>
      <c r="AL982">
        <v>3.06144953984833E-2</v>
      </c>
      <c r="AM982">
        <v>3.0094292485127301E-2</v>
      </c>
      <c r="AN982">
        <v>0.15543989478197601</v>
      </c>
      <c r="AO982">
        <v>1.36512645384242E-3</v>
      </c>
      <c r="AP982">
        <v>35.238401897224897</v>
      </c>
      <c r="AQ982">
        <v>1.1623588202164301</v>
      </c>
      <c r="AR982">
        <v>6.45057018886137</v>
      </c>
      <c r="AS982">
        <v>1.1715492490873101</v>
      </c>
      <c r="AT982">
        <v>0.79945426464043201</v>
      </c>
      <c r="AU982">
        <v>90.550124999999994</v>
      </c>
      <c r="AV982">
        <v>44.022880155389998</v>
      </c>
      <c r="AW982">
        <v>1.0105786342974299</v>
      </c>
      <c r="AX982">
        <v>0.183700831346472</v>
      </c>
      <c r="AY982">
        <v>0.216317796678242</v>
      </c>
      <c r="AZ982">
        <v>0.54942590707612604</v>
      </c>
      <c r="BA982">
        <v>0.13554755243967501</v>
      </c>
      <c r="BB982">
        <v>7.8489459071982903E-2</v>
      </c>
      <c r="BC982">
        <v>0.15690249187331201</v>
      </c>
      <c r="BD982">
        <v>0.94944453510084204</v>
      </c>
      <c r="BE982">
        <v>-6.1134099196589103E-2</v>
      </c>
      <c r="BF982">
        <v>0.23590330475539101</v>
      </c>
      <c r="BG982">
        <v>0.27778907008622</v>
      </c>
      <c r="BH982">
        <v>0.705556889685656</v>
      </c>
      <c r="BI982">
        <v>0.23590330475539101</v>
      </c>
      <c r="BJ982">
        <v>1.02738474968322</v>
      </c>
      <c r="BK982">
        <v>1.41111377937131</v>
      </c>
      <c r="BL982">
        <v>1.1775548052379301</v>
      </c>
      <c r="BM982">
        <v>2.9908732750363498</v>
      </c>
      <c r="BN982">
        <v>2.5399015500021802</v>
      </c>
      <c r="BO982">
        <v>20.680109431367502</v>
      </c>
      <c r="BP982">
        <v>5.5437276617516904</v>
      </c>
      <c r="BQ982">
        <v>15.136381769615801</v>
      </c>
      <c r="BR982">
        <v>1.0100781612871399</v>
      </c>
      <c r="BS982">
        <v>0.93302342778106595</v>
      </c>
      <c r="BT982">
        <v>1.0825860650566199</v>
      </c>
    </row>
    <row r="983" spans="1:72" x14ac:dyDescent="0.2">
      <c r="A983">
        <v>981</v>
      </c>
      <c r="B983" s="156">
        <v>44789.194444444445</v>
      </c>
      <c r="C983">
        <v>0.407178571428571</v>
      </c>
      <c r="D983">
        <v>1.0360810810810801</v>
      </c>
      <c r="E983">
        <v>31.096545454545399</v>
      </c>
      <c r="F983">
        <v>52.532474999999998</v>
      </c>
      <c r="G983">
        <v>6.9991666078749999</v>
      </c>
      <c r="H983">
        <v>6.5670093095000004</v>
      </c>
      <c r="I983">
        <v>1.3494471649999999</v>
      </c>
      <c r="J983">
        <v>30.084149280999998</v>
      </c>
      <c r="K983">
        <v>2.5641749999999899</v>
      </c>
      <c r="L983">
        <v>37.996250000000003</v>
      </c>
      <c r="M983">
        <v>6.3058333333333296</v>
      </c>
      <c r="N983">
        <v>1600.53317241379</v>
      </c>
      <c r="O983">
        <v>82.206285714285698</v>
      </c>
      <c r="P983">
        <v>3.25786666666666</v>
      </c>
      <c r="Q983">
        <v>87.95505</v>
      </c>
      <c r="R983">
        <v>6.9525999999999897</v>
      </c>
      <c r="S983">
        <v>0.75839999999999996</v>
      </c>
      <c r="T983">
        <v>6</v>
      </c>
      <c r="U983">
        <v>1.5699999999999901</v>
      </c>
      <c r="V983">
        <v>0.14162</v>
      </c>
      <c r="W983">
        <v>14.474959999999999</v>
      </c>
      <c r="X983">
        <v>2.5818199999999898</v>
      </c>
      <c r="Y983">
        <v>69.660839999999993</v>
      </c>
      <c r="Z983">
        <v>1.8262799999999999</v>
      </c>
      <c r="AA983">
        <v>0</v>
      </c>
      <c r="AB983">
        <v>4.1999999999999899E-2</v>
      </c>
      <c r="AC983">
        <v>32.539805107055102</v>
      </c>
      <c r="AD983">
        <v>-19.9926698929448</v>
      </c>
      <c r="AE983">
        <v>35.211932830229898</v>
      </c>
      <c r="AF983">
        <v>1.37552576996787</v>
      </c>
      <c r="AG983">
        <v>1.3521527728355101</v>
      </c>
      <c r="AH983">
        <v>6.1335866950729998E-2</v>
      </c>
      <c r="AI983">
        <v>44.999772363375001</v>
      </c>
      <c r="AJ983">
        <v>0.50547671877384703</v>
      </c>
      <c r="AK983">
        <v>0.78249135453157803</v>
      </c>
      <c r="AL983">
        <v>3.0567393960583601E-2</v>
      </c>
      <c r="AM983">
        <v>3.0047991396863601E-2</v>
      </c>
      <c r="AN983">
        <v>0.155537822532888</v>
      </c>
      <c r="AO983">
        <v>1.36302616056455E-3</v>
      </c>
      <c r="AP983">
        <v>35.211932830229898</v>
      </c>
      <c r="AQ983">
        <v>1.14736909988766</v>
      </c>
      <c r="AR983">
        <v>6.4380543098345004</v>
      </c>
      <c r="AS983">
        <v>1.1139278732907301</v>
      </c>
      <c r="AT983">
        <v>0.79359844847493999</v>
      </c>
      <c r="AU983">
        <v>90.113899999999902</v>
      </c>
      <c r="AV983">
        <v>43.9112841132428</v>
      </c>
      <c r="AW983">
        <v>1.0884882501321</v>
      </c>
      <c r="AX983">
        <v>0.23822489954477999</v>
      </c>
      <c r="AY983">
        <v>0.22815667008020199</v>
      </c>
      <c r="AZ983">
        <v>0.56111229804049401</v>
      </c>
      <c r="BA983">
        <v>0.17618194062880499</v>
      </c>
      <c r="BB983">
        <v>8.0168444255801399E-2</v>
      </c>
      <c r="BC983">
        <v>0.16586869912697499</v>
      </c>
      <c r="BD983">
        <v>1.0274938676654699</v>
      </c>
      <c r="BE983">
        <v>-6.09943824666314E-2</v>
      </c>
      <c r="BF983">
        <v>0.305042929678777</v>
      </c>
      <c r="BG983">
        <v>0.292150733193766</v>
      </c>
      <c r="BH983">
        <v>0.71849474845046102</v>
      </c>
      <c r="BI983">
        <v>0.305042929678777</v>
      </c>
      <c r="BJ983">
        <v>1.1943873257450801</v>
      </c>
      <c r="BK983">
        <v>1.43698949690092</v>
      </c>
      <c r="BL983">
        <v>0.95773645205090696</v>
      </c>
      <c r="BM983">
        <v>2.3553889585543399</v>
      </c>
      <c r="BN983">
        <v>2.4593289244765399</v>
      </c>
      <c r="BO983">
        <v>24.2077018649676</v>
      </c>
      <c r="BP983">
        <v>7.1685088474512701</v>
      </c>
      <c r="BQ983">
        <v>17.0391930175163</v>
      </c>
      <c r="BR983">
        <v>0.91841651644699995</v>
      </c>
      <c r="BS983">
        <v>1.0723701538735699</v>
      </c>
      <c r="BT983">
        <v>0.85643610382993995</v>
      </c>
    </row>
    <row r="984" spans="1:72" x14ac:dyDescent="0.2">
      <c r="A984">
        <v>982</v>
      </c>
      <c r="B984" s="156">
        <v>44789.208333333336</v>
      </c>
      <c r="C984">
        <v>0.34495999999999999</v>
      </c>
      <c r="D984">
        <v>0.94230000000000003</v>
      </c>
      <c r="E984">
        <v>31.082916666666598</v>
      </c>
      <c r="F984">
        <v>52.5067105263158</v>
      </c>
      <c r="G984">
        <v>6.99921745292</v>
      </c>
      <c r="H984">
        <v>6.5723866477999904</v>
      </c>
      <c r="I984">
        <v>1.35055214799999</v>
      </c>
      <c r="J984">
        <v>30.0751749124999</v>
      </c>
      <c r="K984">
        <v>2.53612499999999</v>
      </c>
      <c r="L984">
        <v>37.988473684210497</v>
      </c>
      <c r="M984">
        <v>6.6596206896551697</v>
      </c>
      <c r="N984">
        <v>1600.03952941176</v>
      </c>
      <c r="O984">
        <v>82.937361111111102</v>
      </c>
      <c r="P984">
        <v>3.2332812499999899</v>
      </c>
      <c r="Q984">
        <v>87.182249999999996</v>
      </c>
      <c r="R984">
        <v>6.9614444444444397</v>
      </c>
      <c r="S984">
        <v>0.85177499999999995</v>
      </c>
      <c r="T984">
        <v>6</v>
      </c>
      <c r="U984">
        <v>1.608625</v>
      </c>
      <c r="V984">
        <v>0.12897500000000001</v>
      </c>
      <c r="W984">
        <v>14.54745</v>
      </c>
      <c r="X984">
        <v>2.5483250000000002</v>
      </c>
      <c r="Y984">
        <v>69.629724999999993</v>
      </c>
      <c r="Z984">
        <v>2.0287250000000001</v>
      </c>
      <c r="AA984">
        <v>0</v>
      </c>
      <c r="AB984">
        <v>4.2124999999999899E-2</v>
      </c>
      <c r="AC984">
        <v>32.370176666666602</v>
      </c>
      <c r="AD984">
        <v>-20.136533859649099</v>
      </c>
      <c r="AE984">
        <v>35.207157302568099</v>
      </c>
      <c r="AF984">
        <v>1.3766521072481801</v>
      </c>
      <c r="AG984">
        <v>1.35325997129889</v>
      </c>
      <c r="AH984">
        <v>6.1386091290451902E-2</v>
      </c>
      <c r="AI984">
        <v>44.997331161219897</v>
      </c>
      <c r="AJ984">
        <v>0.50563401338391201</v>
      </c>
      <c r="AK984">
        <v>0.78242767724212703</v>
      </c>
      <c r="AL984">
        <v>3.0594083509437701E-2</v>
      </c>
      <c r="AM984">
        <v>3.0074227434741099E-2</v>
      </c>
      <c r="AN984">
        <v>0.15554739075174501</v>
      </c>
      <c r="AO984">
        <v>1.36421627030529E-3</v>
      </c>
      <c r="AP984">
        <v>35.207157302568099</v>
      </c>
      <c r="AQ984">
        <v>1.13248381431364</v>
      </c>
      <c r="AR984">
        <v>6.47029581909739</v>
      </c>
      <c r="AS984">
        <v>1.23740791376007</v>
      </c>
      <c r="AT984">
        <v>0.81337551477969605</v>
      </c>
      <c r="AU984">
        <v>90.362849999999995</v>
      </c>
      <c r="AV984">
        <v>44.047344849739197</v>
      </c>
      <c r="AW984">
        <v>0.94998631148074197</v>
      </c>
      <c r="AX984">
        <v>0.115852057538822</v>
      </c>
      <c r="AY984">
        <v>0.244168292934547</v>
      </c>
      <c r="AZ984">
        <v>0.52892163382260804</v>
      </c>
      <c r="BA984">
        <v>8.5609609384680305E-2</v>
      </c>
      <c r="BB984">
        <v>7.5568681410512095E-2</v>
      </c>
      <c r="BC984">
        <v>0.177363831899854</v>
      </c>
      <c r="BD984">
        <v>0.88894198429597804</v>
      </c>
      <c r="BE984">
        <v>-6.1044327184764401E-2</v>
      </c>
      <c r="BF984">
        <v>0.14912396412987</v>
      </c>
      <c r="BG984">
        <v>0.31429173146123701</v>
      </c>
      <c r="BH984">
        <v>0.68082425487561404</v>
      </c>
      <c r="BI984">
        <v>0.14912396412987</v>
      </c>
      <c r="BJ984">
        <v>0.92683139118221702</v>
      </c>
      <c r="BK984">
        <v>1.3616485097512201</v>
      </c>
      <c r="BL984">
        <v>2.1075870219458701</v>
      </c>
      <c r="BM984">
        <v>4.5654919304766404</v>
      </c>
      <c r="BN984">
        <v>2.1662175193418398</v>
      </c>
      <c r="BO984">
        <v>17.980438338225099</v>
      </c>
      <c r="BP984">
        <v>3.5044131570519599</v>
      </c>
      <c r="BQ984">
        <v>14.4760251811731</v>
      </c>
      <c r="BR984">
        <v>1.1081377707304401</v>
      </c>
      <c r="BS984">
        <v>0.86718180553026902</v>
      </c>
      <c r="BT984">
        <v>1.27786095564221</v>
      </c>
    </row>
    <row r="985" spans="1:72" x14ac:dyDescent="0.2">
      <c r="A985">
        <v>983</v>
      </c>
      <c r="B985" s="156">
        <v>44789.222222222219</v>
      </c>
      <c r="C985">
        <v>0.40912499999999902</v>
      </c>
      <c r="D985">
        <v>0.887636363636363</v>
      </c>
      <c r="E985">
        <v>31.102166666666601</v>
      </c>
      <c r="F985">
        <v>52.407199999999897</v>
      </c>
      <c r="G985">
        <v>7.0000832501176404</v>
      </c>
      <c r="H985">
        <v>6.57059708325</v>
      </c>
      <c r="I985">
        <v>1.3501844125</v>
      </c>
      <c r="J985">
        <v>30.084398060000002</v>
      </c>
      <c r="K985">
        <v>2.55474358974358</v>
      </c>
      <c r="L985">
        <v>38.015624999999901</v>
      </c>
      <c r="M985">
        <v>6.4697916666666604</v>
      </c>
      <c r="N985">
        <v>1599.6257878787801</v>
      </c>
      <c r="O985">
        <v>82.108810810810795</v>
      </c>
      <c r="P985">
        <v>3.1902162162162102</v>
      </c>
      <c r="Q985">
        <v>86.143524999999997</v>
      </c>
      <c r="R985">
        <v>6.9463333333333299</v>
      </c>
      <c r="S985">
        <v>0.89844999999999897</v>
      </c>
      <c r="T985">
        <v>6</v>
      </c>
      <c r="U985">
        <v>1.631</v>
      </c>
      <c r="V985">
        <v>0.123</v>
      </c>
      <c r="W985">
        <v>14.55096</v>
      </c>
      <c r="X985">
        <v>2.6154799999999998</v>
      </c>
      <c r="Y985">
        <v>69.680199999999999</v>
      </c>
      <c r="Z985">
        <v>1.9614799999999999</v>
      </c>
      <c r="AA985">
        <v>0</v>
      </c>
      <c r="AB985">
        <v>3.7780000000000001E-2</v>
      </c>
      <c r="AC985">
        <v>32.398928030302997</v>
      </c>
      <c r="AD985">
        <v>-20.008271969696899</v>
      </c>
      <c r="AE985">
        <v>35.214983086484899</v>
      </c>
      <c r="AF985">
        <v>1.3762772650575399</v>
      </c>
      <c r="AG985">
        <v>1.35289149849829</v>
      </c>
      <c r="AH985">
        <v>6.1369376757554897E-2</v>
      </c>
      <c r="AI985">
        <v>45.005262805867602</v>
      </c>
      <c r="AJ985">
        <v>0.50538005181507695</v>
      </c>
      <c r="AK985">
        <v>0.78246366960207303</v>
      </c>
      <c r="AL985">
        <v>3.0580362812104502E-2</v>
      </c>
      <c r="AM985">
        <v>3.0060739881334699E-2</v>
      </c>
      <c r="AN985">
        <v>0.155539215053866</v>
      </c>
      <c r="AO985">
        <v>1.3636044527120001E-3</v>
      </c>
      <c r="AP985">
        <v>35.214983086484899</v>
      </c>
      <c r="AQ985">
        <v>1.16232771199161</v>
      </c>
      <c r="AR985">
        <v>6.4718569681870903</v>
      </c>
      <c r="AS985">
        <v>1.1963922535987399</v>
      </c>
      <c r="AT985">
        <v>0.82427486451039</v>
      </c>
      <c r="AU985">
        <v>90.439120000000003</v>
      </c>
      <c r="AV985">
        <v>44.0455600202623</v>
      </c>
      <c r="AW985">
        <v>0.95970278560526601</v>
      </c>
      <c r="AX985">
        <v>0.15649924489955799</v>
      </c>
      <c r="AY985">
        <v>0.213949553065927</v>
      </c>
      <c r="AZ985">
        <v>0.52822628193054999</v>
      </c>
      <c r="BA985">
        <v>0.115677602433951</v>
      </c>
      <c r="BB985">
        <v>7.5459999982381898E-2</v>
      </c>
      <c r="BC985">
        <v>0.15545526944164201</v>
      </c>
      <c r="BD985">
        <v>0.89867507989603601</v>
      </c>
      <c r="BE985">
        <v>-6.10277057092301E-2</v>
      </c>
      <c r="BF985">
        <v>0.20126597598278401</v>
      </c>
      <c r="BG985">
        <v>0.27514998961516302</v>
      </c>
      <c r="BH985">
        <v>0.67932582192803703</v>
      </c>
      <c r="BI985">
        <v>0.20126597598278401</v>
      </c>
      <c r="BJ985">
        <v>0.95283193119589604</v>
      </c>
      <c r="BK985">
        <v>1.3586516438560701</v>
      </c>
      <c r="BL985">
        <v>1.36709639208317</v>
      </c>
      <c r="BM985">
        <v>3.3752640932521198</v>
      </c>
      <c r="BN985">
        <v>2.46892912072492</v>
      </c>
      <c r="BO985">
        <v>19.0191542547838</v>
      </c>
      <c r="BP985">
        <v>4.7297504355954398</v>
      </c>
      <c r="BQ985">
        <v>14.289403819188299</v>
      </c>
      <c r="BR985">
        <v>1.0164994846853399</v>
      </c>
      <c r="BS985">
        <v>0.87232554080278202</v>
      </c>
      <c r="BT985">
        <v>1.16527538990762</v>
      </c>
    </row>
    <row r="986" spans="1:72" x14ac:dyDescent="0.2">
      <c r="A986">
        <v>984</v>
      </c>
      <c r="B986" s="156">
        <v>44789.236111111109</v>
      </c>
      <c r="C986">
        <v>0.33100000000000002</v>
      </c>
      <c r="D986">
        <v>0.923685714285714</v>
      </c>
      <c r="E986">
        <v>31.1031714285714</v>
      </c>
      <c r="F986">
        <v>52.482374999999898</v>
      </c>
      <c r="G986">
        <v>6.9979551272727196</v>
      </c>
      <c r="H986">
        <v>6.5688248095999997</v>
      </c>
      <c r="I986">
        <v>1.34982023</v>
      </c>
      <c r="J986">
        <v>30.078175294117599</v>
      </c>
      <c r="K986">
        <v>2.5622500000000001</v>
      </c>
      <c r="L986">
        <v>37.983333333333299</v>
      </c>
      <c r="M986">
        <v>6.7036086956521697</v>
      </c>
      <c r="N986">
        <v>1600.3338529411701</v>
      </c>
      <c r="O986">
        <v>81.548694444444394</v>
      </c>
      <c r="P986">
        <v>3.16183783783783</v>
      </c>
      <c r="Q986">
        <v>85.359274999999897</v>
      </c>
      <c r="R986">
        <v>6.9621818181818096</v>
      </c>
      <c r="S986">
        <v>0.889575</v>
      </c>
      <c r="T986">
        <v>6</v>
      </c>
      <c r="U986">
        <v>1.7098499999999901</v>
      </c>
      <c r="V986">
        <v>0.11635</v>
      </c>
      <c r="W986">
        <v>14.544074999999999</v>
      </c>
      <c r="X986">
        <v>2.5557249999999998</v>
      </c>
      <c r="Y986">
        <v>69.574825000000004</v>
      </c>
      <c r="Z986">
        <v>2.000175</v>
      </c>
      <c r="AA986">
        <v>0</v>
      </c>
      <c r="AB986">
        <v>2.8825E-2</v>
      </c>
      <c r="AC986">
        <v>32.3578571428571</v>
      </c>
      <c r="AD986">
        <v>-20.124517857142799</v>
      </c>
      <c r="AE986">
        <v>35.207376458445701</v>
      </c>
      <c r="AF986">
        <v>1.3759060446188101</v>
      </c>
      <c r="AG986">
        <v>1.3525265858215501</v>
      </c>
      <c r="AH986">
        <v>6.1352823721663903E-2</v>
      </c>
      <c r="AI986">
        <v>44.994775460990297</v>
      </c>
      <c r="AJ986">
        <v>0.50603614825399401</v>
      </c>
      <c r="AK986">
        <v>0.78247698977784297</v>
      </c>
      <c r="AL986">
        <v>3.0579240156708799E-2</v>
      </c>
      <c r="AM986">
        <v>3.0059636301422801E-2</v>
      </c>
      <c r="AN986">
        <v>0.15552817089485901</v>
      </c>
      <c r="AO986">
        <v>1.3635543925506501E-3</v>
      </c>
      <c r="AP986">
        <v>35.207376458445701</v>
      </c>
      <c r="AQ986">
        <v>1.1357723980798</v>
      </c>
      <c r="AR986">
        <v>6.4687947142034403</v>
      </c>
      <c r="AS986">
        <v>1.2199940228000501</v>
      </c>
      <c r="AT986">
        <v>0.86524590809209201</v>
      </c>
      <c r="AU986">
        <v>90.384649999999993</v>
      </c>
      <c r="AV986">
        <v>44.031937593529001</v>
      </c>
      <c r="AW986">
        <v>0.96283786746134503</v>
      </c>
      <c r="AX986">
        <v>0.13253256302149499</v>
      </c>
      <c r="AY986">
        <v>0.24013364653900701</v>
      </c>
      <c r="AZ986">
        <v>0.52916041306928197</v>
      </c>
      <c r="BA986">
        <v>9.7988878304371793E-2</v>
      </c>
      <c r="BB986">
        <v>7.5616434150458503E-2</v>
      </c>
      <c r="BC986">
        <v>0.17452764851072</v>
      </c>
      <c r="BD986">
        <v>0.90182662262978497</v>
      </c>
      <c r="BE986">
        <v>-6.1011244831560001E-2</v>
      </c>
      <c r="BF986">
        <v>0.17065994517237801</v>
      </c>
      <c r="BG986">
        <v>0.30921604485792298</v>
      </c>
      <c r="BH986">
        <v>0.68139093535186301</v>
      </c>
      <c r="BI986">
        <v>0.17065994517237801</v>
      </c>
      <c r="BJ986">
        <v>0.95975198006060403</v>
      </c>
      <c r="BK986">
        <v>1.36278187070372</v>
      </c>
      <c r="BL986">
        <v>1.8118841216407999</v>
      </c>
      <c r="BM986">
        <v>3.9926822586495598</v>
      </c>
      <c r="BN986">
        <v>2.20360795205483</v>
      </c>
      <c r="BO986">
        <v>18.766732893741899</v>
      </c>
      <c r="BP986">
        <v>4.0105087115508997</v>
      </c>
      <c r="BQ986">
        <v>14.756224182191</v>
      </c>
      <c r="BR986">
        <v>1.07265996391068</v>
      </c>
      <c r="BS986">
        <v>0.89148800199165201</v>
      </c>
      <c r="BT986">
        <v>1.2032242290577899</v>
      </c>
    </row>
    <row r="987" spans="1:72" x14ac:dyDescent="0.2">
      <c r="A987">
        <v>985</v>
      </c>
      <c r="B987" s="156">
        <v>44789.25</v>
      </c>
      <c r="C987">
        <v>0.340043478260869</v>
      </c>
      <c r="D987">
        <v>1.1563947368420999</v>
      </c>
      <c r="E987">
        <v>31.136777777777699</v>
      </c>
      <c r="F987">
        <v>52.422282051281996</v>
      </c>
      <c r="G987">
        <v>6.9993070688181804</v>
      </c>
      <c r="H987">
        <v>6.5798474880000004</v>
      </c>
      <c r="I987">
        <v>1.3520852674999999</v>
      </c>
      <c r="J987">
        <v>30.0912805654545</v>
      </c>
      <c r="K987">
        <v>2.5256749999999899</v>
      </c>
      <c r="L987">
        <v>38.009363636363602</v>
      </c>
      <c r="M987">
        <v>6.7045172413793104</v>
      </c>
      <c r="N987">
        <v>1600.0937241379299</v>
      </c>
      <c r="O987">
        <v>81.650000000000006</v>
      </c>
      <c r="P987">
        <v>3.13890322580645</v>
      </c>
      <c r="Q987">
        <v>84.722899999999996</v>
      </c>
      <c r="R987">
        <v>6.9592307692307598</v>
      </c>
      <c r="S987">
        <v>0.91592499999999899</v>
      </c>
      <c r="T987">
        <v>6</v>
      </c>
      <c r="U987">
        <v>1.6946600000000001</v>
      </c>
      <c r="V987">
        <v>0.11164</v>
      </c>
      <c r="W987">
        <v>14.50826</v>
      </c>
      <c r="X987">
        <v>2.5895199999999998</v>
      </c>
      <c r="Y987">
        <v>69.586279999999903</v>
      </c>
      <c r="Z987">
        <v>1.99908</v>
      </c>
      <c r="AA987">
        <v>0</v>
      </c>
      <c r="AB987">
        <v>2.928E-2</v>
      </c>
      <c r="AC987">
        <v>32.6332159928807</v>
      </c>
      <c r="AD987">
        <v>-19.7890660584012</v>
      </c>
      <c r="AE987">
        <v>35.2290886779844</v>
      </c>
      <c r="AF987">
        <v>1.3782148548364801</v>
      </c>
      <c r="AG987">
        <v>1.3547961646650499</v>
      </c>
      <c r="AH987">
        <v>6.1455775537919997E-2</v>
      </c>
      <c r="AI987">
        <v>45.022520389772701</v>
      </c>
      <c r="AJ987">
        <v>0.50626486540140403</v>
      </c>
      <c r="AK987">
        <v>0.78247704422134101</v>
      </c>
      <c r="AL987">
        <v>3.06116770652749E-2</v>
      </c>
      <c r="AM987">
        <v>3.0091522041329501E-2</v>
      </c>
      <c r="AN987">
        <v>0.15546235546617901</v>
      </c>
      <c r="AO987">
        <v>1.3650007819615501E-3</v>
      </c>
      <c r="AP987">
        <v>35.2290886779844</v>
      </c>
      <c r="AQ987">
        <v>1.15079100461733</v>
      </c>
      <c r="AR987">
        <v>6.45286521145478</v>
      </c>
      <c r="AS987">
        <v>1.2193261345127999</v>
      </c>
      <c r="AT987">
        <v>0.85794681680114404</v>
      </c>
      <c r="AU987">
        <v>90.377799999999993</v>
      </c>
      <c r="AV987">
        <v>44.052071028569301</v>
      </c>
      <c r="AW987">
        <v>0.97044936120335001</v>
      </c>
      <c r="AX987">
        <v>0.13547003015225401</v>
      </c>
      <c r="AY987">
        <v>0.22742385021914999</v>
      </c>
      <c r="AZ987">
        <v>0.54644185736339501</v>
      </c>
      <c r="BA987">
        <v>9.9992924164903199E-2</v>
      </c>
      <c r="BB987">
        <v>7.8070850727179203E-2</v>
      </c>
      <c r="BC987">
        <v>0.16501335000204501</v>
      </c>
      <c r="BD987">
        <v>0.90933573773479903</v>
      </c>
      <c r="BE987">
        <v>-6.1113623468550302E-2</v>
      </c>
      <c r="BF987">
        <v>0.17297052766447199</v>
      </c>
      <c r="BG987">
        <v>0.29037878954984098</v>
      </c>
      <c r="BH987">
        <v>0.69770661673191903</v>
      </c>
      <c r="BI987">
        <v>0.17297052766447199</v>
      </c>
      <c r="BJ987">
        <v>0.92669863442862799</v>
      </c>
      <c r="BK987">
        <v>1.3954132334638301</v>
      </c>
      <c r="BL987">
        <v>1.6787761098417699</v>
      </c>
      <c r="BM987">
        <v>4.0336734017793399</v>
      </c>
      <c r="BN987">
        <v>2.4027464878324398</v>
      </c>
      <c r="BO987">
        <v>18.2982377162955</v>
      </c>
      <c r="BP987">
        <v>4.0648074001150896</v>
      </c>
      <c r="BQ987">
        <v>14.233430316180399</v>
      </c>
      <c r="BR987">
        <v>1.1013633364342299</v>
      </c>
      <c r="BS987">
        <v>0.857510423362839</v>
      </c>
      <c r="BT987">
        <v>1.2843731183057701</v>
      </c>
    </row>
    <row r="988" spans="1:72" x14ac:dyDescent="0.2">
      <c r="A988">
        <v>986</v>
      </c>
      <c r="B988" s="156">
        <v>44789.263888888891</v>
      </c>
      <c r="C988">
        <v>0.40777272727272701</v>
      </c>
      <c r="D988">
        <v>1.0580000000000001</v>
      </c>
      <c r="E988">
        <v>31.093843749999898</v>
      </c>
      <c r="F988">
        <v>52.484049999999897</v>
      </c>
      <c r="G988">
        <v>7.0007808296666596</v>
      </c>
      <c r="H988">
        <v>6.5681677713999997</v>
      </c>
      <c r="I988">
        <v>1.3496852159999999</v>
      </c>
      <c r="J988">
        <v>30.103530451538401</v>
      </c>
      <c r="K988">
        <v>2.5342250000000002</v>
      </c>
      <c r="L988">
        <v>38.015227272727202</v>
      </c>
      <c r="M988">
        <v>6.70891666666666</v>
      </c>
      <c r="N988">
        <v>1600.21465625</v>
      </c>
      <c r="O988">
        <v>81.265771428571398</v>
      </c>
      <c r="P988">
        <v>3.1211874999999898</v>
      </c>
      <c r="Q988">
        <v>84.252549999999999</v>
      </c>
      <c r="R988">
        <v>6.9628333333333297</v>
      </c>
      <c r="S988">
        <v>0.65287499999999898</v>
      </c>
      <c r="T988">
        <v>6</v>
      </c>
      <c r="U988">
        <v>1.6926399999999999</v>
      </c>
      <c r="V988">
        <v>0.1152</v>
      </c>
      <c r="W988">
        <v>14.60812</v>
      </c>
      <c r="X988">
        <v>2.5417399999999999</v>
      </c>
      <c r="Y988">
        <v>69.426399999999902</v>
      </c>
      <c r="Z988">
        <v>2.0734999999999899</v>
      </c>
      <c r="AA988">
        <v>0</v>
      </c>
      <c r="AB988">
        <v>2.9420000000000002E-2</v>
      </c>
      <c r="AC988">
        <v>32.559616477272698</v>
      </c>
      <c r="AD988">
        <v>-19.924433522727199</v>
      </c>
      <c r="AE988">
        <v>35.232218574158402</v>
      </c>
      <c r="AF988">
        <v>1.3757684213974399</v>
      </c>
      <c r="AG988">
        <v>1.3523913011218101</v>
      </c>
      <c r="AH988">
        <v>6.1346686984875998E-2</v>
      </c>
      <c r="AI988">
        <v>45.022164268605103</v>
      </c>
      <c r="AJ988">
        <v>0.50747580998234698</v>
      </c>
      <c r="AK988">
        <v>0.78255275255007095</v>
      </c>
      <c r="AL988">
        <v>3.0557580777092801E-2</v>
      </c>
      <c r="AM988">
        <v>3.00383449594595E-2</v>
      </c>
      <c r="AN988">
        <v>0.155496319277313</v>
      </c>
      <c r="AO988">
        <v>1.3625885823453001E-3</v>
      </c>
      <c r="AP988">
        <v>35.232218574158402</v>
      </c>
      <c r="AQ988">
        <v>1.12955741916496</v>
      </c>
      <c r="AR988">
        <v>6.4972801254428001</v>
      </c>
      <c r="AS988">
        <v>1.26471814030068</v>
      </c>
      <c r="AT988">
        <v>0.85897385500851997</v>
      </c>
      <c r="AU988">
        <v>90.342399999999898</v>
      </c>
      <c r="AV988">
        <v>44.123774259066799</v>
      </c>
      <c r="AW988">
        <v>0.898390009538239</v>
      </c>
      <c r="AX988">
        <v>8.7673160821131593E-2</v>
      </c>
      <c r="AY988">
        <v>0.24621100223248199</v>
      </c>
      <c r="AZ988">
        <v>0.50350070422385595</v>
      </c>
      <c r="BA988">
        <v>6.4828249596404694E-2</v>
      </c>
      <c r="BB988">
        <v>7.1920649492440994E-2</v>
      </c>
      <c r="BC988">
        <v>0.178962533521733</v>
      </c>
      <c r="BD988">
        <v>0.83738486727746997</v>
      </c>
      <c r="BE988">
        <v>-6.1005142260768697E-2</v>
      </c>
      <c r="BF988">
        <v>0.112195681730374</v>
      </c>
      <c r="BG988">
        <v>0.31507716827216298</v>
      </c>
      <c r="BH988">
        <v>0.64433179131490304</v>
      </c>
      <c r="BI988">
        <v>0.112195681730374</v>
      </c>
      <c r="BJ988">
        <v>0.85454570000507601</v>
      </c>
      <c r="BK988">
        <v>1.2886635826298001</v>
      </c>
      <c r="BL988">
        <v>2.8082824883523299</v>
      </c>
      <c r="BM988">
        <v>5.7429286170152398</v>
      </c>
      <c r="BN988">
        <v>2.04499676967494</v>
      </c>
      <c r="BO988">
        <v>16.307742963475501</v>
      </c>
      <c r="BP988">
        <v>2.6365985206637998</v>
      </c>
      <c r="BQ988">
        <v>13.6711444428117</v>
      </c>
      <c r="BR988">
        <v>1.09793092368816</v>
      </c>
      <c r="BS988">
        <v>0.80966742731292596</v>
      </c>
      <c r="BT988">
        <v>1.356027038573</v>
      </c>
    </row>
    <row r="989" spans="1:72" x14ac:dyDescent="0.2">
      <c r="A989">
        <v>987</v>
      </c>
      <c r="B989" s="156">
        <v>44789.277777777781</v>
      </c>
      <c r="C989">
        <v>0.3599</v>
      </c>
      <c r="D989">
        <v>1.107</v>
      </c>
      <c r="E989">
        <v>31.072783783783699</v>
      </c>
      <c r="F989">
        <v>52.475649999999902</v>
      </c>
      <c r="G989">
        <v>7.0007735292083302</v>
      </c>
      <c r="H989">
        <v>6.5789829644999998</v>
      </c>
      <c r="I989">
        <v>1.3519076175</v>
      </c>
      <c r="J989">
        <v>30.086180965333298</v>
      </c>
      <c r="K989">
        <v>2.5663499999999999</v>
      </c>
      <c r="L989">
        <v>37.998392857142797</v>
      </c>
      <c r="M989">
        <v>6.9122187500000001</v>
      </c>
      <c r="N989">
        <v>1599.9997777777701</v>
      </c>
      <c r="O989">
        <v>79.821410256410203</v>
      </c>
      <c r="P989">
        <v>3.1022666666666598</v>
      </c>
      <c r="Q989">
        <v>83.774850000000001</v>
      </c>
      <c r="R989">
        <v>6.95121428571428</v>
      </c>
      <c r="S989">
        <v>0.56362500000000004</v>
      </c>
      <c r="T989">
        <v>6</v>
      </c>
      <c r="U989">
        <v>1.6856</v>
      </c>
      <c r="V989">
        <v>0.12357499999999901</v>
      </c>
      <c r="W989">
        <v>14.6177749999999</v>
      </c>
      <c r="X989">
        <v>2.5514999999999999</v>
      </c>
      <c r="Y989">
        <v>69.318324999999902</v>
      </c>
      <c r="Z989">
        <v>1.92862499999999</v>
      </c>
      <c r="AA989">
        <v>0</v>
      </c>
      <c r="AB989">
        <v>2.7324999999999999E-2</v>
      </c>
      <c r="AC989">
        <v>32.539683783783701</v>
      </c>
      <c r="AD989">
        <v>-19.935966216216201</v>
      </c>
      <c r="AE989">
        <v>35.223314023333501</v>
      </c>
      <c r="AF989">
        <v>1.37803377174417</v>
      </c>
      <c r="AG989">
        <v>1.3546181584813699</v>
      </c>
      <c r="AH989">
        <v>6.1447700888429997E-2</v>
      </c>
      <c r="AI989">
        <v>45.017845076541597</v>
      </c>
      <c r="AJ989">
        <v>0.50813856254220602</v>
      </c>
      <c r="AK989">
        <v>0.78243003332223005</v>
      </c>
      <c r="AL989">
        <v>3.0610833757172599E-2</v>
      </c>
      <c r="AM989">
        <v>3.0090693061344501E-2</v>
      </c>
      <c r="AN989">
        <v>0.155511076047848</v>
      </c>
      <c r="AO989">
        <v>1.3649631781342099E-3</v>
      </c>
      <c r="AP989">
        <v>35.223314023333501</v>
      </c>
      <c r="AQ989">
        <v>1.1338947945106099</v>
      </c>
      <c r="AR989">
        <v>6.5015743973690396</v>
      </c>
      <c r="AS989">
        <v>1.17635255526279</v>
      </c>
      <c r="AT989">
        <v>0.85651836102114298</v>
      </c>
      <c r="AU989">
        <v>90.101824999999906</v>
      </c>
      <c r="AV989">
        <v>44.035135770475897</v>
      </c>
      <c r="AW989">
        <v>0.98270930606569995</v>
      </c>
      <c r="AX989">
        <v>0.17826560321857701</v>
      </c>
      <c r="AY989">
        <v>0.24413897723355901</v>
      </c>
      <c r="AZ989">
        <v>0.49919913183928499</v>
      </c>
      <c r="BA989">
        <v>0.131598415466706</v>
      </c>
      <c r="BB989">
        <v>7.1306282049625996E-2</v>
      </c>
      <c r="BC989">
        <v>0.177164727192827</v>
      </c>
      <c r="BD989">
        <v>0.92160371229142102</v>
      </c>
      <c r="BE989">
        <v>-6.1105593774278801E-2</v>
      </c>
      <c r="BF989">
        <v>0.22826692222320599</v>
      </c>
      <c r="BG989">
        <v>0.31261697109057601</v>
      </c>
      <c r="BH989">
        <v>0.63921837608645005</v>
      </c>
      <c r="BI989">
        <v>0.22826692222320599</v>
      </c>
      <c r="BJ989">
        <v>1.0817677866275599</v>
      </c>
      <c r="BK989">
        <v>1.2784367521729001</v>
      </c>
      <c r="BL989">
        <v>1.36952374897704</v>
      </c>
      <c r="BM989">
        <v>2.8003110124795101</v>
      </c>
      <c r="BN989">
        <v>2.0447334444336498</v>
      </c>
      <c r="BO989">
        <v>21.325924404892401</v>
      </c>
      <c r="BP989">
        <v>5.3642726722453604</v>
      </c>
      <c r="BQ989">
        <v>15.961651732647001</v>
      </c>
      <c r="BR989">
        <v>0.89038298439344898</v>
      </c>
      <c r="BS989">
        <v>0.99046101773828399</v>
      </c>
      <c r="BT989">
        <v>0.89895813005002201</v>
      </c>
    </row>
    <row r="990" spans="1:72" x14ac:dyDescent="0.2">
      <c r="A990">
        <v>988</v>
      </c>
      <c r="B990" s="156">
        <v>44789.291666666664</v>
      </c>
      <c r="C990">
        <v>0.39909999999999901</v>
      </c>
      <c r="D990">
        <v>0.83277500000000004</v>
      </c>
      <c r="E990">
        <v>31.080696969696898</v>
      </c>
      <c r="F990">
        <v>52.561</v>
      </c>
      <c r="G990">
        <v>6.9995931519629604</v>
      </c>
      <c r="H990">
        <v>6.5724903901999996</v>
      </c>
      <c r="I990">
        <v>1.3505734659999999</v>
      </c>
      <c r="J990">
        <v>30.1026606014285</v>
      </c>
      <c r="K990">
        <v>2.59652499999999</v>
      </c>
      <c r="L990">
        <v>38.021466666666598</v>
      </c>
      <c r="M990">
        <v>6.7641538461538397</v>
      </c>
      <c r="N990">
        <v>1599.7216129032199</v>
      </c>
      <c r="O990">
        <v>79.604299999999995</v>
      </c>
      <c r="P990">
        <v>3.0880285714285698</v>
      </c>
      <c r="Q990">
        <v>83.412999999999897</v>
      </c>
      <c r="R990">
        <v>6.9470999999999998</v>
      </c>
      <c r="S990">
        <v>0.56139999999999901</v>
      </c>
      <c r="T990">
        <v>6</v>
      </c>
      <c r="U990">
        <v>1.76501999999999</v>
      </c>
      <c r="V990">
        <v>0.10302</v>
      </c>
      <c r="W990">
        <v>14.6835</v>
      </c>
      <c r="X990">
        <v>2.5516399999999999</v>
      </c>
      <c r="Y990">
        <v>69.36336</v>
      </c>
      <c r="Z990">
        <v>1.9733399999999901</v>
      </c>
      <c r="AA990">
        <v>0</v>
      </c>
      <c r="AB990">
        <v>3.388E-2</v>
      </c>
      <c r="AC990">
        <v>32.312571969696897</v>
      </c>
      <c r="AD990">
        <v>-20.248428030303</v>
      </c>
      <c r="AE990">
        <v>35.234723997712301</v>
      </c>
      <c r="AF990">
        <v>1.3766738371312901</v>
      </c>
      <c r="AG990">
        <v>1.35328133204076</v>
      </c>
      <c r="AH990">
        <v>6.1387060244467898E-2</v>
      </c>
      <c r="AI990">
        <v>45.025317609591497</v>
      </c>
      <c r="AJ990">
        <v>0.50797314313655395</v>
      </c>
      <c r="AK990">
        <v>0.78255359136448199</v>
      </c>
      <c r="AL990">
        <v>3.05755497177886E-2</v>
      </c>
      <c r="AM990">
        <v>3.0056008572218899E-2</v>
      </c>
      <c r="AN990">
        <v>0.15545905111998301</v>
      </c>
      <c r="AO990">
        <v>1.36338983273248E-3</v>
      </c>
      <c r="AP990">
        <v>35.234723997712301</v>
      </c>
      <c r="AQ990">
        <v>1.1339570109602399</v>
      </c>
      <c r="AR990">
        <v>6.5308070252667303</v>
      </c>
      <c r="AS990">
        <v>1.2036261851849299</v>
      </c>
      <c r="AT990">
        <v>0.89658275709888002</v>
      </c>
      <c r="AU990">
        <v>90.336859999999902</v>
      </c>
      <c r="AV990">
        <v>44.103114219124201</v>
      </c>
      <c r="AW990">
        <v>0.92220339046729505</v>
      </c>
      <c r="AX990">
        <v>0.14965514685583101</v>
      </c>
      <c r="AY990">
        <v>0.24271682617105</v>
      </c>
      <c r="AZ990">
        <v>0.46878612669622799</v>
      </c>
      <c r="BA990">
        <v>0.110586870085727</v>
      </c>
      <c r="BB990">
        <v>6.6973339238261598E-2</v>
      </c>
      <c r="BC990">
        <v>0.176306703610219</v>
      </c>
      <c r="BD990">
        <v>0.86115809972310997</v>
      </c>
      <c r="BE990">
        <v>-6.1045290744184702E-2</v>
      </c>
      <c r="BF990">
        <v>0.19297848295210901</v>
      </c>
      <c r="BG990">
        <v>0.31298038113291299</v>
      </c>
      <c r="BH990">
        <v>0.60449398139298505</v>
      </c>
      <c r="BI990">
        <v>0.19297848295210901</v>
      </c>
      <c r="BJ990">
        <v>1.01191772817004</v>
      </c>
      <c r="BK990">
        <v>1.2089879627859701</v>
      </c>
      <c r="BL990">
        <v>1.62184082051564</v>
      </c>
      <c r="BM990">
        <v>3.1324423953679799</v>
      </c>
      <c r="BN990">
        <v>1.93141173643173</v>
      </c>
      <c r="BO990">
        <v>19.715413408932001</v>
      </c>
      <c r="BP990">
        <v>4.5349943493745704</v>
      </c>
      <c r="BQ990">
        <v>15.1804190595574</v>
      </c>
      <c r="BR990">
        <v>0.88092454176738499</v>
      </c>
      <c r="BS990">
        <v>0.93472633498920199</v>
      </c>
      <c r="BT990">
        <v>0.94244112826623305</v>
      </c>
    </row>
    <row r="991" spans="1:72" x14ac:dyDescent="0.2">
      <c r="A991">
        <v>989</v>
      </c>
      <c r="B991" s="156">
        <v>44789.305555555555</v>
      </c>
      <c r="C991">
        <v>0.39469230769230701</v>
      </c>
      <c r="D991">
        <v>1.0551081081081</v>
      </c>
      <c r="E991">
        <v>31.091586206896501</v>
      </c>
      <c r="F991">
        <v>52.383774999999901</v>
      </c>
      <c r="G991">
        <v>7.0002842156521696</v>
      </c>
      <c r="H991">
        <v>6.56925707125</v>
      </c>
      <c r="I991">
        <v>1.3499090549999999</v>
      </c>
      <c r="J991">
        <v>30.0672493635</v>
      </c>
      <c r="K991">
        <v>2.5115249999999998</v>
      </c>
      <c r="L991">
        <v>37.981260869565197</v>
      </c>
      <c r="M991">
        <v>6.9648846153846096</v>
      </c>
      <c r="N991">
        <v>1599.51406060606</v>
      </c>
      <c r="O991">
        <v>79.795914285714204</v>
      </c>
      <c r="P991">
        <v>3.0922258064516099</v>
      </c>
      <c r="Q991">
        <v>83.528474999999901</v>
      </c>
      <c r="R991">
        <v>6.96618181818181</v>
      </c>
      <c r="S991">
        <v>0.91930000000000001</v>
      </c>
      <c r="T991">
        <v>6</v>
      </c>
      <c r="U991">
        <v>1.8318999999999901</v>
      </c>
      <c r="V991">
        <v>0.13025</v>
      </c>
      <c r="W991">
        <v>14.684925</v>
      </c>
      <c r="X991">
        <v>2.684075</v>
      </c>
      <c r="Y991">
        <v>69.513999999999996</v>
      </c>
      <c r="Z991">
        <v>2.0090750000000002</v>
      </c>
      <c r="AA991">
        <v>0</v>
      </c>
      <c r="AB991">
        <v>3.4424999999999997E-2</v>
      </c>
      <c r="AC991">
        <v>32.541386622696898</v>
      </c>
      <c r="AD991">
        <v>-19.842388377302999</v>
      </c>
      <c r="AE991">
        <v>35.1967880550148</v>
      </c>
      <c r="AF991">
        <v>1.37599658614402</v>
      </c>
      <c r="AG991">
        <v>1.35261558891335</v>
      </c>
      <c r="AH991">
        <v>6.1356861045474997E-2</v>
      </c>
      <c r="AI991">
        <v>44.986699705402103</v>
      </c>
      <c r="AJ991">
        <v>0.50632661125837697</v>
      </c>
      <c r="AK991">
        <v>0.78238208816167698</v>
      </c>
      <c r="AL991">
        <v>3.05867421961338E-2</v>
      </c>
      <c r="AM991">
        <v>3.0067010867012401E-2</v>
      </c>
      <c r="AN991">
        <v>0.155607863246113</v>
      </c>
      <c r="AO991">
        <v>1.3638889148853701E-3</v>
      </c>
      <c r="AP991">
        <v>35.1967880550148</v>
      </c>
      <c r="AQ991">
        <v>1.1928115502943599</v>
      </c>
      <c r="AR991">
        <v>6.53144082511084</v>
      </c>
      <c r="AS991">
        <v>1.2254225212079</v>
      </c>
      <c r="AT991">
        <v>0.92753971916422095</v>
      </c>
      <c r="AU991">
        <v>90.723974999999996</v>
      </c>
      <c r="AV991">
        <v>44.146462951627903</v>
      </c>
      <c r="AW991">
        <v>0.84023675377419904</v>
      </c>
      <c r="AX991">
        <v>0.127193067705446</v>
      </c>
      <c r="AY991">
        <v>0.183185035849661</v>
      </c>
      <c r="AZ991">
        <v>0.46884339054132701</v>
      </c>
      <c r="BA991">
        <v>9.4034897089740402E-2</v>
      </c>
      <c r="BB991">
        <v>6.6974907889171806E-2</v>
      </c>
      <c r="BC991">
        <v>0.13312899006748499</v>
      </c>
      <c r="BD991">
        <v>0.77922149409643504</v>
      </c>
      <c r="BE991">
        <v>-6.1015259677764E-2</v>
      </c>
      <c r="BF991">
        <v>0.16286064315087101</v>
      </c>
      <c r="BG991">
        <v>0.23455392099811601</v>
      </c>
      <c r="BH991">
        <v>0.60031680576665802</v>
      </c>
      <c r="BI991">
        <v>0.16286064315087101</v>
      </c>
      <c r="BJ991">
        <v>0.79482912829797503</v>
      </c>
      <c r="BK991">
        <v>1.2006336115333101</v>
      </c>
      <c r="BL991">
        <v>1.4402124200186901</v>
      </c>
      <c r="BM991">
        <v>3.6860765999219098</v>
      </c>
      <c r="BN991">
        <v>2.5593978698462201</v>
      </c>
      <c r="BO991">
        <v>15.8722273821113</v>
      </c>
      <c r="BP991">
        <v>3.8272251140454698</v>
      </c>
      <c r="BQ991">
        <v>12.0450022680659</v>
      </c>
      <c r="BR991">
        <v>0.92377051817683598</v>
      </c>
      <c r="BS991">
        <v>0.72968487103762703</v>
      </c>
      <c r="BT991">
        <v>1.26598557109073</v>
      </c>
    </row>
    <row r="992" spans="1:72" x14ac:dyDescent="0.2">
      <c r="A992">
        <v>990</v>
      </c>
      <c r="B992" s="156">
        <v>44789.319444444445</v>
      </c>
      <c r="C992">
        <v>0.36864285714285699</v>
      </c>
      <c r="D992">
        <v>0.99166666666666603</v>
      </c>
      <c r="E992">
        <v>31.13945</v>
      </c>
      <c r="F992">
        <v>52.577524999999902</v>
      </c>
      <c r="G992">
        <v>7.0003178213999897</v>
      </c>
      <c r="H992">
        <v>6.5703377265</v>
      </c>
      <c r="I992">
        <v>1.3501311174999999</v>
      </c>
      <c r="J992">
        <v>30.073563139473599</v>
      </c>
      <c r="K992">
        <v>2.5817999999999999</v>
      </c>
      <c r="L992">
        <v>37.995157894736799</v>
      </c>
      <c r="M992">
        <v>7.1001071428571398</v>
      </c>
      <c r="N992">
        <v>1599.88117241379</v>
      </c>
      <c r="O992">
        <v>78.840249999999997</v>
      </c>
      <c r="P992">
        <v>3.0870312499999901</v>
      </c>
      <c r="Q992">
        <v>83.290450000000007</v>
      </c>
      <c r="R992">
        <v>6.96225</v>
      </c>
      <c r="S992">
        <v>0.89105128205128203</v>
      </c>
      <c r="T992">
        <v>6</v>
      </c>
      <c r="U992">
        <v>1.7657399999999901</v>
      </c>
      <c r="V992">
        <v>0.1293</v>
      </c>
      <c r="W992">
        <v>14.71026</v>
      </c>
      <c r="X992">
        <v>2.6139999999999999</v>
      </c>
      <c r="Y992">
        <v>69.268979999999999</v>
      </c>
      <c r="Z992">
        <v>2.02015999999999</v>
      </c>
      <c r="AA992">
        <v>0</v>
      </c>
      <c r="AB992">
        <v>3.4279999999999998E-2</v>
      </c>
      <c r="AC992">
        <v>32.499759523809502</v>
      </c>
      <c r="AD992">
        <v>-20.0777654761904</v>
      </c>
      <c r="AE992">
        <v>35.203945649833898</v>
      </c>
      <c r="AF992">
        <v>1.37622294019269</v>
      </c>
      <c r="AG992">
        <v>1.35283809664331</v>
      </c>
      <c r="AH992">
        <v>6.1366954365509999E-2</v>
      </c>
      <c r="AI992">
        <v>44.9943498048736</v>
      </c>
      <c r="AJ992">
        <v>0.50822093309059702</v>
      </c>
      <c r="AK992">
        <v>0.78240814241126599</v>
      </c>
      <c r="AL992">
        <v>3.0586572451006201E-2</v>
      </c>
      <c r="AM992">
        <v>3.0066844003972699E-2</v>
      </c>
      <c r="AN992">
        <v>0.15558215313163001</v>
      </c>
      <c r="AO992">
        <v>1.3638813458053899E-3</v>
      </c>
      <c r="AP992">
        <v>35.203945649833898</v>
      </c>
      <c r="AQ992">
        <v>1.16166999523838</v>
      </c>
      <c r="AR992">
        <v>6.54270911918141</v>
      </c>
      <c r="AS992">
        <v>1.23218374647206</v>
      </c>
      <c r="AT992">
        <v>0.897386030395391</v>
      </c>
      <c r="AU992">
        <v>90.379140000000007</v>
      </c>
      <c r="AV992">
        <v>44.140508510725802</v>
      </c>
      <c r="AW992">
        <v>0.85384129414788301</v>
      </c>
      <c r="AX992">
        <v>0.12065435017124999</v>
      </c>
      <c r="AY992">
        <v>0.21455294495430599</v>
      </c>
      <c r="AZ992">
        <v>0.45760870221858901</v>
      </c>
      <c r="BA992">
        <v>8.9186097339082906E-2</v>
      </c>
      <c r="BB992">
        <v>6.5369703761117504E-2</v>
      </c>
      <c r="BC992">
        <v>0.15589984637537399</v>
      </c>
      <c r="BD992">
        <v>0.79281599734414598</v>
      </c>
      <c r="BE992">
        <v>-6.1025296803737597E-2</v>
      </c>
      <c r="BF992">
        <v>0.15468620888673801</v>
      </c>
      <c r="BG992">
        <v>0.27506991346238902</v>
      </c>
      <c r="BH992">
        <v>0.58668216437537801</v>
      </c>
      <c r="BI992">
        <v>0.15468620888673801</v>
      </c>
      <c r="BJ992">
        <v>0.85951224469825604</v>
      </c>
      <c r="BK992">
        <v>1.17336432875075</v>
      </c>
      <c r="BL992">
        <v>1.7782445858750999</v>
      </c>
      <c r="BM992">
        <v>3.7927244361192298</v>
      </c>
      <c r="BN992">
        <v>2.1328474531824599</v>
      </c>
      <c r="BO992">
        <v>16.781794750563702</v>
      </c>
      <c r="BP992">
        <v>3.6351259088383601</v>
      </c>
      <c r="BQ992">
        <v>13.146668841725299</v>
      </c>
      <c r="BR992">
        <v>0.91039777364330099</v>
      </c>
      <c r="BS992">
        <v>0.79763776114356</v>
      </c>
      <c r="BT992">
        <v>1.1413674452148199</v>
      </c>
    </row>
    <row r="993" spans="1:72" x14ac:dyDescent="0.2">
      <c r="A993">
        <v>991</v>
      </c>
      <c r="B993" s="156">
        <v>44789.333333333336</v>
      </c>
      <c r="C993">
        <v>0.34533333333333299</v>
      </c>
      <c r="D993">
        <v>0.89272222222222197</v>
      </c>
      <c r="E993">
        <v>31.064405405405399</v>
      </c>
      <c r="F993">
        <v>52.504075</v>
      </c>
      <c r="G993">
        <v>7.0000858306666602</v>
      </c>
      <c r="H993">
        <v>6.5603178953999999</v>
      </c>
      <c r="I993">
        <v>1.348072154</v>
      </c>
      <c r="J993">
        <v>30.092219477619</v>
      </c>
      <c r="K993">
        <v>2.57753846153846</v>
      </c>
      <c r="L993">
        <v>38.014812499999998</v>
      </c>
      <c r="M993">
        <v>7.0792857142857102</v>
      </c>
      <c r="N993">
        <v>1599.70092592592</v>
      </c>
      <c r="O993">
        <v>79.743799999999993</v>
      </c>
      <c r="P993">
        <v>3.0778181818181798</v>
      </c>
      <c r="Q993">
        <v>83.120199999999897</v>
      </c>
      <c r="R993">
        <v>6.9610000000000003</v>
      </c>
      <c r="S993">
        <v>0.81814999999999904</v>
      </c>
      <c r="T993">
        <v>6</v>
      </c>
      <c r="U993">
        <v>1.7371000000000001</v>
      </c>
      <c r="V993">
        <v>0.14274999999999999</v>
      </c>
      <c r="W993">
        <v>14.702975</v>
      </c>
      <c r="X993">
        <v>2.6543000000000001</v>
      </c>
      <c r="Y993">
        <v>69.449074999999993</v>
      </c>
      <c r="Z993">
        <v>1.978675</v>
      </c>
      <c r="AA993">
        <v>0</v>
      </c>
      <c r="AB993">
        <v>3.4750000000000003E-2</v>
      </c>
      <c r="AC993">
        <v>32.3024609609609</v>
      </c>
      <c r="AD993">
        <v>-20.201614039039001</v>
      </c>
      <c r="AE993">
        <v>35.214778103063097</v>
      </c>
      <c r="AF993">
        <v>1.3741241863704801</v>
      </c>
      <c r="AG993">
        <v>1.3507750049728999</v>
      </c>
      <c r="AH993">
        <v>6.1273369143035897E-2</v>
      </c>
      <c r="AI993">
        <v>45.0006953576857</v>
      </c>
      <c r="AJ993">
        <v>0.50705899399039001</v>
      </c>
      <c r="AK993">
        <v>0.78253853241956195</v>
      </c>
      <c r="AL993">
        <v>3.0535621182035701E-2</v>
      </c>
      <c r="AM993">
        <v>3.00167585019817E-2</v>
      </c>
      <c r="AN993">
        <v>0.15555505920579299</v>
      </c>
      <c r="AO993">
        <v>1.3616093852774399E-3</v>
      </c>
      <c r="AP993">
        <v>35.214778103063097</v>
      </c>
      <c r="AQ993">
        <v>1.17957944466765</v>
      </c>
      <c r="AR993">
        <v>6.5394689564695803</v>
      </c>
      <c r="AS993">
        <v>1.20688023451143</v>
      </c>
      <c r="AT993">
        <v>0.88081217846070703</v>
      </c>
      <c r="AU993">
        <v>90.522124999999903</v>
      </c>
      <c r="AV993">
        <v>44.140706738711799</v>
      </c>
      <c r="AW993">
        <v>0.85998861897386503</v>
      </c>
      <c r="AX993">
        <v>0.14389477046147001</v>
      </c>
      <c r="AY993">
        <v>0.19454474170283101</v>
      </c>
      <c r="AZ993">
        <v>0.46061687419707997</v>
      </c>
      <c r="BA993">
        <v>0.106527563755414</v>
      </c>
      <c r="BB993">
        <v>6.5801603771651604E-2</v>
      </c>
      <c r="BC993">
        <v>0.14157726327246201</v>
      </c>
      <c r="BD993">
        <v>0.79905638636138299</v>
      </c>
      <c r="BE993">
        <v>-6.0932232612481901E-2</v>
      </c>
      <c r="BF993">
        <v>0.18560862725414601</v>
      </c>
      <c r="BG993">
        <v>0.25094158968510699</v>
      </c>
      <c r="BH993">
        <v>0.59414574578099699</v>
      </c>
      <c r="BI993">
        <v>0.18560862725414601</v>
      </c>
      <c r="BJ993">
        <v>0.873100433878507</v>
      </c>
      <c r="BK993">
        <v>1.18829149156199</v>
      </c>
      <c r="BL993">
        <v>1.35199313414189</v>
      </c>
      <c r="BM993">
        <v>3.2010675073171901</v>
      </c>
      <c r="BN993">
        <v>2.3676655054531102</v>
      </c>
      <c r="BO993">
        <v>17.3852019606678</v>
      </c>
      <c r="BP993">
        <v>4.3618027404724398</v>
      </c>
      <c r="BQ993">
        <v>13.023399220195399</v>
      </c>
      <c r="BR993">
        <v>0.87275682522994602</v>
      </c>
      <c r="BS993">
        <v>0.79885698297684804</v>
      </c>
      <c r="BT993">
        <v>1.0925069741241</v>
      </c>
    </row>
    <row r="994" spans="1:72" x14ac:dyDescent="0.2">
      <c r="A994">
        <v>992</v>
      </c>
      <c r="B994" s="156">
        <v>44789.347222222219</v>
      </c>
      <c r="C994">
        <v>0.35884615384615298</v>
      </c>
      <c r="D994">
        <v>0.97546153846153805</v>
      </c>
      <c r="E994">
        <v>31.100861111111101</v>
      </c>
      <c r="F994">
        <v>52.439</v>
      </c>
      <c r="G994">
        <v>6.99868284742307</v>
      </c>
      <c r="H994">
        <v>6.5733203329999998</v>
      </c>
      <c r="I994">
        <v>1.3507440100000001</v>
      </c>
      <c r="J994">
        <v>30.085366313750001</v>
      </c>
      <c r="K994">
        <v>2.60976923076923</v>
      </c>
      <c r="L994">
        <v>38.010719999999999</v>
      </c>
      <c r="M994">
        <v>7.2066666666666599</v>
      </c>
      <c r="N994">
        <v>1599.9343030303</v>
      </c>
      <c r="O994">
        <v>79.126256410256403</v>
      </c>
      <c r="P994">
        <v>3.0823939393939299</v>
      </c>
      <c r="Q994">
        <v>83.210075000000003</v>
      </c>
      <c r="R994">
        <v>6.9595000000000002</v>
      </c>
      <c r="S994">
        <v>0.73717500000000002</v>
      </c>
      <c r="T994">
        <v>6</v>
      </c>
      <c r="U994">
        <v>1.70067999999999</v>
      </c>
      <c r="V994">
        <v>0.1426</v>
      </c>
      <c r="W994">
        <v>14.737559999999901</v>
      </c>
      <c r="X994">
        <v>2.6139800000000002</v>
      </c>
      <c r="Y994">
        <v>69.493960000000001</v>
      </c>
      <c r="Z994">
        <v>2.0105199999999899</v>
      </c>
      <c r="AA994">
        <v>0</v>
      </c>
      <c r="AB994">
        <v>2.0240000000000001E-2</v>
      </c>
      <c r="AC994">
        <v>32.435168803418797</v>
      </c>
      <c r="AD994">
        <v>-20.003831196581199</v>
      </c>
      <c r="AE994">
        <v>35.218077762569699</v>
      </c>
      <c r="AF994">
        <v>1.3768476769501801</v>
      </c>
      <c r="AG994">
        <v>1.35345221797719</v>
      </c>
      <c r="AH994">
        <v>6.1394811910219997E-2</v>
      </c>
      <c r="AI994">
        <v>45.008113504172996</v>
      </c>
      <c r="AJ994">
        <v>0.50677897420969698</v>
      </c>
      <c r="AK994">
        <v>0.78248286854556404</v>
      </c>
      <c r="AL994">
        <v>3.0591099465266801E-2</v>
      </c>
      <c r="AM994">
        <v>3.0071294097934201E-2</v>
      </c>
      <c r="AN994">
        <v>0.15549824914954799</v>
      </c>
      <c r="AO994">
        <v>1.3640832092313201E-3</v>
      </c>
      <c r="AP994">
        <v>35.218077762569699</v>
      </c>
      <c r="AQ994">
        <v>1.1616611071741501</v>
      </c>
      <c r="AR994">
        <v>6.5548513898791096</v>
      </c>
      <c r="AS994">
        <v>1.2263038897696299</v>
      </c>
      <c r="AT994">
        <v>0.86186886585894695</v>
      </c>
      <c r="AU994">
        <v>90.556700000000006</v>
      </c>
      <c r="AV994">
        <v>44.160894149392597</v>
      </c>
      <c r="AW994">
        <v>0.84721935478044896</v>
      </c>
      <c r="AX994">
        <v>0.127148328207563</v>
      </c>
      <c r="AY994">
        <v>0.21518656977602801</v>
      </c>
      <c r="AZ994">
        <v>0.44383145754395797</v>
      </c>
      <c r="BA994">
        <v>9.3943714095495207E-2</v>
      </c>
      <c r="BB994">
        <v>6.3416426664822695E-2</v>
      </c>
      <c r="BC994">
        <v>0.15628930736381999</v>
      </c>
      <c r="BD994">
        <v>0.78616635552755099</v>
      </c>
      <c r="BE994">
        <v>-6.1052999252898303E-2</v>
      </c>
      <c r="BF994">
        <v>0.16333650183100201</v>
      </c>
      <c r="BG994">
        <v>0.27643164517941798</v>
      </c>
      <c r="BH994">
        <v>0.57015203188076802</v>
      </c>
      <c r="BI994">
        <v>0.16333650183100201</v>
      </c>
      <c r="BJ994">
        <v>0.87953629402084099</v>
      </c>
      <c r="BK994">
        <v>1.14030406376153</v>
      </c>
      <c r="BL994">
        <v>1.6924058130339401</v>
      </c>
      <c r="BM994">
        <v>3.4906590106275299</v>
      </c>
      <c r="BN994">
        <v>2.06254255554102</v>
      </c>
      <c r="BO994">
        <v>17.172922790066998</v>
      </c>
      <c r="BP994">
        <v>3.8384077930285501</v>
      </c>
      <c r="BQ994">
        <v>13.334514997038401</v>
      </c>
      <c r="BR994">
        <v>0.86263201064883299</v>
      </c>
      <c r="BS994">
        <v>0.81420169328844005</v>
      </c>
      <c r="BT994">
        <v>1.0594819659055099</v>
      </c>
    </row>
    <row r="995" spans="1:72" x14ac:dyDescent="0.2">
      <c r="A995">
        <v>993</v>
      </c>
      <c r="B995" s="156">
        <v>44789.361111111109</v>
      </c>
      <c r="C995">
        <v>0.40921052631578902</v>
      </c>
      <c r="D995">
        <v>0.91951282051282002</v>
      </c>
      <c r="E995">
        <v>31.097324324324301</v>
      </c>
      <c r="F995">
        <v>52.467324999999903</v>
      </c>
      <c r="G995">
        <v>6.9983075004999904</v>
      </c>
      <c r="H995">
        <v>6.5770204954000002</v>
      </c>
      <c r="I995">
        <v>1.3515043519999901</v>
      </c>
      <c r="J995">
        <v>30.099795888333301</v>
      </c>
      <c r="K995">
        <v>2.5629</v>
      </c>
      <c r="L995">
        <v>38.008040000000001</v>
      </c>
      <c r="M995">
        <v>6.9671111111111097</v>
      </c>
      <c r="N995">
        <v>1599.9600606060601</v>
      </c>
      <c r="O995">
        <v>77.433999999999997</v>
      </c>
      <c r="P995">
        <v>3.0638823529411701</v>
      </c>
      <c r="Q995">
        <v>82.698074999999903</v>
      </c>
      <c r="R995">
        <v>6.9585454545454501</v>
      </c>
      <c r="S995">
        <v>0.64715384615384597</v>
      </c>
      <c r="T995">
        <v>6</v>
      </c>
      <c r="U995">
        <v>1.6659999999999999</v>
      </c>
      <c r="V995">
        <v>0.130575</v>
      </c>
      <c r="W995">
        <v>14.809575000000001</v>
      </c>
      <c r="X995">
        <v>2.6838749999999898</v>
      </c>
      <c r="Y995">
        <v>69.724349999999902</v>
      </c>
      <c r="Z995">
        <v>2.0301749999999998</v>
      </c>
      <c r="AA995">
        <v>0</v>
      </c>
      <c r="AB995">
        <v>1.1375E-2</v>
      </c>
      <c r="AC995">
        <v>32.426047671152901</v>
      </c>
      <c r="AD995">
        <v>-20.041277328846999</v>
      </c>
      <c r="AE995">
        <v>35.235396571961402</v>
      </c>
      <c r="AF995">
        <v>1.37762271296648</v>
      </c>
      <c r="AG995">
        <v>1.3542140844441</v>
      </c>
      <c r="AH995">
        <v>6.1429371427036E-2</v>
      </c>
      <c r="AI995">
        <v>45.0266282362333</v>
      </c>
      <c r="AJ995">
        <v>0.50535281536452403</v>
      </c>
      <c r="AK995">
        <v>0.78254575019692896</v>
      </c>
      <c r="AL995">
        <v>3.05957333900009E-2</v>
      </c>
      <c r="AM995">
        <v>3.0075849280545401E-2</v>
      </c>
      <c r="AN995">
        <v>0.15542597291058899</v>
      </c>
      <c r="AO995">
        <v>1.3642898398864101E-3</v>
      </c>
      <c r="AP995">
        <v>35.235396571961402</v>
      </c>
      <c r="AQ995">
        <v>1.1927226696520301</v>
      </c>
      <c r="AR995">
        <v>6.5868816325272999</v>
      </c>
      <c r="AS995">
        <v>1.2382923320400001</v>
      </c>
      <c r="AT995">
        <v>0.84191779039729697</v>
      </c>
      <c r="AU995">
        <v>90.913974999999894</v>
      </c>
      <c r="AV995">
        <v>44.2532932061808</v>
      </c>
      <c r="AW995">
        <v>0.77333503005252102</v>
      </c>
      <c r="AX995">
        <v>0.115921752404102</v>
      </c>
      <c r="AY995">
        <v>0.18490004331445001</v>
      </c>
      <c r="AZ995">
        <v>0.41142586797269898</v>
      </c>
      <c r="BA995">
        <v>8.5600758207804301E-2</v>
      </c>
      <c r="BB995">
        <v>5.8789338414081502E-2</v>
      </c>
      <c r="BC995">
        <v>0.134216750039129</v>
      </c>
      <c r="BD995">
        <v>0.71224766369125203</v>
      </c>
      <c r="BE995">
        <v>-6.1087366361269199E-2</v>
      </c>
      <c r="BF995">
        <v>0.148956575461232</v>
      </c>
      <c r="BG995">
        <v>0.23759196771579499</v>
      </c>
      <c r="BH995">
        <v>0.52867203159369602</v>
      </c>
      <c r="BI995">
        <v>0.148956575461232</v>
      </c>
      <c r="BJ995">
        <v>0.77309708635405605</v>
      </c>
      <c r="BK995">
        <v>1.05734406318739</v>
      </c>
      <c r="BL995">
        <v>1.5950418232972201</v>
      </c>
      <c r="BM995">
        <v>3.5491688094782199</v>
      </c>
      <c r="BN995">
        <v>2.2251258604250701</v>
      </c>
      <c r="BO995">
        <v>15.214376350387001</v>
      </c>
      <c r="BP995">
        <v>3.5004795233389601</v>
      </c>
      <c r="BQ995">
        <v>11.713896827048099</v>
      </c>
      <c r="BR995">
        <v>0.80411788490329705</v>
      </c>
      <c r="BS995">
        <v>0.71351445616956299</v>
      </c>
      <c r="BT995">
        <v>1.12698191038781</v>
      </c>
    </row>
    <row r="996" spans="1:72" x14ac:dyDescent="0.2">
      <c r="A996">
        <v>994</v>
      </c>
      <c r="B996" s="156">
        <v>44789.375</v>
      </c>
      <c r="C996">
        <v>0.35249999999999998</v>
      </c>
      <c r="D996">
        <v>0.89702631578947301</v>
      </c>
      <c r="E996">
        <v>31.070441176470499</v>
      </c>
      <c r="F996">
        <v>52.310375000000001</v>
      </c>
      <c r="G996">
        <v>7.00173734586956</v>
      </c>
      <c r="H996">
        <v>6.5677873809999996</v>
      </c>
      <c r="I996">
        <v>1.3496070499999999</v>
      </c>
      <c r="J996">
        <v>30.084876082727199</v>
      </c>
      <c r="K996">
        <v>2.5666000000000002</v>
      </c>
      <c r="L996">
        <v>37.981400000000001</v>
      </c>
      <c r="M996">
        <v>7.0589999999999904</v>
      </c>
      <c r="N996">
        <v>1600.1271891891799</v>
      </c>
      <c r="O996">
        <v>77.285486486486406</v>
      </c>
      <c r="P996">
        <v>3.0807241379310302</v>
      </c>
      <c r="Q996">
        <v>83.154049999999998</v>
      </c>
      <c r="R996">
        <v>6.9578333333333298</v>
      </c>
      <c r="S996">
        <v>0.81774999999999998</v>
      </c>
      <c r="T996">
        <v>6</v>
      </c>
      <c r="U996">
        <v>1.7162999999999899</v>
      </c>
      <c r="V996">
        <v>0.122059999999999</v>
      </c>
      <c r="W996">
        <v>14.76886</v>
      </c>
      <c r="X996">
        <v>2.6563399999999899</v>
      </c>
      <c r="Y996">
        <v>69.591260000000005</v>
      </c>
      <c r="Z996">
        <v>2.0061799999999899</v>
      </c>
      <c r="AA996">
        <v>3.8599999999999902E-3</v>
      </c>
      <c r="AB996">
        <v>0</v>
      </c>
      <c r="AC996">
        <v>32.319967492259998</v>
      </c>
      <c r="AD996">
        <v>-19.990407507739899</v>
      </c>
      <c r="AE996">
        <v>35.213267181307302</v>
      </c>
      <c r="AF996">
        <v>1.3756887448242601</v>
      </c>
      <c r="AG996">
        <v>1.35231297840097</v>
      </c>
      <c r="AH996">
        <v>6.1343134138539999E-2</v>
      </c>
      <c r="AI996">
        <v>45.004007859596797</v>
      </c>
      <c r="AJ996">
        <v>0.50600128782417897</v>
      </c>
      <c r="AK996">
        <v>0.78244736093650502</v>
      </c>
      <c r="AL996">
        <v>3.0568138489267899E-2</v>
      </c>
      <c r="AM996">
        <v>3.00487232741561E-2</v>
      </c>
      <c r="AN996">
        <v>0.155580306707649</v>
      </c>
      <c r="AO996">
        <v>1.3630593597334199E-3</v>
      </c>
      <c r="AP996">
        <v>35.213267181307302</v>
      </c>
      <c r="AQ996">
        <v>1.1804860272194</v>
      </c>
      <c r="AR996">
        <v>6.5687727478585396</v>
      </c>
      <c r="AS996">
        <v>1.2236567343662501</v>
      </c>
      <c r="AT996">
        <v>0.86845001029263902</v>
      </c>
      <c r="AU996">
        <v>90.738939999999999</v>
      </c>
      <c r="AV996">
        <v>44.186182690751501</v>
      </c>
      <c r="AW996">
        <v>0.81782516884532397</v>
      </c>
      <c r="AX996">
        <v>0.12865624403471701</v>
      </c>
      <c r="AY996">
        <v>0.195202717604853</v>
      </c>
      <c r="AZ996">
        <v>0.43296459801102399</v>
      </c>
      <c r="BA996">
        <v>9.5137920059634395E-2</v>
      </c>
      <c r="BB996">
        <v>6.1836738029945798E-2</v>
      </c>
      <c r="BC996">
        <v>0.14189453707407401</v>
      </c>
      <c r="BD996">
        <v>0.756823559650596</v>
      </c>
      <c r="BE996">
        <v>-6.1001609194728003E-2</v>
      </c>
      <c r="BF996">
        <v>0.16586269265473899</v>
      </c>
      <c r="BG996">
        <v>0.25165392164508399</v>
      </c>
      <c r="BH996">
        <v>0.558174805965165</v>
      </c>
      <c r="BI996">
        <v>0.16586269265473899</v>
      </c>
      <c r="BJ996">
        <v>0.83503322859964901</v>
      </c>
      <c r="BK996">
        <v>1.11634961193033</v>
      </c>
      <c r="BL996">
        <v>1.5172424709692101</v>
      </c>
      <c r="BM996">
        <v>3.36528243350699</v>
      </c>
      <c r="BN996">
        <v>2.2180254625730602</v>
      </c>
      <c r="BO996">
        <v>16.4672335813815</v>
      </c>
      <c r="BP996">
        <v>3.89777327738638</v>
      </c>
      <c r="BQ996">
        <v>12.5694603039952</v>
      </c>
      <c r="BR996">
        <v>0.83438303441727202</v>
      </c>
      <c r="BS996">
        <v>0.76868815153775305</v>
      </c>
      <c r="BT996">
        <v>1.0854636340473001</v>
      </c>
    </row>
    <row r="997" spans="1:72" x14ac:dyDescent="0.2">
      <c r="A997">
        <v>995</v>
      </c>
      <c r="B997" s="156">
        <v>44789.388888888891</v>
      </c>
      <c r="C997">
        <v>0.37974999999999998</v>
      </c>
      <c r="D997">
        <v>1.0698157894736799</v>
      </c>
      <c r="E997">
        <v>31.0875555555555</v>
      </c>
      <c r="F997">
        <v>52.457249999999902</v>
      </c>
      <c r="G997">
        <v>6.99927820770833</v>
      </c>
      <c r="H997">
        <v>6.5688248095999997</v>
      </c>
      <c r="I997">
        <v>1.34982023</v>
      </c>
      <c r="J997">
        <v>30.094302904545401</v>
      </c>
      <c r="K997">
        <v>2.62143589743589</v>
      </c>
      <c r="L997">
        <v>38.024833333333298</v>
      </c>
      <c r="M997">
        <v>7.4752857142857101</v>
      </c>
      <c r="N997">
        <v>1600.7006923076899</v>
      </c>
      <c r="O997">
        <v>76.824243243243203</v>
      </c>
      <c r="P997">
        <v>3.0879999999999899</v>
      </c>
      <c r="Q997">
        <v>83.376499999999993</v>
      </c>
      <c r="R997">
        <v>6.9708750000000004</v>
      </c>
      <c r="S997">
        <v>0.94074999999999998</v>
      </c>
      <c r="T997">
        <v>6</v>
      </c>
      <c r="U997">
        <v>1.7624499999999901</v>
      </c>
      <c r="V997">
        <v>0.13214999999999999</v>
      </c>
      <c r="W997">
        <v>14.7826</v>
      </c>
      <c r="X997">
        <v>2.6912500000000001</v>
      </c>
      <c r="Y997">
        <v>69.529525000000007</v>
      </c>
      <c r="Z997">
        <v>2.0554250000000001</v>
      </c>
      <c r="AA997">
        <v>0</v>
      </c>
      <c r="AB997">
        <v>5.5750000000000001E-3</v>
      </c>
      <c r="AC997">
        <v>32.537121345029199</v>
      </c>
      <c r="AD997">
        <v>-19.9201286549707</v>
      </c>
      <c r="AE997">
        <v>35.223504068873503</v>
      </c>
      <c r="AF997">
        <v>1.3759060446188101</v>
      </c>
      <c r="AG997">
        <v>1.3525265858215501</v>
      </c>
      <c r="AH997">
        <v>6.1352823721663903E-2</v>
      </c>
      <c r="AI997">
        <v>45.012226151853703</v>
      </c>
      <c r="AJ997">
        <v>0.50659779523696602</v>
      </c>
      <c r="AK997">
        <v>0.78253192699341401</v>
      </c>
      <c r="AL997">
        <v>3.0567384958411999E-2</v>
      </c>
      <c r="AM997">
        <v>3.0047982547200699E-2</v>
      </c>
      <c r="AN997">
        <v>0.15549726832206601</v>
      </c>
      <c r="AO997">
        <v>1.3630257591500401E-3</v>
      </c>
      <c r="AP997">
        <v>35.223504068873503</v>
      </c>
      <c r="AQ997">
        <v>1.1960001433379099</v>
      </c>
      <c r="AR997">
        <v>6.57488391267123</v>
      </c>
      <c r="AS997">
        <v>1.25369340898362</v>
      </c>
      <c r="AT997">
        <v>0.89285328421539001</v>
      </c>
      <c r="AU997">
        <v>90.821250000000006</v>
      </c>
      <c r="AV997">
        <v>44.248081533866198</v>
      </c>
      <c r="AW997">
        <v>0.76414461798750399</v>
      </c>
      <c r="AX997">
        <v>9.8833176837935105E-2</v>
      </c>
      <c r="AY997">
        <v>0.179905901280904</v>
      </c>
      <c r="AZ997">
        <v>0.42439429503710002</v>
      </c>
      <c r="BA997">
        <v>7.3073001206775998E-2</v>
      </c>
      <c r="BB997">
        <v>6.0634008599588701E-2</v>
      </c>
      <c r="BC997">
        <v>0.13075449590800001</v>
      </c>
      <c r="BD997">
        <v>0.70313337315594004</v>
      </c>
      <c r="BE997">
        <v>-6.1011244831564199E-2</v>
      </c>
      <c r="BF997">
        <v>0.126564639546487</v>
      </c>
      <c r="BG997">
        <v>0.23038544622764701</v>
      </c>
      <c r="BH997">
        <v>0.54347449606962095</v>
      </c>
      <c r="BI997">
        <v>0.126564639546487</v>
      </c>
      <c r="BJ997">
        <v>0.71390017154827101</v>
      </c>
      <c r="BK997">
        <v>1.0869489921392399</v>
      </c>
      <c r="BL997">
        <v>1.8202986794192599</v>
      </c>
      <c r="BM997">
        <v>4.29404688400348</v>
      </c>
      <c r="BN997">
        <v>2.3589792887029999</v>
      </c>
      <c r="BO997">
        <v>14.0281274114694</v>
      </c>
      <c r="BP997">
        <v>2.9742690293424601</v>
      </c>
      <c r="BQ997">
        <v>11.053858382126901</v>
      </c>
      <c r="BR997">
        <v>0.871789104910212</v>
      </c>
      <c r="BS997">
        <v>0.66327431572967599</v>
      </c>
      <c r="BT997">
        <v>1.31437187334948</v>
      </c>
    </row>
    <row r="998" spans="1:72" x14ac:dyDescent="0.2">
      <c r="A998">
        <v>996</v>
      </c>
      <c r="B998" s="156">
        <v>44789.402777777781</v>
      </c>
      <c r="C998">
        <v>0.412727272727272</v>
      </c>
      <c r="D998">
        <v>1.0868</v>
      </c>
      <c r="E998">
        <v>31.1201388888888</v>
      </c>
      <c r="F998">
        <v>52.692699999999903</v>
      </c>
      <c r="G998">
        <v>6.99874822299999</v>
      </c>
      <c r="H998">
        <v>6.5635944405000002</v>
      </c>
      <c r="I998">
        <v>1.3487454475</v>
      </c>
      <c r="J998">
        <v>30.086128194999901</v>
      </c>
      <c r="K998">
        <v>2.637025</v>
      </c>
      <c r="L998">
        <v>37.996545454545398</v>
      </c>
      <c r="M998">
        <v>7.3004999999999898</v>
      </c>
      <c r="N998">
        <v>1599.8476388888801</v>
      </c>
      <c r="O998">
        <v>77.077891891891795</v>
      </c>
      <c r="P998">
        <v>3.1029166666666601</v>
      </c>
      <c r="Q998">
        <v>83.7379999999999</v>
      </c>
      <c r="R998">
        <v>6.9561111111111096</v>
      </c>
      <c r="S998">
        <v>1.02439999999999</v>
      </c>
      <c r="T998">
        <v>6</v>
      </c>
      <c r="U998">
        <v>1.6852199999999999</v>
      </c>
      <c r="V998">
        <v>0.15609999999999999</v>
      </c>
      <c r="W998">
        <v>14.79838</v>
      </c>
      <c r="X998">
        <v>2.6838000000000002</v>
      </c>
      <c r="Y998">
        <v>69.447720000000004</v>
      </c>
      <c r="Z998">
        <v>2.0728</v>
      </c>
      <c r="AA998">
        <v>6.4200000000000004E-3</v>
      </c>
      <c r="AB998">
        <v>2.1999999999999902E-3</v>
      </c>
      <c r="AC998">
        <v>32.619666161616102</v>
      </c>
      <c r="AD998">
        <v>-20.0730338383838</v>
      </c>
      <c r="AE998">
        <v>35.21124527792</v>
      </c>
      <c r="AF998">
        <v>1.37481049150713</v>
      </c>
      <c r="AG998">
        <v>1.35144964840948</v>
      </c>
      <c r="AH998">
        <v>6.1303972074269998E-2</v>
      </c>
      <c r="AI998">
        <v>44.997216305999999</v>
      </c>
      <c r="AJ998">
        <v>0.50701801697622295</v>
      </c>
      <c r="AK998">
        <v>0.78252052390238402</v>
      </c>
      <c r="AL998">
        <v>3.0553234274712401E-2</v>
      </c>
      <c r="AM998">
        <v>3.0034072312808399E-2</v>
      </c>
      <c r="AN998">
        <v>0.155537359809228</v>
      </c>
      <c r="AO998">
        <v>1.3623947680980299E-3</v>
      </c>
      <c r="AP998">
        <v>35.21124527792</v>
      </c>
      <c r="AQ998">
        <v>1.19268933941116</v>
      </c>
      <c r="AR998">
        <v>6.5819024119975902</v>
      </c>
      <c r="AS998">
        <v>1.26429117975175</v>
      </c>
      <c r="AT998">
        <v>0.854436902568671</v>
      </c>
      <c r="AU998">
        <v>90.687920000000005</v>
      </c>
      <c r="AV998">
        <v>44.250128209080501</v>
      </c>
      <c r="AW998">
        <v>0.74708809691947597</v>
      </c>
      <c r="AX998">
        <v>8.7158468657732593E-2</v>
      </c>
      <c r="AY998">
        <v>0.18212115209596899</v>
      </c>
      <c r="AZ998">
        <v>0.41684581100239998</v>
      </c>
      <c r="BA998">
        <v>6.4492575628184903E-2</v>
      </c>
      <c r="BB998">
        <v>5.9560052415161803E-2</v>
      </c>
      <c r="BC998">
        <v>0.13247000457228</v>
      </c>
      <c r="BD998">
        <v>0.68612543175610197</v>
      </c>
      <c r="BE998">
        <v>-6.0962665163374098E-2</v>
      </c>
      <c r="BF998">
        <v>0.111331699188638</v>
      </c>
      <c r="BG998">
        <v>0.23263209683799099</v>
      </c>
      <c r="BH998">
        <v>0.53245718004530296</v>
      </c>
      <c r="BI998">
        <v>0.111331699188638</v>
      </c>
      <c r="BJ998">
        <v>0.68792759205326004</v>
      </c>
      <c r="BK998">
        <v>1.0649143600905999</v>
      </c>
      <c r="BL998">
        <v>2.0895405220019398</v>
      </c>
      <c r="BM998">
        <v>4.7826197204007199</v>
      </c>
      <c r="BN998">
        <v>2.2888379861705599</v>
      </c>
      <c r="BO998">
        <v>13.407736223206401</v>
      </c>
      <c r="BP998">
        <v>2.6162949309329999</v>
      </c>
      <c r="BQ998">
        <v>10.791441292273401</v>
      </c>
      <c r="BR998">
        <v>0.87565047146992203</v>
      </c>
      <c r="BS998">
        <v>0.643394912377804</v>
      </c>
      <c r="BT998">
        <v>1.3609844507998401</v>
      </c>
    </row>
    <row r="999" spans="1:72" x14ac:dyDescent="0.2">
      <c r="A999">
        <v>997</v>
      </c>
      <c r="B999" s="156">
        <v>44789.416666666664</v>
      </c>
      <c r="C999">
        <v>0.36138095238095203</v>
      </c>
      <c r="D999">
        <v>0.81708108108108102</v>
      </c>
      <c r="E999">
        <v>31.096457142857101</v>
      </c>
      <c r="F999">
        <v>52.432200000000002</v>
      </c>
      <c r="G999">
        <v>7.00185953490909</v>
      </c>
      <c r="H999">
        <v>6.564458964</v>
      </c>
      <c r="I999">
        <v>1.3489230974999999</v>
      </c>
      <c r="J999">
        <v>30.083090564374899</v>
      </c>
      <c r="K999">
        <v>2.6617749999999898</v>
      </c>
      <c r="L999">
        <v>38.014312499999903</v>
      </c>
      <c r="M999">
        <v>7.5055937499999903</v>
      </c>
      <c r="N999">
        <v>1599.8390294117601</v>
      </c>
      <c r="O999">
        <v>75.870500000000007</v>
      </c>
      <c r="P999">
        <v>3.0920000000000001</v>
      </c>
      <c r="Q999">
        <v>83.450599999999994</v>
      </c>
      <c r="R999">
        <v>6.9527142857142801</v>
      </c>
      <c r="S999">
        <v>0.78615000000000002</v>
      </c>
      <c r="T999">
        <v>6</v>
      </c>
      <c r="U999">
        <v>1.7662599999999999</v>
      </c>
      <c r="V999">
        <v>0.12142</v>
      </c>
      <c r="W999">
        <v>14.815239999999999</v>
      </c>
      <c r="X999">
        <v>2.6783800000000002</v>
      </c>
      <c r="Y999">
        <v>69.4964599999999</v>
      </c>
      <c r="Z999">
        <v>2.01512</v>
      </c>
      <c r="AA999">
        <v>5.5599999999999998E-3</v>
      </c>
      <c r="AB999">
        <v>1.48E-3</v>
      </c>
      <c r="AC999">
        <v>32.274919176319102</v>
      </c>
      <c r="AD999">
        <v>-20.1572808236808</v>
      </c>
      <c r="AE999">
        <v>35.208882701824699</v>
      </c>
      <c r="AF999">
        <v>1.3749915745994401</v>
      </c>
      <c r="AG999">
        <v>1.35162765459316</v>
      </c>
      <c r="AH999">
        <v>6.1312046723759998E-2</v>
      </c>
      <c r="AI999">
        <v>44.998332160784003</v>
      </c>
      <c r="AJ999">
        <v>0.50662843405008995</v>
      </c>
      <c r="AK999">
        <v>0.78244861556244905</v>
      </c>
      <c r="AL999">
        <v>3.0556500842885401E-2</v>
      </c>
      <c r="AM999">
        <v>3.00372833767182E-2</v>
      </c>
      <c r="AN999">
        <v>0.155602645668969</v>
      </c>
      <c r="AO999">
        <v>1.3625404271581699E-3</v>
      </c>
      <c r="AP999">
        <v>35.208882701824699</v>
      </c>
      <c r="AQ999">
        <v>1.1902806740040399</v>
      </c>
      <c r="AR999">
        <v>6.5894012648900198</v>
      </c>
      <c r="AS999">
        <v>1.22910963051975</v>
      </c>
      <c r="AT999">
        <v>0.89483753792531295</v>
      </c>
      <c r="AU999">
        <v>90.771459999999905</v>
      </c>
      <c r="AV999">
        <v>44.217674271238501</v>
      </c>
      <c r="AW999">
        <v>0.78065788954549398</v>
      </c>
      <c r="AX999">
        <v>0.12251802407341</v>
      </c>
      <c r="AY999">
        <v>0.184710900595391</v>
      </c>
      <c r="AZ999">
        <v>0.41245827001906399</v>
      </c>
      <c r="BA999">
        <v>9.0644804178919694E-2</v>
      </c>
      <c r="BB999">
        <v>5.8906961495396301E-2</v>
      </c>
      <c r="BC999">
        <v>0.13433602358559901</v>
      </c>
      <c r="BD999">
        <v>0.71968719468786502</v>
      </c>
      <c r="BE999">
        <v>-6.0970694857628897E-2</v>
      </c>
      <c r="BF999">
        <v>0.15816980491374899</v>
      </c>
      <c r="BG999">
        <v>0.238460319071996</v>
      </c>
      <c r="BH999">
        <v>0.53248038072249904</v>
      </c>
      <c r="BI999">
        <v>0.15816980491374899</v>
      </c>
      <c r="BJ999">
        <v>0.79326024797149197</v>
      </c>
      <c r="BK999">
        <v>1.0649607614449901</v>
      </c>
      <c r="BL999">
        <v>1.5076222620495101</v>
      </c>
      <c r="BM999">
        <v>3.3665109532939201</v>
      </c>
      <c r="BN999">
        <v>2.2329936603067702</v>
      </c>
      <c r="BO999">
        <v>15.6551623879538</v>
      </c>
      <c r="BP999">
        <v>3.7169904154730999</v>
      </c>
      <c r="BQ999">
        <v>11.938171972480699</v>
      </c>
      <c r="BR999">
        <v>0.79607209309162497</v>
      </c>
      <c r="BS999">
        <v>0.72999232600599195</v>
      </c>
      <c r="BT999">
        <v>1.09052118047209</v>
      </c>
    </row>
    <row r="1000" spans="1:72" x14ac:dyDescent="0.2">
      <c r="A1000">
        <v>998</v>
      </c>
      <c r="B1000" s="156">
        <v>44789.430555555555</v>
      </c>
      <c r="C1000">
        <v>0.39276923076922998</v>
      </c>
      <c r="D1000">
        <v>1.16183783783783</v>
      </c>
      <c r="E1000">
        <v>31.097289473684199</v>
      </c>
      <c r="F1000">
        <v>52.383724999999998</v>
      </c>
      <c r="G1000">
        <v>7.0005327586896504</v>
      </c>
      <c r="H1000">
        <v>6.5686864855999998</v>
      </c>
      <c r="I1000">
        <v>1.349791806</v>
      </c>
      <c r="J1000">
        <v>30.074835197999999</v>
      </c>
      <c r="K1000">
        <v>2.673025</v>
      </c>
      <c r="L1000">
        <v>38.0097083333333</v>
      </c>
      <c r="M1000">
        <v>7.30652631578947</v>
      </c>
      <c r="N1000">
        <v>1600.1396857142799</v>
      </c>
      <c r="O1000">
        <v>76.329151515151494</v>
      </c>
      <c r="P1000">
        <v>3.1038787878787799</v>
      </c>
      <c r="Q1000">
        <v>83.745624999999905</v>
      </c>
      <c r="R1000">
        <v>6.9643333333333297</v>
      </c>
      <c r="S1000">
        <v>0.42730000000000001</v>
      </c>
      <c r="T1000">
        <v>6</v>
      </c>
      <c r="U1000">
        <v>1.78295</v>
      </c>
      <c r="V1000">
        <v>0.11912499999999999</v>
      </c>
      <c r="W1000">
        <v>14.812875</v>
      </c>
      <c r="X1000">
        <v>2.6970999999999998</v>
      </c>
      <c r="Y1000">
        <v>69.539874999999995</v>
      </c>
      <c r="Z1000">
        <v>1.98465</v>
      </c>
      <c r="AA1000">
        <v>0</v>
      </c>
      <c r="AB1000">
        <v>7.3249999999999999E-3</v>
      </c>
      <c r="AC1000">
        <v>32.651896542291198</v>
      </c>
      <c r="AD1000">
        <v>-19.731828457708701</v>
      </c>
      <c r="AE1000">
        <v>35.203928353415897</v>
      </c>
      <c r="AF1000">
        <v>1.37587707127377</v>
      </c>
      <c r="AG1000">
        <v>1.3524981048320599</v>
      </c>
      <c r="AH1000">
        <v>6.1351531775503898E-2</v>
      </c>
      <c r="AI1000">
        <v>44.9938462482896</v>
      </c>
      <c r="AJ1000">
        <v>0.50624089205532596</v>
      </c>
      <c r="AK1000">
        <v>0.78241651445288696</v>
      </c>
      <c r="AL1000">
        <v>3.0579227738861601E-2</v>
      </c>
      <c r="AM1000">
        <v>3.0059624095450099E-2</v>
      </c>
      <c r="AN1000">
        <v>0.15558867139427399</v>
      </c>
      <c r="AO1000">
        <v>1.3635538388282601E-3</v>
      </c>
      <c r="AP1000">
        <v>35.203928353415897</v>
      </c>
      <c r="AQ1000">
        <v>1.1985999021260301</v>
      </c>
      <c r="AR1000">
        <v>6.5883493795347103</v>
      </c>
      <c r="AS1000">
        <v>1.21052464776838</v>
      </c>
      <c r="AT1000">
        <v>0.90260219849004397</v>
      </c>
      <c r="AU1000">
        <v>90.817449999999994</v>
      </c>
      <c r="AV1000">
        <v>44.201402282845002</v>
      </c>
      <c r="AW1000">
        <v>0.79244396544461804</v>
      </c>
      <c r="AX1000">
        <v>0.14197345706367701</v>
      </c>
      <c r="AY1000">
        <v>0.177277169147745</v>
      </c>
      <c r="AZ1000">
        <v>0.41218337915494002</v>
      </c>
      <c r="BA1000">
        <v>0.10497127985351599</v>
      </c>
      <c r="BB1000">
        <v>5.8878858704475498E-2</v>
      </c>
      <c r="BC1000">
        <v>0.128846662866198</v>
      </c>
      <c r="BD1000">
        <v>0.73143400536636305</v>
      </c>
      <c r="BE1000">
        <v>-6.1009960078254898E-2</v>
      </c>
      <c r="BF1000">
        <v>0.181170508834751</v>
      </c>
      <c r="BG1000">
        <v>0.22622112332501701</v>
      </c>
      <c r="BH1000">
        <v>0.52598192703890101</v>
      </c>
      <c r="BI1000">
        <v>0.181170508834751</v>
      </c>
      <c r="BJ1000">
        <v>0.81478326431953796</v>
      </c>
      <c r="BK1000">
        <v>1.0519638540778</v>
      </c>
      <c r="BL1000">
        <v>1.2486641715587199</v>
      </c>
      <c r="BM1000">
        <v>2.9032425333565501</v>
      </c>
      <c r="BN1000">
        <v>2.3250787517450799</v>
      </c>
      <c r="BO1000">
        <v>16.262542189207402</v>
      </c>
      <c r="BP1000">
        <v>4.25750695761666</v>
      </c>
      <c r="BQ1000">
        <v>12.0050352315907</v>
      </c>
      <c r="BR1000">
        <v>0.74397398905872503</v>
      </c>
      <c r="BS1000">
        <v>0.74231506078563703</v>
      </c>
      <c r="BT1000">
        <v>1.0022348034691999</v>
      </c>
    </row>
    <row r="1001" spans="1:72" x14ac:dyDescent="0.2">
      <c r="A1001">
        <v>999</v>
      </c>
      <c r="B1001" s="156">
        <v>44789.444444444445</v>
      </c>
      <c r="C1001">
        <v>0.37318750000000001</v>
      </c>
      <c r="D1001">
        <v>1.0232812499999999</v>
      </c>
      <c r="E1001">
        <v>31.119485714285702</v>
      </c>
      <c r="F1001">
        <v>52.336641025641001</v>
      </c>
      <c r="G1001">
        <v>6.9998396727692302</v>
      </c>
      <c r="H1001">
        <v>6.5611737740000002</v>
      </c>
      <c r="I1001">
        <v>1.3482480274999999</v>
      </c>
      <c r="J1001">
        <v>30.049831331818101</v>
      </c>
      <c r="K1001">
        <v>2.6240999999999901</v>
      </c>
      <c r="L1001">
        <v>37.945846153846098</v>
      </c>
      <c r="M1001">
        <v>7.4729677419354799</v>
      </c>
      <c r="N1001">
        <v>1599.75516666666</v>
      </c>
      <c r="O1001">
        <v>75.075224999999904</v>
      </c>
      <c r="P1001">
        <v>3.1041818181818099</v>
      </c>
      <c r="Q1001">
        <v>83.789924999999997</v>
      </c>
      <c r="R1001">
        <v>6.9602500000000003</v>
      </c>
      <c r="S1001">
        <v>0.60945000000000005</v>
      </c>
      <c r="T1001">
        <v>6</v>
      </c>
      <c r="U1001">
        <v>1.7836399999999999</v>
      </c>
      <c r="V1001">
        <v>0.12243999999999999</v>
      </c>
      <c r="W1001">
        <v>14.846799999999901</v>
      </c>
      <c r="X1001">
        <v>2.6945600000000001</v>
      </c>
      <c r="Y1001">
        <v>69.477440000000001</v>
      </c>
      <c r="Z1001">
        <v>2.0083199999999999</v>
      </c>
      <c r="AA1001">
        <v>0</v>
      </c>
      <c r="AB1001">
        <v>1.8679999999999999E-2</v>
      </c>
      <c r="AC1001">
        <v>32.515954464285699</v>
      </c>
      <c r="AD1001">
        <v>-19.820686561355298</v>
      </c>
      <c r="AE1001">
        <v>35.173058261508302</v>
      </c>
      <c r="AF1001">
        <v>1.37430345870204</v>
      </c>
      <c r="AG1001">
        <v>1.3509512310948799</v>
      </c>
      <c r="AH1001">
        <v>6.1281363049160001E-2</v>
      </c>
      <c r="AI1001">
        <v>44.959092806087398</v>
      </c>
      <c r="AJ1001">
        <v>0.50625150065270597</v>
      </c>
      <c r="AK1001">
        <v>0.78233469730389904</v>
      </c>
      <c r="AL1001">
        <v>3.0567864539205299E-2</v>
      </c>
      <c r="AM1001">
        <v>3.0048453978412298E-2</v>
      </c>
      <c r="AN1001">
        <v>0.155693525733719</v>
      </c>
      <c r="AO1001">
        <v>1.36304714406654E-3</v>
      </c>
      <c r="AP1001">
        <v>35.173058261508302</v>
      </c>
      <c r="AQ1001">
        <v>1.1974711179684501</v>
      </c>
      <c r="AR1001">
        <v>6.6034382635427598</v>
      </c>
      <c r="AS1001">
        <v>1.2249620137587001</v>
      </c>
      <c r="AT1001">
        <v>0.90297042662419202</v>
      </c>
      <c r="AU1001">
        <v>90.810760000000002</v>
      </c>
      <c r="AV1001">
        <v>44.198929656778198</v>
      </c>
      <c r="AW1001">
        <v>0.76016314930914997</v>
      </c>
      <c r="AX1001">
        <v>0.12598921733618301</v>
      </c>
      <c r="AY1001">
        <v>0.176832340733585</v>
      </c>
      <c r="AZ1001">
        <v>0.39640140922646899</v>
      </c>
      <c r="BA1001">
        <v>9.3259633979588502E-2</v>
      </c>
      <c r="BB1001">
        <v>5.6630069795533998E-2</v>
      </c>
      <c r="BC1001">
        <v>0.128670520047002</v>
      </c>
      <c r="BD1001">
        <v>0.69922296729623901</v>
      </c>
      <c r="BE1001">
        <v>-6.0940182012911098E-2</v>
      </c>
      <c r="BF1001">
        <v>0.161445383007498</v>
      </c>
      <c r="BG1001">
        <v>0.22659689123766799</v>
      </c>
      <c r="BH1001">
        <v>0.50795757518290197</v>
      </c>
      <c r="BI1001">
        <v>0.161445383007498</v>
      </c>
      <c r="BJ1001">
        <v>0.77608454849033404</v>
      </c>
      <c r="BK1001">
        <v>1.0159151503657999</v>
      </c>
      <c r="BL1001">
        <v>1.40355138695507</v>
      </c>
      <c r="BM1001">
        <v>3.1463121813728701</v>
      </c>
      <c r="BN1001">
        <v>2.2416793646569699</v>
      </c>
      <c r="BO1001">
        <v>15.3706125223011</v>
      </c>
      <c r="BP1001">
        <v>3.7939665006762202</v>
      </c>
      <c r="BQ1001">
        <v>11.576646021624899</v>
      </c>
      <c r="BR1001">
        <v>0.741457999253056</v>
      </c>
      <c r="BS1001">
        <v>0.71150639528733495</v>
      </c>
      <c r="BT1001">
        <v>1.04209604321775</v>
      </c>
    </row>
    <row r="1002" spans="1:72" x14ac:dyDescent="0.2">
      <c r="A1002">
        <v>1000</v>
      </c>
      <c r="B1002" s="156">
        <v>44789.458333333336</v>
      </c>
      <c r="C1002">
        <v>0.43013333333333298</v>
      </c>
      <c r="D1002">
        <v>0.98024999999999896</v>
      </c>
      <c r="E1002">
        <v>31.111848484848402</v>
      </c>
      <c r="F1002">
        <v>52.495923076922999</v>
      </c>
      <c r="G1002">
        <v>7.0003388610714197</v>
      </c>
      <c r="H1002">
        <v>6.5642601236000004</v>
      </c>
      <c r="I1002">
        <v>1.3488822379999901</v>
      </c>
      <c r="J1002">
        <v>30.0484640818181</v>
      </c>
      <c r="K1002">
        <v>2.5983749999999999</v>
      </c>
      <c r="L1002">
        <v>38.004375000000003</v>
      </c>
      <c r="M1002">
        <v>7.5016956521739102</v>
      </c>
      <c r="N1002">
        <v>1600.29567647058</v>
      </c>
      <c r="O1002">
        <v>74.965666666666607</v>
      </c>
      <c r="P1002">
        <v>3.10182857142857</v>
      </c>
      <c r="Q1002">
        <v>83.737549999999999</v>
      </c>
      <c r="R1002">
        <v>6.9734285714285704</v>
      </c>
      <c r="S1002">
        <v>0.72232499999999999</v>
      </c>
      <c r="T1002">
        <v>6</v>
      </c>
      <c r="U1002">
        <v>1.777625</v>
      </c>
      <c r="V1002">
        <v>0.12857499999999999</v>
      </c>
      <c r="W1002">
        <v>14.812799999999999</v>
      </c>
      <c r="X1002">
        <v>2.6472250000000002</v>
      </c>
      <c r="Y1002">
        <v>69.504075</v>
      </c>
      <c r="Z1002">
        <v>1.827725</v>
      </c>
      <c r="AA1002">
        <v>0</v>
      </c>
      <c r="AB1002">
        <v>3.8300000000000001E-2</v>
      </c>
      <c r="AC1002">
        <v>32.522231818181801</v>
      </c>
      <c r="AD1002">
        <v>-19.973691258741201</v>
      </c>
      <c r="AE1002">
        <v>35.174100956730001</v>
      </c>
      <c r="AF1002">
        <v>1.3749499254892501</v>
      </c>
      <c r="AG1002">
        <v>1.3515867131709201</v>
      </c>
      <c r="AH1002">
        <v>6.1310189554424001E-2</v>
      </c>
      <c r="AI1002">
        <v>44.961945304489603</v>
      </c>
      <c r="AJ1002">
        <v>0.50607249944308996</v>
      </c>
      <c r="AK1002">
        <v>0.78230825464790799</v>
      </c>
      <c r="AL1002">
        <v>3.0580303324908902E-2</v>
      </c>
      <c r="AM1002">
        <v>3.00606814055254E-2</v>
      </c>
      <c r="AN1002">
        <v>0.15569475060885299</v>
      </c>
      <c r="AO1002">
        <v>1.36360180012722E-3</v>
      </c>
      <c r="AP1002">
        <v>35.174100956730001</v>
      </c>
      <c r="AQ1002">
        <v>1.1764352919452601</v>
      </c>
      <c r="AR1002">
        <v>6.58831602164818</v>
      </c>
      <c r="AS1002">
        <v>1.11480924185245</v>
      </c>
      <c r="AT1002">
        <v>0.89960712682252297</v>
      </c>
      <c r="AU1002">
        <v>90.569450000000003</v>
      </c>
      <c r="AV1002">
        <v>44.0536615121759</v>
      </c>
      <c r="AW1002">
        <v>0.90828379231369605</v>
      </c>
      <c r="AX1002">
        <v>0.23677747131846499</v>
      </c>
      <c r="AY1002">
        <v>0.19851463354398699</v>
      </c>
      <c r="AZ1002">
        <v>0.41202283942324502</v>
      </c>
      <c r="BA1002">
        <v>0.17518481723082899</v>
      </c>
      <c r="BB1002">
        <v>5.8857556412659703E-2</v>
      </c>
      <c r="BC1002">
        <v>0.14437953692993499</v>
      </c>
      <c r="BD1002">
        <v>0.84731494428569898</v>
      </c>
      <c r="BE1002">
        <v>-6.0968848027997E-2</v>
      </c>
      <c r="BF1002">
        <v>0.30335335000248098</v>
      </c>
      <c r="BG1002">
        <v>0.25433196314985301</v>
      </c>
      <c r="BH1002">
        <v>0.52787331463839504</v>
      </c>
      <c r="BI1002">
        <v>0.30335335000248098</v>
      </c>
      <c r="BJ1002">
        <v>1.1153706263046601</v>
      </c>
      <c r="BK1002">
        <v>1.0557466292767901</v>
      </c>
      <c r="BL1002">
        <v>0.83840169606755199</v>
      </c>
      <c r="BM1002">
        <v>1.74012686734488</v>
      </c>
      <c r="BN1002">
        <v>2.0755288014167799</v>
      </c>
      <c r="BO1002">
        <v>22.541916850181199</v>
      </c>
      <c r="BP1002">
        <v>7.1288037250583001</v>
      </c>
      <c r="BQ1002">
        <v>15.4131131251229</v>
      </c>
      <c r="BR1002">
        <v>0.54004593427257197</v>
      </c>
      <c r="BS1002">
        <v>0.99402928630367704</v>
      </c>
      <c r="BT1002">
        <v>0.54328976189499001</v>
      </c>
    </row>
    <row r="1003" spans="1:72" x14ac:dyDescent="0.2">
      <c r="A1003">
        <v>1001</v>
      </c>
      <c r="B1003" s="156">
        <v>44789.472222222219</v>
      </c>
      <c r="C1003">
        <v>0.350944444444444</v>
      </c>
      <c r="D1003">
        <v>0.95972222222222203</v>
      </c>
      <c r="E1003">
        <v>55.9586857142857</v>
      </c>
      <c r="F1003">
        <v>52.487375</v>
      </c>
      <c r="G1003">
        <v>7.0004419826666604</v>
      </c>
      <c r="H1003">
        <v>6.5728016189999998</v>
      </c>
      <c r="I1003">
        <v>1.35063742</v>
      </c>
      <c r="J1003">
        <v>30.055671199999999</v>
      </c>
      <c r="K1003">
        <v>2.63272499999999</v>
      </c>
      <c r="L1003">
        <v>37.9552499999999</v>
      </c>
      <c r="M1003">
        <v>7.571625</v>
      </c>
      <c r="N1003">
        <v>1599.77091666666</v>
      </c>
      <c r="O1003">
        <v>74.318842105263101</v>
      </c>
      <c r="P1003">
        <v>3.1090285714285701</v>
      </c>
      <c r="Q1003">
        <v>83.932124999999999</v>
      </c>
      <c r="R1003">
        <v>6.9694000000000003</v>
      </c>
      <c r="S1003">
        <v>0.76932500000000004</v>
      </c>
      <c r="T1003">
        <v>6</v>
      </c>
      <c r="U1003">
        <v>1.76766</v>
      </c>
      <c r="V1003">
        <v>0.13396</v>
      </c>
      <c r="W1003">
        <v>14.85422</v>
      </c>
      <c r="X1003">
        <v>2.6309999999999998</v>
      </c>
      <c r="Y1003">
        <v>69.555239999999998</v>
      </c>
      <c r="Z1003">
        <v>1.91048</v>
      </c>
      <c r="AA1003">
        <v>0</v>
      </c>
      <c r="AB1003">
        <v>2.47E-2</v>
      </c>
      <c r="AC1003">
        <v>57.269352380952299</v>
      </c>
      <c r="AD1003">
        <v>4.7819773809523696</v>
      </c>
      <c r="AE1003">
        <v>35.1879776161799</v>
      </c>
      <c r="AF1003">
        <v>1.37673902711574</v>
      </c>
      <c r="AG1003">
        <v>1.35334541426702</v>
      </c>
      <c r="AH1003">
        <v>6.1389967121459998E-2</v>
      </c>
      <c r="AI1003">
        <v>44.979552221666601</v>
      </c>
      <c r="AJ1003">
        <v>0.50589973690235202</v>
      </c>
      <c r="AK1003">
        <v>0.78231053619137403</v>
      </c>
      <c r="AL1003">
        <v>3.0608108776426699E-2</v>
      </c>
      <c r="AM1003">
        <v>3.0088014384792399E-2</v>
      </c>
      <c r="AN1003">
        <v>0.155636097668721</v>
      </c>
      <c r="AO1003">
        <v>1.36484166891924E-3</v>
      </c>
      <c r="AP1003">
        <v>35.1879776161799</v>
      </c>
      <c r="AQ1003">
        <v>1.16922484983633</v>
      </c>
      <c r="AR1003">
        <v>6.60673847045034</v>
      </c>
      <c r="AS1003">
        <v>1.1652851278908301</v>
      </c>
      <c r="AT1003">
        <v>0.894258728932812</v>
      </c>
      <c r="AU1003">
        <v>90.718599999999995</v>
      </c>
      <c r="AV1003">
        <v>44.129226064357397</v>
      </c>
      <c r="AW1003">
        <v>0.85032615730917605</v>
      </c>
      <c r="AX1003">
        <v>0.18806028637618899</v>
      </c>
      <c r="AY1003">
        <v>0.207514177279401</v>
      </c>
      <c r="AZ1003">
        <v>0.39370351221632199</v>
      </c>
      <c r="BA1003">
        <v>0.13895956227704201</v>
      </c>
      <c r="BB1003">
        <v>5.6239807885151399E-2</v>
      </c>
      <c r="BC1003">
        <v>0.150728767901744</v>
      </c>
      <c r="BD1003">
        <v>0.78927797587191295</v>
      </c>
      <c r="BE1003">
        <v>-6.1048181437262698E-2</v>
      </c>
      <c r="BF1003">
        <v>0.13682440851698399</v>
      </c>
      <c r="BG1003">
        <v>0.150978205511962</v>
      </c>
      <c r="BH1003">
        <v>0.28644139189654</v>
      </c>
      <c r="BI1003">
        <v>0.13682440851698399</v>
      </c>
      <c r="BJ1003">
        <v>0.57560522805789305</v>
      </c>
      <c r="BK1003">
        <v>0.57288278379308</v>
      </c>
      <c r="BL1003">
        <v>1.10344497117428</v>
      </c>
      <c r="BM1003">
        <v>2.0934962920814102</v>
      </c>
      <c r="BN1003">
        <v>1.89723669668232</v>
      </c>
      <c r="BO1003">
        <v>11.4244593349231</v>
      </c>
      <c r="BP1003">
        <v>3.21537360014913</v>
      </c>
      <c r="BQ1003">
        <v>8.2090857347740496</v>
      </c>
      <c r="BR1003">
        <v>0.34028128931420598</v>
      </c>
      <c r="BS1003">
        <v>0.52087546465109902</v>
      </c>
      <c r="BT1003">
        <v>0.65328722968769204</v>
      </c>
    </row>
    <row r="1004" spans="1:72" x14ac:dyDescent="0.2">
      <c r="A1004">
        <v>1002</v>
      </c>
      <c r="B1004" s="156">
        <v>44789.486111111109</v>
      </c>
      <c r="C1004">
        <v>0.35896428571428501</v>
      </c>
      <c r="D1004">
        <v>1.76345</v>
      </c>
      <c r="E1004">
        <v>56.201230769230698</v>
      </c>
      <c r="F1004">
        <v>31.513100000000001</v>
      </c>
      <c r="G1004">
        <v>7.0025702838275796</v>
      </c>
      <c r="H1004">
        <v>6.5670611809999997</v>
      </c>
      <c r="I1004">
        <v>1.3494578239999999</v>
      </c>
      <c r="J1004">
        <v>30.0319163013043</v>
      </c>
      <c r="K1004">
        <v>2.6187249999999902</v>
      </c>
      <c r="L1004">
        <v>37.959129032257998</v>
      </c>
      <c r="M1004">
        <v>7.6479999999999899</v>
      </c>
      <c r="N1004">
        <v>1600.06355263157</v>
      </c>
      <c r="O1004">
        <v>76.412435897435898</v>
      </c>
      <c r="P1004">
        <v>3.1617428571428499</v>
      </c>
      <c r="Q1004">
        <v>85.317075000000003</v>
      </c>
      <c r="R1004">
        <v>6.9368333333333299</v>
      </c>
      <c r="S1004">
        <v>0.43674999999999897</v>
      </c>
      <c r="T1004">
        <v>6</v>
      </c>
      <c r="U1004">
        <v>1.7609250000000001</v>
      </c>
      <c r="V1004">
        <v>9.6424999999999997E-2</v>
      </c>
      <c r="W1004">
        <v>14.89185</v>
      </c>
      <c r="X1004">
        <v>2.6337000000000002</v>
      </c>
      <c r="Y1004">
        <v>69.690875000000005</v>
      </c>
      <c r="Z1004">
        <v>1.9878499999999999</v>
      </c>
      <c r="AA1004">
        <v>0</v>
      </c>
      <c r="AB1004">
        <v>1.8099999999999901E-2</v>
      </c>
      <c r="AC1004">
        <v>58.323645054944997</v>
      </c>
      <c r="AD1004">
        <v>26.810545054944999</v>
      </c>
      <c r="AE1004">
        <v>35.159740353876302</v>
      </c>
      <c r="AF1004">
        <v>1.37553663497226</v>
      </c>
      <c r="AG1004">
        <v>1.3521634532065701</v>
      </c>
      <c r="AH1004">
        <v>6.13363514305399E-2</v>
      </c>
      <c r="AI1004">
        <v>44.951005590131899</v>
      </c>
      <c r="AJ1004">
        <v>0.50450995706218804</v>
      </c>
      <c r="AK1004">
        <v>0.78217917246316204</v>
      </c>
      <c r="AL1004">
        <v>3.0600797844536499E-2</v>
      </c>
      <c r="AM1004">
        <v>3.0080827680157799E-2</v>
      </c>
      <c r="AN1004">
        <v>0.155782283219151</v>
      </c>
      <c r="AO1004">
        <v>1.36451566823246E-3</v>
      </c>
      <c r="AP1004">
        <v>35.159740353876302</v>
      </c>
      <c r="AQ1004">
        <v>1.17042473850777</v>
      </c>
      <c r="AR1004">
        <v>6.62347523405308</v>
      </c>
      <c r="AS1004">
        <v>1.2124764674206401</v>
      </c>
      <c r="AT1004">
        <v>0.88840419613973498</v>
      </c>
      <c r="AU1004">
        <v>90.965199999999996</v>
      </c>
      <c r="AV1004">
        <v>44.166116793857803</v>
      </c>
      <c r="AW1004">
        <v>0.78488879627403896</v>
      </c>
      <c r="AX1004">
        <v>0.13968698578592201</v>
      </c>
      <c r="AY1004">
        <v>0.205111896464481</v>
      </c>
      <c r="AZ1004">
        <v>0.37909504977450398</v>
      </c>
      <c r="BA1004">
        <v>0.103306287013351</v>
      </c>
      <c r="BB1004">
        <v>5.4136557636561299E-2</v>
      </c>
      <c r="BC1004">
        <v>0.14911409209295101</v>
      </c>
      <c r="BD1004">
        <v>0.72389393202490804</v>
      </c>
      <c r="BE1004">
        <v>-6.09948642491311E-2</v>
      </c>
      <c r="BF1004">
        <v>9.9792992514961903E-2</v>
      </c>
      <c r="BG1004">
        <v>0.14653283434706699</v>
      </c>
      <c r="BH1004">
        <v>0.27082715867736001</v>
      </c>
      <c r="BI1004">
        <v>9.9792992514961903E-2</v>
      </c>
      <c r="BJ1004">
        <v>0.492651653724058</v>
      </c>
      <c r="BK1004">
        <v>0.54165431735472103</v>
      </c>
      <c r="BL1004">
        <v>1.468367975087</v>
      </c>
      <c r="BM1004">
        <v>2.7138895412596802</v>
      </c>
      <c r="BN1004">
        <v>1.8482353111105301</v>
      </c>
      <c r="BO1004">
        <v>9.6215966871191902</v>
      </c>
      <c r="BP1004">
        <v>2.3451353241016002</v>
      </c>
      <c r="BQ1004">
        <v>7.2764613630175896</v>
      </c>
      <c r="BR1004">
        <v>0.37200623007928602</v>
      </c>
      <c r="BS1004">
        <v>0.452734456718073</v>
      </c>
      <c r="BT1004">
        <v>0.82168746946279303</v>
      </c>
    </row>
    <row r="1005" spans="1:72" x14ac:dyDescent="0.2">
      <c r="A1005">
        <v>1003</v>
      </c>
      <c r="B1005" s="156">
        <v>44789.5</v>
      </c>
      <c r="C1005">
        <v>0.30276470588235199</v>
      </c>
      <c r="D1005">
        <v>1.71123076923076</v>
      </c>
      <c r="E1005">
        <v>31.132687499999999</v>
      </c>
      <c r="F1005">
        <v>29.9035384615384</v>
      </c>
      <c r="G1005">
        <v>6.9992184640000001</v>
      </c>
      <c r="H1005">
        <v>6.574876476</v>
      </c>
      <c r="I1005">
        <v>1.35106378</v>
      </c>
      <c r="J1005">
        <v>30.065590676363598</v>
      </c>
      <c r="K1005">
        <v>2.5673750000000002</v>
      </c>
      <c r="L1005">
        <v>37.9763666666666</v>
      </c>
      <c r="M1005">
        <v>7.8032222222222201</v>
      </c>
      <c r="N1005">
        <v>1599.7608</v>
      </c>
      <c r="O1005">
        <v>78.283325000000005</v>
      </c>
      <c r="P1005">
        <v>3.2337567567567498</v>
      </c>
      <c r="Q1005">
        <v>87.441074999999898</v>
      </c>
      <c r="R1005">
        <v>6.9522222222222201</v>
      </c>
      <c r="S1005">
        <v>0.77669999999999895</v>
      </c>
      <c r="T1005">
        <v>6</v>
      </c>
      <c r="U1005">
        <v>1.76088</v>
      </c>
      <c r="V1005">
        <v>7.7939999999999995E-2</v>
      </c>
      <c r="W1005">
        <v>14.90658</v>
      </c>
      <c r="X1005">
        <v>2.6009199999999999</v>
      </c>
      <c r="Y1005">
        <v>69.697000000000003</v>
      </c>
      <c r="Z1005">
        <v>2.0277599999999998</v>
      </c>
      <c r="AA1005">
        <v>0</v>
      </c>
      <c r="AB1005">
        <v>1.2019999999999999E-2</v>
      </c>
      <c r="AC1005">
        <v>33.146682975113102</v>
      </c>
      <c r="AD1005">
        <v>3.2431445135746499</v>
      </c>
      <c r="AE1005">
        <v>35.199517223883397</v>
      </c>
      <c r="AF1005">
        <v>1.3771736266629599</v>
      </c>
      <c r="AG1005">
        <v>1.35377262910811</v>
      </c>
      <c r="AH1005">
        <v>6.1409346285839897E-2</v>
      </c>
      <c r="AI1005">
        <v>44.990749396363597</v>
      </c>
      <c r="AJ1005">
        <v>0.50503633189209596</v>
      </c>
      <c r="AK1005">
        <v>0.78237232533691603</v>
      </c>
      <c r="AL1005">
        <v>3.0610150867463999E-2</v>
      </c>
      <c r="AM1005">
        <v>3.00900217771773E-2</v>
      </c>
      <c r="AN1005">
        <v>0.15557016848814001</v>
      </c>
      <c r="AO1005">
        <v>1.36493272749983E-3</v>
      </c>
      <c r="AP1005">
        <v>35.199517223883397</v>
      </c>
      <c r="AQ1005">
        <v>1.1558572012300701</v>
      </c>
      <c r="AR1005">
        <v>6.6300267229679903</v>
      </c>
      <c r="AS1005">
        <v>1.23681931814618</v>
      </c>
      <c r="AT1005">
        <v>0.88930837610215496</v>
      </c>
      <c r="AU1005">
        <v>90.993139999999997</v>
      </c>
      <c r="AV1005">
        <v>44.222220466227697</v>
      </c>
      <c r="AW1005">
        <v>0.76852893013589996</v>
      </c>
      <c r="AX1005">
        <v>0.116953310961925</v>
      </c>
      <c r="AY1005">
        <v>0.22131642543288399</v>
      </c>
      <c r="AZ1005">
        <v>0.36919174103200197</v>
      </c>
      <c r="BA1005">
        <v>8.6390660032014593E-2</v>
      </c>
      <c r="BB1005">
        <v>5.27475664505851E-2</v>
      </c>
      <c r="BC1005">
        <v>0.16070335733131699</v>
      </c>
      <c r="BD1005">
        <v>0.70746147742681198</v>
      </c>
      <c r="BE1005">
        <v>-6.1067452709087901E-2</v>
      </c>
      <c r="BF1005">
        <v>0.14701484993452599</v>
      </c>
      <c r="BG1005">
        <v>0.27820333435154798</v>
      </c>
      <c r="BH1005">
        <v>0.46408834395937798</v>
      </c>
      <c r="BI1005">
        <v>0.14701484993452599</v>
      </c>
      <c r="BJ1005">
        <v>0.85043636857214899</v>
      </c>
      <c r="BK1005">
        <v>0.92817668791875696</v>
      </c>
      <c r="BL1005">
        <v>1.8923485244888301</v>
      </c>
      <c r="BM1005">
        <v>3.1567446701204802</v>
      </c>
      <c r="BN1005">
        <v>1.66816240733095</v>
      </c>
      <c r="BO1005">
        <v>16.299336784287402</v>
      </c>
      <c r="BP1005">
        <v>3.4548489734613601</v>
      </c>
      <c r="BQ1005">
        <v>12.844487810825999</v>
      </c>
      <c r="BR1005">
        <v>0.67825144303006202</v>
      </c>
      <c r="BS1005">
        <v>0.79163042859833899</v>
      </c>
      <c r="BT1005">
        <v>0.85677788337542105</v>
      </c>
    </row>
    <row r="1006" spans="1:72" x14ac:dyDescent="0.2">
      <c r="A1006">
        <v>1004</v>
      </c>
      <c r="B1006" s="156">
        <v>44789.513888888891</v>
      </c>
      <c r="C1006">
        <v>0.38363333333333299</v>
      </c>
      <c r="D1006">
        <v>0.81034210526315698</v>
      </c>
      <c r="E1006">
        <v>31.0795789473684</v>
      </c>
      <c r="F1006">
        <v>29.951410256410199</v>
      </c>
      <c r="G1006">
        <v>7.0017854691333303</v>
      </c>
      <c r="H1006">
        <v>6.5789829644999998</v>
      </c>
      <c r="I1006">
        <v>1.3519076175</v>
      </c>
      <c r="J1006">
        <v>30.070326573749998</v>
      </c>
      <c r="K1006">
        <v>2.5664750000000001</v>
      </c>
      <c r="L1006">
        <v>37.981470588235297</v>
      </c>
      <c r="M1006">
        <v>7.7283636363636301</v>
      </c>
      <c r="N1006">
        <v>1599.6548888888799</v>
      </c>
      <c r="O1006">
        <v>78.201794871794803</v>
      </c>
      <c r="P1006">
        <v>3.2420512820512801</v>
      </c>
      <c r="Q1006">
        <v>87.507849999999905</v>
      </c>
      <c r="R1006">
        <v>6.9610000000000003</v>
      </c>
      <c r="S1006">
        <v>0.63761538461538403</v>
      </c>
      <c r="T1006">
        <v>6</v>
      </c>
      <c r="U1006">
        <v>1.7017249999999999</v>
      </c>
      <c r="V1006">
        <v>6.9599999999999995E-2</v>
      </c>
      <c r="W1006">
        <v>14.9443749999999</v>
      </c>
      <c r="X1006">
        <v>2.6383999999999999</v>
      </c>
      <c r="Y1006">
        <v>69.972399999999993</v>
      </c>
      <c r="Z1006">
        <v>2.1496749999999998</v>
      </c>
      <c r="AA1006">
        <v>0</v>
      </c>
      <c r="AB1006">
        <v>1.925E-2</v>
      </c>
      <c r="AC1006">
        <v>32.2735543859649</v>
      </c>
      <c r="AD1006">
        <v>2.3221441295546299</v>
      </c>
      <c r="AE1006">
        <v>35.207459631750098</v>
      </c>
      <c r="AF1006">
        <v>1.37803377174417</v>
      </c>
      <c r="AG1006">
        <v>1.3546181584813699</v>
      </c>
      <c r="AH1006">
        <v>6.14477008884299E-2</v>
      </c>
      <c r="AI1006">
        <v>45.003002624883301</v>
      </c>
      <c r="AJ1006">
        <v>0.50316209865247097</v>
      </c>
      <c r="AK1006">
        <v>0.78233579046307999</v>
      </c>
      <c r="AL1006">
        <v>3.06209295239829E-2</v>
      </c>
      <c r="AM1006">
        <v>3.0100617280420499E-2</v>
      </c>
      <c r="AN1006">
        <v>0.15558485124861099</v>
      </c>
      <c r="AO1006">
        <v>1.36541335698462E-3</v>
      </c>
      <c r="AP1006">
        <v>35.207459631750098</v>
      </c>
      <c r="AQ1006">
        <v>1.1725134336025</v>
      </c>
      <c r="AR1006">
        <v>6.6468368739211003</v>
      </c>
      <c r="AS1006">
        <v>1.3111805971791</v>
      </c>
      <c r="AT1006">
        <v>0.85624352232937595</v>
      </c>
      <c r="AU1006">
        <v>91.406574999999904</v>
      </c>
      <c r="AV1006">
        <v>44.3379905364528</v>
      </c>
      <c r="AW1006">
        <v>0.66501208843043702</v>
      </c>
      <c r="AX1006">
        <v>4.34375613022683E-2</v>
      </c>
      <c r="AY1006">
        <v>0.20552033814166301</v>
      </c>
      <c r="AZ1006">
        <v>0.35494859521222899</v>
      </c>
      <c r="BA1006">
        <v>3.2066277149986701E-2</v>
      </c>
      <c r="BB1006">
        <v>5.06940118027015E-2</v>
      </c>
      <c r="BC1006">
        <v>0.14914027678838099</v>
      </c>
      <c r="BD1006">
        <v>0.60390649465615998</v>
      </c>
      <c r="BE1006">
        <v>-6.1105593774276303E-2</v>
      </c>
      <c r="BF1006">
        <v>5.6079921224344603E-2</v>
      </c>
      <c r="BG1006">
        <v>0.26533635930392901</v>
      </c>
      <c r="BH1006">
        <v>0.45825522109028</v>
      </c>
      <c r="BI1006">
        <v>5.6079921224344603E-2</v>
      </c>
      <c r="BJ1006">
        <v>0.64283256105654796</v>
      </c>
      <c r="BK1006">
        <v>0.91651044218056099</v>
      </c>
      <c r="BL1006">
        <v>4.7313967907063503</v>
      </c>
      <c r="BM1006">
        <v>8.1714669187400499</v>
      </c>
      <c r="BN1006">
        <v>1.7270728455476001</v>
      </c>
      <c r="BO1006">
        <v>11.8747904737774</v>
      </c>
      <c r="BP1006">
        <v>1.3178781487721001</v>
      </c>
      <c r="BQ1006">
        <v>10.5569123250053</v>
      </c>
      <c r="BR1006">
        <v>0.82117457609917499</v>
      </c>
      <c r="BS1006">
        <v>0.62040059256681102</v>
      </c>
      <c r="BT1006">
        <v>1.32361990935839</v>
      </c>
    </row>
    <row r="1007" spans="1:72" x14ac:dyDescent="0.2">
      <c r="A1007">
        <v>1005</v>
      </c>
      <c r="B1007" s="156">
        <v>44789.527777777781</v>
      </c>
      <c r="C1007">
        <v>0.40310526315789402</v>
      </c>
      <c r="D1007">
        <v>0.826918918918919</v>
      </c>
      <c r="E1007">
        <v>31.1049166666666</v>
      </c>
      <c r="F1007">
        <v>29.9717105263157</v>
      </c>
      <c r="G1007">
        <v>6.9988403319523798</v>
      </c>
      <c r="H1007">
        <v>6.5721791620000003</v>
      </c>
      <c r="I1007">
        <v>1.3505095119999999</v>
      </c>
      <c r="J1007">
        <v>30.055072452222198</v>
      </c>
      <c r="K1007">
        <v>2.6171052631578902</v>
      </c>
      <c r="L1007">
        <v>37.978999999999999</v>
      </c>
      <c r="M1007">
        <v>7.5140952380952299</v>
      </c>
      <c r="N1007">
        <v>1599.95803448275</v>
      </c>
      <c r="O1007">
        <v>78.952842105263102</v>
      </c>
      <c r="P1007">
        <v>3.21162499999999</v>
      </c>
      <c r="Q1007">
        <v>86.706333333333305</v>
      </c>
      <c r="R1007">
        <v>6.97675</v>
      </c>
      <c r="S1007">
        <v>0.74167567567567505</v>
      </c>
      <c r="T1007">
        <v>6</v>
      </c>
      <c r="U1007">
        <v>1.7634799999999999</v>
      </c>
      <c r="V1007">
        <v>7.4480000000000005E-2</v>
      </c>
      <c r="W1007">
        <v>14.886419999999999</v>
      </c>
      <c r="X1007">
        <v>2.6678999999999999</v>
      </c>
      <c r="Y1007">
        <v>70.001080000000002</v>
      </c>
      <c r="Z1007">
        <v>2.0235400000000001</v>
      </c>
      <c r="AA1007">
        <v>0</v>
      </c>
      <c r="AB1007">
        <v>2.768E-2</v>
      </c>
      <c r="AC1007">
        <v>32.3349408487434</v>
      </c>
      <c r="AD1007">
        <v>2.3632303224276701</v>
      </c>
      <c r="AE1007">
        <v>35.186892829078303</v>
      </c>
      <c r="AF1007">
        <v>1.3766086472725201</v>
      </c>
      <c r="AG1007">
        <v>1.3532172498147399</v>
      </c>
      <c r="AH1007">
        <v>6.1384153373080001E-2</v>
      </c>
      <c r="AI1007">
        <v>44.976601458174599</v>
      </c>
      <c r="AJ1007">
        <v>0.50266214219949601</v>
      </c>
      <c r="AK1007">
        <v>0.78233774203237405</v>
      </c>
      <c r="AL1007">
        <v>3.0607218034307802E-2</v>
      </c>
      <c r="AM1007">
        <v>3.0087138777551901E-2</v>
      </c>
      <c r="AN1007">
        <v>0.15561069767489699</v>
      </c>
      <c r="AO1007">
        <v>1.3648019499686601E-3</v>
      </c>
      <c r="AP1007">
        <v>35.186892829078303</v>
      </c>
      <c r="AQ1007">
        <v>1.18562332834601</v>
      </c>
      <c r="AR1007">
        <v>6.6210601230681503</v>
      </c>
      <c r="AS1007">
        <v>1.2342453559797599</v>
      </c>
      <c r="AT1007">
        <v>0.88643463452596705</v>
      </c>
      <c r="AU1007">
        <v>91.342420000000004</v>
      </c>
      <c r="AV1007">
        <v>44.2278216364722</v>
      </c>
      <c r="AW1007">
        <v>0.74877982170236301</v>
      </c>
      <c r="AX1007">
        <v>0.118971893834975</v>
      </c>
      <c r="AY1007">
        <v>0.190985318926504</v>
      </c>
      <c r="AZ1007">
        <v>0.37778020888422598</v>
      </c>
      <c r="BA1007">
        <v>8.7917807618298704E-2</v>
      </c>
      <c r="BB1007">
        <v>5.3977543559540202E-2</v>
      </c>
      <c r="BC1007">
        <v>0.13873610288944799</v>
      </c>
      <c r="BD1007">
        <v>0.68773742164570695</v>
      </c>
      <c r="BE1007">
        <v>-6.1042400056656503E-2</v>
      </c>
      <c r="BF1007">
        <v>0.153306674235547</v>
      </c>
      <c r="BG1007">
        <v>0.246102866220239</v>
      </c>
      <c r="BH1007">
        <v>0.48680596356972899</v>
      </c>
      <c r="BI1007">
        <v>0.153306674235547</v>
      </c>
      <c r="BJ1007">
        <v>0.79881908091157405</v>
      </c>
      <c r="BK1007">
        <v>0.97361192713945899</v>
      </c>
      <c r="BL1007">
        <v>1.6052977957248999</v>
      </c>
      <c r="BM1007">
        <v>3.1753735836821999</v>
      </c>
      <c r="BN1007">
        <v>1.9780588948284801</v>
      </c>
      <c r="BO1007">
        <v>15.5943973125512</v>
      </c>
      <c r="BP1007">
        <v>3.6027068445353501</v>
      </c>
      <c r="BQ1007">
        <v>11.991690468015801</v>
      </c>
      <c r="BR1007">
        <v>0.71299058093902901</v>
      </c>
      <c r="BS1007">
        <v>0.73749641121735499</v>
      </c>
      <c r="BT1007">
        <v>0.96677159386053801</v>
      </c>
    </row>
    <row r="1008" spans="1:72" x14ac:dyDescent="0.2">
      <c r="A1008">
        <v>1006</v>
      </c>
      <c r="B1008" s="156">
        <v>44789.541666666664</v>
      </c>
      <c r="C1008">
        <v>0.35022222222222199</v>
      </c>
      <c r="D1008">
        <v>0.80134285714285702</v>
      </c>
      <c r="E1008">
        <v>31.077052631578901</v>
      </c>
      <c r="F1008">
        <v>30.105487179487099</v>
      </c>
      <c r="G1008">
        <v>6.9976558467272696</v>
      </c>
      <c r="H1008">
        <v>6.5609144165000002</v>
      </c>
      <c r="I1008">
        <v>1.3481947325000001</v>
      </c>
      <c r="J1008">
        <v>30.056451694545402</v>
      </c>
      <c r="K1008">
        <v>2.6049749999999898</v>
      </c>
      <c r="L1008">
        <v>37.960812499999903</v>
      </c>
      <c r="M1008">
        <v>7.64363636363636</v>
      </c>
      <c r="N1008">
        <v>1600.2354722222201</v>
      </c>
      <c r="O1008">
        <v>78.690868421052599</v>
      </c>
      <c r="P1008">
        <v>3.23678947368421</v>
      </c>
      <c r="Q1008">
        <v>87.413749999999993</v>
      </c>
      <c r="R1008">
        <v>6.9498888888888803</v>
      </c>
      <c r="S1008">
        <v>0.63987499999999897</v>
      </c>
      <c r="T1008">
        <v>6</v>
      </c>
      <c r="U1008">
        <v>1.73326</v>
      </c>
      <c r="V1008">
        <v>6.5579999999999999E-2</v>
      </c>
      <c r="W1008">
        <v>14.934480000000001</v>
      </c>
      <c r="X1008">
        <v>2.5677400000000001</v>
      </c>
      <c r="Y1008">
        <v>69.894880000000001</v>
      </c>
      <c r="Z1008">
        <v>2.0229799999999898</v>
      </c>
      <c r="AA1008">
        <v>0</v>
      </c>
      <c r="AB1008">
        <v>3.4219999999999903E-2</v>
      </c>
      <c r="AC1008">
        <v>32.228617710944</v>
      </c>
      <c r="AD1008">
        <v>2.1231305314568298</v>
      </c>
      <c r="AE1008">
        <v>35.179476107525304</v>
      </c>
      <c r="AF1008">
        <v>1.3742491336800899</v>
      </c>
      <c r="AG1008">
        <v>1.3508978292395899</v>
      </c>
      <c r="AH1008">
        <v>6.1278940650109998E-2</v>
      </c>
      <c r="AI1008">
        <v>44.963216690272702</v>
      </c>
      <c r="AJ1008">
        <v>0.50331978690750001</v>
      </c>
      <c r="AK1008">
        <v>0.78240567951037998</v>
      </c>
      <c r="AL1008">
        <v>3.0563852740931499E-2</v>
      </c>
      <c r="AM1008">
        <v>3.00445103504316E-2</v>
      </c>
      <c r="AN1008">
        <v>0.15563067684703999</v>
      </c>
      <c r="AO1008">
        <v>1.36286825456077E-3</v>
      </c>
      <c r="AP1008">
        <v>35.179476107525304</v>
      </c>
      <c r="AQ1008">
        <v>1.1411119026677099</v>
      </c>
      <c r="AR1008">
        <v>6.6424358567579596</v>
      </c>
      <c r="AS1008">
        <v>1.23390378754062</v>
      </c>
      <c r="AT1008">
        <v>0.87238405385529405</v>
      </c>
      <c r="AU1008">
        <v>91.15334</v>
      </c>
      <c r="AV1008">
        <v>44.196927654491603</v>
      </c>
      <c r="AW1008">
        <v>0.76628903578111296</v>
      </c>
      <c r="AX1008">
        <v>0.116994041698976</v>
      </c>
      <c r="AY1008">
        <v>0.23313723101237399</v>
      </c>
      <c r="AZ1008">
        <v>0.35521998996930998</v>
      </c>
      <c r="BA1008">
        <v>8.6604655930811902E-2</v>
      </c>
      <c r="BB1008">
        <v>5.07627122210422E-2</v>
      </c>
      <c r="BC1008">
        <v>0.169646991436012</v>
      </c>
      <c r="BD1008">
        <v>0.70535126268065995</v>
      </c>
      <c r="BE1008">
        <v>-6.0937773100453001E-2</v>
      </c>
      <c r="BF1008">
        <v>0.151255377477824</v>
      </c>
      <c r="BG1008">
        <v>0.30141073313496802</v>
      </c>
      <c r="BH1008">
        <v>0.45924504265542598</v>
      </c>
      <c r="BI1008">
        <v>0.151255377477824</v>
      </c>
      <c r="BJ1008">
        <v>0.90533222122558599</v>
      </c>
      <c r="BK1008">
        <v>0.91849008531085297</v>
      </c>
      <c r="BL1008">
        <v>1.9927273870256801</v>
      </c>
      <c r="BM1008">
        <v>3.0362229119606399</v>
      </c>
      <c r="BN1008">
        <v>1.52365192134608</v>
      </c>
      <c r="BO1008">
        <v>17.218870154654098</v>
      </c>
      <c r="BP1008">
        <v>3.55450137072887</v>
      </c>
      <c r="BQ1008">
        <v>13.6643687839252</v>
      </c>
      <c r="BR1008">
        <v>0.66135594359855099</v>
      </c>
      <c r="BS1008">
        <v>0.844830070234456</v>
      </c>
      <c r="BT1008">
        <v>0.782827182530342</v>
      </c>
    </row>
    <row r="1009" spans="1:72" x14ac:dyDescent="0.2">
      <c r="A1009">
        <v>1007</v>
      </c>
      <c r="B1009" s="156">
        <v>44789.555555555555</v>
      </c>
      <c r="C1009">
        <v>0.35789473684210499</v>
      </c>
      <c r="D1009">
        <v>0.72947222222222197</v>
      </c>
      <c r="E1009">
        <v>31.130129032258001</v>
      </c>
      <c r="F1009">
        <v>29.896131578947301</v>
      </c>
      <c r="G1009">
        <v>6.9988271050000002</v>
      </c>
      <c r="H1009">
        <v>6.5703809523999999</v>
      </c>
      <c r="I1009">
        <v>1.3501399999999999</v>
      </c>
      <c r="J1009">
        <v>30.041929170625</v>
      </c>
      <c r="K1009">
        <v>2.6154749999999898</v>
      </c>
      <c r="L1009">
        <v>37.979736842105197</v>
      </c>
      <c r="M1009">
        <v>7.8401785714285701</v>
      </c>
      <c r="N1009">
        <v>1600.3382121212101</v>
      </c>
      <c r="O1009">
        <v>80.328999999999894</v>
      </c>
      <c r="P1009">
        <v>3.2511764705882298</v>
      </c>
      <c r="Q1009">
        <v>87.812674999999999</v>
      </c>
      <c r="R1009">
        <v>6.9593749999999996</v>
      </c>
      <c r="S1009">
        <v>0.68252499999999905</v>
      </c>
      <c r="T1009">
        <v>6</v>
      </c>
      <c r="U1009">
        <v>1.72495</v>
      </c>
      <c r="V1009">
        <v>0.106125</v>
      </c>
      <c r="W1009">
        <v>14.92385</v>
      </c>
      <c r="X1009">
        <v>2.6638250000000001</v>
      </c>
      <c r="Y1009">
        <v>69.625150000000005</v>
      </c>
      <c r="Z1009">
        <v>1.984175</v>
      </c>
      <c r="AA1009">
        <v>0</v>
      </c>
      <c r="AB1009">
        <v>2.7949999999999999E-2</v>
      </c>
      <c r="AC1009">
        <v>32.217495991322302</v>
      </c>
      <c r="AD1009">
        <v>2.3213644123750101</v>
      </c>
      <c r="AE1009">
        <v>35.172345433497</v>
      </c>
      <c r="AF1009">
        <v>1.3762319942896999</v>
      </c>
      <c r="AG1009">
        <v>1.35284699695238</v>
      </c>
      <c r="AH1009">
        <v>6.1367358095415998E-2</v>
      </c>
      <c r="AI1009">
        <v>44.961277228024997</v>
      </c>
      <c r="AJ1009">
        <v>0.50516724823568804</v>
      </c>
      <c r="AK1009">
        <v>0.78228083368533796</v>
      </c>
      <c r="AL1009">
        <v>3.0609272670569902E-2</v>
      </c>
      <c r="AM1009">
        <v>3.0089158501688199E-2</v>
      </c>
      <c r="AN1009">
        <v>0.15566344055363099</v>
      </c>
      <c r="AO1009">
        <v>1.3648935679514999E-3</v>
      </c>
      <c r="AP1009">
        <v>35.172345433497</v>
      </c>
      <c r="AQ1009">
        <v>1.18381238525856</v>
      </c>
      <c r="AR1009">
        <v>6.6377079323067996</v>
      </c>
      <c r="AS1009">
        <v>1.21023492453875</v>
      </c>
      <c r="AT1009">
        <v>0.87138824484415001</v>
      </c>
      <c r="AU1009">
        <v>90.921949999999995</v>
      </c>
      <c r="AV1009">
        <v>44.204100675601097</v>
      </c>
      <c r="AW1009">
        <v>0.75717655242387105</v>
      </c>
      <c r="AX1009">
        <v>0.142612072413631</v>
      </c>
      <c r="AY1009">
        <v>0.192419609031139</v>
      </c>
      <c r="AZ1009">
        <v>0.36111917269319499</v>
      </c>
      <c r="BA1009">
        <v>0.105416261214239</v>
      </c>
      <c r="BB1009">
        <v>5.1597098667462399E-2</v>
      </c>
      <c r="BC1009">
        <v>0.13981625905336501</v>
      </c>
      <c r="BD1009">
        <v>0.69615085413796596</v>
      </c>
      <c r="BE1009">
        <v>-6.1025698285904699E-2</v>
      </c>
      <c r="BF1009">
        <v>0.18443921543442701</v>
      </c>
      <c r="BG1009">
        <v>0.24885496103701699</v>
      </c>
      <c r="BH1009">
        <v>0.46703295003443202</v>
      </c>
      <c r="BI1009">
        <v>0.18443921543442701</v>
      </c>
      <c r="BJ1009">
        <v>0.86658835294289105</v>
      </c>
      <c r="BK1009">
        <v>0.93406590006886503</v>
      </c>
      <c r="BL1009">
        <v>1.3492518955411099</v>
      </c>
      <c r="BM1009">
        <v>2.53217814299623</v>
      </c>
      <c r="BN1009">
        <v>1.8767275046003999</v>
      </c>
      <c r="BO1009">
        <v>17.0127501323682</v>
      </c>
      <c r="BP1009">
        <v>4.3343215627090501</v>
      </c>
      <c r="BQ1009">
        <v>12.6784285696592</v>
      </c>
      <c r="BR1009">
        <v>0.62051923383033702</v>
      </c>
      <c r="BS1009">
        <v>0.79281266676911999</v>
      </c>
      <c r="BT1009">
        <v>0.78268077673264802</v>
      </c>
    </row>
    <row r="1010" spans="1:72" x14ac:dyDescent="0.2">
      <c r="A1010">
        <v>1008</v>
      </c>
      <c r="B1010" s="156">
        <v>44789.569444444445</v>
      </c>
      <c r="C1010">
        <v>0.41879166666666601</v>
      </c>
      <c r="D1010">
        <v>0.61577499999999996</v>
      </c>
      <c r="E1010">
        <v>31.099891891891801</v>
      </c>
      <c r="F1010">
        <v>29.965179487179402</v>
      </c>
      <c r="G1010">
        <v>6.9997901916153804</v>
      </c>
      <c r="H1010">
        <v>6.5653667142499996</v>
      </c>
      <c r="I1010">
        <v>1.3491096300000001</v>
      </c>
      <c r="J1010">
        <v>30.083555608000001</v>
      </c>
      <c r="K1010">
        <v>2.68915384615384</v>
      </c>
      <c r="L1010">
        <v>37.982304347826002</v>
      </c>
      <c r="M1010">
        <v>7.7910555555555501</v>
      </c>
      <c r="N1010">
        <v>1599.8176571428501</v>
      </c>
      <c r="O1010">
        <v>80.563243243243207</v>
      </c>
      <c r="P1010">
        <v>3.29321621621621</v>
      </c>
      <c r="Q1010">
        <v>88.912475000000001</v>
      </c>
      <c r="R1010">
        <v>6.9677999999999898</v>
      </c>
      <c r="S1010">
        <v>0.63797499999999896</v>
      </c>
      <c r="T1010">
        <v>6</v>
      </c>
      <c r="U1010">
        <v>1.7255799999999999</v>
      </c>
      <c r="V1010">
        <v>0.11106000000000001</v>
      </c>
      <c r="W1010">
        <v>14.92094</v>
      </c>
      <c r="X1010">
        <v>2.6608000000000001</v>
      </c>
      <c r="Y1010">
        <v>69.754779999999997</v>
      </c>
      <c r="Z1010">
        <v>1.95286</v>
      </c>
      <c r="AA1010">
        <v>0</v>
      </c>
      <c r="AB1010">
        <v>3.9079999999999997E-2</v>
      </c>
      <c r="AC1010">
        <v>32.134458558558499</v>
      </c>
      <c r="AD1010">
        <v>2.16927907137906</v>
      </c>
      <c r="AE1010">
        <v>35.210056553154899</v>
      </c>
      <c r="AF1010">
        <v>1.3751817119667999</v>
      </c>
      <c r="AG1010">
        <v>1.35181456108627</v>
      </c>
      <c r="AH1010">
        <v>6.1320525111095002E-2</v>
      </c>
      <c r="AI1010">
        <v>44.997822143865299</v>
      </c>
      <c r="AJ1010">
        <v>0.50476908612076399</v>
      </c>
      <c r="AK1010">
        <v>0.78248357088444498</v>
      </c>
      <c r="AL1010">
        <v>3.0561072657474899E-2</v>
      </c>
      <c r="AM1010">
        <v>3.00417775056823E-2</v>
      </c>
      <c r="AN1010">
        <v>0.155558421677296</v>
      </c>
      <c r="AO1010">
        <v>1.3627442882689501E-3</v>
      </c>
      <c r="AP1010">
        <v>35.210056553154899</v>
      </c>
      <c r="AQ1010">
        <v>1.1824680655433399</v>
      </c>
      <c r="AR1010">
        <v>6.6364136463093502</v>
      </c>
      <c r="AS1010">
        <v>1.19113453941046</v>
      </c>
      <c r="AT1010">
        <v>0.871019439628268</v>
      </c>
      <c r="AU1010">
        <v>91.014960000000002</v>
      </c>
      <c r="AV1010">
        <v>44.220072804418102</v>
      </c>
      <c r="AW1010">
        <v>0.777749339447247</v>
      </c>
      <c r="AX1010">
        <v>0.160680021675807</v>
      </c>
      <c r="AY1010">
        <v>0.192713646423464</v>
      </c>
      <c r="AZ1010">
        <v>0.36337654530602798</v>
      </c>
      <c r="BA1010">
        <v>0.118862472931709</v>
      </c>
      <c r="BB1010">
        <v>5.1912490997415101E-2</v>
      </c>
      <c r="BC1010">
        <v>0.140136859548432</v>
      </c>
      <c r="BD1010">
        <v>0.71677021340530001</v>
      </c>
      <c r="BE1010">
        <v>-6.0979126041946698E-2</v>
      </c>
      <c r="BF1010">
        <v>0.20834335487428099</v>
      </c>
      <c r="BG1010">
        <v>0.249879276883155</v>
      </c>
      <c r="BH1010">
        <v>0.47116678067440698</v>
      </c>
      <c r="BI1010">
        <v>0.20834335487428099</v>
      </c>
      <c r="BJ1010">
        <v>0.91644526351487399</v>
      </c>
      <c r="BK1010">
        <v>0.94233356134881396</v>
      </c>
      <c r="BL1010">
        <v>1.1993628356130599</v>
      </c>
      <c r="BM1010">
        <v>2.26149176180214</v>
      </c>
      <c r="BN1010">
        <v>1.88557765394337</v>
      </c>
      <c r="BO1010">
        <v>18.1055780360781</v>
      </c>
      <c r="BP1010">
        <v>4.8960688395455998</v>
      </c>
      <c r="BQ1010">
        <v>13.209509196532499</v>
      </c>
      <c r="BR1010">
        <v>0.58814985806253595</v>
      </c>
      <c r="BS1010">
        <v>0.833107921565161</v>
      </c>
      <c r="BT1010">
        <v>0.70597079062407397</v>
      </c>
    </row>
    <row r="1011" spans="1:72" x14ac:dyDescent="0.2">
      <c r="A1011">
        <v>1009</v>
      </c>
      <c r="B1011" s="156">
        <v>44789.583333333336</v>
      </c>
      <c r="C1011">
        <v>0.39756666666666601</v>
      </c>
      <c r="D1011">
        <v>0.88339999999999996</v>
      </c>
      <c r="E1011">
        <v>31.089567567567499</v>
      </c>
      <c r="F1011">
        <v>29.989263157894701</v>
      </c>
      <c r="G1011">
        <v>6.99847878122727</v>
      </c>
      <c r="H1011">
        <v>6.5703117905999999</v>
      </c>
      <c r="I1011">
        <v>1.3501257879999999</v>
      </c>
      <c r="J1011">
        <v>30.092605838333299</v>
      </c>
      <c r="K1011">
        <v>2.7004999999999999</v>
      </c>
      <c r="L1011">
        <v>38.000842105263096</v>
      </c>
      <c r="M1011">
        <v>8.1221428571428493</v>
      </c>
      <c r="N1011">
        <v>1599.7851000000001</v>
      </c>
      <c r="O1011">
        <v>81.6369743589743</v>
      </c>
      <c r="P1011">
        <v>3.3624999999999998</v>
      </c>
      <c r="Q1011">
        <v>90.792599999999993</v>
      </c>
      <c r="R1011">
        <v>6.96942857142857</v>
      </c>
      <c r="S1011">
        <v>0.45848717948717899</v>
      </c>
      <c r="T1011">
        <v>6</v>
      </c>
      <c r="U1011">
        <v>1.73179999999999</v>
      </c>
      <c r="V1011">
        <v>0.12532499999999999</v>
      </c>
      <c r="W1011">
        <v>14.884</v>
      </c>
      <c r="X1011">
        <v>2.6501749999999999</v>
      </c>
      <c r="Y1011">
        <v>69.535574999999994</v>
      </c>
      <c r="Z1011">
        <v>2.1789999999999998</v>
      </c>
      <c r="AA1011">
        <v>0</v>
      </c>
      <c r="AB1011">
        <v>3.0099999999999998E-2</v>
      </c>
      <c r="AC1011">
        <v>32.370534234234199</v>
      </c>
      <c r="AD1011">
        <v>2.3812710763394902</v>
      </c>
      <c r="AE1011">
        <v>35.222968096905397</v>
      </c>
      <c r="AF1011">
        <v>1.3762175076590699</v>
      </c>
      <c r="AG1011">
        <v>1.3528327564577201</v>
      </c>
      <c r="AH1011">
        <v>6.1366712124203998E-2</v>
      </c>
      <c r="AI1011">
        <v>45.011522198160598</v>
      </c>
      <c r="AJ1011">
        <v>0.50654601039691405</v>
      </c>
      <c r="AK1011">
        <v>0.78253225789250902</v>
      </c>
      <c r="AL1011">
        <v>3.0574782643438599E-2</v>
      </c>
      <c r="AM1011">
        <v>3.0055254530205799E-2</v>
      </c>
      <c r="AN1011">
        <v>0.155481939722386</v>
      </c>
      <c r="AO1011">
        <v>1.3633556282331501E-3</v>
      </c>
      <c r="AP1011">
        <v>35.222968096905397</v>
      </c>
      <c r="AQ1011">
        <v>1.17774628141961</v>
      </c>
      <c r="AR1011">
        <v>6.6199837752627104</v>
      </c>
      <c r="AS1011">
        <v>1.3290671944611401</v>
      </c>
      <c r="AT1011">
        <v>0.87723638080537603</v>
      </c>
      <c r="AU1011">
        <v>90.980549999999994</v>
      </c>
      <c r="AV1011">
        <v>44.349765348048898</v>
      </c>
      <c r="AW1011">
        <v>0.66175685011168595</v>
      </c>
      <c r="AX1011">
        <v>2.3765561996577499E-2</v>
      </c>
      <c r="AY1011">
        <v>0.19847122623945701</v>
      </c>
      <c r="AZ1011">
        <v>0.37849500596455798</v>
      </c>
      <c r="BA1011">
        <v>1.7567257950498998E-2</v>
      </c>
      <c r="BB1011">
        <v>5.4082468175774702E-2</v>
      </c>
      <c r="BC1011">
        <v>0.14421501334992701</v>
      </c>
      <c r="BD1011">
        <v>0.60073179420059297</v>
      </c>
      <c r="BE1011">
        <v>-6.1025055911093098E-2</v>
      </c>
      <c r="BF1011">
        <v>3.05905284939707E-2</v>
      </c>
      <c r="BG1011">
        <v>0.25546796252433401</v>
      </c>
      <c r="BH1011">
        <v>0.48719076226566099</v>
      </c>
      <c r="BI1011">
        <v>3.05905284939707E-2</v>
      </c>
      <c r="BJ1011">
        <v>0.57211698203660999</v>
      </c>
      <c r="BK1011">
        <v>0.97438152453132298</v>
      </c>
      <c r="BL1011">
        <v>8.3512111461129592</v>
      </c>
      <c r="BM1011">
        <v>15.9261963179774</v>
      </c>
      <c r="BN1011">
        <v>1.90705228730688</v>
      </c>
      <c r="BO1011">
        <v>10.4953395790447</v>
      </c>
      <c r="BP1011">
        <v>0.71887741960831197</v>
      </c>
      <c r="BQ1011">
        <v>9.7764621594364307</v>
      </c>
      <c r="BR1011">
        <v>0.92237762609157303</v>
      </c>
      <c r="BS1011">
        <v>0.55988077063902197</v>
      </c>
      <c r="BT1011">
        <v>1.6474536623910301</v>
      </c>
    </row>
    <row r="1012" spans="1:72" x14ac:dyDescent="0.2">
      <c r="A1012">
        <v>1010</v>
      </c>
      <c r="B1012" s="156">
        <v>44789.597222222219</v>
      </c>
      <c r="C1012">
        <v>0.33669565217391301</v>
      </c>
      <c r="D1012">
        <v>1.0709249999999999</v>
      </c>
      <c r="E1012">
        <v>90.986575000000002</v>
      </c>
      <c r="F1012">
        <v>29.797410256410199</v>
      </c>
      <c r="G1012">
        <v>7.0009094361612902</v>
      </c>
      <c r="H1012">
        <v>6.5782913449999896</v>
      </c>
      <c r="I1012">
        <v>1.35176549749999</v>
      </c>
      <c r="J1012">
        <v>30.078377739565202</v>
      </c>
      <c r="K1012">
        <v>2.6677249999999999</v>
      </c>
      <c r="L1012">
        <v>37.994478260869499</v>
      </c>
      <c r="M1012">
        <v>7.7138181818181799</v>
      </c>
      <c r="N1012">
        <v>1599.88694285714</v>
      </c>
      <c r="O1012">
        <v>82.953076923076907</v>
      </c>
      <c r="P1012">
        <v>3.3468421052631498</v>
      </c>
      <c r="Q1012">
        <v>90.256349999999998</v>
      </c>
      <c r="R1012">
        <v>6.9417999999999997</v>
      </c>
      <c r="S1012">
        <v>0.47404999999999903</v>
      </c>
      <c r="T1012">
        <v>6</v>
      </c>
      <c r="U1012">
        <v>1.7644599999999999</v>
      </c>
      <c r="V1012">
        <v>0.12656000000000001</v>
      </c>
      <c r="W1012">
        <v>14.847159999999899</v>
      </c>
      <c r="X1012">
        <v>2.6508600000000002</v>
      </c>
      <c r="Y1012">
        <v>69.371359999999996</v>
      </c>
      <c r="Z1012">
        <v>2.4350200000000002</v>
      </c>
      <c r="AA1012">
        <v>0</v>
      </c>
      <c r="AB1012">
        <v>1.7819999999999999E-2</v>
      </c>
      <c r="AC1012">
        <v>92.394195652173906</v>
      </c>
      <c r="AD1012">
        <v>62.596785395763597</v>
      </c>
      <c r="AE1012">
        <v>35.214970753395001</v>
      </c>
      <c r="AF1012">
        <v>1.3778889051237</v>
      </c>
      <c r="AG1012">
        <v>1.3544757535341301</v>
      </c>
      <c r="AH1012">
        <v>6.1441241162299903E-2</v>
      </c>
      <c r="AI1012">
        <v>45.0093440182265</v>
      </c>
      <c r="AJ1012">
        <v>0.50762981658994399</v>
      </c>
      <c r="AK1012">
        <v>0.78239244586934498</v>
      </c>
      <c r="AL1012">
        <v>3.0613396733036601E-2</v>
      </c>
      <c r="AM1012">
        <v>3.00932124890699E-2</v>
      </c>
      <c r="AN1012">
        <v>0.15554346744814301</v>
      </c>
      <c r="AO1012">
        <v>1.3650774634133599E-3</v>
      </c>
      <c r="AP1012">
        <v>35.214970753395001</v>
      </c>
      <c r="AQ1012">
        <v>1.1780506976195899</v>
      </c>
      <c r="AR1012">
        <v>6.6035983813981103</v>
      </c>
      <c r="AS1012">
        <v>1.48522496551481</v>
      </c>
      <c r="AT1012">
        <v>0.89569250618029295</v>
      </c>
      <c r="AU1012">
        <v>91.068860000000001</v>
      </c>
      <c r="AV1012">
        <v>44.481844797927501</v>
      </c>
      <c r="AW1012">
        <v>0.52749922029896301</v>
      </c>
      <c r="AX1012">
        <v>-0.13074921198067799</v>
      </c>
      <c r="AY1012">
        <v>0.199838207504104</v>
      </c>
      <c r="AZ1012">
        <v>0.39731105476317302</v>
      </c>
      <c r="BA1012">
        <v>-9.6531231097731499E-2</v>
      </c>
      <c r="BB1012">
        <v>5.6751349004883801E-2</v>
      </c>
      <c r="BC1012">
        <v>0.14503216243414299</v>
      </c>
      <c r="BD1012">
        <v>0.46640005028659998</v>
      </c>
      <c r="BE1012">
        <v>-6.10991700123635E-2</v>
      </c>
      <c r="BF1012">
        <v>-5.8963485682989099E-2</v>
      </c>
      <c r="BG1012">
        <v>9.0120292953075498E-2</v>
      </c>
      <c r="BH1012">
        <v>0.179173888196616</v>
      </c>
      <c r="BI1012">
        <v>-5.8963485682989099E-2</v>
      </c>
      <c r="BJ1012">
        <v>6.2313614540172702E-2</v>
      </c>
      <c r="BK1012">
        <v>0.35834777639323201</v>
      </c>
      <c r="BL1012">
        <v>-1.52840850416472</v>
      </c>
      <c r="BM1012">
        <v>-3.0387261899665399</v>
      </c>
      <c r="BN1012">
        <v>1.9881636235904101</v>
      </c>
      <c r="BO1012">
        <v>0.64780378084012602</v>
      </c>
      <c r="BP1012">
        <v>-1.38564191355024</v>
      </c>
      <c r="BQ1012">
        <v>2.03344569439037</v>
      </c>
      <c r="BR1012">
        <v>0.45858570205431398</v>
      </c>
      <c r="BS1012">
        <v>8.5899008813368302E-2</v>
      </c>
      <c r="BT1012">
        <v>5.3386611602315099</v>
      </c>
    </row>
    <row r="1013" spans="1:72" x14ac:dyDescent="0.2">
      <c r="A1013">
        <v>1011</v>
      </c>
      <c r="B1013" s="156">
        <v>44789.611111111109</v>
      </c>
      <c r="C1013">
        <v>0.40995999999999999</v>
      </c>
      <c r="D1013">
        <v>2.1784358974358899</v>
      </c>
      <c r="E1013">
        <v>123.80229999999899</v>
      </c>
      <c r="F1013">
        <v>29.912125</v>
      </c>
      <c r="G1013">
        <v>6.9980960542272701</v>
      </c>
      <c r="H1013">
        <v>6.5590989164999902</v>
      </c>
      <c r="I1013">
        <v>1.3478216674999901</v>
      </c>
      <c r="J1013">
        <v>30.081326032666599</v>
      </c>
      <c r="K1013">
        <v>2.651475</v>
      </c>
      <c r="L1013">
        <v>38.017388888888803</v>
      </c>
      <c r="M1013">
        <v>8.1738499999999998</v>
      </c>
      <c r="N1013">
        <v>1600.3050606060599</v>
      </c>
      <c r="O1013">
        <v>85.162499999999994</v>
      </c>
      <c r="P1013">
        <v>3.4658378378378298</v>
      </c>
      <c r="Q1013">
        <v>93.540499999999994</v>
      </c>
      <c r="R1013">
        <v>6.9298000000000002</v>
      </c>
      <c r="S1013">
        <v>0.16176923076923</v>
      </c>
      <c r="T1013">
        <v>6</v>
      </c>
      <c r="U1013">
        <v>1.7563500000000001</v>
      </c>
      <c r="V1013">
        <v>0.12787499999999999</v>
      </c>
      <c r="W1013">
        <v>14.844200000000001</v>
      </c>
      <c r="X1013">
        <v>2.7362000000000002</v>
      </c>
      <c r="Y1013">
        <v>69.401150000000001</v>
      </c>
      <c r="Z1013">
        <v>2.46352499999999</v>
      </c>
      <c r="AA1013">
        <v>0</v>
      </c>
      <c r="AB1013">
        <v>2.1975000000000001E-2</v>
      </c>
      <c r="AC1013">
        <v>126.39069589743499</v>
      </c>
      <c r="AD1013">
        <v>96.478570897435802</v>
      </c>
      <c r="AE1013">
        <v>35.202932830626501</v>
      </c>
      <c r="AF1013">
        <v>1.37386885905008</v>
      </c>
      <c r="AG1013">
        <v>1.3505240162535901</v>
      </c>
      <c r="AH1013">
        <v>6.1261983880109901E-2</v>
      </c>
      <c r="AI1013">
        <v>44.986342670893897</v>
      </c>
      <c r="AJ1013">
        <v>0.50723846550995899</v>
      </c>
      <c r="AK1013">
        <v>0.78252488956837796</v>
      </c>
      <c r="AL1013">
        <v>3.0539687769261099E-2</v>
      </c>
      <c r="AM1013">
        <v>3.00207559910706E-2</v>
      </c>
      <c r="AN1013">
        <v>0.15556045765762999</v>
      </c>
      <c r="AO1013">
        <v>1.36179071786927E-3</v>
      </c>
      <c r="AP1013">
        <v>35.202932830626501</v>
      </c>
      <c r="AQ1013">
        <v>1.2159760677013201</v>
      </c>
      <c r="AR1013">
        <v>6.6022818568096397</v>
      </c>
      <c r="AS1013">
        <v>1.5026114090109599</v>
      </c>
      <c r="AT1013">
        <v>0.89088827889841704</v>
      </c>
      <c r="AU1013">
        <v>91.201425</v>
      </c>
      <c r="AV1013">
        <v>44.5238021641484</v>
      </c>
      <c r="AW1013">
        <v>0.46254050674547598</v>
      </c>
      <c r="AX1013">
        <v>-0.15208739275737099</v>
      </c>
      <c r="AY1013">
        <v>0.157892791348763</v>
      </c>
      <c r="AZ1013">
        <v>0.39581419741762502</v>
      </c>
      <c r="BA1013">
        <v>-0.112613615846142</v>
      </c>
      <c r="BB1013">
        <v>5.6560269300466197E-2</v>
      </c>
      <c r="BC1013">
        <v>0.114925664344654</v>
      </c>
      <c r="BD1013">
        <v>0.40161959600901698</v>
      </c>
      <c r="BE1013">
        <v>-6.0920910736459402E-2</v>
      </c>
      <c r="BF1013">
        <v>-5.0137984075712197E-2</v>
      </c>
      <c r="BG1013">
        <v>5.2051824380626402E-2</v>
      </c>
      <c r="BH1013">
        <v>0.13048633136032001</v>
      </c>
      <c r="BI1013">
        <v>-5.0137984075712197E-2</v>
      </c>
      <c r="BJ1013">
        <v>3.8276806098283601E-3</v>
      </c>
      <c r="BK1013">
        <v>0.26097266272064101</v>
      </c>
      <c r="BL1013">
        <v>-1.03817146501191</v>
      </c>
      <c r="BM1013">
        <v>-2.6025444334434402</v>
      </c>
      <c r="BN1013">
        <v>2.50685413840917</v>
      </c>
      <c r="BO1013">
        <v>-0.27944025643065001</v>
      </c>
      <c r="BP1013">
        <v>-1.17824262577923</v>
      </c>
      <c r="BQ1013">
        <v>0.89880236934858604</v>
      </c>
      <c r="BR1013">
        <v>0.34620723564935202</v>
      </c>
      <c r="BS1013">
        <v>2.3882874240113199E-2</v>
      </c>
      <c r="BT1013">
        <v>14.4960456672283</v>
      </c>
    </row>
    <row r="1014" spans="1:72" x14ac:dyDescent="0.2">
      <c r="A1014">
        <v>1012</v>
      </c>
      <c r="B1014" s="156">
        <v>44789.625</v>
      </c>
      <c r="C1014">
        <v>0.36168181818181799</v>
      </c>
      <c r="D1014">
        <v>2.1388974358974302</v>
      </c>
      <c r="E1014">
        <v>31.133594594594499</v>
      </c>
      <c r="F1014">
        <v>30.021641025640999</v>
      </c>
      <c r="G1014">
        <v>7.0031013250000003</v>
      </c>
      <c r="H1014">
        <v>6.5750839619999901</v>
      </c>
      <c r="I1014">
        <v>1.3511064159999999</v>
      </c>
      <c r="J1014">
        <v>30.076682183999999</v>
      </c>
      <c r="K1014">
        <v>2.6809249999999998</v>
      </c>
      <c r="L1014">
        <v>37.992699999999999</v>
      </c>
      <c r="M1014">
        <v>8.2659615384615304</v>
      </c>
      <c r="N1014">
        <v>1600.09103030303</v>
      </c>
      <c r="O1014">
        <v>86.024028571428502</v>
      </c>
      <c r="P1014">
        <v>3.6029743589743499</v>
      </c>
      <c r="Q1014">
        <v>97.279974999999993</v>
      </c>
      <c r="R1014">
        <v>6.9304999999999897</v>
      </c>
      <c r="S1014">
        <v>0.33315</v>
      </c>
      <c r="T1014">
        <v>6</v>
      </c>
      <c r="U1014">
        <v>1.7096</v>
      </c>
      <c r="V1014">
        <v>0.124459999999999</v>
      </c>
      <c r="W1014">
        <v>14.87956</v>
      </c>
      <c r="X1014">
        <v>2.6791</v>
      </c>
      <c r="Y1014">
        <v>69.051460000000006</v>
      </c>
      <c r="Z1014">
        <v>2.4435799999999999</v>
      </c>
      <c r="AA1014">
        <v>0</v>
      </c>
      <c r="AB1014">
        <v>3.4520000000000002E-2</v>
      </c>
      <c r="AC1014">
        <v>33.634173848673797</v>
      </c>
      <c r="AD1014">
        <v>3.61253282303282</v>
      </c>
      <c r="AE1014">
        <v>35.210770744888002</v>
      </c>
      <c r="AF1014">
        <v>1.37721708668051</v>
      </c>
      <c r="AG1014">
        <v>1.35381535059234</v>
      </c>
      <c r="AH1014">
        <v>6.1411284205079901E-2</v>
      </c>
      <c r="AI1014">
        <v>45.005973887000003</v>
      </c>
      <c r="AJ1014">
        <v>0.50992072788740495</v>
      </c>
      <c r="AK1014">
        <v>0.78235771174054503</v>
      </c>
      <c r="AL1014">
        <v>3.0600761804164101E-2</v>
      </c>
      <c r="AM1014">
        <v>3.0080792251968001E-2</v>
      </c>
      <c r="AN1014">
        <v>0.15560381700845299</v>
      </c>
      <c r="AO1014">
        <v>1.3645140611615199E-3</v>
      </c>
      <c r="AP1014">
        <v>35.210770744888002</v>
      </c>
      <c r="AQ1014">
        <v>1.1906006443164301</v>
      </c>
      <c r="AR1014">
        <v>6.6180089883800104</v>
      </c>
      <c r="AS1014">
        <v>1.49044608308461</v>
      </c>
      <c r="AT1014">
        <v>0.87176047639630805</v>
      </c>
      <c r="AU1014">
        <v>90.763300000000001</v>
      </c>
      <c r="AV1014">
        <v>44.509826460669103</v>
      </c>
      <c r="AW1014">
        <v>0.49614742633086401</v>
      </c>
      <c r="AX1014">
        <v>-0.13663073249227101</v>
      </c>
      <c r="AY1014">
        <v>0.186616442364087</v>
      </c>
      <c r="AZ1014">
        <v>0.38509233661998898</v>
      </c>
      <c r="BA1014">
        <v>-0.100922723643582</v>
      </c>
      <c r="BB1014">
        <v>5.4988828341704502E-2</v>
      </c>
      <c r="BC1014">
        <v>0.13550256104786301</v>
      </c>
      <c r="BD1014">
        <v>0.43507804649180498</v>
      </c>
      <c r="BE1014">
        <v>-6.1069379839059301E-2</v>
      </c>
      <c r="BF1014">
        <v>-0.16926080042255601</v>
      </c>
      <c r="BG1014">
        <v>0.23118406694000601</v>
      </c>
      <c r="BH1014">
        <v>0.47705985281590402</v>
      </c>
      <c r="BI1014">
        <v>-0.16926080042255601</v>
      </c>
      <c r="BJ1014">
        <v>0.123846533034899</v>
      </c>
      <c r="BK1014">
        <v>0.95411970563180803</v>
      </c>
      <c r="BL1014">
        <v>-1.3658452894164399</v>
      </c>
      <c r="BM1014">
        <v>-2.8184898784888799</v>
      </c>
      <c r="BN1014">
        <v>2.0635498766431102</v>
      </c>
      <c r="BO1014">
        <v>0.90453462911952298</v>
      </c>
      <c r="BP1014">
        <v>-3.9776288099300801</v>
      </c>
      <c r="BQ1014">
        <v>4.8821634390495996</v>
      </c>
      <c r="BR1014">
        <v>1.24186306635015</v>
      </c>
      <c r="BS1014">
        <v>0.19155085320392201</v>
      </c>
      <c r="BT1014">
        <v>6.4832030010750303</v>
      </c>
    </row>
    <row r="1015" spans="1:72" x14ac:dyDescent="0.2">
      <c r="A1015">
        <v>1013</v>
      </c>
      <c r="B1015" s="156">
        <v>44789.638888888891</v>
      </c>
      <c r="C1015">
        <v>0.40577272727272701</v>
      </c>
      <c r="D1015">
        <v>0.89415384615384597</v>
      </c>
      <c r="E1015">
        <v>31.1091578947368</v>
      </c>
      <c r="F1015">
        <v>30.031974358974299</v>
      </c>
      <c r="G1015">
        <v>7.0003623961764703</v>
      </c>
      <c r="H1015">
        <v>6.5874552975</v>
      </c>
      <c r="I1015">
        <v>1.3536485874999999</v>
      </c>
      <c r="J1015">
        <v>30.087592591250001</v>
      </c>
      <c r="K1015">
        <v>2.6083500000000002</v>
      </c>
      <c r="L1015">
        <v>37.998666666666601</v>
      </c>
      <c r="M1015">
        <v>8.3277142857142792</v>
      </c>
      <c r="N1015">
        <v>1600.42621212121</v>
      </c>
      <c r="O1015">
        <v>85.524564102564099</v>
      </c>
      <c r="P1015">
        <v>3.5476499999999902</v>
      </c>
      <c r="Q1015">
        <v>95.783824999999894</v>
      </c>
      <c r="R1015">
        <v>6.9658571428571401</v>
      </c>
      <c r="S1015">
        <v>0.33294999999999902</v>
      </c>
      <c r="T1015">
        <v>6</v>
      </c>
      <c r="U1015">
        <v>1.6817249999999999</v>
      </c>
      <c r="V1015">
        <v>0.1129</v>
      </c>
      <c r="W1015">
        <v>14.903499999999999</v>
      </c>
      <c r="X1015">
        <v>2.7462</v>
      </c>
      <c r="Y1015">
        <v>69.251149999999996</v>
      </c>
      <c r="Z1015">
        <v>2.463775</v>
      </c>
      <c r="AA1015">
        <v>0</v>
      </c>
      <c r="AB1015">
        <v>4.6549999999999897E-2</v>
      </c>
      <c r="AC1015">
        <v>32.4090844681634</v>
      </c>
      <c r="AD1015">
        <v>2.3771101091890401</v>
      </c>
      <c r="AE1015">
        <v>35.231341185749898</v>
      </c>
      <c r="AF1015">
        <v>1.37980838661435</v>
      </c>
      <c r="AG1015">
        <v>1.3563626190825699</v>
      </c>
      <c r="AH1015">
        <v>6.1526832478649998E-2</v>
      </c>
      <c r="AI1015">
        <v>45.029058872426397</v>
      </c>
      <c r="AJ1015">
        <v>0.50874738088464799</v>
      </c>
      <c r="AK1015">
        <v>0.78241344740437802</v>
      </c>
      <c r="AL1015">
        <v>3.0642621035530299E-2</v>
      </c>
      <c r="AM1015">
        <v>3.0121940210328001E-2</v>
      </c>
      <c r="AN1015">
        <v>0.155463218007941</v>
      </c>
      <c r="AO1015">
        <v>1.3663805999802E-3</v>
      </c>
      <c r="AP1015">
        <v>35.231341185749898</v>
      </c>
      <c r="AQ1015">
        <v>1.2204200998177599</v>
      </c>
      <c r="AR1015">
        <v>6.6286568257610696</v>
      </c>
      <c r="AS1015">
        <v>1.5027638949213</v>
      </c>
      <c r="AT1015">
        <v>0.85557318911823399</v>
      </c>
      <c r="AU1015">
        <v>91.046349999999904</v>
      </c>
      <c r="AV1015">
        <v>44.583182006249999</v>
      </c>
      <c r="AW1015">
        <v>0.44587686617641897</v>
      </c>
      <c r="AX1015">
        <v>-0.146401275838732</v>
      </c>
      <c r="AY1015">
        <v>0.15938828679657999</v>
      </c>
      <c r="AZ1015">
        <v>0.37170557041539198</v>
      </c>
      <c r="BA1015">
        <v>-0.107936678421407</v>
      </c>
      <c r="BB1015">
        <v>5.3098046840891297E-2</v>
      </c>
      <c r="BC1015">
        <v>0.115514797810203</v>
      </c>
      <c r="BD1015">
        <v>0.38469258137323997</v>
      </c>
      <c r="BE1015">
        <v>-6.1184284803179299E-2</v>
      </c>
      <c r="BF1015">
        <v>-0.18822047151438301</v>
      </c>
      <c r="BG1015">
        <v>0.204917192987911</v>
      </c>
      <c r="BH1015">
        <v>0.47788243187972501</v>
      </c>
      <c r="BI1015">
        <v>-0.18822047151438301</v>
      </c>
      <c r="BJ1015">
        <v>3.3393442947056998E-2</v>
      </c>
      <c r="BK1015">
        <v>0.95576486375945002</v>
      </c>
      <c r="BL1015">
        <v>-1.0887083181717101</v>
      </c>
      <c r="BM1015">
        <v>-2.53895034920899</v>
      </c>
      <c r="BN1015">
        <v>2.3320758249304898</v>
      </c>
      <c r="BO1015">
        <v>-0.768585707260238</v>
      </c>
      <c r="BP1015">
        <v>-4.4231810805880096</v>
      </c>
      <c r="BQ1015">
        <v>3.6545953733277701</v>
      </c>
      <c r="BR1015">
        <v>1.2757396653338999</v>
      </c>
      <c r="BS1015">
        <v>0.10868163155281001</v>
      </c>
      <c r="BT1015">
        <v>11.738319043489801</v>
      </c>
    </row>
    <row r="1016" spans="1:72" x14ac:dyDescent="0.2">
      <c r="A1016">
        <v>1014</v>
      </c>
      <c r="B1016" s="156">
        <v>44789.652777777781</v>
      </c>
      <c r="C1016">
        <v>0.36717391304347802</v>
      </c>
      <c r="D1016">
        <v>1.13351282051282</v>
      </c>
      <c r="E1016">
        <v>31.091617647058801</v>
      </c>
      <c r="F1016">
        <v>29.942846153846101</v>
      </c>
      <c r="G1016">
        <v>7.0004747151500002</v>
      </c>
      <c r="H1016">
        <v>6.5632918571999896</v>
      </c>
      <c r="I1016">
        <v>1.34868327</v>
      </c>
      <c r="J1016">
        <v>30.040771506999999</v>
      </c>
      <c r="K1016">
        <v>2.5824615384615299</v>
      </c>
      <c r="L1016">
        <v>37.957319999999903</v>
      </c>
      <c r="M1016">
        <v>8.1103043478260801</v>
      </c>
      <c r="N1016">
        <v>1600.1732187499999</v>
      </c>
      <c r="O1016">
        <v>85.380342857142793</v>
      </c>
      <c r="P1016">
        <v>3.4708857142857101</v>
      </c>
      <c r="Q1016">
        <v>93.634399999999999</v>
      </c>
      <c r="R1016">
        <v>6.9726666666666599</v>
      </c>
      <c r="S1016">
        <v>0.29312499999999903</v>
      </c>
      <c r="T1016">
        <v>6</v>
      </c>
      <c r="U1016">
        <v>1.69896</v>
      </c>
      <c r="V1016">
        <v>0.12772</v>
      </c>
      <c r="W1016">
        <v>14.882679999999899</v>
      </c>
      <c r="X1016">
        <v>2.7389399999999999</v>
      </c>
      <c r="Y1016">
        <v>69.085479999999905</v>
      </c>
      <c r="Z1016">
        <v>2.49804</v>
      </c>
      <c r="AA1016">
        <v>0</v>
      </c>
      <c r="AB1016">
        <v>4.9539999999999897E-2</v>
      </c>
      <c r="AC1016">
        <v>32.592304380615097</v>
      </c>
      <c r="AD1016">
        <v>2.6494582267689699</v>
      </c>
      <c r="AE1016">
        <v>35.165652320775997</v>
      </c>
      <c r="AF1016">
        <v>1.37474711240911</v>
      </c>
      <c r="AG1016">
        <v>1.35138734624516</v>
      </c>
      <c r="AH1016">
        <v>6.1301145946247901E-2</v>
      </c>
      <c r="AI1016">
        <v>44.953221349350002</v>
      </c>
      <c r="AJ1016">
        <v>0.50901654473235203</v>
      </c>
      <c r="AK1016">
        <v>0.78227213234596105</v>
      </c>
      <c r="AL1016">
        <v>3.0581726317795599E-2</v>
      </c>
      <c r="AM1016">
        <v>3.0062080217632799E-2</v>
      </c>
      <c r="AN1016">
        <v>0.155727988006608</v>
      </c>
      <c r="AO1016">
        <v>1.36366525259339E-3</v>
      </c>
      <c r="AP1016">
        <v>35.165652320775997</v>
      </c>
      <c r="AQ1016">
        <v>1.2171937325012301</v>
      </c>
      <c r="AR1016">
        <v>6.6193966764597398</v>
      </c>
      <c r="AS1016">
        <v>1.52366361379152</v>
      </c>
      <c r="AT1016">
        <v>0.86479874883847696</v>
      </c>
      <c r="AU1016">
        <v>90.9040999999999</v>
      </c>
      <c r="AV1016">
        <v>44.525906343528497</v>
      </c>
      <c r="AW1016">
        <v>0.42731500582145499</v>
      </c>
      <c r="AX1016">
        <v>-0.172276267546356</v>
      </c>
      <c r="AY1016">
        <v>0.15755337990787999</v>
      </c>
      <c r="AZ1016">
        <v>0.38107803869025098</v>
      </c>
      <c r="BA1016">
        <v>-0.127481042371032</v>
      </c>
      <c r="BB1016">
        <v>5.4436028154711498E-2</v>
      </c>
      <c r="BC1016">
        <v>0.114605354312607</v>
      </c>
      <c r="BD1016">
        <v>0.36635515105177402</v>
      </c>
      <c r="BE1016">
        <v>-6.0959854769680799E-2</v>
      </c>
      <c r="BF1016">
        <v>-0.22024149414549801</v>
      </c>
      <c r="BG1016">
        <v>0.20141945430323199</v>
      </c>
      <c r="BH1016">
        <v>0.48717793705736501</v>
      </c>
      <c r="BI1016">
        <v>-0.22024149414549801</v>
      </c>
      <c r="BJ1016">
        <v>-3.7644079684532199E-2</v>
      </c>
      <c r="BK1016">
        <v>0.97435587411473001</v>
      </c>
      <c r="BL1016">
        <v>-0.91453908394831496</v>
      </c>
      <c r="BM1016">
        <v>-2.2120170358793501</v>
      </c>
      <c r="BN1016">
        <v>2.4187233489567999</v>
      </c>
      <c r="BO1016">
        <v>-2.2708473305837602</v>
      </c>
      <c r="BP1016">
        <v>-5.1756751124192002</v>
      </c>
      <c r="BQ1016">
        <v>2.90482778183544</v>
      </c>
      <c r="BR1016">
        <v>1.3487664141620701</v>
      </c>
      <c r="BS1016">
        <v>5.0452517973666997E-2</v>
      </c>
      <c r="BT1016">
        <v>26.733381570094199</v>
      </c>
    </row>
    <row r="1017" spans="1:72" x14ac:dyDescent="0.2">
      <c r="A1017">
        <v>1015</v>
      </c>
      <c r="B1017" s="156">
        <v>44789.666666666664</v>
      </c>
      <c r="C1017">
        <v>0.36909523809523798</v>
      </c>
      <c r="D1017">
        <v>0.82078947368420996</v>
      </c>
      <c r="E1017">
        <v>31.140885714285702</v>
      </c>
      <c r="F1017">
        <v>30.049099999999999</v>
      </c>
      <c r="G1017">
        <v>7.0009691716000004</v>
      </c>
      <c r="H1017">
        <v>6.5766919762500002</v>
      </c>
      <c r="I1017">
        <v>1.3514368450000001</v>
      </c>
      <c r="J1017">
        <v>30.040444987499999</v>
      </c>
      <c r="K1017">
        <v>2.5477500000000002</v>
      </c>
      <c r="L1017">
        <v>37.971428571428497</v>
      </c>
      <c r="M1017">
        <v>8.4336086956521701</v>
      </c>
      <c r="N1017">
        <v>1600.27642857142</v>
      </c>
      <c r="O1017">
        <v>86.495351351351303</v>
      </c>
      <c r="P1017">
        <v>3.5980270270270198</v>
      </c>
      <c r="Q1017">
        <v>97.108750000000001</v>
      </c>
      <c r="R1017">
        <v>6.9603999999999999</v>
      </c>
      <c r="S1017">
        <v>0.41654999999999998</v>
      </c>
      <c r="T1017">
        <v>6</v>
      </c>
      <c r="U1017">
        <v>1.7505999999999999</v>
      </c>
      <c r="V1017">
        <v>9.3274999999999997E-2</v>
      </c>
      <c r="W1017">
        <v>14.91375</v>
      </c>
      <c r="X1017">
        <v>2.6852999999999998</v>
      </c>
      <c r="Y1017">
        <v>69.350674999999995</v>
      </c>
      <c r="Z1017">
        <v>2.6003499999999899</v>
      </c>
      <c r="AA1017">
        <v>0</v>
      </c>
      <c r="AB1017">
        <v>4.1050000000000003E-2</v>
      </c>
      <c r="AC1017">
        <v>32.330770426065101</v>
      </c>
      <c r="AD1017">
        <v>2.2816704260651499</v>
      </c>
      <c r="AE1017">
        <v>35.175789150234998</v>
      </c>
      <c r="AF1017">
        <v>1.37755390134532</v>
      </c>
      <c r="AG1017">
        <v>1.35414644209421</v>
      </c>
      <c r="AH1017">
        <v>6.1426303058175001E-2</v>
      </c>
      <c r="AI1017">
        <v>44.969542980349999</v>
      </c>
      <c r="AJ1017">
        <v>0.50721624771835305</v>
      </c>
      <c r="AK1017">
        <v>0.78221362324285904</v>
      </c>
      <c r="AL1017">
        <v>3.0633042055759001E-2</v>
      </c>
      <c r="AM1017">
        <v>3.0112523996206099E-2</v>
      </c>
      <c r="AN1017">
        <v>0.155682462120176</v>
      </c>
      <c r="AO1017">
        <v>1.3659534651045001E-3</v>
      </c>
      <c r="AP1017">
        <v>35.175789150234998</v>
      </c>
      <c r="AQ1017">
        <v>1.1933559442286199</v>
      </c>
      <c r="AR1017">
        <v>6.6332157369204703</v>
      </c>
      <c r="AS1017">
        <v>1.58606694773614</v>
      </c>
      <c r="AT1017">
        <v>0.88793276325574999</v>
      </c>
      <c r="AU1017">
        <v>91.300674999999998</v>
      </c>
      <c r="AV1017">
        <v>44.588427779120202</v>
      </c>
      <c r="AW1017">
        <v>0.38111520122970399</v>
      </c>
      <c r="AX1017">
        <v>-0.23192050564192501</v>
      </c>
      <c r="AY1017">
        <v>0.18419795711669701</v>
      </c>
      <c r="AZ1017">
        <v>0.36775343467952698</v>
      </c>
      <c r="BA1017">
        <v>-0.17126693128053</v>
      </c>
      <c r="BB1017">
        <v>5.2528932161471101E-2</v>
      </c>
      <c r="BC1017">
        <v>0.13371379293166499</v>
      </c>
      <c r="BD1017">
        <v>0.32003088615429898</v>
      </c>
      <c r="BE1017">
        <v>-6.1084315075404502E-2</v>
      </c>
      <c r="BF1017">
        <v>-0.29889032257506098</v>
      </c>
      <c r="BG1017">
        <v>0.23738731798592799</v>
      </c>
      <c r="BH1017">
        <v>0.47394663277062299</v>
      </c>
      <c r="BI1017">
        <v>-0.29889032257506098</v>
      </c>
      <c r="BJ1017">
        <v>-0.123006009178265</v>
      </c>
      <c r="BK1017">
        <v>0.94789326554124698</v>
      </c>
      <c r="BL1017">
        <v>-0.79422885271339805</v>
      </c>
      <c r="BM1017">
        <v>-1.58568744778144</v>
      </c>
      <c r="BN1017">
        <v>1.9965120158555201</v>
      </c>
      <c r="BO1017">
        <v>-4.6068867522117403</v>
      </c>
      <c r="BP1017">
        <v>-7.0239225805139398</v>
      </c>
      <c r="BQ1017">
        <v>2.4170358283022</v>
      </c>
      <c r="BR1017">
        <v>1.45600681391885</v>
      </c>
      <c r="BS1017">
        <v>-3.44988014824117E-3</v>
      </c>
      <c r="BT1017">
        <v>-422.04562226927101</v>
      </c>
    </row>
    <row r="1018" spans="1:72" x14ac:dyDescent="0.2">
      <c r="A1018">
        <v>1016</v>
      </c>
      <c r="B1018" s="156">
        <v>44789.680555555555</v>
      </c>
      <c r="C1018">
        <v>0.40626315789473599</v>
      </c>
      <c r="D1018">
        <v>1.03960526315789</v>
      </c>
      <c r="E1018">
        <v>31.084685714285701</v>
      </c>
      <c r="F1018">
        <v>30.125824999999999</v>
      </c>
      <c r="G1018">
        <v>6.9981860205714197</v>
      </c>
      <c r="H1018">
        <v>6.5665078856000001</v>
      </c>
      <c r="I1018">
        <v>1.34934412799999</v>
      </c>
      <c r="J1018">
        <v>30.0503129123076</v>
      </c>
      <c r="K1018">
        <v>2.5344250000000001</v>
      </c>
      <c r="L1018">
        <v>37.963347826086903</v>
      </c>
      <c r="M1018">
        <v>8.3840588235294096</v>
      </c>
      <c r="N1018">
        <v>1600.2364242424201</v>
      </c>
      <c r="O1018">
        <v>86.442486486486501</v>
      </c>
      <c r="P1018">
        <v>3.5359999999999898</v>
      </c>
      <c r="Q1018">
        <v>95.444450000000003</v>
      </c>
      <c r="R1018">
        <v>6.952375</v>
      </c>
      <c r="S1018">
        <v>0.41662499999999902</v>
      </c>
      <c r="T1018">
        <v>6</v>
      </c>
      <c r="U1018">
        <v>1.6750799999999999</v>
      </c>
      <c r="V1018">
        <v>0.12684000000000001</v>
      </c>
      <c r="W1018">
        <v>14.950759999999899</v>
      </c>
      <c r="X1018">
        <v>2.7151999999999998</v>
      </c>
      <c r="Y1018">
        <v>69.302660000000003</v>
      </c>
      <c r="Z1018">
        <v>2.2017799999999998</v>
      </c>
      <c r="AA1018">
        <v>0</v>
      </c>
      <c r="AB1018">
        <v>2.9139999999999999E-2</v>
      </c>
      <c r="AC1018">
        <v>32.530554135338299</v>
      </c>
      <c r="AD1018">
        <v>2.40472913533833</v>
      </c>
      <c r="AE1018">
        <v>35.177704929699502</v>
      </c>
      <c r="AF1018">
        <v>1.37542074171777</v>
      </c>
      <c r="AG1018">
        <v>1.3520495292488599</v>
      </c>
      <c r="AH1018">
        <v>6.1331183651504001E-2</v>
      </c>
      <c r="AI1018">
        <v>44.964350946479101</v>
      </c>
      <c r="AJ1018">
        <v>0.50759530629415295</v>
      </c>
      <c r="AK1018">
        <v>0.78234655208459403</v>
      </c>
      <c r="AL1018">
        <v>3.0589138123108501E-2</v>
      </c>
      <c r="AM1018">
        <v>3.00693660819925E-2</v>
      </c>
      <c r="AN1018">
        <v>0.15563854193962101</v>
      </c>
      <c r="AO1018">
        <v>1.3639957513121E-3</v>
      </c>
      <c r="AP1018">
        <v>35.177704929699502</v>
      </c>
      <c r="AQ1018">
        <v>1.20664360025679</v>
      </c>
      <c r="AR1018">
        <v>6.64967674199454</v>
      </c>
      <c r="AS1018">
        <v>1.3429617106106699</v>
      </c>
      <c r="AT1018">
        <v>0.85026274566721005</v>
      </c>
      <c r="AU1018">
        <v>90.845479999999995</v>
      </c>
      <c r="AV1018">
        <v>44.376986982561597</v>
      </c>
      <c r="AW1018">
        <v>0.58736396391750301</v>
      </c>
      <c r="AX1018">
        <v>9.0878186381877502E-3</v>
      </c>
      <c r="AY1018">
        <v>0.16877714146098199</v>
      </c>
      <c r="AZ1018">
        <v>0.34850927857688502</v>
      </c>
      <c r="BA1018">
        <v>6.7215131114586402E-3</v>
      </c>
      <c r="BB1018">
        <v>4.9799944950366999E-2</v>
      </c>
      <c r="BC1018">
        <v>0.12270946361488901</v>
      </c>
      <c r="BD1018">
        <v>0.52637423867605404</v>
      </c>
      <c r="BE1018">
        <v>-6.0989725241449001E-2</v>
      </c>
      <c r="BF1018">
        <v>1.16401063550635E-2</v>
      </c>
      <c r="BG1018">
        <v>0.21617771603122499</v>
      </c>
      <c r="BH1018">
        <v>0.44638710672711701</v>
      </c>
      <c r="BI1018">
        <v>1.16401063550635E-2</v>
      </c>
      <c r="BJ1018">
        <v>0.45563564477257801</v>
      </c>
      <c r="BK1018">
        <v>0.89277421345423402</v>
      </c>
      <c r="BL1018">
        <v>18.571799040065201</v>
      </c>
      <c r="BM1018">
        <v>38.3490573978249</v>
      </c>
      <c r="BN1018">
        <v>2.0649080530698098</v>
      </c>
      <c r="BO1018">
        <v>8.3226258060762497</v>
      </c>
      <c r="BP1018">
        <v>0.273542499343992</v>
      </c>
      <c r="BQ1018">
        <v>8.0490833067322498</v>
      </c>
      <c r="BR1018">
        <v>0.87298603265062602</v>
      </c>
      <c r="BS1018">
        <v>0.450979602230552</v>
      </c>
      <c r="BT1018">
        <v>1.9357550282381299</v>
      </c>
    </row>
    <row r="1019" spans="1:72" x14ac:dyDescent="0.2">
      <c r="A1019">
        <v>1017</v>
      </c>
      <c r="B1019" s="156">
        <v>44789.694444444445</v>
      </c>
      <c r="C1019">
        <v>0.43079999999999902</v>
      </c>
      <c r="D1019">
        <v>0.87002702702702694</v>
      </c>
      <c r="E1019">
        <v>31.098968749999901</v>
      </c>
      <c r="F1019">
        <v>29.88045</v>
      </c>
      <c r="G1019">
        <v>7.0000780224374903</v>
      </c>
      <c r="H1019">
        <v>6.5630324999999896</v>
      </c>
      <c r="I1019">
        <v>1.3486299749999999</v>
      </c>
      <c r="J1019">
        <v>30.031668505999999</v>
      </c>
      <c r="K1019">
        <v>2.5353999999999899</v>
      </c>
      <c r="L1019">
        <v>37.969166666666602</v>
      </c>
      <c r="M1019">
        <v>8.1360999999999901</v>
      </c>
      <c r="N1019">
        <v>1599.9525999999901</v>
      </c>
      <c r="O1019">
        <v>87.4220277777777</v>
      </c>
      <c r="P1019">
        <v>3.4677179487179401</v>
      </c>
      <c r="Q1019">
        <v>93.628574999999998</v>
      </c>
      <c r="R1019">
        <v>6.9798</v>
      </c>
      <c r="S1019">
        <v>0.183589743589743</v>
      </c>
      <c r="T1019">
        <v>6</v>
      </c>
      <c r="U1019">
        <v>1.6539250000000001</v>
      </c>
      <c r="V1019">
        <v>9.7824999999999995E-2</v>
      </c>
      <c r="W1019">
        <v>14.97345</v>
      </c>
      <c r="X1019">
        <v>2.7700749999999998</v>
      </c>
      <c r="Y1019">
        <v>69.411299999999997</v>
      </c>
      <c r="Z1019">
        <v>2.1225499999999999</v>
      </c>
      <c r="AA1019">
        <v>0</v>
      </c>
      <c r="AB1019">
        <v>2.9124999999999901E-2</v>
      </c>
      <c r="AC1019">
        <v>32.399795777027002</v>
      </c>
      <c r="AD1019">
        <v>2.51934577702702</v>
      </c>
      <c r="AE1019">
        <v>35.156346803299897</v>
      </c>
      <c r="AF1019">
        <v>1.3746927874499999</v>
      </c>
      <c r="AG1019">
        <v>1.3513339443899901</v>
      </c>
      <c r="AH1019">
        <v>6.1298723549999899E-2</v>
      </c>
      <c r="AI1019">
        <v>44.943409003437502</v>
      </c>
      <c r="AJ1019">
        <v>0.50649313301004295</v>
      </c>
      <c r="AK1019">
        <v>0.78223587357627999</v>
      </c>
      <c r="AL1019">
        <v>3.0587194383604799E-2</v>
      </c>
      <c r="AM1019">
        <v>3.00674553700775E-2</v>
      </c>
      <c r="AN1019">
        <v>0.155753161089807</v>
      </c>
      <c r="AO1019">
        <v>1.3639090783102699E-3</v>
      </c>
      <c r="AP1019">
        <v>35.156346803299897</v>
      </c>
      <c r="AQ1019">
        <v>1.23103022649577</v>
      </c>
      <c r="AR1019">
        <v>6.6597686146000701</v>
      </c>
      <c r="AS1019">
        <v>1.2946358759079899</v>
      </c>
      <c r="AT1019">
        <v>0.83770165501363503</v>
      </c>
      <c r="AU1019">
        <v>90.931299999999993</v>
      </c>
      <c r="AV1019">
        <v>44.341781520303797</v>
      </c>
      <c r="AW1019">
        <v>0.60162748313366099</v>
      </c>
      <c r="AX1019">
        <v>5.6698068482008798E-2</v>
      </c>
      <c r="AY1019">
        <v>0.14366256095422</v>
      </c>
      <c r="AZ1019">
        <v>0.34030940783742503</v>
      </c>
      <c r="BA1019">
        <v>4.1957111132587301E-2</v>
      </c>
      <c r="BB1019">
        <v>4.8615087824253403E-2</v>
      </c>
      <c r="BC1019">
        <v>0.10450521183042499</v>
      </c>
      <c r="BD1019">
        <v>0.54067003727365504</v>
      </c>
      <c r="BE1019">
        <v>-6.0957445860006398E-2</v>
      </c>
      <c r="BF1019">
        <v>7.2914642312615102E-2</v>
      </c>
      <c r="BG1019">
        <v>0.184752400322335</v>
      </c>
      <c r="BH1019">
        <v>0.43764345792409898</v>
      </c>
      <c r="BI1019">
        <v>7.2914642312615102E-2</v>
      </c>
      <c r="BJ1019">
        <v>0.51533408526989999</v>
      </c>
      <c r="BK1019">
        <v>0.87528691584819796</v>
      </c>
      <c r="BL1019">
        <v>2.5338175497073001</v>
      </c>
      <c r="BM1019">
        <v>6.0021340576250903</v>
      </c>
      <c r="BN1019">
        <v>2.3688106739644401</v>
      </c>
      <c r="BO1019">
        <v>9.99560798791798</v>
      </c>
      <c r="BP1019">
        <v>1.7134940943464501</v>
      </c>
      <c r="BQ1019">
        <v>8.2821138935715304</v>
      </c>
      <c r="BR1019">
        <v>0.75133202391675202</v>
      </c>
      <c r="BS1019">
        <v>0.48616822834485401</v>
      </c>
      <c r="BT1019">
        <v>1.5454157226082801</v>
      </c>
    </row>
    <row r="1020" spans="1:72" x14ac:dyDescent="0.2">
      <c r="A1020">
        <v>1018</v>
      </c>
      <c r="B1020" s="156">
        <v>44789.708333333336</v>
      </c>
      <c r="C1020">
        <v>0.37343749999999998</v>
      </c>
      <c r="D1020">
        <v>1.0319393939393899</v>
      </c>
      <c r="E1020">
        <v>31.0949722222222</v>
      </c>
      <c r="F1020">
        <v>30.008975</v>
      </c>
      <c r="G1020">
        <v>6.9996036479999999</v>
      </c>
      <c r="H1020">
        <v>6.5667499521999897</v>
      </c>
      <c r="I1020">
        <v>1.3493938699999899</v>
      </c>
      <c r="J1020">
        <v>30.060085699166599</v>
      </c>
      <c r="K1020">
        <v>2.5483500000000001</v>
      </c>
      <c r="L1020">
        <v>37.9506923076923</v>
      </c>
      <c r="M1020">
        <v>8.4727272727272709</v>
      </c>
      <c r="N1020">
        <v>1600.2187037036999</v>
      </c>
      <c r="O1020">
        <v>86.906615384615407</v>
      </c>
      <c r="P1020">
        <v>3.4611612903225799</v>
      </c>
      <c r="Q1020">
        <v>93.495799999999903</v>
      </c>
      <c r="R1020">
        <v>6.9678333333333304</v>
      </c>
      <c r="S1020">
        <v>0.461794871794871</v>
      </c>
      <c r="T1020">
        <v>6</v>
      </c>
      <c r="U1020">
        <v>1.70072</v>
      </c>
      <c r="V1020">
        <v>7.986E-2</v>
      </c>
      <c r="W1020">
        <v>14.9530399999999</v>
      </c>
      <c r="X1020">
        <v>2.7723800000000001</v>
      </c>
      <c r="Y1020">
        <v>69.214960000000005</v>
      </c>
      <c r="Z1020">
        <v>2.1181399999999999</v>
      </c>
      <c r="AA1020">
        <v>0</v>
      </c>
      <c r="AB1020">
        <v>3.0059999999999899E-2</v>
      </c>
      <c r="AC1020">
        <v>32.500349116161601</v>
      </c>
      <c r="AD1020">
        <v>2.4913741161616101</v>
      </c>
      <c r="AE1020">
        <v>35.187666731842498</v>
      </c>
      <c r="AF1020">
        <v>1.37547144498781</v>
      </c>
      <c r="AG1020">
        <v>1.3520993709803</v>
      </c>
      <c r="AH1020">
        <v>6.1333444553547903E-2</v>
      </c>
      <c r="AI1020">
        <v>44.975833169366602</v>
      </c>
      <c r="AJ1020">
        <v>0.50838238918064105</v>
      </c>
      <c r="AK1020">
        <v>0.78236831320801503</v>
      </c>
      <c r="AL1020">
        <v>3.0582456133901099E-2</v>
      </c>
      <c r="AM1020">
        <v>3.0062797633757399E-2</v>
      </c>
      <c r="AN1020">
        <v>0.155630327550384</v>
      </c>
      <c r="AO1020">
        <v>1.3636977957158199E-3</v>
      </c>
      <c r="AP1020">
        <v>35.187666731842498</v>
      </c>
      <c r="AQ1020">
        <v>1.2320545758986099</v>
      </c>
      <c r="AR1020">
        <v>6.6506908217451199</v>
      </c>
      <c r="AS1020">
        <v>1.2919460244497101</v>
      </c>
      <c r="AT1020">
        <v>0.86461609692730002</v>
      </c>
      <c r="AU1020">
        <v>90.759240000000005</v>
      </c>
      <c r="AV1020">
        <v>44.362358153935901</v>
      </c>
      <c r="AW1020">
        <v>0.61347501543067995</v>
      </c>
      <c r="AX1020">
        <v>6.0153346530586099E-2</v>
      </c>
      <c r="AY1020">
        <v>0.14341686908919199</v>
      </c>
      <c r="AZ1020">
        <v>0.34891282625487902</v>
      </c>
      <c r="BA1020">
        <v>4.4488850317986203E-2</v>
      </c>
      <c r="BB1020">
        <v>4.9847511916560297E-2</v>
      </c>
      <c r="BC1020">
        <v>0.104267427442278</v>
      </c>
      <c r="BD1020">
        <v>0.55248304187465702</v>
      </c>
      <c r="BE1020">
        <v>-6.09919735560224E-2</v>
      </c>
      <c r="BF1020">
        <v>7.7118846625806106E-2</v>
      </c>
      <c r="BG1020">
        <v>0.183865805790522</v>
      </c>
      <c r="BH1020">
        <v>0.44731933110396099</v>
      </c>
      <c r="BI1020">
        <v>7.7118846625806106E-2</v>
      </c>
      <c r="BJ1020">
        <v>0.52196930483265702</v>
      </c>
      <c r="BK1020">
        <v>0.89463866220792199</v>
      </c>
      <c r="BL1020">
        <v>2.3841877029446601</v>
      </c>
      <c r="BM1020">
        <v>5.8003892780506803</v>
      </c>
      <c r="BN1020">
        <v>2.4328576440884802</v>
      </c>
      <c r="BO1020">
        <v>10.171573699040099</v>
      </c>
      <c r="BP1020">
        <v>1.8122928957064399</v>
      </c>
      <c r="BQ1020">
        <v>8.3592808033336592</v>
      </c>
      <c r="BR1020">
        <v>0.763536622944051</v>
      </c>
      <c r="BS1020">
        <v>0.491121766182334</v>
      </c>
      <c r="BT1020">
        <v>1.5546788505817899</v>
      </c>
    </row>
    <row r="1021" spans="1:72" x14ac:dyDescent="0.2">
      <c r="A1021">
        <v>1019</v>
      </c>
      <c r="B1021" s="156">
        <v>44789.722222222219</v>
      </c>
      <c r="C1021">
        <v>0.37043999999999999</v>
      </c>
      <c r="D1021">
        <v>1.0189722222222199</v>
      </c>
      <c r="E1021">
        <v>31.120606060606001</v>
      </c>
      <c r="F1021">
        <v>30.037400000000002</v>
      </c>
      <c r="G1021">
        <v>7.0018126780000003</v>
      </c>
      <c r="H1021">
        <v>6.567138988</v>
      </c>
      <c r="I1021">
        <v>1.3494738124999901</v>
      </c>
      <c r="J1021">
        <v>30.065389185999901</v>
      </c>
      <c r="K1021">
        <v>2.504</v>
      </c>
      <c r="L1021">
        <v>37.966176470588202</v>
      </c>
      <c r="M1021">
        <v>8.0555000000000003</v>
      </c>
      <c r="N1021">
        <v>1599.87137142857</v>
      </c>
      <c r="O1021">
        <v>87.768205882352902</v>
      </c>
      <c r="P1021">
        <v>3.4692352941176399</v>
      </c>
      <c r="Q1021">
        <v>93.599024999999997</v>
      </c>
      <c r="R1021">
        <v>6.9634285714285697</v>
      </c>
      <c r="S1021">
        <v>0.75827500000000003</v>
      </c>
      <c r="T1021">
        <v>6</v>
      </c>
      <c r="U1021">
        <v>1.7780499999999999</v>
      </c>
      <c r="V1021">
        <v>8.4374999999999895E-2</v>
      </c>
      <c r="W1021">
        <v>14.955175000000001</v>
      </c>
      <c r="X1021">
        <v>2.79964999999999</v>
      </c>
      <c r="Y1021">
        <v>69.476249999999993</v>
      </c>
      <c r="Z1021">
        <v>2.0568499999999998</v>
      </c>
      <c r="AA1021">
        <v>0</v>
      </c>
      <c r="AB1021">
        <v>2.9825000000000001E-2</v>
      </c>
      <c r="AC1021">
        <v>32.510018282828199</v>
      </c>
      <c r="AD1021">
        <v>2.4726182828282699</v>
      </c>
      <c r="AE1021">
        <v>35.193273993389901</v>
      </c>
      <c r="AF1021">
        <v>1.3755529324264799</v>
      </c>
      <c r="AG1021">
        <v>1.3521794737630499</v>
      </c>
      <c r="AH1021">
        <v>6.1337078147919902E-2</v>
      </c>
      <c r="AI1021">
        <v>44.983814664500002</v>
      </c>
      <c r="AJ1021">
        <v>0.50655114508036703</v>
      </c>
      <c r="AK1021">
        <v>0.78235414795009495</v>
      </c>
      <c r="AL1021">
        <v>3.05788413607356E-2</v>
      </c>
      <c r="AM1021">
        <v>3.0059244282592101E-2</v>
      </c>
      <c r="AN1021">
        <v>0.155651821221058</v>
      </c>
      <c r="AO1021">
        <v>1.36353660989817E-3</v>
      </c>
      <c r="AP1021">
        <v>35.193273993389901</v>
      </c>
      <c r="AQ1021">
        <v>1.2441734514801599</v>
      </c>
      <c r="AR1021">
        <v>6.6516404095817299</v>
      </c>
      <c r="AS1021">
        <v>1.2545625786725101</v>
      </c>
      <c r="AT1021">
        <v>0.90067326351014798</v>
      </c>
      <c r="AU1021">
        <v>91.065974999999995</v>
      </c>
      <c r="AV1021">
        <v>44.343650433124303</v>
      </c>
      <c r="AW1021">
        <v>0.64016423137567102</v>
      </c>
      <c r="AX1021">
        <v>9.7616895090538697E-2</v>
      </c>
      <c r="AY1021">
        <v>0.13137948094631799</v>
      </c>
      <c r="AZ1021">
        <v>0.35017226841826399</v>
      </c>
      <c r="BA1021">
        <v>7.2192262184601202E-2</v>
      </c>
      <c r="BB1021">
        <v>5.0011659054878803E-2</v>
      </c>
      <c r="BC1021">
        <v>9.5510305600937498E-2</v>
      </c>
      <c r="BD1021">
        <v>0.57916864445512095</v>
      </c>
      <c r="BE1021">
        <v>-6.09955869205491E-2</v>
      </c>
      <c r="BF1021">
        <v>0.12511129933509799</v>
      </c>
      <c r="BG1021">
        <v>0.168383327004198</v>
      </c>
      <c r="BH1021">
        <v>0.44880046074292701</v>
      </c>
      <c r="BI1021">
        <v>0.12511129933509799</v>
      </c>
      <c r="BJ1021">
        <v>0.58698925267859403</v>
      </c>
      <c r="BK1021">
        <v>0.89760092148585502</v>
      </c>
      <c r="BL1021">
        <v>1.34586826209198</v>
      </c>
      <c r="BM1021">
        <v>3.5872096535490301</v>
      </c>
      <c r="BN1021">
        <v>2.6653497631136398</v>
      </c>
      <c r="BO1021">
        <v>11.7907645563645</v>
      </c>
      <c r="BP1021">
        <v>2.9401155343748</v>
      </c>
      <c r="BQ1021">
        <v>8.8506490219897298</v>
      </c>
      <c r="BR1021">
        <v>0.684911712616188</v>
      </c>
      <c r="BS1021">
        <v>0.53694473294455403</v>
      </c>
      <c r="BT1021">
        <v>1.27557208515706</v>
      </c>
    </row>
    <row r="1022" spans="1:72" x14ac:dyDescent="0.2">
      <c r="A1022">
        <v>1020</v>
      </c>
      <c r="B1022" s="156">
        <v>44789.736111111109</v>
      </c>
      <c r="C1022">
        <v>0.38400000000000001</v>
      </c>
      <c r="D1022">
        <v>0.93382352941176405</v>
      </c>
      <c r="E1022">
        <v>31.0922121212121</v>
      </c>
      <c r="F1022">
        <v>30.0507948717948</v>
      </c>
      <c r="G1022">
        <v>6.9980232088947298</v>
      </c>
      <c r="H1022">
        <v>6.5537820952499999</v>
      </c>
      <c r="I1022">
        <v>1.34672912</v>
      </c>
      <c r="J1022">
        <v>30.042973921176401</v>
      </c>
      <c r="K1022">
        <v>2.45817499999999</v>
      </c>
      <c r="L1022">
        <v>37.981400000000001</v>
      </c>
      <c r="M1022">
        <v>8.4703214285714203</v>
      </c>
      <c r="N1022">
        <v>1600.4581944444401</v>
      </c>
      <c r="O1022">
        <v>88.546333333333294</v>
      </c>
      <c r="P1022">
        <v>3.5219230769230698</v>
      </c>
      <c r="Q1022">
        <v>95.055674999999994</v>
      </c>
      <c r="R1022">
        <v>6.96145454545454</v>
      </c>
      <c r="S1022">
        <v>0.46357500000000001</v>
      </c>
      <c r="T1022">
        <v>6</v>
      </c>
      <c r="U1022">
        <v>1.7634399999999999</v>
      </c>
      <c r="V1022">
        <v>9.3879999999999894E-2</v>
      </c>
      <c r="W1022">
        <v>14.98742</v>
      </c>
      <c r="X1022">
        <v>2.7797200000000002</v>
      </c>
      <c r="Y1022">
        <v>69.493979999999993</v>
      </c>
      <c r="Z1022">
        <v>2.1551999999999998</v>
      </c>
      <c r="AA1022">
        <v>0</v>
      </c>
      <c r="AB1022">
        <v>3.2160000000000001E-2</v>
      </c>
      <c r="AC1022">
        <v>32.410035650623797</v>
      </c>
      <c r="AD1022">
        <v>2.35924077882899</v>
      </c>
      <c r="AE1022">
        <v>35.160429132431403</v>
      </c>
      <c r="AF1022">
        <v>1.3727551976710599</v>
      </c>
      <c r="AG1022">
        <v>1.34942927822324</v>
      </c>
      <c r="AH1022">
        <v>6.1212324769634903E-2</v>
      </c>
      <c r="AI1022">
        <v>44.941508345321203</v>
      </c>
      <c r="AJ1022">
        <v>0.50594927981433002</v>
      </c>
      <c r="AK1022">
        <v>0.78235979224965102</v>
      </c>
      <c r="AL1022">
        <v>3.05453743813647E-2</v>
      </c>
      <c r="AM1022">
        <v>3.00263459751842E-2</v>
      </c>
      <c r="AN1022">
        <v>0.155714026221002</v>
      </c>
      <c r="AO1022">
        <v>1.3620442887517701E-3</v>
      </c>
      <c r="AP1022">
        <v>35.160429132431403</v>
      </c>
      <c r="AQ1022">
        <v>1.2353164954720799</v>
      </c>
      <c r="AR1022">
        <v>6.6659820769314599</v>
      </c>
      <c r="AS1022">
        <v>1.3145505357974601</v>
      </c>
      <c r="AT1022">
        <v>0.89221119799578197</v>
      </c>
      <c r="AU1022">
        <v>91.179759999999902</v>
      </c>
      <c r="AV1022">
        <v>44.376278240632402</v>
      </c>
      <c r="AW1022">
        <v>0.56523010468871604</v>
      </c>
      <c r="AX1022">
        <v>3.48787424257814E-2</v>
      </c>
      <c r="AY1022">
        <v>0.137438702198976</v>
      </c>
      <c r="AZ1022">
        <v>0.33204113196327201</v>
      </c>
      <c r="BA1022">
        <v>2.5847032511185301E-2</v>
      </c>
      <c r="BB1022">
        <v>4.74478466349234E-2</v>
      </c>
      <c r="BC1022">
        <v>0.100118872201064</v>
      </c>
      <c r="BD1022">
        <v>0.50435857658802996</v>
      </c>
      <c r="BE1022">
        <v>-6.0871528100685898E-2</v>
      </c>
      <c r="BF1022">
        <v>4.4840460839776497E-2</v>
      </c>
      <c r="BG1022">
        <v>0.17669257304608199</v>
      </c>
      <c r="BH1022">
        <v>0.42687540718178801</v>
      </c>
      <c r="BI1022">
        <v>4.4840460839776497E-2</v>
      </c>
      <c r="BJ1022">
        <v>0.44306606777171798</v>
      </c>
      <c r="BK1022">
        <v>0.85375081436357703</v>
      </c>
      <c r="BL1022">
        <v>3.9404718358591002</v>
      </c>
      <c r="BM1022">
        <v>9.5198710982720502</v>
      </c>
      <c r="BN1022">
        <v>2.41592161924348</v>
      </c>
      <c r="BO1022">
        <v>8.4808934287883808</v>
      </c>
      <c r="BP1022">
        <v>1.05375082973474</v>
      </c>
      <c r="BQ1022">
        <v>7.4271425990536297</v>
      </c>
      <c r="BR1022">
        <v>0.77752203093595695</v>
      </c>
      <c r="BS1022">
        <v>0.42512988343580699</v>
      </c>
      <c r="BT1022">
        <v>1.8289046741485</v>
      </c>
    </row>
    <row r="1023" spans="1:72" x14ac:dyDescent="0.2">
      <c r="A1023">
        <v>1021</v>
      </c>
      <c r="B1023" s="156">
        <v>44789.75</v>
      </c>
      <c r="C1023">
        <v>0.36460869565217302</v>
      </c>
      <c r="D1023">
        <v>1.2014166666666599</v>
      </c>
      <c r="E1023">
        <v>31.063470588235202</v>
      </c>
      <c r="F1023">
        <v>29.821974999999998</v>
      </c>
      <c r="G1023">
        <v>6.9983156148235199</v>
      </c>
      <c r="H1023">
        <v>6.5589692380000004</v>
      </c>
      <c r="I1023">
        <v>1.34779502</v>
      </c>
      <c r="J1023">
        <v>30.0519501666666</v>
      </c>
      <c r="K1023">
        <v>2.4655641025641</v>
      </c>
      <c r="L1023">
        <v>37.974041666666601</v>
      </c>
      <c r="M1023">
        <v>8.1906111111111102</v>
      </c>
      <c r="N1023">
        <v>1599.96180555555</v>
      </c>
      <c r="O1023">
        <v>88.547794117647001</v>
      </c>
      <c r="P1023">
        <v>3.54087499999999</v>
      </c>
      <c r="Q1023">
        <v>95.607775000000004</v>
      </c>
      <c r="R1023">
        <v>6.9595000000000002</v>
      </c>
      <c r="S1023">
        <v>0.50912500000000005</v>
      </c>
      <c r="T1023">
        <v>6</v>
      </c>
      <c r="U1023">
        <v>1.7701</v>
      </c>
      <c r="V1023">
        <v>9.7674999999999998E-2</v>
      </c>
      <c r="W1023">
        <v>14.99455</v>
      </c>
      <c r="X1023">
        <v>2.8094999999999999</v>
      </c>
      <c r="Y1023">
        <v>69.521199999999993</v>
      </c>
      <c r="Z1023">
        <v>2.0488499999999998</v>
      </c>
      <c r="AA1023">
        <v>0</v>
      </c>
      <c r="AB1023">
        <v>3.6299999999999999E-2</v>
      </c>
      <c r="AC1023">
        <v>32.629495950554102</v>
      </c>
      <c r="AD1023">
        <v>2.8075209505541201</v>
      </c>
      <c r="AE1023">
        <v>35.173455706466498</v>
      </c>
      <c r="AF1023">
        <v>1.3738416965914799</v>
      </c>
      <c r="AG1023">
        <v>1.35049731532605</v>
      </c>
      <c r="AH1023">
        <v>6.1260772682919899E-2</v>
      </c>
      <c r="AI1023">
        <v>44.9570300394901</v>
      </c>
      <c r="AJ1023">
        <v>0.50593855840328605</v>
      </c>
      <c r="AK1023">
        <v>0.78237943377421204</v>
      </c>
      <c r="AL1023">
        <v>3.05589958986325E-2</v>
      </c>
      <c r="AM1023">
        <v>3.00397360354939E-2</v>
      </c>
      <c r="AN1023">
        <v>0.155666769105437</v>
      </c>
      <c r="AO1023">
        <v>1.36265168382138E-3</v>
      </c>
      <c r="AP1023">
        <v>35.173455706466498</v>
      </c>
      <c r="AQ1023">
        <v>1.2485508231148501</v>
      </c>
      <c r="AR1023">
        <v>6.6691533000111196</v>
      </c>
      <c r="AS1023">
        <v>1.2496830295418599</v>
      </c>
      <c r="AT1023">
        <v>0.89556184222965796</v>
      </c>
      <c r="AU1023">
        <v>91.144199999999998</v>
      </c>
      <c r="AV1023">
        <v>44.340842859134398</v>
      </c>
      <c r="AW1023">
        <v>0.61618718035575104</v>
      </c>
      <c r="AX1023">
        <v>0.10081428578418999</v>
      </c>
      <c r="AY1023">
        <v>0.12529087347662099</v>
      </c>
      <c r="AZ1023">
        <v>0.32916231481240399</v>
      </c>
      <c r="BA1023">
        <v>7.4649749125825005E-2</v>
      </c>
      <c r="BB1023">
        <v>4.70345055766258E-2</v>
      </c>
      <c r="BC1023">
        <v>9.1197460222287502E-2</v>
      </c>
      <c r="BD1023">
        <v>0.55526747407321597</v>
      </c>
      <c r="BE1023">
        <v>-6.0919706282534999E-2</v>
      </c>
      <c r="BF1023">
        <v>0.12873613638940001</v>
      </c>
      <c r="BG1023">
        <v>0.15999183896180399</v>
      </c>
      <c r="BH1023">
        <v>0.420328173971806</v>
      </c>
      <c r="BI1023">
        <v>0.12873613638940001</v>
      </c>
      <c r="BJ1023">
        <v>0.57745595070240896</v>
      </c>
      <c r="BK1023">
        <v>0.84065634794361199</v>
      </c>
      <c r="BL1023">
        <v>1.2427888815760399</v>
      </c>
      <c r="BM1023">
        <v>3.2650364207016298</v>
      </c>
      <c r="BN1023">
        <v>2.6271850908104901</v>
      </c>
      <c r="BO1023">
        <v>11.6247851958549</v>
      </c>
      <c r="BP1023">
        <v>3.02529920515091</v>
      </c>
      <c r="BQ1023">
        <v>8.59948599070405</v>
      </c>
      <c r="BR1023">
        <v>0.62180491608163102</v>
      </c>
      <c r="BS1023">
        <v>0.525961496146649</v>
      </c>
      <c r="BT1023">
        <v>1.1822251640798001</v>
      </c>
    </row>
    <row r="1024" spans="1:72" x14ac:dyDescent="0.2">
      <c r="A1024">
        <v>1022</v>
      </c>
      <c r="B1024" s="156">
        <v>44789.763888888891</v>
      </c>
      <c r="C1024">
        <v>0.40889473684210498</v>
      </c>
      <c r="D1024">
        <v>0.74736111111111103</v>
      </c>
      <c r="E1024">
        <v>31.095999999999901</v>
      </c>
      <c r="F1024">
        <v>30.004000000000001</v>
      </c>
      <c r="G1024">
        <v>7.0003825635294099</v>
      </c>
      <c r="H1024">
        <v>6.5696893334999897</v>
      </c>
      <c r="I1024">
        <v>1.3499978800000001</v>
      </c>
      <c r="J1024">
        <v>30.066627753529399</v>
      </c>
      <c r="K1024">
        <v>2.5029499999999998</v>
      </c>
      <c r="L1024">
        <v>37.987916666666599</v>
      </c>
      <c r="M1024">
        <v>8.2715454545454499</v>
      </c>
      <c r="N1024">
        <v>1600.0178064516101</v>
      </c>
      <c r="O1024">
        <v>87.974684210526306</v>
      </c>
      <c r="P1024">
        <v>3.5152820512820502</v>
      </c>
      <c r="Q1024">
        <v>94.913525000000007</v>
      </c>
      <c r="R1024">
        <v>6.9523076923076896</v>
      </c>
      <c r="S1024">
        <v>0.47092499999999998</v>
      </c>
      <c r="T1024">
        <v>6</v>
      </c>
      <c r="U1024">
        <v>1.7719799999999899</v>
      </c>
      <c r="V1024">
        <v>7.5779999999999903E-2</v>
      </c>
      <c r="W1024">
        <v>14.988960000000001</v>
      </c>
      <c r="X1024">
        <v>2.8134600000000001</v>
      </c>
      <c r="Y1024">
        <v>69.39676</v>
      </c>
      <c r="Z1024">
        <v>2.1095999999999999</v>
      </c>
      <c r="AA1024">
        <v>1.2800000000000001E-3</v>
      </c>
      <c r="AB1024">
        <v>2.1479999999999999E-2</v>
      </c>
      <c r="AC1024">
        <v>32.252255847953201</v>
      </c>
      <c r="AD1024">
        <v>2.2482558479532102</v>
      </c>
      <c r="AE1024">
        <v>35.196503972699503</v>
      </c>
      <c r="AF1024">
        <v>1.37608712779491</v>
      </c>
      <c r="AG1024">
        <v>1.3527045920053999</v>
      </c>
      <c r="AH1024">
        <v>6.1360898374889901E-2</v>
      </c>
      <c r="AI1024">
        <v>44.9866975305588</v>
      </c>
      <c r="AJ1024">
        <v>0.50717791396456402</v>
      </c>
      <c r="AK1024">
        <v>0.78237581117820598</v>
      </c>
      <c r="AL1024">
        <v>3.05887563064649E-2</v>
      </c>
      <c r="AM1024">
        <v>3.00689907519112E-2</v>
      </c>
      <c r="AN1024">
        <v>0.15561005692347499</v>
      </c>
      <c r="AO1024">
        <v>1.3639787257824E-3</v>
      </c>
      <c r="AP1024">
        <v>35.196503972699503</v>
      </c>
      <c r="AQ1024">
        <v>1.2503106598329701</v>
      </c>
      <c r="AR1024">
        <v>6.6666670255349203</v>
      </c>
      <c r="AS1024">
        <v>1.2867371057527399</v>
      </c>
      <c r="AT1024">
        <v>0.89870911998692904</v>
      </c>
      <c r="AU1024">
        <v>91.080759999999998</v>
      </c>
      <c r="AV1024">
        <v>44.400218763820099</v>
      </c>
      <c r="AW1024">
        <v>0.58647876673862198</v>
      </c>
      <c r="AX1024">
        <v>6.5967486252652696E-2</v>
      </c>
      <c r="AY1024">
        <v>0.125776467961939</v>
      </c>
      <c r="AZ1024">
        <v>0.333715537994485</v>
      </c>
      <c r="BA1024">
        <v>4.8767104541912597E-2</v>
      </c>
      <c r="BB1024">
        <v>4.7671042970290803E-2</v>
      </c>
      <c r="BC1024">
        <v>9.1401529322847799E-2</v>
      </c>
      <c r="BD1024">
        <v>0.52545949220907695</v>
      </c>
      <c r="BE1024">
        <v>-6.1019274529544497E-2</v>
      </c>
      <c r="BF1024">
        <v>8.5223349135177706E-2</v>
      </c>
      <c r="BG1024">
        <v>0.16249053057829399</v>
      </c>
      <c r="BH1024">
        <v>0.43112686903685099</v>
      </c>
      <c r="BI1024">
        <v>8.5223349135177706E-2</v>
      </c>
      <c r="BJ1024">
        <v>0.495427759426945</v>
      </c>
      <c r="BK1024">
        <v>0.86225373807370198</v>
      </c>
      <c r="BL1024">
        <v>1.90664333456972</v>
      </c>
      <c r="BM1024">
        <v>5.0587881538545902</v>
      </c>
      <c r="BN1024">
        <v>2.6532430382404</v>
      </c>
      <c r="BO1024">
        <v>9.8117780785269595</v>
      </c>
      <c r="BP1024">
        <v>2.0027487046766699</v>
      </c>
      <c r="BQ1024">
        <v>7.8090293738502803</v>
      </c>
      <c r="BR1024">
        <v>0.71737404454389997</v>
      </c>
      <c r="BS1024">
        <v>0.46133841977287399</v>
      </c>
      <c r="BT1024">
        <v>1.55498439713102</v>
      </c>
    </row>
    <row r="1025" spans="1:72" x14ac:dyDescent="0.2">
      <c r="A1025">
        <v>1023</v>
      </c>
      <c r="B1025" s="156">
        <v>44789.777777777781</v>
      </c>
      <c r="C1025">
        <v>0.35396</v>
      </c>
      <c r="D1025">
        <v>1.14608108108108</v>
      </c>
      <c r="E1025">
        <v>31.11</v>
      </c>
      <c r="F1025">
        <v>30.004461538461499</v>
      </c>
      <c r="G1025">
        <v>6.9983327172727199</v>
      </c>
      <c r="H1025">
        <v>6.5695855904</v>
      </c>
      <c r="I1025">
        <v>1.3499765619999999</v>
      </c>
      <c r="J1025">
        <v>30.0949585466666</v>
      </c>
      <c r="K1025">
        <v>2.4825897435897399</v>
      </c>
      <c r="L1025">
        <v>38.0155517241379</v>
      </c>
      <c r="M1025">
        <v>8.4705333333333304</v>
      </c>
      <c r="N1025">
        <v>1599.7483030302999</v>
      </c>
      <c r="O1025">
        <v>88.466303030302996</v>
      </c>
      <c r="P1025">
        <v>3.49326315789473</v>
      </c>
      <c r="Q1025">
        <v>94.287625000000006</v>
      </c>
      <c r="R1025">
        <v>6.9662857142857098</v>
      </c>
      <c r="S1025">
        <v>5.2564102564102398E-2</v>
      </c>
      <c r="T1025">
        <v>6</v>
      </c>
      <c r="U1025">
        <v>1.7702599999999999</v>
      </c>
      <c r="V1025">
        <v>0.11446000000000001</v>
      </c>
      <c r="W1025">
        <v>14.96902</v>
      </c>
      <c r="X1025">
        <v>2.8307799999999999</v>
      </c>
      <c r="Y1025">
        <v>69.391819999999996</v>
      </c>
      <c r="Z1025">
        <v>2.0988999999999902</v>
      </c>
      <c r="AA1025">
        <v>0</v>
      </c>
      <c r="AB1025">
        <v>2.7119999999999998E-2</v>
      </c>
      <c r="AC1025">
        <v>32.610041081081</v>
      </c>
      <c r="AD1025">
        <v>2.6055795426195498</v>
      </c>
      <c r="AE1025">
        <v>35.224753759074602</v>
      </c>
      <c r="AF1025">
        <v>1.37606539776518</v>
      </c>
      <c r="AG1025">
        <v>1.35268323126324</v>
      </c>
      <c r="AH1025">
        <v>6.1359929414335997E-2</v>
      </c>
      <c r="AI1025">
        <v>45.012853416339297</v>
      </c>
      <c r="AJ1025">
        <v>0.50762112535850101</v>
      </c>
      <c r="AK1025">
        <v>0.78254878519405802</v>
      </c>
      <c r="AL1025">
        <v>3.0570499164704799E-2</v>
      </c>
      <c r="AM1025">
        <v>3.00510438374526E-2</v>
      </c>
      <c r="AN1025">
        <v>0.15547409653288799</v>
      </c>
      <c r="AO1025">
        <v>1.3631646242640201E-3</v>
      </c>
      <c r="AP1025">
        <v>35.224753759074602</v>
      </c>
      <c r="AQ1025">
        <v>1.25800772345865</v>
      </c>
      <c r="AR1025">
        <v>6.65779827543557</v>
      </c>
      <c r="AS1025">
        <v>1.2802107087904999</v>
      </c>
      <c r="AT1025">
        <v>0.89862137337714099</v>
      </c>
      <c r="AU1025">
        <v>91.060779999999994</v>
      </c>
      <c r="AV1025">
        <v>44.420770466759301</v>
      </c>
      <c r="AW1025">
        <v>0.59208294958006003</v>
      </c>
      <c r="AX1025">
        <v>7.2472522472741802E-2</v>
      </c>
      <c r="AY1025">
        <v>0.11805767430653299</v>
      </c>
      <c r="AZ1025">
        <v>0.34053444183715098</v>
      </c>
      <c r="BA1025">
        <v>5.3576861749857797E-2</v>
      </c>
      <c r="BB1025">
        <v>4.86593672513842E-2</v>
      </c>
      <c r="BC1025">
        <v>8.5793650867368995E-2</v>
      </c>
      <c r="BD1025">
        <v>0.53106463861642705</v>
      </c>
      <c r="BE1025">
        <v>-6.1018310963633297E-2</v>
      </c>
      <c r="BF1025">
        <v>9.2599958057585294E-2</v>
      </c>
      <c r="BG1025">
        <v>0.150845248877225</v>
      </c>
      <c r="BH1025">
        <v>0.43510938981244501</v>
      </c>
      <c r="BI1025">
        <v>9.2599958057585294E-2</v>
      </c>
      <c r="BJ1025">
        <v>0.48689041386962201</v>
      </c>
      <c r="BK1025">
        <v>0.87021877962489103</v>
      </c>
      <c r="BL1025">
        <v>1.6289991058464499</v>
      </c>
      <c r="BM1025">
        <v>4.69880763382056</v>
      </c>
      <c r="BN1025">
        <v>2.8844752688669999</v>
      </c>
      <c r="BO1025">
        <v>9.7716648982298704</v>
      </c>
      <c r="BP1025">
        <v>2.1760990143532499</v>
      </c>
      <c r="BQ1025">
        <v>7.5955658838766098</v>
      </c>
      <c r="BR1025">
        <v>0.71279885092699602</v>
      </c>
      <c r="BS1025">
        <v>0.44985043064658797</v>
      </c>
      <c r="BT1025">
        <v>1.5845241048284899</v>
      </c>
    </row>
    <row r="1026" spans="1:72" x14ac:dyDescent="0.2">
      <c r="A1026">
        <v>1024</v>
      </c>
      <c r="B1026" s="156">
        <v>44789.791666666664</v>
      </c>
      <c r="C1026">
        <v>0.42658620689655102</v>
      </c>
      <c r="D1026">
        <v>0.807617647058823</v>
      </c>
      <c r="E1026">
        <v>31.147270270270202</v>
      </c>
      <c r="F1026">
        <v>29.918871794871801</v>
      </c>
      <c r="G1026">
        <v>7.0006315867333297</v>
      </c>
      <c r="H1026">
        <v>6.5681331904999896</v>
      </c>
      <c r="I1026">
        <v>1.3496781099999999</v>
      </c>
      <c r="J1026">
        <v>30.041384970625</v>
      </c>
      <c r="K1026">
        <v>2.4918749999999998</v>
      </c>
      <c r="L1026">
        <v>37.977904761904703</v>
      </c>
      <c r="M1026">
        <v>8.3332352941176406</v>
      </c>
      <c r="N1026">
        <v>1600.0280882352899</v>
      </c>
      <c r="O1026">
        <v>88.711057142857101</v>
      </c>
      <c r="P1026">
        <v>3.4327999999999999</v>
      </c>
      <c r="Q1026">
        <v>92.485624999999999</v>
      </c>
      <c r="R1026">
        <v>6.9731111111111099</v>
      </c>
      <c r="S1026">
        <v>0.10339999999999901</v>
      </c>
      <c r="T1026">
        <v>6</v>
      </c>
      <c r="U1026">
        <v>1.8290249999999999</v>
      </c>
      <c r="V1026">
        <v>0.1245</v>
      </c>
      <c r="W1026">
        <v>15.059324999999999</v>
      </c>
      <c r="X1026">
        <v>2.8166000000000002</v>
      </c>
      <c r="Y1026">
        <v>69.628399999999999</v>
      </c>
      <c r="Z1026">
        <v>2.1969500000000002</v>
      </c>
      <c r="AA1026">
        <v>0</v>
      </c>
      <c r="AB1026">
        <v>2.3650000000000001E-2</v>
      </c>
      <c r="AC1026">
        <v>32.381474124225598</v>
      </c>
      <c r="AD1026">
        <v>2.4626023293538499</v>
      </c>
      <c r="AE1026">
        <v>35.170046091095003</v>
      </c>
      <c r="AF1026">
        <v>1.3757611780821299</v>
      </c>
      <c r="AG1026">
        <v>1.3523841808744801</v>
      </c>
      <c r="AH1026">
        <v>6.1346363999269897E-2</v>
      </c>
      <c r="AI1026">
        <v>44.959827857858301</v>
      </c>
      <c r="AJ1026">
        <v>0.50511064581542897</v>
      </c>
      <c r="AK1026">
        <v>0.78225490992283198</v>
      </c>
      <c r="AL1026">
        <v>3.0599787490993801E-2</v>
      </c>
      <c r="AM1026">
        <v>3.00798344946978E-2</v>
      </c>
      <c r="AN1026">
        <v>0.15570859410018201</v>
      </c>
      <c r="AO1026">
        <v>1.3644706157064899E-3</v>
      </c>
      <c r="AP1026">
        <v>35.170046091095003</v>
      </c>
      <c r="AQ1026">
        <v>1.25170608591753</v>
      </c>
      <c r="AR1026">
        <v>6.6979633946793999</v>
      </c>
      <c r="AS1026">
        <v>1.3400156828230401</v>
      </c>
      <c r="AT1026">
        <v>0.92385999896256399</v>
      </c>
      <c r="AU1026">
        <v>91.530299999999997</v>
      </c>
      <c r="AV1026">
        <v>44.459731254514999</v>
      </c>
      <c r="AW1026">
        <v>0.50009660334332995</v>
      </c>
      <c r="AX1026">
        <v>1.2368498051437801E-2</v>
      </c>
      <c r="AY1026">
        <v>0.124055092164596</v>
      </c>
      <c r="AZ1026">
        <v>0.30266819205393403</v>
      </c>
      <c r="BA1026">
        <v>9.1456985569293003E-3</v>
      </c>
      <c r="BB1026">
        <v>4.3234412253247298E-2</v>
      </c>
      <c r="BC1026">
        <v>9.0171967446802406E-2</v>
      </c>
      <c r="BD1026">
        <v>0.43909178226996798</v>
      </c>
      <c r="BE1026">
        <v>-6.1004821073361498E-2</v>
      </c>
      <c r="BF1026">
        <v>1.5915090322927001E-2</v>
      </c>
      <c r="BG1026">
        <v>0.159627142164531</v>
      </c>
      <c r="BH1026">
        <v>0.38945647194854199</v>
      </c>
      <c r="BI1026">
        <v>1.5915090322927001E-2</v>
      </c>
      <c r="BJ1026">
        <v>0.35108446497491602</v>
      </c>
      <c r="BK1026">
        <v>0.77891294389708399</v>
      </c>
      <c r="BL1026">
        <v>10.0299237343676</v>
      </c>
      <c r="BM1026">
        <v>24.4708929730356</v>
      </c>
      <c r="BN1026">
        <v>2.4397885388884601</v>
      </c>
      <c r="BO1026">
        <v>6.5872454673708596</v>
      </c>
      <c r="BP1026">
        <v>0.37400462258878397</v>
      </c>
      <c r="BQ1026">
        <v>6.2132408447820797</v>
      </c>
      <c r="BR1026">
        <v>0.751857290348108</v>
      </c>
      <c r="BS1026">
        <v>0.344718428845745</v>
      </c>
      <c r="BT1026">
        <v>2.1810765756435599</v>
      </c>
    </row>
    <row r="1027" spans="1:72" x14ac:dyDescent="0.2">
      <c r="A1027">
        <v>1025</v>
      </c>
      <c r="B1027" s="156">
        <v>44789.805555555555</v>
      </c>
      <c r="C1027">
        <v>0.28360000000000002</v>
      </c>
      <c r="D1027">
        <v>0.96630555555555597</v>
      </c>
      <c r="E1027">
        <v>31.089648648648598</v>
      </c>
      <c r="F1027">
        <v>29.8453499999999</v>
      </c>
      <c r="G1027">
        <v>7.0016769740000004</v>
      </c>
      <c r="H1027">
        <v>6.5614244855999999</v>
      </c>
      <c r="I1027">
        <v>1.348299546</v>
      </c>
      <c r="J1027">
        <v>30.040832037647</v>
      </c>
      <c r="K1027">
        <v>2.4582999999999902</v>
      </c>
      <c r="L1027">
        <v>37.9540476190476</v>
      </c>
      <c r="M1027">
        <v>8.5634736842105195</v>
      </c>
      <c r="N1027">
        <v>1599.8417666666601</v>
      </c>
      <c r="O1027">
        <v>89.884228571428494</v>
      </c>
      <c r="P1027">
        <v>3.4843589743589698</v>
      </c>
      <c r="Q1027">
        <v>93.982174999999998</v>
      </c>
      <c r="R1027">
        <v>6.9604285714285696</v>
      </c>
      <c r="S1027">
        <v>0.35327500000000001</v>
      </c>
      <c r="T1027">
        <v>6</v>
      </c>
      <c r="U1027">
        <v>1.8375599999999901</v>
      </c>
      <c r="V1027">
        <v>0.15414</v>
      </c>
      <c r="W1027">
        <v>15.0526999999999</v>
      </c>
      <c r="X1027">
        <v>2.82947999999999</v>
      </c>
      <c r="Y1027">
        <v>69.714219999999997</v>
      </c>
      <c r="Z1027">
        <v>2.1123799999999999</v>
      </c>
      <c r="AA1027">
        <v>0</v>
      </c>
      <c r="AB1027">
        <v>1.4919999999999999E-2</v>
      </c>
      <c r="AC1027">
        <v>32.339554204204198</v>
      </c>
      <c r="AD1027">
        <v>2.4942042042042001</v>
      </c>
      <c r="AE1027">
        <v>35.164254732982897</v>
      </c>
      <c r="AF1027">
        <v>1.37435597275377</v>
      </c>
      <c r="AG1027">
        <v>1.35100285288806</v>
      </c>
      <c r="AH1027">
        <v>6.1283704695503899E-2</v>
      </c>
      <c r="AI1027">
        <v>44.952233043246999</v>
      </c>
      <c r="AJ1027">
        <v>0.50440576876543897</v>
      </c>
      <c r="AK1027">
        <v>0.78225824063406502</v>
      </c>
      <c r="AL1027">
        <v>3.0573697449725198E-2</v>
      </c>
      <c r="AM1027">
        <v>3.00541877772415E-2</v>
      </c>
      <c r="AN1027">
        <v>0.15575815704781301</v>
      </c>
      <c r="AO1027">
        <v>1.36330723852016E-3</v>
      </c>
      <c r="AP1027">
        <v>35.164254732982897</v>
      </c>
      <c r="AQ1027">
        <v>1.2574299992835101</v>
      </c>
      <c r="AR1027">
        <v>6.6950167813690502</v>
      </c>
      <c r="AS1027">
        <v>1.28843274907565</v>
      </c>
      <c r="AT1027">
        <v>0.92687586445262005</v>
      </c>
      <c r="AU1027">
        <v>91.546340000000001</v>
      </c>
      <c r="AV1027">
        <v>44.405134262711101</v>
      </c>
      <c r="AW1027">
        <v>0.54709878053587602</v>
      </c>
      <c r="AX1027">
        <v>6.25701038124164E-2</v>
      </c>
      <c r="AY1027">
        <v>0.116925973470263</v>
      </c>
      <c r="AZ1027">
        <v>0.30666019263094202</v>
      </c>
      <c r="BA1027">
        <v>4.6313820639726201E-2</v>
      </c>
      <c r="BB1027">
        <v>4.3798106335052697E-2</v>
      </c>
      <c r="BC1027">
        <v>8.5076920236305795E-2</v>
      </c>
      <c r="BD1027">
        <v>0.48615626991362199</v>
      </c>
      <c r="BE1027">
        <v>-6.0942510622253802E-2</v>
      </c>
      <c r="BF1027">
        <v>8.0616066702359102E-2</v>
      </c>
      <c r="BG1027">
        <v>0.15064881632250801</v>
      </c>
      <c r="BH1027">
        <v>0.3951046432368</v>
      </c>
      <c r="BI1027">
        <v>8.0616066702359102E-2</v>
      </c>
      <c r="BJ1027">
        <v>0.462529766049735</v>
      </c>
      <c r="BK1027">
        <v>0.7902092864736</v>
      </c>
      <c r="BL1027">
        <v>1.8687195057371799</v>
      </c>
      <c r="BM1027">
        <v>4.9010657477938899</v>
      </c>
      <c r="BN1027">
        <v>2.62268667541974</v>
      </c>
      <c r="BO1027">
        <v>9.1580783436976798</v>
      </c>
      <c r="BP1027">
        <v>1.8944775675054399</v>
      </c>
      <c r="BQ1027">
        <v>7.2636007761922396</v>
      </c>
      <c r="BR1027">
        <v>0.65316197307958901</v>
      </c>
      <c r="BS1027">
        <v>0.43028333936879198</v>
      </c>
      <c r="BT1027">
        <v>1.5179810913379701</v>
      </c>
    </row>
    <row r="1028" spans="1:72" x14ac:dyDescent="0.2">
      <c r="A1028">
        <v>1026</v>
      </c>
      <c r="B1028" s="156">
        <v>44789.819444444445</v>
      </c>
      <c r="C1028">
        <v>0.36708695652173901</v>
      </c>
      <c r="D1028">
        <v>0.975487179487179</v>
      </c>
      <c r="E1028">
        <v>31.138000000000002</v>
      </c>
      <c r="F1028">
        <v>29.9908461538461</v>
      </c>
      <c r="G1028">
        <v>7.0032167752666599</v>
      </c>
      <c r="H1028">
        <v>6.553738869</v>
      </c>
      <c r="I1028">
        <v>1.34672023749999</v>
      </c>
      <c r="J1028">
        <v>30.037526091249902</v>
      </c>
      <c r="K1028">
        <v>2.4699249999999999</v>
      </c>
      <c r="L1028">
        <v>37.951045454545401</v>
      </c>
      <c r="M1028">
        <v>8.2753529411764699</v>
      </c>
      <c r="N1028">
        <v>1599.75132432432</v>
      </c>
      <c r="O1028">
        <v>89.384903225806397</v>
      </c>
      <c r="P1028">
        <v>3.7137105263157899</v>
      </c>
      <c r="Q1028">
        <v>100.31787499999901</v>
      </c>
      <c r="R1028">
        <v>6.9617499999999897</v>
      </c>
      <c r="S1028">
        <v>0.56835000000000002</v>
      </c>
      <c r="T1028">
        <v>6</v>
      </c>
      <c r="U1028">
        <v>1.8563999999999901</v>
      </c>
      <c r="V1028">
        <v>0.1452</v>
      </c>
      <c r="W1028">
        <v>15.078075</v>
      </c>
      <c r="X1028">
        <v>2.8022999999999998</v>
      </c>
      <c r="Y1028">
        <v>69.818124999999995</v>
      </c>
      <c r="Z1028">
        <v>2.2116499999999899</v>
      </c>
      <c r="AA1028">
        <v>0</v>
      </c>
      <c r="AB1028">
        <v>1.9075000000000002E-2</v>
      </c>
      <c r="AC1028">
        <v>32.480574136008897</v>
      </c>
      <c r="AD1028">
        <v>2.4897279821627598</v>
      </c>
      <c r="AE1028">
        <v>35.1549475497199</v>
      </c>
      <c r="AF1028">
        <v>1.37274614350074</v>
      </c>
      <c r="AG1028">
        <v>1.3494203779140199</v>
      </c>
      <c r="AH1028">
        <v>6.1211921036459997E-2</v>
      </c>
      <c r="AI1028">
        <v>44.941201973016597</v>
      </c>
      <c r="AJ1028">
        <v>0.50352179394276098</v>
      </c>
      <c r="AK1028">
        <v>0.78224315341693496</v>
      </c>
      <c r="AL1028">
        <v>3.05453811476817E-2</v>
      </c>
      <c r="AM1028">
        <v>3.0026352626799702E-2</v>
      </c>
      <c r="AN1028">
        <v>0.155830651335749</v>
      </c>
      <c r="AO1028">
        <v>1.3620445904676101E-3</v>
      </c>
      <c r="AP1028">
        <v>35.1549475497199</v>
      </c>
      <c r="AQ1028">
        <v>1.2453511199910099</v>
      </c>
      <c r="AR1028">
        <v>6.7063028663124404</v>
      </c>
      <c r="AS1028">
        <v>1.34898185435061</v>
      </c>
      <c r="AT1028">
        <v>0.93473785827534195</v>
      </c>
      <c r="AU1028">
        <v>91.766549999999995</v>
      </c>
      <c r="AV1028">
        <v>44.455583390374002</v>
      </c>
      <c r="AW1028">
        <v>0.48561858264262903</v>
      </c>
      <c r="AX1028">
        <v>4.3852356340812101E-4</v>
      </c>
      <c r="AY1028">
        <v>0.12739502350972101</v>
      </c>
      <c r="AZ1028">
        <v>0.29691390895422598</v>
      </c>
      <c r="BA1028">
        <v>3.2497179573203399E-4</v>
      </c>
      <c r="BB1028">
        <v>4.2396789715669E-2</v>
      </c>
      <c r="BC1028">
        <v>9.28030460059001E-2</v>
      </c>
      <c r="BD1028">
        <v>0.42474745602735497</v>
      </c>
      <c r="BE1028">
        <v>-6.0871126615273899E-2</v>
      </c>
      <c r="BF1028">
        <v>5.6254594101365905E-4</v>
      </c>
      <c r="BG1028">
        <v>0.163424635209479</v>
      </c>
      <c r="BH1028">
        <v>0.38088652070276802</v>
      </c>
      <c r="BI1028">
        <v>5.6254594101365905E-4</v>
      </c>
      <c r="BJ1028">
        <v>0.32797436230098598</v>
      </c>
      <c r="BK1028">
        <v>0.76177304140553703</v>
      </c>
      <c r="BL1028">
        <v>290.50895810394098</v>
      </c>
      <c r="BM1028">
        <v>677.07629356714097</v>
      </c>
      <c r="BN1028">
        <v>2.33065547439982</v>
      </c>
      <c r="BO1028">
        <v>6.01611338951348</v>
      </c>
      <c r="BP1028">
        <v>1.3219829613821E-2</v>
      </c>
      <c r="BQ1028">
        <v>6.0028935598996602</v>
      </c>
      <c r="BR1028">
        <v>0.76081671330581402</v>
      </c>
      <c r="BS1028">
        <v>0.32774934392458099</v>
      </c>
      <c r="BT1028">
        <v>2.32133710534867</v>
      </c>
    </row>
    <row r="1029" spans="1:72" x14ac:dyDescent="0.2">
      <c r="A1029">
        <v>1027</v>
      </c>
      <c r="B1029" s="156">
        <v>44789.833333333336</v>
      </c>
      <c r="C1029">
        <v>0.40454545454545399</v>
      </c>
      <c r="D1029">
        <v>0.79578787878787804</v>
      </c>
      <c r="E1029">
        <v>31.1129999999999</v>
      </c>
      <c r="F1029">
        <v>29.9889749999999</v>
      </c>
      <c r="G1029">
        <v>6.9994193711666597</v>
      </c>
      <c r="H1029">
        <v>6.5636376666</v>
      </c>
      <c r="I1029">
        <v>1.34875433</v>
      </c>
      <c r="J1029">
        <v>30.068693971249999</v>
      </c>
      <c r="K1029">
        <v>2.4252250000000002</v>
      </c>
      <c r="L1029">
        <v>37.994941176470597</v>
      </c>
      <c r="M1029">
        <v>8.58284615384615</v>
      </c>
      <c r="N1029">
        <v>1600.1099473684201</v>
      </c>
      <c r="O1029">
        <v>89.772857142857106</v>
      </c>
      <c r="P1029">
        <v>3.9017249999999999</v>
      </c>
      <c r="Q1029">
        <v>105.31325</v>
      </c>
      <c r="R1029">
        <v>6.9746666666666597</v>
      </c>
      <c r="S1029">
        <v>0.47857499999999997</v>
      </c>
      <c r="T1029">
        <v>6</v>
      </c>
      <c r="U1029">
        <v>1.8667399999999901</v>
      </c>
      <c r="V1029">
        <v>0.1447</v>
      </c>
      <c r="W1029">
        <v>15.09862</v>
      </c>
      <c r="X1029">
        <v>2.85026</v>
      </c>
      <c r="Y1029">
        <v>70.047439999999995</v>
      </c>
      <c r="Z1029">
        <v>2.1387999999999998</v>
      </c>
      <c r="AA1029">
        <v>0</v>
      </c>
      <c r="AB1029">
        <v>4.8219999999999999E-2</v>
      </c>
      <c r="AC1029">
        <v>32.313333333333297</v>
      </c>
      <c r="AD1029">
        <v>2.32435833333333</v>
      </c>
      <c r="AE1029">
        <v>35.193844806837902</v>
      </c>
      <c r="AF1029">
        <v>1.3748195456460299</v>
      </c>
      <c r="AG1029">
        <v>1.3514585487186299</v>
      </c>
      <c r="AH1029">
        <v>6.1304375806043997E-2</v>
      </c>
      <c r="AI1029">
        <v>44.980505339016602</v>
      </c>
      <c r="AJ1029">
        <v>0.50242870841301102</v>
      </c>
      <c r="AK1029">
        <v>0.78242439789377705</v>
      </c>
      <c r="AL1029">
        <v>3.0564786573295699E-2</v>
      </c>
      <c r="AM1029">
        <v>3.00454283146162E-2</v>
      </c>
      <c r="AN1029">
        <v>0.15561006525854301</v>
      </c>
      <c r="AO1029">
        <v>1.36290989494214E-3</v>
      </c>
      <c r="AP1029">
        <v>35.193844806837902</v>
      </c>
      <c r="AQ1029">
        <v>1.26666469802148</v>
      </c>
      <c r="AR1029">
        <v>6.71544070336315</v>
      </c>
      <c r="AS1029">
        <v>1.3045474600796201</v>
      </c>
      <c r="AT1029">
        <v>0.93790376714290502</v>
      </c>
      <c r="AU1029">
        <v>92.001859999999994</v>
      </c>
      <c r="AV1029">
        <v>44.480497668302199</v>
      </c>
      <c r="AW1029">
        <v>0.50000767071445995</v>
      </c>
      <c r="AX1029">
        <v>4.6911088639012499E-2</v>
      </c>
      <c r="AY1029">
        <v>0.108154847624553</v>
      </c>
      <c r="AZ1029">
        <v>0.283978667803514</v>
      </c>
      <c r="BA1029">
        <v>3.4711452070424399E-2</v>
      </c>
      <c r="BB1029">
        <v>4.0571746418471902E-2</v>
      </c>
      <c r="BC1029">
        <v>7.8668395402925806E-2</v>
      </c>
      <c r="BD1029">
        <v>0.43904460406707901</v>
      </c>
      <c r="BE1029">
        <v>-6.0963066647380097E-2</v>
      </c>
      <c r="BF1029">
        <v>6.0489850215355502E-2</v>
      </c>
      <c r="BG1029">
        <v>0.13946106821816701</v>
      </c>
      <c r="BH1029">
        <v>0.36617839359850601</v>
      </c>
      <c r="BI1029">
        <v>6.0489850215355502E-2</v>
      </c>
      <c r="BJ1029">
        <v>0.399901836867046</v>
      </c>
      <c r="BK1029">
        <v>0.73235678719701303</v>
      </c>
      <c r="BL1029">
        <v>2.3055284104962901</v>
      </c>
      <c r="BM1029">
        <v>6.0535510055793003</v>
      </c>
      <c r="BN1029">
        <v>2.6256674947138001</v>
      </c>
      <c r="BO1029">
        <v>7.8566643796540099</v>
      </c>
      <c r="BP1029">
        <v>1.4215114800608499</v>
      </c>
      <c r="BQ1029">
        <v>6.4351528995931604</v>
      </c>
      <c r="BR1029">
        <v>0.62952404183090904</v>
      </c>
      <c r="BS1029">
        <v>0.37570589678090299</v>
      </c>
      <c r="BT1029">
        <v>1.6755766870436399</v>
      </c>
    </row>
    <row r="1030" spans="1:72" x14ac:dyDescent="0.2">
      <c r="A1030">
        <v>1028</v>
      </c>
      <c r="B1030" s="156">
        <v>44789.847222222219</v>
      </c>
      <c r="C1030">
        <v>0.38651851851851798</v>
      </c>
      <c r="D1030">
        <v>0.97305555555555501</v>
      </c>
      <c r="E1030">
        <v>31.1015555555555</v>
      </c>
      <c r="F1030">
        <v>30.07075</v>
      </c>
      <c r="G1030">
        <v>6.9980439578235298</v>
      </c>
      <c r="H1030">
        <v>6.5755248689999997</v>
      </c>
      <c r="I1030">
        <v>1.3511970174999901</v>
      </c>
      <c r="J1030">
        <v>30.104413352000002</v>
      </c>
      <c r="K1030">
        <v>2.4133499999999999</v>
      </c>
      <c r="L1030">
        <v>37.996733333333303</v>
      </c>
      <c r="M1030">
        <v>8.3003684210526298</v>
      </c>
      <c r="N1030">
        <v>1600.0049999999901</v>
      </c>
      <c r="O1030">
        <v>88.636972972972998</v>
      </c>
      <c r="P1030">
        <v>3.9739230769230698</v>
      </c>
      <c r="Q1030">
        <v>107.224125</v>
      </c>
      <c r="R1030">
        <v>6.9494999999999996</v>
      </c>
      <c r="S1030">
        <v>0.6028</v>
      </c>
      <c r="T1030">
        <v>6</v>
      </c>
      <c r="U1030">
        <v>1.83395</v>
      </c>
      <c r="V1030">
        <v>0.14712500000000001</v>
      </c>
      <c r="W1030">
        <v>15.13415</v>
      </c>
      <c r="X1030">
        <v>2.817275</v>
      </c>
      <c r="Y1030">
        <v>70.104725000000002</v>
      </c>
      <c r="Z1030">
        <v>2.1639249999999999</v>
      </c>
      <c r="AA1030">
        <v>0</v>
      </c>
      <c r="AB1030">
        <v>4.8324999999999903E-2</v>
      </c>
      <c r="AC1030">
        <v>32.461129629629603</v>
      </c>
      <c r="AD1030">
        <v>2.3903796296296198</v>
      </c>
      <c r="AE1030">
        <v>35.2388461907099</v>
      </c>
      <c r="AF1030">
        <v>1.3773094390607299</v>
      </c>
      <c r="AG1030">
        <v>1.3539061337460201</v>
      </c>
      <c r="AH1030">
        <v>6.1415402276459898E-2</v>
      </c>
      <c r="AI1030">
        <v>45.029179196323497</v>
      </c>
      <c r="AJ1030">
        <v>0.50266007306511695</v>
      </c>
      <c r="AK1030">
        <v>0.782578026507467</v>
      </c>
      <c r="AL1030">
        <v>3.0587042971753499E-2</v>
      </c>
      <c r="AM1030">
        <v>3.0067306531240699E-2</v>
      </c>
      <c r="AN1030">
        <v>0.155411315123303</v>
      </c>
      <c r="AO1030">
        <v>1.3639023267267101E-3</v>
      </c>
      <c r="AP1030">
        <v>35.2388461907099</v>
      </c>
      <c r="AQ1030">
        <v>1.25200605808539</v>
      </c>
      <c r="AR1030">
        <v>6.7312434461429804</v>
      </c>
      <c r="AS1030">
        <v>1.3198722940680701</v>
      </c>
      <c r="AT1030">
        <v>0.921853440997772</v>
      </c>
      <c r="AU1030">
        <v>92.054024999999996</v>
      </c>
      <c r="AV1030">
        <v>44.541967989006402</v>
      </c>
      <c r="AW1030">
        <v>0.48721120731710199</v>
      </c>
      <c r="AX1030">
        <v>3.4033839677949498E-2</v>
      </c>
      <c r="AY1030">
        <v>0.12530338097534599</v>
      </c>
      <c r="AZ1030">
        <v>0.26680051168054297</v>
      </c>
      <c r="BA1030">
        <v>2.5137517904423499E-2</v>
      </c>
      <c r="BB1030">
        <v>3.8125012258928503E-2</v>
      </c>
      <c r="BC1030">
        <v>9.0976927494810095E-2</v>
      </c>
      <c r="BD1030">
        <v>0.426137732333839</v>
      </c>
      <c r="BE1030">
        <v>-6.1073474983263099E-2</v>
      </c>
      <c r="BF1030">
        <v>4.3685375999777801E-2</v>
      </c>
      <c r="BG1030">
        <v>0.16083772397558599</v>
      </c>
      <c r="BH1030">
        <v>0.34246152593969698</v>
      </c>
      <c r="BI1030">
        <v>4.3685375999777801E-2</v>
      </c>
      <c r="BJ1030">
        <v>0.409046199950728</v>
      </c>
      <c r="BK1030">
        <v>0.68492305187939495</v>
      </c>
      <c r="BL1030">
        <v>3.6817291895668798</v>
      </c>
      <c r="BM1030">
        <v>7.8392715663346699</v>
      </c>
      <c r="BN1030">
        <v>2.12923633507571</v>
      </c>
      <c r="BO1030">
        <v>7.7538867630883903</v>
      </c>
      <c r="BP1030">
        <v>1.0266063359947699</v>
      </c>
      <c r="BQ1030">
        <v>6.7272804270936097</v>
      </c>
      <c r="BR1030">
        <v>0.61065791267977299</v>
      </c>
      <c r="BS1030">
        <v>0.39157204955081698</v>
      </c>
      <c r="BT1030">
        <v>1.55950332353975</v>
      </c>
    </row>
    <row r="1031" spans="1:72" x14ac:dyDescent="0.2">
      <c r="A1031">
        <v>1029</v>
      </c>
      <c r="B1031" s="156">
        <v>44789.861111111109</v>
      </c>
      <c r="C1031">
        <v>0.34470588235294097</v>
      </c>
      <c r="D1031">
        <v>0.97454054054053996</v>
      </c>
      <c r="E1031">
        <v>31.0689722222222</v>
      </c>
      <c r="F1031">
        <v>29.9274615384615</v>
      </c>
      <c r="G1031">
        <v>6.9996356313636303</v>
      </c>
      <c r="H1031">
        <v>6.5556840474999998</v>
      </c>
      <c r="I1031">
        <v>1.34711995</v>
      </c>
      <c r="J1031">
        <v>30.052565829999999</v>
      </c>
      <c r="K1031">
        <v>2.38062499999999</v>
      </c>
      <c r="L1031">
        <v>37.979681818181803</v>
      </c>
      <c r="M1031">
        <v>8.5664583333333297</v>
      </c>
      <c r="N1031">
        <v>1600.3861666666601</v>
      </c>
      <c r="O1031">
        <v>89.411871794871701</v>
      </c>
      <c r="P1031">
        <v>3.9497179487179399</v>
      </c>
      <c r="Q1031">
        <v>106.5655</v>
      </c>
      <c r="R1031">
        <v>6.9684999999999899</v>
      </c>
      <c r="S1031">
        <v>0.188153846153846</v>
      </c>
      <c r="T1031">
        <v>6</v>
      </c>
      <c r="U1031">
        <v>1.8091200000000001</v>
      </c>
      <c r="V1031">
        <v>0.12747999999999901</v>
      </c>
      <c r="W1031">
        <v>15.156359999999999</v>
      </c>
      <c r="X1031">
        <v>2.7719399999999998</v>
      </c>
      <c r="Y1031">
        <v>70.275599999999997</v>
      </c>
      <c r="Z1031">
        <v>2.1713800000000001</v>
      </c>
      <c r="AA1031">
        <v>0</v>
      </c>
      <c r="AB1031">
        <v>3.68599999999999E-2</v>
      </c>
      <c r="AC1031">
        <v>32.3882186451157</v>
      </c>
      <c r="AD1031">
        <v>2.4607571066541598</v>
      </c>
      <c r="AE1031">
        <v>35.171506161649901</v>
      </c>
      <c r="AF1031">
        <v>1.37315358058935</v>
      </c>
      <c r="AG1031">
        <v>1.34982089182757</v>
      </c>
      <c r="AH1031">
        <v>6.1230089003649998E-2</v>
      </c>
      <c r="AI1031">
        <v>44.955005458863603</v>
      </c>
      <c r="AJ1031">
        <v>0.50047962823013803</v>
      </c>
      <c r="AK1031">
        <v>0.782371302208689</v>
      </c>
      <c r="AL1031">
        <v>3.05450653731065E-2</v>
      </c>
      <c r="AM1031">
        <v>3.0026042218207101E-2</v>
      </c>
      <c r="AN1031">
        <v>0.15570314272942701</v>
      </c>
      <c r="AO1031">
        <v>1.36203050981005E-3</v>
      </c>
      <c r="AP1031">
        <v>35.171506161649901</v>
      </c>
      <c r="AQ1031">
        <v>1.2318590384854899</v>
      </c>
      <c r="AR1031">
        <v>6.7411218282747098</v>
      </c>
      <c r="AS1031">
        <v>1.3244194239142</v>
      </c>
      <c r="AT1031">
        <v>0.90542770502370695</v>
      </c>
      <c r="AU1031">
        <v>92.184399999999997</v>
      </c>
      <c r="AV1031">
        <v>44.468906452324298</v>
      </c>
      <c r="AW1031">
        <v>0.48609900653931898</v>
      </c>
      <c r="AX1031">
        <v>2.5401467913366199E-2</v>
      </c>
      <c r="AY1031">
        <v>0.141294542103854</v>
      </c>
      <c r="AZ1031">
        <v>0.25851380308892502</v>
      </c>
      <c r="BA1031">
        <v>1.8818398846216E-2</v>
      </c>
      <c r="BB1031">
        <v>3.6932465731585901E-2</v>
      </c>
      <c r="BC1031">
        <v>0.10289784340307399</v>
      </c>
      <c r="BD1031">
        <v>0.42520981310614597</v>
      </c>
      <c r="BE1031">
        <v>-6.0889193433172999E-2</v>
      </c>
      <c r="BF1031">
        <v>3.2678379381938398E-2</v>
      </c>
      <c r="BG1031">
        <v>0.181772040388162</v>
      </c>
      <c r="BH1031">
        <v>0.33257180890567301</v>
      </c>
      <c r="BI1031">
        <v>3.2678379381938398E-2</v>
      </c>
      <c r="BJ1031">
        <v>0.42890083954020097</v>
      </c>
      <c r="BK1031">
        <v>0.66514361781134601</v>
      </c>
      <c r="BL1031">
        <v>5.5624557834905701</v>
      </c>
      <c r="BM1031">
        <v>10.177120628249</v>
      </c>
      <c r="BN1031">
        <v>1.82960926331402</v>
      </c>
      <c r="BO1031">
        <v>7.9196976030378297</v>
      </c>
      <c r="BP1031">
        <v>0.76794191547555202</v>
      </c>
      <c r="BQ1031">
        <v>7.1517556875622699</v>
      </c>
      <c r="BR1031">
        <v>0.60959037286204998</v>
      </c>
      <c r="BS1031">
        <v>0.41582948778742601</v>
      </c>
      <c r="BT1031">
        <v>1.46596234938893</v>
      </c>
    </row>
    <row r="1032" spans="1:72" x14ac:dyDescent="0.2">
      <c r="A1032">
        <v>1030</v>
      </c>
      <c r="B1032" s="156">
        <v>44789.875</v>
      </c>
      <c r="C1032">
        <v>0.40283999999999998</v>
      </c>
      <c r="D1032">
        <v>1.13489189189189</v>
      </c>
      <c r="E1032">
        <v>31.1138965517241</v>
      </c>
      <c r="F1032">
        <v>29.962947368420998</v>
      </c>
      <c r="G1032">
        <v>7.0003780566315799</v>
      </c>
      <c r="H1032">
        <v>6.5672686666000004</v>
      </c>
      <c r="I1032">
        <v>1.34950046</v>
      </c>
      <c r="J1032">
        <v>30.090188458823501</v>
      </c>
      <c r="K1032">
        <v>2.3907500000000002</v>
      </c>
      <c r="L1032">
        <v>38.014047619047602</v>
      </c>
      <c r="M1032">
        <v>8.3822500000000009</v>
      </c>
      <c r="N1032">
        <v>1599.9889230769199</v>
      </c>
      <c r="O1032">
        <v>89.985846153846097</v>
      </c>
      <c r="P1032">
        <v>3.9602499999999901</v>
      </c>
      <c r="Q1032">
        <v>106.92359999999999</v>
      </c>
      <c r="R1032">
        <v>6.9703999999999997</v>
      </c>
      <c r="S1032">
        <v>-0.137820512820512</v>
      </c>
      <c r="T1032">
        <v>6</v>
      </c>
      <c r="U1032">
        <v>1.8031199999999901</v>
      </c>
      <c r="V1032">
        <v>0.10546</v>
      </c>
      <c r="W1032">
        <v>15.1349</v>
      </c>
      <c r="X1032">
        <v>2.7905000000000002</v>
      </c>
      <c r="Y1032">
        <v>70.22824</v>
      </c>
      <c r="Z1032">
        <v>2.2094200000000002</v>
      </c>
      <c r="AA1032">
        <v>3.4199999999999999E-3</v>
      </c>
      <c r="AB1032">
        <v>1.7459999999999899E-2</v>
      </c>
      <c r="AC1032">
        <v>32.651628443615998</v>
      </c>
      <c r="AD1032">
        <v>2.6886810751949701</v>
      </c>
      <c r="AE1032">
        <v>35.218174524451399</v>
      </c>
      <c r="AF1032">
        <v>1.3755800949060299</v>
      </c>
      <c r="AG1032">
        <v>1.35220617469063</v>
      </c>
      <c r="AH1032">
        <v>6.1338289346043899E-2</v>
      </c>
      <c r="AI1032">
        <v>45.007335642055097</v>
      </c>
      <c r="AJ1032">
        <v>0.50148166214120504</v>
      </c>
      <c r="AK1032">
        <v>0.78249854211639602</v>
      </c>
      <c r="AL1032">
        <v>3.0563464272714801E-2</v>
      </c>
      <c r="AM1032">
        <v>3.00441284826274E-2</v>
      </c>
      <c r="AN1032">
        <v>0.15553860180273299</v>
      </c>
      <c r="AO1032">
        <v>1.3628509324317599E-3</v>
      </c>
      <c r="AP1032">
        <v>35.218174524451399</v>
      </c>
      <c r="AQ1032">
        <v>1.2401071620936099</v>
      </c>
      <c r="AR1032">
        <v>6.7315770250083098</v>
      </c>
      <c r="AS1032">
        <v>1.3476216800304499</v>
      </c>
      <c r="AT1032">
        <v>0.90423161464004898</v>
      </c>
      <c r="AU1032">
        <v>92.166179999999997</v>
      </c>
      <c r="AV1032">
        <v>44.537480391583799</v>
      </c>
      <c r="AW1032">
        <v>0.46985525047126198</v>
      </c>
      <c r="AX1032">
        <v>4.5844946601884999E-3</v>
      </c>
      <c r="AY1032">
        <v>0.13547293281242001</v>
      </c>
      <c r="AZ1032">
        <v>0.26880103162327001</v>
      </c>
      <c r="BA1032">
        <v>3.3903813974502498E-3</v>
      </c>
      <c r="BB1032">
        <v>3.8398073568131103E-2</v>
      </c>
      <c r="BC1032">
        <v>9.8484220085835503E-2</v>
      </c>
      <c r="BD1032">
        <v>0.40885845909587898</v>
      </c>
      <c r="BE1032">
        <v>-6.0996791375382997E-2</v>
      </c>
      <c r="BF1032">
        <v>5.8502629101960003E-3</v>
      </c>
      <c r="BG1032">
        <v>0.172876692615755</v>
      </c>
      <c r="BH1032">
        <v>0.34301636758005899</v>
      </c>
      <c r="BI1032">
        <v>5.8502629101960003E-3</v>
      </c>
      <c r="BJ1032">
        <v>0.357453911051902</v>
      </c>
      <c r="BK1032">
        <v>0.68603273516011798</v>
      </c>
      <c r="BL1032">
        <v>29.550243342818099</v>
      </c>
      <c r="BM1032">
        <v>58.632641446291302</v>
      </c>
      <c r="BN1032">
        <v>1.9841678041727999</v>
      </c>
      <c r="BO1032">
        <v>6.4754984669129101</v>
      </c>
      <c r="BP1032">
        <v>0.137481178389606</v>
      </c>
      <c r="BQ1032">
        <v>6.3380172885233002</v>
      </c>
      <c r="BR1032">
        <v>0.67608728821278496</v>
      </c>
      <c r="BS1032">
        <v>0.35511380588782399</v>
      </c>
      <c r="BT1032">
        <v>1.90386089474187</v>
      </c>
    </row>
    <row r="1033" spans="1:72" x14ac:dyDescent="0.2">
      <c r="A1033">
        <v>1031</v>
      </c>
      <c r="B1033" s="156">
        <v>44789.888888888891</v>
      </c>
      <c r="C1033">
        <v>0.37217391304347802</v>
      </c>
      <c r="D1033">
        <v>0.86656410256410199</v>
      </c>
      <c r="E1033">
        <v>31.076421052631499</v>
      </c>
      <c r="F1033">
        <v>29.917100000000001</v>
      </c>
      <c r="G1033">
        <v>6.9987882725882304</v>
      </c>
      <c r="H1033">
        <v>6.5760868094999996</v>
      </c>
      <c r="I1033">
        <v>1.35131249</v>
      </c>
      <c r="J1033">
        <v>30.058485360869501</v>
      </c>
      <c r="K1033">
        <v>2.3932500000000001</v>
      </c>
      <c r="L1033">
        <v>37.976130434782597</v>
      </c>
      <c r="M1033">
        <v>8.5337999999999994</v>
      </c>
      <c r="N1033">
        <v>1600.00166666666</v>
      </c>
      <c r="O1033">
        <v>90.746405405405298</v>
      </c>
      <c r="P1033">
        <v>3.9706999999999999</v>
      </c>
      <c r="Q1033">
        <v>107.219174999999</v>
      </c>
      <c r="R1033">
        <v>6.9787499999999998</v>
      </c>
      <c r="S1033">
        <v>-0.149948717948717</v>
      </c>
      <c r="T1033">
        <v>6</v>
      </c>
      <c r="U1033">
        <v>1.77935</v>
      </c>
      <c r="V1033">
        <v>9.3375E-2</v>
      </c>
      <c r="W1033">
        <v>15.139250000000001</v>
      </c>
      <c r="X1033">
        <v>2.7826</v>
      </c>
      <c r="Y1033">
        <v>70.330699999999993</v>
      </c>
      <c r="Z1033">
        <v>2.2176749999999998</v>
      </c>
      <c r="AA1033">
        <v>0</v>
      </c>
      <c r="AB1033">
        <v>1.8749999999999999E-2</v>
      </c>
      <c r="AC1033">
        <v>32.315159068239097</v>
      </c>
      <c r="AD1033">
        <v>2.3980590682391401</v>
      </c>
      <c r="AE1033">
        <v>35.1933569851995</v>
      </c>
      <c r="AF1033">
        <v>1.37742714311787</v>
      </c>
      <c r="AG1033">
        <v>1.35402183776551</v>
      </c>
      <c r="AH1033">
        <v>6.1420650800729899E-2</v>
      </c>
      <c r="AI1033">
        <v>44.9846729329578</v>
      </c>
      <c r="AJ1033">
        <v>0.50039821849063804</v>
      </c>
      <c r="AK1033">
        <v>0.78234106620380195</v>
      </c>
      <c r="AL1033">
        <v>3.06199212600855E-2</v>
      </c>
      <c r="AM1033">
        <v>3.00996261500769E-2</v>
      </c>
      <c r="AN1033">
        <v>0.15558161961116701</v>
      </c>
      <c r="AO1033">
        <v>1.3653683976377301E-3</v>
      </c>
      <c r="AP1033">
        <v>35.1933569851995</v>
      </c>
      <c r="AQ1033">
        <v>1.2365963767216199</v>
      </c>
      <c r="AR1033">
        <v>6.7335117824271702</v>
      </c>
      <c r="AS1033">
        <v>1.3526567647896399</v>
      </c>
      <c r="AT1033">
        <v>0.89038357007131697</v>
      </c>
      <c r="AU1033">
        <v>92.249574999999993</v>
      </c>
      <c r="AV1033">
        <v>44.516121909137901</v>
      </c>
      <c r="AW1033">
        <v>0.46855102381982</v>
      </c>
      <c r="AX1033">
        <v>1.3650729758725099E-3</v>
      </c>
      <c r="AY1033">
        <v>0.14083076639624501</v>
      </c>
      <c r="AZ1033">
        <v>0.26527649016106097</v>
      </c>
      <c r="BA1033">
        <v>1.0081617133481601E-3</v>
      </c>
      <c r="BB1033">
        <v>3.79032026443855E-2</v>
      </c>
      <c r="BC1033">
        <v>0.102241898673107</v>
      </c>
      <c r="BD1033">
        <v>0.40747232953317802</v>
      </c>
      <c r="BE1033">
        <v>-6.1078694286641699E-2</v>
      </c>
      <c r="BF1033">
        <v>1.7601039976701499E-3</v>
      </c>
      <c r="BG1033">
        <v>0.18158501362943399</v>
      </c>
      <c r="BH1033">
        <v>0.34204340652334198</v>
      </c>
      <c r="BI1033">
        <v>1.7601039976701499E-3</v>
      </c>
      <c r="BJ1033">
        <v>0.36669023525420902</v>
      </c>
      <c r="BK1033">
        <v>0.68408681304668495</v>
      </c>
      <c r="BL1033">
        <v>103.167207091056</v>
      </c>
      <c r="BM1033">
        <v>194.33136165596099</v>
      </c>
      <c r="BN1033">
        <v>1.88365438142026</v>
      </c>
      <c r="BO1033">
        <v>6.5722518250860702</v>
      </c>
      <c r="BP1033">
        <v>4.1362443945248697E-2</v>
      </c>
      <c r="BQ1033">
        <v>6.5308893811408204</v>
      </c>
      <c r="BR1033">
        <v>0.68109463625064603</v>
      </c>
      <c r="BS1033">
        <v>0.36598619365514101</v>
      </c>
      <c r="BT1033">
        <v>1.86098450722549</v>
      </c>
    </row>
    <row r="1034" spans="1:72" x14ac:dyDescent="0.2">
      <c r="A1034">
        <v>1032</v>
      </c>
      <c r="B1034" s="156">
        <v>44789.902777777781</v>
      </c>
      <c r="C1034">
        <v>0.32346666666666601</v>
      </c>
      <c r="D1034">
        <v>0.99008108108108095</v>
      </c>
      <c r="E1034">
        <v>31.044382352941099</v>
      </c>
      <c r="F1034">
        <v>29.9438</v>
      </c>
      <c r="G1034">
        <v>6.9985680921428504</v>
      </c>
      <c r="H1034">
        <v>6.5619777807999897</v>
      </c>
      <c r="I1034">
        <v>1.3484132419999999</v>
      </c>
      <c r="J1034">
        <v>30.055019682499999</v>
      </c>
      <c r="K1034">
        <v>2.3672249999999999</v>
      </c>
      <c r="L1034">
        <v>37.983136363636298</v>
      </c>
      <c r="M1034">
        <v>8.4522499999999994</v>
      </c>
      <c r="N1034">
        <v>1599.8038285714199</v>
      </c>
      <c r="O1034">
        <v>89.932114285714206</v>
      </c>
      <c r="P1034">
        <v>4.04115</v>
      </c>
      <c r="Q1034">
        <v>109.12560000000001</v>
      </c>
      <c r="R1034">
        <v>6.969875</v>
      </c>
      <c r="S1034">
        <v>0.14447499999999999</v>
      </c>
      <c r="T1034">
        <v>6</v>
      </c>
      <c r="U1034">
        <v>1.82703999999999</v>
      </c>
      <c r="V1034">
        <v>9.0139999999999998E-2</v>
      </c>
      <c r="W1034">
        <v>15.147659999999901</v>
      </c>
      <c r="X1034">
        <v>2.7246600000000001</v>
      </c>
      <c r="Y1034">
        <v>70.208979999999997</v>
      </c>
      <c r="Z1034">
        <v>2.1532399999999998</v>
      </c>
      <c r="AA1034">
        <v>0</v>
      </c>
      <c r="AB1034">
        <v>4.19E-2</v>
      </c>
      <c r="AC1034">
        <v>32.357930100688897</v>
      </c>
      <c r="AD1034">
        <v>2.4141301006889102</v>
      </c>
      <c r="AE1034">
        <v>35.178874412859798</v>
      </c>
      <c r="AF1034">
        <v>1.37447186596636</v>
      </c>
      <c r="AG1034">
        <v>1.35111677684568</v>
      </c>
      <c r="AH1034">
        <v>6.1288872472671903E-2</v>
      </c>
      <c r="AI1034">
        <v>44.963978797442799</v>
      </c>
      <c r="AJ1034">
        <v>0.50105947149296104</v>
      </c>
      <c r="AK1034">
        <v>0.78237903659140795</v>
      </c>
      <c r="AL1034">
        <v>3.0568288277115999E-2</v>
      </c>
      <c r="AM1034">
        <v>3.0048870517716E-2</v>
      </c>
      <c r="AN1034">
        <v>0.15564832737935699</v>
      </c>
      <c r="AO1034">
        <v>1.36306603890128E-3</v>
      </c>
      <c r="AP1034">
        <v>35.178874412859798</v>
      </c>
      <c r="AQ1034">
        <v>1.2108476546389499</v>
      </c>
      <c r="AR1034">
        <v>6.7372523134369802</v>
      </c>
      <c r="AS1034">
        <v>1.31335504626045</v>
      </c>
      <c r="AT1034">
        <v>0.91545569679649896</v>
      </c>
      <c r="AU1034">
        <v>92.061579999999907</v>
      </c>
      <c r="AV1034">
        <v>44.440329427196197</v>
      </c>
      <c r="AW1034">
        <v>0.52364937024659497</v>
      </c>
      <c r="AX1034">
        <v>3.7761730585237102E-2</v>
      </c>
      <c r="AY1034">
        <v>0.163624211327418</v>
      </c>
      <c r="AZ1034">
        <v>0.26131577870587602</v>
      </c>
      <c r="BA1034">
        <v>2.7948532082767399E-2</v>
      </c>
      <c r="BB1034">
        <v>3.7338463420717401E-2</v>
      </c>
      <c r="BC1034">
        <v>0.119045151362466</v>
      </c>
      <c r="BD1034">
        <v>0.46270172061853099</v>
      </c>
      <c r="BE1034">
        <v>-6.0947649628063399E-2</v>
      </c>
      <c r="BF1034">
        <v>4.8625033682795603E-2</v>
      </c>
      <c r="BG1034">
        <v>0.210695661025319</v>
      </c>
      <c r="BH1034">
        <v>0.33649116034917098</v>
      </c>
      <c r="BI1034">
        <v>4.8625033682795603E-2</v>
      </c>
      <c r="BJ1034">
        <v>0.51864138941623095</v>
      </c>
      <c r="BK1034">
        <v>0.67298232069834196</v>
      </c>
      <c r="BL1034">
        <v>4.3330697187746603</v>
      </c>
      <c r="BM1034">
        <v>6.9201218973803398</v>
      </c>
      <c r="BN1034">
        <v>1.5970483621337299</v>
      </c>
      <c r="BO1034">
        <v>9.5547449555515893</v>
      </c>
      <c r="BP1034">
        <v>1.14268829154569</v>
      </c>
      <c r="BQ1034">
        <v>8.41205666400589</v>
      </c>
      <c r="BR1034">
        <v>0.59031976343758896</v>
      </c>
      <c r="BS1034">
        <v>0.49919137594311302</v>
      </c>
      <c r="BT1034">
        <v>1.18255200687774</v>
      </c>
    </row>
    <row r="1035" spans="1:72" x14ac:dyDescent="0.2">
      <c r="A1035">
        <v>1033</v>
      </c>
      <c r="B1035" s="156">
        <v>44789.916666666664</v>
      </c>
      <c r="C1035">
        <v>0.41508333333333303</v>
      </c>
      <c r="D1035">
        <v>0.87238461538461498</v>
      </c>
      <c r="E1035">
        <v>31.082974358974301</v>
      </c>
      <c r="F1035">
        <v>29.922149999999998</v>
      </c>
      <c r="G1035">
        <v>6.9995032681666602</v>
      </c>
      <c r="H1035">
        <v>6.5521395</v>
      </c>
      <c r="I1035">
        <v>1.3463915849999999</v>
      </c>
      <c r="J1035">
        <v>30.0683611554545</v>
      </c>
      <c r="K1035">
        <v>2.3840249999999998</v>
      </c>
      <c r="L1035">
        <v>37.970393939393901</v>
      </c>
      <c r="M1035">
        <v>8.5595652173913006</v>
      </c>
      <c r="N1035">
        <v>1599.7458125000001</v>
      </c>
      <c r="O1035">
        <v>90.164352941176404</v>
      </c>
      <c r="P1035">
        <v>4.1509749999999999</v>
      </c>
      <c r="Q1035">
        <v>112.08485</v>
      </c>
      <c r="R1035">
        <v>6.9641999999999999</v>
      </c>
      <c r="S1035">
        <v>0.30789743589743501</v>
      </c>
      <c r="T1035">
        <v>6</v>
      </c>
      <c r="U1035">
        <v>1.855575</v>
      </c>
      <c r="V1035">
        <v>8.7900000000000006E-2</v>
      </c>
      <c r="W1035">
        <v>15.120674999999901</v>
      </c>
      <c r="X1035">
        <v>2.7432750000000001</v>
      </c>
      <c r="Y1035">
        <v>70.041300000000007</v>
      </c>
      <c r="Z1035">
        <v>1.9862500000000001</v>
      </c>
      <c r="AA1035">
        <v>0</v>
      </c>
      <c r="AB1035">
        <v>3.4474999999999999E-2</v>
      </c>
      <c r="AC1035">
        <v>32.370442307692301</v>
      </c>
      <c r="AD1035">
        <v>2.4482923076923</v>
      </c>
      <c r="AE1035">
        <v>35.184533762634501</v>
      </c>
      <c r="AF1035">
        <v>1.3724111396700001</v>
      </c>
      <c r="AG1035">
        <v>1.3490910664739999</v>
      </c>
      <c r="AH1035">
        <v>6.1196982929999998E-2</v>
      </c>
      <c r="AI1035">
        <v>44.966395508621197</v>
      </c>
      <c r="AJ1035">
        <v>0.50233981611755496</v>
      </c>
      <c r="AK1035">
        <v>0.78246284507924901</v>
      </c>
      <c r="AL1035">
        <v>3.0520817249113801E-2</v>
      </c>
      <c r="AM1035">
        <v>3.0002206118908099E-2</v>
      </c>
      <c r="AN1035">
        <v>0.15566075930690601</v>
      </c>
      <c r="AO1035">
        <v>1.3609492652856001E-3</v>
      </c>
      <c r="AP1035">
        <v>35.184533762634501</v>
      </c>
      <c r="AQ1035">
        <v>1.2191202204237099</v>
      </c>
      <c r="AR1035">
        <v>6.7252501458626996</v>
      </c>
      <c r="AS1035">
        <v>1.2115005575945099</v>
      </c>
      <c r="AT1035">
        <v>0.93212920429233304</v>
      </c>
      <c r="AU1035">
        <v>91.747074999999995</v>
      </c>
      <c r="AV1035">
        <v>44.340404686515399</v>
      </c>
      <c r="AW1035">
        <v>0.62599082210572699</v>
      </c>
      <c r="AX1035">
        <v>0.13759050887947999</v>
      </c>
      <c r="AY1035">
        <v>0.15329091924629001</v>
      </c>
      <c r="AZ1035">
        <v>0.27425312230395699</v>
      </c>
      <c r="BA1035">
        <v>0.101987562069541</v>
      </c>
      <c r="BB1035">
        <v>3.9181797878607302E-2</v>
      </c>
      <c r="BC1035">
        <v>0.111694604346587</v>
      </c>
      <c r="BD1035">
        <v>0.56513455042972804</v>
      </c>
      <c r="BE1035">
        <v>-6.0856271675998302E-2</v>
      </c>
      <c r="BF1035">
        <v>0.177104094392186</v>
      </c>
      <c r="BG1035">
        <v>0.19731338776746599</v>
      </c>
      <c r="BH1035">
        <v>0.35301381799828202</v>
      </c>
      <c r="BI1035">
        <v>0.177104094392186</v>
      </c>
      <c r="BJ1035">
        <v>0.74883496431930496</v>
      </c>
      <c r="BK1035">
        <v>0.70602763599656404</v>
      </c>
      <c r="BL1035">
        <v>1.1141096903752401</v>
      </c>
      <c r="BM1035">
        <v>1.9932561085603899</v>
      </c>
      <c r="BN1035">
        <v>1.7891022093964899</v>
      </c>
      <c r="BO1035">
        <v>14.812636197811599</v>
      </c>
      <c r="BP1035">
        <v>4.1619462182163796</v>
      </c>
      <c r="BQ1035">
        <v>10.650689979595301</v>
      </c>
      <c r="BR1035">
        <v>0.40495067552984698</v>
      </c>
      <c r="BS1035">
        <v>0.67799332656243105</v>
      </c>
      <c r="BT1035">
        <v>0.59727826169474596</v>
      </c>
    </row>
    <row r="1036" spans="1:72" x14ac:dyDescent="0.2">
      <c r="A1036">
        <v>1034</v>
      </c>
      <c r="B1036" s="156">
        <v>44789.930555555555</v>
      </c>
      <c r="C1036">
        <v>0.40200000000000002</v>
      </c>
      <c r="D1036">
        <v>1.03142857142857</v>
      </c>
      <c r="E1036">
        <v>31.1188857142857</v>
      </c>
      <c r="F1036">
        <v>30.050674999999998</v>
      </c>
      <c r="G1036">
        <v>6.9971502967826096</v>
      </c>
      <c r="H1036">
        <v>6.5571364475999996</v>
      </c>
      <c r="I1036">
        <v>1.347418402</v>
      </c>
      <c r="J1036">
        <v>30.046798710952299</v>
      </c>
      <c r="K1036">
        <v>2.3685499999999999</v>
      </c>
      <c r="L1036">
        <v>37.964083333333299</v>
      </c>
      <c r="M1036">
        <v>8.5205000000000002</v>
      </c>
      <c r="N1036">
        <v>1599.98774999999</v>
      </c>
      <c r="O1036">
        <v>90.425368421052596</v>
      </c>
      <c r="P1036">
        <v>3.796675</v>
      </c>
      <c r="Q1036">
        <v>102.51242499999999</v>
      </c>
      <c r="R1036">
        <v>6.9723750000000004</v>
      </c>
      <c r="S1036">
        <v>0.38729999999999998</v>
      </c>
      <c r="T1036">
        <v>6</v>
      </c>
      <c r="U1036">
        <v>1.8282799999999999</v>
      </c>
      <c r="V1036">
        <v>8.0419999999999894E-2</v>
      </c>
      <c r="W1036">
        <v>15.15978</v>
      </c>
      <c r="X1036">
        <v>2.7127399999999899</v>
      </c>
      <c r="Y1036">
        <v>70.225520000000003</v>
      </c>
      <c r="Z1036">
        <v>2.0893600000000001</v>
      </c>
      <c r="AA1036">
        <v>8.1600000000000006E-3</v>
      </c>
      <c r="AB1036">
        <v>6.0800000000000003E-3</v>
      </c>
      <c r="AC1036">
        <v>32.552314285714203</v>
      </c>
      <c r="AD1036">
        <v>2.50163928571427</v>
      </c>
      <c r="AE1036">
        <v>35.166873134696303</v>
      </c>
      <c r="AF1036">
        <v>1.3734578003142901</v>
      </c>
      <c r="AG1036">
        <v>1.3501199422164101</v>
      </c>
      <c r="AH1036">
        <v>6.1243654420583903E-2</v>
      </c>
      <c r="AI1036">
        <v>44.948503857334998</v>
      </c>
      <c r="AJ1036">
        <v>0.50077056224996797</v>
      </c>
      <c r="AK1036">
        <v>0.782381394635844</v>
      </c>
      <c r="AL1036">
        <v>3.0556251764766201E-2</v>
      </c>
      <c r="AM1036">
        <v>3.0037038529728201E-2</v>
      </c>
      <c r="AN1036">
        <v>0.15567037156545399</v>
      </c>
      <c r="AO1036">
        <v>1.3625293205524499E-3</v>
      </c>
      <c r="AP1036">
        <v>35.166873134696303</v>
      </c>
      <c r="AQ1036">
        <v>1.2055503683561399</v>
      </c>
      <c r="AR1036">
        <v>6.7426429479005696</v>
      </c>
      <c r="AS1036">
        <v>1.2743918464521999</v>
      </c>
      <c r="AT1036">
        <v>0.91554880355037105</v>
      </c>
      <c r="AU1036">
        <v>92.015680000000003</v>
      </c>
      <c r="AV1036">
        <v>44.389458297405298</v>
      </c>
      <c r="AW1036">
        <v>0.55904555992969296</v>
      </c>
      <c r="AX1036">
        <v>7.5728095764209594E-2</v>
      </c>
      <c r="AY1036">
        <v>0.167907431958146</v>
      </c>
      <c r="AZ1036">
        <v>0.25450734888203103</v>
      </c>
      <c r="BA1036">
        <v>5.6089902382962603E-2</v>
      </c>
      <c r="BB1036">
        <v>3.63730001625171E-2</v>
      </c>
      <c r="BC1036">
        <v>0.12225161335115101</v>
      </c>
      <c r="BD1036">
        <v>0.498142876604387</v>
      </c>
      <c r="BE1036">
        <v>-6.09026833253054E-2</v>
      </c>
      <c r="BF1036">
        <v>9.6931274864640496E-2</v>
      </c>
      <c r="BG1036">
        <v>0.21491998807981499</v>
      </c>
      <c r="BH1036">
        <v>0.32576709529799602</v>
      </c>
      <c r="BI1036">
        <v>9.6931274864640496E-2</v>
      </c>
      <c r="BJ1036">
        <v>0.62370252588891195</v>
      </c>
      <c r="BK1036">
        <v>0.65153419059599305</v>
      </c>
      <c r="BL1036">
        <v>2.21724090991209</v>
      </c>
      <c r="BM1036">
        <v>3.3608048150910301</v>
      </c>
      <c r="BN1036">
        <v>1.5157598797977501</v>
      </c>
      <c r="BO1036">
        <v>11.7939499031942</v>
      </c>
      <c r="BP1036">
        <v>2.2778849593190502</v>
      </c>
      <c r="BQ1036">
        <v>9.5160649438752092</v>
      </c>
      <c r="BR1036">
        <v>0.48675102332610398</v>
      </c>
      <c r="BS1036">
        <v>0.58493001594305505</v>
      </c>
      <c r="BT1036">
        <v>0.83215258246123402</v>
      </c>
    </row>
    <row r="1037" spans="1:72" x14ac:dyDescent="0.2">
      <c r="A1037">
        <v>1035</v>
      </c>
      <c r="B1037" s="156">
        <v>44789.944444444445</v>
      </c>
      <c r="C1037">
        <v>0.35422222222222199</v>
      </c>
      <c r="D1037">
        <v>1.0123939393939301</v>
      </c>
      <c r="E1037">
        <v>31.114921052631502</v>
      </c>
      <c r="F1037">
        <v>29.9405</v>
      </c>
      <c r="G1037">
        <v>7.0000413523888803</v>
      </c>
      <c r="H1037">
        <v>6.5646750952499904</v>
      </c>
      <c r="I1037">
        <v>1.34896750999999</v>
      </c>
      <c r="J1037">
        <v>30.048238606000002</v>
      </c>
      <c r="K1037">
        <v>2.3538000000000001</v>
      </c>
      <c r="L1037">
        <v>37.951062499999999</v>
      </c>
      <c r="M1037">
        <v>8.6115652173913002</v>
      </c>
      <c r="N1037">
        <v>1600.1589189189101</v>
      </c>
      <c r="O1037">
        <v>90.388307692307606</v>
      </c>
      <c r="P1037">
        <v>3.5869696969696898</v>
      </c>
      <c r="Q1037">
        <v>96.837950000000006</v>
      </c>
      <c r="R1037">
        <v>6.9706666666666601</v>
      </c>
      <c r="S1037">
        <v>9.1024999999999995E-2</v>
      </c>
      <c r="T1037">
        <v>6</v>
      </c>
      <c r="U1037">
        <v>1.808775</v>
      </c>
      <c r="V1037">
        <v>9.4799999999999995E-2</v>
      </c>
      <c r="W1037">
        <v>15.173125000000001</v>
      </c>
      <c r="X1037">
        <v>2.7624749999999998</v>
      </c>
      <c r="Y1037">
        <v>70.221275000000006</v>
      </c>
      <c r="Z1037">
        <v>2.00915</v>
      </c>
      <c r="AA1037">
        <v>8.7250000000000001E-3</v>
      </c>
      <c r="AB1037">
        <v>0</v>
      </c>
      <c r="AC1037">
        <v>32.481537214247702</v>
      </c>
      <c r="AD1037">
        <v>2.54103721424773</v>
      </c>
      <c r="AE1037">
        <v>35.174199507375</v>
      </c>
      <c r="AF1037">
        <v>1.37503684545106</v>
      </c>
      <c r="AG1037">
        <v>1.35167215613924</v>
      </c>
      <c r="AH1037">
        <v>6.1314065389634902E-2</v>
      </c>
      <c r="AI1037">
        <v>44.961922563638801</v>
      </c>
      <c r="AJ1037">
        <v>0.50090516737804902</v>
      </c>
      <c r="AK1037">
        <v>0.78231084219295999</v>
      </c>
      <c r="AL1037">
        <v>3.05822519823266E-2</v>
      </c>
      <c r="AM1037">
        <v>3.0062596950254698E-2</v>
      </c>
      <c r="AN1037">
        <v>0.155688212453127</v>
      </c>
      <c r="AO1037">
        <v>1.36368869242304E-3</v>
      </c>
      <c r="AP1037">
        <v>35.174199507375</v>
      </c>
      <c r="AQ1037">
        <v>1.2276527620872799</v>
      </c>
      <c r="AR1037">
        <v>6.7485784278442003</v>
      </c>
      <c r="AS1037">
        <v>1.225468266981</v>
      </c>
      <c r="AT1037">
        <v>0.90602474412422995</v>
      </c>
      <c r="AU1037">
        <v>91.974800000000002</v>
      </c>
      <c r="AV1037">
        <v>44.375898964287501</v>
      </c>
      <c r="AW1037">
        <v>0.58602359935138504</v>
      </c>
      <c r="AX1037">
        <v>0.126203889158234</v>
      </c>
      <c r="AY1037">
        <v>0.147384083363783</v>
      </c>
      <c r="AZ1037">
        <v>0.251462924544686</v>
      </c>
      <c r="BA1037">
        <v>9.3368712660848105E-2</v>
      </c>
      <c r="BB1037">
        <v>3.5923062720032303E-2</v>
      </c>
      <c r="BC1037">
        <v>0.107185552046378</v>
      </c>
      <c r="BD1037">
        <v>0.52505089706670305</v>
      </c>
      <c r="BE1037">
        <v>-6.09727022846819E-2</v>
      </c>
      <c r="BF1037">
        <v>0.161891826329158</v>
      </c>
      <c r="BG1037">
        <v>0.18906135608622801</v>
      </c>
      <c r="BH1037">
        <v>0.32257161312650701</v>
      </c>
      <c r="BI1037">
        <v>0.161891826329158</v>
      </c>
      <c r="BJ1037">
        <v>0.70190636483077196</v>
      </c>
      <c r="BK1037">
        <v>0.64514322625301501</v>
      </c>
      <c r="BL1037">
        <v>1.1678252100376501</v>
      </c>
      <c r="BM1037">
        <v>1.9925132753191299</v>
      </c>
      <c r="BN1037">
        <v>1.70617422726719</v>
      </c>
      <c r="BO1037">
        <v>13.8183469794952</v>
      </c>
      <c r="BP1037">
        <v>3.8044579187352099</v>
      </c>
      <c r="BQ1037">
        <v>10.01388906076</v>
      </c>
      <c r="BR1037">
        <v>0.36992712149344698</v>
      </c>
      <c r="BS1037">
        <v>0.63714963429910898</v>
      </c>
      <c r="BT1037">
        <v>0.580596929794022</v>
      </c>
    </row>
    <row r="1038" spans="1:72" x14ac:dyDescent="0.2">
      <c r="A1038">
        <v>1036</v>
      </c>
      <c r="B1038" s="156">
        <v>44789.958333333336</v>
      </c>
      <c r="C1038">
        <v>0.41358823529411698</v>
      </c>
      <c r="D1038">
        <v>0.85365789473684195</v>
      </c>
      <c r="E1038">
        <v>31.112270270270201</v>
      </c>
      <c r="F1038">
        <v>30.082474999999999</v>
      </c>
      <c r="G1038">
        <v>7.0010638454090897</v>
      </c>
      <c r="H1038">
        <v>6.5603524764000003</v>
      </c>
      <c r="I1038">
        <v>1.34807926</v>
      </c>
      <c r="J1038">
        <v>30.0273236922222</v>
      </c>
      <c r="K1038">
        <v>2.3637249999999899</v>
      </c>
      <c r="L1038">
        <v>37.937461538461498</v>
      </c>
      <c r="M1038">
        <v>8.6940645161290302</v>
      </c>
      <c r="N1038">
        <v>1600.0107666666599</v>
      </c>
      <c r="O1038">
        <v>90.04325</v>
      </c>
      <c r="P1038">
        <v>3.52720588235294</v>
      </c>
      <c r="Q1038">
        <v>95.220924999999994</v>
      </c>
      <c r="R1038">
        <v>6.9463333333333299</v>
      </c>
      <c r="S1038">
        <v>-0.11269999999999999</v>
      </c>
      <c r="T1038">
        <v>6</v>
      </c>
      <c r="U1038">
        <v>1.8057799999999999</v>
      </c>
      <c r="V1038">
        <v>0.11427999999999899</v>
      </c>
      <c r="W1038">
        <v>15.265940000000001</v>
      </c>
      <c r="X1038">
        <v>2.7851400000000002</v>
      </c>
      <c r="Y1038">
        <v>70.561459999999997</v>
      </c>
      <c r="Z1038">
        <v>2.1165799999999999</v>
      </c>
      <c r="AA1038">
        <v>3.3999999999999899E-4</v>
      </c>
      <c r="AB1038">
        <v>1.8359999999999901E-2</v>
      </c>
      <c r="AC1038">
        <v>32.379516400301199</v>
      </c>
      <c r="AD1038">
        <v>2.2970414003012101</v>
      </c>
      <c r="AE1038">
        <v>35.149909319894398</v>
      </c>
      <c r="AF1038">
        <v>1.37413142970674</v>
      </c>
      <c r="AG1038">
        <v>1.3507821252202701</v>
      </c>
      <c r="AH1038">
        <v>6.1273692129576E-2</v>
      </c>
      <c r="AI1038">
        <v>44.936819274031301</v>
      </c>
      <c r="AJ1038">
        <v>0.49814600378017099</v>
      </c>
      <c r="AK1038">
        <v>0.78220732770481805</v>
      </c>
      <c r="AL1038">
        <v>3.0579187666289601E-2</v>
      </c>
      <c r="AM1038">
        <v>3.0059584702313E-2</v>
      </c>
      <c r="AN1038">
        <v>0.15579793938497399</v>
      </c>
      <c r="AO1038">
        <v>1.3635520519581E-3</v>
      </c>
      <c r="AP1038">
        <v>35.149909319894398</v>
      </c>
      <c r="AQ1038">
        <v>1.2377251608791999</v>
      </c>
      <c r="AR1038">
        <v>6.7898599243572999</v>
      </c>
      <c r="AS1038">
        <v>1.2909945123692399</v>
      </c>
      <c r="AT1038">
        <v>0.89954209070615698</v>
      </c>
      <c r="AU1038">
        <v>92.534899999999993</v>
      </c>
      <c r="AV1038">
        <v>44.468488917500103</v>
      </c>
      <c r="AW1038">
        <v>0.46833035653116101</v>
      </c>
      <c r="AX1038">
        <v>5.9787612851034101E-2</v>
      </c>
      <c r="AY1038">
        <v>0.136406268827542</v>
      </c>
      <c r="AZ1038">
        <v>0.21120392105178801</v>
      </c>
      <c r="BA1038">
        <v>4.4261477654129001E-2</v>
      </c>
      <c r="BB1038">
        <v>3.0167403942514302E-2</v>
      </c>
      <c r="BC1038">
        <v>9.9267265036397101E-2</v>
      </c>
      <c r="BD1038">
        <v>0.40739780273036502</v>
      </c>
      <c r="BE1038">
        <v>-6.0932553800795999E-2</v>
      </c>
      <c r="BF1038">
        <v>7.6936001905098902E-2</v>
      </c>
      <c r="BG1038">
        <v>0.17553055654741201</v>
      </c>
      <c r="BH1038">
        <v>0.27178180391465001</v>
      </c>
      <c r="BI1038">
        <v>7.6936001905098902E-2</v>
      </c>
      <c r="BJ1038">
        <v>0.50493311690502196</v>
      </c>
      <c r="BK1038">
        <v>0.54356360782930002</v>
      </c>
      <c r="BL1038">
        <v>2.2815138842791698</v>
      </c>
      <c r="BM1038">
        <v>3.5325698916600099</v>
      </c>
      <c r="BN1038">
        <v>1.5483446828885199</v>
      </c>
      <c r="BO1038">
        <v>9.5457255011708497</v>
      </c>
      <c r="BP1038">
        <v>1.80799604476982</v>
      </c>
      <c r="BQ1038">
        <v>7.7377294564010199</v>
      </c>
      <c r="BR1038">
        <v>0.41277240459063202</v>
      </c>
      <c r="BS1038">
        <v>0.47415871614298299</v>
      </c>
      <c r="BT1038">
        <v>0.87053636374820897</v>
      </c>
    </row>
    <row r="1039" spans="1:72" x14ac:dyDescent="0.2">
      <c r="A1039">
        <v>1037</v>
      </c>
      <c r="B1039" s="156">
        <v>44789.972222222219</v>
      </c>
      <c r="C1039">
        <v>0.40600000000000003</v>
      </c>
      <c r="D1039">
        <v>0.96365714285714199</v>
      </c>
      <c r="E1039">
        <v>31.125527777777702</v>
      </c>
      <c r="F1039">
        <v>30.006789473684201</v>
      </c>
      <c r="G1039">
        <v>6.9999844345714202</v>
      </c>
      <c r="H1039">
        <v>6.5745306667500003</v>
      </c>
      <c r="I1039">
        <v>1.35099272</v>
      </c>
      <c r="J1039">
        <v>30.060041722222199</v>
      </c>
      <c r="K1039">
        <v>2.3457249999999998</v>
      </c>
      <c r="L1039">
        <v>37.975407407407403</v>
      </c>
      <c r="M1039">
        <v>8.3547333333333302</v>
      </c>
      <c r="N1039">
        <v>1600.42352941176</v>
      </c>
      <c r="O1039">
        <v>90.470924999999994</v>
      </c>
      <c r="P1039">
        <v>3.5302500000000001</v>
      </c>
      <c r="Q1039">
        <v>95.293674999999993</v>
      </c>
      <c r="R1039">
        <v>6.9572727272727199</v>
      </c>
      <c r="S1039">
        <v>-6.0769230769230501E-3</v>
      </c>
      <c r="T1039">
        <v>6</v>
      </c>
      <c r="U1039">
        <v>1.784125</v>
      </c>
      <c r="V1039">
        <v>0.13655</v>
      </c>
      <c r="W1039">
        <v>15.26585</v>
      </c>
      <c r="X1039">
        <v>2.7683</v>
      </c>
      <c r="Y1039">
        <v>70.435599999999994</v>
      </c>
      <c r="Z1039">
        <v>2.0722499999999999</v>
      </c>
      <c r="AA1039">
        <v>0</v>
      </c>
      <c r="AB1039">
        <v>3.7899999999999899E-2</v>
      </c>
      <c r="AC1039">
        <v>32.495184920634898</v>
      </c>
      <c r="AD1039">
        <v>2.4883954469507001</v>
      </c>
      <c r="AE1039">
        <v>35.193698248047298</v>
      </c>
      <c r="AF1039">
        <v>1.37710119345745</v>
      </c>
      <c r="AG1039">
        <v>1.3537014266347001</v>
      </c>
      <c r="AH1039">
        <v>6.1406116427445E-2</v>
      </c>
      <c r="AI1039">
        <v>44.985549543543598</v>
      </c>
      <c r="AJ1039">
        <v>0.49965781860376401</v>
      </c>
      <c r="AK1039">
        <v>0.78233340717515598</v>
      </c>
      <c r="AL1039">
        <v>3.06120789326913E-2</v>
      </c>
      <c r="AM1039">
        <v>3.00919170793809E-2</v>
      </c>
      <c r="AN1039">
        <v>0.15560517778705299</v>
      </c>
      <c r="AO1039">
        <v>1.36501870157231E-3</v>
      </c>
      <c r="AP1039">
        <v>35.193698248047298</v>
      </c>
      <c r="AQ1039">
        <v>1.2302414107951101</v>
      </c>
      <c r="AR1039">
        <v>6.7898198948934603</v>
      </c>
      <c r="AS1039">
        <v>1.26395571074902</v>
      </c>
      <c r="AT1039">
        <v>0.891452005616441</v>
      </c>
      <c r="AU1039">
        <v>92.326124999999905</v>
      </c>
      <c r="AV1039">
        <v>44.4777152644848</v>
      </c>
      <c r="AW1039">
        <v>0.50783427905876899</v>
      </c>
      <c r="AX1039">
        <v>8.9745715885680005E-2</v>
      </c>
      <c r="AY1039">
        <v>0.14685978266234401</v>
      </c>
      <c r="AZ1039">
        <v>0.210164539677964</v>
      </c>
      <c r="BA1039">
        <v>6.6296536385270499E-2</v>
      </c>
      <c r="BB1039">
        <v>3.0023572429676602E-2</v>
      </c>
      <c r="BC1039">
        <v>0.106644147401853</v>
      </c>
      <c r="BD1039">
        <v>0.44677003822598899</v>
      </c>
      <c r="BE1039">
        <v>-6.10642408327806E-2</v>
      </c>
      <c r="BF1039">
        <v>0.115075659292384</v>
      </c>
      <c r="BG1039">
        <v>0.188309671906045</v>
      </c>
      <c r="BH1039">
        <v>0.26948164293579502</v>
      </c>
      <c r="BI1039">
        <v>0.115075659292384</v>
      </c>
      <c r="BJ1039">
        <v>0.60677066239685895</v>
      </c>
      <c r="BK1039">
        <v>0.53896328587159004</v>
      </c>
      <c r="BL1039">
        <v>1.63639880982639</v>
      </c>
      <c r="BM1039">
        <v>2.3417779623673201</v>
      </c>
      <c r="BN1039">
        <v>1.4310557721657999</v>
      </c>
      <c r="BO1039">
        <v>11.6282017957299</v>
      </c>
      <c r="BP1039">
        <v>2.7042779933710199</v>
      </c>
      <c r="BQ1039">
        <v>8.9239238023589103</v>
      </c>
      <c r="BR1039">
        <v>0.34333466507453703</v>
      </c>
      <c r="BS1039">
        <v>0.56074039867990499</v>
      </c>
      <c r="BT1039">
        <v>0.61228808532935297</v>
      </c>
    </row>
    <row r="1040" spans="1:72" x14ac:dyDescent="0.2">
      <c r="A1040">
        <v>1038</v>
      </c>
      <c r="B1040" s="156">
        <v>44789.986111111109</v>
      </c>
      <c r="C1040">
        <v>0.34066666666666601</v>
      </c>
      <c r="D1040">
        <v>0.89931249999999996</v>
      </c>
      <c r="E1040">
        <v>31.099142857142802</v>
      </c>
      <c r="F1040">
        <v>29.975649999999899</v>
      </c>
      <c r="G1040">
        <v>6.9992398023124904</v>
      </c>
      <c r="H1040">
        <v>6.5544304882500004</v>
      </c>
      <c r="I1040">
        <v>1.3468623574999901</v>
      </c>
      <c r="J1040">
        <v>30.080006757222201</v>
      </c>
      <c r="K1040">
        <v>2.3554871794871799</v>
      </c>
      <c r="L1040">
        <v>37.995772727272701</v>
      </c>
      <c r="M1040">
        <v>8.8060799999999997</v>
      </c>
      <c r="N1040">
        <v>1600.38049999999</v>
      </c>
      <c r="O1040">
        <v>89.746888888888904</v>
      </c>
      <c r="P1040">
        <v>3.49433333333333</v>
      </c>
      <c r="Q1040">
        <v>94.407649999999904</v>
      </c>
      <c r="R1040">
        <v>6.9581428571428496</v>
      </c>
      <c r="S1040">
        <v>0.57614999999999905</v>
      </c>
      <c r="T1040">
        <v>6</v>
      </c>
      <c r="U1040">
        <v>1.82152</v>
      </c>
      <c r="V1040">
        <v>0.13136</v>
      </c>
      <c r="W1040">
        <v>15.281139999999899</v>
      </c>
      <c r="X1040">
        <v>2.7917999999999998</v>
      </c>
      <c r="Y1040">
        <v>70.417720000000003</v>
      </c>
      <c r="Z1040">
        <v>2.1428400000000001</v>
      </c>
      <c r="AA1040">
        <v>0</v>
      </c>
      <c r="AB1040">
        <v>1.512E-2</v>
      </c>
      <c r="AC1040">
        <v>32.339122023809502</v>
      </c>
      <c r="AD1040">
        <v>2.3634720238095199</v>
      </c>
      <c r="AE1040">
        <v>35.197968259667299</v>
      </c>
      <c r="AF1040">
        <v>1.3728910100688401</v>
      </c>
      <c r="AG1040">
        <v>1.3495627828611501</v>
      </c>
      <c r="AH1040">
        <v>6.1218380760255001E-2</v>
      </c>
      <c r="AI1040">
        <v>44.980539405284702</v>
      </c>
      <c r="AJ1040">
        <v>0.49984532671133503</v>
      </c>
      <c r="AK1040">
        <v>0.78251547724952297</v>
      </c>
      <c r="AL1040">
        <v>3.05218885371469E-2</v>
      </c>
      <c r="AM1040">
        <v>3.0003259202858699E-2</v>
      </c>
      <c r="AN1040">
        <v>0.155605955260958</v>
      </c>
      <c r="AO1040">
        <v>1.36099703493245E-3</v>
      </c>
      <c r="AP1040">
        <v>35.197968259667299</v>
      </c>
      <c r="AQ1040">
        <v>1.2406848862687501</v>
      </c>
      <c r="AR1040">
        <v>6.7966204560278198</v>
      </c>
      <c r="AS1040">
        <v>1.3070116323906</v>
      </c>
      <c r="AT1040">
        <v>0.91047825951123096</v>
      </c>
      <c r="AU1040">
        <v>92.455020000000005</v>
      </c>
      <c r="AV1040">
        <v>44.542285234354502</v>
      </c>
      <c r="AW1040">
        <v>0.43825417093020003</v>
      </c>
      <c r="AX1040">
        <v>4.2551150470553301E-2</v>
      </c>
      <c r="AY1040">
        <v>0.132206123800092</v>
      </c>
      <c r="AZ1040">
        <v>0.20261934628467901</v>
      </c>
      <c r="BA1040">
        <v>3.1529582032739603E-2</v>
      </c>
      <c r="BB1040">
        <v>2.8948764724096899E-2</v>
      </c>
      <c r="BC1040">
        <v>9.6297610538991205E-2</v>
      </c>
      <c r="BD1040">
        <v>0.377376620555324</v>
      </c>
      <c r="BE1040">
        <v>-6.0877550374875501E-2</v>
      </c>
      <c r="BF1040">
        <v>5.4824141534652197E-2</v>
      </c>
      <c r="BG1040">
        <v>0.17033822030217199</v>
      </c>
      <c r="BH1040">
        <v>0.26106066688037799</v>
      </c>
      <c r="BI1040">
        <v>5.4824141534652197E-2</v>
      </c>
      <c r="BJ1040">
        <v>0.45032472367364901</v>
      </c>
      <c r="BK1040">
        <v>0.52212133376075598</v>
      </c>
      <c r="BL1040">
        <v>3.1069929329309698</v>
      </c>
      <c r="BM1040">
        <v>4.7617830315750904</v>
      </c>
      <c r="BN1040">
        <v>1.5326018225226701</v>
      </c>
      <c r="BO1040">
        <v>8.3852066109549703</v>
      </c>
      <c r="BP1040">
        <v>1.28836732606432</v>
      </c>
      <c r="BQ1040">
        <v>7.0968392848906401</v>
      </c>
      <c r="BR1040">
        <v>0.42892029315184799</v>
      </c>
      <c r="BS1040">
        <v>0.42839506705978803</v>
      </c>
      <c r="BT1040">
        <v>1.0012260320728299</v>
      </c>
    </row>
    <row r="1041" spans="1:72" x14ac:dyDescent="0.2">
      <c r="A1041">
        <v>1039</v>
      </c>
      <c r="B1041" s="156">
        <v>44790</v>
      </c>
      <c r="C1041">
        <v>0.38399999999999901</v>
      </c>
      <c r="D1041">
        <v>1.1803529411764699</v>
      </c>
      <c r="E1041">
        <v>31.1020512820512</v>
      </c>
      <c r="F1041">
        <v>29.992225000000001</v>
      </c>
      <c r="G1041">
        <v>6.99957787456521</v>
      </c>
      <c r="H1041">
        <v>6.5701388859999996</v>
      </c>
      <c r="I1041">
        <v>1.350090258</v>
      </c>
      <c r="J1041">
        <v>30.057645040000001</v>
      </c>
      <c r="K1041">
        <v>2.3462000000000001</v>
      </c>
      <c r="L1041">
        <v>37.973727272727203</v>
      </c>
      <c r="M1041">
        <v>8.6221481481481401</v>
      </c>
      <c r="N1041">
        <v>1599.91076470588</v>
      </c>
      <c r="O1041">
        <v>90.873432432432395</v>
      </c>
      <c r="P1041">
        <v>3.45045714285714</v>
      </c>
      <c r="Q1041">
        <v>93.195624999999893</v>
      </c>
      <c r="R1041">
        <v>6.9587499999999904</v>
      </c>
      <c r="S1041">
        <v>0.31410256410256399</v>
      </c>
      <c r="T1041">
        <v>6</v>
      </c>
      <c r="U1041">
        <v>1.7892600000000001</v>
      </c>
      <c r="V1041">
        <v>0.11446000000000001</v>
      </c>
      <c r="W1041">
        <v>15.305479999999999</v>
      </c>
      <c r="X1041">
        <v>2.8227000000000002</v>
      </c>
      <c r="Y1041">
        <v>70.594279999999998</v>
      </c>
      <c r="Z1041">
        <v>2.2138</v>
      </c>
      <c r="AA1041">
        <v>0</v>
      </c>
      <c r="AB1041">
        <v>2.7099999999999999E-2</v>
      </c>
      <c r="AC1041">
        <v>32.666404223227701</v>
      </c>
      <c r="AD1041">
        <v>2.6741792232277399</v>
      </c>
      <c r="AE1041">
        <v>35.187872287744199</v>
      </c>
      <c r="AF1041">
        <v>1.3761812910615601</v>
      </c>
      <c r="AG1041">
        <v>1.3527971552210301</v>
      </c>
      <c r="AH1041">
        <v>6.1365097195239998E-2</v>
      </c>
      <c r="AI1041">
        <v>44.977452058565198</v>
      </c>
      <c r="AJ1041">
        <v>0.49845217328860397</v>
      </c>
      <c r="AK1041">
        <v>0.78234472334995797</v>
      </c>
      <c r="AL1041">
        <v>3.0597137633977801E-2</v>
      </c>
      <c r="AM1041">
        <v>3.00772296629776E-2</v>
      </c>
      <c r="AN1041">
        <v>0.15562415286332901</v>
      </c>
      <c r="AO1041">
        <v>1.3643524563227E-3</v>
      </c>
      <c r="AP1041">
        <v>35.187872287744199</v>
      </c>
      <c r="AQ1041">
        <v>1.2544169455085601</v>
      </c>
      <c r="AR1041">
        <v>6.8074462021370499</v>
      </c>
      <c r="AS1041">
        <v>1.3502932331794799</v>
      </c>
      <c r="AT1041">
        <v>0.89186053557836698</v>
      </c>
      <c r="AU1041">
        <v>92.725520000000003</v>
      </c>
      <c r="AV1041">
        <v>44.600028668569301</v>
      </c>
      <c r="AW1041">
        <v>0.377423389995868</v>
      </c>
      <c r="AX1041">
        <v>2.50392204154947E-3</v>
      </c>
      <c r="AY1041">
        <v>0.12176434555299499</v>
      </c>
      <c r="AZ1041">
        <v>0.19213167242815801</v>
      </c>
      <c r="BA1041">
        <v>1.8509220187858499E-3</v>
      </c>
      <c r="BB1041">
        <v>2.74490370521226E-2</v>
      </c>
      <c r="BC1041">
        <v>8.8479872778294499E-2</v>
      </c>
      <c r="BD1041">
        <v>0.316399940022703</v>
      </c>
      <c r="BE1041">
        <v>-6.1023449973165E-2</v>
      </c>
      <c r="BF1041">
        <v>3.1938037731859201E-3</v>
      </c>
      <c r="BG1041">
        <v>0.15531291302744299</v>
      </c>
      <c r="BH1041">
        <v>0.245067877580504</v>
      </c>
      <c r="BI1041">
        <v>3.1938037731859201E-3</v>
      </c>
      <c r="BJ1041">
        <v>0.317013433601259</v>
      </c>
      <c r="BK1041">
        <v>0.49013575516100899</v>
      </c>
      <c r="BL1041">
        <v>48.629447535693103</v>
      </c>
      <c r="BM1041">
        <v>76.732290079312193</v>
      </c>
      <c r="BN1041">
        <v>1.5778976313270201</v>
      </c>
      <c r="BO1041">
        <v>5.6006763380593902</v>
      </c>
      <c r="BP1041">
        <v>7.5054388669869299E-2</v>
      </c>
      <c r="BQ1041">
        <v>5.52562194938952</v>
      </c>
      <c r="BR1041">
        <v>0.48470628874659299</v>
      </c>
      <c r="BS1041">
        <v>0.31573591209198498</v>
      </c>
      <c r="BT1041">
        <v>1.53516362942388</v>
      </c>
    </row>
    <row r="1042" spans="1:72" x14ac:dyDescent="0.2">
      <c r="A1042">
        <v>1040</v>
      </c>
      <c r="B1042" s="156">
        <v>44790.013888888891</v>
      </c>
      <c r="C1042">
        <v>0.36776923076923002</v>
      </c>
      <c r="D1042">
        <v>0.917432432432432</v>
      </c>
      <c r="E1042">
        <v>31.085263157894701</v>
      </c>
      <c r="F1042">
        <v>29.8337</v>
      </c>
      <c r="G1042">
        <v>7.0007854511052603</v>
      </c>
      <c r="H1042">
        <v>6.5724558095000001</v>
      </c>
      <c r="I1042">
        <v>1.35056636</v>
      </c>
      <c r="J1042">
        <v>30.082079904285699</v>
      </c>
      <c r="K1042">
        <v>2.2881999999999998</v>
      </c>
      <c r="L1042">
        <v>37.960454545454503</v>
      </c>
      <c r="M1042">
        <v>8.4890869565217404</v>
      </c>
      <c r="N1042">
        <v>1599.77262068965</v>
      </c>
      <c r="O1042">
        <v>91.661973684210494</v>
      </c>
      <c r="P1042">
        <v>3.4244838709677401</v>
      </c>
      <c r="Q1042">
        <v>92.3364499999999</v>
      </c>
      <c r="R1042">
        <v>6.952</v>
      </c>
      <c r="S1042">
        <v>7.5200000000000003E-2</v>
      </c>
      <c r="T1042">
        <v>6</v>
      </c>
      <c r="U1042">
        <v>1.7698</v>
      </c>
      <c r="V1042">
        <v>0.121175</v>
      </c>
      <c r="W1042">
        <v>15.307575</v>
      </c>
      <c r="X1042">
        <v>2.9396249999999902</v>
      </c>
      <c r="Y1042">
        <v>70.463399999999993</v>
      </c>
      <c r="Z1042">
        <v>2.1438249999999899</v>
      </c>
      <c r="AA1042">
        <v>0</v>
      </c>
      <c r="AB1042">
        <v>2.0449999999999999E-2</v>
      </c>
      <c r="AC1042">
        <v>32.370464821096299</v>
      </c>
      <c r="AD1042">
        <v>2.53676482109638</v>
      </c>
      <c r="AE1042">
        <v>35.214116298575597</v>
      </c>
      <c r="AF1042">
        <v>1.3766665938578699</v>
      </c>
      <c r="AG1042">
        <v>1.3532742117935099</v>
      </c>
      <c r="AH1042">
        <v>6.1386737260729997E-2</v>
      </c>
      <c r="AI1042">
        <v>45.005887524890902</v>
      </c>
      <c r="AJ1042">
        <v>0.49975045624502401</v>
      </c>
      <c r="AK1042">
        <v>0.78243354892401895</v>
      </c>
      <c r="AL1042">
        <v>3.0588588950645399E-2</v>
      </c>
      <c r="AM1042">
        <v>3.0068826240679501E-2</v>
      </c>
      <c r="AN1042">
        <v>0.15555265846570401</v>
      </c>
      <c r="AO1042">
        <v>1.3639712632437101E-3</v>
      </c>
      <c r="AP1042">
        <v>35.214116298575597</v>
      </c>
      <c r="AQ1042">
        <v>1.3063787910300799</v>
      </c>
      <c r="AR1042">
        <v>6.8083779991008502</v>
      </c>
      <c r="AS1042">
        <v>1.3076124268773099</v>
      </c>
      <c r="AT1042">
        <v>0.88445835746244506</v>
      </c>
      <c r="AU1042">
        <v>92.624224999999996</v>
      </c>
      <c r="AV1042">
        <v>44.6364855155839</v>
      </c>
      <c r="AW1042">
        <v>0.36940200930702999</v>
      </c>
      <c r="AX1042">
        <v>4.5661784916197497E-2</v>
      </c>
      <c r="AY1042">
        <v>7.0287802827788196E-2</v>
      </c>
      <c r="AZ1042">
        <v>0.19240745200440501</v>
      </c>
      <c r="BA1042">
        <v>3.3741709195567397E-2</v>
      </c>
      <c r="BB1042">
        <v>2.74836949865431E-2</v>
      </c>
      <c r="BC1042">
        <v>5.1056518071538798E-2</v>
      </c>
      <c r="BD1042">
        <v>0.30835703974839102</v>
      </c>
      <c r="BE1042">
        <v>-6.1044969558639202E-2</v>
      </c>
      <c r="BF1042">
        <v>5.87750093186271E-2</v>
      </c>
      <c r="BG1042">
        <v>9.0473166429454105E-2</v>
      </c>
      <c r="BH1042">
        <v>0.24766333171791299</v>
      </c>
      <c r="BI1042">
        <v>5.87750093186271E-2</v>
      </c>
      <c r="BJ1042">
        <v>0.29849635149616199</v>
      </c>
      <c r="BK1042">
        <v>0.49532666343582599</v>
      </c>
      <c r="BL1042">
        <v>1.5393135191010701</v>
      </c>
      <c r="BM1042">
        <v>4.2137523173377502</v>
      </c>
      <c r="BN1042">
        <v>2.7374230558297801</v>
      </c>
      <c r="BO1042">
        <v>5.9765683991979497</v>
      </c>
      <c r="BP1042">
        <v>1.3812127189877299</v>
      </c>
      <c r="BQ1042">
        <v>4.5953556802102096</v>
      </c>
      <c r="BR1042">
        <v>0.39540914759416002</v>
      </c>
      <c r="BS1042">
        <v>0.274986347768711</v>
      </c>
      <c r="BT1042">
        <v>1.4379228307244301</v>
      </c>
    </row>
    <row r="1043" spans="1:72" x14ac:dyDescent="0.2">
      <c r="A1043">
        <v>1041</v>
      </c>
      <c r="B1043" s="156">
        <v>44790.027777777781</v>
      </c>
      <c r="C1043">
        <v>0.34664705882352898</v>
      </c>
      <c r="D1043">
        <v>0.94167567567567501</v>
      </c>
      <c r="E1043">
        <v>31.129081081081001</v>
      </c>
      <c r="F1043">
        <v>29.880424999999999</v>
      </c>
      <c r="G1043">
        <v>7.0043463958421004</v>
      </c>
      <c r="H1043">
        <v>6.5531942187999999</v>
      </c>
      <c r="I1043">
        <v>1.3466083179999999</v>
      </c>
      <c r="J1043">
        <v>30.097101788947299</v>
      </c>
      <c r="K1043">
        <v>2.3373750000000002</v>
      </c>
      <c r="L1043">
        <v>38.002913043478202</v>
      </c>
      <c r="M1043">
        <v>8.6500909090909008</v>
      </c>
      <c r="N1043">
        <v>1599.9111176470501</v>
      </c>
      <c r="O1043">
        <v>91.815399999999997</v>
      </c>
      <c r="P1043">
        <v>3.40441666666666</v>
      </c>
      <c r="Q1043">
        <v>91.914224999999902</v>
      </c>
      <c r="R1043">
        <v>6.9790000000000001</v>
      </c>
      <c r="S1043">
        <v>-0.18964999999999901</v>
      </c>
      <c r="T1043">
        <v>6</v>
      </c>
      <c r="U1043">
        <v>1.80894</v>
      </c>
      <c r="V1043">
        <v>0.10288</v>
      </c>
      <c r="W1043">
        <v>15.29006</v>
      </c>
      <c r="X1043">
        <v>2.8768199999999999</v>
      </c>
      <c r="Y1043">
        <v>70.575699999999998</v>
      </c>
      <c r="Z1043">
        <v>2.1799999999999899</v>
      </c>
      <c r="AA1043">
        <v>0</v>
      </c>
      <c r="AB1043">
        <v>1.6539999999999999E-2</v>
      </c>
      <c r="AC1043">
        <v>32.417403815580201</v>
      </c>
      <c r="AD1043">
        <v>2.5369788155802699</v>
      </c>
      <c r="AE1043">
        <v>35.214097962755098</v>
      </c>
      <c r="AF1043">
        <v>1.3726320610698399</v>
      </c>
      <c r="AG1043">
        <v>1.3493082340181399</v>
      </c>
      <c r="AH1043">
        <v>6.1206834003591899E-2</v>
      </c>
      <c r="AI1043">
        <v>45.0012507215894</v>
      </c>
      <c r="AJ1043">
        <v>0.49895499389669701</v>
      </c>
      <c r="AK1043">
        <v>0.78251376124222005</v>
      </c>
      <c r="AL1043">
        <v>3.0502086921138E-2</v>
      </c>
      <c r="AM1043">
        <v>2.9983794058657299E-2</v>
      </c>
      <c r="AN1043">
        <v>0.15564781608351499</v>
      </c>
      <c r="AO1043">
        <v>1.3601140639903999E-3</v>
      </c>
      <c r="AP1043">
        <v>35.214097962755098</v>
      </c>
      <c r="AQ1043">
        <v>1.2784680473227501</v>
      </c>
      <c r="AR1043">
        <v>6.8005878206660402</v>
      </c>
      <c r="AS1043">
        <v>1.3296771381024799</v>
      </c>
      <c r="AT1043">
        <v>0.90257964665949197</v>
      </c>
      <c r="AU1043">
        <v>92.731520000000003</v>
      </c>
      <c r="AV1043">
        <v>44.622830968846401</v>
      </c>
      <c r="AW1043">
        <v>0.37841975274301998</v>
      </c>
      <c r="AX1043">
        <v>1.96310959156651E-2</v>
      </c>
      <c r="AY1043">
        <v>9.4164013747090394E-2</v>
      </c>
      <c r="AZ1043">
        <v>0.203758575176057</v>
      </c>
      <c r="BA1043">
        <v>1.4549007721686401E-2</v>
      </c>
      <c r="BB1043">
        <v>2.90903053134282E-2</v>
      </c>
      <c r="BC1043">
        <v>6.8601059539362394E-2</v>
      </c>
      <c r="BD1043">
        <v>0.31755368483881302</v>
      </c>
      <c r="BE1043">
        <v>-6.0866067904207601E-2</v>
      </c>
      <c r="BF1043">
        <v>2.52321973243969E-2</v>
      </c>
      <c r="BG1043">
        <v>0.121030684477877</v>
      </c>
      <c r="BH1043">
        <v>0.26189452679906899</v>
      </c>
      <c r="BI1043">
        <v>2.52321973243969E-2</v>
      </c>
      <c r="BJ1043">
        <v>0.29252576360454802</v>
      </c>
      <c r="BK1043">
        <v>0.52378905359813799</v>
      </c>
      <c r="BL1043">
        <v>4.7966763624209996</v>
      </c>
      <c r="BM1043">
        <v>10.3793785151578</v>
      </c>
      <c r="BN1043">
        <v>2.1638688397811898</v>
      </c>
      <c r="BO1043">
        <v>5.5069876391636798</v>
      </c>
      <c r="BP1043">
        <v>0.59295663712332802</v>
      </c>
      <c r="BQ1043">
        <v>4.9140310020403497</v>
      </c>
      <c r="BR1043">
        <v>0.480894318146663</v>
      </c>
      <c r="BS1043">
        <v>0.28243288467479</v>
      </c>
      <c r="BT1043">
        <v>1.7026852899951499</v>
      </c>
    </row>
    <row r="1044" spans="1:72" x14ac:dyDescent="0.2">
      <c r="A1044">
        <v>1042</v>
      </c>
      <c r="B1044" s="156">
        <v>44790.041666666664</v>
      </c>
      <c r="C1044">
        <v>0.40460000000000002</v>
      </c>
      <c r="D1044">
        <v>0.87588888888888805</v>
      </c>
      <c r="E1044">
        <v>31.093473684210501</v>
      </c>
      <c r="F1044">
        <v>29.940549999999899</v>
      </c>
      <c r="G1044">
        <v>6.9989498456666599</v>
      </c>
      <c r="H1044">
        <v>6.5806255594999996</v>
      </c>
      <c r="I1044">
        <v>1.3522451524999901</v>
      </c>
      <c r="J1044">
        <v>30.067379407619001</v>
      </c>
      <c r="K1044">
        <v>2.3648749999999898</v>
      </c>
      <c r="L1044">
        <v>37.995423076922997</v>
      </c>
      <c r="M1044">
        <v>8.7536500000000004</v>
      </c>
      <c r="N1044">
        <v>1600.1066428571401</v>
      </c>
      <c r="O1044">
        <v>91.364076923076894</v>
      </c>
      <c r="P1044">
        <v>3.3914545454545402</v>
      </c>
      <c r="Q1044">
        <v>91.511075000000005</v>
      </c>
      <c r="R1044">
        <v>6.9633571428571397</v>
      </c>
      <c r="S1044">
        <v>-9.1574999999999906E-2</v>
      </c>
      <c r="T1044">
        <v>6</v>
      </c>
      <c r="U1044">
        <v>1.8236249999999901</v>
      </c>
      <c r="V1044">
        <v>0.1046</v>
      </c>
      <c r="W1044">
        <v>15.323475</v>
      </c>
      <c r="X1044">
        <v>2.80497499999999</v>
      </c>
      <c r="Y1044">
        <v>70.560999999999893</v>
      </c>
      <c r="Z1044">
        <v>2.1978249999999999</v>
      </c>
      <c r="AA1044">
        <v>0</v>
      </c>
      <c r="AB1044">
        <v>1.2125E-2</v>
      </c>
      <c r="AC1044">
        <v>32.373962573099398</v>
      </c>
      <c r="AD1044">
        <v>2.4334125730994098</v>
      </c>
      <c r="AE1044">
        <v>35.205795069498997</v>
      </c>
      <c r="AF1044">
        <v>1.3783778296928699</v>
      </c>
      <c r="AG1044">
        <v>1.3549563702305101</v>
      </c>
      <c r="AH1044">
        <v>6.1463042725729902E-2</v>
      </c>
      <c r="AI1044">
        <v>44.999199965285698</v>
      </c>
      <c r="AJ1044">
        <v>0.49894127165855101</v>
      </c>
      <c r="AK1044">
        <v>0.78236491085748705</v>
      </c>
      <c r="AL1044">
        <v>3.06311630152582E-2</v>
      </c>
      <c r="AM1044">
        <v>3.0110676884828699E-2</v>
      </c>
      <c r="AN1044">
        <v>0.15553498397895801</v>
      </c>
      <c r="AO1044">
        <v>1.3658696770863701E-3</v>
      </c>
      <c r="AP1044">
        <v>35.205795069498997</v>
      </c>
      <c r="AQ1044">
        <v>1.2465398985821601</v>
      </c>
      <c r="AR1044">
        <v>6.8154498710456703</v>
      </c>
      <c r="AS1044">
        <v>1.3405493835092099</v>
      </c>
      <c r="AT1044">
        <v>0.90988177652832503</v>
      </c>
      <c r="AU1044">
        <v>92.710899999999995</v>
      </c>
      <c r="AV1044">
        <v>44.608334222636003</v>
      </c>
      <c r="AW1044">
        <v>0.39086574264962298</v>
      </c>
      <c r="AX1044">
        <v>1.4406986721300301E-2</v>
      </c>
      <c r="AY1044">
        <v>0.13183793111070199</v>
      </c>
      <c r="AZ1044">
        <v>0.18349997462099099</v>
      </c>
      <c r="BA1044">
        <v>1.0632804891606401E-2</v>
      </c>
      <c r="BB1044">
        <v>2.6218215399072101E-2</v>
      </c>
      <c r="BC1044">
        <v>9.5647164565958398E-2</v>
      </c>
      <c r="BD1044">
        <v>0.32974489245299399</v>
      </c>
      <c r="BE1044">
        <v>-6.1120850196629099E-2</v>
      </c>
      <c r="BF1044">
        <v>1.8542404626312702E-2</v>
      </c>
      <c r="BG1044">
        <v>0.16968102428638501</v>
      </c>
      <c r="BH1044">
        <v>0.23617227142369601</v>
      </c>
      <c r="BI1044">
        <v>1.8542404626312702E-2</v>
      </c>
      <c r="BJ1044">
        <v>0.376446857825395</v>
      </c>
      <c r="BK1044">
        <v>0.47234454284739302</v>
      </c>
      <c r="BL1044">
        <v>9.1509719319573897</v>
      </c>
      <c r="BM1044">
        <v>12.736874002229101</v>
      </c>
      <c r="BN1044">
        <v>1.39186024139675</v>
      </c>
      <c r="BO1044">
        <v>6.7180031235694697</v>
      </c>
      <c r="BP1044">
        <v>0.43574650871835002</v>
      </c>
      <c r="BQ1044">
        <v>6.2822566148511196</v>
      </c>
      <c r="BR1044">
        <v>0.44082245498266198</v>
      </c>
      <c r="BS1044">
        <v>0.36902989597487001</v>
      </c>
      <c r="BT1044">
        <v>1.19454401876611</v>
      </c>
    </row>
    <row r="1045" spans="1:72" x14ac:dyDescent="0.2">
      <c r="A1045">
        <v>1043</v>
      </c>
      <c r="B1045" s="156">
        <v>44790.055555555555</v>
      </c>
      <c r="C1045">
        <v>0.39057894736842103</v>
      </c>
      <c r="D1045">
        <v>1.1435</v>
      </c>
      <c r="E1045">
        <v>31.067638888888801</v>
      </c>
      <c r="F1045">
        <v>29.828128205128198</v>
      </c>
      <c r="G1045">
        <v>6.9985932298947304</v>
      </c>
      <c r="H1045">
        <v>6.5625656571999897</v>
      </c>
      <c r="I1045">
        <v>1.348534044</v>
      </c>
      <c r="J1045">
        <v>30.043710192499901</v>
      </c>
      <c r="K1045">
        <v>2.310025</v>
      </c>
      <c r="L1045">
        <v>37.954083333333301</v>
      </c>
      <c r="M1045">
        <v>8.6482777777777802</v>
      </c>
      <c r="N1045">
        <v>1599.96996666666</v>
      </c>
      <c r="O1045">
        <v>91.910849999999996</v>
      </c>
      <c r="P1045">
        <v>3.3845714285714199</v>
      </c>
      <c r="Q1045">
        <v>91.401775000000001</v>
      </c>
      <c r="R1045">
        <v>6.95</v>
      </c>
      <c r="S1045">
        <v>8.6474999999999899E-2</v>
      </c>
      <c r="T1045">
        <v>6</v>
      </c>
      <c r="U1045">
        <v>1.84474</v>
      </c>
      <c r="V1045">
        <v>0.116259999999999</v>
      </c>
      <c r="W1045">
        <v>15.30452</v>
      </c>
      <c r="X1045">
        <v>2.75165999999999</v>
      </c>
      <c r="Y1045">
        <v>70.394440000000003</v>
      </c>
      <c r="Z1045">
        <v>2.1513</v>
      </c>
      <c r="AA1045">
        <v>1.32E-3</v>
      </c>
      <c r="AB1045">
        <v>9.9799999999999993E-3</v>
      </c>
      <c r="AC1045">
        <v>32.601717836257301</v>
      </c>
      <c r="AD1045">
        <v>2.7735896311291</v>
      </c>
      <c r="AE1045">
        <v>35.168023960268002</v>
      </c>
      <c r="AF1045">
        <v>1.3745950025571101</v>
      </c>
      <c r="AG1045">
        <v>1.3512378210507601</v>
      </c>
      <c r="AH1045">
        <v>6.1294363238247898E-2</v>
      </c>
      <c r="AI1045">
        <v>44.953403123594697</v>
      </c>
      <c r="AJ1045">
        <v>0.49958525077077098</v>
      </c>
      <c r="AK1045">
        <v>0.78232172686853496</v>
      </c>
      <c r="AL1045">
        <v>3.0578218934344099E-2</v>
      </c>
      <c r="AM1045">
        <v>3.00586324318022E-2</v>
      </c>
      <c r="AN1045">
        <v>0.15568550417980201</v>
      </c>
      <c r="AO1045">
        <v>1.3635088553746501E-3</v>
      </c>
      <c r="AP1045">
        <v>35.168023960268002</v>
      </c>
      <c r="AQ1045">
        <v>1.22284654135334</v>
      </c>
      <c r="AR1045">
        <v>6.8070192211894396</v>
      </c>
      <c r="AS1045">
        <v>1.31217175559626</v>
      </c>
      <c r="AT1045">
        <v>0.92160489550687297</v>
      </c>
      <c r="AU1045">
        <v>92.446659999999994</v>
      </c>
      <c r="AV1045">
        <v>44.510061478407103</v>
      </c>
      <c r="AW1045">
        <v>0.44334164518762198</v>
      </c>
      <c r="AX1045">
        <v>3.9066065454496902E-2</v>
      </c>
      <c r="AY1045">
        <v>0.15174846120376401</v>
      </c>
      <c r="AZ1045">
        <v>0.19157400870529001</v>
      </c>
      <c r="BA1045">
        <v>2.89113173461337E-2</v>
      </c>
      <c r="BB1045">
        <v>2.7373216646879198E-2</v>
      </c>
      <c r="BC1045">
        <v>0.110395033389086</v>
      </c>
      <c r="BD1045">
        <v>0.382388535363551</v>
      </c>
      <c r="BE1045">
        <v>-6.0953109824070699E-2</v>
      </c>
      <c r="BF1045">
        <v>4.9928434306625198E-2</v>
      </c>
      <c r="BG1045">
        <v>0.19394231254664099</v>
      </c>
      <c r="BH1045">
        <v>0.24484140384293299</v>
      </c>
      <c r="BI1045">
        <v>4.9928434306625198E-2</v>
      </c>
      <c r="BJ1045">
        <v>0.48774149370653302</v>
      </c>
      <c r="BK1045">
        <v>0.48968280768586703</v>
      </c>
      <c r="BL1045">
        <v>3.8844060551865902</v>
      </c>
      <c r="BM1045">
        <v>4.9038470211040401</v>
      </c>
      <c r="BN1045">
        <v>1.26244448995136</v>
      </c>
      <c r="BO1045">
        <v>8.8926879186699104</v>
      </c>
      <c r="BP1045">
        <v>1.1733182062056899</v>
      </c>
      <c r="BQ1045">
        <v>7.7193697124642098</v>
      </c>
      <c r="BR1045">
        <v>0.40480446936460401</v>
      </c>
      <c r="BS1045">
        <v>0.46777011998388301</v>
      </c>
      <c r="BT1045">
        <v>0.86539189245040105</v>
      </c>
    </row>
    <row r="1046" spans="1:72" x14ac:dyDescent="0.2">
      <c r="A1046">
        <v>1044</v>
      </c>
      <c r="B1046" s="156">
        <v>44790.069444444445</v>
      </c>
      <c r="C1046">
        <v>0.38355172413793098</v>
      </c>
      <c r="D1046">
        <v>1.09135294117647</v>
      </c>
      <c r="E1046">
        <v>31.138705882352902</v>
      </c>
      <c r="F1046">
        <v>29.885449999999999</v>
      </c>
      <c r="G1046">
        <v>6.9997053146315702</v>
      </c>
      <c r="H1046">
        <v>6.5728448452499997</v>
      </c>
      <c r="I1046">
        <v>1.3506463025</v>
      </c>
      <c r="J1046">
        <v>30.0432067341176</v>
      </c>
      <c r="K1046">
        <v>2.32727499999999</v>
      </c>
      <c r="L1046">
        <v>37.947299999999998</v>
      </c>
      <c r="M1046">
        <v>8.7313703703703691</v>
      </c>
      <c r="N1046">
        <v>1600.0578148148099</v>
      </c>
      <c r="O1046">
        <v>92.474649999999997</v>
      </c>
      <c r="P1046">
        <v>3.37853125</v>
      </c>
      <c r="Q1046">
        <v>91.185575</v>
      </c>
      <c r="R1046">
        <v>6.9595714285714196</v>
      </c>
      <c r="S1046">
        <v>0.60079487179487101</v>
      </c>
      <c r="T1046">
        <v>6</v>
      </c>
      <c r="U1046">
        <v>1.883675</v>
      </c>
      <c r="V1046">
        <v>0.104625</v>
      </c>
      <c r="W1046">
        <v>15.272974999999899</v>
      </c>
      <c r="X1046">
        <v>2.8290999999999902</v>
      </c>
      <c r="Y1046">
        <v>70.572299999999998</v>
      </c>
      <c r="Z1046">
        <v>2.4701749999999998</v>
      </c>
      <c r="AA1046">
        <v>0</v>
      </c>
      <c r="AB1046">
        <v>1.1625E-2</v>
      </c>
      <c r="AC1046">
        <v>32.613610547667299</v>
      </c>
      <c r="AD1046">
        <v>2.7281605476673398</v>
      </c>
      <c r="AE1046">
        <v>35.175546903082598</v>
      </c>
      <c r="AF1046">
        <v>1.37674808128606</v>
      </c>
      <c r="AG1046">
        <v>1.3533543145762399</v>
      </c>
      <c r="AH1046">
        <v>6.1390370854634897E-2</v>
      </c>
      <c r="AI1046">
        <v>44.966403196499201</v>
      </c>
      <c r="AJ1046">
        <v>0.49843276899126998</v>
      </c>
      <c r="AK1046">
        <v>0.78226285409950602</v>
      </c>
      <c r="AL1046">
        <v>3.0617260519365901E-2</v>
      </c>
      <c r="AM1046">
        <v>3.0097010620622699E-2</v>
      </c>
      <c r="AN1046">
        <v>0.15566522596978599</v>
      </c>
      <c r="AO1046">
        <v>1.3652497529403099E-3</v>
      </c>
      <c r="AP1046">
        <v>35.175546903082598</v>
      </c>
      <c r="AQ1046">
        <v>1.2572611260630799</v>
      </c>
      <c r="AR1046">
        <v>6.7929888941140097</v>
      </c>
      <c r="AS1046">
        <v>1.50666753422582</v>
      </c>
      <c r="AT1046">
        <v>0.93888534612963204</v>
      </c>
      <c r="AU1046">
        <v>93.028224999999907</v>
      </c>
      <c r="AV1046">
        <v>44.732464457485499</v>
      </c>
      <c r="AW1046">
        <v>0.23393873901363799</v>
      </c>
      <c r="AX1046">
        <v>-0.15331321964958</v>
      </c>
      <c r="AY1046">
        <v>0.119486955222977</v>
      </c>
      <c r="AZ1046">
        <v>0.20671642051755901</v>
      </c>
      <c r="BA1046">
        <v>-0.113283873999829</v>
      </c>
      <c r="BB1046">
        <v>2.9532160459020601E-2</v>
      </c>
      <c r="BC1046">
        <v>8.6789265841112101E-2</v>
      </c>
      <c r="BD1046">
        <v>0.17289015609095601</v>
      </c>
      <c r="BE1046">
        <v>-6.1048582922681803E-2</v>
      </c>
      <c r="BF1046">
        <v>-0.19587070279740701</v>
      </c>
      <c r="BG1046">
        <v>0.152654767463236</v>
      </c>
      <c r="BH1046">
        <v>0.26409784269799802</v>
      </c>
      <c r="BI1046">
        <v>-0.19587070279740701</v>
      </c>
      <c r="BJ1046">
        <v>-8.6431870668340696E-2</v>
      </c>
      <c r="BK1046">
        <v>0.52819568539599704</v>
      </c>
      <c r="BL1046">
        <v>-0.77936498559016498</v>
      </c>
      <c r="BM1046">
        <v>-1.3483274370601499</v>
      </c>
      <c r="BN1046">
        <v>1.73003337587606</v>
      </c>
      <c r="BO1046">
        <v>-3.2051626788663299</v>
      </c>
      <c r="BP1046">
        <v>-4.60296151573906</v>
      </c>
      <c r="BQ1046">
        <v>1.3977988368727201</v>
      </c>
      <c r="BR1046">
        <v>0.86117588015158897</v>
      </c>
      <c r="BS1046">
        <v>-8.0835895493778908E-3</v>
      </c>
      <c r="BT1046">
        <v>-106.53384550157701</v>
      </c>
    </row>
    <row r="1047" spans="1:72" x14ac:dyDescent="0.2">
      <c r="A1047">
        <v>1045</v>
      </c>
      <c r="B1047" s="156">
        <v>44790.083333333336</v>
      </c>
      <c r="C1047">
        <v>0.30136842105263101</v>
      </c>
      <c r="D1047">
        <v>1.26665517241379</v>
      </c>
      <c r="E1047">
        <v>31.090918918918899</v>
      </c>
      <c r="F1047">
        <v>29.9488421052631</v>
      </c>
      <c r="G1047">
        <v>6.9993587335555496</v>
      </c>
      <c r="H1047">
        <v>6.5655396189999999</v>
      </c>
      <c r="I1047">
        <v>1.34914516</v>
      </c>
      <c r="J1047">
        <v>30.089294456800001</v>
      </c>
      <c r="K1047">
        <v>2.3020999999999998</v>
      </c>
      <c r="L1047">
        <v>38.000433333333298</v>
      </c>
      <c r="M1047">
        <v>8.7634545454545396</v>
      </c>
      <c r="N1047">
        <v>1600.1699999999901</v>
      </c>
      <c r="O1047">
        <v>91.860054054054004</v>
      </c>
      <c r="P1047">
        <v>3.35605882352941</v>
      </c>
      <c r="Q1047">
        <v>90.623549999999994</v>
      </c>
      <c r="R1047">
        <v>6.9541666666666604</v>
      </c>
      <c r="S1047">
        <v>0.1328</v>
      </c>
      <c r="T1047">
        <v>6</v>
      </c>
      <c r="U1047">
        <v>1.8842399999999999</v>
      </c>
      <c r="V1047">
        <v>0.11028</v>
      </c>
      <c r="W1047">
        <v>15.3031399999999</v>
      </c>
      <c r="X1047">
        <v>2.7742199999999899</v>
      </c>
      <c r="Y1047">
        <v>70.486539999999906</v>
      </c>
      <c r="Z1047">
        <v>2.42136</v>
      </c>
      <c r="AA1047">
        <v>0</v>
      </c>
      <c r="AB1047">
        <v>1.9619999999999999E-2</v>
      </c>
      <c r="AC1047">
        <v>32.658942512385302</v>
      </c>
      <c r="AD1047">
        <v>2.7101004071221801</v>
      </c>
      <c r="AE1047">
        <v>35.215930412899901</v>
      </c>
      <c r="AF1047">
        <v>1.37521792859574</v>
      </c>
      <c r="AG1047">
        <v>1.3518501623230199</v>
      </c>
      <c r="AH1047">
        <v>6.1322140041459999E-2</v>
      </c>
      <c r="AI1047">
        <v>45.003337969355499</v>
      </c>
      <c r="AJ1047">
        <v>0.49961213038545998</v>
      </c>
      <c r="AK1047">
        <v>0.78251818647051796</v>
      </c>
      <c r="AL1047">
        <v>3.0558131699745798E-2</v>
      </c>
      <c r="AM1047">
        <v>3.00388865208965E-2</v>
      </c>
      <c r="AN1047">
        <v>0.155529768443435</v>
      </c>
      <c r="AO1047">
        <v>1.3626131484561501E-3</v>
      </c>
      <c r="AP1047">
        <v>35.215930412899901</v>
      </c>
      <c r="AQ1047">
        <v>1.2328722778080401</v>
      </c>
      <c r="AR1047">
        <v>6.8064054360772497</v>
      </c>
      <c r="AS1047">
        <v>1.4768931353742301</v>
      </c>
      <c r="AT1047">
        <v>0.94138916055749899</v>
      </c>
      <c r="AU1047">
        <v>92.869499999999903</v>
      </c>
      <c r="AV1047">
        <v>44.732101262159397</v>
      </c>
      <c r="AW1047">
        <v>0.27123670719607401</v>
      </c>
      <c r="AX1047">
        <v>-0.12504297305120199</v>
      </c>
      <c r="AY1047">
        <v>0.14234565078769501</v>
      </c>
      <c r="AZ1047">
        <v>0.19295329747830101</v>
      </c>
      <c r="BA1047">
        <v>-9.2497657311612205E-2</v>
      </c>
      <c r="BB1047">
        <v>2.7567282207335099E-2</v>
      </c>
      <c r="BC1047">
        <v>0.10350770436293399</v>
      </c>
      <c r="BD1047">
        <v>0.210255975214794</v>
      </c>
      <c r="BE1047">
        <v>-6.0980731981279797E-2</v>
      </c>
      <c r="BF1047">
        <v>-0.15953130984438901</v>
      </c>
      <c r="BG1047">
        <v>0.18160627156165199</v>
      </c>
      <c r="BH1047">
        <v>0.246172108151194</v>
      </c>
      <c r="BI1047">
        <v>-0.15953130984438901</v>
      </c>
      <c r="BJ1047">
        <v>4.41499234345255E-2</v>
      </c>
      <c r="BK1047">
        <v>0.492344216302389</v>
      </c>
      <c r="BL1047">
        <v>-1.1383738511192201</v>
      </c>
      <c r="BM1047">
        <v>-1.5430958875177301</v>
      </c>
      <c r="BN1047">
        <v>1.3555264696220699</v>
      </c>
      <c r="BO1047">
        <v>-0.71563272687787605</v>
      </c>
      <c r="BP1047">
        <v>-3.74898578134315</v>
      </c>
      <c r="BQ1047">
        <v>3.03335305446527</v>
      </c>
      <c r="BR1047">
        <v>0.76354744303785105</v>
      </c>
      <c r="BS1047">
        <v>0.107962447372281</v>
      </c>
      <c r="BT1047">
        <v>7.0723428527416496</v>
      </c>
    </row>
    <row r="1048" spans="1:72" x14ac:dyDescent="0.2">
      <c r="A1048">
        <v>1046</v>
      </c>
      <c r="B1048" s="156">
        <v>44790.097222222219</v>
      </c>
      <c r="C1048">
        <v>0.386695652173913</v>
      </c>
      <c r="D1048">
        <v>0.76760526315789401</v>
      </c>
      <c r="E1048">
        <v>31.076473684210502</v>
      </c>
      <c r="F1048">
        <v>29.932199999999899</v>
      </c>
      <c r="G1048">
        <v>7.0024598837500003</v>
      </c>
      <c r="H1048">
        <v>6.5621679762499996</v>
      </c>
      <c r="I1048">
        <v>1.348452325</v>
      </c>
      <c r="J1048">
        <v>30.072117490499998</v>
      </c>
      <c r="K1048">
        <v>2.3767</v>
      </c>
      <c r="L1048">
        <v>37.998357142857103</v>
      </c>
      <c r="M1048">
        <v>8.7988</v>
      </c>
      <c r="N1048">
        <v>1600.22380645161</v>
      </c>
      <c r="O1048">
        <v>93.149583333333297</v>
      </c>
      <c r="P1048">
        <v>3.3445624999999901</v>
      </c>
      <c r="Q1048">
        <v>90.322274999999905</v>
      </c>
      <c r="R1048">
        <v>6.9493749999999999</v>
      </c>
      <c r="S1048">
        <v>-0.29357499999999997</v>
      </c>
      <c r="T1048">
        <v>6</v>
      </c>
      <c r="U1048">
        <v>1.85985</v>
      </c>
      <c r="V1048">
        <v>0.113925</v>
      </c>
      <c r="W1048">
        <v>15.2974</v>
      </c>
      <c r="X1048">
        <v>2.7737500000000002</v>
      </c>
      <c r="Y1048">
        <v>70.604150000000004</v>
      </c>
      <c r="Z1048">
        <v>2.1646999999999998</v>
      </c>
      <c r="AA1048">
        <v>0</v>
      </c>
      <c r="AB1048">
        <v>2.38999999999999E-2</v>
      </c>
      <c r="AC1048">
        <v>32.230774599542301</v>
      </c>
      <c r="AD1048">
        <v>2.2985745995423299</v>
      </c>
      <c r="AE1048">
        <v>35.196120733074999</v>
      </c>
      <c r="AF1048">
        <v>1.3745117043053201</v>
      </c>
      <c r="AG1048">
        <v>1.3511559382062099</v>
      </c>
      <c r="AH1048">
        <v>6.1290648898175003E-2</v>
      </c>
      <c r="AI1048">
        <v>44.985197675499997</v>
      </c>
      <c r="AJ1048">
        <v>0.49849931955947402</v>
      </c>
      <c r="AK1048">
        <v>0.78239337719402002</v>
      </c>
      <c r="AL1048">
        <v>3.05547552379416E-2</v>
      </c>
      <c r="AM1048">
        <v>3.0035567431597299E-2</v>
      </c>
      <c r="AN1048">
        <v>0.15566142299211599</v>
      </c>
      <c r="AO1048">
        <v>1.3624625891453001E-3</v>
      </c>
      <c r="AP1048">
        <v>35.196120733074999</v>
      </c>
      <c r="AQ1048">
        <v>1.2326634082985699</v>
      </c>
      <c r="AR1048">
        <v>6.8038524458279896</v>
      </c>
      <c r="AS1048">
        <v>1.32034500039011</v>
      </c>
      <c r="AT1048">
        <v>0.92713395948268795</v>
      </c>
      <c r="AU1048">
        <v>92.699849999999998</v>
      </c>
      <c r="AV1048">
        <v>44.552981587591702</v>
      </c>
      <c r="AW1048">
        <v>0.43221608790827298</v>
      </c>
      <c r="AX1048">
        <v>3.0810937816104701E-2</v>
      </c>
      <c r="AY1048">
        <v>0.141848296006753</v>
      </c>
      <c r="AZ1048">
        <v>0.198607437922007</v>
      </c>
      <c r="BA1048">
        <v>2.2803391484930401E-2</v>
      </c>
      <c r="BB1048">
        <v>2.8362524201373501E-2</v>
      </c>
      <c r="BC1048">
        <v>0.103199045568289</v>
      </c>
      <c r="BD1048">
        <v>0.371266671744864</v>
      </c>
      <c r="BE1048">
        <v>-6.0949416163408099E-2</v>
      </c>
      <c r="BF1048">
        <v>3.9831158004165999E-2</v>
      </c>
      <c r="BG1048">
        <v>0.18337584933599299</v>
      </c>
      <c r="BH1048">
        <v>0.25675181612093301</v>
      </c>
      <c r="BI1048">
        <v>3.9831158004165999E-2</v>
      </c>
      <c r="BJ1048">
        <v>0.44641401468031899</v>
      </c>
      <c r="BK1048">
        <v>0.51350363224186701</v>
      </c>
      <c r="BL1048">
        <v>4.6038292262759102</v>
      </c>
      <c r="BM1048">
        <v>6.44600430883981</v>
      </c>
      <c r="BN1048">
        <v>1.4001397515029099</v>
      </c>
      <c r="BO1048">
        <v>8.1341017631769699</v>
      </c>
      <c r="BP1048">
        <v>0.93603221309790197</v>
      </c>
      <c r="BQ1048">
        <v>7.1980695500790599</v>
      </c>
      <c r="BR1048">
        <v>0.44579066363478498</v>
      </c>
      <c r="BS1048">
        <v>0.43048155147865202</v>
      </c>
      <c r="BT1048">
        <v>1.0355627601311701</v>
      </c>
    </row>
    <row r="1049" spans="1:72" x14ac:dyDescent="0.2">
      <c r="A1049">
        <v>1047</v>
      </c>
      <c r="B1049" s="156">
        <v>44790.111111111109</v>
      </c>
      <c r="C1049">
        <v>0.35742307692307601</v>
      </c>
      <c r="D1049">
        <v>0.93114705882352899</v>
      </c>
      <c r="E1049">
        <v>31.097571428571399</v>
      </c>
      <c r="F1049">
        <v>29.965583333333299</v>
      </c>
      <c r="G1049">
        <v>6.9994940023846102</v>
      </c>
      <c r="H1049">
        <v>6.5667931785000002</v>
      </c>
      <c r="I1049">
        <v>1.3494027524999901</v>
      </c>
      <c r="J1049">
        <v>30.039373074666599</v>
      </c>
      <c r="K1049">
        <v>2.3176923076923002</v>
      </c>
      <c r="L1049">
        <v>37.941411764705798</v>
      </c>
      <c r="M1049">
        <v>8.6504999999999992</v>
      </c>
      <c r="N1049">
        <v>1600.1492307692299</v>
      </c>
      <c r="O1049">
        <v>93.078324324324299</v>
      </c>
      <c r="P1049">
        <v>3.3294375</v>
      </c>
      <c r="Q1049">
        <v>89.960179487179403</v>
      </c>
      <c r="R1049">
        <v>6.9694000000000003</v>
      </c>
      <c r="S1049">
        <v>-0.171743589743589</v>
      </c>
      <c r="T1049">
        <v>6</v>
      </c>
      <c r="U1049">
        <v>1.8007</v>
      </c>
      <c r="V1049">
        <v>0.11713999999999999</v>
      </c>
      <c r="W1049">
        <v>15.2836</v>
      </c>
      <c r="X1049">
        <v>2.8182399999999999</v>
      </c>
      <c r="Y1049">
        <v>70.481279999999998</v>
      </c>
      <c r="Z1049">
        <v>2.1736200000000001</v>
      </c>
      <c r="AA1049">
        <v>0</v>
      </c>
      <c r="AB1049">
        <v>2.7379999999999901E-2</v>
      </c>
      <c r="AC1049">
        <v>32.386141564318002</v>
      </c>
      <c r="AD1049">
        <v>2.4205582309846898</v>
      </c>
      <c r="AE1049">
        <v>35.1669878601666</v>
      </c>
      <c r="AF1049">
        <v>1.37548049916861</v>
      </c>
      <c r="AG1049">
        <v>1.35210827128954</v>
      </c>
      <c r="AH1049">
        <v>6.1333848287189997E-2</v>
      </c>
      <c r="AI1049">
        <v>44.955063008051198</v>
      </c>
      <c r="AJ1049">
        <v>0.49895501131884301</v>
      </c>
      <c r="AK1049">
        <v>0.78226979359073101</v>
      </c>
      <c r="AL1049">
        <v>3.0596787261142601E-2</v>
      </c>
      <c r="AM1049">
        <v>3.0076885245325601E-2</v>
      </c>
      <c r="AN1049">
        <v>0.15569979294948399</v>
      </c>
      <c r="AO1049">
        <v>1.3643368328992199E-3</v>
      </c>
      <c r="AP1049">
        <v>35.1669878601666</v>
      </c>
      <c r="AQ1049">
        <v>1.2524349071846299</v>
      </c>
      <c r="AR1049">
        <v>6.7977145947060702</v>
      </c>
      <c r="AS1049">
        <v>1.32578569767078</v>
      </c>
      <c r="AT1049">
        <v>0.89846828888184205</v>
      </c>
      <c r="AU1049">
        <v>92.55744</v>
      </c>
      <c r="AV1049">
        <v>44.542923059728103</v>
      </c>
      <c r="AW1049">
        <v>0.41213994832317902</v>
      </c>
      <c r="AX1049">
        <v>2.6322573618755299E-2</v>
      </c>
      <c r="AY1049">
        <v>0.12304559198397901</v>
      </c>
      <c r="AZ1049">
        <v>0.201779407678539</v>
      </c>
      <c r="BA1049">
        <v>1.9467800158970101E-2</v>
      </c>
      <c r="BB1049">
        <v>2.8827713490403199E-2</v>
      </c>
      <c r="BC1049">
        <v>8.9456442354764798E-2</v>
      </c>
      <c r="BD1049">
        <v>0.35114757328127499</v>
      </c>
      <c r="BE1049">
        <v>-6.0992375041904502E-2</v>
      </c>
      <c r="BF1049">
        <v>3.3865531607194001E-2</v>
      </c>
      <c r="BG1049">
        <v>0.158305355882462</v>
      </c>
      <c r="BH1049">
        <v>0.25960101802315999</v>
      </c>
      <c r="BI1049">
        <v>3.3865531607194001E-2</v>
      </c>
      <c r="BJ1049">
        <v>0.38434177497931199</v>
      </c>
      <c r="BK1049">
        <v>0.51920203604632098</v>
      </c>
      <c r="BL1049">
        <v>4.6745274138508801</v>
      </c>
      <c r="BM1049">
        <v>7.6656413085219102</v>
      </c>
      <c r="BN1049">
        <v>1.63987514241721</v>
      </c>
      <c r="BO1049">
        <v>7.0750568150016404</v>
      </c>
      <c r="BP1049">
        <v>0.79583999276905903</v>
      </c>
      <c r="BQ1049">
        <v>6.2792168222325797</v>
      </c>
      <c r="BR1049">
        <v>0.46163063231409102</v>
      </c>
      <c r="BS1049">
        <v>0.37079556233643401</v>
      </c>
      <c r="BT1049">
        <v>1.24497345492835</v>
      </c>
    </row>
    <row r="1050" spans="1:72" x14ac:dyDescent="0.2">
      <c r="A1050">
        <v>1048</v>
      </c>
      <c r="B1050" s="156">
        <v>44790.125</v>
      </c>
      <c r="C1050">
        <v>0.42762499999999998</v>
      </c>
      <c r="D1050">
        <v>1.02782857142857</v>
      </c>
      <c r="E1050">
        <v>31.097882352941099</v>
      </c>
      <c r="F1050">
        <v>29.925820512820501</v>
      </c>
      <c r="G1050">
        <v>7.0033785379230702</v>
      </c>
      <c r="H1050">
        <v>6.5667153713999902</v>
      </c>
      <c r="I1050">
        <v>1.3493867639999999</v>
      </c>
      <c r="J1050">
        <v>30.054792106249899</v>
      </c>
      <c r="K1050">
        <v>2.3144</v>
      </c>
      <c r="L1050">
        <v>37.975185185185097</v>
      </c>
      <c r="M1050">
        <v>8.8585999999999991</v>
      </c>
      <c r="N1050">
        <v>1599.7782399999901</v>
      </c>
      <c r="O1050">
        <v>92.761641025640998</v>
      </c>
      <c r="P1050">
        <v>3.3353225806451601</v>
      </c>
      <c r="Q1050">
        <v>89.990974999999906</v>
      </c>
      <c r="R1050">
        <v>6.9542857142857102</v>
      </c>
      <c r="S1050">
        <v>0.41792499999999899</v>
      </c>
      <c r="T1050">
        <v>6</v>
      </c>
      <c r="U1050">
        <v>1.78352</v>
      </c>
      <c r="V1050">
        <v>0.13272</v>
      </c>
      <c r="W1050">
        <v>15.2598</v>
      </c>
      <c r="X1050">
        <v>2.8671199999999999</v>
      </c>
      <c r="Y1050">
        <v>70.466979999999893</v>
      </c>
      <c r="Z1050">
        <v>2.0752599999999899</v>
      </c>
      <c r="AA1050">
        <v>4.3600000000000002E-3</v>
      </c>
      <c r="AB1050">
        <v>0</v>
      </c>
      <c r="AC1050">
        <v>32.553335924369698</v>
      </c>
      <c r="AD1050">
        <v>2.6275154115492199</v>
      </c>
      <c r="AE1050">
        <v>35.182346136853901</v>
      </c>
      <c r="AF1050">
        <v>1.37546420169344</v>
      </c>
      <c r="AG1050">
        <v>1.35209225073301</v>
      </c>
      <c r="AH1050">
        <v>6.1333121568875902E-2</v>
      </c>
      <c r="AI1050">
        <v>44.974272779572999</v>
      </c>
      <c r="AJ1050">
        <v>0.49927421519772702</v>
      </c>
      <c r="AK1050">
        <v>0.78227715452540802</v>
      </c>
      <c r="AL1050">
        <v>3.0583356143074E-2</v>
      </c>
      <c r="AM1050">
        <v>3.0063682349236901E-2</v>
      </c>
      <c r="AN1050">
        <v>0.15571966159959599</v>
      </c>
      <c r="AO1050">
        <v>1.3637379278922501E-3</v>
      </c>
      <c r="AP1050">
        <v>35.182346136853901</v>
      </c>
      <c r="AQ1050">
        <v>1.2741573361698</v>
      </c>
      <c r="AR1050">
        <v>6.78712902537987</v>
      </c>
      <c r="AS1050">
        <v>1.2657916411094201</v>
      </c>
      <c r="AT1050">
        <v>0.89046554828945101</v>
      </c>
      <c r="AU1050">
        <v>92.452679999999901</v>
      </c>
      <c r="AV1050">
        <v>44.509424139513001</v>
      </c>
      <c r="AW1050">
        <v>0.46484864005998999</v>
      </c>
      <c r="AX1050">
        <v>8.6300609623588501E-2</v>
      </c>
      <c r="AY1050">
        <v>0.10130686552363601</v>
      </c>
      <c r="AZ1050">
        <v>0.21624951254320601</v>
      </c>
      <c r="BA1050">
        <v>6.3827456726271395E-2</v>
      </c>
      <c r="BB1050">
        <v>3.08778843485643E-2</v>
      </c>
      <c r="BC1050">
        <v>7.3652855086239005E-2</v>
      </c>
      <c r="BD1050">
        <v>0.40385698769043099</v>
      </c>
      <c r="BE1050">
        <v>-6.0991652369559002E-2</v>
      </c>
      <c r="BF1050">
        <v>0.11046052984156</v>
      </c>
      <c r="BG1050">
        <v>0.12966779830567901</v>
      </c>
      <c r="BH1050">
        <v>0.27678872533679899</v>
      </c>
      <c r="BI1050">
        <v>0.11046052984156</v>
      </c>
      <c r="BJ1050">
        <v>0.480256656294479</v>
      </c>
      <c r="BK1050">
        <v>0.55357745067359798</v>
      </c>
      <c r="BL1050">
        <v>1.17388354457169</v>
      </c>
      <c r="BM1050">
        <v>2.5057703935859399</v>
      </c>
      <c r="BN1050">
        <v>2.1345987897804499</v>
      </c>
      <c r="BO1050">
        <v>9.5632103094839902</v>
      </c>
      <c r="BP1050">
        <v>2.5958224512766699</v>
      </c>
      <c r="BQ1050">
        <v>6.9673878582073101</v>
      </c>
      <c r="BR1050">
        <v>0.36579454994294502</v>
      </c>
      <c r="BS1050">
        <v>0.43607244435785503</v>
      </c>
      <c r="BT1050">
        <v>0.838838946775464</v>
      </c>
    </row>
    <row r="1051" spans="1:72" x14ac:dyDescent="0.2">
      <c r="A1051">
        <v>1049</v>
      </c>
      <c r="B1051" s="156">
        <v>44790.138888888891</v>
      </c>
      <c r="C1051">
        <v>0.38926086956521699</v>
      </c>
      <c r="D1051">
        <v>0.88456410256410201</v>
      </c>
      <c r="E1051">
        <v>31.110999999999901</v>
      </c>
      <c r="F1051">
        <v>29.9702564102564</v>
      </c>
      <c r="G1051">
        <v>6.9998078345789398</v>
      </c>
      <c r="H1051">
        <v>6.5546898452500004</v>
      </c>
      <c r="I1051">
        <v>1.3469156524999999</v>
      </c>
      <c r="J1051">
        <v>30.0512236104347</v>
      </c>
      <c r="K1051">
        <v>2.3495750000000002</v>
      </c>
      <c r="L1051">
        <v>37.950769230769197</v>
      </c>
      <c r="M1051">
        <v>8.8232499999999998</v>
      </c>
      <c r="N1051">
        <v>1599.9009714285701</v>
      </c>
      <c r="O1051">
        <v>92.382621621621595</v>
      </c>
      <c r="P1051">
        <v>3.3262399999999999</v>
      </c>
      <c r="Q1051">
        <v>89.750499999999903</v>
      </c>
      <c r="R1051">
        <v>6.9581666666666599</v>
      </c>
      <c r="S1051">
        <v>0.236307692307692</v>
      </c>
      <c r="T1051">
        <v>6</v>
      </c>
      <c r="U1051">
        <v>1.771075</v>
      </c>
      <c r="V1051">
        <v>0.14049999999999899</v>
      </c>
      <c r="W1051">
        <v>15.240500000000001</v>
      </c>
      <c r="X1051">
        <v>2.92205</v>
      </c>
      <c r="Y1051">
        <v>70.492824999999996</v>
      </c>
      <c r="Z1051">
        <v>2.0488499999999998</v>
      </c>
      <c r="AA1051">
        <v>2.9750000000000002E-3</v>
      </c>
      <c r="AB1051">
        <v>1.8425E-2</v>
      </c>
      <c r="AC1051">
        <v>32.384824972129302</v>
      </c>
      <c r="AD1051">
        <v>2.4145685618728998</v>
      </c>
      <c r="AE1051">
        <v>35.169387629199697</v>
      </c>
      <c r="AF1051">
        <v>1.3729453349860601</v>
      </c>
      <c r="AG1051">
        <v>1.34961618471624</v>
      </c>
      <c r="AH1051">
        <v>6.1220803154634899E-2</v>
      </c>
      <c r="AI1051">
        <v>44.952636942763696</v>
      </c>
      <c r="AJ1051">
        <v>0.49890733743753002</v>
      </c>
      <c r="AK1051">
        <v>0.78236539658350701</v>
      </c>
      <c r="AL1051">
        <v>3.0542042210653299E-2</v>
      </c>
      <c r="AM1051">
        <v>3.00230704248707E-2</v>
      </c>
      <c r="AN1051">
        <v>0.15571517736526699</v>
      </c>
      <c r="AO1051">
        <v>1.36189570441851E-3</v>
      </c>
      <c r="AP1051">
        <v>35.169387629199697</v>
      </c>
      <c r="AQ1051">
        <v>1.29856840458543</v>
      </c>
      <c r="AR1051">
        <v>6.7785449292455899</v>
      </c>
      <c r="AS1051">
        <v>1.2496830295418599</v>
      </c>
      <c r="AT1051">
        <v>0.88360231265217404</v>
      </c>
      <c r="AU1051">
        <v>92.475299999999905</v>
      </c>
      <c r="AV1051">
        <v>44.496183992572597</v>
      </c>
      <c r="AW1051">
        <v>0.45645295019105703</v>
      </c>
      <c r="AX1051">
        <v>9.9933155174376898E-2</v>
      </c>
      <c r="AY1051">
        <v>7.4376930400632896E-2</v>
      </c>
      <c r="AZ1051">
        <v>0.22126290533335399</v>
      </c>
      <c r="BA1051">
        <v>7.4045611119718399E-2</v>
      </c>
      <c r="BB1051">
        <v>3.1609854236328998E-2</v>
      </c>
      <c r="BC1051">
        <v>5.4173264226421498E-2</v>
      </c>
      <c r="BD1051">
        <v>0.39557299090836401</v>
      </c>
      <c r="BE1051">
        <v>-6.08799592826927E-2</v>
      </c>
      <c r="BF1051">
        <v>0.12857508012417801</v>
      </c>
      <c r="BG1051">
        <v>9.5694164453879293E-2</v>
      </c>
      <c r="BH1051">
        <v>0.28467925116647302</v>
      </c>
      <c r="BI1051">
        <v>0.12857508012417801</v>
      </c>
      <c r="BJ1051">
        <v>0.44853848915611599</v>
      </c>
      <c r="BK1051">
        <v>0.56935850233294705</v>
      </c>
      <c r="BL1051">
        <v>0.74426680785621102</v>
      </c>
      <c r="BM1051">
        <v>2.2141090706809399</v>
      </c>
      <c r="BN1051">
        <v>2.97488621998134</v>
      </c>
      <c r="BO1051">
        <v>9.2888752903209593</v>
      </c>
      <c r="BP1051">
        <v>3.0215143829182001</v>
      </c>
      <c r="BQ1051">
        <v>6.2673609074027503</v>
      </c>
      <c r="BR1051">
        <v>0.350780866121843</v>
      </c>
      <c r="BS1051">
        <v>0.39710845710644499</v>
      </c>
      <c r="BT1051">
        <v>0.88333768733566997</v>
      </c>
    </row>
    <row r="1052" spans="1:72" x14ac:dyDescent="0.2">
      <c r="A1052">
        <v>1050</v>
      </c>
      <c r="B1052" s="156">
        <v>44790.152777777781</v>
      </c>
      <c r="C1052">
        <v>0.39459090909090899</v>
      </c>
      <c r="D1052">
        <v>1.0094444444444399</v>
      </c>
      <c r="E1052">
        <v>31.073743589743501</v>
      </c>
      <c r="F1052">
        <v>30.003924999999899</v>
      </c>
      <c r="G1052">
        <v>7.0003911653333297</v>
      </c>
      <c r="H1052">
        <v>6.5491482475999998</v>
      </c>
      <c r="I1052">
        <v>1.3457769159999999</v>
      </c>
      <c r="J1052">
        <v>30.032855855999902</v>
      </c>
      <c r="K1052">
        <v>2.2986749999999998</v>
      </c>
      <c r="L1052">
        <v>37.941000000000003</v>
      </c>
      <c r="M1052">
        <v>8.6978571428571403</v>
      </c>
      <c r="N1052">
        <v>1600.3163999999899</v>
      </c>
      <c r="O1052">
        <v>92.734757575757499</v>
      </c>
      <c r="P1052">
        <v>3.3067142857142802</v>
      </c>
      <c r="Q1052">
        <v>89.302899999999994</v>
      </c>
      <c r="R1052">
        <v>6.9660000000000002</v>
      </c>
      <c r="S1052">
        <v>-8.34736842105262E-2</v>
      </c>
      <c r="T1052">
        <v>6</v>
      </c>
      <c r="U1052">
        <v>1.8375999999999999</v>
      </c>
      <c r="V1052">
        <v>0.15565999999999999</v>
      </c>
      <c r="W1052">
        <v>15.248279999999999</v>
      </c>
      <c r="X1052">
        <v>2.9297599999999999</v>
      </c>
      <c r="Y1052">
        <v>70.366020000000006</v>
      </c>
      <c r="Z1052">
        <v>2.0476999999999999</v>
      </c>
      <c r="AA1052">
        <v>0</v>
      </c>
      <c r="AB1052">
        <v>2.4979999999999999E-2</v>
      </c>
      <c r="AC1052">
        <v>32.477778943278899</v>
      </c>
      <c r="AD1052">
        <v>2.4738539432789399</v>
      </c>
      <c r="AE1052">
        <v>35.1466927736559</v>
      </c>
      <c r="AF1052">
        <v>1.37178459194229</v>
      </c>
      <c r="AG1052">
        <v>1.34847516507801</v>
      </c>
      <c r="AH1052">
        <v>6.1169044632583901E-2</v>
      </c>
      <c r="AI1052">
        <v>44.928172184933302</v>
      </c>
      <c r="AJ1052">
        <v>0.49948388119231302</v>
      </c>
      <c r="AK1052">
        <v>0.78228628195656702</v>
      </c>
      <c r="AL1052">
        <v>3.0532837754800101E-2</v>
      </c>
      <c r="AM1052">
        <v>3.0014022371696199E-2</v>
      </c>
      <c r="AN1052">
        <v>0.155812952650695</v>
      </c>
      <c r="AO1052">
        <v>1.3614852698836701E-3</v>
      </c>
      <c r="AP1052">
        <v>35.1466927736559</v>
      </c>
      <c r="AQ1052">
        <v>1.30199475334721</v>
      </c>
      <c r="AR1052">
        <v>6.7820052540085198</v>
      </c>
      <c r="AS1052">
        <v>1.2489815943543301</v>
      </c>
      <c r="AT1052">
        <v>0.91785158007899503</v>
      </c>
      <c r="AU1052">
        <v>92.429360000000003</v>
      </c>
      <c r="AV1052">
        <v>44.479674375366002</v>
      </c>
      <c r="AW1052">
        <v>0.44849780956727803</v>
      </c>
      <c r="AX1052">
        <v>9.9493570723676095E-2</v>
      </c>
      <c r="AY1052">
        <v>6.9789838595085404E-2</v>
      </c>
      <c r="AZ1052">
        <v>0.21838591132480301</v>
      </c>
      <c r="BA1052">
        <v>7.3782278903089998E-2</v>
      </c>
      <c r="BB1052">
        <v>3.1196244062227999E-2</v>
      </c>
      <c r="BC1052">
        <v>5.0875216856219901E-2</v>
      </c>
      <c r="BD1052">
        <v>0.38766932064356502</v>
      </c>
      <c r="BE1052">
        <v>-6.0828488923713397E-2</v>
      </c>
      <c r="BF1052">
        <v>0.127643132680344</v>
      </c>
      <c r="BG1052">
        <v>8.9535369599640299E-2</v>
      </c>
      <c r="BH1052">
        <v>0.28017349917180401</v>
      </c>
      <c r="BI1052">
        <v>0.127643132680344</v>
      </c>
      <c r="BJ1052">
        <v>0.43435700455996801</v>
      </c>
      <c r="BK1052">
        <v>0.56034699834360902</v>
      </c>
      <c r="BL1052">
        <v>0.70145073784629797</v>
      </c>
      <c r="BM1052">
        <v>2.1949751098121402</v>
      </c>
      <c r="BN1052">
        <v>3.1291935290445299</v>
      </c>
      <c r="BO1052">
        <v>9.0417766634672407</v>
      </c>
      <c r="BP1052">
        <v>2.9996136179880799</v>
      </c>
      <c r="BQ1052">
        <v>6.0421630454791497</v>
      </c>
      <c r="BR1052">
        <v>0.343353672787024</v>
      </c>
      <c r="BS1052">
        <v>0.38329975148783102</v>
      </c>
      <c r="BT1052">
        <v>0.89578370832292298</v>
      </c>
    </row>
    <row r="1053" spans="1:72" x14ac:dyDescent="0.2">
      <c r="A1053">
        <v>1051</v>
      </c>
      <c r="B1053" s="156">
        <v>44790.166666666664</v>
      </c>
      <c r="C1053">
        <v>0.36127777777777698</v>
      </c>
      <c r="D1053">
        <v>0.98349999999999904</v>
      </c>
      <c r="E1053">
        <v>31.053210526315699</v>
      </c>
      <c r="F1053">
        <v>30.057449999999999</v>
      </c>
      <c r="G1053">
        <v>7.0008147744117597</v>
      </c>
      <c r="H1053">
        <v>6.5623841069999997</v>
      </c>
      <c r="I1053">
        <v>1.3484967375000001</v>
      </c>
      <c r="J1053">
        <v>30.061894989999999</v>
      </c>
      <c r="K1053">
        <v>2.32764999999999</v>
      </c>
      <c r="L1053">
        <v>37.961882352941103</v>
      </c>
      <c r="M1053">
        <v>8.9378064516129001</v>
      </c>
      <c r="N1053">
        <v>1600.0770312499999</v>
      </c>
      <c r="O1053">
        <v>94.630454545454498</v>
      </c>
      <c r="P1053">
        <v>3.2897666666666598</v>
      </c>
      <c r="Q1053">
        <v>88.863849999999999</v>
      </c>
      <c r="R1053">
        <v>6.9619166666666601</v>
      </c>
      <c r="S1053">
        <v>-0.29417500000000002</v>
      </c>
      <c r="T1053">
        <v>6</v>
      </c>
      <c r="U1053">
        <v>1.819075</v>
      </c>
      <c r="V1053">
        <v>0.14982499999999899</v>
      </c>
      <c r="W1053">
        <v>15.262549999999999</v>
      </c>
      <c r="X1053">
        <v>2.8808499999999899</v>
      </c>
      <c r="Y1053">
        <v>70.378024999999994</v>
      </c>
      <c r="Z1053">
        <v>2.0339999999999998</v>
      </c>
      <c r="AA1053">
        <v>0</v>
      </c>
      <c r="AB1053">
        <v>2.9024999999999999E-2</v>
      </c>
      <c r="AC1053">
        <v>32.397988304093502</v>
      </c>
      <c r="AD1053">
        <v>2.3405383040935499</v>
      </c>
      <c r="AE1053">
        <v>35.186066996109801</v>
      </c>
      <c r="AF1053">
        <v>1.37455697505222</v>
      </c>
      <c r="AG1053">
        <v>1.35120043975208</v>
      </c>
      <c r="AH1053">
        <v>6.1292667559379899E-2</v>
      </c>
      <c r="AI1053">
        <v>44.973590608911699</v>
      </c>
      <c r="AJ1053">
        <v>0.49995814739202799</v>
      </c>
      <c r="AK1053">
        <v>0.78237175461675401</v>
      </c>
      <c r="AL1053">
        <v>3.0563647608333099E-2</v>
      </c>
      <c r="AM1053">
        <v>3.00443087033468E-2</v>
      </c>
      <c r="AN1053">
        <v>0.15566501761646101</v>
      </c>
      <c r="AO1053">
        <v>1.3628591075233001E-3</v>
      </c>
      <c r="AP1053">
        <v>35.186066996109801</v>
      </c>
      <c r="AQ1053">
        <v>1.28025899226568</v>
      </c>
      <c r="AR1053">
        <v>6.78835214788604</v>
      </c>
      <c r="AS1053">
        <v>1.24062536646809</v>
      </c>
      <c r="AT1053">
        <v>0.90946136696715396</v>
      </c>
      <c r="AU1053">
        <v>92.374499999999998</v>
      </c>
      <c r="AV1053">
        <v>44.495303502729698</v>
      </c>
      <c r="AW1053">
        <v>0.478287106182051</v>
      </c>
      <c r="AX1053">
        <v>0.11057507328398899</v>
      </c>
      <c r="AY1053">
        <v>9.4297982786536005E-2</v>
      </c>
      <c r="AZ1053">
        <v>0.21246262652571499</v>
      </c>
      <c r="BA1053">
        <v>8.1834693085414995E-2</v>
      </c>
      <c r="BB1053">
        <v>3.0348271361538299E-2</v>
      </c>
      <c r="BC1053">
        <v>6.8602454825820197E-2</v>
      </c>
      <c r="BD1053">
        <v>0.41733568259623999</v>
      </c>
      <c r="BE1053">
        <v>-6.0951423585810599E-2</v>
      </c>
      <c r="BF1053">
        <v>0.14220928401236799</v>
      </c>
      <c r="BG1053">
        <v>0.121275511899892</v>
      </c>
      <c r="BH1053">
        <v>0.27324565202873702</v>
      </c>
      <c r="BI1053">
        <v>0.14220928401236799</v>
      </c>
      <c r="BJ1053">
        <v>0.52696959182452097</v>
      </c>
      <c r="BK1053">
        <v>0.54649130405747504</v>
      </c>
      <c r="BL1053">
        <v>0.852796023425196</v>
      </c>
      <c r="BM1053">
        <v>1.92143328704877</v>
      </c>
      <c r="BN1053">
        <v>2.2530983192574801</v>
      </c>
      <c r="BO1053">
        <v>10.6845161813982</v>
      </c>
      <c r="BP1053">
        <v>3.3419181742906598</v>
      </c>
      <c r="BQ1053">
        <v>7.34259800710758</v>
      </c>
      <c r="BR1053">
        <v>0.30473552123644898</v>
      </c>
      <c r="BS1053">
        <v>0.47008587821957398</v>
      </c>
      <c r="BT1053">
        <v>0.64825500053441099</v>
      </c>
    </row>
    <row r="1054" spans="1:72" x14ac:dyDescent="0.2">
      <c r="A1054">
        <v>1052</v>
      </c>
      <c r="B1054" s="156">
        <v>44790.180555555555</v>
      </c>
      <c r="C1054">
        <v>0.34899999999999998</v>
      </c>
      <c r="D1054">
        <v>0.98860606060606004</v>
      </c>
      <c r="E1054">
        <v>31.119894736842099</v>
      </c>
      <c r="F1054">
        <v>29.831289473684201</v>
      </c>
      <c r="G1054">
        <v>7.00122768735294</v>
      </c>
      <c r="H1054">
        <v>6.5598337618000002</v>
      </c>
      <c r="I1054">
        <v>1.3479726700000001</v>
      </c>
      <c r="J1054">
        <v>30.042961503333299</v>
      </c>
      <c r="K1054">
        <v>2.3483999999999998</v>
      </c>
      <c r="L1054">
        <v>37.957187500000003</v>
      </c>
      <c r="M1054">
        <v>8.8089545454545402</v>
      </c>
      <c r="N1054">
        <v>1600.39485714285</v>
      </c>
      <c r="O1054">
        <v>94.500153846153793</v>
      </c>
      <c r="P1054">
        <v>3.2887499999999998</v>
      </c>
      <c r="Q1054">
        <v>88.799225000000007</v>
      </c>
      <c r="R1054">
        <v>6.9595714285714196</v>
      </c>
      <c r="S1054">
        <v>-5.8325000000000002E-2</v>
      </c>
      <c r="T1054">
        <v>6</v>
      </c>
      <c r="U1054">
        <v>1.80386</v>
      </c>
      <c r="V1054">
        <v>0.13725999999999999</v>
      </c>
      <c r="W1054">
        <v>15.34296</v>
      </c>
      <c r="X1054">
        <v>2.8026399999999998</v>
      </c>
      <c r="Y1054">
        <v>70.382219999999904</v>
      </c>
      <c r="Z1054">
        <v>2.2102200000000001</v>
      </c>
      <c r="AA1054">
        <v>0</v>
      </c>
      <c r="AB1054">
        <v>3.8399999999999997E-2</v>
      </c>
      <c r="AC1054">
        <v>32.457500797448098</v>
      </c>
      <c r="AD1054">
        <v>2.6262113237639499</v>
      </c>
      <c r="AE1054">
        <v>35.165142097897203</v>
      </c>
      <c r="AF1054">
        <v>1.37402277974662</v>
      </c>
      <c r="AG1054">
        <v>1.3506753215098599</v>
      </c>
      <c r="AH1054">
        <v>6.1268847335211998E-2</v>
      </c>
      <c r="AI1054">
        <v>44.951995622486201</v>
      </c>
      <c r="AJ1054">
        <v>0.49963104457201302</v>
      </c>
      <c r="AK1054">
        <v>0.78228211252776103</v>
      </c>
      <c r="AL1054">
        <v>3.0566446733219101E-2</v>
      </c>
      <c r="AM1054">
        <v>3.0047060265200199E-2</v>
      </c>
      <c r="AN1054">
        <v>0.15574898489825201</v>
      </c>
      <c r="AO1054">
        <v>1.3629839228886901E-3</v>
      </c>
      <c r="AP1054">
        <v>35.165142097897203</v>
      </c>
      <c r="AQ1054">
        <v>1.2455022170829699</v>
      </c>
      <c r="AR1054">
        <v>6.8241162499667301</v>
      </c>
      <c r="AS1054">
        <v>1.34810963494351</v>
      </c>
      <c r="AT1054">
        <v>0.90126445606167205</v>
      </c>
      <c r="AU1054">
        <v>92.541899999999998</v>
      </c>
      <c r="AV1054">
        <v>44.582870199890401</v>
      </c>
      <c r="AW1054">
        <v>0.3691254225958</v>
      </c>
      <c r="AX1054">
        <v>2.5656865663454798E-3</v>
      </c>
      <c r="AY1054">
        <v>0.12852056266365</v>
      </c>
      <c r="AZ1054">
        <v>0.17711143738621099</v>
      </c>
      <c r="BA1054">
        <v>1.8995583361050899E-3</v>
      </c>
      <c r="BB1054">
        <v>2.5297197191022198E-2</v>
      </c>
      <c r="BC1054">
        <v>9.3535976665066203E-2</v>
      </c>
      <c r="BD1054">
        <v>0.308197686616207</v>
      </c>
      <c r="BE1054">
        <v>-6.0927735979593202E-2</v>
      </c>
      <c r="BF1054">
        <v>3.2936487500438202E-3</v>
      </c>
      <c r="BG1054">
        <v>0.16498569861360801</v>
      </c>
      <c r="BH1054">
        <v>0.22736326097558501</v>
      </c>
      <c r="BI1054">
        <v>3.2936487500438202E-3</v>
      </c>
      <c r="BJ1054">
        <v>0.33655869472730499</v>
      </c>
      <c r="BK1054">
        <v>0.45472652195117103</v>
      </c>
      <c r="BL1054">
        <v>50.092074515053604</v>
      </c>
      <c r="BM1054">
        <v>69.030816043319703</v>
      </c>
      <c r="BN1054">
        <v>1.3780786024858001</v>
      </c>
      <c r="BO1054">
        <v>5.8791894225885803</v>
      </c>
      <c r="BP1054">
        <v>7.7400745626029999E-2</v>
      </c>
      <c r="BQ1054">
        <v>5.8017886769625502</v>
      </c>
      <c r="BR1054">
        <v>0.44912731907609599</v>
      </c>
      <c r="BS1054">
        <v>0.33524123522728699</v>
      </c>
      <c r="BT1054">
        <v>1.33971382956991</v>
      </c>
    </row>
    <row r="1055" spans="1:72" x14ac:dyDescent="0.2">
      <c r="A1055">
        <v>1053</v>
      </c>
      <c r="B1055" s="156">
        <v>44790.194444444445</v>
      </c>
      <c r="C1055">
        <v>0.40799999999999997</v>
      </c>
      <c r="D1055">
        <v>0.994054054054054</v>
      </c>
      <c r="E1055">
        <v>31.081918918918898</v>
      </c>
      <c r="F1055">
        <v>29.804205128205101</v>
      </c>
      <c r="G1055">
        <v>6.9995178054117604</v>
      </c>
      <c r="H1055">
        <v>6.572758393</v>
      </c>
      <c r="I1055">
        <v>1.3506285375</v>
      </c>
      <c r="J1055">
        <v>30.087017764761899</v>
      </c>
      <c r="K1055">
        <v>2.31015384615384</v>
      </c>
      <c r="L1055">
        <v>38.0097777777777</v>
      </c>
      <c r="M1055">
        <v>8.8787499999999895</v>
      </c>
      <c r="N1055">
        <v>1599.9940624999999</v>
      </c>
      <c r="O1055">
        <v>93.781972222222194</v>
      </c>
      <c r="P1055">
        <v>3.2885</v>
      </c>
      <c r="Q1055">
        <v>88.675075000000007</v>
      </c>
      <c r="R1055">
        <v>6.9531428571428497</v>
      </c>
      <c r="S1055">
        <v>0.37905128205128202</v>
      </c>
      <c r="T1055">
        <v>6</v>
      </c>
      <c r="U1055">
        <v>1.7633999999999901</v>
      </c>
      <c r="V1055">
        <v>0.128</v>
      </c>
      <c r="W1055">
        <v>15.4475</v>
      </c>
      <c r="X1055">
        <v>2.8202499999999899</v>
      </c>
      <c r="Y1055">
        <v>70.653274999999994</v>
      </c>
      <c r="Z1055">
        <v>2.2116750000000001</v>
      </c>
      <c r="AA1055">
        <v>0</v>
      </c>
      <c r="AB1055">
        <v>4.165E-2</v>
      </c>
      <c r="AC1055">
        <v>32.4839729729729</v>
      </c>
      <c r="AD1055">
        <v>2.6797678447678299</v>
      </c>
      <c r="AE1055">
        <v>35.219290428351997</v>
      </c>
      <c r="AF1055">
        <v>1.37672997299778</v>
      </c>
      <c r="AG1055">
        <v>1.3533365139579101</v>
      </c>
      <c r="AH1055">
        <v>6.1389563390619899E-2</v>
      </c>
      <c r="AI1055">
        <v>45.009922500673603</v>
      </c>
      <c r="AJ1055">
        <v>0.498480649741318</v>
      </c>
      <c r="AK1055">
        <v>0.78247836191730602</v>
      </c>
      <c r="AL1055">
        <v>3.0587254909785099E-2</v>
      </c>
      <c r="AM1055">
        <v>3.0067514867142001E-2</v>
      </c>
      <c r="AN1055">
        <v>0.15551055004164899</v>
      </c>
      <c r="AO1055">
        <v>1.36391177722425E-3</v>
      </c>
      <c r="AP1055">
        <v>35.219290428351997</v>
      </c>
      <c r="AQ1055">
        <v>1.2533281576400299</v>
      </c>
      <c r="AR1055">
        <v>6.8706126960743603</v>
      </c>
      <c r="AS1055">
        <v>1.3489971029416501</v>
      </c>
      <c r="AT1055">
        <v>0.87902077775384002</v>
      </c>
      <c r="AU1055">
        <v>92.896100000000004</v>
      </c>
      <c r="AV1055">
        <v>44.692228385008001</v>
      </c>
      <c r="AW1055">
        <v>0.31769411566559502</v>
      </c>
      <c r="AX1055">
        <v>4.3394110162626696E-3</v>
      </c>
      <c r="AY1055">
        <v>0.123401815357744</v>
      </c>
      <c r="AZ1055">
        <v>0.12890510933740301</v>
      </c>
      <c r="BA1055">
        <v>3.2064538062095099E-3</v>
      </c>
      <c r="BB1055">
        <v>1.8416284224284499E-2</v>
      </c>
      <c r="BC1055">
        <v>8.9634000695896596E-2</v>
      </c>
      <c r="BD1055">
        <v>0.25664633571141099</v>
      </c>
      <c r="BE1055">
        <v>-6.1047779954184603E-2</v>
      </c>
      <c r="BF1055">
        <v>5.5660923155770601E-3</v>
      </c>
      <c r="BG1055">
        <v>0.15828551239254701</v>
      </c>
      <c r="BH1055">
        <v>0.165344498558122</v>
      </c>
      <c r="BI1055">
        <v>5.5660923155770601E-3</v>
      </c>
      <c r="BJ1055">
        <v>0.32770320941624898</v>
      </c>
      <c r="BK1055">
        <v>0.330688997116244</v>
      </c>
      <c r="BL1055">
        <v>28.4374572713383</v>
      </c>
      <c r="BM1055">
        <v>29.7056694685776</v>
      </c>
      <c r="BN1055">
        <v>1.0445965398783199</v>
      </c>
      <c r="BO1055">
        <v>5.6407334555631596</v>
      </c>
      <c r="BP1055">
        <v>0.13080316941606099</v>
      </c>
      <c r="BQ1055">
        <v>5.5099302861470996</v>
      </c>
      <c r="BR1055">
        <v>0.32122664017976299</v>
      </c>
      <c r="BS1055">
        <v>0.325476772490018</v>
      </c>
      <c r="BT1055">
        <v>0.98694182605492897</v>
      </c>
    </row>
    <row r="1056" spans="1:72" x14ac:dyDescent="0.2">
      <c r="A1056">
        <v>1054</v>
      </c>
      <c r="B1056" s="156">
        <v>44790.208333333336</v>
      </c>
      <c r="C1056">
        <v>0.351521739130434</v>
      </c>
      <c r="D1056">
        <v>1.1299999999999999</v>
      </c>
      <c r="E1056">
        <v>31.082486486486399</v>
      </c>
      <c r="F1056">
        <v>29.929128205128201</v>
      </c>
      <c r="G1056">
        <v>6.9996072450833298</v>
      </c>
      <c r="H1056">
        <v>6.5663609164999999</v>
      </c>
      <c r="I1056">
        <v>1.3493139274999999</v>
      </c>
      <c r="J1056">
        <v>30.075818058749999</v>
      </c>
      <c r="K1056">
        <v>2.310575</v>
      </c>
      <c r="L1056">
        <v>37.947499999999998</v>
      </c>
      <c r="M1056">
        <v>8.7925599999999893</v>
      </c>
      <c r="N1056">
        <v>1600.1778387096699</v>
      </c>
      <c r="O1056">
        <v>93.829102564102499</v>
      </c>
      <c r="P1056">
        <v>3.2704838709677402</v>
      </c>
      <c r="Q1056">
        <v>88.264174999999994</v>
      </c>
      <c r="R1056">
        <v>6.9568571428571397</v>
      </c>
      <c r="S1056">
        <v>0.22462499999999899</v>
      </c>
      <c r="T1056">
        <v>6</v>
      </c>
      <c r="U1056">
        <v>1.7882799999999901</v>
      </c>
      <c r="V1056">
        <v>0.12112000000000001</v>
      </c>
      <c r="W1056">
        <v>15.37346</v>
      </c>
      <c r="X1056">
        <v>2.8050000000000002</v>
      </c>
      <c r="Y1056">
        <v>70.504300000000001</v>
      </c>
      <c r="Z1056">
        <v>2.2350400000000001</v>
      </c>
      <c r="AA1056">
        <v>0</v>
      </c>
      <c r="AB1056">
        <v>4.4299999999999999E-2</v>
      </c>
      <c r="AC1056">
        <v>32.564008225616902</v>
      </c>
      <c r="AD1056">
        <v>2.6348800204887</v>
      </c>
      <c r="AE1056">
        <v>35.203095316789799</v>
      </c>
      <c r="AF1056">
        <v>1.3753899575700901</v>
      </c>
      <c r="AG1056">
        <v>1.35201926819759</v>
      </c>
      <c r="AH1056">
        <v>6.1329810960109997E-2</v>
      </c>
      <c r="AI1056">
        <v>44.991100147833301</v>
      </c>
      <c r="AJ1056">
        <v>0.49930423132759</v>
      </c>
      <c r="AK1056">
        <v>0.78244575485192103</v>
      </c>
      <c r="AL1056">
        <v>3.0570267298438699E-2</v>
      </c>
      <c r="AM1056">
        <v>3.00508159114821E-2</v>
      </c>
      <c r="AN1056">
        <v>0.15557759694881301</v>
      </c>
      <c r="AO1056">
        <v>1.36315428514951E-3</v>
      </c>
      <c r="AP1056">
        <v>35.203095316789799</v>
      </c>
      <c r="AQ1056">
        <v>1.2465510086624501</v>
      </c>
      <c r="AR1056">
        <v>6.8376817904898104</v>
      </c>
      <c r="AS1056">
        <v>1.3632484361213599</v>
      </c>
      <c r="AT1056">
        <v>0.89289577079850402</v>
      </c>
      <c r="AU1056">
        <v>92.70608</v>
      </c>
      <c r="AV1056">
        <v>44.650576552063399</v>
      </c>
      <c r="AW1056">
        <v>0.34052359576984498</v>
      </c>
      <c r="AX1056">
        <v>-1.12291679237639E-2</v>
      </c>
      <c r="AY1056">
        <v>0.12883894890763101</v>
      </c>
      <c r="AZ1056">
        <v>0.16192545459352201</v>
      </c>
      <c r="BA1056">
        <v>-8.3054792101696501E-3</v>
      </c>
      <c r="BB1056">
        <v>2.3133505770236099E-2</v>
      </c>
      <c r="BC1056">
        <v>9.3674487150722005E-2</v>
      </c>
      <c r="BD1056">
        <v>0.27953523557738902</v>
      </c>
      <c r="BE1056">
        <v>-6.0988360192455397E-2</v>
      </c>
      <c r="BF1056">
        <v>-1.4368071448140399E-2</v>
      </c>
      <c r="BG1056">
        <v>0.16485346338891199</v>
      </c>
      <c r="BH1056">
        <v>0.207188681892335</v>
      </c>
      <c r="BI1056">
        <v>-1.4368071448140399E-2</v>
      </c>
      <c r="BJ1056">
        <v>0.30097078388154402</v>
      </c>
      <c r="BK1056">
        <v>0.41437736378467099</v>
      </c>
      <c r="BL1056">
        <v>-11.4735971340292</v>
      </c>
      <c r="BM1056">
        <v>-14.4200759747161</v>
      </c>
      <c r="BN1056">
        <v>1.25680515066613</v>
      </c>
      <c r="BO1056">
        <v>5.0574930485116898</v>
      </c>
      <c r="BP1056">
        <v>-0.3376496790313</v>
      </c>
      <c r="BQ1056">
        <v>5.3951427275429902</v>
      </c>
      <c r="BR1056">
        <v>0.43880308524651002</v>
      </c>
      <c r="BS1056">
        <v>0.30671801246079999</v>
      </c>
      <c r="BT1056">
        <v>1.4306400909616901</v>
      </c>
    </row>
    <row r="1057" spans="1:72" x14ac:dyDescent="0.2">
      <c r="A1057">
        <v>1055</v>
      </c>
      <c r="B1057" s="156">
        <v>44790.222222222219</v>
      </c>
      <c r="C1057">
        <v>0.41127272727272701</v>
      </c>
      <c r="D1057">
        <v>0.72702631578947297</v>
      </c>
      <c r="E1057">
        <v>31.134216216216199</v>
      </c>
      <c r="F1057">
        <v>29.803549999999898</v>
      </c>
      <c r="G1057">
        <v>7.0005213737499998</v>
      </c>
      <c r="H1057">
        <v>6.5751185428000003</v>
      </c>
      <c r="I1057">
        <v>1.3511135219999999</v>
      </c>
      <c r="J1057">
        <v>30.0759889640909</v>
      </c>
      <c r="K1057">
        <v>2.2719749999999999</v>
      </c>
      <c r="L1057">
        <v>37.997291666666598</v>
      </c>
      <c r="M1057">
        <v>8.9593666666666607</v>
      </c>
      <c r="N1057">
        <v>1600.24548571428</v>
      </c>
      <c r="O1057">
        <v>94.122842105263103</v>
      </c>
      <c r="P1057">
        <v>3.27626923076923</v>
      </c>
      <c r="Q1057">
        <v>88.316199999999895</v>
      </c>
      <c r="R1057">
        <v>6.9748333333333301</v>
      </c>
      <c r="S1057">
        <v>9.1799999999999896E-2</v>
      </c>
      <c r="T1057">
        <v>6</v>
      </c>
      <c r="U1057">
        <v>1.9129749999999901</v>
      </c>
      <c r="V1057">
        <v>0.14285</v>
      </c>
      <c r="W1057">
        <v>15.331899999999999</v>
      </c>
      <c r="X1057">
        <v>2.8634750000000002</v>
      </c>
      <c r="Y1057">
        <v>70.516949999999994</v>
      </c>
      <c r="Z1057">
        <v>2.2389000000000001</v>
      </c>
      <c r="AA1057">
        <v>0</v>
      </c>
      <c r="AB1057">
        <v>4.0300000000000002E-2</v>
      </c>
      <c r="AC1057">
        <v>32.2725152592784</v>
      </c>
      <c r="AD1057">
        <v>2.4689652592784199</v>
      </c>
      <c r="AE1057">
        <v>35.210104527050802</v>
      </c>
      <c r="AF1057">
        <v>1.3772243299748801</v>
      </c>
      <c r="AG1057">
        <v>1.35382247083963</v>
      </c>
      <c r="AH1057">
        <v>6.1411607189751999E-2</v>
      </c>
      <c r="AI1057">
        <v>45.002742402640898</v>
      </c>
      <c r="AJ1057">
        <v>0.49931405891847003</v>
      </c>
      <c r="AK1057">
        <v>0.78239908608290898</v>
      </c>
      <c r="AL1057">
        <v>3.0603120086612E-2</v>
      </c>
      <c r="AM1057">
        <v>3.0083110463067799E-2</v>
      </c>
      <c r="AN1057">
        <v>0.155557661600178</v>
      </c>
      <c r="AO1057">
        <v>1.3646192189867099E-3</v>
      </c>
      <c r="AP1057">
        <v>35.210104527050802</v>
      </c>
      <c r="AQ1057">
        <v>1.2725374864633601</v>
      </c>
      <c r="AR1057">
        <v>6.8191970736327798</v>
      </c>
      <c r="AS1057">
        <v>1.3656028185769</v>
      </c>
      <c r="AT1057">
        <v>0.95517531185956095</v>
      </c>
      <c r="AU1057">
        <v>92.864199999999997</v>
      </c>
      <c r="AV1057">
        <v>44.667441905723898</v>
      </c>
      <c r="AW1057">
        <v>0.33530049691699298</v>
      </c>
      <c r="AX1057">
        <v>-1.1780347737267501E-2</v>
      </c>
      <c r="AY1057">
        <v>0.10468684351152401</v>
      </c>
      <c r="AZ1057">
        <v>0.18132430011721301</v>
      </c>
      <c r="BA1057">
        <v>-8.70154543229101E-3</v>
      </c>
      <c r="BB1057">
        <v>2.5901542247571602E-2</v>
      </c>
      <c r="BC1057">
        <v>7.6012920504703402E-2</v>
      </c>
      <c r="BD1057">
        <v>0.27423079589146998</v>
      </c>
      <c r="BE1057">
        <v>-6.1069701025522102E-2</v>
      </c>
      <c r="BF1057">
        <v>-1.52094690619141E-2</v>
      </c>
      <c r="BG1057">
        <v>0.13515995818535101</v>
      </c>
      <c r="BH1057">
        <v>0.23410568128489501</v>
      </c>
      <c r="BI1057">
        <v>-1.52094690619141E-2</v>
      </c>
      <c r="BJ1057">
        <v>0.23990097824687501</v>
      </c>
      <c r="BK1057">
        <v>0.46821136256979101</v>
      </c>
      <c r="BL1057">
        <v>-8.8865664958551296</v>
      </c>
      <c r="BM1057">
        <v>-15.3921008242895</v>
      </c>
      <c r="BN1057">
        <v>1.7320638777044799</v>
      </c>
      <c r="BO1057">
        <v>4.1241133857768197</v>
      </c>
      <c r="BP1057">
        <v>-0.357422522954982</v>
      </c>
      <c r="BQ1057">
        <v>4.4815359087318001</v>
      </c>
      <c r="BR1057">
        <v>0.49406745997504598</v>
      </c>
      <c r="BS1057">
        <v>0.24598476587164</v>
      </c>
      <c r="BT1057">
        <v>2.0085286917030398</v>
      </c>
    </row>
    <row r="1058" spans="1:72" x14ac:dyDescent="0.2">
      <c r="A1058">
        <v>1056</v>
      </c>
      <c r="B1058" s="156">
        <v>44790.236111111109</v>
      </c>
      <c r="C1058">
        <v>0.416368421052631</v>
      </c>
      <c r="D1058">
        <v>1.1252105263157799</v>
      </c>
      <c r="E1058">
        <v>31.112918918918901</v>
      </c>
      <c r="F1058">
        <v>29.8205789473684</v>
      </c>
      <c r="G1058">
        <v>7.0003938038666602</v>
      </c>
      <c r="H1058">
        <v>6.5627731427500002</v>
      </c>
      <c r="I1058">
        <v>1.3485766800000001</v>
      </c>
      <c r="J1058">
        <v>30.059064996315701</v>
      </c>
      <c r="K1058">
        <v>2.2705250000000001</v>
      </c>
      <c r="L1058">
        <v>37.954374999999999</v>
      </c>
      <c r="M1058">
        <v>8.7216923076922992</v>
      </c>
      <c r="N1058">
        <v>1600.2091891891801</v>
      </c>
      <c r="O1058">
        <v>94.361256410256402</v>
      </c>
      <c r="P1058">
        <v>3.2743793103448202</v>
      </c>
      <c r="Q1058">
        <v>88.433075000000002</v>
      </c>
      <c r="R1058">
        <v>6.9649999999999999</v>
      </c>
      <c r="S1058">
        <v>-0.208871794871794</v>
      </c>
      <c r="T1058">
        <v>6</v>
      </c>
      <c r="U1058">
        <v>1.8495200000000001</v>
      </c>
      <c r="V1058">
        <v>0.1153</v>
      </c>
      <c r="W1058">
        <v>15.361799999999899</v>
      </c>
      <c r="X1058">
        <v>2.8502800000000001</v>
      </c>
      <c r="Y1058">
        <v>70.393900000000002</v>
      </c>
      <c r="Z1058">
        <v>2.1728399999999999</v>
      </c>
      <c r="AA1058">
        <v>5.6800000000000002E-3</v>
      </c>
      <c r="AB1058">
        <v>2.3359999999999999E-2</v>
      </c>
      <c r="AC1058">
        <v>32.654497866287301</v>
      </c>
      <c r="AD1058">
        <v>2.8339189189188998</v>
      </c>
      <c r="AE1058">
        <v>35.183540777100703</v>
      </c>
      <c r="AF1058">
        <v>1.37463846248041</v>
      </c>
      <c r="AG1058">
        <v>1.35128054253481</v>
      </c>
      <c r="AH1058">
        <v>6.1296301153285E-2</v>
      </c>
      <c r="AI1058">
        <v>44.970808622932402</v>
      </c>
      <c r="AJ1058">
        <v>0.49980951157842701</v>
      </c>
      <c r="AK1058">
        <v>0.782363979089297</v>
      </c>
      <c r="AL1058">
        <v>3.0567350345117601E-2</v>
      </c>
      <c r="AM1058">
        <v>3.0047948522894399E-2</v>
      </c>
      <c r="AN1058">
        <v>0.15566528639862701</v>
      </c>
      <c r="AO1058">
        <v>1.3630242157137301E-3</v>
      </c>
      <c r="AP1058">
        <v>35.183540777100703</v>
      </c>
      <c r="AQ1058">
        <v>1.2666735860857099</v>
      </c>
      <c r="AR1058">
        <v>6.8324957510636004</v>
      </c>
      <c r="AS1058">
        <v>1.3253099416305401</v>
      </c>
      <c r="AT1058">
        <v>0.92440768785453398</v>
      </c>
      <c r="AU1058">
        <v>92.628339999999994</v>
      </c>
      <c r="AV1058">
        <v>44.608020055880502</v>
      </c>
      <c r="AW1058">
        <v>0.36278856705187201</v>
      </c>
      <c r="AX1058">
        <v>2.5970600904265201E-2</v>
      </c>
      <c r="AY1058">
        <v>0.107964876394699</v>
      </c>
      <c r="AZ1058">
        <v>0.167898052803058</v>
      </c>
      <c r="BA1058">
        <v>1.92192517295839E-2</v>
      </c>
      <c r="BB1058">
        <v>2.3984086825275301E-2</v>
      </c>
      <c r="BC1058">
        <v>7.8540561275934298E-2</v>
      </c>
      <c r="BD1058">
        <v>0.30183353010202202</v>
      </c>
      <c r="BE1058">
        <v>-6.0955036949849703E-2</v>
      </c>
      <c r="BF1058">
        <v>3.3138110879611098E-2</v>
      </c>
      <c r="BG1058">
        <v>0.13776161969681</v>
      </c>
      <c r="BH1058">
        <v>0.21423548537703399</v>
      </c>
      <c r="BI1058">
        <v>3.3138110879611098E-2</v>
      </c>
      <c r="BJ1058">
        <v>0.34179946115284399</v>
      </c>
      <c r="BK1058">
        <v>0.42847097075406898</v>
      </c>
      <c r="BL1058">
        <v>4.1571959306096602</v>
      </c>
      <c r="BM1058">
        <v>6.4649275317878097</v>
      </c>
      <c r="BN1058">
        <v>1.55511735306632</v>
      </c>
      <c r="BO1058">
        <v>6.2949196797548996</v>
      </c>
      <c r="BP1058">
        <v>0.77874560567086004</v>
      </c>
      <c r="BQ1058">
        <v>5.5161740740840397</v>
      </c>
      <c r="BR1058">
        <v>0.37213618225873102</v>
      </c>
      <c r="BS1058">
        <v>0.32854421680099899</v>
      </c>
      <c r="BT1058">
        <v>1.13268218774989</v>
      </c>
    </row>
    <row r="1059" spans="1:72" x14ac:dyDescent="0.2">
      <c r="A1059">
        <v>1057</v>
      </c>
      <c r="B1059" s="156">
        <v>44790.25</v>
      </c>
      <c r="C1059">
        <v>0.35011111111111098</v>
      </c>
      <c r="D1059">
        <v>0.98099999999999998</v>
      </c>
      <c r="E1059">
        <v>31.131774193548299</v>
      </c>
      <c r="F1059">
        <v>29.765274999999999</v>
      </c>
      <c r="G1059">
        <v>6.9988296826666598</v>
      </c>
      <c r="H1059">
        <v>6.5606291238000001</v>
      </c>
      <c r="I1059">
        <v>1.3481361079999901</v>
      </c>
      <c r="J1059">
        <v>30.044650177222199</v>
      </c>
      <c r="K1059">
        <v>2.2682250000000002</v>
      </c>
      <c r="L1059">
        <v>37.967161290322501</v>
      </c>
      <c r="M1059">
        <v>9.0095833333333299</v>
      </c>
      <c r="N1059">
        <v>1600.2278108108101</v>
      </c>
      <c r="O1059">
        <v>94.430578947368403</v>
      </c>
      <c r="P1059">
        <v>3.2780857142857101</v>
      </c>
      <c r="Q1059">
        <v>88.508674999999897</v>
      </c>
      <c r="R1059">
        <v>6.9691428571428498</v>
      </c>
      <c r="S1059">
        <v>-3.9102564102563901E-2</v>
      </c>
      <c r="T1059">
        <v>6</v>
      </c>
      <c r="U1059">
        <v>1.8520749999999999</v>
      </c>
      <c r="V1059">
        <v>0.112925</v>
      </c>
      <c r="W1059">
        <v>15.413650000000001</v>
      </c>
      <c r="X1059">
        <v>2.9038750000000002</v>
      </c>
      <c r="Y1059">
        <v>70.482749999999996</v>
      </c>
      <c r="Z1059">
        <v>2.2895999999999899</v>
      </c>
      <c r="AA1059">
        <v>2.3999999999999998E-3</v>
      </c>
      <c r="AB1059">
        <v>2.5274999999999999E-2</v>
      </c>
      <c r="AC1059">
        <v>32.462885304659402</v>
      </c>
      <c r="AD1059">
        <v>2.6976103046594901</v>
      </c>
      <c r="AE1059">
        <v>35.1674518222502</v>
      </c>
      <c r="AF1059">
        <v>1.3741893762711399</v>
      </c>
      <c r="AG1059">
        <v>1.3508390871989999</v>
      </c>
      <c r="AH1059">
        <v>6.1276276016291903E-2</v>
      </c>
      <c r="AI1059">
        <v>44.952245091688802</v>
      </c>
      <c r="AJ1059">
        <v>0.498951187662942</v>
      </c>
      <c r="AK1059">
        <v>0.78232915287143701</v>
      </c>
      <c r="AL1059">
        <v>3.0569983178108599E-2</v>
      </c>
      <c r="AM1059">
        <v>3.0050536618220099E-2</v>
      </c>
      <c r="AN1059">
        <v>0.15569477494152201</v>
      </c>
      <c r="AO1059">
        <v>1.36314161598173E-3</v>
      </c>
      <c r="AP1059">
        <v>35.1674518222502</v>
      </c>
      <c r="AQ1059">
        <v>1.29049137621379</v>
      </c>
      <c r="AR1059">
        <v>6.8555571699528404</v>
      </c>
      <c r="AS1059">
        <v>1.3965269611924001</v>
      </c>
      <c r="AT1059">
        <v>0.92409502089084306</v>
      </c>
      <c r="AU1059">
        <v>92.941949999999906</v>
      </c>
      <c r="AV1059">
        <v>44.710027329609197</v>
      </c>
      <c r="AW1059">
        <v>0.242217762079633</v>
      </c>
      <c r="AX1059">
        <v>-4.5687873993397903E-2</v>
      </c>
      <c r="AY1059">
        <v>8.3698000057352104E-2</v>
      </c>
      <c r="AZ1059">
        <v>0.14327251271381899</v>
      </c>
      <c r="BA1059">
        <v>-3.38218477880535E-2</v>
      </c>
      <c r="BB1059">
        <v>2.0470924313053199E-2</v>
      </c>
      <c r="BC1059">
        <v>6.09071802639502E-2</v>
      </c>
      <c r="BD1059">
        <v>0.18128263877777301</v>
      </c>
      <c r="BE1059">
        <v>-6.0935123301859503E-2</v>
      </c>
      <c r="BF1059">
        <v>-5.8641165088253601E-2</v>
      </c>
      <c r="BG1059">
        <v>0.10742780983043899</v>
      </c>
      <c r="BH1059">
        <v>0.18389271236114099</v>
      </c>
      <c r="BI1059">
        <v>-5.8641165088253601E-2</v>
      </c>
      <c r="BJ1059">
        <v>9.7573289484372397E-2</v>
      </c>
      <c r="BK1059">
        <v>0.36778542472228298</v>
      </c>
      <c r="BL1059">
        <v>-1.8319521733369899</v>
      </c>
      <c r="BM1059">
        <v>-3.1358980007369701</v>
      </c>
      <c r="BN1059">
        <v>1.71177940471271</v>
      </c>
      <c r="BO1059">
        <v>1.22526407541319</v>
      </c>
      <c r="BP1059">
        <v>-1.37806737957396</v>
      </c>
      <c r="BQ1059">
        <v>2.60333145498715</v>
      </c>
      <c r="BR1059">
        <v>0.46747540537231402</v>
      </c>
      <c r="BS1059">
        <v>0.121029755519673</v>
      </c>
      <c r="BT1059">
        <v>3.86248326591326</v>
      </c>
    </row>
    <row r="1060" spans="1:72" x14ac:dyDescent="0.2">
      <c r="A1060">
        <v>1058</v>
      </c>
      <c r="B1060" s="156">
        <v>44790.263888888891</v>
      </c>
      <c r="C1060">
        <v>0.37205555555555497</v>
      </c>
      <c r="D1060">
        <v>1.1020294117647</v>
      </c>
      <c r="E1060">
        <v>31.075187499999899</v>
      </c>
      <c r="F1060">
        <v>29.923850000000002</v>
      </c>
      <c r="G1060">
        <v>6.9976293663157803</v>
      </c>
      <c r="H1060">
        <v>6.5616060357499997</v>
      </c>
      <c r="I1060">
        <v>1.3483368524999999</v>
      </c>
      <c r="J1060">
        <v>30.090956743749999</v>
      </c>
      <c r="K1060">
        <v>2.32157499999999</v>
      </c>
      <c r="L1060">
        <v>37.999052631578898</v>
      </c>
      <c r="M1060">
        <v>8.7360555555555592</v>
      </c>
      <c r="N1060">
        <v>1600.1269743589701</v>
      </c>
      <c r="O1060">
        <v>94.072555555555496</v>
      </c>
      <c r="P1060">
        <v>3.2864444444444398</v>
      </c>
      <c r="Q1060">
        <v>88.764449999999897</v>
      </c>
      <c r="R1060">
        <v>6.9552999999999896</v>
      </c>
      <c r="S1060">
        <v>0.33750000000000002</v>
      </c>
      <c r="T1060">
        <v>6</v>
      </c>
      <c r="U1060">
        <v>1.87381999999999</v>
      </c>
      <c r="V1060">
        <v>0.11172</v>
      </c>
      <c r="W1060">
        <v>15.39752</v>
      </c>
      <c r="X1060">
        <v>2.8576999999999999</v>
      </c>
      <c r="Y1060">
        <v>70.673119999999997</v>
      </c>
      <c r="Z1060">
        <v>2.2509000000000001</v>
      </c>
      <c r="AA1060">
        <v>0</v>
      </c>
      <c r="AB1060">
        <v>3.1480000000000001E-2</v>
      </c>
      <c r="AC1060">
        <v>32.549272467320201</v>
      </c>
      <c r="AD1060">
        <v>2.62542246732023</v>
      </c>
      <c r="AE1060">
        <v>35.214521200705001</v>
      </c>
      <c r="AF1060">
        <v>1.37439400024819</v>
      </c>
      <c r="AG1060">
        <v>1.35104023418672</v>
      </c>
      <c r="AH1060">
        <v>6.1285400373904897E-2</v>
      </c>
      <c r="AI1060">
        <v>44.998528998315699</v>
      </c>
      <c r="AJ1060">
        <v>0.49827319355230099</v>
      </c>
      <c r="AK1060">
        <v>0.78257049696053405</v>
      </c>
      <c r="AL1060">
        <v>3.0543087315135001E-2</v>
      </c>
      <c r="AM1060">
        <v>3.00240977707803E-2</v>
      </c>
      <c r="AN1060">
        <v>0.15550795819520399</v>
      </c>
      <c r="AO1060">
        <v>1.36194230651848E-3</v>
      </c>
      <c r="AP1060">
        <v>35.214521200705001</v>
      </c>
      <c r="AQ1060">
        <v>1.2699710579161101</v>
      </c>
      <c r="AR1060">
        <v>6.8483830004893198</v>
      </c>
      <c r="AS1060">
        <v>1.3729221422728699</v>
      </c>
      <c r="AT1060">
        <v>0.93367427554217297</v>
      </c>
      <c r="AU1060">
        <v>93.053059999999903</v>
      </c>
      <c r="AV1060">
        <v>44.7057974013833</v>
      </c>
      <c r="AW1060">
        <v>0.292731596932441</v>
      </c>
      <c r="AX1060">
        <v>-2.1881908086149201E-2</v>
      </c>
      <c r="AY1060">
        <v>0.104422942332077</v>
      </c>
      <c r="AZ1060">
        <v>0.149246365826461</v>
      </c>
      <c r="BA1060">
        <v>-1.61963408138775E-2</v>
      </c>
      <c r="BB1060">
        <v>2.1328132430803299E-2</v>
      </c>
      <c r="BC1060">
        <v>7.5977443377387197E-2</v>
      </c>
      <c r="BD1060">
        <v>0.23178740007238999</v>
      </c>
      <c r="BE1060">
        <v>-6.0944196860051002E-2</v>
      </c>
      <c r="BF1060">
        <v>-2.8011261117176001E-2</v>
      </c>
      <c r="BG1060">
        <v>0.13367290881452501</v>
      </c>
      <c r="BH1060">
        <v>0.191051845547272</v>
      </c>
      <c r="BI1060">
        <v>-2.8011261117176001E-2</v>
      </c>
      <c r="BJ1060">
        <v>0.21132329539469899</v>
      </c>
      <c r="BK1060">
        <v>0.38210369109454401</v>
      </c>
      <c r="BL1060">
        <v>-4.7721131960231302</v>
      </c>
      <c r="BM1060">
        <v>-6.8205370957083504</v>
      </c>
      <c r="BN1060">
        <v>1.42924880771736</v>
      </c>
      <c r="BO1060">
        <v>3.4271412840036102</v>
      </c>
      <c r="BP1060">
        <v>-0.65826463625363696</v>
      </c>
      <c r="BQ1060">
        <v>4.0854059202572497</v>
      </c>
      <c r="BR1060">
        <v>0.42972283499374397</v>
      </c>
      <c r="BS1060">
        <v>0.22252779984156901</v>
      </c>
      <c r="BT1060">
        <v>1.93109730694182</v>
      </c>
    </row>
    <row r="1061" spans="1:72" x14ac:dyDescent="0.2">
      <c r="A1061">
        <v>1059</v>
      </c>
      <c r="B1061" s="156">
        <v>44790.277777777781</v>
      </c>
      <c r="C1061">
        <v>0.30158823529411699</v>
      </c>
      <c r="D1061">
        <v>1.0755757575757501</v>
      </c>
      <c r="E1061">
        <v>31.086743589743499</v>
      </c>
      <c r="F1061">
        <v>30.102153846153801</v>
      </c>
      <c r="G1061">
        <v>6.9996846289999901</v>
      </c>
      <c r="H1061">
        <v>6.5546120380000001</v>
      </c>
      <c r="I1061">
        <v>1.3468996639999999</v>
      </c>
      <c r="J1061">
        <v>30.0700635868421</v>
      </c>
      <c r="K1061">
        <v>2.2784249999999999</v>
      </c>
      <c r="L1061">
        <v>37.997208333333298</v>
      </c>
      <c r="M1061">
        <v>8.9481199999999994</v>
      </c>
      <c r="N1061">
        <v>1600.03802857142</v>
      </c>
      <c r="O1061">
        <v>93.873621621621595</v>
      </c>
      <c r="P1061">
        <v>3.2744482758620599</v>
      </c>
      <c r="Q1061">
        <v>88.4652999999999</v>
      </c>
      <c r="R1061">
        <v>6.9718</v>
      </c>
      <c r="S1061">
        <v>0.18859999999999999</v>
      </c>
      <c r="T1061">
        <v>6</v>
      </c>
      <c r="U1061">
        <v>1.8760399999999999</v>
      </c>
      <c r="V1061">
        <v>0.11644</v>
      </c>
      <c r="W1061">
        <v>15.4098399999999</v>
      </c>
      <c r="X1061">
        <v>2.8784800000000001</v>
      </c>
      <c r="Y1061">
        <v>70.491540000000001</v>
      </c>
      <c r="Z1061">
        <v>2.2534399999999999</v>
      </c>
      <c r="AA1061">
        <v>0</v>
      </c>
      <c r="AB1061">
        <v>3.4719999999999897E-2</v>
      </c>
      <c r="AC1061">
        <v>32.463907582613402</v>
      </c>
      <c r="AD1061">
        <v>2.3617537364596002</v>
      </c>
      <c r="AE1061">
        <v>35.188166850594001</v>
      </c>
      <c r="AF1061">
        <v>1.37292903747948</v>
      </c>
      <c r="AG1061">
        <v>1.34960016415965</v>
      </c>
      <c r="AH1061">
        <v>6.1220076434919897E-2</v>
      </c>
      <c r="AI1061">
        <v>44.971259917842097</v>
      </c>
      <c r="AJ1061">
        <v>0.49918283599129698</v>
      </c>
      <c r="AK1061">
        <v>0.78245899525339502</v>
      </c>
      <c r="AL1061">
        <v>3.0529032097114401E-2</v>
      </c>
      <c r="AM1061">
        <v>3.0010281380269E-2</v>
      </c>
      <c r="AN1061">
        <v>0.15564795475571899</v>
      </c>
      <c r="AO1061">
        <v>1.3613155723624999E-3</v>
      </c>
      <c r="AP1061">
        <v>35.188166850594001</v>
      </c>
      <c r="AQ1061">
        <v>1.27920575665408</v>
      </c>
      <c r="AR1061">
        <v>6.8538625893170098</v>
      </c>
      <c r="AS1061">
        <v>1.37447139912185</v>
      </c>
      <c r="AT1061">
        <v>0.93648696763311401</v>
      </c>
      <c r="AU1061">
        <v>92.90934</v>
      </c>
      <c r="AV1061">
        <v>44.6957065956869</v>
      </c>
      <c r="AW1061">
        <v>0.27555332215512601</v>
      </c>
      <c r="AX1061">
        <v>-2.4871234962203701E-2</v>
      </c>
      <c r="AY1061">
        <v>9.3723280825392899E-2</v>
      </c>
      <c r="AZ1061">
        <v>0.14582203968298799</v>
      </c>
      <c r="BA1061">
        <v>-1.8428595092599202E-2</v>
      </c>
      <c r="BB1061">
        <v>2.0832658528477301E-2</v>
      </c>
      <c r="BC1061">
        <v>6.8265204003155694E-2</v>
      </c>
      <c r="BD1061">
        <v>0.21467408554617701</v>
      </c>
      <c r="BE1061">
        <v>-6.0879236608948499E-2</v>
      </c>
      <c r="BF1061">
        <v>-3.1921648807104699E-2</v>
      </c>
      <c r="BG1061">
        <v>0.120291640527879</v>
      </c>
      <c r="BH1061">
        <v>0.187159179918888</v>
      </c>
      <c r="BI1061">
        <v>-3.1921648807104699E-2</v>
      </c>
      <c r="BJ1061">
        <v>0.17673998344154901</v>
      </c>
      <c r="BK1061">
        <v>0.374318359837776</v>
      </c>
      <c r="BL1061">
        <v>-3.7683404530503499</v>
      </c>
      <c r="BM1061">
        <v>-5.8630799759075298</v>
      </c>
      <c r="BN1061">
        <v>1.55587852237754</v>
      </c>
      <c r="BO1061">
        <v>2.8190983092173099</v>
      </c>
      <c r="BP1061">
        <v>-0.75015874696696005</v>
      </c>
      <c r="BQ1061">
        <v>3.56925705618427</v>
      </c>
      <c r="BR1061">
        <v>0.42858516280985398</v>
      </c>
      <c r="BS1061">
        <v>0.18950864296439099</v>
      </c>
      <c r="BT1061">
        <v>2.2615599800922301</v>
      </c>
    </row>
    <row r="1062" spans="1:72" x14ac:dyDescent="0.2">
      <c r="A1062">
        <v>1060</v>
      </c>
      <c r="B1062" s="156">
        <v>44790.291666666664</v>
      </c>
      <c r="C1062">
        <v>0.40848000000000001</v>
      </c>
      <c r="D1062">
        <v>1.1167105263157799</v>
      </c>
      <c r="E1062">
        <v>31.077857142857098</v>
      </c>
      <c r="F1062">
        <v>29.893799999999999</v>
      </c>
      <c r="G1062">
        <v>6.9995778719333304</v>
      </c>
      <c r="H1062">
        <v>6.5627299167500004</v>
      </c>
      <c r="I1062">
        <v>1.3485677974999899</v>
      </c>
      <c r="J1062">
        <v>30.046026812173899</v>
      </c>
      <c r="K1062">
        <v>2.2798250000000002</v>
      </c>
      <c r="L1062">
        <v>37.950838709677399</v>
      </c>
      <c r="M1062">
        <v>8.7369374999999998</v>
      </c>
      <c r="N1062">
        <v>1600.00325</v>
      </c>
      <c r="O1062">
        <v>94.063218750000004</v>
      </c>
      <c r="P1062">
        <v>3.27611764705882</v>
      </c>
      <c r="Q1062">
        <v>88.446799999999996</v>
      </c>
      <c r="R1062">
        <v>6.9642499999999998</v>
      </c>
      <c r="S1062">
        <v>-0.107824999999999</v>
      </c>
      <c r="T1062">
        <v>6</v>
      </c>
      <c r="U1062">
        <v>1.8546499999999999</v>
      </c>
      <c r="V1062">
        <v>0.120875</v>
      </c>
      <c r="W1062">
        <v>15.393974999999999</v>
      </c>
      <c r="X1062">
        <v>2.91255</v>
      </c>
      <c r="Y1062">
        <v>70.632449999999906</v>
      </c>
      <c r="Z1062">
        <v>2.1759750000000002</v>
      </c>
      <c r="AA1062">
        <v>0</v>
      </c>
      <c r="AB1062">
        <v>3.295E-2</v>
      </c>
      <c r="AC1062">
        <v>32.603047669172902</v>
      </c>
      <c r="AD1062">
        <v>2.7092476691729201</v>
      </c>
      <c r="AE1062">
        <v>35.170468840368898</v>
      </c>
      <c r="AF1062">
        <v>1.37462940836245</v>
      </c>
      <c r="AG1062">
        <v>1.3512716422257001</v>
      </c>
      <c r="AH1062">
        <v>6.1295897422444998E-2</v>
      </c>
      <c r="AI1062">
        <v>44.956902398357201</v>
      </c>
      <c r="AJ1062">
        <v>0.497936413650793</v>
      </c>
      <c r="AK1062">
        <v>0.78231521666524195</v>
      </c>
      <c r="AL1062">
        <v>3.05766041481693E-2</v>
      </c>
      <c r="AM1062">
        <v>3.0057045084028601E-2</v>
      </c>
      <c r="AN1062">
        <v>0.15569528812085301</v>
      </c>
      <c r="AO1062">
        <v>1.3634368506822299E-3</v>
      </c>
      <c r="AP1062">
        <v>35.170468840368898</v>
      </c>
      <c r="AQ1062">
        <v>1.2943465740748099</v>
      </c>
      <c r="AR1062">
        <v>6.8468062843858997</v>
      </c>
      <c r="AS1062">
        <v>1.3272221149461201</v>
      </c>
      <c r="AT1062">
        <v>0.92349776957744401</v>
      </c>
      <c r="AU1062">
        <v>92.9695999999999</v>
      </c>
      <c r="AV1062">
        <v>44.6388438137758</v>
      </c>
      <c r="AW1062">
        <v>0.318058584581422</v>
      </c>
      <c r="AX1062">
        <v>2.4049527279578799E-2</v>
      </c>
      <c r="AY1062">
        <v>8.0282834287644197E-2</v>
      </c>
      <c r="AZ1062">
        <v>0.15277158754742501</v>
      </c>
      <c r="BA1062">
        <v>1.7797699979825301E-2</v>
      </c>
      <c r="BB1062">
        <v>2.18258286917563E-2</v>
      </c>
      <c r="BC1062">
        <v>5.8403256760876501E-2</v>
      </c>
      <c r="BD1062">
        <v>0.25710394911464801</v>
      </c>
      <c r="BE1062">
        <v>-6.0954635466773599E-2</v>
      </c>
      <c r="BF1062">
        <v>3.07352750214391E-2</v>
      </c>
      <c r="BG1062">
        <v>0.10260139264469401</v>
      </c>
      <c r="BH1062">
        <v>0.19524195649030601</v>
      </c>
      <c r="BI1062">
        <v>3.07352750214391E-2</v>
      </c>
      <c r="BJ1062">
        <v>0.266673335332267</v>
      </c>
      <c r="BK1062">
        <v>0.39048391298061302</v>
      </c>
      <c r="BL1062">
        <v>3.3382292031916401</v>
      </c>
      <c r="BM1062">
        <v>6.3523738230459097</v>
      </c>
      <c r="BN1062">
        <v>1.90291721640098</v>
      </c>
      <c r="BO1062">
        <v>5.0260805785541596</v>
      </c>
      <c r="BP1062">
        <v>0.722278963003819</v>
      </c>
      <c r="BQ1062">
        <v>4.3038016155503396</v>
      </c>
      <c r="BR1062">
        <v>0.33823394544416602</v>
      </c>
      <c r="BS1062">
        <v>0.254379225323692</v>
      </c>
      <c r="BT1062">
        <v>1.3296445297911801</v>
      </c>
    </row>
    <row r="1063" spans="1:72" x14ac:dyDescent="0.2">
      <c r="A1063">
        <v>1061</v>
      </c>
      <c r="B1063" s="156">
        <v>44790.305555555555</v>
      </c>
      <c r="C1063">
        <v>0.393772727272727</v>
      </c>
      <c r="D1063">
        <v>0.84591176470588203</v>
      </c>
      <c r="E1063">
        <v>31.1173684210526</v>
      </c>
      <c r="F1063">
        <v>29.937820512820501</v>
      </c>
      <c r="G1063">
        <v>6.9991929532777704</v>
      </c>
      <c r="H1063">
        <v>6.5679948666000003</v>
      </c>
      <c r="I1063">
        <v>1.349649686</v>
      </c>
      <c r="J1063">
        <v>30.063189468421001</v>
      </c>
      <c r="K1063">
        <v>2.3477000000000001</v>
      </c>
      <c r="L1063">
        <v>37.979269230769198</v>
      </c>
      <c r="M1063">
        <v>8.9844583333333308</v>
      </c>
      <c r="N1063">
        <v>1599.9725384615299</v>
      </c>
      <c r="O1063">
        <v>94.477027777777707</v>
      </c>
      <c r="P1063">
        <v>3.2749142857142801</v>
      </c>
      <c r="Q1063">
        <v>88.433049999999994</v>
      </c>
      <c r="R1063">
        <v>6.9691428571428498</v>
      </c>
      <c r="S1063">
        <v>-0.31773684210526298</v>
      </c>
      <c r="T1063">
        <v>6</v>
      </c>
      <c r="U1063">
        <v>1.83968</v>
      </c>
      <c r="V1063">
        <v>0.14094000000000001</v>
      </c>
      <c r="W1063">
        <v>15.39676</v>
      </c>
      <c r="X1063">
        <v>2.9529000000000001</v>
      </c>
      <c r="Y1063">
        <v>70.644139999999993</v>
      </c>
      <c r="Z1063">
        <v>2.1873399999999998</v>
      </c>
      <c r="AA1063">
        <v>0</v>
      </c>
      <c r="AB1063">
        <v>4.2560000000000001E-2</v>
      </c>
      <c r="AC1063">
        <v>32.357052913031197</v>
      </c>
      <c r="AD1063">
        <v>2.4192324002107202</v>
      </c>
      <c r="AE1063">
        <v>35.191742580056903</v>
      </c>
      <c r="AF1063">
        <v>1.37573220475803</v>
      </c>
      <c r="AG1063">
        <v>1.3523556998850299</v>
      </c>
      <c r="AH1063">
        <v>6.1345072054043999E-2</v>
      </c>
      <c r="AI1063">
        <v>44.980026974298802</v>
      </c>
      <c r="AJ1063">
        <v>0.49815515596986498</v>
      </c>
      <c r="AK1063">
        <v>0.78238598211969101</v>
      </c>
      <c r="AL1063">
        <v>3.0585401950606099E-2</v>
      </c>
      <c r="AM1063">
        <v>3.0065693394487301E-2</v>
      </c>
      <c r="AN1063">
        <v>0.155606686436116</v>
      </c>
      <c r="AO1063">
        <v>1.3638291521945001E-3</v>
      </c>
      <c r="AP1063">
        <v>35.191742580056903</v>
      </c>
      <c r="AQ1063">
        <v>1.3122782436646601</v>
      </c>
      <c r="AR1063">
        <v>6.8480449739058002</v>
      </c>
      <c r="AS1063">
        <v>1.33415412442985</v>
      </c>
      <c r="AT1063">
        <v>0.91644607733464101</v>
      </c>
      <c r="AU1063">
        <v>93.020820000000001</v>
      </c>
      <c r="AV1063">
        <v>44.686219922057298</v>
      </c>
      <c r="AW1063">
        <v>0.29380705224151799</v>
      </c>
      <c r="AX1063">
        <v>1.82015754551858E-2</v>
      </c>
      <c r="AY1063">
        <v>6.3453961093374797E-2</v>
      </c>
      <c r="AZ1063">
        <v>0.15114797937197499</v>
      </c>
      <c r="BA1063">
        <v>1.34591627459647E-2</v>
      </c>
      <c r="BB1063">
        <v>2.1595058227562001E-2</v>
      </c>
      <c r="BC1063">
        <v>4.61237738521467E-2</v>
      </c>
      <c r="BD1063">
        <v>0.232803515920536</v>
      </c>
      <c r="BE1063">
        <v>-6.1003536320982599E-2</v>
      </c>
      <c r="BF1063">
        <v>2.3438444141925498E-2</v>
      </c>
      <c r="BG1063">
        <v>8.1710625892399899E-2</v>
      </c>
      <c r="BH1063">
        <v>0.19463554022548099</v>
      </c>
      <c r="BI1063">
        <v>2.3438444141925498E-2</v>
      </c>
      <c r="BJ1063">
        <v>0.21029814006865</v>
      </c>
      <c r="BK1063">
        <v>0.38927108045096198</v>
      </c>
      <c r="BL1063">
        <v>3.48617960294728</v>
      </c>
      <c r="BM1063">
        <v>8.3041151983858299</v>
      </c>
      <c r="BN1063">
        <v>2.3820101498400601</v>
      </c>
      <c r="BO1063">
        <v>4.0353026512524801</v>
      </c>
      <c r="BP1063">
        <v>0.55080343733524895</v>
      </c>
      <c r="BQ1063">
        <v>3.4844992139172302</v>
      </c>
      <c r="BR1063">
        <v>0.34942572540968803</v>
      </c>
      <c r="BS1063">
        <v>0.20092276241188001</v>
      </c>
      <c r="BT1063">
        <v>1.7391047246970699</v>
      </c>
    </row>
    <row r="1064" spans="1:72" x14ac:dyDescent="0.2">
      <c r="A1064">
        <v>1062</v>
      </c>
      <c r="B1064" s="156">
        <v>44790.319444444445</v>
      </c>
      <c r="C1064">
        <v>0.37036363636363601</v>
      </c>
      <c r="D1064">
        <v>1.05013513513513</v>
      </c>
      <c r="E1064">
        <v>31.127909090909</v>
      </c>
      <c r="F1064">
        <v>29.882999999999999</v>
      </c>
      <c r="G1064">
        <v>6.9997374644999999</v>
      </c>
      <c r="H1064">
        <v>6.5626434644999998</v>
      </c>
      <c r="I1064">
        <v>1.3485500324999999</v>
      </c>
      <c r="J1064">
        <v>30.069452555833301</v>
      </c>
      <c r="K1064">
        <v>2.2889249999999999</v>
      </c>
      <c r="L1064">
        <v>37.9709</v>
      </c>
      <c r="M1064">
        <v>8.9701052631578904</v>
      </c>
      <c r="N1064">
        <v>1599.9700263157799</v>
      </c>
      <c r="O1064">
        <v>94.909515151515095</v>
      </c>
      <c r="P1064">
        <v>3.2562812499999998</v>
      </c>
      <c r="Q1064">
        <v>87.857174999999998</v>
      </c>
      <c r="R1064">
        <v>6.9644999999999904</v>
      </c>
      <c r="S1064">
        <v>-0.286824999999999</v>
      </c>
      <c r="T1064">
        <v>6</v>
      </c>
      <c r="U1064">
        <v>1.80345</v>
      </c>
      <c r="V1064">
        <v>0.1671</v>
      </c>
      <c r="W1064">
        <v>15.393775</v>
      </c>
      <c r="X1064">
        <v>2.9112499999999999</v>
      </c>
      <c r="Y1064">
        <v>70.69735</v>
      </c>
      <c r="Z1064">
        <v>2.2065250000000001</v>
      </c>
      <c r="AA1064">
        <v>0</v>
      </c>
      <c r="AB1064">
        <v>3.8324999999999998E-2</v>
      </c>
      <c r="AC1064">
        <v>32.548407862407799</v>
      </c>
      <c r="AD1064">
        <v>2.6654078624078599</v>
      </c>
      <c r="AE1064">
        <v>35.193827078653499</v>
      </c>
      <c r="AF1064">
        <v>1.37461130007417</v>
      </c>
      <c r="AG1064">
        <v>1.3512538416073701</v>
      </c>
      <c r="AH1064">
        <v>6.1295089958429902E-2</v>
      </c>
      <c r="AI1064">
        <v>44.980383517333301</v>
      </c>
      <c r="AJ1064">
        <v>0.497809706851155</v>
      </c>
      <c r="AK1064">
        <v>0.78242612282510704</v>
      </c>
      <c r="AL1064">
        <v>3.0560239655236798E-2</v>
      </c>
      <c r="AM1064">
        <v>3.0040958656714498E-2</v>
      </c>
      <c r="AN1064">
        <v>0.15561755852532</v>
      </c>
      <c r="AO1064">
        <v>1.36270714398888E-3</v>
      </c>
      <c r="AP1064">
        <v>35.193827078653499</v>
      </c>
      <c r="AQ1064">
        <v>1.29376884989967</v>
      </c>
      <c r="AR1064">
        <v>6.8467173300218196</v>
      </c>
      <c r="AS1064">
        <v>1.3458558931887901</v>
      </c>
      <c r="AT1064">
        <v>0.897774915820715</v>
      </c>
      <c r="AU1064">
        <v>93.012349999999998</v>
      </c>
      <c r="AV1064">
        <v>44.680169151763799</v>
      </c>
      <c r="AW1064">
        <v>0.30021436556953002</v>
      </c>
      <c r="AX1064">
        <v>5.39794841857732E-3</v>
      </c>
      <c r="AY1064">
        <v>8.0842450174497094E-2</v>
      </c>
      <c r="AZ1064">
        <v>0.153020134478177</v>
      </c>
      <c r="BA1064">
        <v>3.9947700812130397E-3</v>
      </c>
      <c r="BB1064">
        <v>2.1860839103500299E-2</v>
      </c>
      <c r="BC1064">
        <v>5.8811134587744902E-2</v>
      </c>
      <c r="BD1064">
        <v>0.239260533071252</v>
      </c>
      <c r="BE1064">
        <v>-6.0953832498278501E-2</v>
      </c>
      <c r="BF1064">
        <v>6.9101542045160698E-3</v>
      </c>
      <c r="BG1064">
        <v>0.10349002132997601</v>
      </c>
      <c r="BH1064">
        <v>0.19588788992516501</v>
      </c>
      <c r="BI1064">
        <v>6.9101542045160698E-3</v>
      </c>
      <c r="BJ1064">
        <v>0.22080035106898599</v>
      </c>
      <c r="BK1064">
        <v>0.39177577985033002</v>
      </c>
      <c r="BL1064">
        <v>14.976514020821901</v>
      </c>
      <c r="BM1064">
        <v>28.3478319191696</v>
      </c>
      <c r="BN1064">
        <v>1.8928191086228301</v>
      </c>
      <c r="BO1064">
        <v>4.0075032474082901</v>
      </c>
      <c r="BP1064">
        <v>0.16238862380612701</v>
      </c>
      <c r="BQ1064">
        <v>3.84511462360217</v>
      </c>
      <c r="BR1064">
        <v>0.380028517702653</v>
      </c>
      <c r="BS1064">
        <v>0.21803628938717901</v>
      </c>
      <c r="BT1064">
        <v>1.7429599392411901</v>
      </c>
    </row>
    <row r="1065" spans="1:72" x14ac:dyDescent="0.2">
      <c r="A1065">
        <v>1063</v>
      </c>
      <c r="B1065" s="156">
        <v>44790.333333333336</v>
      </c>
      <c r="C1065">
        <v>0.34129629629629599</v>
      </c>
      <c r="D1065">
        <v>0.96372222222222204</v>
      </c>
      <c r="E1065">
        <v>31.0535833333333</v>
      </c>
      <c r="F1065">
        <v>29.9071</v>
      </c>
      <c r="G1065">
        <v>6.9982263445624904</v>
      </c>
      <c r="H1065">
        <v>6.5808849167499996</v>
      </c>
      <c r="I1065">
        <v>1.3522984474999999</v>
      </c>
      <c r="J1065">
        <v>30.054724644545399</v>
      </c>
      <c r="K1065">
        <v>2.3321499999999902</v>
      </c>
      <c r="L1065">
        <v>37.9617619047619</v>
      </c>
      <c r="M1065">
        <v>9.0971851851851806</v>
      </c>
      <c r="N1065">
        <v>1600.19147058823</v>
      </c>
      <c r="O1065">
        <v>94.3599999999999</v>
      </c>
      <c r="P1065">
        <v>3.2674516129032201</v>
      </c>
      <c r="Q1065">
        <v>88.229649999999907</v>
      </c>
      <c r="R1065">
        <v>6.9555555555555504</v>
      </c>
      <c r="S1065">
        <v>0.31922499999999998</v>
      </c>
      <c r="T1065">
        <v>6</v>
      </c>
      <c r="U1065">
        <v>1.8170200000000001</v>
      </c>
      <c r="V1065">
        <v>0.15387999999999999</v>
      </c>
      <c r="W1065">
        <v>15.38156</v>
      </c>
      <c r="X1065">
        <v>2.8243199999999899</v>
      </c>
      <c r="Y1065">
        <v>70.647999999999996</v>
      </c>
      <c r="Z1065">
        <v>2.2493599999999998</v>
      </c>
      <c r="AA1065">
        <v>1.1800000000000001E-3</v>
      </c>
      <c r="AB1065">
        <v>1.436E-2</v>
      </c>
      <c r="AC1065">
        <v>32.358601851851802</v>
      </c>
      <c r="AD1065">
        <v>2.4515018518518401</v>
      </c>
      <c r="AE1065">
        <v>35.193342822940501</v>
      </c>
      <c r="AF1065">
        <v>1.3784321546624501</v>
      </c>
      <c r="AG1065">
        <v>1.3550097720856999</v>
      </c>
      <c r="AH1065">
        <v>6.1465465122444898E-2</v>
      </c>
      <c r="AI1065">
        <v>44.986134353357897</v>
      </c>
      <c r="AJ1065">
        <v>0.498150589159502</v>
      </c>
      <c r="AK1065">
        <v>0.78231533624345595</v>
      </c>
      <c r="AL1065">
        <v>3.06412670143008E-2</v>
      </c>
      <c r="AM1065">
        <v>3.0120609195765601E-2</v>
      </c>
      <c r="AN1065">
        <v>0.15556407424547</v>
      </c>
      <c r="AO1065">
        <v>1.3663202230190499E-3</v>
      </c>
      <c r="AP1065">
        <v>35.193342822940501</v>
      </c>
      <c r="AQ1065">
        <v>1.2551368787114201</v>
      </c>
      <c r="AR1065">
        <v>6.8412844422352803</v>
      </c>
      <c r="AS1065">
        <v>1.3719828290652201</v>
      </c>
      <c r="AT1065">
        <v>0.90514958351459796</v>
      </c>
      <c r="AU1065">
        <v>92.920259999999999</v>
      </c>
      <c r="AV1065">
        <v>44.6617469729524</v>
      </c>
      <c r="AW1065">
        <v>0.32438738040548998</v>
      </c>
      <c r="AX1065">
        <v>-1.6973056979527001E-2</v>
      </c>
      <c r="AY1065">
        <v>0.123295275951027</v>
      </c>
      <c r="AZ1065">
        <v>0.156941902327214</v>
      </c>
      <c r="BA1065">
        <v>-1.25261509763145E-2</v>
      </c>
      <c r="BB1065">
        <v>2.2425954034646998E-2</v>
      </c>
      <c r="BC1065">
        <v>8.9446024263137594E-2</v>
      </c>
      <c r="BD1065">
        <v>0.26326412129871402</v>
      </c>
      <c r="BE1065">
        <v>-6.11232591067754E-2</v>
      </c>
      <c r="BF1065">
        <v>-2.18554160874481E-2</v>
      </c>
      <c r="BG1065">
        <v>0.15876159260979</v>
      </c>
      <c r="BH1065">
        <v>0.20208678855283599</v>
      </c>
      <c r="BI1065">
        <v>-2.18554160874481E-2</v>
      </c>
      <c r="BJ1065">
        <v>0.27381235304468499</v>
      </c>
      <c r="BK1065">
        <v>0.40417357710567198</v>
      </c>
      <c r="BL1065">
        <v>-7.2641761645970098</v>
      </c>
      <c r="BM1065">
        <v>-9.2465312828748907</v>
      </c>
      <c r="BN1065">
        <v>1.27289469216608</v>
      </c>
      <c r="BO1065">
        <v>4.5229062327712599</v>
      </c>
      <c r="BP1065">
        <v>-0.513602278055031</v>
      </c>
      <c r="BQ1065">
        <v>5.0365085108262901</v>
      </c>
      <c r="BR1065">
        <v>0.44132778445433402</v>
      </c>
      <c r="BS1065">
        <v>0.28255451947966398</v>
      </c>
      <c r="BT1065">
        <v>1.5619208118385599</v>
      </c>
    </row>
    <row r="1066" spans="1:72" x14ac:dyDescent="0.2">
      <c r="A1066">
        <v>1064</v>
      </c>
      <c r="B1066" s="156">
        <v>44790.347222222219</v>
      </c>
      <c r="C1066">
        <v>0.37168421052631501</v>
      </c>
      <c r="D1066">
        <v>1.0959444444444399</v>
      </c>
      <c r="E1066">
        <v>31.102250000000002</v>
      </c>
      <c r="F1066">
        <v>29.965179487179501</v>
      </c>
      <c r="G1066">
        <v>7.00043100772222</v>
      </c>
      <c r="H1066">
        <v>6.5724903905999996</v>
      </c>
      <c r="I1066">
        <v>1.3505734659999999</v>
      </c>
      <c r="J1066">
        <v>30.0847373028571</v>
      </c>
      <c r="K1066">
        <v>2.3172250000000001</v>
      </c>
      <c r="L1066">
        <v>37.985499999999902</v>
      </c>
      <c r="M1066">
        <v>9.0034705882352899</v>
      </c>
      <c r="N1066">
        <v>1600.1431794871701</v>
      </c>
      <c r="O1066">
        <v>94.872624999999999</v>
      </c>
      <c r="P1066">
        <v>3.25380769230769</v>
      </c>
      <c r="Q1066">
        <v>87.836574999999996</v>
      </c>
      <c r="R1066">
        <v>6.95733333333333</v>
      </c>
      <c r="S1066">
        <v>0.24984999999999999</v>
      </c>
      <c r="T1066">
        <v>6</v>
      </c>
      <c r="U1066">
        <v>1.84155</v>
      </c>
      <c r="V1066">
        <v>0.12142500000000001</v>
      </c>
      <c r="W1066">
        <v>15.43005</v>
      </c>
      <c r="X1066">
        <v>2.7600499999999899</v>
      </c>
      <c r="Y1066">
        <v>70.577224999999999</v>
      </c>
      <c r="Z1066">
        <v>2.2647750000000002</v>
      </c>
      <c r="AA1066">
        <v>0</v>
      </c>
      <c r="AB1066">
        <v>1.66E-2</v>
      </c>
      <c r="AC1066">
        <v>32.569878654970701</v>
      </c>
      <c r="AD1066">
        <v>2.6046991677912601</v>
      </c>
      <c r="AE1066">
        <v>35.216800699453202</v>
      </c>
      <c r="AF1066">
        <v>1.37667383721507</v>
      </c>
      <c r="AG1066">
        <v>1.35328133204092</v>
      </c>
      <c r="AH1066">
        <v>6.1387060248203999E-2</v>
      </c>
      <c r="AI1066">
        <v>45.008232167179301</v>
      </c>
      <c r="AJ1066">
        <v>0.49898250745128098</v>
      </c>
      <c r="AK1066">
        <v>0.78245243156059396</v>
      </c>
      <c r="AL1066">
        <v>3.0587156413998499E-2</v>
      </c>
      <c r="AM1066">
        <v>3.00674180450872E-2</v>
      </c>
      <c r="AN1066">
        <v>0.15553668008376101</v>
      </c>
      <c r="AO1066">
        <v>1.3639073852131499E-3</v>
      </c>
      <c r="AP1066">
        <v>35.216800699453202</v>
      </c>
      <c r="AQ1066">
        <v>1.2265750842990399</v>
      </c>
      <c r="AR1066">
        <v>6.8628514278078701</v>
      </c>
      <c r="AS1066">
        <v>1.3813851102963499</v>
      </c>
      <c r="AT1066">
        <v>0.91890123659690603</v>
      </c>
      <c r="AU1066">
        <v>92.873649999999898</v>
      </c>
      <c r="AV1066">
        <v>44.687612321856498</v>
      </c>
      <c r="AW1066">
        <v>0.32061984532284499</v>
      </c>
      <c r="AX1066">
        <v>-2.8103778255424299E-2</v>
      </c>
      <c r="AY1066">
        <v>0.150098752916032</v>
      </c>
      <c r="AZ1066">
        <v>0.137579579914343</v>
      </c>
      <c r="BA1066">
        <v>-2.0767136581304999E-2</v>
      </c>
      <c r="BB1066">
        <v>1.9653015616121101E-2</v>
      </c>
      <c r="BC1066">
        <v>0.109030003228413</v>
      </c>
      <c r="BD1066">
        <v>0.25957455457495099</v>
      </c>
      <c r="BE1066">
        <v>-6.10452907478937E-2</v>
      </c>
      <c r="BF1066">
        <v>-3.5953181559181598E-2</v>
      </c>
      <c r="BG1066">
        <v>0.19202143093892499</v>
      </c>
      <c r="BH1066">
        <v>0.17600564488305501</v>
      </c>
      <c r="BI1066">
        <v>-3.5953181559181598E-2</v>
      </c>
      <c r="BJ1066">
        <v>0.31213649875948801</v>
      </c>
      <c r="BK1066">
        <v>0.35201128976611001</v>
      </c>
      <c r="BL1066">
        <v>-5.3408745098912602</v>
      </c>
      <c r="BM1066">
        <v>-4.8954122347513698</v>
      </c>
      <c r="BN1066">
        <v>0.91659375738656701</v>
      </c>
      <c r="BO1066">
        <v>4.9147570912077398</v>
      </c>
      <c r="BP1066">
        <v>-0.84489976664076905</v>
      </c>
      <c r="BQ1066">
        <v>5.7596568578485101</v>
      </c>
      <c r="BR1066">
        <v>0.41313169841671898</v>
      </c>
      <c r="BS1066">
        <v>0.32651777138316102</v>
      </c>
      <c r="BT1066">
        <v>1.2652655831462101</v>
      </c>
    </row>
    <row r="1067" spans="1:72" x14ac:dyDescent="0.2">
      <c r="A1067">
        <v>1065</v>
      </c>
      <c r="B1067" s="156">
        <v>44790.361111111109</v>
      </c>
      <c r="C1067">
        <v>0.3329375</v>
      </c>
      <c r="D1067">
        <v>1.06826470588235</v>
      </c>
      <c r="E1067">
        <v>31.1161944444444</v>
      </c>
      <c r="F1067">
        <v>29.915524999999999</v>
      </c>
      <c r="G1067">
        <v>6.9979487332272701</v>
      </c>
      <c r="H1067">
        <v>6.5518369167500001</v>
      </c>
      <c r="I1067">
        <v>1.3463294075000001</v>
      </c>
      <c r="J1067">
        <v>30.055644137777701</v>
      </c>
      <c r="K1067">
        <v>2.2863846153846099</v>
      </c>
      <c r="L1067">
        <v>37.966666666666598</v>
      </c>
      <c r="M1067">
        <v>8.9978076923076902</v>
      </c>
      <c r="N1067">
        <v>1599.73271428571</v>
      </c>
      <c r="O1067">
        <v>95.679435897435894</v>
      </c>
      <c r="P1067">
        <v>3.2464838709677402</v>
      </c>
      <c r="Q1067">
        <v>87.707174999999907</v>
      </c>
      <c r="R1067">
        <v>6.9689999999999896</v>
      </c>
      <c r="S1067">
        <v>-0.19214999999999999</v>
      </c>
      <c r="T1067">
        <v>6</v>
      </c>
      <c r="U1067">
        <v>1.8362799999999999</v>
      </c>
      <c r="V1067">
        <v>0.105139999999999</v>
      </c>
      <c r="W1067">
        <v>15.44228</v>
      </c>
      <c r="X1067">
        <v>2.8168199999999999</v>
      </c>
      <c r="Y1067">
        <v>70.578139999999905</v>
      </c>
      <c r="Z1067">
        <v>2.1881999999999899</v>
      </c>
      <c r="AA1067">
        <v>0</v>
      </c>
      <c r="AB1067">
        <v>2.1600000000000001E-2</v>
      </c>
      <c r="AC1067">
        <v>32.517396650326802</v>
      </c>
      <c r="AD1067">
        <v>2.6018716503267898</v>
      </c>
      <c r="AE1067">
        <v>35.171580475852799</v>
      </c>
      <c r="AF1067">
        <v>1.3723477605824499</v>
      </c>
      <c r="AG1067">
        <v>1.3490287643097001</v>
      </c>
      <c r="AH1067">
        <v>6.1194156802444999E-2</v>
      </c>
      <c r="AI1067">
        <v>44.951759195255001</v>
      </c>
      <c r="AJ1067">
        <v>0.498335326998598</v>
      </c>
      <c r="AK1067">
        <v>0.78242945560994703</v>
      </c>
      <c r="AL1067">
        <v>3.0529344905533998E-2</v>
      </c>
      <c r="AM1067">
        <v>3.00105888726174E-2</v>
      </c>
      <c r="AN1067">
        <v>0.155676860227662</v>
      </c>
      <c r="AO1067">
        <v>1.3613295207566499E-3</v>
      </c>
      <c r="AP1067">
        <v>35.171580475852799</v>
      </c>
      <c r="AQ1067">
        <v>1.2518038546240899</v>
      </c>
      <c r="AR1067">
        <v>6.8682909871717204</v>
      </c>
      <c r="AS1067">
        <v>1.33467867596139</v>
      </c>
      <c r="AT1067">
        <v>0.91508319426098605</v>
      </c>
      <c r="AU1067">
        <v>92.861719999999906</v>
      </c>
      <c r="AV1067">
        <v>44.626353993610003</v>
      </c>
      <c r="AW1067">
        <v>0.32540520164498299</v>
      </c>
      <c r="AX1067">
        <v>1.43500883483027E-2</v>
      </c>
      <c r="AY1067">
        <v>0.120543905958359</v>
      </c>
      <c r="AZ1067">
        <v>0.129657746055549</v>
      </c>
      <c r="BA1067">
        <v>1.0637347940943001E-2</v>
      </c>
      <c r="BB1067">
        <v>1.8527964550514E-2</v>
      </c>
      <c r="BC1067">
        <v>8.7837725553760598E-2</v>
      </c>
      <c r="BD1067">
        <v>0.26455174036221202</v>
      </c>
      <c r="BE1067">
        <v>-6.0853461282771103E-2</v>
      </c>
      <c r="BF1067">
        <v>1.8387706564447201E-2</v>
      </c>
      <c r="BG1067">
        <v>0.15446078916697301</v>
      </c>
      <c r="BH1067">
        <v>0.16613894844480401</v>
      </c>
      <c r="BI1067">
        <v>1.8387706564447201E-2</v>
      </c>
      <c r="BJ1067">
        <v>0.345696991462842</v>
      </c>
      <c r="BK1067">
        <v>0.33227789688960901</v>
      </c>
      <c r="BL1067">
        <v>8.4002204747831293</v>
      </c>
      <c r="BM1067">
        <v>9.0353273728021897</v>
      </c>
      <c r="BN1067">
        <v>1.07560597961989</v>
      </c>
      <c r="BO1067">
        <v>6.0840822390684401</v>
      </c>
      <c r="BP1067">
        <v>0.43211110426450899</v>
      </c>
      <c r="BQ1067">
        <v>5.6519711348039303</v>
      </c>
      <c r="BR1067">
        <v>0.30101879573004803</v>
      </c>
      <c r="BS1067">
        <v>0.338341908837063</v>
      </c>
      <c r="BT1067">
        <v>0.88968817597766603</v>
      </c>
    </row>
    <row r="1068" spans="1:72" x14ac:dyDescent="0.2">
      <c r="A1068">
        <v>1066</v>
      </c>
      <c r="B1068" s="156">
        <v>44790.375</v>
      </c>
      <c r="C1068">
        <v>0.42973333333333302</v>
      </c>
      <c r="D1068">
        <v>0.98972972972972895</v>
      </c>
      <c r="E1068">
        <v>31.138189189189099</v>
      </c>
      <c r="F1068">
        <v>29.857049999999902</v>
      </c>
      <c r="G1068">
        <v>7.0023170154000001</v>
      </c>
      <c r="H1068">
        <v>6.5627731428000002</v>
      </c>
      <c r="I1068">
        <v>1.3485766800000001</v>
      </c>
      <c r="J1068">
        <v>30.085811567499999</v>
      </c>
      <c r="K1068">
        <v>2.3276153846153802</v>
      </c>
      <c r="L1068">
        <v>37.984454545454497</v>
      </c>
      <c r="M1068">
        <v>8.8106666666666609</v>
      </c>
      <c r="N1068">
        <v>1599.64414705882</v>
      </c>
      <c r="O1068">
        <v>95.892410256410201</v>
      </c>
      <c r="P1068">
        <v>3.24287499999999</v>
      </c>
      <c r="Q1068">
        <v>87.516949999999895</v>
      </c>
      <c r="R1068">
        <v>6.9606923076923</v>
      </c>
      <c r="S1068">
        <v>-0.32246153846153802</v>
      </c>
      <c r="T1068">
        <v>6</v>
      </c>
      <c r="U1068">
        <v>1.7766500000000001</v>
      </c>
      <c r="V1068">
        <v>0.10677499999999999</v>
      </c>
      <c r="W1068">
        <v>15.4508499999999</v>
      </c>
      <c r="X1068">
        <v>2.8344</v>
      </c>
      <c r="Y1068">
        <v>70.591624999999993</v>
      </c>
      <c r="Z1068">
        <v>2.1457749999999902</v>
      </c>
      <c r="AA1068">
        <v>0</v>
      </c>
      <c r="AB1068">
        <v>4.6899999999999997E-2</v>
      </c>
      <c r="AC1068">
        <v>32.557652252252197</v>
      </c>
      <c r="AD1068">
        <v>2.7006022522522599</v>
      </c>
      <c r="AE1068">
        <v>35.210287348323902</v>
      </c>
      <c r="AF1068">
        <v>1.3746384624908801</v>
      </c>
      <c r="AG1068">
        <v>1.35128054253483</v>
      </c>
      <c r="AH1068">
        <v>6.1296301153751898E-2</v>
      </c>
      <c r="AI1068">
        <v>44.999478405700003</v>
      </c>
      <c r="AJ1068">
        <v>0.49878845186414</v>
      </c>
      <c r="AK1068">
        <v>0.78245989944327698</v>
      </c>
      <c r="AL1068">
        <v>3.0547875468635698E-2</v>
      </c>
      <c r="AM1068">
        <v>3.0028804564180601E-2</v>
      </c>
      <c r="AN1068">
        <v>0.15560884844640799</v>
      </c>
      <c r="AO1068">
        <v>1.36215581436578E-3</v>
      </c>
      <c r="AP1068">
        <v>35.210287348323902</v>
      </c>
      <c r="AQ1068">
        <v>1.2596164630847999</v>
      </c>
      <c r="AR1068">
        <v>6.8721026816727901</v>
      </c>
      <c r="AS1068">
        <v>1.3088018169779101</v>
      </c>
      <c r="AT1068">
        <v>0.88617250300442496</v>
      </c>
      <c r="AU1068">
        <v>92.799300000000002</v>
      </c>
      <c r="AV1068">
        <v>44.650808310059404</v>
      </c>
      <c r="AW1068">
        <v>0.34867009564053503</v>
      </c>
      <c r="AX1068">
        <v>4.2478725556920699E-2</v>
      </c>
      <c r="AY1068">
        <v>0.115021999406084</v>
      </c>
      <c r="AZ1068">
        <v>0.13021433372720201</v>
      </c>
      <c r="BA1068">
        <v>3.1435904107104201E-2</v>
      </c>
      <c r="BB1068">
        <v>1.8595892394021301E-2</v>
      </c>
      <c r="BC1068">
        <v>8.3674364238041907E-2</v>
      </c>
      <c r="BD1068">
        <v>0.28771505869020803</v>
      </c>
      <c r="BE1068">
        <v>-6.0955036950327501E-2</v>
      </c>
      <c r="BF1068">
        <v>5.4363468363496301E-2</v>
      </c>
      <c r="BG1068">
        <v>0.14720297616838501</v>
      </c>
      <c r="BH1068">
        <v>0.166645837869286</v>
      </c>
      <c r="BI1068">
        <v>5.4363468363496301E-2</v>
      </c>
      <c r="BJ1068">
        <v>0.40313288906376299</v>
      </c>
      <c r="BK1068">
        <v>0.33329167573857299</v>
      </c>
      <c r="BL1068">
        <v>2.7077554210508699</v>
      </c>
      <c r="BM1068">
        <v>3.0654011395120002</v>
      </c>
      <c r="BN1068">
        <v>1.13208198778984</v>
      </c>
      <c r="BO1068">
        <v>7.4357795211207298</v>
      </c>
      <c r="BP1068">
        <v>1.27754150654216</v>
      </c>
      <c r="BQ1068">
        <v>6.1582380145785702</v>
      </c>
      <c r="BR1068">
        <v>0.24087377952062899</v>
      </c>
      <c r="BS1068">
        <v>0.381387501718364</v>
      </c>
      <c r="BT1068">
        <v>0.63157229441279095</v>
      </c>
    </row>
    <row r="1069" spans="1:72" x14ac:dyDescent="0.2">
      <c r="A1069">
        <v>1067</v>
      </c>
      <c r="B1069" s="156">
        <v>44790.388888888891</v>
      </c>
      <c r="C1069">
        <v>0.376176470588235</v>
      </c>
      <c r="D1069">
        <v>0.82384615384615301</v>
      </c>
      <c r="E1069">
        <v>31.0662647058823</v>
      </c>
      <c r="F1069">
        <v>29.995625</v>
      </c>
      <c r="G1069">
        <v>6.9994165520526304</v>
      </c>
      <c r="H1069">
        <v>6.5784642497499997</v>
      </c>
      <c r="I1069">
        <v>1.3518010275000001</v>
      </c>
      <c r="J1069">
        <v>30.0379784128571</v>
      </c>
      <c r="K1069">
        <v>2.28545</v>
      </c>
      <c r="L1069">
        <v>37.970304347826001</v>
      </c>
      <c r="M1069">
        <v>9.1101034482758596</v>
      </c>
      <c r="N1069">
        <v>1600.0521351351299</v>
      </c>
      <c r="O1069">
        <v>95.6218108108107</v>
      </c>
      <c r="P1069">
        <v>3.2442916666666601</v>
      </c>
      <c r="Q1069">
        <v>87.563249999999996</v>
      </c>
      <c r="R1069">
        <v>6.9808000000000003</v>
      </c>
      <c r="S1069">
        <v>-3.7475000000000001E-2</v>
      </c>
      <c r="T1069">
        <v>6</v>
      </c>
      <c r="U1069">
        <v>1.79176</v>
      </c>
      <c r="V1069">
        <v>0.10417999999999999</v>
      </c>
      <c r="W1069">
        <v>15.43492</v>
      </c>
      <c r="X1069">
        <v>2.82992</v>
      </c>
      <c r="Y1069">
        <v>70.446579999999997</v>
      </c>
      <c r="Z1069">
        <v>2.1292599999999999</v>
      </c>
      <c r="AA1069">
        <v>0</v>
      </c>
      <c r="AB1069">
        <v>4.2159999999999899E-2</v>
      </c>
      <c r="AC1069">
        <v>32.2662873303167</v>
      </c>
      <c r="AD1069">
        <v>2.2706623303167301</v>
      </c>
      <c r="AE1069">
        <v>35.174706437631897</v>
      </c>
      <c r="AF1069">
        <v>1.37792512175263</v>
      </c>
      <c r="AG1069">
        <v>1.35451135477089</v>
      </c>
      <c r="AH1069">
        <v>6.1442856092664998E-2</v>
      </c>
      <c r="AI1069">
        <v>44.967660242159702</v>
      </c>
      <c r="AJ1069">
        <v>0.49931034888609099</v>
      </c>
      <c r="AK1069">
        <v>0.78222229593910697</v>
      </c>
      <c r="AL1069">
        <v>3.0642579897024499E-2</v>
      </c>
      <c r="AM1069">
        <v>3.0121899771448701E-2</v>
      </c>
      <c r="AN1069">
        <v>0.15565445287478499</v>
      </c>
      <c r="AO1069">
        <v>1.3663787655791499E-3</v>
      </c>
      <c r="AP1069">
        <v>35.174706437631897</v>
      </c>
      <c r="AQ1069">
        <v>1.25762553669663</v>
      </c>
      <c r="AR1069">
        <v>6.8650174665733603</v>
      </c>
      <c r="AS1069">
        <v>1.2987285977413201</v>
      </c>
      <c r="AT1069">
        <v>0.89464431072014206</v>
      </c>
      <c r="AU1069">
        <v>92.632440000000003</v>
      </c>
      <c r="AV1069">
        <v>44.596078038643199</v>
      </c>
      <c r="AW1069">
        <v>0.37158220351652399</v>
      </c>
      <c r="AX1069">
        <v>5.5782757029572298E-2</v>
      </c>
      <c r="AY1069">
        <v>0.120299585055998</v>
      </c>
      <c r="AZ1069">
        <v>0.13439908547926399</v>
      </c>
      <c r="BA1069">
        <v>4.1182937915649601E-2</v>
      </c>
      <c r="BB1069">
        <v>1.9201469791057201E-2</v>
      </c>
      <c r="BC1069">
        <v>8.7304878296278601E-2</v>
      </c>
      <c r="BD1069">
        <v>0.31048142756483499</v>
      </c>
      <c r="BE1069">
        <v>-6.11007759516888E-2</v>
      </c>
      <c r="BF1069">
        <v>7.2034365748519194E-2</v>
      </c>
      <c r="BG1069">
        <v>0.155347364862674</v>
      </c>
      <c r="BH1069">
        <v>0.17355457842550501</v>
      </c>
      <c r="BI1069">
        <v>7.2034365748519194E-2</v>
      </c>
      <c r="BJ1069">
        <v>0.45476346122238698</v>
      </c>
      <c r="BK1069">
        <v>0.34710915685101101</v>
      </c>
      <c r="BL1069">
        <v>2.1565729530403699</v>
      </c>
      <c r="BM1069">
        <v>2.4093302775984098</v>
      </c>
      <c r="BN1069">
        <v>1.11720323404858</v>
      </c>
      <c r="BO1069">
        <v>8.4877369253914399</v>
      </c>
      <c r="BP1069">
        <v>1.6928075950902</v>
      </c>
      <c r="BQ1069">
        <v>6.7949293303012404</v>
      </c>
      <c r="BR1069">
        <v>0.22465073507852901</v>
      </c>
      <c r="BS1069">
        <v>0.42594971492298001</v>
      </c>
      <c r="BT1069">
        <v>0.52741139906420598</v>
      </c>
    </row>
    <row r="1070" spans="1:72" x14ac:dyDescent="0.2">
      <c r="A1070">
        <v>1068</v>
      </c>
      <c r="B1070" s="156">
        <v>44790.402777777781</v>
      </c>
      <c r="C1070">
        <v>0.38200000000000001</v>
      </c>
      <c r="D1070">
        <v>0.94222222222222196</v>
      </c>
      <c r="E1070">
        <v>31.136864864864801</v>
      </c>
      <c r="F1070">
        <v>29.8855</v>
      </c>
      <c r="G1070">
        <v>6.9991204474444402</v>
      </c>
      <c r="H1070">
        <v>6.5613207431999996</v>
      </c>
      <c r="I1070">
        <v>1.3482782279999901</v>
      </c>
      <c r="J1070">
        <v>30.072185340000001</v>
      </c>
      <c r="K1070">
        <v>2.2991249999999899</v>
      </c>
      <c r="L1070">
        <v>37.969999999999899</v>
      </c>
      <c r="M1070">
        <v>8.7430769230769201</v>
      </c>
      <c r="N1070">
        <v>1599.95292105263</v>
      </c>
      <c r="O1070">
        <v>95.535611111111095</v>
      </c>
      <c r="P1070">
        <v>3.246</v>
      </c>
      <c r="Q1070">
        <v>87.696174999999997</v>
      </c>
      <c r="R1070">
        <v>6.9666249999999996</v>
      </c>
      <c r="S1070">
        <v>0.375474999999999</v>
      </c>
      <c r="T1070">
        <v>6</v>
      </c>
      <c r="U1070">
        <v>1.8377749999999999</v>
      </c>
      <c r="V1070">
        <v>0.10015</v>
      </c>
      <c r="W1070">
        <v>15.379975</v>
      </c>
      <c r="X1070">
        <v>2.8737499999999998</v>
      </c>
      <c r="Y1070">
        <v>70.472475000000003</v>
      </c>
      <c r="Z1070">
        <v>2.0724749999999998</v>
      </c>
      <c r="AA1070">
        <v>0</v>
      </c>
      <c r="AB1070">
        <v>4.9974999999999999E-2</v>
      </c>
      <c r="AC1070">
        <v>32.461087087087002</v>
      </c>
      <c r="AD1070">
        <v>2.5755870870870798</v>
      </c>
      <c r="AE1070">
        <v>35.1955270291202</v>
      </c>
      <c r="AF1070">
        <v>1.37433424287067</v>
      </c>
      <c r="AG1070">
        <v>1.35098149214619</v>
      </c>
      <c r="AH1070">
        <v>6.1282735741487897E-2</v>
      </c>
      <c r="AI1070">
        <v>44.9809047586444</v>
      </c>
      <c r="AJ1070">
        <v>0.49942232097170203</v>
      </c>
      <c r="AK1070">
        <v>0.78245484874015103</v>
      </c>
      <c r="AL1070">
        <v>3.0553726080988799E-2</v>
      </c>
      <c r="AM1070">
        <v>3.0034555760832402E-2</v>
      </c>
      <c r="AN1070">
        <v>0.155602037909194</v>
      </c>
      <c r="AO1070">
        <v>1.36241669815924E-3</v>
      </c>
      <c r="AP1070">
        <v>35.1955270291202</v>
      </c>
      <c r="AQ1070">
        <v>1.2771037294630001</v>
      </c>
      <c r="AR1070">
        <v>6.8405794788999001</v>
      </c>
      <c r="AS1070">
        <v>1.2640929480683201</v>
      </c>
      <c r="AT1070">
        <v>0.91782585592376997</v>
      </c>
      <c r="AU1070">
        <v>92.636449999999996</v>
      </c>
      <c r="AV1070">
        <v>44.5773031855515</v>
      </c>
      <c r="AW1070">
        <v>0.40360157309292</v>
      </c>
      <c r="AX1070">
        <v>8.6888544077877494E-2</v>
      </c>
      <c r="AY1070">
        <v>9.72305134076627E-2</v>
      </c>
      <c r="AZ1070">
        <v>0.158540968544539</v>
      </c>
      <c r="BA1070">
        <v>6.4315125398086995E-2</v>
      </c>
      <c r="BB1070">
        <v>2.2651555968354001E-2</v>
      </c>
      <c r="BC1070">
        <v>7.0747355610211796E-2</v>
      </c>
      <c r="BD1070">
        <v>0.342660026030079</v>
      </c>
      <c r="BE1070">
        <v>-6.09415470628413E-2</v>
      </c>
      <c r="BF1070">
        <v>0.11152910540340601</v>
      </c>
      <c r="BG1070">
        <v>0.124803934665439</v>
      </c>
      <c r="BH1070">
        <v>0.20350130824742399</v>
      </c>
      <c r="BI1070">
        <v>0.11152910540340601</v>
      </c>
      <c r="BJ1070">
        <v>0.47266608013769101</v>
      </c>
      <c r="BK1070">
        <v>0.40700261649484798</v>
      </c>
      <c r="BL1070">
        <v>1.1190256948086901</v>
      </c>
      <c r="BM1070">
        <v>1.82464754389761</v>
      </c>
      <c r="BN1070">
        <v>1.6305680489397101</v>
      </c>
      <c r="BO1070">
        <v>9.3080091635387792</v>
      </c>
      <c r="BP1070">
        <v>2.6209339769800502</v>
      </c>
      <c r="BQ1070">
        <v>6.6870751865587303</v>
      </c>
      <c r="BR1070">
        <v>0.217403137309057</v>
      </c>
      <c r="BS1070">
        <v>0.42805443797632797</v>
      </c>
      <c r="BT1070">
        <v>0.50788665651231901</v>
      </c>
    </row>
    <row r="1071" spans="1:72" x14ac:dyDescent="0.2">
      <c r="A1071">
        <v>1069</v>
      </c>
      <c r="B1071" s="156">
        <v>44790.416666666664</v>
      </c>
      <c r="C1071">
        <v>0.3984375</v>
      </c>
      <c r="D1071">
        <v>0.91194871794871801</v>
      </c>
      <c r="E1071">
        <v>31.093499999999899</v>
      </c>
      <c r="F1071">
        <v>29.965499999999999</v>
      </c>
      <c r="G1071">
        <v>7.0002453510000002</v>
      </c>
      <c r="H1071">
        <v>6.5661880119999996</v>
      </c>
      <c r="I1071">
        <v>1.3492783975</v>
      </c>
      <c r="J1071">
        <v>30.06617085625</v>
      </c>
      <c r="K1071">
        <v>2.3021500000000001</v>
      </c>
      <c r="L1071">
        <v>37.979249999999901</v>
      </c>
      <c r="M1071">
        <v>9.0406666666666595</v>
      </c>
      <c r="N1071">
        <v>1599.98899999999</v>
      </c>
      <c r="O1071">
        <v>94.873899999999907</v>
      </c>
      <c r="P1071">
        <v>3.2523571428571398</v>
      </c>
      <c r="Q1071">
        <v>87.786850000000001</v>
      </c>
      <c r="R1071">
        <v>6.9741249999999999</v>
      </c>
      <c r="S1071">
        <v>0.177425</v>
      </c>
      <c r="T1071">
        <v>6</v>
      </c>
      <c r="U1071">
        <v>1.77429999999999</v>
      </c>
      <c r="V1071">
        <v>0.121519999999999</v>
      </c>
      <c r="W1071">
        <v>15.38706</v>
      </c>
      <c r="X1071">
        <v>2.83928</v>
      </c>
      <c r="Y1071">
        <v>70.445740000000001</v>
      </c>
      <c r="Z1071">
        <v>2.13354</v>
      </c>
      <c r="AA1071">
        <v>0</v>
      </c>
      <c r="AB1071">
        <v>2.5319999999999999E-2</v>
      </c>
      <c r="AC1071">
        <v>32.403886217948703</v>
      </c>
      <c r="AD1071">
        <v>2.4383862179486999</v>
      </c>
      <c r="AE1071">
        <v>35.19331310354</v>
      </c>
      <c r="AF1071">
        <v>1.3753537409935199</v>
      </c>
      <c r="AG1071">
        <v>1.35198366696094</v>
      </c>
      <c r="AH1071">
        <v>6.132819603208E-2</v>
      </c>
      <c r="AI1071">
        <v>44.981882616749999</v>
      </c>
      <c r="AJ1071">
        <v>0.49958043032183402</v>
      </c>
      <c r="AK1071">
        <v>0.78238862084520799</v>
      </c>
      <c r="AL1071">
        <v>3.0575726514420601E-2</v>
      </c>
      <c r="AM1071">
        <v>3.00561823630188E-2</v>
      </c>
      <c r="AN1071">
        <v>0.155623663212204</v>
      </c>
      <c r="AO1071">
        <v>1.3633977162450499E-3</v>
      </c>
      <c r="AP1071">
        <v>35.19331310354</v>
      </c>
      <c r="AQ1071">
        <v>1.2617851507576201</v>
      </c>
      <c r="AR1071">
        <v>6.84373068724764</v>
      </c>
      <c r="AS1071">
        <v>1.30133915652622</v>
      </c>
      <c r="AT1071">
        <v>0.88640555752003103</v>
      </c>
      <c r="AU1071">
        <v>92.579920000000001</v>
      </c>
      <c r="AV1071">
        <v>44.600168098071499</v>
      </c>
      <c r="AW1071">
        <v>0.38171451867842798</v>
      </c>
      <c r="AX1071">
        <v>5.0644510434720597E-2</v>
      </c>
      <c r="AY1071">
        <v>0.113568590235892</v>
      </c>
      <c r="AZ1071">
        <v>0.15651466375235701</v>
      </c>
      <c r="BA1071">
        <v>3.7459409956158603E-2</v>
      </c>
      <c r="BB1071">
        <v>2.2358454011901001E-2</v>
      </c>
      <c r="BC1071">
        <v>8.2574094831670997E-2</v>
      </c>
      <c r="BD1071">
        <v>0.32072776442297002</v>
      </c>
      <c r="BE1071">
        <v>-6.0986754255457999E-2</v>
      </c>
      <c r="BF1071">
        <v>6.5121446254529106E-2</v>
      </c>
      <c r="BG1071">
        <v>0.14603262588118399</v>
      </c>
      <c r="BH1071">
        <v>0.20125500624065901</v>
      </c>
      <c r="BI1071">
        <v>6.5121446254529106E-2</v>
      </c>
      <c r="BJ1071">
        <v>0.42230814427142799</v>
      </c>
      <c r="BK1071">
        <v>0.40251001248131901</v>
      </c>
      <c r="BL1071">
        <v>2.24246595062418</v>
      </c>
      <c r="BM1071">
        <v>3.0904566439456498</v>
      </c>
      <c r="BN1071">
        <v>1.3781509784286401</v>
      </c>
      <c r="BO1071">
        <v>7.9408976758785199</v>
      </c>
      <c r="BP1071">
        <v>1.53035398698143</v>
      </c>
      <c r="BQ1071">
        <v>6.4105436888970804</v>
      </c>
      <c r="BR1071">
        <v>0.29180355384862</v>
      </c>
      <c r="BS1071">
        <v>0.39625956576961602</v>
      </c>
      <c r="BT1071">
        <v>0.73639497706983603</v>
      </c>
    </row>
    <row r="1072" spans="1:72" x14ac:dyDescent="0.2">
      <c r="A1072">
        <v>1070</v>
      </c>
      <c r="B1072" s="156">
        <v>44790.430555555555</v>
      </c>
      <c r="C1072">
        <v>0.39200000000000002</v>
      </c>
      <c r="D1072">
        <v>1.0579999999999901</v>
      </c>
      <c r="E1072">
        <v>31.088696969696901</v>
      </c>
      <c r="F1072">
        <v>30.005105263157901</v>
      </c>
      <c r="G1072">
        <v>7.0010113517499999</v>
      </c>
      <c r="H1072">
        <v>6.5661447857499997</v>
      </c>
      <c r="I1072">
        <v>1.349269515</v>
      </c>
      <c r="J1072">
        <v>30.0489095519047</v>
      </c>
      <c r="K1072">
        <v>2.34367499999999</v>
      </c>
      <c r="L1072">
        <v>37.967863636363603</v>
      </c>
      <c r="M1072">
        <v>9.0258235294117597</v>
      </c>
      <c r="N1072">
        <v>1599.8240285714201</v>
      </c>
      <c r="O1072">
        <v>94.800026315789395</v>
      </c>
      <c r="P1072">
        <v>3.2485333333333299</v>
      </c>
      <c r="Q1072">
        <v>87.707424999999901</v>
      </c>
      <c r="R1072">
        <v>6.9615</v>
      </c>
      <c r="S1072">
        <v>-0.20507500000000001</v>
      </c>
      <c r="T1072">
        <v>6</v>
      </c>
      <c r="U1072">
        <v>1.8111999999999999</v>
      </c>
      <c r="V1072">
        <v>0.13725999999999999</v>
      </c>
      <c r="W1072">
        <v>15.4086</v>
      </c>
      <c r="X1072">
        <v>2.8726799999999999</v>
      </c>
      <c r="Y1072">
        <v>70.546939999999907</v>
      </c>
      <c r="Z1072">
        <v>2.1602399999999999</v>
      </c>
      <c r="AA1072">
        <v>0</v>
      </c>
      <c r="AB1072">
        <v>1.8380000000000001E-2</v>
      </c>
      <c r="AC1072">
        <v>32.5386969696969</v>
      </c>
      <c r="AD1072">
        <v>2.5335917065390601</v>
      </c>
      <c r="AE1072">
        <v>35.176018046409702</v>
      </c>
      <c r="AF1072">
        <v>1.37534468682319</v>
      </c>
      <c r="AG1072">
        <v>1.3519747666517199</v>
      </c>
      <c r="AH1072">
        <v>6.1327792298904997E-2</v>
      </c>
      <c r="AI1072">
        <v>44.965335204404703</v>
      </c>
      <c r="AJ1072">
        <v>0.49861862252862799</v>
      </c>
      <c r="AK1072">
        <v>0.78229191190292702</v>
      </c>
      <c r="AL1072">
        <v>3.0586777137790899E-2</v>
      </c>
      <c r="AM1072">
        <v>3.0067045213960499E-2</v>
      </c>
      <c r="AN1072">
        <v>0.15569796866685401</v>
      </c>
      <c r="AO1072">
        <v>1.36389047296365E-3</v>
      </c>
      <c r="AP1072">
        <v>35.176018046409702</v>
      </c>
      <c r="AQ1072">
        <v>1.27662821802654</v>
      </c>
      <c r="AR1072">
        <v>6.8533110722596797</v>
      </c>
      <c r="AS1072">
        <v>1.3176246517497701</v>
      </c>
      <c r="AT1072">
        <v>0.90309804912385105</v>
      </c>
      <c r="AU1072">
        <v>92.799660000000003</v>
      </c>
      <c r="AV1072">
        <v>44.6235819884458</v>
      </c>
      <c r="AW1072">
        <v>0.34175321595896602</v>
      </c>
      <c r="AX1072">
        <v>3.4350114901956698E-2</v>
      </c>
      <c r="AY1072">
        <v>9.8716468796645501E-2</v>
      </c>
      <c r="AZ1072">
        <v>0.14770027949032</v>
      </c>
      <c r="BA1072">
        <v>2.5407363916286198E-2</v>
      </c>
      <c r="BB1072">
        <v>2.10969918586691E-2</v>
      </c>
      <c r="BC1072">
        <v>7.1775802635093006E-2</v>
      </c>
      <c r="BD1072">
        <v>0.28076686318892202</v>
      </c>
      <c r="BE1072">
        <v>-6.0986352770044397E-2</v>
      </c>
      <c r="BF1072">
        <v>4.3986235494139297E-2</v>
      </c>
      <c r="BG1072">
        <v>0.126409063143825</v>
      </c>
      <c r="BH1072">
        <v>0.18913413520608999</v>
      </c>
      <c r="BI1072">
        <v>4.3986235494139297E-2</v>
      </c>
      <c r="BJ1072">
        <v>0.34079059727592897</v>
      </c>
      <c r="BK1072">
        <v>0.37826827041218097</v>
      </c>
      <c r="BL1072">
        <v>2.8738322732953101</v>
      </c>
      <c r="BM1072">
        <v>4.2998481929941503</v>
      </c>
      <c r="BN1072">
        <v>1.4962070796371401</v>
      </c>
      <c r="BO1072">
        <v>6.3587526527567304</v>
      </c>
      <c r="BP1072">
        <v>1.03367653411227</v>
      </c>
      <c r="BQ1072">
        <v>5.32507611864445</v>
      </c>
      <c r="BR1072">
        <v>0.303491670072144</v>
      </c>
      <c r="BS1072">
        <v>0.32319610307827401</v>
      </c>
      <c r="BT1072">
        <v>0.93903257861571998</v>
      </c>
    </row>
    <row r="1073" spans="1:72" x14ac:dyDescent="0.2">
      <c r="A1073">
        <v>1071</v>
      </c>
      <c r="B1073" s="156">
        <v>44790.444444444445</v>
      </c>
      <c r="C1073">
        <v>0.36780000000000002</v>
      </c>
      <c r="D1073">
        <v>0.97180555555555503</v>
      </c>
      <c r="E1073">
        <v>31.093473684210501</v>
      </c>
      <c r="F1073">
        <v>29.9326153846153</v>
      </c>
      <c r="G1073">
        <v>7.0025410652222204</v>
      </c>
      <c r="H1073">
        <v>6.5659200096000001</v>
      </c>
      <c r="I1073">
        <v>1.3492233259999999</v>
      </c>
      <c r="J1073">
        <v>30.053583556428499</v>
      </c>
      <c r="K1073">
        <v>2.3033000000000001</v>
      </c>
      <c r="L1073">
        <v>37.944533333333297</v>
      </c>
      <c r="M1073">
        <v>8.9171764705882293</v>
      </c>
      <c r="N1073">
        <v>1600.2708333333301</v>
      </c>
      <c r="O1073">
        <v>95.957400000000007</v>
      </c>
      <c r="P1073">
        <v>3.24623333333333</v>
      </c>
      <c r="Q1073">
        <v>87.615874999999903</v>
      </c>
      <c r="R1073">
        <v>6.9677999999999898</v>
      </c>
      <c r="S1073">
        <v>-0.31630769230769201</v>
      </c>
      <c r="T1073">
        <v>6</v>
      </c>
      <c r="U1073">
        <v>1.8748</v>
      </c>
      <c r="V1073">
        <v>0.143875</v>
      </c>
      <c r="W1073">
        <v>15.41765</v>
      </c>
      <c r="X1073">
        <v>2.8551499999999899</v>
      </c>
      <c r="Y1073">
        <v>70.596849999999904</v>
      </c>
      <c r="Z1073">
        <v>2.1624500000000002</v>
      </c>
      <c r="AA1073">
        <v>0</v>
      </c>
      <c r="AB1073">
        <v>2.8225E-2</v>
      </c>
      <c r="AC1073">
        <v>32.433079239766002</v>
      </c>
      <c r="AD1073">
        <v>2.5004638551506999</v>
      </c>
      <c r="AE1073">
        <v>35.180516536724603</v>
      </c>
      <c r="AF1073">
        <v>1.3752976052108099</v>
      </c>
      <c r="AG1073">
        <v>1.3519284850439499</v>
      </c>
      <c r="AH1073">
        <v>6.1325692889664003E-2</v>
      </c>
      <c r="AI1073">
        <v>44.971267957250802</v>
      </c>
      <c r="AJ1073">
        <v>0.49832983393344898</v>
      </c>
      <c r="AK1073">
        <v>0.78228873978307301</v>
      </c>
      <c r="AL1073">
        <v>3.05816951062656E-2</v>
      </c>
      <c r="AM1073">
        <v>3.00620495363636E-2</v>
      </c>
      <c r="AN1073">
        <v>0.15571144384629601</v>
      </c>
      <c r="AO1073">
        <v>1.3636638608446501E-3</v>
      </c>
      <c r="AP1073">
        <v>35.180516536724603</v>
      </c>
      <c r="AQ1073">
        <v>1.26883782972642</v>
      </c>
      <c r="AR1073">
        <v>6.85733625723456</v>
      </c>
      <c r="AS1073">
        <v>1.3189726271971101</v>
      </c>
      <c r="AT1073">
        <v>0.934268772658431</v>
      </c>
      <c r="AU1073">
        <v>92.906899999999894</v>
      </c>
      <c r="AV1073">
        <v>44.625663250882702</v>
      </c>
      <c r="AW1073">
        <v>0.34560470636806401</v>
      </c>
      <c r="AX1073">
        <v>3.29558578468407E-2</v>
      </c>
      <c r="AY1073">
        <v>0.10645977548439201</v>
      </c>
      <c r="AZ1073">
        <v>0.14520480798766</v>
      </c>
      <c r="BA1073">
        <v>2.4376923936009199E-2</v>
      </c>
      <c r="BB1073">
        <v>2.0736016630993101E-2</v>
      </c>
      <c r="BC1073">
        <v>7.7408536945771503E-2</v>
      </c>
      <c r="BD1073">
        <v>0.28462044131889302</v>
      </c>
      <c r="BE1073">
        <v>-6.0984265049170497E-2</v>
      </c>
      <c r="BF1073">
        <v>4.2338278566369798E-2</v>
      </c>
      <c r="BG1073">
        <v>0.13676851173223101</v>
      </c>
      <c r="BH1073">
        <v>0.18654412330362499</v>
      </c>
      <c r="BI1073">
        <v>4.2338278566369798E-2</v>
      </c>
      <c r="BJ1073">
        <v>0.35821358059720299</v>
      </c>
      <c r="BK1073">
        <v>0.37308824660725098</v>
      </c>
      <c r="BL1073">
        <v>3.2303748844637599</v>
      </c>
      <c r="BM1073">
        <v>4.4060393955601498</v>
      </c>
      <c r="BN1073">
        <v>1.36394058062754</v>
      </c>
      <c r="BO1073">
        <v>6.6125648789589402</v>
      </c>
      <c r="BP1073">
        <v>0.99494954630969101</v>
      </c>
      <c r="BQ1073">
        <v>5.6176153326492502</v>
      </c>
      <c r="BR1073">
        <v>0.30111317304442198</v>
      </c>
      <c r="BS1073">
        <v>0.34127826917065501</v>
      </c>
      <c r="BT1073">
        <v>0.88230983407223895</v>
      </c>
    </row>
    <row r="1074" spans="1:72" x14ac:dyDescent="0.2">
      <c r="A1074">
        <v>1072</v>
      </c>
      <c r="B1074" s="156">
        <v>44790.458333333336</v>
      </c>
      <c r="C1074">
        <v>0.415904761904761</v>
      </c>
      <c r="D1074">
        <v>1.1067058823529401</v>
      </c>
      <c r="E1074">
        <v>31.122138888888799</v>
      </c>
      <c r="F1074">
        <v>29.855424999999901</v>
      </c>
      <c r="G1074">
        <v>6.9994315234545397</v>
      </c>
      <c r="H1074">
        <v>6.5621679762499996</v>
      </c>
      <c r="I1074">
        <v>1.348452325</v>
      </c>
      <c r="J1074">
        <v>30.0624963745454</v>
      </c>
      <c r="K1074">
        <v>2.31345</v>
      </c>
      <c r="L1074">
        <v>37.936</v>
      </c>
      <c r="M1074">
        <v>9.1850624999999901</v>
      </c>
      <c r="N1074">
        <v>1599.1179374999999</v>
      </c>
      <c r="O1074">
        <v>97.455567567567499</v>
      </c>
      <c r="P1074">
        <v>3.2464</v>
      </c>
      <c r="Q1074">
        <v>87.636750000000006</v>
      </c>
      <c r="R1074">
        <v>6.9611666666666601</v>
      </c>
      <c r="S1074">
        <v>0.14732500000000001</v>
      </c>
      <c r="T1074">
        <v>6</v>
      </c>
      <c r="U1074">
        <v>1.8941399999999899</v>
      </c>
      <c r="V1074">
        <v>0.14701999999999901</v>
      </c>
      <c r="W1074">
        <v>15.363579999999899</v>
      </c>
      <c r="X1074">
        <v>2.89072</v>
      </c>
      <c r="Y1074">
        <v>70.41328</v>
      </c>
      <c r="Z1074">
        <v>2.2105600000000001</v>
      </c>
      <c r="AA1074">
        <v>0</v>
      </c>
      <c r="AB1074">
        <v>2.1659999999999999E-2</v>
      </c>
      <c r="AC1074">
        <v>32.644749533146502</v>
      </c>
      <c r="AD1074">
        <v>2.7893245331465799</v>
      </c>
      <c r="AE1074">
        <v>35.186499617120496</v>
      </c>
      <c r="AF1074">
        <v>1.3745117043053201</v>
      </c>
      <c r="AG1074">
        <v>1.3511559382062099</v>
      </c>
      <c r="AH1074">
        <v>6.1290648898175003E-2</v>
      </c>
      <c r="AI1074">
        <v>44.972548199249999</v>
      </c>
      <c r="AJ1074">
        <v>0.49971396897176901</v>
      </c>
      <c r="AK1074">
        <v>0.78239950872313002</v>
      </c>
      <c r="AL1074">
        <v>3.0563349406299501E-2</v>
      </c>
      <c r="AM1074">
        <v>3.00440155674511E-2</v>
      </c>
      <c r="AN1074">
        <v>0.155637868071066</v>
      </c>
      <c r="AO1074">
        <v>1.3628458104403499E-3</v>
      </c>
      <c r="AP1074">
        <v>35.186499617120496</v>
      </c>
      <c r="AQ1074">
        <v>1.2846452519646101</v>
      </c>
      <c r="AR1074">
        <v>6.83328744490397</v>
      </c>
      <c r="AS1074">
        <v>1.34831701578156</v>
      </c>
      <c r="AT1074">
        <v>0.94652821718818603</v>
      </c>
      <c r="AU1074">
        <v>92.772279999999995</v>
      </c>
      <c r="AV1074">
        <v>44.6527493297706</v>
      </c>
      <c r="AW1074">
        <v>0.319798869479342</v>
      </c>
      <c r="AX1074">
        <v>2.8389224246463301E-3</v>
      </c>
      <c r="AY1074">
        <v>8.9866452340710806E-2</v>
      </c>
      <c r="AZ1074">
        <v>0.16614407855057101</v>
      </c>
      <c r="BA1074">
        <v>2.1011064262614E-3</v>
      </c>
      <c r="BB1074">
        <v>2.37367960517701E-2</v>
      </c>
      <c r="BC1074">
        <v>6.53806381271443E-2</v>
      </c>
      <c r="BD1074">
        <v>0.25884945331592801</v>
      </c>
      <c r="BE1074">
        <v>-6.0949416163413601E-2</v>
      </c>
      <c r="BF1074">
        <v>3.6235056495120999E-3</v>
      </c>
      <c r="BG1074">
        <v>0.114702534641728</v>
      </c>
      <c r="BH1074">
        <v>0.21206074601914299</v>
      </c>
      <c r="BI1074">
        <v>3.6235056495120999E-3</v>
      </c>
      <c r="BJ1074">
        <v>0.23665208058248</v>
      </c>
      <c r="BK1074">
        <v>0.42412149203828597</v>
      </c>
      <c r="BL1074">
        <v>31.655127861377199</v>
      </c>
      <c r="BM1074">
        <v>58.523641614218803</v>
      </c>
      <c r="BN1074">
        <v>1.8487886661049999</v>
      </c>
      <c r="BO1074">
        <v>4.2540368491521203</v>
      </c>
      <c r="BP1074">
        <v>8.5152382763534304E-2</v>
      </c>
      <c r="BQ1074">
        <v>4.1688844663885796</v>
      </c>
      <c r="BR1074">
        <v>0.41796153243411599</v>
      </c>
      <c r="BS1074">
        <v>0.235202678322675</v>
      </c>
      <c r="BT1074">
        <v>1.7770270960125301</v>
      </c>
    </row>
    <row r="1075" spans="1:72" x14ac:dyDescent="0.2">
      <c r="A1075">
        <v>1073</v>
      </c>
      <c r="B1075" s="156">
        <v>44790.472222222219</v>
      </c>
      <c r="C1075">
        <v>0.3286</v>
      </c>
      <c r="D1075">
        <v>1.0907777777777701</v>
      </c>
      <c r="E1075">
        <v>31.113485714285702</v>
      </c>
      <c r="F1075">
        <v>29.987349999999999</v>
      </c>
      <c r="G1075">
        <v>6.9990243117777702</v>
      </c>
      <c r="H1075">
        <v>6.5797178096</v>
      </c>
      <c r="I1075">
        <v>1.35205862</v>
      </c>
      <c r="J1075">
        <v>30.038378544615298</v>
      </c>
      <c r="K1075">
        <v>2.3470749999999998</v>
      </c>
      <c r="L1075">
        <v>37.985363636363601</v>
      </c>
      <c r="M1075">
        <v>8.9207999999999998</v>
      </c>
      <c r="N1075">
        <v>1599.9298275862</v>
      </c>
      <c r="O1075">
        <v>96.362648648648602</v>
      </c>
      <c r="P1075">
        <v>3.2534814814814799</v>
      </c>
      <c r="Q1075">
        <v>87.798000000000002</v>
      </c>
      <c r="R1075">
        <v>6.9514285714285702</v>
      </c>
      <c r="S1075">
        <v>0.203948717948717</v>
      </c>
      <c r="T1075">
        <v>6</v>
      </c>
      <c r="U1075">
        <v>1.8618857142857099</v>
      </c>
      <c r="V1075">
        <v>0.14464285714285699</v>
      </c>
      <c r="W1075">
        <v>15.411128571428501</v>
      </c>
      <c r="X1075">
        <v>2.9621714285714198</v>
      </c>
      <c r="Y1075">
        <v>70.480357142857102</v>
      </c>
      <c r="Z1075">
        <v>2.1432999999999902</v>
      </c>
      <c r="AA1075">
        <v>0</v>
      </c>
      <c r="AB1075">
        <v>2.5328571428571402E-2</v>
      </c>
      <c r="AC1075">
        <v>32.532863492063498</v>
      </c>
      <c r="AD1075">
        <v>2.5455134920634901</v>
      </c>
      <c r="AE1075">
        <v>35.176085399063403</v>
      </c>
      <c r="AF1075">
        <v>1.3781876923988099</v>
      </c>
      <c r="AG1075">
        <v>1.35476946373755</v>
      </c>
      <c r="AH1075">
        <v>6.1454564341663902E-2</v>
      </c>
      <c r="AI1075">
        <v>44.9691792859931</v>
      </c>
      <c r="AJ1075">
        <v>0.49909062361538198</v>
      </c>
      <c r="AK1075">
        <v>0.78222653732130598</v>
      </c>
      <c r="AL1075">
        <v>3.06473837032664E-2</v>
      </c>
      <c r="AM1075">
        <v>3.0126621949703499E-2</v>
      </c>
      <c r="AN1075">
        <v>0.15564047249485399</v>
      </c>
      <c r="AO1075">
        <v>1.36659297139553E-3</v>
      </c>
      <c r="AP1075">
        <v>35.176085399063403</v>
      </c>
      <c r="AQ1075">
        <v>1.3163984962983299</v>
      </c>
      <c r="AR1075">
        <v>6.8544357095770403</v>
      </c>
      <c r="AS1075">
        <v>1.3072922064656101</v>
      </c>
      <c r="AT1075">
        <v>0.92924970224342895</v>
      </c>
      <c r="AU1075">
        <v>92.858842857142804</v>
      </c>
      <c r="AV1075">
        <v>44.654211811404402</v>
      </c>
      <c r="AW1075">
        <v>0.31496747458871899</v>
      </c>
      <c r="AX1075">
        <v>4.7477257271937502E-2</v>
      </c>
      <c r="AY1075">
        <v>6.1789196100481003E-2</v>
      </c>
      <c r="AZ1075">
        <v>0.144588602200729</v>
      </c>
      <c r="BA1075">
        <v>3.5044528639549197E-2</v>
      </c>
      <c r="BB1075">
        <v>2.0658394050356198E-2</v>
      </c>
      <c r="BC1075">
        <v>4.48336583190155E-2</v>
      </c>
      <c r="BD1075">
        <v>0.25385505557314703</v>
      </c>
      <c r="BE1075">
        <v>-6.1112419015572003E-2</v>
      </c>
      <c r="BF1075">
        <v>6.0806791676361001E-2</v>
      </c>
      <c r="BG1075">
        <v>7.9136896085034505E-2</v>
      </c>
      <c r="BH1075">
        <v>0.185182748919926</v>
      </c>
      <c r="BI1075">
        <v>6.0806791676361001E-2</v>
      </c>
      <c r="BJ1075">
        <v>0.27988737552279103</v>
      </c>
      <c r="BK1075">
        <v>0.37036549783985301</v>
      </c>
      <c r="BL1075">
        <v>1.30144830706138</v>
      </c>
      <c r="BM1075">
        <v>3.0454287064765002</v>
      </c>
      <c r="BN1075">
        <v>2.3400304798528202</v>
      </c>
      <c r="BO1075">
        <v>5.5782450063208397</v>
      </c>
      <c r="BP1075">
        <v>1.4289596043944801</v>
      </c>
      <c r="BQ1075">
        <v>4.1492854019263596</v>
      </c>
      <c r="BR1075">
        <v>0.266993951990039</v>
      </c>
      <c r="BS1075">
        <v>0.255564658852246</v>
      </c>
      <c r="BT1075">
        <v>1.0447217279146499</v>
      </c>
    </row>
    <row r="1076" spans="1:72" x14ac:dyDescent="0.2">
      <c r="A1076">
        <v>1074</v>
      </c>
      <c r="B1076" s="156">
        <v>44790.486111111109</v>
      </c>
      <c r="C1076">
        <v>0.41159090909090901</v>
      </c>
      <c r="D1076">
        <v>0.972178571428571</v>
      </c>
      <c r="E1076">
        <v>31.1205757575757</v>
      </c>
      <c r="F1076">
        <v>29.917149999999999</v>
      </c>
      <c r="G1076">
        <v>7.0012868642999999</v>
      </c>
      <c r="H1076">
        <v>6.574098405</v>
      </c>
      <c r="I1076">
        <v>1.3509038950000001</v>
      </c>
      <c r="J1076">
        <v>30.0712995393333</v>
      </c>
      <c r="K1076">
        <v>2.3036249999999998</v>
      </c>
      <c r="L1076">
        <v>37.999777777777702</v>
      </c>
      <c r="M1076">
        <v>8.9980833333333301</v>
      </c>
      <c r="N1076">
        <v>1599.97794736842</v>
      </c>
      <c r="O1076">
        <v>95.247025641025601</v>
      </c>
      <c r="P1076">
        <v>3.2488928571428501</v>
      </c>
      <c r="Q1076">
        <v>87.791499999999999</v>
      </c>
      <c r="R1076">
        <v>6.9572000000000003</v>
      </c>
      <c r="S1076">
        <v>0.18232499999999999</v>
      </c>
      <c r="T1076">
        <v>6</v>
      </c>
      <c r="U1076">
        <v>1.7917999999999901</v>
      </c>
      <c r="V1076">
        <v>0.14488571428571401</v>
      </c>
      <c r="W1076">
        <v>15.2790571428571</v>
      </c>
      <c r="X1076">
        <v>2.8782285714285698</v>
      </c>
      <c r="Y1076">
        <v>69.968214285714197</v>
      </c>
      <c r="Z1076">
        <v>2.1363999999999899</v>
      </c>
      <c r="AA1076">
        <v>0</v>
      </c>
      <c r="AB1076">
        <v>2.2714285714285701E-2</v>
      </c>
      <c r="AC1076">
        <v>32.504345238095198</v>
      </c>
      <c r="AD1076">
        <v>2.5871952380952301</v>
      </c>
      <c r="AE1076">
        <v>35.204618537893502</v>
      </c>
      <c r="AF1076">
        <v>1.3770106519112999</v>
      </c>
      <c r="AG1076">
        <v>1.3536124235428599</v>
      </c>
      <c r="AH1076">
        <v>6.1402079102699902E-2</v>
      </c>
      <c r="AI1076">
        <v>44.997588703633298</v>
      </c>
      <c r="AJ1076">
        <v>0.50315159386712205</v>
      </c>
      <c r="AK1076">
        <v>0.78236677902367002</v>
      </c>
      <c r="AL1076">
        <v>3.0601876491219902E-2</v>
      </c>
      <c r="AM1076">
        <v>3.00818879975575E-2</v>
      </c>
      <c r="AN1076">
        <v>0.155592489864566</v>
      </c>
      <c r="AO1076">
        <v>1.3645637660078E-3</v>
      </c>
      <c r="AP1076">
        <v>35.204618537893502</v>
      </c>
      <c r="AQ1076">
        <v>1.2790940209894399</v>
      </c>
      <c r="AR1076">
        <v>6.7956940598646902</v>
      </c>
      <c r="AS1076">
        <v>1.3030835953404301</v>
      </c>
      <c r="AT1076">
        <v>0.90154702589111002</v>
      </c>
      <c r="AU1076">
        <v>92.053699999999907</v>
      </c>
      <c r="AV1076">
        <v>44.582490214088097</v>
      </c>
      <c r="AW1076">
        <v>0.41509848954522199</v>
      </c>
      <c r="AX1076">
        <v>5.0528828202429203E-2</v>
      </c>
      <c r="AY1076">
        <v>9.7916630921855305E-2</v>
      </c>
      <c r="AZ1076">
        <v>0.20559280443530101</v>
      </c>
      <c r="BA1076">
        <v>3.7328874442640103E-2</v>
      </c>
      <c r="BB1076">
        <v>2.9365002237464601E-2</v>
      </c>
      <c r="BC1076">
        <v>7.1108114367849196E-2</v>
      </c>
      <c r="BD1076">
        <v>0.35403826355958601</v>
      </c>
      <c r="BE1076">
        <v>-6.1060225985636297E-2</v>
      </c>
      <c r="BF1076">
        <v>6.4771888999639995E-2</v>
      </c>
      <c r="BG1076">
        <v>0.125517360582374</v>
      </c>
      <c r="BH1076">
        <v>0.26354528259905002</v>
      </c>
      <c r="BI1076">
        <v>6.4771888999639995E-2</v>
      </c>
      <c r="BJ1076">
        <v>0.38057849916402797</v>
      </c>
      <c r="BK1076">
        <v>0.52709056519810005</v>
      </c>
      <c r="BL1076">
        <v>1.9378369616960101</v>
      </c>
      <c r="BM1076">
        <v>4.0688219329301099</v>
      </c>
      <c r="BN1076">
        <v>2.0996719607252401</v>
      </c>
      <c r="BO1076">
        <v>7.3936092198182299</v>
      </c>
      <c r="BP1076">
        <v>1.52213939149154</v>
      </c>
      <c r="BQ1076">
        <v>5.8714698283266804</v>
      </c>
      <c r="BR1076">
        <v>0.41697835389871202</v>
      </c>
      <c r="BS1076">
        <v>0.35466974356417202</v>
      </c>
      <c r="BT1076">
        <v>1.17568064788494</v>
      </c>
    </row>
    <row r="1077" spans="1:72" x14ac:dyDescent="0.2">
      <c r="A1077">
        <v>1075</v>
      </c>
      <c r="B1077" s="156">
        <v>44790.5</v>
      </c>
      <c r="C1077">
        <v>0.36338888888888798</v>
      </c>
      <c r="D1077">
        <v>0.80897435897435899</v>
      </c>
      <c r="E1077">
        <v>31.1218823529411</v>
      </c>
      <c r="F1077">
        <v>29.933800000000002</v>
      </c>
      <c r="G1077">
        <v>6.9988821030666601</v>
      </c>
      <c r="H1077">
        <v>6.5613899047999897</v>
      </c>
      <c r="I1077">
        <v>1.34829243999999</v>
      </c>
      <c r="J1077">
        <v>30.0699406869999</v>
      </c>
      <c r="K1077">
        <v>2.2921749999999999</v>
      </c>
      <c r="L1077">
        <v>37.965111111111099</v>
      </c>
      <c r="M1077">
        <v>8.7164000000000001</v>
      </c>
      <c r="N1077">
        <v>1599.9471714285701</v>
      </c>
      <c r="O1077">
        <v>96.850499999999997</v>
      </c>
      <c r="P1077">
        <v>3.1858124999999999</v>
      </c>
      <c r="Q1077">
        <v>85.888774999999896</v>
      </c>
      <c r="R1077">
        <v>6.9612222222222204</v>
      </c>
      <c r="S1077">
        <v>-0.17974999999999899</v>
      </c>
      <c r="T1077">
        <v>6</v>
      </c>
      <c r="U1077">
        <v>1.7535857142857101</v>
      </c>
      <c r="V1077">
        <v>0.121214285714285</v>
      </c>
      <c r="W1077">
        <v>15.235128571428501</v>
      </c>
      <c r="X1077">
        <v>2.7967428571428501</v>
      </c>
      <c r="Y1077">
        <v>69.810100000000006</v>
      </c>
      <c r="Z1077">
        <v>2.1150428571428499</v>
      </c>
      <c r="AA1077">
        <v>0</v>
      </c>
      <c r="AB1077">
        <v>2.7385714285714201E-2</v>
      </c>
      <c r="AC1077">
        <v>32.294245600804402</v>
      </c>
      <c r="AD1077">
        <v>2.3604456008044101</v>
      </c>
      <c r="AE1077">
        <v>35.193336380264</v>
      </c>
      <c r="AF1077">
        <v>1.3743487294593999</v>
      </c>
      <c r="AG1077">
        <v>1.35099573264077</v>
      </c>
      <c r="AH1077">
        <v>6.1283381710831898E-2</v>
      </c>
      <c r="AI1077">
        <v>44.978505134866602</v>
      </c>
      <c r="AJ1077">
        <v>0.50412957982102902</v>
      </c>
      <c r="AK1077">
        <v>0.78244788871346105</v>
      </c>
      <c r="AL1077">
        <v>3.0555678214259498E-2</v>
      </c>
      <c r="AM1077">
        <v>3.0036474724757001E-2</v>
      </c>
      <c r="AN1077">
        <v>0.155605040276032</v>
      </c>
      <c r="AO1077">
        <v>1.3625037454463101E-3</v>
      </c>
      <c r="AP1077">
        <v>35.193336380264</v>
      </c>
      <c r="AQ1077">
        <v>1.24288150785773</v>
      </c>
      <c r="AR1077">
        <v>6.7761558691815704</v>
      </c>
      <c r="AS1077">
        <v>1.2900569418577099</v>
      </c>
      <c r="AT1077">
        <v>0.88403442932301601</v>
      </c>
      <c r="AU1077">
        <v>91.710599999999999</v>
      </c>
      <c r="AV1077">
        <v>44.502430699161003</v>
      </c>
      <c r="AW1077">
        <v>0.47607443570561198</v>
      </c>
      <c r="AX1077">
        <v>6.0938790783067097E-2</v>
      </c>
      <c r="AY1077">
        <v>0.13146722160166999</v>
      </c>
      <c r="AZ1077">
        <v>0.222726233885091</v>
      </c>
      <c r="BA1077">
        <v>4.5106575328665702E-2</v>
      </c>
      <c r="BB1077">
        <v>3.1823115549767599E-2</v>
      </c>
      <c r="BC1077">
        <v>9.5657833258507796E-2</v>
      </c>
      <c r="BD1077">
        <v>0.41513224626982798</v>
      </c>
      <c r="BE1077">
        <v>-6.0942189435783702E-2</v>
      </c>
      <c r="BF1077">
        <v>7.8624418542371899E-2</v>
      </c>
      <c r="BG1077">
        <v>0.16962157802915601</v>
      </c>
      <c r="BH1077">
        <v>0.28736573877362798</v>
      </c>
      <c r="BI1077">
        <v>7.8624418542371899E-2</v>
      </c>
      <c r="BJ1077">
        <v>0.49649199314305598</v>
      </c>
      <c r="BK1077">
        <v>0.57473147754725595</v>
      </c>
      <c r="BL1077">
        <v>2.1573651185444902</v>
      </c>
      <c r="BM1077">
        <v>3.65491718859277</v>
      </c>
      <c r="BN1077">
        <v>1.69415791382528</v>
      </c>
      <c r="BO1077">
        <v>9.4620963903446196</v>
      </c>
      <c r="BP1077">
        <v>1.8476738357457401</v>
      </c>
      <c r="BQ1077">
        <v>7.61442255459888</v>
      </c>
      <c r="BR1077">
        <v>0.44106996602522303</v>
      </c>
      <c r="BS1077">
        <v>0.46504222572610798</v>
      </c>
      <c r="BT1077">
        <v>0.94845143435425705</v>
      </c>
    </row>
    <row r="1078" spans="1:72" x14ac:dyDescent="0.2">
      <c r="A1078">
        <v>1076</v>
      </c>
      <c r="B1078" s="156">
        <v>44790.513888888891</v>
      </c>
      <c r="C1078">
        <v>0.38364999999999999</v>
      </c>
      <c r="D1078">
        <v>0.652730769230769</v>
      </c>
      <c r="E1078">
        <v>31.0888285714285</v>
      </c>
      <c r="F1078">
        <v>29.925769230769198</v>
      </c>
      <c r="G1078">
        <v>7.0003406206666599</v>
      </c>
      <c r="H1078">
        <v>6.5630757260000001</v>
      </c>
      <c r="I1078">
        <v>1.3486388574999999</v>
      </c>
      <c r="J1078">
        <v>30.077843146666599</v>
      </c>
      <c r="K1078">
        <v>2.3438249999999998</v>
      </c>
      <c r="L1078">
        <v>37.988849999999999</v>
      </c>
      <c r="M1078">
        <v>9.1375555555555508</v>
      </c>
      <c r="N1078">
        <v>1599.9113870967701</v>
      </c>
      <c r="O1078">
        <v>96.168756756756693</v>
      </c>
      <c r="P1078">
        <v>3.1260384615384602</v>
      </c>
      <c r="Q1078">
        <v>84.222075000000004</v>
      </c>
      <c r="R1078">
        <v>6.9756</v>
      </c>
      <c r="S1078">
        <v>-0.15409999999999899</v>
      </c>
      <c r="T1078">
        <v>6</v>
      </c>
      <c r="U1078">
        <v>1.7126874999999999</v>
      </c>
      <c r="V1078">
        <v>0.1197</v>
      </c>
      <c r="W1078">
        <v>15.198699999999899</v>
      </c>
      <c r="X1078">
        <v>2.7641124999999902</v>
      </c>
      <c r="Y1078">
        <v>69.675337499999998</v>
      </c>
      <c r="Z1078">
        <v>2.1034999999999999</v>
      </c>
      <c r="AA1078">
        <v>5.2249999999999996E-3</v>
      </c>
      <c r="AB1078">
        <v>1.56875E-2</v>
      </c>
      <c r="AC1078">
        <v>32.125209340659303</v>
      </c>
      <c r="AD1078">
        <v>2.1994401098901002</v>
      </c>
      <c r="AE1078">
        <v>35.202555196556503</v>
      </c>
      <c r="AF1078">
        <v>1.3747018415679599</v>
      </c>
      <c r="AG1078">
        <v>1.35134284469911</v>
      </c>
      <c r="AH1078">
        <v>6.1299127280839999E-2</v>
      </c>
      <c r="AI1078">
        <v>44.9898983508333</v>
      </c>
      <c r="AJ1078">
        <v>0.50523695269587299</v>
      </c>
      <c r="AK1078">
        <v>0.78245465064280195</v>
      </c>
      <c r="AL1078">
        <v>3.0555789009523202E-2</v>
      </c>
      <c r="AM1078">
        <v>3.0036583638426501E-2</v>
      </c>
      <c r="AN1078">
        <v>0.155598053724809</v>
      </c>
      <c r="AO1078">
        <v>1.36250868590158E-3</v>
      </c>
      <c r="AP1078">
        <v>35.202555196556503</v>
      </c>
      <c r="AQ1078">
        <v>1.2283804723463401</v>
      </c>
      <c r="AR1078">
        <v>6.7599534671516599</v>
      </c>
      <c r="AS1078">
        <v>1.28301644954062</v>
      </c>
      <c r="AT1078">
        <v>0.86531301342031297</v>
      </c>
      <c r="AU1078">
        <v>91.454337499999994</v>
      </c>
      <c r="AV1078">
        <v>44.473905585595098</v>
      </c>
      <c r="AW1078">
        <v>0.51599276523818105</v>
      </c>
      <c r="AX1078">
        <v>6.8326395158484404E-2</v>
      </c>
      <c r="AY1078">
        <v>0.14632136922160999</v>
      </c>
      <c r="AZ1078">
        <v>0.24038715351499901</v>
      </c>
      <c r="BA1078">
        <v>5.0561850700218E-2</v>
      </c>
      <c r="BB1078">
        <v>3.4339350974625399E-2</v>
      </c>
      <c r="BC1078">
        <v>0.10643862166847699</v>
      </c>
      <c r="BD1078">
        <v>0.45503491789509498</v>
      </c>
      <c r="BE1078">
        <v>-6.0957847343085798E-2</v>
      </c>
      <c r="BF1078">
        <v>8.8619909100492403E-2</v>
      </c>
      <c r="BG1078">
        <v>0.189780046346679</v>
      </c>
      <c r="BH1078">
        <v>0.31178415960643602</v>
      </c>
      <c r="BI1078">
        <v>8.8619909100492403E-2</v>
      </c>
      <c r="BJ1078">
        <v>0.556799910894344</v>
      </c>
      <c r="BK1078">
        <v>0.62356831921287303</v>
      </c>
      <c r="BL1078">
        <v>2.1415057662886401</v>
      </c>
      <c r="BM1078">
        <v>3.5182180028291699</v>
      </c>
      <c r="BN1078">
        <v>1.64287113217839</v>
      </c>
      <c r="BO1078">
        <v>10.595805802728201</v>
      </c>
      <c r="BP1078">
        <v>2.0825678638615699</v>
      </c>
      <c r="BQ1078">
        <v>8.5132379388667108</v>
      </c>
      <c r="BR1078">
        <v>0.47291447374203599</v>
      </c>
      <c r="BS1078">
        <v>0.52135194725414702</v>
      </c>
      <c r="BT1078">
        <v>0.90709256239049096</v>
      </c>
    </row>
    <row r="1079" spans="1:72" x14ac:dyDescent="0.2">
      <c r="A1079">
        <v>1077</v>
      </c>
      <c r="B1079" s="156">
        <v>44790.527777777781</v>
      </c>
      <c r="C1079">
        <v>0.37304999999999999</v>
      </c>
      <c r="D1079">
        <v>1.1180270270270201</v>
      </c>
      <c r="E1079">
        <v>31.103562499999899</v>
      </c>
      <c r="F1079">
        <v>29.873725</v>
      </c>
      <c r="G1079">
        <v>7.0009338617500001</v>
      </c>
      <c r="H1079">
        <v>6.5608366093999999</v>
      </c>
      <c r="I1079">
        <v>1.3481787439999999</v>
      </c>
      <c r="J1079">
        <v>30.0550536057142</v>
      </c>
      <c r="K1079">
        <v>2.3604750000000001</v>
      </c>
      <c r="L1079">
        <v>37.962166666666597</v>
      </c>
      <c r="M1079">
        <v>8.7085000000000008</v>
      </c>
      <c r="N1079">
        <v>1600.09540625</v>
      </c>
      <c r="O1079">
        <v>95.620081081080997</v>
      </c>
      <c r="P1079">
        <v>3.1025909090909001</v>
      </c>
      <c r="Q1079">
        <v>83.793199999999999</v>
      </c>
      <c r="R1079">
        <v>6.944</v>
      </c>
      <c r="S1079">
        <v>2.4736842105263199E-2</v>
      </c>
      <c r="T1079">
        <v>6</v>
      </c>
      <c r="U1079">
        <v>1.7100571428571401</v>
      </c>
      <c r="V1079">
        <v>0.1118</v>
      </c>
      <c r="W1079">
        <v>15.1601</v>
      </c>
      <c r="X1079">
        <v>2.7923</v>
      </c>
      <c r="Y1079">
        <v>69.552614285714199</v>
      </c>
      <c r="Z1079">
        <v>2.0304571428571401</v>
      </c>
      <c r="AA1079">
        <v>2.1714285714285698E-3</v>
      </c>
      <c r="AB1079">
        <v>1.0142857142857099E-2</v>
      </c>
      <c r="AC1079">
        <v>32.594639527026999</v>
      </c>
      <c r="AD1079">
        <v>2.7209145270270199</v>
      </c>
      <c r="AE1079">
        <v>35.178017263798097</v>
      </c>
      <c r="AF1079">
        <v>1.3742328362049201</v>
      </c>
      <c r="AG1079">
        <v>1.3508818086830701</v>
      </c>
      <c r="AH1079">
        <v>6.1278213931796E-2</v>
      </c>
      <c r="AI1079">
        <v>44.965002820864299</v>
      </c>
      <c r="AJ1079">
        <v>0.50577562935723497</v>
      </c>
      <c r="AK1079">
        <v>0.78234215627526105</v>
      </c>
      <c r="AL1079">
        <v>3.05622762146756E-2</v>
      </c>
      <c r="AM1079">
        <v>3.0042960612386399E-2</v>
      </c>
      <c r="AN1079">
        <v>0.155697396253725</v>
      </c>
      <c r="AO1079">
        <v>1.36279795591077E-3</v>
      </c>
      <c r="AP1079">
        <v>35.178017263798097</v>
      </c>
      <c r="AQ1079">
        <v>1.24090708787457</v>
      </c>
      <c r="AR1079">
        <v>6.7427852748831096</v>
      </c>
      <c r="AS1079">
        <v>1.23846442328166</v>
      </c>
      <c r="AT1079">
        <v>0.86490522766540701</v>
      </c>
      <c r="AU1079">
        <v>91.245528571428494</v>
      </c>
      <c r="AV1079">
        <v>44.400174049837503</v>
      </c>
      <c r="AW1079">
        <v>0.56482877102676099</v>
      </c>
      <c r="AX1079">
        <v>0.112417385401409</v>
      </c>
      <c r="AY1079">
        <v>0.13332574833034899</v>
      </c>
      <c r="AZ1079">
        <v>0.25814858686688602</v>
      </c>
      <c r="BA1079">
        <v>8.3217780177972295E-2</v>
      </c>
      <c r="BB1079">
        <v>3.6873450308864499E-2</v>
      </c>
      <c r="BC1079">
        <v>9.7018310738768904E-2</v>
      </c>
      <c r="BD1079">
        <v>0.50389172059864396</v>
      </c>
      <c r="BE1079">
        <v>-6.0937050428116098E-2</v>
      </c>
      <c r="BF1079">
        <v>0.14370638218516801</v>
      </c>
      <c r="BG1079">
        <v>0.17043414482796199</v>
      </c>
      <c r="BH1079">
        <v>0.32999877512173997</v>
      </c>
      <c r="BI1079">
        <v>0.14370638218516801</v>
      </c>
      <c r="BJ1079">
        <v>0.628281054026261</v>
      </c>
      <c r="BK1079">
        <v>0.65999755024348095</v>
      </c>
      <c r="BL1079">
        <v>1.1859886960925199</v>
      </c>
      <c r="BM1079">
        <v>2.2963404276403701</v>
      </c>
      <c r="BN1079">
        <v>1.93622454851898</v>
      </c>
      <c r="BO1079">
        <v>12.436971000885601</v>
      </c>
      <c r="BP1079">
        <v>3.3770999813514502</v>
      </c>
      <c r="BQ1079">
        <v>9.0598710195342207</v>
      </c>
      <c r="BR1079">
        <v>0.41569670052869501</v>
      </c>
      <c r="BS1079">
        <v>0.57079850115219299</v>
      </c>
      <c r="BT1079">
        <v>0.72827223563058396</v>
      </c>
    </row>
    <row r="1080" spans="1:72" x14ac:dyDescent="0.2">
      <c r="A1080">
        <v>1078</v>
      </c>
      <c r="B1080" s="156">
        <v>44790.541666666664</v>
      </c>
      <c r="C1080">
        <v>0.393772727272727</v>
      </c>
      <c r="D1080">
        <v>0.88205714285714198</v>
      </c>
      <c r="E1080">
        <v>31.082531249999999</v>
      </c>
      <c r="F1080">
        <v>29.94725</v>
      </c>
      <c r="G1080">
        <v>7.0028945607333304</v>
      </c>
      <c r="H1080">
        <v>6.5667067259999996</v>
      </c>
      <c r="I1080">
        <v>1.3493849874999999</v>
      </c>
      <c r="J1080">
        <v>30.054789751428501</v>
      </c>
      <c r="K1080">
        <v>2.3871249999999899</v>
      </c>
      <c r="L1080">
        <v>37.980416666666599</v>
      </c>
      <c r="M1080">
        <v>9.0178750000000001</v>
      </c>
      <c r="N1080">
        <v>1600.2187812499999</v>
      </c>
      <c r="O1080">
        <v>96.658846153846099</v>
      </c>
      <c r="P1080">
        <v>3.0967499999999899</v>
      </c>
      <c r="Q1080">
        <v>83.685074999999998</v>
      </c>
      <c r="R1080">
        <v>6.9649999999999999</v>
      </c>
      <c r="S1080">
        <v>0.1807</v>
      </c>
      <c r="T1080">
        <v>6</v>
      </c>
      <c r="U1080">
        <v>1.70857142857142</v>
      </c>
      <c r="V1080">
        <v>9.98714285714285E-2</v>
      </c>
      <c r="W1080">
        <v>15.2186285714285</v>
      </c>
      <c r="X1080">
        <v>2.84241428571428</v>
      </c>
      <c r="Y1080">
        <v>69.757985714285695</v>
      </c>
      <c r="Z1080">
        <v>2.15261428571428</v>
      </c>
      <c r="AA1080">
        <v>4.1000000000000003E-3</v>
      </c>
      <c r="AB1080">
        <v>2.1685714285714201E-2</v>
      </c>
      <c r="AC1080">
        <v>32.3583611201298</v>
      </c>
      <c r="AD1080">
        <v>2.4111111201298598</v>
      </c>
      <c r="AE1080">
        <v>35.182337031358401</v>
      </c>
      <c r="AF1080">
        <v>1.37546239082796</v>
      </c>
      <c r="AG1080">
        <v>1.3520904706711101</v>
      </c>
      <c r="AH1080">
        <v>6.1333040820839901E-2</v>
      </c>
      <c r="AI1080">
        <v>44.973776025661898</v>
      </c>
      <c r="AJ1080">
        <v>0.50434852255422002</v>
      </c>
      <c r="AK1080">
        <v>0.78228559263699504</v>
      </c>
      <c r="AL1080">
        <v>3.0583653683940702E-2</v>
      </c>
      <c r="AM1080">
        <v>3.00639748350152E-2</v>
      </c>
      <c r="AN1080">
        <v>0.15571062026763099</v>
      </c>
      <c r="AO1080">
        <v>1.3637511954932E-3</v>
      </c>
      <c r="AP1080">
        <v>35.182337031358401</v>
      </c>
      <c r="AQ1080">
        <v>1.2631780373952599</v>
      </c>
      <c r="AR1080">
        <v>6.7688171341444896</v>
      </c>
      <c r="AS1080">
        <v>1.31297339581059</v>
      </c>
      <c r="AT1080">
        <v>0.86171547567835305</v>
      </c>
      <c r="AU1080">
        <v>91.6802142857142</v>
      </c>
      <c r="AV1080">
        <v>44.527305598708701</v>
      </c>
      <c r="AW1080">
        <v>0.44647042695313299</v>
      </c>
      <c r="AX1080">
        <v>3.9117074860521399E-2</v>
      </c>
      <c r="AY1080">
        <v>0.112284353432692</v>
      </c>
      <c r="AZ1080">
        <v>0.23407742658883399</v>
      </c>
      <c r="BA1080">
        <v>2.8930811738585499E-2</v>
      </c>
      <c r="BB1080">
        <v>3.342581050718E-2</v>
      </c>
      <c r="BC1080">
        <v>8.1633895758576797E-2</v>
      </c>
      <c r="BD1080">
        <v>0.38547885488204803</v>
      </c>
      <c r="BE1080">
        <v>-6.0991572071085402E-2</v>
      </c>
      <c r="BF1080">
        <v>5.0369612760593603E-2</v>
      </c>
      <c r="BG1080">
        <v>0.14458441541564099</v>
      </c>
      <c r="BH1080">
        <v>0.30141285807582802</v>
      </c>
      <c r="BI1080">
        <v>5.0369612760593603E-2</v>
      </c>
      <c r="BJ1080">
        <v>0.389908056352469</v>
      </c>
      <c r="BK1080">
        <v>0.60282571615165603</v>
      </c>
      <c r="BL1080">
        <v>2.8704690683815501</v>
      </c>
      <c r="BM1080">
        <v>5.9840217455798399</v>
      </c>
      <c r="BN1080">
        <v>2.0846842808704298</v>
      </c>
      <c r="BO1080">
        <v>7.4457899709182902</v>
      </c>
      <c r="BP1080">
        <v>1.1836858998739499</v>
      </c>
      <c r="BQ1080">
        <v>6.2621040710443401</v>
      </c>
      <c r="BR1080">
        <v>0.517197374458647</v>
      </c>
      <c r="BS1080">
        <v>0.369760211248232</v>
      </c>
      <c r="BT1080">
        <v>1.39873723219893</v>
      </c>
    </row>
    <row r="1081" spans="1:72" x14ac:dyDescent="0.2">
      <c r="A1081">
        <v>1079</v>
      </c>
      <c r="B1081" s="156">
        <v>44790.555555555555</v>
      </c>
      <c r="C1081">
        <v>0.3821</v>
      </c>
      <c r="D1081">
        <v>0.87875675675675602</v>
      </c>
      <c r="E1081">
        <v>31.1278181818181</v>
      </c>
      <c r="F1081">
        <v>29.917224999999998</v>
      </c>
      <c r="G1081">
        <v>7.0022666852499897</v>
      </c>
      <c r="H1081">
        <v>6.5745306664999896</v>
      </c>
      <c r="I1081">
        <v>1.35099272</v>
      </c>
      <c r="J1081">
        <v>30.063291538000001</v>
      </c>
      <c r="K1081">
        <v>2.3843684210526299</v>
      </c>
      <c r="L1081">
        <v>37.974879999999999</v>
      </c>
      <c r="M1081">
        <v>9.1591034482758609</v>
      </c>
      <c r="N1081">
        <v>1600.34872413793</v>
      </c>
      <c r="O1081">
        <v>96.407368421052595</v>
      </c>
      <c r="P1081">
        <v>3.0898421052631502</v>
      </c>
      <c r="Q1081">
        <v>83.4816</v>
      </c>
      <c r="R1081">
        <v>6.9654999999999996</v>
      </c>
      <c r="S1081">
        <v>-0.37920512820512797</v>
      </c>
      <c r="T1081">
        <v>6</v>
      </c>
      <c r="U1081">
        <v>1.76037142857142</v>
      </c>
      <c r="V1081">
        <v>0.13375714285714199</v>
      </c>
      <c r="W1081">
        <v>15.319842857142801</v>
      </c>
      <c r="X1081">
        <v>2.88947142857142</v>
      </c>
      <c r="Y1081">
        <v>70.064571428571398</v>
      </c>
      <c r="Z1081">
        <v>2.2153857142857101</v>
      </c>
      <c r="AA1081">
        <v>0</v>
      </c>
      <c r="AB1081">
        <v>2.1642857142857099E-2</v>
      </c>
      <c r="AC1081">
        <v>32.388674938574901</v>
      </c>
      <c r="AD1081">
        <v>2.47144993857493</v>
      </c>
      <c r="AE1081">
        <v>35.196948063629797</v>
      </c>
      <c r="AF1081">
        <v>1.3771011934050801</v>
      </c>
      <c r="AG1081">
        <v>1.3537014266345899</v>
      </c>
      <c r="AH1081">
        <v>6.1406116425109902E-2</v>
      </c>
      <c r="AI1081">
        <v>44.991081609749997</v>
      </c>
      <c r="AJ1081">
        <v>0.502350151381601</v>
      </c>
      <c r="AK1081">
        <v>0.78230944454561202</v>
      </c>
      <c r="AL1081">
        <v>3.06083148956049E-2</v>
      </c>
      <c r="AM1081">
        <v>3.0088217002127701E-2</v>
      </c>
      <c r="AN1081">
        <v>0.155636771438109</v>
      </c>
      <c r="AO1081">
        <v>1.36485085994915E-3</v>
      </c>
      <c r="AP1081">
        <v>35.196948063629797</v>
      </c>
      <c r="AQ1081">
        <v>1.28409038281178</v>
      </c>
      <c r="AR1081">
        <v>6.8138343962550403</v>
      </c>
      <c r="AS1081">
        <v>1.3512604295250199</v>
      </c>
      <c r="AT1081">
        <v>0.88432285363070195</v>
      </c>
      <c r="AU1081">
        <v>92.249642857142803</v>
      </c>
      <c r="AV1081">
        <v>44.646133272221697</v>
      </c>
      <c r="AW1081">
        <v>0.34494833752828602</v>
      </c>
      <c r="AX1081">
        <v>2.4409971095757902E-3</v>
      </c>
      <c r="AY1081">
        <v>9.3010810593300006E-2</v>
      </c>
      <c r="AZ1081">
        <v>0.18843228899495301</v>
      </c>
      <c r="BA1081">
        <v>1.80320199236569E-3</v>
      </c>
      <c r="BB1081">
        <v>2.6910184582355001E-2</v>
      </c>
      <c r="BC1081">
        <v>6.7541013716876402E-2</v>
      </c>
      <c r="BD1081">
        <v>0.28388409669782799</v>
      </c>
      <c r="BE1081">
        <v>-6.1064240830457799E-2</v>
      </c>
      <c r="BF1081">
        <v>3.1402400095675602E-3</v>
      </c>
      <c r="BG1081">
        <v>0.119654491847452</v>
      </c>
      <c r="BH1081">
        <v>0.24241020633538601</v>
      </c>
      <c r="BI1081">
        <v>3.1402400095675602E-3</v>
      </c>
      <c r="BJ1081">
        <v>0.24558946371404</v>
      </c>
      <c r="BK1081">
        <v>0.48482041267077203</v>
      </c>
      <c r="BL1081">
        <v>38.103613571858702</v>
      </c>
      <c r="BM1081">
        <v>77.194802179712298</v>
      </c>
      <c r="BN1081">
        <v>2.02591814642809</v>
      </c>
      <c r="BO1081">
        <v>4.4519347122102202</v>
      </c>
      <c r="BP1081">
        <v>7.3795640224837797E-2</v>
      </c>
      <c r="BQ1081">
        <v>4.3781390719853803</v>
      </c>
      <c r="BR1081">
        <v>0.47948200465450702</v>
      </c>
      <c r="BS1081">
        <v>0.244333367710213</v>
      </c>
      <c r="BT1081">
        <v>1.9624090198895301</v>
      </c>
    </row>
    <row r="1082" spans="1:72" x14ac:dyDescent="0.2">
      <c r="A1082">
        <v>1080</v>
      </c>
      <c r="B1082" s="156">
        <v>44790.569444444445</v>
      </c>
      <c r="C1082">
        <v>0.39206249999999998</v>
      </c>
      <c r="D1082">
        <v>0.93517647058823505</v>
      </c>
      <c r="E1082">
        <v>31.112799999999901</v>
      </c>
      <c r="F1082">
        <v>29.8726666666666</v>
      </c>
      <c r="G1082">
        <v>7.0012916155714304</v>
      </c>
      <c r="H1082">
        <v>6.5608711906000003</v>
      </c>
      <c r="I1082">
        <v>1.3481858499999999</v>
      </c>
      <c r="J1082">
        <v>30.059338109444401</v>
      </c>
      <c r="K1082">
        <v>2.375775</v>
      </c>
      <c r="L1082">
        <v>37.989368421052603</v>
      </c>
      <c r="M1082">
        <v>8.9429411764705797</v>
      </c>
      <c r="N1082">
        <v>1599.5736470588199</v>
      </c>
      <c r="O1082">
        <v>95.972729729729707</v>
      </c>
      <c r="P1082">
        <v>3.12391304347826</v>
      </c>
      <c r="Q1082">
        <v>84.463874999999902</v>
      </c>
      <c r="R1082">
        <v>6.9723333333333297</v>
      </c>
      <c r="S1082">
        <v>-0.43097435897435898</v>
      </c>
      <c r="T1082">
        <v>6</v>
      </c>
      <c r="U1082">
        <v>1.7320875</v>
      </c>
      <c r="V1082">
        <v>0.14559999999999901</v>
      </c>
      <c r="W1082">
        <v>15.370699999999999</v>
      </c>
      <c r="X1082">
        <v>2.8592</v>
      </c>
      <c r="Y1082">
        <v>70.329350000000005</v>
      </c>
      <c r="Z1082">
        <v>2.1523374999999998</v>
      </c>
      <c r="AA1082">
        <v>4.3375000000000002E-3</v>
      </c>
      <c r="AB1082">
        <v>1.6150000000000001E-2</v>
      </c>
      <c r="AC1082">
        <v>32.440038970588198</v>
      </c>
      <c r="AD1082">
        <v>2.5673723039215601</v>
      </c>
      <c r="AE1082">
        <v>35.182328769912502</v>
      </c>
      <c r="AF1082">
        <v>1.37424007958307</v>
      </c>
      <c r="AG1082">
        <v>1.3508889289305199</v>
      </c>
      <c r="AH1082">
        <v>6.1278536920203998E-2</v>
      </c>
      <c r="AI1082">
        <v>44.969686765615798</v>
      </c>
      <c r="AJ1082">
        <v>0.50025101568424102</v>
      </c>
      <c r="AK1082">
        <v>0.78235654504965702</v>
      </c>
      <c r="AL1082">
        <v>3.0559253986928499E-2</v>
      </c>
      <c r="AM1082">
        <v>3.0039989737340698E-2</v>
      </c>
      <c r="AN1082">
        <v>0.15568913459554401</v>
      </c>
      <c r="AO1082">
        <v>1.3626631921985701E-3</v>
      </c>
      <c r="AP1082">
        <v>35.182328769912502</v>
      </c>
      <c r="AQ1082">
        <v>1.27063766273358</v>
      </c>
      <c r="AR1082">
        <v>6.8364542202654199</v>
      </c>
      <c r="AS1082">
        <v>1.3128045721241499</v>
      </c>
      <c r="AT1082">
        <v>0.86647853112897899</v>
      </c>
      <c r="AU1082">
        <v>92.443674999999999</v>
      </c>
      <c r="AV1082">
        <v>44.602225225035703</v>
      </c>
      <c r="AW1082">
        <v>0.367461540580173</v>
      </c>
      <c r="AX1082">
        <v>3.8084356806376798E-2</v>
      </c>
      <c r="AY1082">
        <v>0.10360241684949199</v>
      </c>
      <c r="AZ1082">
        <v>0.164837395306004</v>
      </c>
      <c r="BA1082">
        <v>2.8192071154604498E-2</v>
      </c>
      <c r="BB1082">
        <v>2.3543855099449399E-2</v>
      </c>
      <c r="BC1082">
        <v>7.5388877379361605E-2</v>
      </c>
      <c r="BD1082">
        <v>0.30652416896187301</v>
      </c>
      <c r="BE1082">
        <v>-6.0937371618299201E-2</v>
      </c>
      <c r="BF1082">
        <v>4.8916346916365303E-2</v>
      </c>
      <c r="BG1082">
        <v>0.133069117846703</v>
      </c>
      <c r="BH1082">
        <v>0.21172060892540601</v>
      </c>
      <c r="BI1082">
        <v>4.8916346916365303E-2</v>
      </c>
      <c r="BJ1082">
        <v>0.36397092952613702</v>
      </c>
      <c r="BK1082">
        <v>0.42344121785081201</v>
      </c>
      <c r="BL1082">
        <v>2.7203404635717798</v>
      </c>
      <c r="BM1082">
        <v>4.3282179122532396</v>
      </c>
      <c r="BN1082">
        <v>1.59105743204301</v>
      </c>
      <c r="BO1082">
        <v>6.8339722532653999</v>
      </c>
      <c r="BP1082">
        <v>1.1495341525345799</v>
      </c>
      <c r="BQ1082">
        <v>5.6844381007308096</v>
      </c>
      <c r="BR1082">
        <v>0.340283428092991</v>
      </c>
      <c r="BS1082">
        <v>0.34440439075959101</v>
      </c>
      <c r="BT1082">
        <v>0.98803452343475695</v>
      </c>
    </row>
    <row r="1083" spans="1:72" x14ac:dyDescent="0.2">
      <c r="A1083">
        <v>1081</v>
      </c>
      <c r="B1083" s="156">
        <v>44790.583333333336</v>
      </c>
      <c r="C1083">
        <v>0.37495652173913002</v>
      </c>
      <c r="D1083">
        <v>1.06871428571428</v>
      </c>
      <c r="E1083">
        <v>31.101441176470502</v>
      </c>
      <c r="F1083">
        <v>29.948899999999998</v>
      </c>
      <c r="G1083">
        <v>7.00070248147368</v>
      </c>
      <c r="H1083">
        <v>6.5650209047499999</v>
      </c>
      <c r="I1083">
        <v>1.34903857</v>
      </c>
      <c r="J1083">
        <v>30.043354889090899</v>
      </c>
      <c r="K1083">
        <v>2.3719000000000001</v>
      </c>
      <c r="L1083">
        <v>37.967750000000002</v>
      </c>
      <c r="M1083">
        <v>9.0213999999999999</v>
      </c>
      <c r="N1083">
        <v>1599.9335454545401</v>
      </c>
      <c r="O1083">
        <v>96.210999999999899</v>
      </c>
      <c r="P1083">
        <v>3.21924999999999</v>
      </c>
      <c r="Q1083">
        <v>86.8227499999999</v>
      </c>
      <c r="R1083">
        <v>6.9729999999999999</v>
      </c>
      <c r="S1083">
        <v>-0.16199999999999901</v>
      </c>
      <c r="T1083">
        <v>6</v>
      </c>
      <c r="U1083">
        <v>1.7892857142857099</v>
      </c>
      <c r="V1083">
        <v>0.137814285714285</v>
      </c>
      <c r="W1083">
        <v>15.317128571428499</v>
      </c>
      <c r="X1083">
        <v>2.8713857142857102</v>
      </c>
      <c r="Y1083">
        <v>70.166542857142801</v>
      </c>
      <c r="Z1083">
        <v>2.2052714285714199</v>
      </c>
      <c r="AA1083">
        <v>3.64285714285714E-3</v>
      </c>
      <c r="AB1083">
        <v>3.0871428571428501E-2</v>
      </c>
      <c r="AC1083">
        <v>32.545111983924002</v>
      </c>
      <c r="AD1083">
        <v>2.5962119839239999</v>
      </c>
      <c r="AE1083">
        <v>35.169585812355898</v>
      </c>
      <c r="AF1083">
        <v>1.3751092787089301</v>
      </c>
      <c r="AG1083">
        <v>1.3517433586127501</v>
      </c>
      <c r="AH1083">
        <v>6.1317295250364903E-2</v>
      </c>
      <c r="AI1083">
        <v>44.9581168453145</v>
      </c>
      <c r="AJ1083">
        <v>0.501230135906228</v>
      </c>
      <c r="AK1083">
        <v>0.78227444297461002</v>
      </c>
      <c r="AL1083">
        <v>3.0586451906787201E-2</v>
      </c>
      <c r="AM1083">
        <v>3.0066725509514499E-2</v>
      </c>
      <c r="AN1083">
        <v>0.15571609695220701</v>
      </c>
      <c r="AO1083">
        <v>1.3638759706358799E-3</v>
      </c>
      <c r="AP1083">
        <v>35.169585812355798</v>
      </c>
      <c r="AQ1083">
        <v>1.27605303329833</v>
      </c>
      <c r="AR1083">
        <v>6.8126271584567304</v>
      </c>
      <c r="AS1083">
        <v>1.3450912852669801</v>
      </c>
      <c r="AT1083">
        <v>0.89684392174650096</v>
      </c>
      <c r="AU1083">
        <v>92.349614285714196</v>
      </c>
      <c r="AV1083">
        <v>44.603357289377897</v>
      </c>
      <c r="AW1083">
        <v>0.354759555936631</v>
      </c>
      <c r="AX1083">
        <v>6.6520733457724399E-3</v>
      </c>
      <c r="AY1083">
        <v>9.9056245410599195E-2</v>
      </c>
      <c r="AZ1083">
        <v>0.18807532301694399</v>
      </c>
      <c r="BA1083">
        <v>4.9211067347867104E-3</v>
      </c>
      <c r="BB1083">
        <v>2.68652072437955E-2</v>
      </c>
      <c r="BC1083">
        <v>7.2035180726582895E-2</v>
      </c>
      <c r="BD1083">
        <v>0.29378364177331501</v>
      </c>
      <c r="BE1083">
        <v>-6.0975914163315402E-2</v>
      </c>
      <c r="BF1083">
        <v>8.5164777702233501E-3</v>
      </c>
      <c r="BG1083">
        <v>0.12681915369698801</v>
      </c>
      <c r="BH1083">
        <v>0.240787980580419</v>
      </c>
      <c r="BI1083">
        <v>8.5164777702233501E-3</v>
      </c>
      <c r="BJ1083">
        <v>0.27067126293442401</v>
      </c>
      <c r="BK1083">
        <v>0.48157596116083901</v>
      </c>
      <c r="BL1083">
        <v>14.8910332556017</v>
      </c>
      <c r="BM1083">
        <v>28.2731884092154</v>
      </c>
      <c r="BN1083">
        <v>1.8986720346339701</v>
      </c>
      <c r="BO1083">
        <v>4.9145139013543</v>
      </c>
      <c r="BP1083">
        <v>0.20013722760024799</v>
      </c>
      <c r="BQ1083">
        <v>4.7143766737540496</v>
      </c>
      <c r="BR1083">
        <v>0.46709794895145901</v>
      </c>
      <c r="BS1083">
        <v>0.26726467182633401</v>
      </c>
      <c r="BT1083">
        <v>1.7476980618484901</v>
      </c>
    </row>
    <row r="1084" spans="1:72" x14ac:dyDescent="0.2">
      <c r="A1084">
        <v>1082</v>
      </c>
      <c r="B1084" s="156">
        <v>44790.597222222219</v>
      </c>
      <c r="C1084">
        <v>0.40321052631578902</v>
      </c>
      <c r="D1084">
        <v>1.1504333333333301</v>
      </c>
      <c r="E1084">
        <v>31.10728125</v>
      </c>
      <c r="F1084">
        <v>29.932641025641001</v>
      </c>
      <c r="G1084">
        <v>7.0016769766875004</v>
      </c>
      <c r="H1084">
        <v>6.5657125237999896</v>
      </c>
      <c r="I1084">
        <v>1.3491806900000001</v>
      </c>
      <c r="J1084">
        <v>30.0645523899999</v>
      </c>
      <c r="K1084">
        <v>2.3678499999999998</v>
      </c>
      <c r="L1084">
        <v>37.974571428571402</v>
      </c>
      <c r="M1084">
        <v>8.9636249999999897</v>
      </c>
      <c r="N1084">
        <v>1600.19748387096</v>
      </c>
      <c r="O1084">
        <v>95.855555555555497</v>
      </c>
      <c r="P1084">
        <v>3.2589999999999999</v>
      </c>
      <c r="Q1084">
        <v>88.037274999999994</v>
      </c>
      <c r="R1084">
        <v>6.9690000000000003</v>
      </c>
      <c r="S1084">
        <v>1.9599999999999802E-2</v>
      </c>
      <c r="T1084">
        <v>6</v>
      </c>
      <c r="U1084">
        <v>1.7927142857142799</v>
      </c>
      <c r="V1084">
        <v>0.14158571428571401</v>
      </c>
      <c r="W1084">
        <v>15.245614285714201</v>
      </c>
      <c r="X1084">
        <v>2.7557714285714199</v>
      </c>
      <c r="Y1084">
        <v>69.822128571428493</v>
      </c>
      <c r="Z1084">
        <v>2.1113714285714198</v>
      </c>
      <c r="AA1084">
        <v>1.6571428571428501E-3</v>
      </c>
      <c r="AB1084">
        <v>2.8757142857142801E-2</v>
      </c>
      <c r="AC1084">
        <v>32.660925109649099</v>
      </c>
      <c r="AD1084">
        <v>2.72828408400808</v>
      </c>
      <c r="AE1084">
        <v>35.191323357083903</v>
      </c>
      <c r="AF1084">
        <v>1.3752541452351399</v>
      </c>
      <c r="AG1084">
        <v>1.3518857635598001</v>
      </c>
      <c r="AH1084">
        <v>6.1323754972291901E-2</v>
      </c>
      <c r="AI1084">
        <v>44.981122580487401</v>
      </c>
      <c r="AJ1084">
        <v>0.50401390042245697</v>
      </c>
      <c r="AK1084">
        <v>0.782357605551395</v>
      </c>
      <c r="AL1084">
        <v>3.0574028977918902E-2</v>
      </c>
      <c r="AM1084">
        <v>3.0054513671613901E-2</v>
      </c>
      <c r="AN1084">
        <v>0.155658120007097</v>
      </c>
      <c r="AO1084">
        <v>1.363322021645E-3</v>
      </c>
      <c r="AP1084">
        <v>35.191323357083903</v>
      </c>
      <c r="AQ1084">
        <v>1.2246736734149299</v>
      </c>
      <c r="AR1084">
        <v>6.7808196194129202</v>
      </c>
      <c r="AS1084">
        <v>1.2878175773459599</v>
      </c>
      <c r="AT1084">
        <v>0.90355291948591598</v>
      </c>
      <c r="AU1084">
        <v>91.727599999999995</v>
      </c>
      <c r="AV1084">
        <v>44.4846342272578</v>
      </c>
      <c r="AW1084">
        <v>0.496488353229672</v>
      </c>
      <c r="AX1084">
        <v>6.40681862138405E-2</v>
      </c>
      <c r="AY1084">
        <v>0.15058047182021</v>
      </c>
      <c r="AZ1084">
        <v>0.22085735727457201</v>
      </c>
      <c r="BA1084">
        <v>4.7391716031638102E-2</v>
      </c>
      <c r="BB1084">
        <v>3.15434942243022E-2</v>
      </c>
      <c r="BC1084">
        <v>0.109492832537118</v>
      </c>
      <c r="BD1084">
        <v>0.43550601530862298</v>
      </c>
      <c r="BE1084">
        <v>-6.0982337921048999E-2</v>
      </c>
      <c r="BF1084">
        <v>8.1733990998355502E-2</v>
      </c>
      <c r="BG1084">
        <v>0.192100692334293</v>
      </c>
      <c r="BH1084">
        <v>0.28175533471713599</v>
      </c>
      <c r="BI1084">
        <v>8.1733990998355502E-2</v>
      </c>
      <c r="BJ1084">
        <v>0.54766936666529797</v>
      </c>
      <c r="BK1084">
        <v>0.56351066943427197</v>
      </c>
      <c r="BL1084">
        <v>2.3503158231702899</v>
      </c>
      <c r="BM1084">
        <v>3.4472235024324802</v>
      </c>
      <c r="BN1084">
        <v>1.4667065032062701</v>
      </c>
      <c r="BO1084">
        <v>10.307028428059301</v>
      </c>
      <c r="BP1084">
        <v>1.9207487884613501</v>
      </c>
      <c r="BQ1084">
        <v>8.3862796395979498</v>
      </c>
      <c r="BR1084">
        <v>0.42456288473706799</v>
      </c>
      <c r="BS1084">
        <v>0.51497577026595498</v>
      </c>
      <c r="BT1084">
        <v>0.824432738879744</v>
      </c>
    </row>
    <row r="1085" spans="1:72" x14ac:dyDescent="0.2">
      <c r="A1085">
        <v>1083</v>
      </c>
      <c r="B1085" s="156">
        <v>44790.611111111109</v>
      </c>
      <c r="C1085">
        <v>0.28366666666666601</v>
      </c>
      <c r="D1085">
        <v>0.96417647058823497</v>
      </c>
      <c r="E1085">
        <v>31.102322580645101</v>
      </c>
      <c r="F1085">
        <v>29.997692307692301</v>
      </c>
      <c r="G1085">
        <v>6.99947608136842</v>
      </c>
      <c r="H1085">
        <v>6.5669228569999998</v>
      </c>
      <c r="I1085">
        <v>1.34942939999999</v>
      </c>
      <c r="J1085">
        <v>30.056335188571399</v>
      </c>
      <c r="K1085">
        <v>2.383775</v>
      </c>
      <c r="L1085">
        <v>37.973291666666597</v>
      </c>
      <c r="M1085">
        <v>9.0756999999999994</v>
      </c>
      <c r="N1085">
        <v>1600.2646399999901</v>
      </c>
      <c r="O1085">
        <v>96.404399999999995</v>
      </c>
      <c r="P1085">
        <v>3.3099696969696901</v>
      </c>
      <c r="Q1085">
        <v>89.355024999999998</v>
      </c>
      <c r="R1085">
        <v>6.9729999999999901</v>
      </c>
      <c r="S1085">
        <v>-0.17795</v>
      </c>
      <c r="T1085">
        <v>6</v>
      </c>
      <c r="U1085">
        <v>1.7422285714285699</v>
      </c>
      <c r="V1085">
        <v>7.7542857142857094E-2</v>
      </c>
      <c r="W1085">
        <v>15.1738571428571</v>
      </c>
      <c r="X1085">
        <v>2.6972571428571399</v>
      </c>
      <c r="Y1085">
        <v>69.261414285714196</v>
      </c>
      <c r="Z1085">
        <v>2.0307999999999899</v>
      </c>
      <c r="AA1085">
        <v>0</v>
      </c>
      <c r="AB1085">
        <v>3.5471428571428501E-2</v>
      </c>
      <c r="AC1085">
        <v>32.350165717899998</v>
      </c>
      <c r="AD1085">
        <v>2.35247341020774</v>
      </c>
      <c r="AE1085">
        <v>35.184051232231297</v>
      </c>
      <c r="AF1085">
        <v>1.3755076616272199</v>
      </c>
      <c r="AG1085">
        <v>1.3521349722170799</v>
      </c>
      <c r="AH1085">
        <v>6.1335059484379902E-2</v>
      </c>
      <c r="AI1085">
        <v>44.972163526939802</v>
      </c>
      <c r="AJ1085">
        <v>0.50798921152680299</v>
      </c>
      <c r="AK1085">
        <v>0.78235175879752505</v>
      </c>
      <c r="AL1085">
        <v>3.0585756916125299E-2</v>
      </c>
      <c r="AM1085">
        <v>3.0066042328764302E-2</v>
      </c>
      <c r="AN1085">
        <v>0.155640190118394</v>
      </c>
      <c r="AO1085">
        <v>1.36384498040967E-3</v>
      </c>
      <c r="AP1085">
        <v>35.184051232231297</v>
      </c>
      <c r="AQ1085">
        <v>1.1986697369164301</v>
      </c>
      <c r="AR1085">
        <v>6.74890406435558</v>
      </c>
      <c r="AS1085">
        <v>1.2386735468158301</v>
      </c>
      <c r="AT1085">
        <v>0.88503331829946896</v>
      </c>
      <c r="AU1085">
        <v>90.905557142857106</v>
      </c>
      <c r="AV1085">
        <v>44.370298580319101</v>
      </c>
      <c r="AW1085">
        <v>0.60186494662069301</v>
      </c>
      <c r="AX1085">
        <v>0.113461425401249</v>
      </c>
      <c r="AY1085">
        <v>0.17683792471078699</v>
      </c>
      <c r="AZ1085">
        <v>0.25057201701283299</v>
      </c>
      <c r="BA1085">
        <v>8.3912795492012193E-2</v>
      </c>
      <c r="BB1085">
        <v>3.5798681801316498E-2</v>
      </c>
      <c r="BC1085">
        <v>0.12856193363662399</v>
      </c>
      <c r="BD1085">
        <v>0.54087136712487105</v>
      </c>
      <c r="BE1085">
        <v>-6.0993579495822701E-2</v>
      </c>
      <c r="BF1085">
        <v>0.14613709966570201</v>
      </c>
      <c r="BG1085">
        <v>0.22776535141124299</v>
      </c>
      <c r="BH1085">
        <v>0.32273407190279402</v>
      </c>
      <c r="BI1085">
        <v>0.14613709966570201</v>
      </c>
      <c r="BJ1085">
        <v>0.74780490215389095</v>
      </c>
      <c r="BK1085">
        <v>0.64546814380558903</v>
      </c>
      <c r="BL1085">
        <v>1.55857309288518</v>
      </c>
      <c r="BM1085">
        <v>2.2084335370078398</v>
      </c>
      <c r="BN1085">
        <v>1.4169585931447399</v>
      </c>
      <c r="BO1085">
        <v>14.363991774256201</v>
      </c>
      <c r="BP1085">
        <v>3.4342218421439998</v>
      </c>
      <c r="BQ1085">
        <v>10.929769932112199</v>
      </c>
      <c r="BR1085">
        <v>0.39703507437389501</v>
      </c>
      <c r="BS1085">
        <v>0.68935006228760998</v>
      </c>
      <c r="BT1085">
        <v>0.57595566620583505</v>
      </c>
    </row>
    <row r="1086" spans="1:72" x14ac:dyDescent="0.2">
      <c r="A1086">
        <v>1084</v>
      </c>
      <c r="B1086" s="156">
        <v>44790.625</v>
      </c>
      <c r="C1086">
        <v>0.39681481481481401</v>
      </c>
      <c r="D1086">
        <v>0.88235135135135101</v>
      </c>
      <c r="E1086">
        <v>31.098027027027001</v>
      </c>
      <c r="F1086">
        <v>29.975525000000001</v>
      </c>
      <c r="G1086">
        <v>7.0006706897692297</v>
      </c>
      <c r="H1086">
        <v>6.5742194382000001</v>
      </c>
      <c r="I1086">
        <v>1.35092876599999</v>
      </c>
      <c r="J1086">
        <v>30.072122147647001</v>
      </c>
      <c r="K1086">
        <v>2.3811794871794798</v>
      </c>
      <c r="L1086">
        <v>37.987761904761797</v>
      </c>
      <c r="M1086">
        <v>8.8391176470588206</v>
      </c>
      <c r="N1086">
        <v>1599.98965789473</v>
      </c>
      <c r="O1086">
        <v>96.103184210526294</v>
      </c>
      <c r="P1086">
        <v>3.2812857142857101</v>
      </c>
      <c r="Q1086">
        <v>88.623500000000007</v>
      </c>
      <c r="R1086">
        <v>6.9575555555555502</v>
      </c>
      <c r="S1086">
        <v>-0.40102500000000002</v>
      </c>
      <c r="T1086">
        <v>6</v>
      </c>
      <c r="U1086">
        <v>1.718075</v>
      </c>
      <c r="V1086">
        <v>0</v>
      </c>
      <c r="W1086">
        <v>15.172799999999899</v>
      </c>
      <c r="X1086">
        <v>2.7349749999999999</v>
      </c>
      <c r="Y1086">
        <v>69.220675</v>
      </c>
      <c r="Z1086">
        <v>2.0572249999999999</v>
      </c>
      <c r="AA1086">
        <v>0</v>
      </c>
      <c r="AB1086">
        <v>3.79875E-2</v>
      </c>
      <c r="AC1086">
        <v>32.377193193193101</v>
      </c>
      <c r="AD1086">
        <v>2.40166819319318</v>
      </c>
      <c r="AE1086">
        <v>35.205535653771101</v>
      </c>
      <c r="AF1086">
        <v>1.3770360035253699</v>
      </c>
      <c r="AG1086">
        <v>1.3536373444085299</v>
      </c>
      <c r="AH1086">
        <v>6.1403209552788003E-2</v>
      </c>
      <c r="AI1086">
        <v>44.997941041616301</v>
      </c>
      <c r="AJ1086">
        <v>0.50859856038345697</v>
      </c>
      <c r="AK1086">
        <v>0.78238103430579897</v>
      </c>
      <c r="AL1086">
        <v>3.0602200270715099E-2</v>
      </c>
      <c r="AM1086">
        <v>3.0082206275985499E-2</v>
      </c>
      <c r="AN1086">
        <v>0.15557757816729101</v>
      </c>
      <c r="AO1086">
        <v>1.3645782036115601E-3</v>
      </c>
      <c r="AP1086">
        <v>35.205535653771101</v>
      </c>
      <c r="AQ1086">
        <v>1.2154316737670601</v>
      </c>
      <c r="AR1086">
        <v>6.7484338770025598</v>
      </c>
      <c r="AS1086">
        <v>1.2547913075380099</v>
      </c>
      <c r="AT1086">
        <v>0.87381047163080705</v>
      </c>
      <c r="AU1086">
        <v>90.903750000000002</v>
      </c>
      <c r="AV1086">
        <v>44.424192512078697</v>
      </c>
      <c r="AW1086">
        <v>0.57374852953750999</v>
      </c>
      <c r="AX1086">
        <v>9.8846036870521695E-2</v>
      </c>
      <c r="AY1086">
        <v>0.16160432975830999</v>
      </c>
      <c r="AZ1086">
        <v>0.25223681276666898</v>
      </c>
      <c r="BA1086">
        <v>7.30225398101082E-2</v>
      </c>
      <c r="BB1086">
        <v>3.6030378222944803E-2</v>
      </c>
      <c r="BC1086">
        <v>0.11735664815196099</v>
      </c>
      <c r="BD1086">
        <v>0.51268717939550201</v>
      </c>
      <c r="BE1086">
        <v>-6.1061350142008503E-2</v>
      </c>
      <c r="BF1086">
        <v>0.12720635927363</v>
      </c>
      <c r="BG1086">
        <v>0.207970891724648</v>
      </c>
      <c r="BH1086">
        <v>0.324607112664132</v>
      </c>
      <c r="BI1086">
        <v>0.12720635927363</v>
      </c>
      <c r="BJ1086">
        <v>0.67035450199655799</v>
      </c>
      <c r="BK1086">
        <v>0.64921422532826401</v>
      </c>
      <c r="BL1086">
        <v>1.63490955100198</v>
      </c>
      <c r="BM1086">
        <v>2.55181513343903</v>
      </c>
      <c r="BN1086">
        <v>1.56082954673247</v>
      </c>
      <c r="BO1086">
        <v>12.901362568556699</v>
      </c>
      <c r="BP1086">
        <v>2.98934944293031</v>
      </c>
      <c r="BQ1086">
        <v>9.9120131256264408</v>
      </c>
      <c r="BR1086">
        <v>0.43296341456309301</v>
      </c>
      <c r="BS1086">
        <v>0.61947195828710599</v>
      </c>
      <c r="BT1086">
        <v>0.69892334716856996</v>
      </c>
    </row>
    <row r="1087" spans="1:72" x14ac:dyDescent="0.2">
      <c r="A1087">
        <v>1085</v>
      </c>
      <c r="B1087" s="156">
        <v>44790.638888888891</v>
      </c>
      <c r="C1087">
        <v>0.34440909090909</v>
      </c>
      <c r="D1087">
        <v>1.04728947368421</v>
      </c>
      <c r="E1087">
        <v>31.1382894736842</v>
      </c>
      <c r="F1087">
        <v>30.108897435897401</v>
      </c>
      <c r="G1087">
        <v>7.0006051539999996</v>
      </c>
      <c r="H1087">
        <v>6.5766919762500002</v>
      </c>
      <c r="I1087">
        <v>1.3514368450000001</v>
      </c>
      <c r="J1087">
        <v>30.0672306168421</v>
      </c>
      <c r="K1087">
        <v>2.4573749999999999</v>
      </c>
      <c r="L1087">
        <v>37.9671034482758</v>
      </c>
      <c r="M1087">
        <v>9.0480909090909094</v>
      </c>
      <c r="N1087">
        <v>1599.9811470588199</v>
      </c>
      <c r="O1087">
        <v>97.033468749999997</v>
      </c>
      <c r="P1087">
        <v>3.2012999999999998</v>
      </c>
      <c r="Q1087">
        <v>86.197699999999998</v>
      </c>
      <c r="R1087">
        <v>6.976</v>
      </c>
      <c r="S1087">
        <v>-0.41794736842105201</v>
      </c>
      <c r="T1087">
        <v>6</v>
      </c>
      <c r="U1087">
        <v>1.7531714285714199</v>
      </c>
      <c r="V1087">
        <v>0</v>
      </c>
      <c r="W1087">
        <v>15.137499999999999</v>
      </c>
      <c r="X1087">
        <v>2.7183999999999999</v>
      </c>
      <c r="Y1087">
        <v>68.977614285714196</v>
      </c>
      <c r="Z1087">
        <v>1.96657142857142</v>
      </c>
      <c r="AA1087">
        <v>0</v>
      </c>
      <c r="AB1087">
        <v>1.94142857142857E-2</v>
      </c>
      <c r="AC1087">
        <v>32.529988038277502</v>
      </c>
      <c r="AD1087">
        <v>2.4210906023800698</v>
      </c>
      <c r="AE1087">
        <v>35.202574779577098</v>
      </c>
      <c r="AF1087">
        <v>1.37755390134532</v>
      </c>
      <c r="AG1087">
        <v>1.35414644209421</v>
      </c>
      <c r="AH1087">
        <v>6.1426303058175001E-2</v>
      </c>
      <c r="AI1087">
        <v>44.995964592092101</v>
      </c>
      <c r="AJ1087">
        <v>0.51034781565166198</v>
      </c>
      <c r="AK1087">
        <v>0.78234959731842002</v>
      </c>
      <c r="AL1087">
        <v>3.0615054346171799E-2</v>
      </c>
      <c r="AM1087">
        <v>3.00948419346076E-2</v>
      </c>
      <c r="AN1087">
        <v>0.15558295543752601</v>
      </c>
      <c r="AO1087">
        <v>1.3651513777964499E-3</v>
      </c>
      <c r="AP1087">
        <v>35.202574779577098</v>
      </c>
      <c r="AQ1087">
        <v>1.2080656905340501</v>
      </c>
      <c r="AR1087">
        <v>6.73273343174142</v>
      </c>
      <c r="AS1087">
        <v>1.19949773808117</v>
      </c>
      <c r="AT1087">
        <v>0.89472720903433201</v>
      </c>
      <c r="AU1087">
        <v>90.553257142857106</v>
      </c>
      <c r="AV1087">
        <v>44.342871639933797</v>
      </c>
      <c r="AW1087">
        <v>0.653092952158289</v>
      </c>
      <c r="AX1087">
        <v>0.15464870401303801</v>
      </c>
      <c r="AY1087">
        <v>0.169488210811268</v>
      </c>
      <c r="AZ1087">
        <v>0.26787172225857597</v>
      </c>
      <c r="BA1087">
        <v>0.114203825528553</v>
      </c>
      <c r="BB1087">
        <v>3.8264080942419697E-2</v>
      </c>
      <c r="BC1087">
        <v>0.123035629056508</v>
      </c>
      <c r="BD1087">
        <v>0.59200863708288398</v>
      </c>
      <c r="BE1087">
        <v>-6.1084315075404502E-2</v>
      </c>
      <c r="BF1087">
        <v>0.19808479465043399</v>
      </c>
      <c r="BG1087">
        <v>0.21709226500462001</v>
      </c>
      <c r="BH1087">
        <v>0.343108695510145</v>
      </c>
      <c r="BI1087">
        <v>0.19808479465043399</v>
      </c>
      <c r="BJ1087">
        <v>0.83035411931010805</v>
      </c>
      <c r="BK1087">
        <v>0.686217391020291</v>
      </c>
      <c r="BL1087">
        <v>1.0959562312075899</v>
      </c>
      <c r="BM1087">
        <v>1.73213040463625</v>
      </c>
      <c r="BN1087">
        <v>1.5804740694139501</v>
      </c>
      <c r="BO1087">
        <v>16.348900835787202</v>
      </c>
      <c r="BP1087">
        <v>4.6549926742851904</v>
      </c>
      <c r="BQ1087">
        <v>11.693908161502</v>
      </c>
      <c r="BR1087">
        <v>0.349473240114553</v>
      </c>
      <c r="BS1087">
        <v>0.75112020144993497</v>
      </c>
      <c r="BT1087">
        <v>0.46526939288803898</v>
      </c>
    </row>
    <row r="1088" spans="1:72" x14ac:dyDescent="0.2">
      <c r="A1088">
        <v>1086</v>
      </c>
      <c r="B1088" s="156">
        <v>44790.652777777781</v>
      </c>
      <c r="C1088">
        <v>0.34668749999999998</v>
      </c>
      <c r="D1088">
        <v>1.2845925925925901</v>
      </c>
      <c r="E1088">
        <v>31.0874285714285</v>
      </c>
      <c r="F1088">
        <v>30.011358974358899</v>
      </c>
      <c r="G1088">
        <v>6.9985582828571404</v>
      </c>
      <c r="H1088">
        <v>6.5599029236000002</v>
      </c>
      <c r="I1088">
        <v>1.3479868820000001</v>
      </c>
      <c r="J1088">
        <v>30.037822928124999</v>
      </c>
      <c r="K1088">
        <v>2.4794499999999902</v>
      </c>
      <c r="L1088">
        <v>37.955125000000002</v>
      </c>
      <c r="M1088">
        <v>8.8435333333333297</v>
      </c>
      <c r="N1088">
        <v>1599.8284827586201</v>
      </c>
      <c r="O1088">
        <v>96.3209736842105</v>
      </c>
      <c r="P1088">
        <v>3.1688571428571399</v>
      </c>
      <c r="Q1088">
        <v>85.563099999999906</v>
      </c>
      <c r="R1088">
        <v>6.9661</v>
      </c>
      <c r="S1088">
        <v>-2.59999999999994E-3</v>
      </c>
      <c r="T1088">
        <v>6</v>
      </c>
      <c r="U1088">
        <v>1.7539285714285699</v>
      </c>
      <c r="V1088">
        <v>0</v>
      </c>
      <c r="W1088">
        <v>15.090828571428499</v>
      </c>
      <c r="X1088">
        <v>2.8036571428571402</v>
      </c>
      <c r="Y1088">
        <v>69.160199999999904</v>
      </c>
      <c r="Z1088">
        <v>2.0874857142857102</v>
      </c>
      <c r="AA1088">
        <v>6.6857142857142801E-3</v>
      </c>
      <c r="AB1088">
        <v>5.8857142857142797E-3</v>
      </c>
      <c r="AC1088">
        <v>32.718708664021101</v>
      </c>
      <c r="AD1088">
        <v>2.70734968966218</v>
      </c>
      <c r="AE1088">
        <v>35.160057526988801</v>
      </c>
      <c r="AF1088">
        <v>1.37403726637725</v>
      </c>
      <c r="AG1088">
        <v>1.3506895620045201</v>
      </c>
      <c r="AH1088">
        <v>6.1269493306423999E-2</v>
      </c>
      <c r="AI1088">
        <v>44.9442710165821</v>
      </c>
      <c r="AJ1088">
        <v>0.50838571211460903</v>
      </c>
      <c r="AK1088">
        <v>0.78230343337900698</v>
      </c>
      <c r="AL1088">
        <v>3.0572022535871199E-2</v>
      </c>
      <c r="AM1088">
        <v>3.00525413240363E-2</v>
      </c>
      <c r="AN1088">
        <v>0.155716359939958</v>
      </c>
      <c r="AO1088">
        <v>1.3632325526832701E-3</v>
      </c>
      <c r="AP1088">
        <v>35.160057526988801</v>
      </c>
      <c r="AQ1088">
        <v>1.2459542386353899</v>
      </c>
      <c r="AR1088">
        <v>6.7119752954936898</v>
      </c>
      <c r="AS1088">
        <v>1.27324863779873</v>
      </c>
      <c r="AT1088">
        <v>0.89167222578387395</v>
      </c>
      <c r="AU1088">
        <v>90.896100000000004</v>
      </c>
      <c r="AV1088">
        <v>44.391235698916603</v>
      </c>
      <c r="AW1088">
        <v>0.55303531766550396</v>
      </c>
      <c r="AX1088">
        <v>7.7440924205788506E-2</v>
      </c>
      <c r="AY1088">
        <v>0.128083027741862</v>
      </c>
      <c r="AZ1088">
        <v>0.286582987363449</v>
      </c>
      <c r="BA1088">
        <v>5.7334361932034499E-2</v>
      </c>
      <c r="BB1088">
        <v>4.0948860576817597E-2</v>
      </c>
      <c r="BC1088">
        <v>9.3216560333594406E-2</v>
      </c>
      <c r="BD1088">
        <v>0.492106939311101</v>
      </c>
      <c r="BE1088">
        <v>-6.0928378354402998E-2</v>
      </c>
      <c r="BF1088">
        <v>9.8619575985570807E-2</v>
      </c>
      <c r="BG1088">
        <v>0.16311135251025799</v>
      </c>
      <c r="BH1088">
        <v>0.36495810178294602</v>
      </c>
      <c r="BI1088">
        <v>9.8619575985570807E-2</v>
      </c>
      <c r="BJ1088">
        <v>0.52346185699165904</v>
      </c>
      <c r="BK1088">
        <v>0.72991620356589304</v>
      </c>
      <c r="BL1088">
        <v>1.65394497877504</v>
      </c>
      <c r="BM1088">
        <v>3.7006658985873502</v>
      </c>
      <c r="BN1088">
        <v>2.2374782390452701</v>
      </c>
      <c r="BO1088">
        <v>10.2887408272592</v>
      </c>
      <c r="BP1088">
        <v>2.3175600356609101</v>
      </c>
      <c r="BQ1088">
        <v>7.9711807915983703</v>
      </c>
      <c r="BR1088">
        <v>0.56226292439042203</v>
      </c>
      <c r="BS1088">
        <v>0.48401402659742998</v>
      </c>
      <c r="BT1088">
        <v>1.16166659124131</v>
      </c>
    </row>
    <row r="1089" spans="1:72" x14ac:dyDescent="0.2">
      <c r="A1089">
        <v>1087</v>
      </c>
      <c r="B1089" s="156">
        <v>44790.666666666664</v>
      </c>
      <c r="C1089">
        <v>0.38004545454545402</v>
      </c>
      <c r="D1089">
        <v>1.22244117647058</v>
      </c>
      <c r="E1089">
        <v>31.058656249999999</v>
      </c>
      <c r="F1089">
        <v>29.990549999999999</v>
      </c>
      <c r="G1089">
        <v>7.0014935623636303</v>
      </c>
      <c r="H1089">
        <v>6.5825275117499897</v>
      </c>
      <c r="I1089">
        <v>1.3526359825000001</v>
      </c>
      <c r="J1089">
        <v>30.055237361250001</v>
      </c>
      <c r="K1089">
        <v>2.45589999999999</v>
      </c>
      <c r="L1089">
        <v>37.9848</v>
      </c>
      <c r="M1089">
        <v>8.8813043478260791</v>
      </c>
      <c r="N1089">
        <v>1600.1010384615299</v>
      </c>
      <c r="O1089">
        <v>96.860894736842098</v>
      </c>
      <c r="P1089">
        <v>3.1548076923076902</v>
      </c>
      <c r="Q1089">
        <v>85.232825000000005</v>
      </c>
      <c r="R1089">
        <v>6.9725000000000001</v>
      </c>
      <c r="S1089">
        <v>4.7399999999999901E-2</v>
      </c>
      <c r="T1089">
        <v>6</v>
      </c>
      <c r="U1089">
        <v>1.7469142857142801</v>
      </c>
      <c r="V1089">
        <v>0</v>
      </c>
      <c r="W1089">
        <v>15.0742142857142</v>
      </c>
      <c r="X1089">
        <v>2.7698571428571399</v>
      </c>
      <c r="Y1089">
        <v>69.153542857142796</v>
      </c>
      <c r="Z1089">
        <v>2.09241428571428</v>
      </c>
      <c r="AA1089">
        <v>0</v>
      </c>
      <c r="AB1089">
        <v>1.7399999999999999E-2</v>
      </c>
      <c r="AC1089">
        <v>32.661142881015998</v>
      </c>
      <c r="AD1089">
        <v>2.67059288101603</v>
      </c>
      <c r="AE1089">
        <v>35.195138143524801</v>
      </c>
      <c r="AF1089">
        <v>1.37877621261115</v>
      </c>
      <c r="AG1089">
        <v>1.3553479838348399</v>
      </c>
      <c r="AH1089">
        <v>6.1480806959744901E-2</v>
      </c>
      <c r="AI1089">
        <v>44.991894417863598</v>
      </c>
      <c r="AJ1089">
        <v>0.50894193832166801</v>
      </c>
      <c r="AK1089">
        <v>0.78225508391909204</v>
      </c>
      <c r="AL1089">
        <v>3.06449912912252E-2</v>
      </c>
      <c r="AM1089">
        <v>3.0124270190692599E-2</v>
      </c>
      <c r="AN1089">
        <v>0.15561677615387801</v>
      </c>
      <c r="AO1089">
        <v>1.3664862917026799E-3</v>
      </c>
      <c r="AP1089">
        <v>35.195138143524801</v>
      </c>
      <c r="AQ1089">
        <v>1.2309334100818099</v>
      </c>
      <c r="AR1089">
        <v>6.7045857293914199</v>
      </c>
      <c r="AS1089">
        <v>1.27625478860243</v>
      </c>
      <c r="AT1089">
        <v>0.88907794265324103</v>
      </c>
      <c r="AU1089">
        <v>90.836942857142802</v>
      </c>
      <c r="AV1089">
        <v>44.406912071600502</v>
      </c>
      <c r="AW1089">
        <v>0.58498234626308898</v>
      </c>
      <c r="AX1089">
        <v>7.9093195232401797E-2</v>
      </c>
      <c r="AY1089">
        <v>0.14784280252934101</v>
      </c>
      <c r="AZ1089">
        <v>0.29690783297220802</v>
      </c>
      <c r="BA1089">
        <v>5.8356375023788598E-2</v>
      </c>
      <c r="BB1089">
        <v>4.2406356633423098E-2</v>
      </c>
      <c r="BC1089">
        <v>0.107227555260293</v>
      </c>
      <c r="BD1089">
        <v>0.52384383073395102</v>
      </c>
      <c r="BE1089">
        <v>-6.1138515529137502E-2</v>
      </c>
      <c r="BF1089">
        <v>0.10090123953579</v>
      </c>
      <c r="BG1089">
        <v>0.18860689579960699</v>
      </c>
      <c r="BH1089">
        <v>0.37877301943300801</v>
      </c>
      <c r="BI1089">
        <v>0.10090123953579</v>
      </c>
      <c r="BJ1089">
        <v>0.57901627067079597</v>
      </c>
      <c r="BK1089">
        <v>0.75754603886601701</v>
      </c>
      <c r="BL1089">
        <v>1.86922278326132</v>
      </c>
      <c r="BM1089">
        <v>3.7538985762276398</v>
      </c>
      <c r="BN1089">
        <v>2.0082670775486799</v>
      </c>
      <c r="BO1089">
        <v>11.2326212440282</v>
      </c>
      <c r="BP1089">
        <v>2.37117912909107</v>
      </c>
      <c r="BQ1089">
        <v>8.8614421149371694</v>
      </c>
      <c r="BR1089">
        <v>0.58601393165517301</v>
      </c>
      <c r="BS1089">
        <v>0.53865577485647997</v>
      </c>
      <c r="BT1089">
        <v>1.0879191480149</v>
      </c>
    </row>
    <row r="1090" spans="1:72" x14ac:dyDescent="0.2">
      <c r="A1090">
        <v>1088</v>
      </c>
      <c r="B1090" s="156">
        <v>44790.680555555555</v>
      </c>
      <c r="C1090">
        <v>0.34446666666666598</v>
      </c>
      <c r="D1090">
        <v>0.75011428571428496</v>
      </c>
      <c r="E1090">
        <v>31.0483333333333</v>
      </c>
      <c r="F1090">
        <v>29.9805897435897</v>
      </c>
      <c r="G1090">
        <v>6.9995681941249899</v>
      </c>
      <c r="H1090">
        <v>6.5720235474999997</v>
      </c>
      <c r="I1090">
        <v>1.350477535</v>
      </c>
      <c r="J1090">
        <v>30.099848659333301</v>
      </c>
      <c r="K1090">
        <v>2.4848205128205101</v>
      </c>
      <c r="L1090">
        <v>37.983649999999997</v>
      </c>
      <c r="M1090">
        <v>9.1777586206896498</v>
      </c>
      <c r="N1090">
        <v>1600.2520625</v>
      </c>
      <c r="O1090">
        <v>97.323756756756694</v>
      </c>
      <c r="P1090">
        <v>3.1556666666666602</v>
      </c>
      <c r="Q1090">
        <v>85.171435897435799</v>
      </c>
      <c r="R1090">
        <v>6.9648333333333303</v>
      </c>
      <c r="S1090">
        <v>0.143589743589743</v>
      </c>
      <c r="T1090">
        <v>6</v>
      </c>
      <c r="U1090">
        <v>1.8359375</v>
      </c>
      <c r="V1090">
        <v>5.0887500000000002E-2</v>
      </c>
      <c r="W1090">
        <v>15.0301375</v>
      </c>
      <c r="X1090">
        <v>2.7462624999999998</v>
      </c>
      <c r="Y1090">
        <v>68.978575000000006</v>
      </c>
      <c r="Z1090">
        <v>1.9925999999999999</v>
      </c>
      <c r="AA1090">
        <v>1.3599999999999999E-2</v>
      </c>
      <c r="AB1090">
        <v>6.9375000000000001E-3</v>
      </c>
      <c r="AC1090">
        <v>32.142914285714198</v>
      </c>
      <c r="AD1090">
        <v>2.1623245421245301</v>
      </c>
      <c r="AE1090">
        <v>35.231547526163197</v>
      </c>
      <c r="AF1090">
        <v>1.37657605225935</v>
      </c>
      <c r="AG1090">
        <v>1.3531852087015701</v>
      </c>
      <c r="AH1090">
        <v>6.1382699933650003E-2</v>
      </c>
      <c r="AI1090">
        <v>45.021917935958299</v>
      </c>
      <c r="AJ1090">
        <v>0.51076073296908797</v>
      </c>
      <c r="AK1090">
        <v>0.78254212928641798</v>
      </c>
      <c r="AL1090">
        <v>3.0575686584864401E-2</v>
      </c>
      <c r="AM1090">
        <v>3.0056143112925902E-2</v>
      </c>
      <c r="AN1090">
        <v>0.15547023572122201</v>
      </c>
      <c r="AO1090">
        <v>1.3633959357520901E-3</v>
      </c>
      <c r="AP1090">
        <v>35.231547526163197</v>
      </c>
      <c r="AQ1090">
        <v>1.2204478750184899</v>
      </c>
      <c r="AR1090">
        <v>6.6849816171706298</v>
      </c>
      <c r="AS1090">
        <v>1.21537369971697</v>
      </c>
      <c r="AT1090">
        <v>0.93772478318543495</v>
      </c>
      <c r="AU1090">
        <v>90.583512499999998</v>
      </c>
      <c r="AV1090">
        <v>44.352350718069303</v>
      </c>
      <c r="AW1090">
        <v>0.66956721788898199</v>
      </c>
      <c r="AX1090">
        <v>0.13781150898459599</v>
      </c>
      <c r="AY1090">
        <v>0.15612817724085201</v>
      </c>
      <c r="AZ1090">
        <v>0.31458657695436398</v>
      </c>
      <c r="BA1090">
        <v>0.101842311088244</v>
      </c>
      <c r="BB1090">
        <v>4.4943711987606397E-2</v>
      </c>
      <c r="BC1090">
        <v>0.113417763576957</v>
      </c>
      <c r="BD1090">
        <v>0.60852626317981295</v>
      </c>
      <c r="BE1090">
        <v>-6.1040954709169003E-2</v>
      </c>
      <c r="BF1090">
        <v>0.178644231093991</v>
      </c>
      <c r="BG1090">
        <v>0.20238801810388701</v>
      </c>
      <c r="BH1090">
        <v>0.40779668959857901</v>
      </c>
      <c r="BI1090">
        <v>0.178644231093991</v>
      </c>
      <c r="BJ1090">
        <v>0.76206449839575796</v>
      </c>
      <c r="BK1090">
        <v>0.81559337919715902</v>
      </c>
      <c r="BL1090">
        <v>1.1329110202131401</v>
      </c>
      <c r="BM1090">
        <v>2.2827308058104698</v>
      </c>
      <c r="BN1090">
        <v>2.0149250603820499</v>
      </c>
      <c r="BO1090">
        <v>15.1523561266571</v>
      </c>
      <c r="BP1090">
        <v>4.1981394307087996</v>
      </c>
      <c r="BQ1090">
        <v>10.9542166959483</v>
      </c>
      <c r="BR1090">
        <v>0.51189818633737405</v>
      </c>
      <c r="BS1090">
        <v>0.69060680595816104</v>
      </c>
      <c r="BT1090">
        <v>0.74122957074996698</v>
      </c>
    </row>
    <row r="1091" spans="1:72" x14ac:dyDescent="0.2">
      <c r="A1091">
        <v>1089</v>
      </c>
      <c r="B1091" s="156">
        <v>44790.694444444445</v>
      </c>
      <c r="C1091">
        <v>0.42456666666666598</v>
      </c>
      <c r="D1091">
        <v>0.96829032258064496</v>
      </c>
      <c r="E1091">
        <v>31.0961944444444</v>
      </c>
      <c r="F1091">
        <v>29.908774999999999</v>
      </c>
      <c r="G1091">
        <v>6.9982770682000002</v>
      </c>
      <c r="H1091">
        <v>6.5674415713999998</v>
      </c>
      <c r="I1091">
        <v>1.3495359899999999</v>
      </c>
      <c r="J1091">
        <v>30.097119645237999</v>
      </c>
      <c r="K1091">
        <v>2.4455249999999902</v>
      </c>
      <c r="L1091">
        <v>38.012347826086902</v>
      </c>
      <c r="M1091">
        <v>8.74486956521738</v>
      </c>
      <c r="N1091">
        <v>1600.2462</v>
      </c>
      <c r="O1091">
        <v>96.922527777777702</v>
      </c>
      <c r="P1091">
        <v>3.13929629629629</v>
      </c>
      <c r="Q1091">
        <v>84.730874999999997</v>
      </c>
      <c r="R1091">
        <v>6.9666249999999996</v>
      </c>
      <c r="S1091">
        <v>-0.26949999999999902</v>
      </c>
      <c r="T1091">
        <v>6</v>
      </c>
      <c r="U1091">
        <v>1.81144285714285</v>
      </c>
      <c r="V1091">
        <v>0.12762857142857101</v>
      </c>
      <c r="W1091">
        <v>15.059257142857099</v>
      </c>
      <c r="X1091">
        <v>2.7657142857142798</v>
      </c>
      <c r="Y1091">
        <v>69.184314285714294</v>
      </c>
      <c r="Z1091">
        <v>2.1700428571428501</v>
      </c>
      <c r="AA1091">
        <v>3.7714285714285701E-3</v>
      </c>
      <c r="AB1091">
        <v>7.8571428571428507E-3</v>
      </c>
      <c r="AC1091">
        <v>32.489051433691699</v>
      </c>
      <c r="AD1091">
        <v>2.5802764336917501</v>
      </c>
      <c r="AE1091">
        <v>35.22524072185</v>
      </c>
      <c r="AF1091">
        <v>1.3756163115454401</v>
      </c>
      <c r="AG1091">
        <v>1.3522417759274099</v>
      </c>
      <c r="AH1091">
        <v>6.1339904276876002E-2</v>
      </c>
      <c r="AI1091">
        <v>45.012374274838002</v>
      </c>
      <c r="AJ1091">
        <v>0.509150680837544</v>
      </c>
      <c r="AK1091">
        <v>0.78256793358134302</v>
      </c>
      <c r="AL1091">
        <v>3.0560847627058199E-2</v>
      </c>
      <c r="AM1091">
        <v>3.0041556298960201E-2</v>
      </c>
      <c r="AN1091">
        <v>0.155474515195969</v>
      </c>
      <c r="AO1091">
        <v>1.3627342539707999E-3</v>
      </c>
      <c r="AP1091">
        <v>35.22524072185</v>
      </c>
      <c r="AQ1091">
        <v>1.2290923110621399</v>
      </c>
      <c r="AR1091">
        <v>6.6979332137344398</v>
      </c>
      <c r="AS1091">
        <v>1.32360384213093</v>
      </c>
      <c r="AT1091">
        <v>0.92229736401259099</v>
      </c>
      <c r="AU1091">
        <v>90.990771428571406</v>
      </c>
      <c r="AV1091">
        <v>44.475870088777498</v>
      </c>
      <c r="AW1091">
        <v>0.53650418606050398</v>
      </c>
      <c r="AX1091">
        <v>2.8637933796479002E-2</v>
      </c>
      <c r="AY1091">
        <v>0.1465240004833</v>
      </c>
      <c r="AZ1091">
        <v>0.300343854465559</v>
      </c>
      <c r="BA1091">
        <v>2.1178116448028E-2</v>
      </c>
      <c r="BB1091">
        <v>4.2916828176225601E-2</v>
      </c>
      <c r="BC1091">
        <v>0.10651516651375401</v>
      </c>
      <c r="BD1091">
        <v>0.475505788745338</v>
      </c>
      <c r="BE1091">
        <v>-6.0998397315165903E-2</v>
      </c>
      <c r="BF1091">
        <v>3.67276725193195E-2</v>
      </c>
      <c r="BG1091">
        <v>0.18791458714220799</v>
      </c>
      <c r="BH1091">
        <v>0.38518598472901899</v>
      </c>
      <c r="BI1091">
        <v>3.67276725193195E-2</v>
      </c>
      <c r="BJ1091">
        <v>0.44928451932305602</v>
      </c>
      <c r="BK1091">
        <v>0.77037196945803799</v>
      </c>
      <c r="BL1091">
        <v>5.1164305890432198</v>
      </c>
      <c r="BM1091">
        <v>10.487623045713001</v>
      </c>
      <c r="BN1091">
        <v>2.04979289041313</v>
      </c>
      <c r="BO1091">
        <v>8.3996563488587803</v>
      </c>
      <c r="BP1091">
        <v>0.86310030420400896</v>
      </c>
      <c r="BQ1091">
        <v>7.5365560446547697</v>
      </c>
      <c r="BR1091">
        <v>0.70793492617519405</v>
      </c>
      <c r="BS1091">
        <v>0.43459345031532798</v>
      </c>
      <c r="BT1091">
        <v>1.62895903208282</v>
      </c>
    </row>
    <row r="1092" spans="1:72" x14ac:dyDescent="0.2">
      <c r="A1092">
        <v>1090</v>
      </c>
      <c r="B1092" s="156">
        <v>44790.708333333336</v>
      </c>
      <c r="C1092">
        <v>0.33110526315789401</v>
      </c>
      <c r="D1092">
        <v>0.76126470588235295</v>
      </c>
      <c r="E1092">
        <v>31.112888888888801</v>
      </c>
      <c r="F1092">
        <v>29.9308974358974</v>
      </c>
      <c r="G1092">
        <v>7.0016242266666602</v>
      </c>
      <c r="H1092">
        <v>6.5677873807499996</v>
      </c>
      <c r="I1092">
        <v>1.3496070499999999</v>
      </c>
      <c r="J1092">
        <v>30.0370423566666</v>
      </c>
      <c r="K1092">
        <v>2.5177</v>
      </c>
      <c r="L1092">
        <v>37.941428571428503</v>
      </c>
      <c r="M1092">
        <v>9.2450285714285698</v>
      </c>
      <c r="N1092">
        <v>1600.34978125</v>
      </c>
      <c r="O1092">
        <v>96.887128205128107</v>
      </c>
      <c r="P1092">
        <v>3.1437777777777698</v>
      </c>
      <c r="Q1092">
        <v>84.849050000000005</v>
      </c>
      <c r="R1092">
        <v>6.9757777777777701</v>
      </c>
      <c r="S1092">
        <v>-0.352897435897435</v>
      </c>
      <c r="T1092">
        <v>6</v>
      </c>
      <c r="U1092">
        <v>1.81612857142857</v>
      </c>
      <c r="V1092">
        <v>0.127</v>
      </c>
      <c r="W1092">
        <v>15.110514285714199</v>
      </c>
      <c r="X1092">
        <v>2.7576571428571399</v>
      </c>
      <c r="Y1092">
        <v>69.295428571428502</v>
      </c>
      <c r="Z1092">
        <v>2.1566428571428502</v>
      </c>
      <c r="AA1092">
        <v>8.9285714285714194E-3</v>
      </c>
      <c r="AB1092">
        <v>5.4571428571428496E-3</v>
      </c>
      <c r="AC1092">
        <v>32.205258857929103</v>
      </c>
      <c r="AD1092">
        <v>2.2743614220316801</v>
      </c>
      <c r="AE1092">
        <v>35.165433455051399</v>
      </c>
      <c r="AF1092">
        <v>1.37568874477189</v>
      </c>
      <c r="AG1092">
        <v>1.3523129784008601</v>
      </c>
      <c r="AH1092">
        <v>6.1343134136204902E-2</v>
      </c>
      <c r="AI1092">
        <v>44.956061014083303</v>
      </c>
      <c r="AJ1092">
        <v>0.50747118792697199</v>
      </c>
      <c r="AK1092">
        <v>0.78221785142686895</v>
      </c>
      <c r="AL1092">
        <v>3.0600740228129201E-2</v>
      </c>
      <c r="AM1092">
        <v>3.0080771043914E-2</v>
      </c>
      <c r="AN1092">
        <v>0.155743721062956</v>
      </c>
      <c r="AO1092">
        <v>1.3645130990677301E-3</v>
      </c>
      <c r="AP1092">
        <v>35.165433455051399</v>
      </c>
      <c r="AQ1092">
        <v>1.2255116908997501</v>
      </c>
      <c r="AR1092">
        <v>6.7207309464729903</v>
      </c>
      <c r="AS1092">
        <v>1.3154305973370899</v>
      </c>
      <c r="AT1092">
        <v>0.92163292357097104</v>
      </c>
      <c r="AU1092">
        <v>91.136371428571394</v>
      </c>
      <c r="AV1092">
        <v>44.427106689761303</v>
      </c>
      <c r="AW1092">
        <v>0.52895432432200096</v>
      </c>
      <c r="AX1092">
        <v>3.6882381063771903E-2</v>
      </c>
      <c r="AY1092">
        <v>0.150177053872142</v>
      </c>
      <c r="AZ1092">
        <v>0.28089328019367199</v>
      </c>
      <c r="BA1092">
        <v>2.7273554016604799E-2</v>
      </c>
      <c r="BB1092">
        <v>4.0118302710941099E-2</v>
      </c>
      <c r="BC1092">
        <v>0.109164994220435</v>
      </c>
      <c r="BD1092">
        <v>0.46795271512958703</v>
      </c>
      <c r="BE1092">
        <v>-6.1001609192413701E-2</v>
      </c>
      <c r="BF1092">
        <v>4.77178551626143E-2</v>
      </c>
      <c r="BG1092">
        <v>0.19429675359159501</v>
      </c>
      <c r="BH1092">
        <v>0.36341538897007702</v>
      </c>
      <c r="BI1092">
        <v>4.77178551626143E-2</v>
      </c>
      <c r="BJ1092">
        <v>0.48402921750841998</v>
      </c>
      <c r="BK1092">
        <v>0.72683077794015505</v>
      </c>
      <c r="BL1092">
        <v>4.0717830449307799</v>
      </c>
      <c r="BM1092">
        <v>7.6159204501463797</v>
      </c>
      <c r="BN1092">
        <v>1.87041410755612</v>
      </c>
      <c r="BO1092">
        <v>9.0439125200262502</v>
      </c>
      <c r="BP1092">
        <v>1.1213695963214301</v>
      </c>
      <c r="BQ1092">
        <v>7.9225429237048104</v>
      </c>
      <c r="BR1092">
        <v>0.64571042416371105</v>
      </c>
      <c r="BS1092">
        <v>0.46494207544337401</v>
      </c>
      <c r="BT1092">
        <v>1.3887975691336401</v>
      </c>
    </row>
    <row r="1093" spans="1:72" x14ac:dyDescent="0.2">
      <c r="A1093">
        <v>1091</v>
      </c>
      <c r="B1093" s="156">
        <v>44790.722222222219</v>
      </c>
      <c r="C1093">
        <v>0.316</v>
      </c>
      <c r="D1093">
        <v>1.0696666666666601</v>
      </c>
      <c r="E1093">
        <v>31.0816206896551</v>
      </c>
      <c r="F1093">
        <v>29.923850000000002</v>
      </c>
      <c r="G1093">
        <v>7.0012288936470499</v>
      </c>
      <c r="H1093">
        <v>6.5642601237999996</v>
      </c>
      <c r="I1093">
        <v>1.3488822379999901</v>
      </c>
      <c r="J1093">
        <v>30.064597621333299</v>
      </c>
      <c r="K1093">
        <v>2.44325641025641</v>
      </c>
      <c r="L1093">
        <v>37.975000000000001</v>
      </c>
      <c r="M1093">
        <v>8.7793928571428594</v>
      </c>
      <c r="N1093">
        <v>1600.1274999999901</v>
      </c>
      <c r="O1093">
        <v>97.3416315789473</v>
      </c>
      <c r="P1093">
        <v>3.13273076923076</v>
      </c>
      <c r="Q1093">
        <v>84.587350000000001</v>
      </c>
      <c r="R1093">
        <v>6.9580000000000002</v>
      </c>
      <c r="S1093">
        <v>-4.3225000000000097E-2</v>
      </c>
      <c r="T1093">
        <v>6</v>
      </c>
      <c r="U1093">
        <v>1.78887142857142</v>
      </c>
      <c r="V1093">
        <v>0.1409</v>
      </c>
      <c r="W1093">
        <v>15.055571428571399</v>
      </c>
      <c r="X1093">
        <v>2.7096428571428501</v>
      </c>
      <c r="Y1093">
        <v>68.856099999999998</v>
      </c>
      <c r="Z1093">
        <v>2.0824428571428499</v>
      </c>
      <c r="AA1093">
        <v>1.6000000000000001E-3</v>
      </c>
      <c r="AB1093">
        <v>2.0971428571428499E-2</v>
      </c>
      <c r="AC1093">
        <v>32.467287356321798</v>
      </c>
      <c r="AD1093">
        <v>2.5434373563218302</v>
      </c>
      <c r="AE1093">
        <v>35.190234496401303</v>
      </c>
      <c r="AF1093">
        <v>1.3749499255311399</v>
      </c>
      <c r="AG1093">
        <v>1.351586713171</v>
      </c>
      <c r="AH1093">
        <v>6.1310189556291902E-2</v>
      </c>
      <c r="AI1093">
        <v>44.9789688767803</v>
      </c>
      <c r="AJ1093">
        <v>0.51106923709593299</v>
      </c>
      <c r="AK1093">
        <v>0.782370858540682</v>
      </c>
      <c r="AL1093">
        <v>3.05687293387675E-2</v>
      </c>
      <c r="AM1093">
        <v>3.0049304084174701E-2</v>
      </c>
      <c r="AN1093">
        <v>0.155655611244154</v>
      </c>
      <c r="AO1093">
        <v>1.3630857062164E-3</v>
      </c>
      <c r="AP1093">
        <v>35.190234496401303</v>
      </c>
      <c r="AQ1093">
        <v>1.2041739881235101</v>
      </c>
      <c r="AR1093">
        <v>6.696293911882</v>
      </c>
      <c r="AS1093">
        <v>1.2701727791502999</v>
      </c>
      <c r="AT1093">
        <v>0.91423715626271296</v>
      </c>
      <c r="AU1093">
        <v>90.492628571428497</v>
      </c>
      <c r="AV1093">
        <v>44.360875175557098</v>
      </c>
      <c r="AW1093">
        <v>0.61809370122324403</v>
      </c>
      <c r="AX1093">
        <v>8.1413934020699102E-2</v>
      </c>
      <c r="AY1093">
        <v>0.170775937407634</v>
      </c>
      <c r="AZ1093">
        <v>0.30493498176505401</v>
      </c>
      <c r="BA1093">
        <v>6.0235820038280097E-2</v>
      </c>
      <c r="BB1093">
        <v>4.3554493989155701E-2</v>
      </c>
      <c r="BC1093">
        <v>0.124205205030767</v>
      </c>
      <c r="BD1093">
        <v>0.557124853193388</v>
      </c>
      <c r="BE1093">
        <v>-6.0968848029856401E-2</v>
      </c>
      <c r="BF1093">
        <v>0.10448200410564699</v>
      </c>
      <c r="BG1093">
        <v>0.21916410756952001</v>
      </c>
      <c r="BH1093">
        <v>0.39133618096174599</v>
      </c>
      <c r="BI1093">
        <v>0.10448200410564699</v>
      </c>
      <c r="BJ1093">
        <v>0.64729222335033598</v>
      </c>
      <c r="BK1093">
        <v>0.78267236192349299</v>
      </c>
      <c r="BL1093">
        <v>2.0976254183247698</v>
      </c>
      <c r="BM1093">
        <v>3.7454888457733202</v>
      </c>
      <c r="BN1093">
        <v>1.7855851731452499</v>
      </c>
      <c r="BO1093">
        <v>12.3931319847966</v>
      </c>
      <c r="BP1093">
        <v>2.4553270964827201</v>
      </c>
      <c r="BQ1093">
        <v>9.9378048883139201</v>
      </c>
      <c r="BR1093">
        <v>0.605052954943892</v>
      </c>
      <c r="BS1093">
        <v>0.60549942170807702</v>
      </c>
      <c r="BT1093">
        <v>0.99926264708407897</v>
      </c>
    </row>
    <row r="1094" spans="1:72" x14ac:dyDescent="0.2">
      <c r="A1094">
        <v>1092</v>
      </c>
      <c r="B1094" s="156">
        <v>44790.736111111109</v>
      </c>
      <c r="C1094">
        <v>0.3856</v>
      </c>
      <c r="D1094">
        <v>0.94051351351351298</v>
      </c>
      <c r="E1094">
        <v>31.107029411764699</v>
      </c>
      <c r="F1094">
        <v>29.855538461538401</v>
      </c>
      <c r="G1094">
        <v>7.0001492739</v>
      </c>
      <c r="H1094">
        <v>6.5681764167500001</v>
      </c>
      <c r="I1094">
        <v>1.3496869924999999</v>
      </c>
      <c r="J1094">
        <v>30.098318299999999</v>
      </c>
      <c r="K1094">
        <v>2.4742564102564102</v>
      </c>
      <c r="L1094">
        <v>38.005555555555503</v>
      </c>
      <c r="M1094">
        <v>9.0463333333333296</v>
      </c>
      <c r="N1094">
        <v>1599.76913333333</v>
      </c>
      <c r="O1094">
        <v>98.056828571428497</v>
      </c>
      <c r="P1094">
        <v>3.1338214285714199</v>
      </c>
      <c r="Q1094">
        <v>84.534824999999998</v>
      </c>
      <c r="R1094">
        <v>6.9560000000000004</v>
      </c>
      <c r="S1094">
        <v>0.43953846153846099</v>
      </c>
      <c r="T1094">
        <v>6</v>
      </c>
      <c r="U1094">
        <v>1.8161375</v>
      </c>
      <c r="V1094">
        <v>0.1247875</v>
      </c>
      <c r="W1094">
        <v>15.0612625</v>
      </c>
      <c r="X1094">
        <v>2.7109749999999901</v>
      </c>
      <c r="Y1094">
        <v>68.909324999999995</v>
      </c>
      <c r="Z1094">
        <v>2.0754999999999999</v>
      </c>
      <c r="AA1094">
        <v>0</v>
      </c>
      <c r="AB1094">
        <v>2.7424999999999901E-2</v>
      </c>
      <c r="AC1094">
        <v>32.433142925278197</v>
      </c>
      <c r="AD1094">
        <v>2.5776044637397399</v>
      </c>
      <c r="AE1094">
        <v>35.227013173255003</v>
      </c>
      <c r="AF1094">
        <v>1.3757702322524501</v>
      </c>
      <c r="AG1094">
        <v>1.3523930811836999</v>
      </c>
      <c r="AH1094">
        <v>6.1346767732444997E-2</v>
      </c>
      <c r="AI1094">
        <v>45.016330983149999</v>
      </c>
      <c r="AJ1094">
        <v>0.51120821707736996</v>
      </c>
      <c r="AK1094">
        <v>0.782538523329252</v>
      </c>
      <c r="AL1094">
        <v>3.0561580702066E-2</v>
      </c>
      <c r="AM1094">
        <v>3.0042276917012899E-2</v>
      </c>
      <c r="AN1094">
        <v>0.155502439248552</v>
      </c>
      <c r="AO1094">
        <v>1.3627669424104601E-3</v>
      </c>
      <c r="AP1094">
        <v>35.227013173255003</v>
      </c>
      <c r="AQ1094">
        <v>1.2047659966875901</v>
      </c>
      <c r="AR1094">
        <v>6.69882514008148</v>
      </c>
      <c r="AS1094">
        <v>1.2659380275833401</v>
      </c>
      <c r="AT1094">
        <v>0.92842441334235204</v>
      </c>
      <c r="AU1094">
        <v>90.5732</v>
      </c>
      <c r="AV1094">
        <v>44.3965423376074</v>
      </c>
      <c r="AW1094">
        <v>0.61978864554250601</v>
      </c>
      <c r="AX1094">
        <v>8.6455053600352702E-2</v>
      </c>
      <c r="AY1094">
        <v>0.171004235564858</v>
      </c>
      <c r="AZ1094">
        <v>0.30132413381851902</v>
      </c>
      <c r="BA1094">
        <v>6.3927459259612407E-2</v>
      </c>
      <c r="BB1094">
        <v>4.3045386895105703E-2</v>
      </c>
      <c r="BC1094">
        <v>0.124297089409243</v>
      </c>
      <c r="BD1094">
        <v>0.55878342298372996</v>
      </c>
      <c r="BE1094">
        <v>-6.1005222558776002E-2</v>
      </c>
      <c r="BF1094">
        <v>0.11106829542588301</v>
      </c>
      <c r="BG1094">
        <v>0.21968812884661101</v>
      </c>
      <c r="BH1094">
        <v>0.38710933045754398</v>
      </c>
      <c r="BI1094">
        <v>0.11106829542588301</v>
      </c>
      <c r="BJ1094">
        <v>0.66151284854499004</v>
      </c>
      <c r="BK1094">
        <v>0.77421866091508795</v>
      </c>
      <c r="BL1094">
        <v>1.97795534724138</v>
      </c>
      <c r="BM1094">
        <v>3.4853270140970598</v>
      </c>
      <c r="BN1094">
        <v>1.7620857917535699</v>
      </c>
      <c r="BO1094">
        <v>12.6912437827455</v>
      </c>
      <c r="BP1094">
        <v>2.6101049425082499</v>
      </c>
      <c r="BQ1094">
        <v>10.0811388402372</v>
      </c>
      <c r="BR1094">
        <v>0.58540255869108704</v>
      </c>
      <c r="BS1094">
        <v>0.61708553037463698</v>
      </c>
      <c r="BT1094">
        <v>0.94865708216442002</v>
      </c>
    </row>
    <row r="1095" spans="1:72" x14ac:dyDescent="0.2">
      <c r="A1095">
        <v>1093</v>
      </c>
      <c r="B1095" s="156">
        <v>44790.75</v>
      </c>
      <c r="C1095">
        <v>0.377647058823529</v>
      </c>
      <c r="D1095">
        <v>0.87682857142857096</v>
      </c>
      <c r="E1095">
        <v>31.0823589743589</v>
      </c>
      <c r="F1095">
        <v>29.983975000000001</v>
      </c>
      <c r="G1095">
        <v>6.9994427134999997</v>
      </c>
      <c r="H1095">
        <v>6.5780319880000002</v>
      </c>
      <c r="I1095">
        <v>1.3517122024999999</v>
      </c>
      <c r="J1095">
        <v>30.079684267777701</v>
      </c>
      <c r="K1095">
        <v>2.4994999999999998</v>
      </c>
      <c r="L1095">
        <v>38.004212121212099</v>
      </c>
      <c r="M1095">
        <v>9.0433913043478196</v>
      </c>
      <c r="N1095">
        <v>1600.2384</v>
      </c>
      <c r="O1095">
        <v>97.472948717948697</v>
      </c>
      <c r="P1095">
        <v>3.1261874999999999</v>
      </c>
      <c r="Q1095">
        <v>84.364149999999995</v>
      </c>
      <c r="R1095">
        <v>6.97416666666666</v>
      </c>
      <c r="S1095">
        <v>0.22712499999999999</v>
      </c>
      <c r="T1095">
        <v>6</v>
      </c>
      <c r="U1095">
        <v>1.7929285714285701</v>
      </c>
      <c r="V1095">
        <v>0.12544285714285699</v>
      </c>
      <c r="W1095">
        <v>15.0401142857142</v>
      </c>
      <c r="X1095">
        <v>2.7092999999999998</v>
      </c>
      <c r="Y1095">
        <v>68.877357142857093</v>
      </c>
      <c r="Z1095">
        <v>2.0826285714285699</v>
      </c>
      <c r="AA1095">
        <v>0</v>
      </c>
      <c r="AB1095">
        <v>3.5357142857142802E-2</v>
      </c>
      <c r="AC1095">
        <v>32.336834604610999</v>
      </c>
      <c r="AD1095">
        <v>2.3528596046110599</v>
      </c>
      <c r="AE1095">
        <v>35.216074765287701</v>
      </c>
      <c r="AF1095">
        <v>1.37783458020648</v>
      </c>
      <c r="AG1095">
        <v>1.3544223516790499</v>
      </c>
      <c r="AH1095">
        <v>6.1438818767919998E-2</v>
      </c>
      <c r="AI1095">
        <v>45.008871171777699</v>
      </c>
      <c r="AJ1095">
        <v>0.51128667280666296</v>
      </c>
      <c r="AK1095">
        <v>0.78242519415526801</v>
      </c>
      <c r="AL1095">
        <v>3.0612511363547201E-2</v>
      </c>
      <c r="AM1095">
        <v>3.00923421631673E-2</v>
      </c>
      <c r="AN1095">
        <v>0.155512514117192</v>
      </c>
      <c r="AO1095">
        <v>1.36503798403289E-3</v>
      </c>
      <c r="AP1095">
        <v>35.216074765287701</v>
      </c>
      <c r="AQ1095">
        <v>1.2040216213080901</v>
      </c>
      <c r="AR1095">
        <v>6.6894190103147997</v>
      </c>
      <c r="AS1095">
        <v>1.2702860543979799</v>
      </c>
      <c r="AT1095">
        <v>0.91670048386571801</v>
      </c>
      <c r="AU1095">
        <v>90.502328571428507</v>
      </c>
      <c r="AV1095">
        <v>44.379801451308502</v>
      </c>
      <c r="AW1095">
        <v>0.62906972046919596</v>
      </c>
      <c r="AX1095">
        <v>8.4136297281073899E-2</v>
      </c>
      <c r="AY1095">
        <v>0.17381295889838699</v>
      </c>
      <c r="AZ1095">
        <v>0.31002370318519601</v>
      </c>
      <c r="BA1095">
        <v>6.2119690491500998E-2</v>
      </c>
      <c r="BB1095">
        <v>4.4292626695443302E-2</v>
      </c>
      <c r="BC1095">
        <v>0.126149366110654</v>
      </c>
      <c r="BD1095">
        <v>0.56797295936465797</v>
      </c>
      <c r="BE1095">
        <v>-6.1096761104538301E-2</v>
      </c>
      <c r="BF1095">
        <v>0.108411323997624</v>
      </c>
      <c r="BG1095">
        <v>0.223961519713295</v>
      </c>
      <c r="BH1095">
        <v>0.39947182392246799</v>
      </c>
      <c r="BI1095">
        <v>0.108411323997624</v>
      </c>
      <c r="BJ1095">
        <v>0.66474568742183804</v>
      </c>
      <c r="BK1095">
        <v>0.79894364784493699</v>
      </c>
      <c r="BL1095">
        <v>2.0658498711647701</v>
      </c>
      <c r="BM1095">
        <v>3.6847794971235799</v>
      </c>
      <c r="BN1095">
        <v>1.7836627668621501</v>
      </c>
      <c r="BO1095">
        <v>12.7358105345658</v>
      </c>
      <c r="BP1095">
        <v>2.5476661139441701</v>
      </c>
      <c r="BQ1095">
        <v>10.188144420621599</v>
      </c>
      <c r="BR1095">
        <v>0.614644397048976</v>
      </c>
      <c r="BS1095">
        <v>0.62138115782278802</v>
      </c>
      <c r="BT1095">
        <v>0.98915840834727298</v>
      </c>
    </row>
    <row r="1096" spans="1:72" x14ac:dyDescent="0.2">
      <c r="A1096">
        <v>1094</v>
      </c>
      <c r="B1096" s="156">
        <v>44790.763888888891</v>
      </c>
      <c r="C1096">
        <v>0.36684</v>
      </c>
      <c r="D1096">
        <v>1.0235172413793101</v>
      </c>
      <c r="E1096">
        <v>31.1056176470588</v>
      </c>
      <c r="F1096">
        <v>29.975549999999998</v>
      </c>
      <c r="G1096">
        <v>7.0002210615999996</v>
      </c>
      <c r="H1096">
        <v>6.5676490571999997</v>
      </c>
      <c r="I1096">
        <v>1.349578626</v>
      </c>
      <c r="J1096">
        <v>30.0640739699999</v>
      </c>
      <c r="K1096">
        <v>2.4471500000000002</v>
      </c>
      <c r="L1096">
        <v>37.991833333333297</v>
      </c>
      <c r="M1096">
        <v>9.0909999999999993</v>
      </c>
      <c r="N1096">
        <v>1600.1625833333301</v>
      </c>
      <c r="O1096">
        <v>97.871153846153803</v>
      </c>
      <c r="P1096">
        <v>3.21439393939393</v>
      </c>
      <c r="Q1096">
        <v>86.85</v>
      </c>
      <c r="R1096">
        <v>6.9855999999999998</v>
      </c>
      <c r="S1096">
        <v>-0.28556410256410197</v>
      </c>
      <c r="T1096">
        <v>6</v>
      </c>
      <c r="U1096">
        <v>1.78848571428571</v>
      </c>
      <c r="V1096">
        <v>0.139828571428571</v>
      </c>
      <c r="W1096">
        <v>15.050214285714199</v>
      </c>
      <c r="X1096">
        <v>2.7785285714285699</v>
      </c>
      <c r="Y1096">
        <v>68.967257142857093</v>
      </c>
      <c r="Z1096">
        <v>2.0659714285714199</v>
      </c>
      <c r="AA1096">
        <v>0</v>
      </c>
      <c r="AB1096">
        <v>3.2500000000000001E-2</v>
      </c>
      <c r="AC1096">
        <v>32.495974888438099</v>
      </c>
      <c r="AD1096">
        <v>2.52042488843813</v>
      </c>
      <c r="AE1096">
        <v>35.192357059823998</v>
      </c>
      <c r="AF1096">
        <v>1.3756597715211101</v>
      </c>
      <c r="AG1096">
        <v>1.35228449741156</v>
      </c>
      <c r="AH1096">
        <v>6.1341842194248E-2</v>
      </c>
      <c r="AI1096">
        <v>44.981522714800001</v>
      </c>
      <c r="AJ1096">
        <v>0.51027630382526901</v>
      </c>
      <c r="AK1096">
        <v>0.78237362667682397</v>
      </c>
      <c r="AL1096">
        <v>3.0582774626001799E-2</v>
      </c>
      <c r="AM1096">
        <v>3.00631107129379E-2</v>
      </c>
      <c r="AN1096">
        <v>0.15562436838752799</v>
      </c>
      <c r="AO1096">
        <v>1.36371199755016E-3</v>
      </c>
      <c r="AP1096">
        <v>35.192357059823998</v>
      </c>
      <c r="AQ1096">
        <v>1.2347870207884999</v>
      </c>
      <c r="AR1096">
        <v>6.6939112057011299</v>
      </c>
      <c r="AS1096">
        <v>1.26012613602951</v>
      </c>
      <c r="AT1096">
        <v>0.91262187973000997</v>
      </c>
      <c r="AU1096">
        <v>90.650457142857107</v>
      </c>
      <c r="AV1096">
        <v>44.381181422343197</v>
      </c>
      <c r="AW1096">
        <v>0.60034129245679602</v>
      </c>
      <c r="AX1096">
        <v>9.2158361382047499E-2</v>
      </c>
      <c r="AY1096">
        <v>0.14087275073260999</v>
      </c>
      <c r="AZ1096">
        <v>0.306309855898862</v>
      </c>
      <c r="BA1096">
        <v>6.81501278454716E-2</v>
      </c>
      <c r="BB1096">
        <v>4.3757168981296501E-2</v>
      </c>
      <c r="BC1096">
        <v>0.10240377282883099</v>
      </c>
      <c r="BD1096">
        <v>0.53934096801352105</v>
      </c>
      <c r="BE1096">
        <v>-6.1000324443275702E-2</v>
      </c>
      <c r="BF1096">
        <v>0.118166380218929</v>
      </c>
      <c r="BG1096">
        <v>0.18062846144309699</v>
      </c>
      <c r="BH1096">
        <v>0.39275358582928799</v>
      </c>
      <c r="BI1096">
        <v>0.118166380218929</v>
      </c>
      <c r="BJ1096">
        <v>0.59758968332405504</v>
      </c>
      <c r="BK1096">
        <v>0.78550717165857697</v>
      </c>
      <c r="BL1096">
        <v>1.52859435237368</v>
      </c>
      <c r="BM1096">
        <v>3.3237337481407399</v>
      </c>
      <c r="BN1096">
        <v>2.1743726469873899</v>
      </c>
      <c r="BO1096">
        <v>11.7649386674706</v>
      </c>
      <c r="BP1096">
        <v>2.7769099351448499</v>
      </c>
      <c r="BQ1096">
        <v>8.9880287323257608</v>
      </c>
      <c r="BR1096">
        <v>0.58462432528639596</v>
      </c>
      <c r="BS1096">
        <v>0.55032313123648302</v>
      </c>
      <c r="BT1096">
        <v>1.0623291882586201</v>
      </c>
    </row>
    <row r="1097" spans="1:72" x14ac:dyDescent="0.2">
      <c r="A1097">
        <v>1095</v>
      </c>
      <c r="B1097" s="156">
        <v>44790.777777777781</v>
      </c>
      <c r="C1097">
        <v>0.36307142857142799</v>
      </c>
      <c r="D1097">
        <v>0.92325641025641003</v>
      </c>
      <c r="E1097">
        <v>31.0937058823529</v>
      </c>
      <c r="F1097">
        <v>29.912125</v>
      </c>
      <c r="G1097">
        <v>6.9994968176249897</v>
      </c>
      <c r="H1097">
        <v>6.5677441547499997</v>
      </c>
      <c r="I1097">
        <v>1.3495981674999999</v>
      </c>
      <c r="J1097">
        <v>30.067605569473599</v>
      </c>
      <c r="K1097">
        <v>2.5017749999999999</v>
      </c>
      <c r="L1097">
        <v>37.9836538461538</v>
      </c>
      <c r="M1097">
        <v>9.4883749999999996</v>
      </c>
      <c r="N1097">
        <v>1599.89903333333</v>
      </c>
      <c r="O1097">
        <v>98.257307692307606</v>
      </c>
      <c r="P1097">
        <v>3.2815937499999999</v>
      </c>
      <c r="Q1097">
        <v>88.533749999999998</v>
      </c>
      <c r="R1097">
        <v>6.9732000000000003</v>
      </c>
      <c r="S1097">
        <v>-0.43324999999999902</v>
      </c>
      <c r="T1097">
        <v>6</v>
      </c>
      <c r="U1097">
        <v>1.72684285714285</v>
      </c>
      <c r="V1097">
        <v>0.14334285714285699</v>
      </c>
      <c r="W1097">
        <v>15.0391714285714</v>
      </c>
      <c r="X1097">
        <v>2.7851857142857099</v>
      </c>
      <c r="Y1097">
        <v>68.905957142857105</v>
      </c>
      <c r="Z1097">
        <v>2.0740571428571402</v>
      </c>
      <c r="AA1097">
        <v>0</v>
      </c>
      <c r="AB1097">
        <v>2.7442857142857099E-2</v>
      </c>
      <c r="AC1097">
        <v>32.380033721180702</v>
      </c>
      <c r="AD1097">
        <v>2.4679087211807702</v>
      </c>
      <c r="AE1097">
        <v>35.195962915268602</v>
      </c>
      <c r="AF1097">
        <v>1.3756796906539299</v>
      </c>
      <c r="AG1097">
        <v>1.3523040780917499</v>
      </c>
      <c r="AH1097">
        <v>6.1342730405364997E-2</v>
      </c>
      <c r="AI1097">
        <v>44.984444709348601</v>
      </c>
      <c r="AJ1097">
        <v>0.51078258505719198</v>
      </c>
      <c r="AK1097">
        <v>0.78240296490653805</v>
      </c>
      <c r="AL1097">
        <v>3.05812309019797E-2</v>
      </c>
      <c r="AM1097">
        <v>3.00615932202608E-2</v>
      </c>
      <c r="AN1097">
        <v>0.15559815982724201</v>
      </c>
      <c r="AO1097">
        <v>1.36364316157973E-3</v>
      </c>
      <c r="AP1097">
        <v>35.195962915268602</v>
      </c>
      <c r="AQ1097">
        <v>1.2377454764545901</v>
      </c>
      <c r="AR1097">
        <v>6.6889996540269703</v>
      </c>
      <c r="AS1097">
        <v>1.26505796604371</v>
      </c>
      <c r="AT1097">
        <v>0.88204125855897597</v>
      </c>
      <c r="AU1097">
        <v>90.531214285714299</v>
      </c>
      <c r="AV1097">
        <v>44.3877660117939</v>
      </c>
      <c r="AW1097">
        <v>0.59667869755472902</v>
      </c>
      <c r="AX1097">
        <v>8.7246112048043806E-2</v>
      </c>
      <c r="AY1097">
        <v>0.13793421419934401</v>
      </c>
      <c r="AZ1097">
        <v>0.31049716359802698</v>
      </c>
      <c r="BA1097">
        <v>6.4516637538472296E-2</v>
      </c>
      <c r="BB1097">
        <v>4.4359926390163298E-2</v>
      </c>
      <c r="BC1097">
        <v>0.100266228495222</v>
      </c>
      <c r="BD1097">
        <v>0.53567748984541497</v>
      </c>
      <c r="BE1097">
        <v>-6.1001207709313797E-2</v>
      </c>
      <c r="BF1097">
        <v>0.11226840280560101</v>
      </c>
      <c r="BG1097">
        <v>0.17749391413429</v>
      </c>
      <c r="BH1097">
        <v>0.39954812672482498</v>
      </c>
      <c r="BI1097">
        <v>0.11226840280560101</v>
      </c>
      <c r="BJ1097">
        <v>0.57952463387978304</v>
      </c>
      <c r="BK1097">
        <v>0.79909625344965096</v>
      </c>
      <c r="BL1097">
        <v>1.5809783491943701</v>
      </c>
      <c r="BM1097">
        <v>3.5588653328992499</v>
      </c>
      <c r="BN1097">
        <v>2.2510525426946799</v>
      </c>
      <c r="BO1097">
        <v>11.4187112291934</v>
      </c>
      <c r="BP1097">
        <v>2.6383074659316401</v>
      </c>
      <c r="BQ1097">
        <v>8.78040376326177</v>
      </c>
      <c r="BR1097">
        <v>0.60823996868012797</v>
      </c>
      <c r="BS1097">
        <v>0.53461727275754301</v>
      </c>
      <c r="BT1097">
        <v>1.13771103118842</v>
      </c>
    </row>
    <row r="1098" spans="1:72" x14ac:dyDescent="0.2">
      <c r="A1098">
        <v>1096</v>
      </c>
      <c r="B1098" s="156">
        <v>44790.791666666664</v>
      </c>
      <c r="C1098">
        <v>0.35009523809523801</v>
      </c>
      <c r="D1098">
        <v>1.1997941176470499</v>
      </c>
      <c r="E1098">
        <v>31.059473684210499</v>
      </c>
      <c r="F1098">
        <v>29.943850000000001</v>
      </c>
      <c r="G1098">
        <v>7.0012380281111097</v>
      </c>
      <c r="H1098">
        <v>6.5692052001999999</v>
      </c>
      <c r="I1098">
        <v>1.3498983959999999</v>
      </c>
      <c r="J1098">
        <v>30.082429426818099</v>
      </c>
      <c r="K1098">
        <v>2.448375</v>
      </c>
      <c r="L1098">
        <v>37.981999999999999</v>
      </c>
      <c r="M1098">
        <v>9.1482380952380904</v>
      </c>
      <c r="N1098">
        <v>1599.8090370370301</v>
      </c>
      <c r="O1098">
        <v>97.971944444444404</v>
      </c>
      <c r="P1098">
        <v>3.3268918918918899</v>
      </c>
      <c r="Q1098">
        <v>89.810949999999906</v>
      </c>
      <c r="R1098">
        <v>6.9629999999999903</v>
      </c>
      <c r="S1098">
        <v>-0.26364102564102498</v>
      </c>
      <c r="T1098">
        <v>6</v>
      </c>
      <c r="U1098">
        <v>1.7361124999999999</v>
      </c>
      <c r="V1098">
        <v>0.158049999999999</v>
      </c>
      <c r="W1098">
        <v>15.0464875</v>
      </c>
      <c r="X1098">
        <v>2.7585625</v>
      </c>
      <c r="Y1098">
        <v>68.828400000000002</v>
      </c>
      <c r="Z1098">
        <v>2.0952000000000002</v>
      </c>
      <c r="AA1098">
        <v>0</v>
      </c>
      <c r="AB1098">
        <v>2.0137499999999899E-2</v>
      </c>
      <c r="AC1098">
        <v>32.609363039952797</v>
      </c>
      <c r="AD1098">
        <v>2.6655130399528</v>
      </c>
      <c r="AE1098">
        <v>35.211927615342297</v>
      </c>
      <c r="AF1098">
        <v>1.37598572123389</v>
      </c>
      <c r="AG1098">
        <v>1.3526049085424801</v>
      </c>
      <c r="AH1098">
        <v>6.1356376569867997E-2</v>
      </c>
      <c r="AI1098">
        <v>45.002771051129201</v>
      </c>
      <c r="AJ1098">
        <v>0.51159009384705001</v>
      </c>
      <c r="AK1098">
        <v>0.78243909859099003</v>
      </c>
      <c r="AL1098">
        <v>3.0575577660997399E-2</v>
      </c>
      <c r="AM1098">
        <v>3.0056036038441598E-2</v>
      </c>
      <c r="AN1098">
        <v>0.155573487244968</v>
      </c>
      <c r="AO1098">
        <v>1.3633910787439901E-3</v>
      </c>
      <c r="AP1098">
        <v>35.211927615342297</v>
      </c>
      <c r="AQ1098">
        <v>1.2259140345217201</v>
      </c>
      <c r="AR1098">
        <v>6.6922536364346401</v>
      </c>
      <c r="AS1098">
        <v>1.27795391731757</v>
      </c>
      <c r="AT1098">
        <v>0.88817795680403699</v>
      </c>
      <c r="AU1098">
        <v>90.464762500000006</v>
      </c>
      <c r="AV1098">
        <v>44.408049203616201</v>
      </c>
      <c r="AW1098">
        <v>0.59472184751300705</v>
      </c>
      <c r="AX1098">
        <v>7.4650991224905094E-2</v>
      </c>
      <c r="AY1098">
        <v>0.150071686712168</v>
      </c>
      <c r="AZ1098">
        <v>0.30898439167646602</v>
      </c>
      <c r="BA1098">
        <v>5.5190536980489202E-2</v>
      </c>
      <c r="BB1098">
        <v>4.4132822000315403E-2</v>
      </c>
      <c r="BC1098">
        <v>0.109064857575407</v>
      </c>
      <c r="BD1098">
        <v>0.53370706961353997</v>
      </c>
      <c r="BE1098">
        <v>-6.1014777899466299E-2</v>
      </c>
      <c r="BF1098">
        <v>9.5385425464872303E-2</v>
      </c>
      <c r="BG1098">
        <v>0.19175434180297299</v>
      </c>
      <c r="BH1098">
        <v>0.394805309058399</v>
      </c>
      <c r="BI1098">
        <v>9.5385425464872303E-2</v>
      </c>
      <c r="BJ1098">
        <v>0.57427953453569103</v>
      </c>
      <c r="BK1098">
        <v>0.789610618116799</v>
      </c>
      <c r="BL1098">
        <v>2.0103107038463701</v>
      </c>
      <c r="BM1098">
        <v>4.1390527654960696</v>
      </c>
      <c r="BN1098">
        <v>2.0589119669793901</v>
      </c>
      <c r="BO1098">
        <v>11.1227082762663</v>
      </c>
      <c r="BP1098">
        <v>2.2415574984244899</v>
      </c>
      <c r="BQ1098">
        <v>8.8811507778418299</v>
      </c>
      <c r="BR1098">
        <v>0.62745539482651602</v>
      </c>
      <c r="BS1098">
        <v>0.53612536434974201</v>
      </c>
      <c r="BT1098">
        <v>1.1703520044934701</v>
      </c>
    </row>
    <row r="1099" spans="1:72" x14ac:dyDescent="0.2">
      <c r="A1099">
        <v>1097</v>
      </c>
      <c r="B1099" s="156">
        <v>44790.805555555555</v>
      </c>
      <c r="C1099">
        <v>0.38029629629629602</v>
      </c>
      <c r="D1099">
        <v>0.88665714285714203</v>
      </c>
      <c r="E1099">
        <v>31.147718749999999</v>
      </c>
      <c r="F1099">
        <v>29.9923</v>
      </c>
      <c r="G1099">
        <v>6.9991786718499904</v>
      </c>
      <c r="H1099">
        <v>6.5717209642499999</v>
      </c>
      <c r="I1099">
        <v>1.3504153575</v>
      </c>
      <c r="J1099">
        <v>30.064213147142802</v>
      </c>
      <c r="K1099">
        <v>2.488375</v>
      </c>
      <c r="L1099">
        <v>37.969999999999899</v>
      </c>
      <c r="M1099">
        <v>9.0853181818181792</v>
      </c>
      <c r="N1099">
        <v>1600.1750400000001</v>
      </c>
      <c r="O1099">
        <v>97.602382352941106</v>
      </c>
      <c r="P1099">
        <v>3.3244102564102498</v>
      </c>
      <c r="Q1099">
        <v>89.755975000000007</v>
      </c>
      <c r="R1099">
        <v>6.9649999999999999</v>
      </c>
      <c r="S1099">
        <v>-4.2128205128204997E-2</v>
      </c>
      <c r="T1099">
        <v>6</v>
      </c>
      <c r="U1099">
        <v>1.7719428571428499</v>
      </c>
      <c r="V1099">
        <v>0.15172857142857099</v>
      </c>
      <c r="W1099">
        <v>14.9992285714285</v>
      </c>
      <c r="X1099">
        <v>2.6682857142857102</v>
      </c>
      <c r="Y1099">
        <v>68.742800000000003</v>
      </c>
      <c r="Z1099">
        <v>2.0777999999999999</v>
      </c>
      <c r="AA1099">
        <v>0</v>
      </c>
      <c r="AB1099">
        <v>2.23714285714285E-2</v>
      </c>
      <c r="AC1099">
        <v>32.4146721891534</v>
      </c>
      <c r="AD1099">
        <v>2.4223721891534198</v>
      </c>
      <c r="AE1099">
        <v>35.195675744867799</v>
      </c>
      <c r="AF1099">
        <v>1.3765126731718</v>
      </c>
      <c r="AG1099">
        <v>1.3531229065372701</v>
      </c>
      <c r="AH1099">
        <v>6.1379873806094998E-2</v>
      </c>
      <c r="AI1099">
        <v>44.985528140742801</v>
      </c>
      <c r="AJ1099">
        <v>0.51199072113541799</v>
      </c>
      <c r="AK1099">
        <v>0.78237773789725695</v>
      </c>
      <c r="AL1099">
        <v>3.0599011061184199E-2</v>
      </c>
      <c r="AM1099">
        <v>3.00790712582912E-2</v>
      </c>
      <c r="AN1099">
        <v>0.155587340220885</v>
      </c>
      <c r="AO1099">
        <v>1.36443599403924E-3</v>
      </c>
      <c r="AP1099">
        <v>35.195675744867799</v>
      </c>
      <c r="AQ1099">
        <v>1.18579474101336</v>
      </c>
      <c r="AR1099">
        <v>6.67123419674241</v>
      </c>
      <c r="AS1099">
        <v>1.26734089795841</v>
      </c>
      <c r="AT1099">
        <v>0.90721830123932401</v>
      </c>
      <c r="AU1099">
        <v>90.260057142857093</v>
      </c>
      <c r="AV1099">
        <v>44.320045580581997</v>
      </c>
      <c r="AW1099">
        <v>0.66548256016083196</v>
      </c>
      <c r="AX1099">
        <v>8.57820085788603E-2</v>
      </c>
      <c r="AY1099">
        <v>0.19071793215844099</v>
      </c>
      <c r="AZ1099">
        <v>0.32794447510758401</v>
      </c>
      <c r="BA1099">
        <v>6.3395577862458904E-2</v>
      </c>
      <c r="BB1099">
        <v>4.6854708314069002E-2</v>
      </c>
      <c r="BC1099">
        <v>0.13855152653188599</v>
      </c>
      <c r="BD1099">
        <v>0.60444441584488595</v>
      </c>
      <c r="BE1099">
        <v>-6.1038144315946001E-2</v>
      </c>
      <c r="BF1099">
        <v>0.11026643541527199</v>
      </c>
      <c r="BG1099">
        <v>0.24515381368751801</v>
      </c>
      <c r="BH1099">
        <v>0.42154839789047899</v>
      </c>
      <c r="BI1099">
        <v>0.11026643541527199</v>
      </c>
      <c r="BJ1099">
        <v>0.71084049820558204</v>
      </c>
      <c r="BK1099">
        <v>0.84309679578095797</v>
      </c>
      <c r="BL1099">
        <v>2.2232859234475901</v>
      </c>
      <c r="BM1099">
        <v>3.82299832494714</v>
      </c>
      <c r="BN1099">
        <v>1.7195261682846901</v>
      </c>
      <c r="BO1099">
        <v>13.5397419920535</v>
      </c>
      <c r="BP1099">
        <v>2.5912612322588999</v>
      </c>
      <c r="BQ1099">
        <v>10.948480759794601</v>
      </c>
      <c r="BR1099">
        <v>0.65564385557499505</v>
      </c>
      <c r="BS1099">
        <v>0.66673392403947296</v>
      </c>
      <c r="BT1099">
        <v>0.98336657538394401</v>
      </c>
    </row>
    <row r="1100" spans="1:72" x14ac:dyDescent="0.2">
      <c r="A1100">
        <v>1098</v>
      </c>
      <c r="B1100" s="156">
        <v>44790.819444444445</v>
      </c>
      <c r="C1100">
        <v>0.38169999999999998</v>
      </c>
      <c r="D1100">
        <v>0.96706249999999905</v>
      </c>
      <c r="E1100">
        <v>31.060897435897399</v>
      </c>
      <c r="F1100">
        <v>29.997692307692301</v>
      </c>
      <c r="G1100">
        <v>7.0022265436</v>
      </c>
      <c r="H1100">
        <v>6.5643984474000003</v>
      </c>
      <c r="I1100">
        <v>1.348910662</v>
      </c>
      <c r="J1100">
        <v>30.0703760469999</v>
      </c>
      <c r="K1100">
        <v>2.47566666666666</v>
      </c>
      <c r="L1100">
        <v>37.966411764705803</v>
      </c>
      <c r="M1100">
        <v>9.1321363636363593</v>
      </c>
      <c r="N1100">
        <v>1600.19678125</v>
      </c>
      <c r="O1100">
        <v>97.3393333333333</v>
      </c>
      <c r="P1100">
        <v>3.3546</v>
      </c>
      <c r="Q1100">
        <v>90.630999999999901</v>
      </c>
      <c r="R1100">
        <v>6.9622000000000002</v>
      </c>
      <c r="S1100">
        <v>0.255549999999999</v>
      </c>
      <c r="T1100">
        <v>6</v>
      </c>
      <c r="U1100">
        <v>1.8106428571428499</v>
      </c>
      <c r="V1100">
        <v>0.14328571428571399</v>
      </c>
      <c r="W1100">
        <v>14.9984</v>
      </c>
      <c r="X1100">
        <v>2.73448571428571</v>
      </c>
      <c r="Y1100">
        <v>68.550457142857098</v>
      </c>
      <c r="Z1100">
        <v>2.02314285714285</v>
      </c>
      <c r="AA1100">
        <v>0</v>
      </c>
      <c r="AB1100">
        <v>3.62571428571428E-2</v>
      </c>
      <c r="AC1100">
        <v>32.409659935897402</v>
      </c>
      <c r="AD1100">
        <v>2.4119676282051099</v>
      </c>
      <c r="AE1100">
        <v>35.196120930667803</v>
      </c>
      <c r="AF1100">
        <v>1.3749788987924001</v>
      </c>
      <c r="AG1100">
        <v>1.3516151941603201</v>
      </c>
      <c r="AH1100">
        <v>6.1311481498716E-2</v>
      </c>
      <c r="AI1100">
        <v>44.985911700000003</v>
      </c>
      <c r="AJ1100">
        <v>0.51343378873929502</v>
      </c>
      <c r="AK1100">
        <v>0.78238096329762297</v>
      </c>
      <c r="AL1100">
        <v>3.05646556184478E-2</v>
      </c>
      <c r="AM1100">
        <v>3.0045299585655098E-2</v>
      </c>
      <c r="AN1100">
        <v>0.155653765345384</v>
      </c>
      <c r="AO1100">
        <v>1.3629040555538101E-3</v>
      </c>
      <c r="AP1100">
        <v>35.196120930667803</v>
      </c>
      <c r="AQ1100">
        <v>1.21521423362422</v>
      </c>
      <c r="AR1100">
        <v>6.6708656715197696</v>
      </c>
      <c r="AS1100">
        <v>1.2340031212193501</v>
      </c>
      <c r="AT1100">
        <v>0.92964522219659895</v>
      </c>
      <c r="AU1100">
        <v>90.117128571428495</v>
      </c>
      <c r="AV1100">
        <v>44.316203957031099</v>
      </c>
      <c r="AW1100">
        <v>0.66970774296884605</v>
      </c>
      <c r="AX1100">
        <v>0.117612072940975</v>
      </c>
      <c r="AY1100">
        <v>0.159764665168182</v>
      </c>
      <c r="AZ1100">
        <v>0.33136087208022702</v>
      </c>
      <c r="BA1100">
        <v>8.7015944663185199E-2</v>
      </c>
      <c r="BB1100">
        <v>4.7322215300658797E-2</v>
      </c>
      <c r="BC1100">
        <v>0.116194266914567</v>
      </c>
      <c r="BD1100">
        <v>0.60873761018938499</v>
      </c>
      <c r="BE1100">
        <v>-6.0970132779460499E-2</v>
      </c>
      <c r="BF1100">
        <v>0.15120501260735</v>
      </c>
      <c r="BG1100">
        <v>0.205397435883029</v>
      </c>
      <c r="BH1100">
        <v>0.42600579674858902</v>
      </c>
      <c r="BI1100">
        <v>0.15120501260735</v>
      </c>
      <c r="BJ1100">
        <v>0.71320489698075895</v>
      </c>
      <c r="BK1100">
        <v>0.85201159349717803</v>
      </c>
      <c r="BL1100">
        <v>1.3584036159991899</v>
      </c>
      <c r="BM1100">
        <v>2.8174052526607798</v>
      </c>
      <c r="BN1100">
        <v>2.0740560607153502</v>
      </c>
      <c r="BO1100">
        <v>14.0777500964775</v>
      </c>
      <c r="BP1100">
        <v>3.5533177962727298</v>
      </c>
      <c r="BQ1100">
        <v>10.524432300204699</v>
      </c>
      <c r="BR1100">
        <v>0.59496307206468202</v>
      </c>
      <c r="BS1100">
        <v>0.65272289193781896</v>
      </c>
      <c r="BT1100">
        <v>0.91150943135814</v>
      </c>
    </row>
    <row r="1101" spans="1:72" x14ac:dyDescent="0.2">
      <c r="A1101">
        <v>1099</v>
      </c>
      <c r="B1101" s="156">
        <v>44790.833333333336</v>
      </c>
      <c r="C1101">
        <v>0.40747999999999901</v>
      </c>
      <c r="D1101">
        <v>0.99228205128205105</v>
      </c>
      <c r="E1101">
        <v>31.123566666666601</v>
      </c>
      <c r="F1101">
        <v>30.008631578947298</v>
      </c>
      <c r="G1101">
        <v>6.99880728994117</v>
      </c>
      <c r="H1101">
        <v>6.5647615477499999</v>
      </c>
      <c r="I1101">
        <v>1.348985275</v>
      </c>
      <c r="J1101">
        <v>30.063400379374901</v>
      </c>
      <c r="K1101">
        <v>2.4440499999999901</v>
      </c>
      <c r="L1101">
        <v>37.952399999999997</v>
      </c>
      <c r="M1101">
        <v>9.1033684210526307</v>
      </c>
      <c r="N1101">
        <v>1599.8772222222201</v>
      </c>
      <c r="O1101">
        <v>98.219083333333302</v>
      </c>
      <c r="P1101">
        <v>3.3371351351351302</v>
      </c>
      <c r="Q1101">
        <v>90.12</v>
      </c>
      <c r="R1101">
        <v>6.9721666666666602</v>
      </c>
      <c r="S1101">
        <v>0.10037499999999901</v>
      </c>
      <c r="T1101">
        <v>6</v>
      </c>
      <c r="U1101">
        <v>1.8055142857142801</v>
      </c>
      <c r="V1101">
        <v>0.137242857142857</v>
      </c>
      <c r="W1101">
        <v>14.9983</v>
      </c>
      <c r="X1101">
        <v>2.7935857142857099</v>
      </c>
      <c r="Y1101">
        <v>68.690014285714199</v>
      </c>
      <c r="Z1101">
        <v>2.0712285714285699</v>
      </c>
      <c r="AA1101">
        <v>0</v>
      </c>
      <c r="AB1101">
        <v>2.0742857142857101E-2</v>
      </c>
      <c r="AC1101">
        <v>32.523328717948701</v>
      </c>
      <c r="AD1101">
        <v>2.5146971390013402</v>
      </c>
      <c r="AE1101">
        <v>35.1894287863201</v>
      </c>
      <c r="AF1101">
        <v>1.3750549537917101</v>
      </c>
      <c r="AG1101">
        <v>1.3516899567576699</v>
      </c>
      <c r="AH1101">
        <v>6.1314872855984998E-2</v>
      </c>
      <c r="AI1101">
        <v>44.975954492066101</v>
      </c>
      <c r="AJ1101">
        <v>0.51229322270847999</v>
      </c>
      <c r="AK1101">
        <v>0.78240538046896901</v>
      </c>
      <c r="AL1101">
        <v>3.05731133295742E-2</v>
      </c>
      <c r="AM1101">
        <v>3.0053613581366299E-2</v>
      </c>
      <c r="AN1101">
        <v>0.15561220143033899</v>
      </c>
      <c r="AO1101">
        <v>1.3632811921045699E-3</v>
      </c>
      <c r="AP1101">
        <v>35.1894287863201</v>
      </c>
      <c r="AQ1101">
        <v>1.2414784634324001</v>
      </c>
      <c r="AR1101">
        <v>6.67082119433773</v>
      </c>
      <c r="AS1101">
        <v>1.2633326968867999</v>
      </c>
      <c r="AT1101">
        <v>0.92495273207477102</v>
      </c>
      <c r="AU1101">
        <v>90.358642857142797</v>
      </c>
      <c r="AV1101">
        <v>44.365061140976998</v>
      </c>
      <c r="AW1101">
        <v>0.61089335108912401</v>
      </c>
      <c r="AX1101">
        <v>8.8357259870868801E-2</v>
      </c>
      <c r="AY1101">
        <v>0.13357649035931099</v>
      </c>
      <c r="AZ1101">
        <v>0.32798609560344399</v>
      </c>
      <c r="BA1101">
        <v>6.5367993177084194E-2</v>
      </c>
      <c r="BB1101">
        <v>4.6863141391938597E-2</v>
      </c>
      <c r="BC1101">
        <v>9.7142656001473801E-2</v>
      </c>
      <c r="BD1101">
        <v>0.54991984583362397</v>
      </c>
      <c r="BE1101">
        <v>-6.0973505255500403E-2</v>
      </c>
      <c r="BF1101">
        <v>0.113197284526038</v>
      </c>
      <c r="BG1101">
        <v>0.171129073120768</v>
      </c>
      <c r="BH1101">
        <v>0.42019337673970097</v>
      </c>
      <c r="BI1101">
        <v>0.113197284526038</v>
      </c>
      <c r="BJ1101">
        <v>0.56865271529361405</v>
      </c>
      <c r="BK1101">
        <v>0.84038675347940295</v>
      </c>
      <c r="BL1101">
        <v>1.51177719357219</v>
      </c>
      <c r="BM1101">
        <v>3.7120446704977601</v>
      </c>
      <c r="BN1101">
        <v>2.4554178263045001</v>
      </c>
      <c r="BO1101">
        <v>11.2971976124897</v>
      </c>
      <c r="BP1101">
        <v>2.66013618636191</v>
      </c>
      <c r="BQ1101">
        <v>8.6370614261277794</v>
      </c>
      <c r="BR1101">
        <v>0.64795136978513701</v>
      </c>
      <c r="BS1101">
        <v>0.52337380148319801</v>
      </c>
      <c r="BT1101">
        <v>1.23802790271292</v>
      </c>
    </row>
    <row r="1102" spans="1:72" x14ac:dyDescent="0.2">
      <c r="A1102">
        <v>1100</v>
      </c>
      <c r="B1102" s="156">
        <v>44790.847222222219</v>
      </c>
      <c r="C1102">
        <v>0.32229999999999998</v>
      </c>
      <c r="D1102">
        <v>0.78476470588235303</v>
      </c>
      <c r="E1102">
        <v>31.087485714285702</v>
      </c>
      <c r="F1102">
        <v>30.077400000000001</v>
      </c>
      <c r="G1102">
        <v>7.0010313191666604</v>
      </c>
      <c r="H1102">
        <v>6.5706921810000001</v>
      </c>
      <c r="I1102">
        <v>1.3502039539999999</v>
      </c>
      <c r="J1102">
        <v>30.0602656004545</v>
      </c>
      <c r="K1102">
        <v>2.4384250000000001</v>
      </c>
      <c r="L1102">
        <v>37.974434782608697</v>
      </c>
      <c r="M1102">
        <v>9.21503703703703</v>
      </c>
      <c r="N1102">
        <v>1600.37829629629</v>
      </c>
      <c r="O1102">
        <v>98.933052631578903</v>
      </c>
      <c r="P1102">
        <v>3.3435277777777701</v>
      </c>
      <c r="Q1102">
        <v>90.230050000000006</v>
      </c>
      <c r="R1102">
        <v>6.9610000000000003</v>
      </c>
      <c r="S1102">
        <v>-0.23002500000000001</v>
      </c>
      <c r="T1102">
        <v>6</v>
      </c>
      <c r="U1102">
        <v>1.7471749999999999</v>
      </c>
      <c r="V1102">
        <v>0.122525</v>
      </c>
      <c r="W1102">
        <v>15.034549999999999</v>
      </c>
      <c r="X1102">
        <v>2.8308</v>
      </c>
      <c r="Y1102">
        <v>68.971612500000006</v>
      </c>
      <c r="Z1102">
        <v>2.0998749999999999</v>
      </c>
      <c r="AA1102">
        <v>0</v>
      </c>
      <c r="AB1102">
        <v>3.0212499999999899E-2</v>
      </c>
      <c r="AC1102">
        <v>32.194550420168</v>
      </c>
      <c r="AD1102">
        <v>2.11715042016806</v>
      </c>
      <c r="AE1102">
        <v>35.190924883066501</v>
      </c>
      <c r="AF1102">
        <v>1.37629718423226</v>
      </c>
      <c r="AG1102">
        <v>1.3529110791785699</v>
      </c>
      <c r="AH1102">
        <v>6.1370264970539899E-2</v>
      </c>
      <c r="AI1102">
        <v>44.982193054621199</v>
      </c>
      <c r="AJ1102">
        <v>0.51022331662996201</v>
      </c>
      <c r="AK1102">
        <v>0.78233012873193497</v>
      </c>
      <c r="AL1102">
        <v>3.05964892054294E-2</v>
      </c>
      <c r="AM1102">
        <v>3.0076592253644702E-2</v>
      </c>
      <c r="AN1102">
        <v>0.15564006207223799</v>
      </c>
      <c r="AO1102">
        <v>1.36432354234083E-3</v>
      </c>
      <c r="AP1102">
        <v>35.190924883066501</v>
      </c>
      <c r="AQ1102">
        <v>1.2580166115228799</v>
      </c>
      <c r="AR1102">
        <v>6.6869441728282704</v>
      </c>
      <c r="AS1102">
        <v>1.2808054038408001</v>
      </c>
      <c r="AT1102">
        <v>0.89144942323295395</v>
      </c>
      <c r="AU1102">
        <v>90.684012499999994</v>
      </c>
      <c r="AV1102">
        <v>44.416691071258498</v>
      </c>
      <c r="AW1102">
        <v>0.565501983362658</v>
      </c>
      <c r="AX1102">
        <v>7.2105675337770597E-2</v>
      </c>
      <c r="AY1102">
        <v>0.118280572709376</v>
      </c>
      <c r="AZ1102">
        <v>0.31408714633839202</v>
      </c>
      <c r="BA1102">
        <v>5.3296684791398097E-2</v>
      </c>
      <c r="BB1102">
        <v>4.4862982612078703E-2</v>
      </c>
      <c r="BC1102">
        <v>8.5941157232953994E-2</v>
      </c>
      <c r="BD1102">
        <v>0.50447339438553995</v>
      </c>
      <c r="BE1102">
        <v>-6.1028588977118201E-2</v>
      </c>
      <c r="BF1102">
        <v>9.3320238980311596E-2</v>
      </c>
      <c r="BG1102">
        <v>0.153080478897965</v>
      </c>
      <c r="BH1102">
        <v>0.406496262875847</v>
      </c>
      <c r="BI1102">
        <v>9.3320238980311596E-2</v>
      </c>
      <c r="BJ1102">
        <v>0.492801435756554</v>
      </c>
      <c r="BK1102">
        <v>0.81299252575169401</v>
      </c>
      <c r="BL1102">
        <v>1.6403781277313401</v>
      </c>
      <c r="BM1102">
        <v>4.3559282243330699</v>
      </c>
      <c r="BN1102">
        <v>2.6554415416141599</v>
      </c>
      <c r="BO1102">
        <v>9.8176583656203</v>
      </c>
      <c r="BP1102">
        <v>2.1930256160373198</v>
      </c>
      <c r="BQ1102">
        <v>7.62463274958297</v>
      </c>
      <c r="BR1102">
        <v>0.65434811948516503</v>
      </c>
      <c r="BS1102">
        <v>0.45547334016442897</v>
      </c>
      <c r="BT1102">
        <v>1.4366331940502599</v>
      </c>
    </row>
    <row r="1103" spans="1:72" x14ac:dyDescent="0.2">
      <c r="A1103">
        <v>1101</v>
      </c>
      <c r="B1103" s="156">
        <v>44790.861111111109</v>
      </c>
      <c r="C1103">
        <v>0.41875000000000001</v>
      </c>
      <c r="D1103">
        <v>1.0031538461538401</v>
      </c>
      <c r="E1103">
        <v>31.101527777777701</v>
      </c>
      <c r="F1103">
        <v>29.887074999999999</v>
      </c>
      <c r="G1103">
        <v>7.0006202918461504</v>
      </c>
      <c r="H1103">
        <v>6.5681331904999896</v>
      </c>
      <c r="I1103">
        <v>1.3496781099999999</v>
      </c>
      <c r="J1103">
        <v>30.059096242499901</v>
      </c>
      <c r="K1103">
        <v>2.4548749999999999</v>
      </c>
      <c r="L1103">
        <v>37.960749999999997</v>
      </c>
      <c r="M1103">
        <v>9.0363888888888901</v>
      </c>
      <c r="N1103">
        <v>1600.4710967741901</v>
      </c>
      <c r="O1103">
        <v>98.198184210526307</v>
      </c>
      <c r="P1103">
        <v>3.3558285714285701</v>
      </c>
      <c r="Q1103">
        <v>90.593199999999996</v>
      </c>
      <c r="R1103">
        <v>6.9644000000000004</v>
      </c>
      <c r="S1103">
        <v>-0.324075</v>
      </c>
      <c r="T1103">
        <v>6</v>
      </c>
      <c r="U1103">
        <v>1.7532714285714199</v>
      </c>
      <c r="V1103">
        <v>0.12838571428571399</v>
      </c>
      <c r="W1103">
        <v>15.0494857142857</v>
      </c>
      <c r="X1103">
        <v>2.8015142857142799</v>
      </c>
      <c r="Y1103">
        <v>69.041228571428505</v>
      </c>
      <c r="Z1103">
        <v>2.0849571428571401</v>
      </c>
      <c r="AA1103">
        <v>0</v>
      </c>
      <c r="AB1103">
        <v>2.1428571428571401E-2</v>
      </c>
      <c r="AC1103">
        <v>32.5234316239316</v>
      </c>
      <c r="AD1103">
        <v>2.6363566239316101</v>
      </c>
      <c r="AE1103">
        <v>35.187757362969997</v>
      </c>
      <c r="AF1103">
        <v>1.3757611780821299</v>
      </c>
      <c r="AG1103">
        <v>1.3523841808744801</v>
      </c>
      <c r="AH1103">
        <v>6.1346363999269897E-2</v>
      </c>
      <c r="AI1103">
        <v>44.9775278348461</v>
      </c>
      <c r="AJ1103">
        <v>0.50966296647756604</v>
      </c>
      <c r="AK1103">
        <v>0.78234085012801502</v>
      </c>
      <c r="AL1103">
        <v>3.05877455767203E-2</v>
      </c>
      <c r="AM1103">
        <v>3.0067997197185399E-2</v>
      </c>
      <c r="AN1103">
        <v>0.15564706707651499</v>
      </c>
      <c r="AO1103">
        <v>1.3639336564812701E-3</v>
      </c>
      <c r="AP1103">
        <v>35.187757362969997</v>
      </c>
      <c r="AQ1103">
        <v>1.24500194603901</v>
      </c>
      <c r="AR1103">
        <v>6.6935871576605299</v>
      </c>
      <c r="AS1103">
        <v>1.27170635173422</v>
      </c>
      <c r="AT1103">
        <v>0.89357751732607504</v>
      </c>
      <c r="AU1103">
        <v>90.730457142857105</v>
      </c>
      <c r="AV1103">
        <v>44.398052818403698</v>
      </c>
      <c r="AW1103">
        <v>0.57947501644236599</v>
      </c>
      <c r="AX1103">
        <v>8.0677829140260698E-2</v>
      </c>
      <c r="AY1103">
        <v>0.13075923204311701</v>
      </c>
      <c r="AZ1103">
        <v>0.30703313418561601</v>
      </c>
      <c r="BA1103">
        <v>5.96559988509274E-2</v>
      </c>
      <c r="BB1103">
        <v>4.3857989918868599E-2</v>
      </c>
      <c r="BC1103">
        <v>9.5045007902753303E-2</v>
      </c>
      <c r="BD1103">
        <v>0.51847019536899397</v>
      </c>
      <c r="BE1103">
        <v>-6.1004821073371997E-2</v>
      </c>
      <c r="BF1103">
        <v>0.103358595521144</v>
      </c>
      <c r="BG1103">
        <v>0.167519264207067</v>
      </c>
      <c r="BH1103">
        <v>0.39334862955606797</v>
      </c>
      <c r="BI1103">
        <v>0.103358595521144</v>
      </c>
      <c r="BJ1103">
        <v>0.54175571945642198</v>
      </c>
      <c r="BK1103">
        <v>0.78669725911213695</v>
      </c>
      <c r="BL1103">
        <v>1.6207579385383299</v>
      </c>
      <c r="BM1103">
        <v>3.8056692583017999</v>
      </c>
      <c r="BN1103">
        <v>2.3480799740730598</v>
      </c>
      <c r="BO1103">
        <v>10.6950919166686</v>
      </c>
      <c r="BP1103">
        <v>2.4289269947468801</v>
      </c>
      <c r="BQ1103">
        <v>8.2661649219217299</v>
      </c>
      <c r="BR1103">
        <v>0.61098764672619199</v>
      </c>
      <c r="BS1103">
        <v>0.500412281247964</v>
      </c>
      <c r="BT1103">
        <v>1.2209685285949901</v>
      </c>
    </row>
    <row r="1104" spans="1:72" x14ac:dyDescent="0.2">
      <c r="A1104">
        <v>1102</v>
      </c>
      <c r="B1104" s="156">
        <v>44790.875</v>
      </c>
      <c r="C1104">
        <v>0.37247826086956498</v>
      </c>
      <c r="D1104">
        <v>0.75265714285714203</v>
      </c>
      <c r="E1104">
        <v>31.042405405405301</v>
      </c>
      <c r="F1104">
        <v>29.910399999999999</v>
      </c>
      <c r="G1104">
        <v>7.0014090537999998</v>
      </c>
      <c r="H1104">
        <v>6.5774268217499996</v>
      </c>
      <c r="I1104">
        <v>1.3515878475000001</v>
      </c>
      <c r="J1104">
        <v>30.081206097272698</v>
      </c>
      <c r="K1104">
        <v>2.4783499999999901</v>
      </c>
      <c r="L1104">
        <v>37.984684210526297</v>
      </c>
      <c r="M1104">
        <v>9.3236896551724104</v>
      </c>
      <c r="N1104">
        <v>1600.0835625</v>
      </c>
      <c r="O1104">
        <v>98.515931034482705</v>
      </c>
      <c r="P1104">
        <v>3.3717878787878699</v>
      </c>
      <c r="Q1104">
        <v>90.989374999999995</v>
      </c>
      <c r="R1104">
        <v>6.9706000000000001</v>
      </c>
      <c r="S1104">
        <v>-0.16175</v>
      </c>
      <c r="T1104">
        <v>6</v>
      </c>
      <c r="U1104">
        <v>1.76371428571428</v>
      </c>
      <c r="V1104">
        <v>0.13371428571428501</v>
      </c>
      <c r="W1104">
        <v>15.061814285714201</v>
      </c>
      <c r="X1104">
        <v>2.8384</v>
      </c>
      <c r="Y1104">
        <v>68.810714285714198</v>
      </c>
      <c r="Z1104">
        <v>2.0586571428571401</v>
      </c>
      <c r="AA1104">
        <v>0</v>
      </c>
      <c r="AB1104">
        <v>3.0285714285714201E-2</v>
      </c>
      <c r="AC1104">
        <v>32.167540809132099</v>
      </c>
      <c r="AD1104">
        <v>2.2571408091321001</v>
      </c>
      <c r="AE1104">
        <v>35.217124056768</v>
      </c>
      <c r="AF1104">
        <v>1.37770782208375</v>
      </c>
      <c r="AG1104">
        <v>1.35429774735056</v>
      </c>
      <c r="AH1104">
        <v>6.1433166515145E-2</v>
      </c>
      <c r="AI1104">
        <v>45.011629820322703</v>
      </c>
      <c r="AJ1104">
        <v>0.51179710052914495</v>
      </c>
      <c r="AK1104">
        <v>0.78240055286483901</v>
      </c>
      <c r="AL1104">
        <v>3.0607819081052701E-2</v>
      </c>
      <c r="AM1104">
        <v>3.00877296102505E-2</v>
      </c>
      <c r="AN1104">
        <v>0.15554666831101599</v>
      </c>
      <c r="AO1104">
        <v>1.3648287511555E-3</v>
      </c>
      <c r="AP1104">
        <v>35.217124056768</v>
      </c>
      <c r="AQ1104">
        <v>1.26139407593138</v>
      </c>
      <c r="AR1104">
        <v>6.6990705588181099</v>
      </c>
      <c r="AS1104">
        <v>1.2556648339672001</v>
      </c>
      <c r="AT1104">
        <v>0.90266385759040302</v>
      </c>
      <c r="AU1104">
        <v>90.533299999999997</v>
      </c>
      <c r="AV1104">
        <v>44.433253525484602</v>
      </c>
      <c r="AW1104">
        <v>0.57837629483802999</v>
      </c>
      <c r="AX1104">
        <v>9.8632913383352103E-2</v>
      </c>
      <c r="AY1104">
        <v>0.116313746152374</v>
      </c>
      <c r="AZ1104">
        <v>0.30233849498188903</v>
      </c>
      <c r="BA1104">
        <v>7.2829563200787706E-2</v>
      </c>
      <c r="BB1104">
        <v>4.3182521212325999E-2</v>
      </c>
      <c r="BC1104">
        <v>8.4425554016563695E-2</v>
      </c>
      <c r="BD1104">
        <v>0.51728515451761603</v>
      </c>
      <c r="BE1104">
        <v>-6.1091140320413503E-2</v>
      </c>
      <c r="BF1104">
        <v>0.127759369256465</v>
      </c>
      <c r="BG1104">
        <v>0.15066138000535001</v>
      </c>
      <c r="BH1104">
        <v>0.39161953242430497</v>
      </c>
      <c r="BI1104">
        <v>0.127759369256465</v>
      </c>
      <c r="BJ1104">
        <v>0.55684149852363196</v>
      </c>
      <c r="BK1104">
        <v>0.78323906484860994</v>
      </c>
      <c r="BL1104">
        <v>1.1792589528436901</v>
      </c>
      <c r="BM1104">
        <v>3.06529012082208</v>
      </c>
      <c r="BN1104">
        <v>2.59933589092571</v>
      </c>
      <c r="BO1104">
        <v>11.2258154723043</v>
      </c>
      <c r="BP1104">
        <v>3.0023451775269399</v>
      </c>
      <c r="BQ1104">
        <v>8.2234702947773606</v>
      </c>
      <c r="BR1104">
        <v>0.56604813711261903</v>
      </c>
      <c r="BS1104">
        <v>0.505737750821045</v>
      </c>
      <c r="BT1104">
        <v>1.11925229270241</v>
      </c>
    </row>
    <row r="1105" spans="1:72" x14ac:dyDescent="0.2">
      <c r="A1105">
        <v>1103</v>
      </c>
      <c r="B1105" s="156">
        <v>44790.888888888891</v>
      </c>
      <c r="C1105">
        <v>0.374647058823529</v>
      </c>
      <c r="D1105">
        <v>0.94448571428571404</v>
      </c>
      <c r="E1105">
        <v>31.068891891891798</v>
      </c>
      <c r="F1105">
        <v>29.885449999999999</v>
      </c>
      <c r="G1105">
        <v>7.0000040266666597</v>
      </c>
      <c r="H1105">
        <v>6.5644676091999896</v>
      </c>
      <c r="I1105">
        <v>1.3489248739999999</v>
      </c>
      <c r="J1105">
        <v>30.049927279166599</v>
      </c>
      <c r="K1105">
        <v>2.4331499999999999</v>
      </c>
      <c r="L1105">
        <v>37.968882352941101</v>
      </c>
      <c r="M1105">
        <v>9.2636153846153793</v>
      </c>
      <c r="N1105">
        <v>1599.9516774193501</v>
      </c>
      <c r="O1105">
        <v>98.370057142857107</v>
      </c>
      <c r="P1105">
        <v>3.3905517241379299</v>
      </c>
      <c r="Q1105">
        <v>91.519099999999995</v>
      </c>
      <c r="R1105">
        <v>6.9614999999999903</v>
      </c>
      <c r="S1105">
        <v>0.155724999999999</v>
      </c>
      <c r="T1105">
        <v>6</v>
      </c>
      <c r="U1105">
        <v>1.8039857142857101</v>
      </c>
      <c r="V1105">
        <v>0.131085714285714</v>
      </c>
      <c r="W1105">
        <v>15.0454285714285</v>
      </c>
      <c r="X1105">
        <v>2.8308285714285701</v>
      </c>
      <c r="Y1105">
        <v>68.913557142857101</v>
      </c>
      <c r="Z1105">
        <v>2.02151428571428</v>
      </c>
      <c r="AA1105">
        <v>0</v>
      </c>
      <c r="AB1105">
        <v>3.1557142857142798E-2</v>
      </c>
      <c r="AC1105">
        <v>32.388024665001097</v>
      </c>
      <c r="AD1105">
        <v>2.5025746650011098</v>
      </c>
      <c r="AE1105">
        <v>35.1757261671344</v>
      </c>
      <c r="AF1105">
        <v>1.3749933854230301</v>
      </c>
      <c r="AG1105">
        <v>1.35162943465499</v>
      </c>
      <c r="AH1105">
        <v>6.1312127469927903E-2</v>
      </c>
      <c r="AI1105">
        <v>44.963323789033304</v>
      </c>
      <c r="AJ1105">
        <v>0.51043260028234205</v>
      </c>
      <c r="AK1105">
        <v>0.78232041590559298</v>
      </c>
      <c r="AL1105">
        <v>3.05803323587567E-2</v>
      </c>
      <c r="AM1105">
        <v>3.0060709946550999E-2</v>
      </c>
      <c r="AN1105">
        <v>0.15568253048885999</v>
      </c>
      <c r="AO1105">
        <v>1.36360309477125E-3</v>
      </c>
      <c r="AP1105">
        <v>35.1757261671344</v>
      </c>
      <c r="AQ1105">
        <v>1.2580293087575001</v>
      </c>
      <c r="AR1105">
        <v>6.6917826548462198</v>
      </c>
      <c r="AS1105">
        <v>1.23300978443204</v>
      </c>
      <c r="AT1105">
        <v>0.92081311901505603</v>
      </c>
      <c r="AU1105">
        <v>90.615314285714305</v>
      </c>
      <c r="AV1105">
        <v>44.358547915170099</v>
      </c>
      <c r="AW1105">
        <v>0.604775873863168</v>
      </c>
      <c r="AX1105">
        <v>0.118619650222948</v>
      </c>
      <c r="AY1105">
        <v>0.11696407666552899</v>
      </c>
      <c r="AZ1105">
        <v>0.30822137182044101</v>
      </c>
      <c r="BA1105">
        <v>8.7760481668725104E-2</v>
      </c>
      <c r="BB1105">
        <v>4.4031599217124101E-2</v>
      </c>
      <c r="BC1105">
        <v>8.5065192244211704E-2</v>
      </c>
      <c r="BD1105">
        <v>0.54380509870892002</v>
      </c>
      <c r="BE1105">
        <v>-6.0970775154248501E-2</v>
      </c>
      <c r="BF1105">
        <v>0.152602249661032</v>
      </c>
      <c r="BG1105">
        <v>0.15047238122130399</v>
      </c>
      <c r="BH1105">
        <v>0.396521779022321</v>
      </c>
      <c r="BI1105">
        <v>0.152602249661032</v>
      </c>
      <c r="BJ1105">
        <v>0.60614926176467498</v>
      </c>
      <c r="BK1105">
        <v>0.79304355804464199</v>
      </c>
      <c r="BL1105">
        <v>0.98604300759353802</v>
      </c>
      <c r="BM1105">
        <v>2.5984006127242099</v>
      </c>
      <c r="BN1105">
        <v>2.6351797971425901</v>
      </c>
      <c r="BO1105">
        <v>12.3226587422118</v>
      </c>
      <c r="BP1105">
        <v>3.5861528670342699</v>
      </c>
      <c r="BQ1105">
        <v>8.7365058751775706</v>
      </c>
      <c r="BR1105">
        <v>0.53361973362088599</v>
      </c>
      <c r="BS1105">
        <v>0.54510836190026202</v>
      </c>
      <c r="BT1105">
        <v>0.97892413860736605</v>
      </c>
    </row>
    <row r="1106" spans="1:72" x14ac:dyDescent="0.2">
      <c r="A1106">
        <v>1104</v>
      </c>
      <c r="B1106" s="156">
        <v>44790.902777777781</v>
      </c>
      <c r="C1106">
        <v>0.39140909090908999</v>
      </c>
      <c r="D1106">
        <v>1.0878064516129</v>
      </c>
      <c r="E1106">
        <v>31.134999999999899</v>
      </c>
      <c r="F1106">
        <v>29.937200000000001</v>
      </c>
      <c r="G1106">
        <v>6.99839878094736</v>
      </c>
      <c r="H1106">
        <v>6.5600066667499997</v>
      </c>
      <c r="I1106">
        <v>1.3480082</v>
      </c>
      <c r="J1106">
        <v>30.088061280000002</v>
      </c>
      <c r="K1106">
        <v>2.4139249999999901</v>
      </c>
      <c r="L1106">
        <v>38.004449999999999</v>
      </c>
      <c r="M1106">
        <v>9.2224838709677393</v>
      </c>
      <c r="N1106">
        <v>1600.07025</v>
      </c>
      <c r="O1106">
        <v>97.781999999999996</v>
      </c>
      <c r="P1106">
        <v>3.36871428571428</v>
      </c>
      <c r="Q1106">
        <v>90.911974999999998</v>
      </c>
      <c r="R1106">
        <v>6.9745999999999997</v>
      </c>
      <c r="S1106">
        <v>1.26410256410257E-2</v>
      </c>
      <c r="T1106">
        <v>6</v>
      </c>
      <c r="U1106">
        <v>1.8191875</v>
      </c>
      <c r="V1106">
        <v>0.101325</v>
      </c>
      <c r="W1106">
        <v>15.07395</v>
      </c>
      <c r="X1106">
        <v>2.7275249999999902</v>
      </c>
      <c r="Y1106">
        <v>69.053412499999993</v>
      </c>
      <c r="Z1106">
        <v>2.1089500000000001</v>
      </c>
      <c r="AA1106">
        <v>0</v>
      </c>
      <c r="AB1106">
        <v>3.1162499999999899E-2</v>
      </c>
      <c r="AC1106">
        <v>32.614215542521897</v>
      </c>
      <c r="AD1106">
        <v>2.6770155425219802</v>
      </c>
      <c r="AE1106">
        <v>35.210376885664999</v>
      </c>
      <c r="AF1106">
        <v>1.3740589964174501</v>
      </c>
      <c r="AG1106">
        <v>1.3507109227467</v>
      </c>
      <c r="AH1106">
        <v>6.1270462267444897E-2</v>
      </c>
      <c r="AI1106">
        <v>44.994474927697297</v>
      </c>
      <c r="AJ1106">
        <v>0.50990060608033005</v>
      </c>
      <c r="AK1106">
        <v>0.782548900553799</v>
      </c>
      <c r="AL1106">
        <v>3.0538393850032899E-2</v>
      </c>
      <c r="AM1106">
        <v>3.0019484057035601E-2</v>
      </c>
      <c r="AN1106">
        <v>0.15553906990121</v>
      </c>
      <c r="AO1106">
        <v>1.3617330209076E-3</v>
      </c>
      <c r="AP1106">
        <v>35.210376885664999</v>
      </c>
      <c r="AQ1106">
        <v>1.2121208698403101</v>
      </c>
      <c r="AR1106">
        <v>6.7044681825531702</v>
      </c>
      <c r="AS1106">
        <v>1.2863406423858801</v>
      </c>
      <c r="AT1106">
        <v>0.92760480882376095</v>
      </c>
      <c r="AU1106">
        <v>90.783024999999995</v>
      </c>
      <c r="AV1106">
        <v>44.413306580444399</v>
      </c>
      <c r="AW1106">
        <v>0.58116834725294098</v>
      </c>
      <c r="AX1106">
        <v>6.4370280360817198E-2</v>
      </c>
      <c r="AY1106">
        <v>0.16193812657714399</v>
      </c>
      <c r="AZ1106">
        <v>0.293930598394196</v>
      </c>
      <c r="BA1106">
        <v>4.7656592744448098E-2</v>
      </c>
      <c r="BB1106">
        <v>4.1999692728914101E-2</v>
      </c>
      <c r="BC1106">
        <v>0.11785383815350001</v>
      </c>
      <c r="BD1106">
        <v>0.52023900533215806</v>
      </c>
      <c r="BE1106">
        <v>-6.0929341920782802E-2</v>
      </c>
      <c r="BF1106">
        <v>8.2236992992738706E-2</v>
      </c>
      <c r="BG1106">
        <v>0.206885918562632</v>
      </c>
      <c r="BH1106">
        <v>0.37551442101856602</v>
      </c>
      <c r="BI1106">
        <v>8.2236992992738706E-2</v>
      </c>
      <c r="BJ1106">
        <v>0.57824582311074102</v>
      </c>
      <c r="BK1106">
        <v>0.75102884203713205</v>
      </c>
      <c r="BL1106">
        <v>2.51572815388446</v>
      </c>
      <c r="BM1106">
        <v>4.5662469814736797</v>
      </c>
      <c r="BN1106">
        <v>1.8150796517593</v>
      </c>
      <c r="BO1106">
        <v>10.9898059277218</v>
      </c>
      <c r="BP1106">
        <v>1.93256933532936</v>
      </c>
      <c r="BQ1106">
        <v>9.0572365923924991</v>
      </c>
      <c r="BR1106">
        <v>0.61122595394947599</v>
      </c>
      <c r="BS1106">
        <v>0.54535102591364604</v>
      </c>
      <c r="BT1106">
        <v>1.1207936263170399</v>
      </c>
    </row>
    <row r="1107" spans="1:72" x14ac:dyDescent="0.2">
      <c r="A1107">
        <v>1105</v>
      </c>
      <c r="B1107" s="156">
        <v>44790.916666666664</v>
      </c>
      <c r="C1107">
        <v>0.34468181818181798</v>
      </c>
      <c r="D1107">
        <v>0.78348571428571401</v>
      </c>
      <c r="E1107">
        <v>31.078235294117601</v>
      </c>
      <c r="F1107">
        <v>29.888076923076898</v>
      </c>
      <c r="G1107">
        <v>7.0014474392222201</v>
      </c>
      <c r="H1107">
        <v>6.5658854285999997</v>
      </c>
      <c r="I1107">
        <v>1.34921622</v>
      </c>
      <c r="J1107">
        <v>30.097731610588198</v>
      </c>
      <c r="K1107">
        <v>2.4016749999999898</v>
      </c>
      <c r="L1107">
        <v>38.001321428571401</v>
      </c>
      <c r="M1107">
        <v>9.2172307692307704</v>
      </c>
      <c r="N1107">
        <v>1600.0524482758599</v>
      </c>
      <c r="O1107">
        <v>98.532487179487205</v>
      </c>
      <c r="P1107">
        <v>3.3629428571428499</v>
      </c>
      <c r="Q1107">
        <v>90.735149999999905</v>
      </c>
      <c r="R1107">
        <v>6.9747500000000002</v>
      </c>
      <c r="S1107">
        <v>1.00000000000002E-2</v>
      </c>
      <c r="T1107">
        <v>6</v>
      </c>
      <c r="U1107">
        <v>1.81819999999999</v>
      </c>
      <c r="V1107">
        <v>0.102199999999999</v>
      </c>
      <c r="W1107">
        <v>15.1175</v>
      </c>
      <c r="X1107">
        <v>2.69225714285714</v>
      </c>
      <c r="Y1107">
        <v>69.101228571428507</v>
      </c>
      <c r="Z1107">
        <v>2.13864285714285</v>
      </c>
      <c r="AA1107">
        <v>0</v>
      </c>
      <c r="AB1107">
        <v>2.2485714285714199E-2</v>
      </c>
      <c r="AC1107">
        <v>32.206402826585098</v>
      </c>
      <c r="AD1107">
        <v>2.3183259035082502</v>
      </c>
      <c r="AE1107">
        <v>35.224637588656201</v>
      </c>
      <c r="AF1107">
        <v>1.37529036187455</v>
      </c>
      <c r="AG1107">
        <v>1.35192136479658</v>
      </c>
      <c r="AH1107">
        <v>6.1325369903123997E-2</v>
      </c>
      <c r="AI1107">
        <v>45.014280698410403</v>
      </c>
      <c r="AJ1107">
        <v>0.509754143549636</v>
      </c>
      <c r="AK1107">
        <v>0.78252139192574299</v>
      </c>
      <c r="AL1107">
        <v>3.0552312300374401E-2</v>
      </c>
      <c r="AM1107">
        <v>3.0033166004679E-2</v>
      </c>
      <c r="AN1107">
        <v>0.15553836095107099</v>
      </c>
      <c r="AO1107">
        <v>1.3623536564761601E-3</v>
      </c>
      <c r="AP1107">
        <v>35.224637588656201</v>
      </c>
      <c r="AQ1107">
        <v>1.1964477208582101</v>
      </c>
      <c r="AR1107">
        <v>6.7238379953328398</v>
      </c>
      <c r="AS1107">
        <v>1.30445161179313</v>
      </c>
      <c r="AT1107">
        <v>0.92683498380194895</v>
      </c>
      <c r="AU1107">
        <v>90.867828571428504</v>
      </c>
      <c r="AV1107">
        <v>44.449374916640402</v>
      </c>
      <c r="AW1107">
        <v>0.56490578177000805</v>
      </c>
      <c r="AX1107">
        <v>4.7469753003451298E-2</v>
      </c>
      <c r="AY1107">
        <v>0.17884264101634501</v>
      </c>
      <c r="AZ1107">
        <v>0.27760944388937497</v>
      </c>
      <c r="BA1107">
        <v>3.5112806291506302E-2</v>
      </c>
      <c r="BB1107">
        <v>3.9650293214257698E-2</v>
      </c>
      <c r="BC1107">
        <v>0.130039914460374</v>
      </c>
      <c r="BD1107">
        <v>0.503921837909171</v>
      </c>
      <c r="BE1107">
        <v>-6.0983943860836602E-2</v>
      </c>
      <c r="BF1107">
        <v>6.1413452032932997E-2</v>
      </c>
      <c r="BG1107">
        <v>0.23137562891262101</v>
      </c>
      <c r="BH1107">
        <v>0.35915405468719702</v>
      </c>
      <c r="BI1107">
        <v>6.1413452032932997E-2</v>
      </c>
      <c r="BJ1107">
        <v>0.58557816189110901</v>
      </c>
      <c r="BK1107">
        <v>0.71830810937439504</v>
      </c>
      <c r="BL1107">
        <v>3.7675073009826301</v>
      </c>
      <c r="BM1107">
        <v>5.8481333127895301</v>
      </c>
      <c r="BN1107">
        <v>1.55225533637698</v>
      </c>
      <c r="BO1107">
        <v>10.8245201240273</v>
      </c>
      <c r="BP1107">
        <v>1.44321612277392</v>
      </c>
      <c r="BQ1107">
        <v>9.3813040012534206</v>
      </c>
      <c r="BR1107">
        <v>0.61390524091840903</v>
      </c>
      <c r="BS1107">
        <v>0.56101278107793595</v>
      </c>
      <c r="BT1107">
        <v>1.0942803116514399</v>
      </c>
    </row>
    <row r="1108" spans="1:72" x14ac:dyDescent="0.2">
      <c r="A1108">
        <v>1106</v>
      </c>
      <c r="B1108" s="156">
        <v>44790.930555555555</v>
      </c>
      <c r="C1108">
        <v>0.34640909090909</v>
      </c>
      <c r="D1108">
        <v>0.87731034482758596</v>
      </c>
      <c r="E1108">
        <v>31.123270270270201</v>
      </c>
      <c r="F1108">
        <v>29.880400000000002</v>
      </c>
      <c r="G1108">
        <v>6.9991520643124998</v>
      </c>
      <c r="H1108">
        <v>6.5710725715000002</v>
      </c>
      <c r="I1108">
        <v>1.3502821199999999</v>
      </c>
      <c r="J1108">
        <v>30.059063261249999</v>
      </c>
      <c r="K1108">
        <v>2.4169</v>
      </c>
      <c r="L1108">
        <v>37.962380952380897</v>
      </c>
      <c r="M1108">
        <v>9.1786666666666594</v>
      </c>
      <c r="N1108">
        <v>1599.9084193548299</v>
      </c>
      <c r="O1108">
        <v>98.942411764705795</v>
      </c>
      <c r="P1108">
        <v>3.3390303030303001</v>
      </c>
      <c r="Q1108">
        <v>90.097224999999995</v>
      </c>
      <c r="R1108">
        <v>6.9613333333333296</v>
      </c>
      <c r="S1108">
        <v>-0.434499999999999</v>
      </c>
      <c r="T1108">
        <v>6</v>
      </c>
      <c r="U1108">
        <v>1.79495714285714</v>
      </c>
      <c r="V1108">
        <v>9.2857142857142805E-2</v>
      </c>
      <c r="W1108">
        <v>15.1017571428571</v>
      </c>
      <c r="X1108">
        <v>2.7452999999999999</v>
      </c>
      <c r="Y1108">
        <v>69.111071428571407</v>
      </c>
      <c r="Z1108">
        <v>2.0321571428571401</v>
      </c>
      <c r="AA1108">
        <v>0</v>
      </c>
      <c r="AB1108">
        <v>2.6328571428571399E-2</v>
      </c>
      <c r="AC1108">
        <v>32.346989706006902</v>
      </c>
      <c r="AD1108">
        <v>2.4665897060069302</v>
      </c>
      <c r="AE1108">
        <v>35.190019567980002</v>
      </c>
      <c r="AF1108">
        <v>1.37637686082639</v>
      </c>
      <c r="AG1108">
        <v>1.3529894018994499</v>
      </c>
      <c r="AH1108">
        <v>6.1373817817809997E-2</v>
      </c>
      <c r="AI1108">
        <v>44.9795700170625</v>
      </c>
      <c r="AJ1108">
        <v>0.50918063981036799</v>
      </c>
      <c r="AK1108">
        <v>0.78235562400065395</v>
      </c>
      <c r="AL1108">
        <v>3.0600044871577799E-2</v>
      </c>
      <c r="AM1108">
        <v>3.0080087501641602E-2</v>
      </c>
      <c r="AN1108">
        <v>0.15560735822190899</v>
      </c>
      <c r="AO1108">
        <v>1.36448209252619E-3</v>
      </c>
      <c r="AP1108">
        <v>35.190019567980002</v>
      </c>
      <c r="AQ1108">
        <v>1.2200201369272801</v>
      </c>
      <c r="AR1108">
        <v>6.7168360161026603</v>
      </c>
      <c r="AS1108">
        <v>1.23950132747192</v>
      </c>
      <c r="AT1108">
        <v>0.91395742643219002</v>
      </c>
      <c r="AU1108">
        <v>90.785242857142805</v>
      </c>
      <c r="AV1108">
        <v>44.366377048481901</v>
      </c>
      <c r="AW1108">
        <v>0.61319296858054795</v>
      </c>
      <c r="AX1108">
        <v>0.113488074427531</v>
      </c>
      <c r="AY1108">
        <v>0.15635672389909999</v>
      </c>
      <c r="AZ1108">
        <v>0.28231604820983203</v>
      </c>
      <c r="BA1108">
        <v>8.3879499919368203E-2</v>
      </c>
      <c r="BB1108">
        <v>4.0335750047397E-2</v>
      </c>
      <c r="BC1108">
        <v>0.113600227052075</v>
      </c>
      <c r="BD1108">
        <v>0.55216084653646402</v>
      </c>
      <c r="BE1108">
        <v>-6.10321220440843E-2</v>
      </c>
      <c r="BF1108">
        <v>0.146185775269705</v>
      </c>
      <c r="BG1108">
        <v>0.20140555751888101</v>
      </c>
      <c r="BH1108">
        <v>0.363655746093282</v>
      </c>
      <c r="BI1108">
        <v>0.146185775269705</v>
      </c>
      <c r="BJ1108">
        <v>0.69518266557717401</v>
      </c>
      <c r="BK1108">
        <v>0.72731149218656499</v>
      </c>
      <c r="BL1108">
        <v>1.37773704142757</v>
      </c>
      <c r="BM1108">
        <v>2.4876274413317798</v>
      </c>
      <c r="BN1108">
        <v>1.8055894314594001</v>
      </c>
      <c r="BO1108">
        <v>13.604463444657799</v>
      </c>
      <c r="BP1108">
        <v>3.4353657188380802</v>
      </c>
      <c r="BQ1108">
        <v>10.1690977258197</v>
      </c>
      <c r="BR1108">
        <v>0.47879567422806402</v>
      </c>
      <c r="BS1108">
        <v>0.63670835546929205</v>
      </c>
      <c r="BT1108">
        <v>0.75198585053146205</v>
      </c>
    </row>
    <row r="1109" spans="1:72" x14ac:dyDescent="0.2">
      <c r="A1109">
        <v>1107</v>
      </c>
      <c r="B1109" s="156">
        <v>44790.944444444445</v>
      </c>
      <c r="C1109">
        <v>0.42871428571428499</v>
      </c>
      <c r="D1109">
        <v>1.1395312500000001</v>
      </c>
      <c r="E1109">
        <v>31.041484848484799</v>
      </c>
      <c r="F1109">
        <v>29.7855135135135</v>
      </c>
      <c r="G1109">
        <v>7.0010967594285702</v>
      </c>
      <c r="H1109">
        <v>6.5661620760000003</v>
      </c>
      <c r="I1109">
        <v>1.349273068</v>
      </c>
      <c r="J1109">
        <v>30.069188698947301</v>
      </c>
      <c r="K1109">
        <v>2.3894249999999899</v>
      </c>
      <c r="L1109">
        <v>37.9924999999999</v>
      </c>
      <c r="M1109">
        <v>9.3617142857142799</v>
      </c>
      <c r="N1109">
        <v>1600.22914285714</v>
      </c>
      <c r="O1109">
        <v>98.377942857142799</v>
      </c>
      <c r="P1109">
        <v>3.3222162162162099</v>
      </c>
      <c r="Q1109">
        <v>89.689524999999904</v>
      </c>
      <c r="R1109">
        <v>6.9641999999999999</v>
      </c>
      <c r="S1109">
        <v>-0.298375</v>
      </c>
      <c r="T1109">
        <v>6</v>
      </c>
      <c r="U1109">
        <v>1.75827142857142</v>
      </c>
      <c r="V1109">
        <v>0.12508571428571399</v>
      </c>
      <c r="W1109">
        <v>15.069042857142801</v>
      </c>
      <c r="X1109">
        <v>2.76534285714285</v>
      </c>
      <c r="Y1109">
        <v>68.923299999999998</v>
      </c>
      <c r="Z1109">
        <v>1.9983571428571401</v>
      </c>
      <c r="AA1109">
        <v>0</v>
      </c>
      <c r="AB1109">
        <v>3.5371428571428498E-2</v>
      </c>
      <c r="AC1109">
        <v>32.609730384199104</v>
      </c>
      <c r="AD1109">
        <v>2.8242168706856101</v>
      </c>
      <c r="AE1109">
        <v>35.196310694371199</v>
      </c>
      <c r="AF1109">
        <v>1.3753483084389599</v>
      </c>
      <c r="AG1109">
        <v>1.35197832677531</v>
      </c>
      <c r="AH1109">
        <v>6.1327953789839899E-2</v>
      </c>
      <c r="AI1109">
        <v>44.985720602375899</v>
      </c>
      <c r="AJ1109">
        <v>0.51065910503953205</v>
      </c>
      <c r="AK1109">
        <v>0.782388505131833</v>
      </c>
      <c r="AL1109">
        <v>3.0572997164934099E-2</v>
      </c>
      <c r="AM1109">
        <v>3.0053499392069399E-2</v>
      </c>
      <c r="AN1109">
        <v>0.155629312272454</v>
      </c>
      <c r="AO1109">
        <v>1.36327601222421E-3</v>
      </c>
      <c r="AP1109">
        <v>35.196310694371199</v>
      </c>
      <c r="AQ1109">
        <v>1.2289272470121</v>
      </c>
      <c r="AR1109">
        <v>6.7022856236914903</v>
      </c>
      <c r="AS1109">
        <v>1.21888523239492</v>
      </c>
      <c r="AT1109">
        <v>0.89787731413086602</v>
      </c>
      <c r="AU1109">
        <v>90.514314285714207</v>
      </c>
      <c r="AV1109">
        <v>44.346408797469699</v>
      </c>
      <c r="AW1109">
        <v>0.63931180490620598</v>
      </c>
      <c r="AX1109">
        <v>0.13309309438038699</v>
      </c>
      <c r="AY1109">
        <v>0.14642106142685499</v>
      </c>
      <c r="AZ1109">
        <v>0.29881113573707702</v>
      </c>
      <c r="BA1109">
        <v>9.8443215948465695E-2</v>
      </c>
      <c r="BB1109">
        <v>4.2680617909566801E-2</v>
      </c>
      <c r="BC1109">
        <v>0.106461076462183</v>
      </c>
      <c r="BD1109">
        <v>0.57832529154432</v>
      </c>
      <c r="BE1109">
        <v>-6.09865133618867E-2</v>
      </c>
      <c r="BF1109">
        <v>0.17005800213146999</v>
      </c>
      <c r="BG1109">
        <v>0.18708764186558399</v>
      </c>
      <c r="BH1109">
        <v>0.38180211373589501</v>
      </c>
      <c r="BI1109">
        <v>0.17005800213146999</v>
      </c>
      <c r="BJ1109">
        <v>0.71429128799410901</v>
      </c>
      <c r="BK1109">
        <v>0.76360422747179102</v>
      </c>
      <c r="BL1109">
        <v>1.10014018464681</v>
      </c>
      <c r="BM1109">
        <v>2.2451287734212402</v>
      </c>
      <c r="BN1109">
        <v>2.04076608122628</v>
      </c>
      <c r="BO1109">
        <v>14.232960860955099</v>
      </c>
      <c r="BP1109">
        <v>3.99636305008955</v>
      </c>
      <c r="BQ1109">
        <v>10.2365978108656</v>
      </c>
      <c r="BR1109">
        <v>0.47450562384829098</v>
      </c>
      <c r="BS1109">
        <v>0.64626808714151995</v>
      </c>
      <c r="BT1109">
        <v>0.73422412972154605</v>
      </c>
    </row>
    <row r="1110" spans="1:72" x14ac:dyDescent="0.2">
      <c r="A1110">
        <v>1108</v>
      </c>
      <c r="B1110" s="156">
        <v>44790.958333333336</v>
      </c>
      <c r="C1110">
        <v>0.312588235294117</v>
      </c>
      <c r="D1110">
        <v>0.82694594594594495</v>
      </c>
      <c r="E1110">
        <v>31.090305555555499</v>
      </c>
      <c r="F1110">
        <v>29.9942307692307</v>
      </c>
      <c r="G1110">
        <v>7.0000923739444403</v>
      </c>
      <c r="H1110">
        <v>6.5626866904999996</v>
      </c>
      <c r="I1110">
        <v>1.3485589149999999</v>
      </c>
      <c r="J1110">
        <v>30.0686102484615</v>
      </c>
      <c r="K1110">
        <v>2.38997499999999</v>
      </c>
      <c r="L1110">
        <v>37.990416666666597</v>
      </c>
      <c r="M1110">
        <v>9.0839230769230692</v>
      </c>
      <c r="N1110">
        <v>1599.7772121212099</v>
      </c>
      <c r="O1110">
        <v>98.956361111111093</v>
      </c>
      <c r="P1110">
        <v>3.31572727272727</v>
      </c>
      <c r="Q1110">
        <v>89.502399999999994</v>
      </c>
      <c r="R1110">
        <v>6.9651428571428502</v>
      </c>
      <c r="S1110">
        <v>0.23807499999999901</v>
      </c>
      <c r="T1110">
        <v>6</v>
      </c>
      <c r="U1110">
        <v>1.83039999999999</v>
      </c>
      <c r="V1110">
        <v>0.14118749999999999</v>
      </c>
      <c r="W1110">
        <v>15.065149999999999</v>
      </c>
      <c r="X1110">
        <v>2.7396375000000002</v>
      </c>
      <c r="Y1110">
        <v>68.860837500000002</v>
      </c>
      <c r="Z1110">
        <v>2.0388999999999999</v>
      </c>
      <c r="AA1110">
        <v>0</v>
      </c>
      <c r="AB1110">
        <v>2.9575000000000001E-2</v>
      </c>
      <c r="AC1110">
        <v>32.229839736795597</v>
      </c>
      <c r="AD1110">
        <v>2.2356089675648398</v>
      </c>
      <c r="AE1110">
        <v>35.193018523871501</v>
      </c>
      <c r="AF1110">
        <v>1.37462035419213</v>
      </c>
      <c r="AG1110">
        <v>1.35126274191648</v>
      </c>
      <c r="AH1110">
        <v>6.1295493689269898E-2</v>
      </c>
      <c r="AI1110">
        <v>44.979948227905901</v>
      </c>
      <c r="AJ1110">
        <v>0.51107450622963302</v>
      </c>
      <c r="AK1110">
        <v>0.78241571878994398</v>
      </c>
      <c r="AL1110">
        <v>3.0560736691539799E-2</v>
      </c>
      <c r="AM1110">
        <v>3.0041447248223999E-2</v>
      </c>
      <c r="AN1110">
        <v>0.15562695489279199</v>
      </c>
      <c r="AO1110">
        <v>1.3627293072614401E-3</v>
      </c>
      <c r="AP1110">
        <v>35.193018523871501</v>
      </c>
      <c r="AQ1110">
        <v>1.2175037037413501</v>
      </c>
      <c r="AR1110">
        <v>6.7005541905333903</v>
      </c>
      <c r="AS1110">
        <v>1.2436140903106101</v>
      </c>
      <c r="AT1110">
        <v>0.93547077620272101</v>
      </c>
      <c r="AU1110">
        <v>90.534925000000001</v>
      </c>
      <c r="AV1110">
        <v>44.354690508456898</v>
      </c>
      <c r="AW1110">
        <v>0.62525771944905895</v>
      </c>
      <c r="AX1110">
        <v>0.10764865160586699</v>
      </c>
      <c r="AY1110">
        <v>0.157116650450776</v>
      </c>
      <c r="AZ1110">
        <v>0.29953818341104499</v>
      </c>
      <c r="BA1110">
        <v>7.9665225915420704E-2</v>
      </c>
      <c r="BB1110">
        <v>4.2790604382019003E-2</v>
      </c>
      <c r="BC1110">
        <v>0.114298213300583</v>
      </c>
      <c r="BD1110">
        <v>0.56430348546768905</v>
      </c>
      <c r="BE1110">
        <v>-6.0954233981370197E-2</v>
      </c>
      <c r="BF1110">
        <v>0.139167942509408</v>
      </c>
      <c r="BG1110">
        <v>0.20312006375389299</v>
      </c>
      <c r="BH1110">
        <v>0.38724231159853001</v>
      </c>
      <c r="BI1110">
        <v>0.139167942509408</v>
      </c>
      <c r="BJ1110">
        <v>0.68457601252660205</v>
      </c>
      <c r="BK1110">
        <v>0.77448462319706002</v>
      </c>
      <c r="BL1110">
        <v>1.45953198769293</v>
      </c>
      <c r="BM1110">
        <v>2.7825539748304502</v>
      </c>
      <c r="BN1110">
        <v>1.90647001798761</v>
      </c>
      <c r="BO1110">
        <v>13.397716133735599</v>
      </c>
      <c r="BP1110">
        <v>3.2704466489710899</v>
      </c>
      <c r="BQ1110">
        <v>10.127269484764501</v>
      </c>
      <c r="BR1110">
        <v>0.53789912093106595</v>
      </c>
      <c r="BS1110">
        <v>0.62890883552283905</v>
      </c>
      <c r="BT1110">
        <v>0.85528949594719295</v>
      </c>
    </row>
    <row r="1111" spans="1:72" x14ac:dyDescent="0.2">
      <c r="A1111">
        <v>1109</v>
      </c>
      <c r="B1111" s="156">
        <v>44790.972222222219</v>
      </c>
      <c r="C1111">
        <v>0.35123529411764698</v>
      </c>
      <c r="D1111">
        <v>1.10296969696969</v>
      </c>
      <c r="E1111">
        <v>31.081216216216198</v>
      </c>
      <c r="F1111">
        <v>29.872641025640998</v>
      </c>
      <c r="G1111">
        <v>7.0018294255000004</v>
      </c>
      <c r="H1111">
        <v>6.5600412477999903</v>
      </c>
      <c r="I1111">
        <v>1.348015306</v>
      </c>
      <c r="J1111">
        <v>30.070991709444399</v>
      </c>
      <c r="K1111">
        <v>2.38329999999999</v>
      </c>
      <c r="L1111">
        <v>37.979849999999999</v>
      </c>
      <c r="M1111">
        <v>9.3576499999999996</v>
      </c>
      <c r="N1111">
        <v>1600.04853571428</v>
      </c>
      <c r="O1111">
        <v>99.693270270270204</v>
      </c>
      <c r="P1111">
        <v>3.30774193548387</v>
      </c>
      <c r="Q1111">
        <v>89.364574999999903</v>
      </c>
      <c r="R1111">
        <v>6.9683999999999999</v>
      </c>
      <c r="S1111">
        <v>0.19317500000000001</v>
      </c>
      <c r="T1111">
        <v>6</v>
      </c>
      <c r="U1111">
        <v>1.8206</v>
      </c>
      <c r="V1111">
        <v>0.12315714285714199</v>
      </c>
      <c r="W1111">
        <v>15.0355857142857</v>
      </c>
      <c r="X1111">
        <v>2.8546571428571399</v>
      </c>
      <c r="Y1111">
        <v>69.068128571428502</v>
      </c>
      <c r="Z1111">
        <v>2.0365571428571401</v>
      </c>
      <c r="AA1111">
        <v>0</v>
      </c>
      <c r="AB1111">
        <v>2.44428571428571E-2</v>
      </c>
      <c r="AC1111">
        <v>32.5354212073035</v>
      </c>
      <c r="AD1111">
        <v>2.6627801816625101</v>
      </c>
      <c r="AE1111">
        <v>35.193334317376497</v>
      </c>
      <c r="AF1111">
        <v>1.3740662397641801</v>
      </c>
      <c r="AG1111">
        <v>1.3507180429940899</v>
      </c>
      <c r="AH1111">
        <v>6.1270785254451898E-2</v>
      </c>
      <c r="AI1111">
        <v>44.9808776887444</v>
      </c>
      <c r="AJ1111">
        <v>0.50954521347687098</v>
      </c>
      <c r="AK1111">
        <v>0.78240657198609997</v>
      </c>
      <c r="AL1111">
        <v>3.0547786312049199E-2</v>
      </c>
      <c r="AM1111">
        <v>3.0028716921459302E-2</v>
      </c>
      <c r="AN1111">
        <v>0.15566235665632699</v>
      </c>
      <c r="AO1111">
        <v>1.3621518387975701E-3</v>
      </c>
      <c r="AP1111">
        <v>35.193334317376497</v>
      </c>
      <c r="AQ1111">
        <v>1.26861880242925</v>
      </c>
      <c r="AR1111">
        <v>6.68740482935657</v>
      </c>
      <c r="AS1111">
        <v>1.2421850794937801</v>
      </c>
      <c r="AT1111">
        <v>0.92767801565599195</v>
      </c>
      <c r="AU1111">
        <v>90.815528571428501</v>
      </c>
      <c r="AV1111">
        <v>44.391543028656201</v>
      </c>
      <c r="AW1111">
        <v>0.589334660088219</v>
      </c>
      <c r="AX1111">
        <v>0.108532963500308</v>
      </c>
      <c r="AY1111">
        <v>0.105447437334931</v>
      </c>
      <c r="AZ1111">
        <v>0.314424596143424</v>
      </c>
      <c r="BA1111">
        <v>8.0352049832492903E-2</v>
      </c>
      <c r="BB1111">
        <v>4.4906063406560497E-2</v>
      </c>
      <c r="BC1111">
        <v>7.6741160129971703E-2</v>
      </c>
      <c r="BD1111">
        <v>0.52840499697866405</v>
      </c>
      <c r="BE1111">
        <v>-6.0929663109554999E-2</v>
      </c>
      <c r="BF1111">
        <v>0.138993338481744</v>
      </c>
      <c r="BG1111">
        <v>0.135041842375242</v>
      </c>
      <c r="BH1111">
        <v>0.402669593727848</v>
      </c>
      <c r="BI1111">
        <v>0.138993338481744</v>
      </c>
      <c r="BJ1111">
        <v>0.54807036171397405</v>
      </c>
      <c r="BK1111">
        <v>0.80533918745569599</v>
      </c>
      <c r="BL1111">
        <v>0.97157060798981798</v>
      </c>
      <c r="BM1111">
        <v>2.89704239157285</v>
      </c>
      <c r="BN1111">
        <v>2.98181353753264</v>
      </c>
      <c r="BO1111">
        <v>11.242385036660201</v>
      </c>
      <c r="BP1111">
        <v>3.2663434543209902</v>
      </c>
      <c r="BQ1111">
        <v>7.9760415823392199</v>
      </c>
      <c r="BR1111">
        <v>0.56905051203673096</v>
      </c>
      <c r="BS1111">
        <v>0.49247302632127599</v>
      </c>
      <c r="BT1111">
        <v>1.1554957969728401</v>
      </c>
    </row>
    <row r="1112" spans="1:72" x14ac:dyDescent="0.2">
      <c r="A1112">
        <v>1110</v>
      </c>
      <c r="B1112" s="156">
        <v>44790.986111111109</v>
      </c>
      <c r="C1112">
        <v>0.34706666666666602</v>
      </c>
      <c r="D1112">
        <v>1.1651</v>
      </c>
      <c r="E1112">
        <v>31.116264705882301</v>
      </c>
      <c r="F1112">
        <v>30.044074999999999</v>
      </c>
      <c r="G1112">
        <v>7.0000472069166602</v>
      </c>
      <c r="H1112">
        <v>6.5715480592500004</v>
      </c>
      <c r="I1112">
        <v>1.3503798274999901</v>
      </c>
      <c r="J1112">
        <v>30.0442752252631</v>
      </c>
      <c r="K1112">
        <v>2.3548749999999901</v>
      </c>
      <c r="L1112">
        <v>37.963000000000001</v>
      </c>
      <c r="M1112">
        <v>9.1104642857142792</v>
      </c>
      <c r="N1112">
        <v>1600.37976470588</v>
      </c>
      <c r="O1112">
        <v>98.907351351351295</v>
      </c>
      <c r="P1112">
        <v>3.31162857142857</v>
      </c>
      <c r="Q1112">
        <v>89.385649999999899</v>
      </c>
      <c r="R1112">
        <v>6.976</v>
      </c>
      <c r="S1112">
        <v>-0.26445000000000002</v>
      </c>
      <c r="T1112">
        <v>6</v>
      </c>
      <c r="U1112">
        <v>1.74134285714285</v>
      </c>
      <c r="V1112">
        <v>0.119242857142857</v>
      </c>
      <c r="W1112">
        <v>15.006928571428499</v>
      </c>
      <c r="X1112">
        <v>2.7987000000000002</v>
      </c>
      <c r="Y1112">
        <v>69.089514285714202</v>
      </c>
      <c r="Z1112">
        <v>2.0903428571428502</v>
      </c>
      <c r="AA1112">
        <v>0</v>
      </c>
      <c r="AB1112">
        <v>2.64714285714285E-2</v>
      </c>
      <c r="AC1112">
        <v>32.628431372549002</v>
      </c>
      <c r="AD1112">
        <v>2.58435637254901</v>
      </c>
      <c r="AE1112">
        <v>35.175602811847902</v>
      </c>
      <c r="AF1112">
        <v>1.3764764564905001</v>
      </c>
      <c r="AG1112">
        <v>1.35308730530041</v>
      </c>
      <c r="AH1112">
        <v>6.1378258873395E-2</v>
      </c>
      <c r="AI1112">
        <v>44.966250318929802</v>
      </c>
      <c r="AJ1112">
        <v>0.50913084533178099</v>
      </c>
      <c r="AK1112">
        <v>0.78226675700908399</v>
      </c>
      <c r="AL1112">
        <v>3.06113239758183E-2</v>
      </c>
      <c r="AM1112">
        <v>3.0091174952401802E-2</v>
      </c>
      <c r="AN1112">
        <v>0.15567335851372499</v>
      </c>
      <c r="AO1112">
        <v>1.36498503740161E-3</v>
      </c>
      <c r="AP1112">
        <v>35.175602811847902</v>
      </c>
      <c r="AQ1112">
        <v>1.2437512684290899</v>
      </c>
      <c r="AR1112">
        <v>6.67465893975971</v>
      </c>
      <c r="AS1112">
        <v>1.27499133391682</v>
      </c>
      <c r="AT1112">
        <v>0.88657136086960198</v>
      </c>
      <c r="AU1112">
        <v>90.726828571428499</v>
      </c>
      <c r="AV1112">
        <v>44.3690043539535</v>
      </c>
      <c r="AW1112">
        <v>0.59724596497626603</v>
      </c>
      <c r="AX1112">
        <v>7.8095971383586399E-2</v>
      </c>
      <c r="AY1112">
        <v>0.13272518806140499</v>
      </c>
      <c r="AZ1112">
        <v>0.32538826715695002</v>
      </c>
      <c r="BA1112">
        <v>5.7716875383918897E-2</v>
      </c>
      <c r="BB1112">
        <v>4.6483724686233199E-2</v>
      </c>
      <c r="BC1112">
        <v>9.6423870844696502E-2</v>
      </c>
      <c r="BD1112">
        <v>0.53620942660194204</v>
      </c>
      <c r="BE1112">
        <v>-6.1036538374324302E-2</v>
      </c>
      <c r="BF1112">
        <v>9.9728937946648999E-2</v>
      </c>
      <c r="BG1112">
        <v>0.16949071520115799</v>
      </c>
      <c r="BH1112">
        <v>0.41552241081008301</v>
      </c>
      <c r="BI1112">
        <v>9.9728937946648999E-2</v>
      </c>
      <c r="BJ1112">
        <v>0.53843930629561498</v>
      </c>
      <c r="BK1112">
        <v>0.83104482162016602</v>
      </c>
      <c r="BL1112">
        <v>1.69951388925678</v>
      </c>
      <c r="BM1112">
        <v>4.1665179572289297</v>
      </c>
      <c r="BN1112">
        <v>2.4515939431662899</v>
      </c>
      <c r="BO1112">
        <v>10.6428209777097</v>
      </c>
      <c r="BP1112">
        <v>2.3436300417462501</v>
      </c>
      <c r="BQ1112">
        <v>8.2991909359635407</v>
      </c>
      <c r="BR1112">
        <v>0.66150562711086303</v>
      </c>
      <c r="BS1112">
        <v>0.498547731116955</v>
      </c>
      <c r="BT1112">
        <v>1.32686518425991</v>
      </c>
    </row>
    <row r="1113" spans="1:72" x14ac:dyDescent="0.2">
      <c r="A1113">
        <v>1111</v>
      </c>
      <c r="B1113" s="156">
        <v>44791</v>
      </c>
      <c r="C1113">
        <v>0.36979166666666602</v>
      </c>
      <c r="D1113">
        <v>0.78160606060605997</v>
      </c>
      <c r="E1113">
        <v>31.112891891891799</v>
      </c>
      <c r="F1113">
        <v>29.949769230769199</v>
      </c>
      <c r="G1113">
        <v>7.00187666064285</v>
      </c>
      <c r="H1113">
        <v>6.5753951905000001</v>
      </c>
      <c r="I1113">
        <v>1.35117037</v>
      </c>
      <c r="J1113">
        <v>30.080057498846099</v>
      </c>
      <c r="K1113">
        <v>2.3611499999999901</v>
      </c>
      <c r="L1113">
        <v>37.999708333333302</v>
      </c>
      <c r="M1113">
        <v>9.1115416666666604</v>
      </c>
      <c r="N1113">
        <v>1600.69075</v>
      </c>
      <c r="O1113">
        <v>98.802378378378293</v>
      </c>
      <c r="P1113">
        <v>3.3094687500000002</v>
      </c>
      <c r="Q1113">
        <v>89.339600000000004</v>
      </c>
      <c r="R1113">
        <v>6.9695</v>
      </c>
      <c r="S1113">
        <v>-0.59649999999999903</v>
      </c>
      <c r="T1113">
        <v>6</v>
      </c>
      <c r="U1113">
        <v>1.78038571428571</v>
      </c>
      <c r="V1113">
        <v>0.118871428571428</v>
      </c>
      <c r="W1113">
        <v>15.0098285714285</v>
      </c>
      <c r="X1113">
        <v>2.7424571428571398</v>
      </c>
      <c r="Y1113">
        <v>69.095599999999905</v>
      </c>
      <c r="Z1113">
        <v>2.0644</v>
      </c>
      <c r="AA1113">
        <v>0</v>
      </c>
      <c r="AB1113">
        <v>1.8842857142857099E-2</v>
      </c>
      <c r="AC1113">
        <v>32.2642896191646</v>
      </c>
      <c r="AD1113">
        <v>2.31452038839537</v>
      </c>
      <c r="AE1113">
        <v>35.214389079396099</v>
      </c>
      <c r="AF1113">
        <v>1.37728227660213</v>
      </c>
      <c r="AG1113">
        <v>1.35387943281848</v>
      </c>
      <c r="AH1113">
        <v>6.1414191079269903E-2</v>
      </c>
      <c r="AI1113">
        <v>45.008499719988997</v>
      </c>
      <c r="AJ1113">
        <v>0.50964734482942697</v>
      </c>
      <c r="AK1113">
        <v>0.78239419883966699</v>
      </c>
      <c r="AL1113">
        <v>3.0600492910685801E-2</v>
      </c>
      <c r="AM1113">
        <v>3.0080527927866099E-2</v>
      </c>
      <c r="AN1113">
        <v>0.155567875050347</v>
      </c>
      <c r="AO1113">
        <v>1.3645020709720499E-3</v>
      </c>
      <c r="AP1113">
        <v>35.214389079396099</v>
      </c>
      <c r="AQ1113">
        <v>1.21875676208275</v>
      </c>
      <c r="AR1113">
        <v>6.6759487780389497</v>
      </c>
      <c r="AS1113">
        <v>1.2591676531645599</v>
      </c>
      <c r="AT1113">
        <v>0.90736885205795703</v>
      </c>
      <c r="AU1113">
        <v>90.692671428571401</v>
      </c>
      <c r="AV1113">
        <v>44.368262272682401</v>
      </c>
      <c r="AW1113">
        <v>0.64023744730655296</v>
      </c>
      <c r="AX1113">
        <v>9.4711779653916695E-2</v>
      </c>
      <c r="AY1113">
        <v>0.158525514519371</v>
      </c>
      <c r="AZ1113">
        <v>0.32592788260389599</v>
      </c>
      <c r="BA1113">
        <v>6.9955844928338298E-2</v>
      </c>
      <c r="BB1113">
        <v>4.6548646655819897E-2</v>
      </c>
      <c r="BC1113">
        <v>0.115100235596197</v>
      </c>
      <c r="BD1113">
        <v>0.57916517677718504</v>
      </c>
      <c r="BE1113">
        <v>-6.10722705293682E-2</v>
      </c>
      <c r="BF1113">
        <v>0.122312445084873</v>
      </c>
      <c r="BG1113">
        <v>0.20472261592014199</v>
      </c>
      <c r="BH1113">
        <v>0.42090895544659601</v>
      </c>
      <c r="BI1113">
        <v>0.122312445084873</v>
      </c>
      <c r="BJ1113">
        <v>0.65407012201003301</v>
      </c>
      <c r="BK1113">
        <v>0.84181791089319202</v>
      </c>
      <c r="BL1113">
        <v>1.67376766753443</v>
      </c>
      <c r="BM1113">
        <v>3.4412602507825198</v>
      </c>
      <c r="BN1113">
        <v>2.0559963712596399</v>
      </c>
      <c r="BO1113">
        <v>12.7746892040722</v>
      </c>
      <c r="BP1113">
        <v>2.8743424594945299</v>
      </c>
      <c r="BQ1113">
        <v>9.9003467445776696</v>
      </c>
      <c r="BR1113">
        <v>0.63388675424890595</v>
      </c>
      <c r="BS1113">
        <v>0.60514514397608299</v>
      </c>
      <c r="BT1113">
        <v>1.04749539934168</v>
      </c>
    </row>
    <row r="1114" spans="1:72" x14ac:dyDescent="0.2">
      <c r="A1114">
        <v>1112</v>
      </c>
      <c r="B1114" s="156">
        <v>44791.013888888891</v>
      </c>
      <c r="C1114">
        <v>0.364086956521739</v>
      </c>
      <c r="D1114">
        <v>0.94038888888888905</v>
      </c>
      <c r="E1114">
        <v>31.137971428571401</v>
      </c>
      <c r="F1114">
        <v>29.752820512820499</v>
      </c>
      <c r="G1114">
        <v>6.9999833387058796</v>
      </c>
      <c r="H1114">
        <v>6.5712800570000001</v>
      </c>
      <c r="I1114">
        <v>1.350324756</v>
      </c>
      <c r="J1114">
        <v>30.051840228333301</v>
      </c>
      <c r="K1114">
        <v>2.3640749999999899</v>
      </c>
      <c r="L1114">
        <v>37.970937499999899</v>
      </c>
      <c r="M1114">
        <v>9.3560344827586199</v>
      </c>
      <c r="N1114">
        <v>1600.28489285714</v>
      </c>
      <c r="O1114">
        <v>99.215025641025605</v>
      </c>
      <c r="P1114">
        <v>3.3039166666666602</v>
      </c>
      <c r="Q1114">
        <v>89.232900000000001</v>
      </c>
      <c r="R1114">
        <v>6.9637499999999903</v>
      </c>
      <c r="S1114">
        <v>-0.21705128205128199</v>
      </c>
      <c r="T1114">
        <v>6</v>
      </c>
      <c r="U1114">
        <v>1.8157875000000001</v>
      </c>
      <c r="V1114">
        <v>0.14244999999999999</v>
      </c>
      <c r="W1114">
        <v>14.987712500000001</v>
      </c>
      <c r="X1114">
        <v>2.6995125</v>
      </c>
      <c r="Y1114">
        <v>68.937275</v>
      </c>
      <c r="Z1114">
        <v>2.0176500000000002</v>
      </c>
      <c r="AA1114">
        <v>0</v>
      </c>
      <c r="AB1114">
        <v>2.6562499999999899E-2</v>
      </c>
      <c r="AC1114">
        <v>32.442447273981998</v>
      </c>
      <c r="AD1114">
        <v>2.6896267611615299</v>
      </c>
      <c r="AE1114">
        <v>35.182958548041199</v>
      </c>
      <c r="AF1114">
        <v>1.37642032073922</v>
      </c>
      <c r="AG1114">
        <v>1.3530321233834799</v>
      </c>
      <c r="AH1114">
        <v>6.1375755732379897E-2</v>
      </c>
      <c r="AI1114">
        <v>44.973428380039202</v>
      </c>
      <c r="AJ1114">
        <v>0.51036189852356595</v>
      </c>
      <c r="AK1114">
        <v>0.78230545936445905</v>
      </c>
      <c r="AL1114">
        <v>3.0605190004819E-2</v>
      </c>
      <c r="AM1114">
        <v>3.00851452095212E-2</v>
      </c>
      <c r="AN1114">
        <v>0.15564709186842199</v>
      </c>
      <c r="AO1114">
        <v>1.3647115184045101E-3</v>
      </c>
      <c r="AP1114">
        <v>35.182958548041199</v>
      </c>
      <c r="AQ1114">
        <v>1.1996720248741199</v>
      </c>
      <c r="AR1114">
        <v>6.6661121726889396</v>
      </c>
      <c r="AS1114">
        <v>1.2306527879323199</v>
      </c>
      <c r="AT1114">
        <v>0.92670875581536005</v>
      </c>
      <c r="AU1114">
        <v>90.4579375</v>
      </c>
      <c r="AV1114">
        <v>44.279395533536601</v>
      </c>
      <c r="AW1114">
        <v>0.69403284650260799</v>
      </c>
      <c r="AX1114">
        <v>0.12237933545115801</v>
      </c>
      <c r="AY1114">
        <v>0.17674829586509599</v>
      </c>
      <c r="AZ1114">
        <v>0.33387116601694</v>
      </c>
      <c r="BA1114">
        <v>9.0448211344109297E-2</v>
      </c>
      <c r="BB1114">
        <v>4.7695994384847201E-2</v>
      </c>
      <c r="BC1114">
        <v>0.128411571089107</v>
      </c>
      <c r="BD1114">
        <v>0.63299879733319497</v>
      </c>
      <c r="BE1114">
        <v>-6.1034049169413199E-2</v>
      </c>
      <c r="BF1114">
        <v>0.157174917603117</v>
      </c>
      <c r="BG1114">
        <v>0.227002367161693</v>
      </c>
      <c r="BH1114">
        <v>0.42879929699987901</v>
      </c>
      <c r="BI1114">
        <v>0.157174917603117</v>
      </c>
      <c r="BJ1114">
        <v>0.768354569529621</v>
      </c>
      <c r="BK1114">
        <v>0.85759859399975902</v>
      </c>
      <c r="BL1114">
        <v>1.44426585757721</v>
      </c>
      <c r="BM1114">
        <v>2.7281661955926202</v>
      </c>
      <c r="BN1114">
        <v>1.8889639890602801</v>
      </c>
      <c r="BO1114">
        <v>15.0373707177111</v>
      </c>
      <c r="BP1114">
        <v>3.6936105636732499</v>
      </c>
      <c r="BQ1114">
        <v>11.343760154037801</v>
      </c>
      <c r="BR1114">
        <v>0.59040123407445999</v>
      </c>
      <c r="BS1114">
        <v>0.70548460248837497</v>
      </c>
      <c r="BT1114">
        <v>0.83687330948401295</v>
      </c>
    </row>
    <row r="1115" spans="1:72" x14ac:dyDescent="0.2">
      <c r="A1115">
        <v>1113</v>
      </c>
      <c r="B1115" s="156">
        <v>44791.027777777781</v>
      </c>
      <c r="C1115">
        <v>0.424375</v>
      </c>
      <c r="D1115">
        <v>1.1385833333333299</v>
      </c>
      <c r="E1115">
        <v>31.086194444444398</v>
      </c>
      <c r="F1115">
        <v>30.062769230769199</v>
      </c>
      <c r="G1115">
        <v>7.0011664680869501</v>
      </c>
      <c r="H1115">
        <v>6.5496323810000003</v>
      </c>
      <c r="I1115">
        <v>1.3458763999999901</v>
      </c>
      <c r="J1115">
        <v>30.0408589952631</v>
      </c>
      <c r="K1115">
        <v>2.4379</v>
      </c>
      <c r="L1115">
        <v>37.963533333333302</v>
      </c>
      <c r="M1115">
        <v>8.9049411764705795</v>
      </c>
      <c r="N1115">
        <v>1600.2105428571399</v>
      </c>
      <c r="O1115">
        <v>99.612199999999902</v>
      </c>
      <c r="P1115">
        <v>3.2840606060606001</v>
      </c>
      <c r="Q1115">
        <v>88.667950000000005</v>
      </c>
      <c r="R1115">
        <v>6.9705000000000004</v>
      </c>
      <c r="S1115">
        <v>0.126049999999999</v>
      </c>
      <c r="T1115">
        <v>6</v>
      </c>
      <c r="U1115">
        <v>1.8548285714285699</v>
      </c>
      <c r="V1115">
        <v>0.13604285714285699</v>
      </c>
      <c r="W1115">
        <v>15.026671428571399</v>
      </c>
      <c r="X1115">
        <v>2.7394714285714201</v>
      </c>
      <c r="Y1115">
        <v>68.921985714285697</v>
      </c>
      <c r="Z1115">
        <v>2.06991428571428</v>
      </c>
      <c r="AA1115">
        <v>0</v>
      </c>
      <c r="AB1115">
        <v>1.9371428571428501E-2</v>
      </c>
      <c r="AC1115">
        <v>32.649152777777701</v>
      </c>
      <c r="AD1115">
        <v>2.5863835470085301</v>
      </c>
      <c r="AE1115">
        <v>35.155073943643202</v>
      </c>
      <c r="AF1115">
        <v>1.37188599852426</v>
      </c>
      <c r="AG1115">
        <v>1.3485748485409701</v>
      </c>
      <c r="AH1115">
        <v>6.1173566438540002E-2</v>
      </c>
      <c r="AI1115">
        <v>44.937534244350097</v>
      </c>
      <c r="AJ1115">
        <v>0.51007053234620403</v>
      </c>
      <c r="AK1115">
        <v>0.78230981149267498</v>
      </c>
      <c r="AL1115">
        <v>3.05287333093213E-2</v>
      </c>
      <c r="AM1115">
        <v>3.0009987668838799E-2</v>
      </c>
      <c r="AN1115">
        <v>0.15579774426468801</v>
      </c>
      <c r="AO1115">
        <v>1.3613022491600301E-3</v>
      </c>
      <c r="AP1115">
        <v>35.155073943643202</v>
      </c>
      <c r="AQ1115">
        <v>1.2174299010651299</v>
      </c>
      <c r="AR1115">
        <v>6.6834400062716099</v>
      </c>
      <c r="AS1115">
        <v>1.2625310566724799</v>
      </c>
      <c r="AT1115">
        <v>0.94609339683952098</v>
      </c>
      <c r="AU1115">
        <v>90.612871428571395</v>
      </c>
      <c r="AV1115">
        <v>44.318474907652401</v>
      </c>
      <c r="AW1115">
        <v>0.61905933669769497</v>
      </c>
      <c r="AX1115">
        <v>8.6043791868489095E-2</v>
      </c>
      <c r="AY1115">
        <v>0.154456097459126</v>
      </c>
      <c r="AZ1115">
        <v>0.31772646181534497</v>
      </c>
      <c r="BA1115">
        <v>6.3803497419205296E-2</v>
      </c>
      <c r="BB1115">
        <v>4.5381932177105198E-2</v>
      </c>
      <c r="BC1115">
        <v>0.112586685501036</v>
      </c>
      <c r="BD1115">
        <v>0.55822635114296004</v>
      </c>
      <c r="BE1115">
        <v>-6.0832985554734702E-2</v>
      </c>
      <c r="BF1115">
        <v>0.109808607253066</v>
      </c>
      <c r="BG1115">
        <v>0.197116010062103</v>
      </c>
      <c r="BH1115">
        <v>0.405480738374628</v>
      </c>
      <c r="BI1115">
        <v>0.109808607253066</v>
      </c>
      <c r="BJ1115">
        <v>0.61384923463034002</v>
      </c>
      <c r="BK1115">
        <v>0.810961476749257</v>
      </c>
      <c r="BL1115">
        <v>1.7950870609607601</v>
      </c>
      <c r="BM1115">
        <v>3.69261343457485</v>
      </c>
      <c r="BN1115">
        <v>2.0570664871254101</v>
      </c>
      <c r="BO1115">
        <v>11.950252517871499</v>
      </c>
      <c r="BP1115">
        <v>2.5805022704470701</v>
      </c>
      <c r="BQ1115">
        <v>9.3697502474244292</v>
      </c>
      <c r="BR1115">
        <v>0.62428684441904303</v>
      </c>
      <c r="BS1115">
        <v>0.56992579172911295</v>
      </c>
      <c r="BT1115">
        <v>1.0953826857440501</v>
      </c>
    </row>
    <row r="1116" spans="1:72" x14ac:dyDescent="0.2">
      <c r="A1116">
        <v>1114</v>
      </c>
      <c r="B1116" s="156">
        <v>44791.041666666664</v>
      </c>
      <c r="C1116">
        <v>0.324192307692307</v>
      </c>
      <c r="D1116">
        <v>0.98443589743589699</v>
      </c>
      <c r="E1116">
        <v>31.074676470588201</v>
      </c>
      <c r="F1116">
        <v>29.978950000000001</v>
      </c>
      <c r="G1116">
        <v>6.9965955734999996</v>
      </c>
      <c r="H1116">
        <v>6.5707613428</v>
      </c>
      <c r="I1116">
        <v>1.3502181659999899</v>
      </c>
      <c r="J1116">
        <v>30.097806826923001</v>
      </c>
      <c r="K1116">
        <v>2.387375</v>
      </c>
      <c r="L1116">
        <v>37.987764705882299</v>
      </c>
      <c r="M1116">
        <v>9.4551333333333307</v>
      </c>
      <c r="N1116">
        <v>1599.70339393939</v>
      </c>
      <c r="O1116">
        <v>100.40047368421</v>
      </c>
      <c r="P1116">
        <v>3.2655277777777698</v>
      </c>
      <c r="Q1116">
        <v>88.189599999999899</v>
      </c>
      <c r="R1116">
        <v>6.9753999999999898</v>
      </c>
      <c r="S1116">
        <v>-0.116599999999999</v>
      </c>
      <c r="T1116">
        <v>6</v>
      </c>
      <c r="U1116">
        <v>1.8287571428571401</v>
      </c>
      <c r="V1116">
        <v>0.142542857142857</v>
      </c>
      <c r="W1116">
        <v>15.0777571428571</v>
      </c>
      <c r="X1116">
        <v>2.72825714285714</v>
      </c>
      <c r="Y1116">
        <v>68.996599999999901</v>
      </c>
      <c r="Z1116">
        <v>2.1856428571428501</v>
      </c>
      <c r="AA1116">
        <v>0</v>
      </c>
      <c r="AB1116">
        <v>4.6428571428571404E-3</v>
      </c>
      <c r="AC1116">
        <v>32.383304675716403</v>
      </c>
      <c r="AD1116">
        <v>2.40435467571643</v>
      </c>
      <c r="AE1116">
        <v>35.228520113835003</v>
      </c>
      <c r="AF1116">
        <v>1.37631167086288</v>
      </c>
      <c r="AG1116">
        <v>1.35292531967323</v>
      </c>
      <c r="AH1116">
        <v>6.1370910941751997E-2</v>
      </c>
      <c r="AI1116">
        <v>45.015381909223002</v>
      </c>
      <c r="AJ1116">
        <v>0.51058342170244597</v>
      </c>
      <c r="AK1116">
        <v>0.78258849796889396</v>
      </c>
      <c r="AL1116">
        <v>3.0574252899560499E-2</v>
      </c>
      <c r="AM1116">
        <v>3.0054733788585999E-2</v>
      </c>
      <c r="AN1116">
        <v>0.155426773621718</v>
      </c>
      <c r="AO1116">
        <v>1.3633320065019299E-3</v>
      </c>
      <c r="AP1116">
        <v>35.228520113835003</v>
      </c>
      <c r="AQ1116">
        <v>1.2124462364774</v>
      </c>
      <c r="AR1116">
        <v>6.7061614924123703</v>
      </c>
      <c r="AS1116">
        <v>1.3331189629357001</v>
      </c>
      <c r="AT1116">
        <v>0.93373307946279005</v>
      </c>
      <c r="AU1116">
        <v>90.817014285714194</v>
      </c>
      <c r="AV1116">
        <v>44.480246805660499</v>
      </c>
      <c r="AW1116">
        <v>0.53513510356255201</v>
      </c>
      <c r="AX1116">
        <v>1.9806356737525701E-2</v>
      </c>
      <c r="AY1116">
        <v>0.16386543438548001</v>
      </c>
      <c r="AZ1116">
        <v>0.29043408108762397</v>
      </c>
      <c r="BA1116">
        <v>1.46396526471316E-2</v>
      </c>
      <c r="BB1116">
        <v>4.1510771636945699E-2</v>
      </c>
      <c r="BC1116">
        <v>0.119061283759036</v>
      </c>
      <c r="BD1116">
        <v>0.474105872210629</v>
      </c>
      <c r="BE1116">
        <v>-6.1029231351922703E-2</v>
      </c>
      <c r="BF1116">
        <v>2.5484269512568301E-2</v>
      </c>
      <c r="BG1116">
        <v>0.21084094106826301</v>
      </c>
      <c r="BH1116">
        <v>0.37369317821328601</v>
      </c>
      <c r="BI1116">
        <v>2.5484269512568301E-2</v>
      </c>
      <c r="BJ1116">
        <v>0.472650421161662</v>
      </c>
      <c r="BK1116">
        <v>0.74738635642657303</v>
      </c>
      <c r="BL1116">
        <v>8.2733758942660902</v>
      </c>
      <c r="BM1116">
        <v>14.663680198052701</v>
      </c>
      <c r="BN1116">
        <v>1.7723938070087499</v>
      </c>
      <c r="BO1116">
        <v>8.6156043291640003</v>
      </c>
      <c r="BP1116">
        <v>0.59888033354535497</v>
      </c>
      <c r="BQ1116">
        <v>8.0167239956186407</v>
      </c>
      <c r="BR1116">
        <v>0.70406309825520696</v>
      </c>
      <c r="BS1116">
        <v>0.46245671335663502</v>
      </c>
      <c r="BT1116">
        <v>1.52244108025792</v>
      </c>
    </row>
    <row r="1117" spans="1:72" x14ac:dyDescent="0.2">
      <c r="A1117">
        <v>1115</v>
      </c>
      <c r="B1117" s="156">
        <v>44791.055555555555</v>
      </c>
      <c r="C1117">
        <v>0.343947368421052</v>
      </c>
      <c r="D1117">
        <v>1.21275</v>
      </c>
      <c r="E1117">
        <v>31.104970588235201</v>
      </c>
      <c r="F1117">
        <v>29.890921052631501</v>
      </c>
      <c r="G1117">
        <v>7.0014609019333296</v>
      </c>
      <c r="H1117">
        <v>6.5571537380000002</v>
      </c>
      <c r="I1117">
        <v>1.3474219549999999</v>
      </c>
      <c r="J1117">
        <v>30.035609668420999</v>
      </c>
      <c r="K1117">
        <v>2.3813</v>
      </c>
      <c r="L1117">
        <v>37.956800000000001</v>
      </c>
      <c r="M1117">
        <v>8.6651000000000007</v>
      </c>
      <c r="N1117">
        <v>1600.1762727272701</v>
      </c>
      <c r="O1117">
        <v>100.42378378378299</v>
      </c>
      <c r="P1117">
        <v>3.2571142857142799</v>
      </c>
      <c r="Q1117">
        <v>87.985974999999996</v>
      </c>
      <c r="R1117">
        <v>6.9684999999999997</v>
      </c>
      <c r="S1117">
        <v>-0.30297499999999999</v>
      </c>
      <c r="T1117">
        <v>6</v>
      </c>
      <c r="U1117">
        <v>1.80858571428571</v>
      </c>
      <c r="V1117">
        <v>0.13250000000000001</v>
      </c>
      <c r="W1117">
        <v>15.074557142857101</v>
      </c>
      <c r="X1117">
        <v>2.70371428571428</v>
      </c>
      <c r="Y1117">
        <v>69.056642857142805</v>
      </c>
      <c r="Z1117">
        <v>2.07985714285714</v>
      </c>
      <c r="AA1117">
        <v>0</v>
      </c>
      <c r="AB1117">
        <v>9.6857142857142801E-3</v>
      </c>
      <c r="AC1117">
        <v>32.661667956656302</v>
      </c>
      <c r="AD1117">
        <v>2.7707469040247501</v>
      </c>
      <c r="AE1117">
        <v>35.155697593200898</v>
      </c>
      <c r="AF1117">
        <v>1.37346142196148</v>
      </c>
      <c r="AG1117">
        <v>1.35012350234005</v>
      </c>
      <c r="AH1117">
        <v>6.1243815912919997E-2</v>
      </c>
      <c r="AI1117">
        <v>44.941646263354301</v>
      </c>
      <c r="AJ1117">
        <v>0.50908495024768796</v>
      </c>
      <c r="AK1117">
        <v>0.782252109484184</v>
      </c>
      <c r="AL1117">
        <v>3.05609948935361E-2</v>
      </c>
      <c r="AM1117">
        <v>3.0041701063384298E-2</v>
      </c>
      <c r="AN1117">
        <v>0.155790040732049</v>
      </c>
      <c r="AO1117">
        <v>1.3627408207086101E-3</v>
      </c>
      <c r="AP1117">
        <v>35.155697593200898</v>
      </c>
      <c r="AQ1117">
        <v>1.20153931194019</v>
      </c>
      <c r="AR1117">
        <v>6.7047382225870003</v>
      </c>
      <c r="AS1117">
        <v>1.2685956391634301</v>
      </c>
      <c r="AT1117">
        <v>0.92072376837582304</v>
      </c>
      <c r="AU1117">
        <v>90.723357142857097</v>
      </c>
      <c r="AV1117">
        <v>44.330570766891597</v>
      </c>
      <c r="AW1117">
        <v>0.61107549646277404</v>
      </c>
      <c r="AX1117">
        <v>8.1527863176621196E-2</v>
      </c>
      <c r="AY1117">
        <v>0.17192211002128699</v>
      </c>
      <c r="AZ1117">
        <v>0.29672267934632801</v>
      </c>
      <c r="BA1117">
        <v>6.0385485502115699E-2</v>
      </c>
      <c r="BB1117">
        <v>4.2380109451784997E-2</v>
      </c>
      <c r="BC1117">
        <v>0.12517432763110301</v>
      </c>
      <c r="BD1117">
        <v>0.55017265254423597</v>
      </c>
      <c r="BE1117">
        <v>-6.0902843918537702E-2</v>
      </c>
      <c r="BF1117">
        <v>0.104005536506398</v>
      </c>
      <c r="BG1117">
        <v>0.219321966667262</v>
      </c>
      <c r="BH1117">
        <v>0.378530728717547</v>
      </c>
      <c r="BI1117">
        <v>0.104005536506398</v>
      </c>
      <c r="BJ1117">
        <v>0.64665500634731998</v>
      </c>
      <c r="BK1117">
        <v>0.75706145743509401</v>
      </c>
      <c r="BL1117">
        <v>2.10875280330648</v>
      </c>
      <c r="BM1117">
        <v>3.6395247929350298</v>
      </c>
      <c r="BN1117">
        <v>1.7259134343429601</v>
      </c>
      <c r="BO1117">
        <v>12.351607997068999</v>
      </c>
      <c r="BP1117">
        <v>2.4441301079003601</v>
      </c>
      <c r="BQ1117">
        <v>9.9074778891686393</v>
      </c>
      <c r="BR1117">
        <v>0.58025204537421704</v>
      </c>
      <c r="BS1117">
        <v>0.60505279174476101</v>
      </c>
      <c r="BT1117">
        <v>0.95901060748926104</v>
      </c>
    </row>
    <row r="1118" spans="1:72" x14ac:dyDescent="0.2">
      <c r="A1118">
        <v>1116</v>
      </c>
      <c r="B1118" s="156">
        <v>44791.069444444445</v>
      </c>
      <c r="C1118">
        <v>0.39972000000000002</v>
      </c>
      <c r="D1118">
        <v>0.84721212121212097</v>
      </c>
      <c r="E1118">
        <v>31.060657894736799</v>
      </c>
      <c r="F1118">
        <v>29.790275000000001</v>
      </c>
      <c r="G1118">
        <v>6.9986696243333304</v>
      </c>
      <c r="H1118">
        <v>6.5604216382000002</v>
      </c>
      <c r="I1118">
        <v>1.348093472</v>
      </c>
      <c r="J1118">
        <v>30.0484760758333</v>
      </c>
      <c r="K1118">
        <v>2.3209</v>
      </c>
      <c r="L1118">
        <v>37.957428571428501</v>
      </c>
      <c r="M1118">
        <v>9.3849999999999891</v>
      </c>
      <c r="N1118">
        <v>1600.1095757575699</v>
      </c>
      <c r="O1118">
        <v>100.181117647058</v>
      </c>
      <c r="P1118">
        <v>3.2631999999999999</v>
      </c>
      <c r="Q1118">
        <v>88.071825000000004</v>
      </c>
      <c r="R1118">
        <v>6.9723999999999897</v>
      </c>
      <c r="S1118">
        <v>-0.38747500000000001</v>
      </c>
      <c r="T1118">
        <v>6</v>
      </c>
      <c r="U1118">
        <v>1.7625124999999999</v>
      </c>
      <c r="V1118">
        <v>0.112425</v>
      </c>
      <c r="W1118">
        <v>15.011799999999999</v>
      </c>
      <c r="X1118">
        <v>2.7691999999999899</v>
      </c>
      <c r="Y1118">
        <v>68.992525000000001</v>
      </c>
      <c r="Z1118">
        <v>1.9728375</v>
      </c>
      <c r="AA1118">
        <v>0</v>
      </c>
      <c r="AB1118">
        <v>2.1100000000000001E-2</v>
      </c>
      <c r="AC1118">
        <v>32.307590015948897</v>
      </c>
      <c r="AD1118">
        <v>2.5173150159489501</v>
      </c>
      <c r="AE1118">
        <v>35.171115707805399</v>
      </c>
      <c r="AF1118">
        <v>1.3741459163373699</v>
      </c>
      <c r="AG1118">
        <v>1.35079636571493</v>
      </c>
      <c r="AH1118">
        <v>6.1274338100788001E-2</v>
      </c>
      <c r="AI1118">
        <v>44.955660810366602</v>
      </c>
      <c r="AJ1118">
        <v>0.50978154093947703</v>
      </c>
      <c r="AK1118">
        <v>0.78235121170090804</v>
      </c>
      <c r="AL1118">
        <v>3.0566693750400699E-2</v>
      </c>
      <c r="AM1118">
        <v>3.0047303084096699E-2</v>
      </c>
      <c r="AN1118">
        <v>0.15567938493564401</v>
      </c>
      <c r="AO1118">
        <v>1.36299493759545E-3</v>
      </c>
      <c r="AP1118">
        <v>35.171115707805399</v>
      </c>
      <c r="AQ1118">
        <v>1.2306413736855899</v>
      </c>
      <c r="AR1118">
        <v>6.67682561391352</v>
      </c>
      <c r="AS1118">
        <v>1.20331968850516</v>
      </c>
      <c r="AT1118">
        <v>0.89849633817509</v>
      </c>
      <c r="AU1118">
        <v>90.508875000000003</v>
      </c>
      <c r="AV1118">
        <v>44.281902383909603</v>
      </c>
      <c r="AW1118">
        <v>0.67375842645697004</v>
      </c>
      <c r="AX1118">
        <v>0.147476677209776</v>
      </c>
      <c r="AY1118">
        <v>0.143504542651782</v>
      </c>
      <c r="AZ1118">
        <v>0.32184401041981298</v>
      </c>
      <c r="BA1118">
        <v>0.10917757920656</v>
      </c>
      <c r="BB1118">
        <v>4.5986455668775898E-2</v>
      </c>
      <c r="BC1118">
        <v>0.10443180811123499</v>
      </c>
      <c r="BD1118">
        <v>0.61282523028137204</v>
      </c>
      <c r="BE1118">
        <v>-6.0933196175597802E-2</v>
      </c>
      <c r="BF1118">
        <v>0.19019869780983001</v>
      </c>
      <c r="BG1118">
        <v>0.185075889005415</v>
      </c>
      <c r="BH1118">
        <v>0.41507791494833002</v>
      </c>
      <c r="BI1118">
        <v>0.19019869780983001</v>
      </c>
      <c r="BJ1118">
        <v>0.75054917363049101</v>
      </c>
      <c r="BK1118">
        <v>0.83015582989666004</v>
      </c>
      <c r="BL1118">
        <v>0.97306601536496096</v>
      </c>
      <c r="BM1118">
        <v>2.1823383636587499</v>
      </c>
      <c r="BN1118">
        <v>2.2427444070587899</v>
      </c>
      <c r="BO1118">
        <v>15.121326981702399</v>
      </c>
      <c r="BP1118">
        <v>4.4696693985309999</v>
      </c>
      <c r="BQ1118">
        <v>10.651657583171399</v>
      </c>
      <c r="BR1118">
        <v>0.50681804361994798</v>
      </c>
      <c r="BS1118">
        <v>0.67446969450655903</v>
      </c>
      <c r="BT1118">
        <v>0.75143189938390798</v>
      </c>
    </row>
    <row r="1119" spans="1:72" x14ac:dyDescent="0.2">
      <c r="A1119">
        <v>1117</v>
      </c>
      <c r="B1119" s="156">
        <v>44791.083333333336</v>
      </c>
      <c r="C1119">
        <v>0.39140909090908999</v>
      </c>
      <c r="D1119">
        <v>0.99462857142857097</v>
      </c>
      <c r="E1119">
        <v>31.107368421052598</v>
      </c>
      <c r="F1119">
        <v>29.838674999999999</v>
      </c>
      <c r="G1119">
        <v>7.0003156660526296</v>
      </c>
      <c r="H1119">
        <v>6.5576724522500003</v>
      </c>
      <c r="I1119">
        <v>1.3475285450000001</v>
      </c>
      <c r="J1119">
        <v>30.066210907618999</v>
      </c>
      <c r="K1119">
        <v>2.3380999999999998</v>
      </c>
      <c r="L1119">
        <v>37.9761666666666</v>
      </c>
      <c r="M1119">
        <v>9.2439062499999896</v>
      </c>
      <c r="N1119">
        <v>1600.57713888888</v>
      </c>
      <c r="O1119">
        <v>100.479333333333</v>
      </c>
      <c r="P1119">
        <v>3.2694999999999999</v>
      </c>
      <c r="Q1119">
        <v>88.185824999999994</v>
      </c>
      <c r="R1119">
        <v>6.9736000000000002</v>
      </c>
      <c r="S1119">
        <v>0.187775</v>
      </c>
      <c r="T1119">
        <v>6</v>
      </c>
      <c r="U1119">
        <v>1.77094285714285</v>
      </c>
      <c r="V1119">
        <v>0.1066</v>
      </c>
      <c r="W1119">
        <v>15.023400000000001</v>
      </c>
      <c r="X1119">
        <v>2.7310714285714202</v>
      </c>
      <c r="Y1119">
        <v>69.050542857142801</v>
      </c>
      <c r="Z1119">
        <v>2.05965714285714</v>
      </c>
      <c r="AA1119">
        <v>0</v>
      </c>
      <c r="AB1119">
        <v>1.9857142857142799E-2</v>
      </c>
      <c r="AC1119">
        <v>32.493406083390198</v>
      </c>
      <c r="AD1119">
        <v>2.6547310833902702</v>
      </c>
      <c r="AE1119">
        <v>35.186703865233902</v>
      </c>
      <c r="AF1119">
        <v>1.3735700718482799</v>
      </c>
      <c r="AG1119">
        <v>1.35023030605032</v>
      </c>
      <c r="AH1119">
        <v>6.1248660704014898E-2</v>
      </c>
      <c r="AI1119">
        <v>44.971727570921601</v>
      </c>
      <c r="AJ1119">
        <v>0.50957896070463804</v>
      </c>
      <c r="AK1119">
        <v>0.78241832737564898</v>
      </c>
      <c r="AL1119">
        <v>3.0542968794830601E-2</v>
      </c>
      <c r="AM1119">
        <v>3.0023981265139801E-2</v>
      </c>
      <c r="AN1119">
        <v>0.155660368061532</v>
      </c>
      <c r="AO1119">
        <v>1.36193702159704E-3</v>
      </c>
      <c r="AP1119">
        <v>35.186703865233902</v>
      </c>
      <c r="AQ1119">
        <v>1.2136969140873199</v>
      </c>
      <c r="AR1119">
        <v>6.6819849670304903</v>
      </c>
      <c r="AS1119">
        <v>1.2562747776085399</v>
      </c>
      <c r="AT1119">
        <v>0.90243522061016002</v>
      </c>
      <c r="AU1119">
        <v>90.635614285714198</v>
      </c>
      <c r="AV1119">
        <v>44.3386605239603</v>
      </c>
      <c r="AW1119">
        <v>0.63306704696137905</v>
      </c>
      <c r="AX1119">
        <v>9.3955528441786507E-2</v>
      </c>
      <c r="AY1119">
        <v>0.159873157760964</v>
      </c>
      <c r="AZ1119">
        <v>0.31833069902213801</v>
      </c>
      <c r="BA1119">
        <v>6.9584816768499105E-2</v>
      </c>
      <c r="BB1119">
        <v>4.5473763499816501E-2</v>
      </c>
      <c r="BC1119">
        <v>0.116392429507318</v>
      </c>
      <c r="BD1119">
        <v>0.57215938522488896</v>
      </c>
      <c r="BE1119">
        <v>-6.0907661736490301E-2</v>
      </c>
      <c r="BF1119">
        <v>0.120480249901397</v>
      </c>
      <c r="BG1119">
        <v>0.205007180727003</v>
      </c>
      <c r="BH1119">
        <v>0.40819910020767203</v>
      </c>
      <c r="BI1119">
        <v>0.120480249901397</v>
      </c>
      <c r="BJ1119">
        <v>0.65097486125680004</v>
      </c>
      <c r="BK1119">
        <v>0.81639820041534505</v>
      </c>
      <c r="BL1119">
        <v>1.7015832959741</v>
      </c>
      <c r="BM1119">
        <v>3.3880997137850302</v>
      </c>
      <c r="BN1119">
        <v>1.9911453772502099</v>
      </c>
      <c r="BO1119">
        <v>12.677758979340901</v>
      </c>
      <c r="BP1119">
        <v>2.8312858726828298</v>
      </c>
      <c r="BQ1119">
        <v>9.8464731066580899</v>
      </c>
      <c r="BR1119">
        <v>0.61158177558297</v>
      </c>
      <c r="BS1119">
        <v>0.60278276129624098</v>
      </c>
      <c r="BT1119">
        <v>1.01459732237167</v>
      </c>
    </row>
    <row r="1120" spans="1:72" x14ac:dyDescent="0.2">
      <c r="A1120">
        <v>1118</v>
      </c>
      <c r="B1120" s="156">
        <v>44791.097222222219</v>
      </c>
      <c r="C1120">
        <v>0.296275862068965</v>
      </c>
      <c r="D1120">
        <v>0.81830000000000003</v>
      </c>
      <c r="E1120">
        <v>31.066161290322501</v>
      </c>
      <c r="F1120">
        <v>29.863724999999999</v>
      </c>
      <c r="G1120">
        <v>6.99998041</v>
      </c>
      <c r="H1120">
        <v>6.5585196855999897</v>
      </c>
      <c r="I1120">
        <v>1.34770264199999</v>
      </c>
      <c r="J1120">
        <v>30.055920558571401</v>
      </c>
      <c r="K1120">
        <v>2.434275</v>
      </c>
      <c r="L1120">
        <v>37.976962962962901</v>
      </c>
      <c r="M1120">
        <v>8.9872631578947306</v>
      </c>
      <c r="N1120">
        <v>1599.9374594594501</v>
      </c>
      <c r="O1120">
        <v>100.671411764705</v>
      </c>
      <c r="P1120">
        <v>3.2806333333333302</v>
      </c>
      <c r="Q1120">
        <v>88.667100000000005</v>
      </c>
      <c r="R1120">
        <v>6.9828000000000001</v>
      </c>
      <c r="S1120">
        <v>0.26292307692307598</v>
      </c>
      <c r="T1120">
        <v>6</v>
      </c>
      <c r="U1120">
        <v>1.78402857142857</v>
      </c>
      <c r="V1120">
        <v>0.1061</v>
      </c>
      <c r="W1120">
        <v>15.034414285714201</v>
      </c>
      <c r="X1120">
        <v>2.6986714285714202</v>
      </c>
      <c r="Y1120">
        <v>68.925014285714198</v>
      </c>
      <c r="Z1120">
        <v>2.0568428571428501</v>
      </c>
      <c r="AA1120">
        <v>0</v>
      </c>
      <c r="AB1120">
        <v>2.69E-2</v>
      </c>
      <c r="AC1120">
        <v>32.180737152391501</v>
      </c>
      <c r="AD1120">
        <v>2.3170121523915301</v>
      </c>
      <c r="AE1120">
        <v>35.177075069875301</v>
      </c>
      <c r="AF1120">
        <v>1.37374753334577</v>
      </c>
      <c r="AG1120">
        <v>1.3504047521104601</v>
      </c>
      <c r="AH1120">
        <v>6.1256573863503902E-2</v>
      </c>
      <c r="AI1120">
        <v>44.962123296171399</v>
      </c>
      <c r="AJ1120">
        <v>0.51036732359685999</v>
      </c>
      <c r="AK1120">
        <v>0.78237130480158301</v>
      </c>
      <c r="AL1120">
        <v>3.05534399320227E-2</v>
      </c>
      <c r="AM1120">
        <v>3.0034274476211199E-2</v>
      </c>
      <c r="AN1120">
        <v>0.15568616196993601</v>
      </c>
      <c r="AO1120">
        <v>1.3624039385328501E-3</v>
      </c>
      <c r="AP1120">
        <v>35.177075069875301</v>
      </c>
      <c r="AQ1120">
        <v>1.19929825003004</v>
      </c>
      <c r="AR1120">
        <v>6.6868838109383599</v>
      </c>
      <c r="AS1120">
        <v>1.25455822193222</v>
      </c>
      <c r="AT1120">
        <v>0.910509887220329</v>
      </c>
      <c r="AU1120">
        <v>90.498971428571394</v>
      </c>
      <c r="AV1120">
        <v>44.317815352775902</v>
      </c>
      <c r="AW1120">
        <v>0.64430794339546704</v>
      </c>
      <c r="AX1120">
        <v>9.5846530178245098E-2</v>
      </c>
      <c r="AY1120">
        <v>0.17444928331573201</v>
      </c>
      <c r="AZ1120">
        <v>0.313096599061639</v>
      </c>
      <c r="BA1120">
        <v>7.0976149949452005E-2</v>
      </c>
      <c r="BB1120">
        <v>4.4728210755326799E-2</v>
      </c>
      <c r="BC1120">
        <v>0.126987877380102</v>
      </c>
      <c r="BD1120">
        <v>0.58339241255561602</v>
      </c>
      <c r="BE1120">
        <v>-6.0915530839851399E-2</v>
      </c>
      <c r="BF1120">
        <v>0.12409925245596</v>
      </c>
      <c r="BG1120">
        <v>0.22587177241262499</v>
      </c>
      <c r="BH1120">
        <v>0.40538821611793902</v>
      </c>
      <c r="BI1120">
        <v>0.12409925245596</v>
      </c>
      <c r="BJ1120">
        <v>0.699942049737172</v>
      </c>
      <c r="BK1120">
        <v>0.81077643223587803</v>
      </c>
      <c r="BL1120">
        <v>1.8200897099906399</v>
      </c>
      <c r="BM1120">
        <v>3.2666451094199802</v>
      </c>
      <c r="BN1120">
        <v>1.7947714837840401</v>
      </c>
      <c r="BO1120">
        <v>13.4990402575021</v>
      </c>
      <c r="BP1120">
        <v>2.9163324327150701</v>
      </c>
      <c r="BQ1120">
        <v>10.582707824787001</v>
      </c>
      <c r="BR1120">
        <v>0.59980770306074505</v>
      </c>
      <c r="BS1120">
        <v>0.65030234875478699</v>
      </c>
      <c r="BT1120">
        <v>0.92235204779633595</v>
      </c>
    </row>
    <row r="1121" spans="1:72" x14ac:dyDescent="0.2">
      <c r="A1121">
        <v>1119</v>
      </c>
      <c r="B1121" s="156">
        <v>44791.111111111109</v>
      </c>
      <c r="C1121">
        <v>0.36939999999999901</v>
      </c>
      <c r="D1121">
        <v>0.736032258064516</v>
      </c>
      <c r="E1121">
        <v>31.086515151515101</v>
      </c>
      <c r="F1121">
        <v>29.961666666666599</v>
      </c>
      <c r="G1121">
        <v>7.0005557378666596</v>
      </c>
      <c r="H1121">
        <v>6.5664473692499996</v>
      </c>
      <c r="I1121">
        <v>1.3493316925000001</v>
      </c>
      <c r="J1121">
        <v>30.079756097000001</v>
      </c>
      <c r="K1121">
        <v>2.3892307692307599</v>
      </c>
      <c r="L1121">
        <v>38.003807692307603</v>
      </c>
      <c r="M1121">
        <v>9.3370882352941091</v>
      </c>
      <c r="N1121">
        <v>1600.3808857142801</v>
      </c>
      <c r="O1121">
        <v>99.611939393939295</v>
      </c>
      <c r="P1121">
        <v>3.29067741935483</v>
      </c>
      <c r="Q1121">
        <v>88.819249999999997</v>
      </c>
      <c r="R1121">
        <v>6.9727499999999996</v>
      </c>
      <c r="S1121">
        <v>-0.41489473684210498</v>
      </c>
      <c r="T1121">
        <v>6</v>
      </c>
      <c r="U1121">
        <v>1.72487142857142</v>
      </c>
      <c r="V1121">
        <v>0.103028571428571</v>
      </c>
      <c r="W1121">
        <v>15.012485714285701</v>
      </c>
      <c r="X1121">
        <v>2.6791285714285702</v>
      </c>
      <c r="Y1121">
        <v>68.857614285714206</v>
      </c>
      <c r="Z1121">
        <v>1.9743428571428501</v>
      </c>
      <c r="AA1121">
        <v>0</v>
      </c>
      <c r="AB1121">
        <v>4.0885714285714199E-2</v>
      </c>
      <c r="AC1121">
        <v>32.191947409579598</v>
      </c>
      <c r="AD1121">
        <v>2.2302807429129898</v>
      </c>
      <c r="AE1121">
        <v>35.207100860805099</v>
      </c>
      <c r="AF1121">
        <v>1.3754080659631001</v>
      </c>
      <c r="AG1121">
        <v>1.3520370688161301</v>
      </c>
      <c r="AH1121">
        <v>6.1330618428794899E-2</v>
      </c>
      <c r="AI1121">
        <v>44.9960908966166</v>
      </c>
      <c r="AJ1121">
        <v>0.511302943414777</v>
      </c>
      <c r="AK1121">
        <v>0.78244798957529904</v>
      </c>
      <c r="AL1121">
        <v>3.0567279035933401E-2</v>
      </c>
      <c r="AM1121">
        <v>3.0047878423985298E-2</v>
      </c>
      <c r="AN1121">
        <v>0.155581420482752</v>
      </c>
      <c r="AO1121">
        <v>1.3630210359764001E-3</v>
      </c>
      <c r="AP1121">
        <v>35.207100860805099</v>
      </c>
      <c r="AQ1121">
        <v>1.19061334155105</v>
      </c>
      <c r="AR1121">
        <v>6.67713060030467</v>
      </c>
      <c r="AS1121">
        <v>1.20423787152238</v>
      </c>
      <c r="AT1121">
        <v>0.88193183844062395</v>
      </c>
      <c r="AU1121">
        <v>90.248442857142805</v>
      </c>
      <c r="AV1121">
        <v>44.279082674183201</v>
      </c>
      <c r="AW1121">
        <v>0.71700822243339901</v>
      </c>
      <c r="AX1121">
        <v>0.14779919729374999</v>
      </c>
      <c r="AY1121">
        <v>0.184794724412054</v>
      </c>
      <c r="AZ1121">
        <v>0.32342513756199498</v>
      </c>
      <c r="BA1121">
        <v>0.109315935711116</v>
      </c>
      <c r="BB1121">
        <v>4.6199923216460902E-2</v>
      </c>
      <c r="BC1121">
        <v>0.13435628958788601</v>
      </c>
      <c r="BD1121">
        <v>0.65601905926779902</v>
      </c>
      <c r="BE1121">
        <v>-6.0989163165599602E-2</v>
      </c>
      <c r="BF1121">
        <v>0.19129938953016001</v>
      </c>
      <c r="BG1121">
        <v>0.23918342329126299</v>
      </c>
      <c r="BH1121">
        <v>0.41861547631648499</v>
      </c>
      <c r="BI1121">
        <v>0.19129938953016001</v>
      </c>
      <c r="BJ1121">
        <v>0.86096562564284695</v>
      </c>
      <c r="BK1121">
        <v>0.83723095263297098</v>
      </c>
      <c r="BL1121">
        <v>1.2503093913614001</v>
      </c>
      <c r="BM1121">
        <v>2.18827397904731</v>
      </c>
      <c r="BN1121">
        <v>1.7501859892970899</v>
      </c>
      <c r="BO1121">
        <v>16.908273637280399</v>
      </c>
      <c r="BP1121">
        <v>4.4955356539587701</v>
      </c>
      <c r="BQ1121">
        <v>12.4127379833216</v>
      </c>
      <c r="BR1121">
        <v>0.51202199043169805</v>
      </c>
      <c r="BS1121">
        <v>0.78444586983078302</v>
      </c>
      <c r="BT1121">
        <v>0.65271806522755904</v>
      </c>
    </row>
    <row r="1122" spans="1:72" x14ac:dyDescent="0.2">
      <c r="A1122">
        <v>1120</v>
      </c>
      <c r="B1122" s="156">
        <v>44791.125</v>
      </c>
      <c r="C1122">
        <v>0.39091304347826</v>
      </c>
      <c r="D1122">
        <v>0.98132352941176404</v>
      </c>
      <c r="E1122">
        <v>31.085611111111099</v>
      </c>
      <c r="F1122">
        <v>29.9389</v>
      </c>
      <c r="G1122">
        <v>7.0014070364615302</v>
      </c>
      <c r="H1122">
        <v>6.5606550595000002</v>
      </c>
      <c r="I1122">
        <v>1.3481414375</v>
      </c>
      <c r="J1122">
        <v>30.073542308333302</v>
      </c>
      <c r="K1122">
        <v>2.3802749999999899</v>
      </c>
      <c r="L1122">
        <v>37.950428571428503</v>
      </c>
      <c r="M1122">
        <v>8.9220000000000006</v>
      </c>
      <c r="N1122">
        <v>1599.8519090909001</v>
      </c>
      <c r="O1122">
        <v>99.656029411764607</v>
      </c>
      <c r="P1122">
        <v>3.31793548387096</v>
      </c>
      <c r="Q1122">
        <v>89.512649999999894</v>
      </c>
      <c r="R1122">
        <v>6.9767142857142801</v>
      </c>
      <c r="S1122">
        <v>-0.431975</v>
      </c>
      <c r="T1122">
        <v>6</v>
      </c>
      <c r="U1122">
        <v>1.7083124999999999</v>
      </c>
      <c r="V1122">
        <v>9.55125E-2</v>
      </c>
      <c r="W1122">
        <v>15.044725</v>
      </c>
      <c r="X1122">
        <v>2.7024374999999998</v>
      </c>
      <c r="Y1122">
        <v>69.065437500000002</v>
      </c>
      <c r="Z1122">
        <v>2.0992250000000001</v>
      </c>
      <c r="AA1122">
        <v>0</v>
      </c>
      <c r="AB1122">
        <v>2.5575000000000001E-2</v>
      </c>
      <c r="AC1122">
        <v>32.457847684001102</v>
      </c>
      <c r="AD1122">
        <v>2.5189476840011098</v>
      </c>
      <c r="AE1122">
        <v>35.196364204993301</v>
      </c>
      <c r="AF1122">
        <v>1.3741948087628699</v>
      </c>
      <c r="AG1122">
        <v>1.3508444273845099</v>
      </c>
      <c r="AH1122">
        <v>6.1276518255729898E-2</v>
      </c>
      <c r="AI1122">
        <v>44.9837458417948</v>
      </c>
      <c r="AJ1122">
        <v>0.50960893724872602</v>
      </c>
      <c r="AK1122">
        <v>0.78242404109201602</v>
      </c>
      <c r="AL1122">
        <v>3.05486967136047E-2</v>
      </c>
      <c r="AM1122">
        <v>3.0029611854365101E-2</v>
      </c>
      <c r="AN1122">
        <v>0.155643041846383</v>
      </c>
      <c r="AO1122">
        <v>1.3621924343792001E-3</v>
      </c>
      <c r="AP1122">
        <v>35.196364204993301</v>
      </c>
      <c r="AQ1122">
        <v>1.2009719042681799</v>
      </c>
      <c r="AR1122">
        <v>6.69146972610113</v>
      </c>
      <c r="AS1122">
        <v>1.2804089404739301</v>
      </c>
      <c r="AT1122">
        <v>0.87057131761371398</v>
      </c>
      <c r="AU1122">
        <v>90.620137499999998</v>
      </c>
      <c r="AV1122">
        <v>44.369214775836497</v>
      </c>
      <c r="AW1122">
        <v>0.61453106595830298</v>
      </c>
      <c r="AX1122">
        <v>7.0435486910577799E-2</v>
      </c>
      <c r="AY1122">
        <v>0.173222904494687</v>
      </c>
      <c r="AZ1122">
        <v>0.30993731036039901</v>
      </c>
      <c r="BA1122">
        <v>5.2141819948100201E-2</v>
      </c>
      <c r="BB1122">
        <v>4.42678605523611E-2</v>
      </c>
      <c r="BC1122">
        <v>0.12605411066181499</v>
      </c>
      <c r="BD1122">
        <v>0.55359570176566397</v>
      </c>
      <c r="BE1122">
        <v>-6.0935364192638598E-2</v>
      </c>
      <c r="BF1122">
        <v>9.0419179459456794E-2</v>
      </c>
      <c r="BG1122">
        <v>0.22236905819758401</v>
      </c>
      <c r="BH1122">
        <v>0.39787156326805501</v>
      </c>
      <c r="BI1122">
        <v>9.0419179459456794E-2</v>
      </c>
      <c r="BJ1122">
        <v>0.625576475314082</v>
      </c>
      <c r="BK1122">
        <v>0.79574312653611101</v>
      </c>
      <c r="BL1122">
        <v>2.45931294142403</v>
      </c>
      <c r="BM1122">
        <v>4.4003005296731104</v>
      </c>
      <c r="BN1122">
        <v>1.7892397732535701</v>
      </c>
      <c r="BO1122">
        <v>11.8899968850749</v>
      </c>
      <c r="BP1122">
        <v>2.12485071729723</v>
      </c>
      <c r="BQ1122">
        <v>9.7651461677776705</v>
      </c>
      <c r="BR1122">
        <v>0.64203052145503403</v>
      </c>
      <c r="BS1122">
        <v>0.58940880353029901</v>
      </c>
      <c r="BT1122">
        <v>1.0892788122768999</v>
      </c>
    </row>
    <row r="1123" spans="1:72" x14ac:dyDescent="0.2">
      <c r="A1123">
        <v>1121</v>
      </c>
      <c r="B1123" s="156">
        <v>44791.138888888891</v>
      </c>
      <c r="C1123">
        <v>0.38778260869565201</v>
      </c>
      <c r="D1123">
        <v>1.1838</v>
      </c>
      <c r="E1123">
        <v>31.078514285714199</v>
      </c>
      <c r="F1123">
        <v>29.951410256410199</v>
      </c>
      <c r="G1123">
        <v>6.9992883921000004</v>
      </c>
      <c r="H1123">
        <v>6.5716258665999998</v>
      </c>
      <c r="I1123">
        <v>1.350395816</v>
      </c>
      <c r="J1123">
        <v>30.082701849285701</v>
      </c>
      <c r="K1123">
        <v>2.365475</v>
      </c>
      <c r="L1123">
        <v>37.997599999999998</v>
      </c>
      <c r="M1123">
        <v>9.1918000000000006</v>
      </c>
      <c r="N1123">
        <v>1600.0124166666601</v>
      </c>
      <c r="O1123">
        <v>101.01573529411699</v>
      </c>
      <c r="P1123">
        <v>3.3072499999999998</v>
      </c>
      <c r="Q1123">
        <v>89.169075000000007</v>
      </c>
      <c r="R1123">
        <v>6.9798</v>
      </c>
      <c r="S1123">
        <v>-0.36480000000000001</v>
      </c>
      <c r="T1123">
        <v>6</v>
      </c>
      <c r="U1123">
        <v>1.67884285714285</v>
      </c>
      <c r="V1123">
        <v>9.8714285714285699E-2</v>
      </c>
      <c r="W1123">
        <v>14.995899999999899</v>
      </c>
      <c r="X1123">
        <v>2.8272714285714202</v>
      </c>
      <c r="Y1123">
        <v>68.8664142857142</v>
      </c>
      <c r="Z1123">
        <v>1.99675714285714</v>
      </c>
      <c r="AA1123">
        <v>6.8571428571428505E-4</v>
      </c>
      <c r="AB1123">
        <v>4.87142857142857E-3</v>
      </c>
      <c r="AC1123">
        <v>32.650096894409899</v>
      </c>
      <c r="AD1123">
        <v>2.6986866379996699</v>
      </c>
      <c r="AE1123">
        <v>35.214090190961599</v>
      </c>
      <c r="AF1123">
        <v>1.3764927540180301</v>
      </c>
      <c r="AG1123">
        <v>1.35310332585703</v>
      </c>
      <c r="AH1123">
        <v>6.1378985594043901E-2</v>
      </c>
      <c r="AI1123">
        <v>45.004011923985701</v>
      </c>
      <c r="AJ1123">
        <v>0.51133909840092395</v>
      </c>
      <c r="AK1123">
        <v>0.78246557774538394</v>
      </c>
      <c r="AL1123">
        <v>3.05860010068215E-2</v>
      </c>
      <c r="AM1123">
        <v>3.0066282271511799E-2</v>
      </c>
      <c r="AN1123">
        <v>0.155525876313475</v>
      </c>
      <c r="AO1123">
        <v>1.36385586462194E-3</v>
      </c>
      <c r="AP1123">
        <v>35.214090190961599</v>
      </c>
      <c r="AQ1123">
        <v>1.2564485030475001</v>
      </c>
      <c r="AR1123">
        <v>6.6697537419686999</v>
      </c>
      <c r="AS1123">
        <v>1.21790932256879</v>
      </c>
      <c r="AT1123">
        <v>0.85845799292825997</v>
      </c>
      <c r="AU1123">
        <v>90.365185714285701</v>
      </c>
      <c r="AV1123">
        <v>44.358201758546599</v>
      </c>
      <c r="AW1123">
        <v>0.645810165439058</v>
      </c>
      <c r="AX1123">
        <v>0.13519400328824499</v>
      </c>
      <c r="AY1123">
        <v>0.120044250970526</v>
      </c>
      <c r="AZ1123">
        <v>0.32953465013130001</v>
      </c>
      <c r="BA1123">
        <v>9.9914027779522796E-2</v>
      </c>
      <c r="BB1123">
        <v>4.7081164780014097E-2</v>
      </c>
      <c r="BC1123">
        <v>8.7210230943905995E-2</v>
      </c>
      <c r="BD1123">
        <v>0.58477290439007101</v>
      </c>
      <c r="BE1123">
        <v>-6.1037261048987101E-2</v>
      </c>
      <c r="BF1123">
        <v>0.17252884389779499</v>
      </c>
      <c r="BG1123">
        <v>0.153195373557833</v>
      </c>
      <c r="BH1123">
        <v>0.42053812172570698</v>
      </c>
      <c r="BI1123">
        <v>0.17252884389779499</v>
      </c>
      <c r="BJ1123">
        <v>0.65144843491125703</v>
      </c>
      <c r="BK1123">
        <v>0.84107624345141496</v>
      </c>
      <c r="BL1123">
        <v>0.88794064862907895</v>
      </c>
      <c r="BM1123">
        <v>2.43749457902141</v>
      </c>
      <c r="BN1123">
        <v>2.74510980298597</v>
      </c>
      <c r="BO1123">
        <v>13.334597328805</v>
      </c>
      <c r="BP1123">
        <v>4.0544278315981801</v>
      </c>
      <c r="BQ1123">
        <v>9.2801694972068898</v>
      </c>
      <c r="BR1123">
        <v>0.54777720882516301</v>
      </c>
      <c r="BS1123">
        <v>0.58243689735213899</v>
      </c>
      <c r="BT1123">
        <v>0.94049194224379495</v>
      </c>
    </row>
    <row r="1124" spans="1:72" x14ac:dyDescent="0.2">
      <c r="A1124">
        <v>1122</v>
      </c>
      <c r="B1124" s="156">
        <v>44791.152777777781</v>
      </c>
      <c r="C1124">
        <v>0.38369999999999999</v>
      </c>
      <c r="D1124">
        <v>0.72305555555555501</v>
      </c>
      <c r="E1124">
        <v>31.073593750000001</v>
      </c>
      <c r="F1124">
        <v>29.846948717948699</v>
      </c>
      <c r="G1124">
        <v>7.0012898010909002</v>
      </c>
      <c r="H1124">
        <v>6.5638537977499896</v>
      </c>
      <c r="I1124">
        <v>1.3487987424999901</v>
      </c>
      <c r="J1124">
        <v>30.0605280441176</v>
      </c>
      <c r="K1124">
        <v>2.3528500000000001</v>
      </c>
      <c r="L1124">
        <v>37.972909090908999</v>
      </c>
      <c r="M1124">
        <v>8.9415652173913003</v>
      </c>
      <c r="N1124">
        <v>1600.2462162162101</v>
      </c>
      <c r="O1124">
        <v>100.413342857142</v>
      </c>
      <c r="P1124">
        <v>3.27721621621621</v>
      </c>
      <c r="Q1124">
        <v>88.437574999999995</v>
      </c>
      <c r="R1124">
        <v>6.9658333333333298</v>
      </c>
      <c r="S1124">
        <v>0.20657499999999901</v>
      </c>
      <c r="T1124">
        <v>6</v>
      </c>
      <c r="U1124">
        <v>1.726</v>
      </c>
      <c r="V1124">
        <v>0.104057142857142</v>
      </c>
      <c r="W1124">
        <v>15.001828571428501</v>
      </c>
      <c r="X1124">
        <v>2.8115142857142801</v>
      </c>
      <c r="Y1124">
        <v>68.815528571428501</v>
      </c>
      <c r="Z1124">
        <v>1.9701142857142799</v>
      </c>
      <c r="AA1124">
        <v>2.45714285714285E-3</v>
      </c>
      <c r="AB1124">
        <v>2.9071428571428502E-2</v>
      </c>
      <c r="AC1124">
        <v>32.180349305555502</v>
      </c>
      <c r="AD1124">
        <v>2.33340058760683</v>
      </c>
      <c r="AE1124">
        <v>35.185847643552698</v>
      </c>
      <c r="AF1124">
        <v>1.3748648164767101</v>
      </c>
      <c r="AG1124">
        <v>1.3515030502646701</v>
      </c>
      <c r="AH1124">
        <v>6.1306394470984897E-2</v>
      </c>
      <c r="AI1124">
        <v>44.974470385458503</v>
      </c>
      <c r="AJ1124">
        <v>0.51130679911919596</v>
      </c>
      <c r="AK1124">
        <v>0.78235157283651402</v>
      </c>
      <c r="AL1124">
        <v>3.0569894535572899E-2</v>
      </c>
      <c r="AM1124">
        <v>3.00504494812605E-2</v>
      </c>
      <c r="AN1124">
        <v>0.15567253468658099</v>
      </c>
      <c r="AO1124">
        <v>1.36313766333548E-3</v>
      </c>
      <c r="AP1124">
        <v>35.185847643552698</v>
      </c>
      <c r="AQ1124">
        <v>1.2494459781554501</v>
      </c>
      <c r="AR1124">
        <v>6.67239060347553</v>
      </c>
      <c r="AS1124">
        <v>1.2016586812676</v>
      </c>
      <c r="AT1124">
        <v>0.88251553527973303</v>
      </c>
      <c r="AU1124">
        <v>90.324985714285702</v>
      </c>
      <c r="AV1124">
        <v>44.309342906451299</v>
      </c>
      <c r="AW1124">
        <v>0.66512747900720304</v>
      </c>
      <c r="AX1124">
        <v>0.14984436899706499</v>
      </c>
      <c r="AY1124">
        <v>0.125418838321258</v>
      </c>
      <c r="AZ1124">
        <v>0.328899197615379</v>
      </c>
      <c r="BA1124">
        <v>0.110872386834583</v>
      </c>
      <c r="BB1124">
        <v>4.6976943814571299E-2</v>
      </c>
      <c r="BC1124">
        <v>9.1222669180423294E-2</v>
      </c>
      <c r="BD1124">
        <v>0.60416240493370199</v>
      </c>
      <c r="BE1124">
        <v>-6.0965074073500797E-2</v>
      </c>
      <c r="BF1124">
        <v>0.194016395396921</v>
      </c>
      <c r="BG1124">
        <v>0.16239055954405901</v>
      </c>
      <c r="BH1124">
        <v>0.425854085791674</v>
      </c>
      <c r="BI1124">
        <v>0.194016395396921</v>
      </c>
      <c r="BJ1124">
        <v>0.71281390988196103</v>
      </c>
      <c r="BK1124">
        <v>0.85170817158334899</v>
      </c>
      <c r="BL1124">
        <v>0.83699400358324705</v>
      </c>
      <c r="BM1124">
        <v>2.1949386541300102</v>
      </c>
      <c r="BN1124">
        <v>2.6224066656789402</v>
      </c>
      <c r="BO1124">
        <v>14.5849274744577</v>
      </c>
      <c r="BP1124">
        <v>4.5593852918276401</v>
      </c>
      <c r="BQ1124">
        <v>10.025542182630099</v>
      </c>
      <c r="BR1124">
        <v>0.52188029940858305</v>
      </c>
      <c r="BS1124">
        <v>0.63520735172319298</v>
      </c>
      <c r="BT1124">
        <v>0.82159045860036795</v>
      </c>
    </row>
    <row r="1125" spans="1:72" x14ac:dyDescent="0.2">
      <c r="A1125">
        <v>1123</v>
      </c>
      <c r="B1125" s="156">
        <v>44791.166666666664</v>
      </c>
      <c r="C1125">
        <v>0.40577272727272701</v>
      </c>
      <c r="D1125">
        <v>0.817410256410256</v>
      </c>
      <c r="E1125">
        <v>31.064433333333302</v>
      </c>
      <c r="F1125">
        <v>30.073025641025598</v>
      </c>
      <c r="G1125">
        <v>6.9992795493157898</v>
      </c>
      <c r="H1125">
        <v>6.5591767238000003</v>
      </c>
      <c r="I1125">
        <v>1.3478376560000001</v>
      </c>
      <c r="J1125">
        <v>30.040745122000001</v>
      </c>
      <c r="K1125">
        <v>2.3887999999999998</v>
      </c>
      <c r="L1125">
        <v>37.941095238095201</v>
      </c>
      <c r="M1125">
        <v>9.0834999999999901</v>
      </c>
      <c r="N1125">
        <v>1599.6922258064501</v>
      </c>
      <c r="O1125">
        <v>100.217361111111</v>
      </c>
      <c r="P1125">
        <v>3.2880526315789398</v>
      </c>
      <c r="Q1125">
        <v>88.773775000000001</v>
      </c>
      <c r="R1125">
        <v>6.9720000000000004</v>
      </c>
      <c r="S1125">
        <v>0.118925</v>
      </c>
      <c r="T1125">
        <v>6</v>
      </c>
      <c r="U1125">
        <v>1.7673714285714199</v>
      </c>
      <c r="V1125">
        <v>0.11492857142857101</v>
      </c>
      <c r="W1125">
        <v>14.986314285714201</v>
      </c>
      <c r="X1125">
        <v>2.7757571428571399</v>
      </c>
      <c r="Y1125">
        <v>68.804257142857097</v>
      </c>
      <c r="Z1125">
        <v>1.9986142857142799</v>
      </c>
      <c r="AA1125">
        <v>0</v>
      </c>
      <c r="AB1125">
        <v>3.3399999999999999E-2</v>
      </c>
      <c r="AC1125">
        <v>32.287616317016301</v>
      </c>
      <c r="AD1125">
        <v>2.2145906759906699</v>
      </c>
      <c r="AE1125">
        <v>35.1624126750119</v>
      </c>
      <c r="AF1125">
        <v>1.3738851565671399</v>
      </c>
      <c r="AG1125">
        <v>1.3505400368102001</v>
      </c>
      <c r="AH1125">
        <v>6.1262710600292002E-2</v>
      </c>
      <c r="AI1125">
        <v>44.947039051115702</v>
      </c>
      <c r="AJ1125">
        <v>0.51104995730140401</v>
      </c>
      <c r="AK1125">
        <v>0.78230765401528901</v>
      </c>
      <c r="AL1125">
        <v>3.0566755576595401E-2</v>
      </c>
      <c r="AM1125">
        <v>3.0047363860260301E-2</v>
      </c>
      <c r="AN1125">
        <v>0.155722817277371</v>
      </c>
      <c r="AO1125">
        <v>1.3629976944781899E-3</v>
      </c>
      <c r="AP1125">
        <v>35.1624126750119</v>
      </c>
      <c r="AQ1125">
        <v>1.23355538903051</v>
      </c>
      <c r="AR1125">
        <v>6.6654902863757304</v>
      </c>
      <c r="AS1125">
        <v>1.21904207504555</v>
      </c>
      <c r="AT1125">
        <v>0.90321509310714998</v>
      </c>
      <c r="AU1125">
        <v>90.332314285714205</v>
      </c>
      <c r="AV1125">
        <v>44.2805004254637</v>
      </c>
      <c r="AW1125">
        <v>0.66653862565199495</v>
      </c>
      <c r="AX1125">
        <v>0.131497961764652</v>
      </c>
      <c r="AY1125">
        <v>0.14032976753663201</v>
      </c>
      <c r="AZ1125">
        <v>0.33378926294005601</v>
      </c>
      <c r="BA1125">
        <v>9.7366948169291603E-2</v>
      </c>
      <c r="BB1125">
        <v>4.76890886538009E-2</v>
      </c>
      <c r="BC1125">
        <v>0.10214082804946099</v>
      </c>
      <c r="BD1125">
        <v>0.60561699224134202</v>
      </c>
      <c r="BE1125">
        <v>-6.0921633410653001E-2</v>
      </c>
      <c r="BF1125">
        <v>0.16969607438336201</v>
      </c>
      <c r="BG1125">
        <v>0.181093382365243</v>
      </c>
      <c r="BH1125">
        <v>0.43074985218112599</v>
      </c>
      <c r="BI1125">
        <v>0.16969607438336201</v>
      </c>
      <c r="BJ1125">
        <v>0.70157891349721002</v>
      </c>
      <c r="BK1125">
        <v>0.86149970436225198</v>
      </c>
      <c r="BL1125">
        <v>1.0671630620996699</v>
      </c>
      <c r="BM1125">
        <v>2.5383607354876898</v>
      </c>
      <c r="BN1125">
        <v>2.37860625581754</v>
      </c>
      <c r="BO1125">
        <v>14.123115212917901</v>
      </c>
      <c r="BP1125">
        <v>3.9878577480090001</v>
      </c>
      <c r="BQ1125">
        <v>10.1352574649089</v>
      </c>
      <c r="BR1125">
        <v>0.57301637791053595</v>
      </c>
      <c r="BS1125">
        <v>0.63370048374386501</v>
      </c>
      <c r="BT1125">
        <v>0.90423850479833801</v>
      </c>
    </row>
    <row r="1126" spans="1:72" x14ac:dyDescent="0.2">
      <c r="A1126">
        <v>1124</v>
      </c>
      <c r="B1126" s="156">
        <v>44791.180555555555</v>
      </c>
      <c r="C1126">
        <v>0.38141176470588201</v>
      </c>
      <c r="D1126">
        <v>0.89624999999999999</v>
      </c>
      <c r="E1126">
        <v>31.117965517241299</v>
      </c>
      <c r="F1126">
        <v>30.007999999999999</v>
      </c>
      <c r="G1126">
        <v>6.9992864607999996</v>
      </c>
      <c r="H1126">
        <v>6.5764326190000002</v>
      </c>
      <c r="I1126">
        <v>1.35138355</v>
      </c>
      <c r="J1126">
        <v>30.088311249473598</v>
      </c>
      <c r="K1126">
        <v>2.3873250000000001</v>
      </c>
      <c r="L1126">
        <v>38.014047619047602</v>
      </c>
      <c r="M1126">
        <v>9.1158518518518505</v>
      </c>
      <c r="N1126">
        <v>1600.2000967741899</v>
      </c>
      <c r="O1126">
        <v>100.51729729729701</v>
      </c>
      <c r="P1126">
        <v>3.2671000000000001</v>
      </c>
      <c r="Q1126">
        <v>88.161900000000003</v>
      </c>
      <c r="R1126">
        <v>6.9783333333333299</v>
      </c>
      <c r="S1126">
        <v>-0.40271052631578902</v>
      </c>
      <c r="T1126">
        <v>6</v>
      </c>
      <c r="U1126">
        <v>1.749125</v>
      </c>
      <c r="V1126">
        <v>9.7287499999999999E-2</v>
      </c>
      <c r="W1126">
        <v>15.013624999999999</v>
      </c>
      <c r="X1126">
        <v>2.7829999999999901</v>
      </c>
      <c r="Y1126">
        <v>69.049237500000004</v>
      </c>
      <c r="Z1126">
        <v>2.0550625</v>
      </c>
      <c r="AA1126">
        <v>0</v>
      </c>
      <c r="AB1126">
        <v>4.4024999999999898E-2</v>
      </c>
      <c r="AC1126">
        <v>32.395627281947199</v>
      </c>
      <c r="AD1126">
        <v>2.3876272819472399</v>
      </c>
      <c r="AE1126">
        <v>35.223452895693597</v>
      </c>
      <c r="AF1126">
        <v>1.3774995763757401</v>
      </c>
      <c r="AG1126">
        <v>1.3540930402390201</v>
      </c>
      <c r="AH1126">
        <v>6.1423880661459998E-2</v>
      </c>
      <c r="AI1126">
        <v>45.015413879273602</v>
      </c>
      <c r="AJ1126">
        <v>0.51012080901970303</v>
      </c>
      <c r="AK1126">
        <v>0.782475375882559</v>
      </c>
      <c r="AL1126">
        <v>3.0600620046947399E-2</v>
      </c>
      <c r="AM1126">
        <v>3.0080652904148599E-2</v>
      </c>
      <c r="AN1126">
        <v>0.155486440257359</v>
      </c>
      <c r="AO1126">
        <v>1.3645077400863601E-3</v>
      </c>
      <c r="AP1126">
        <v>35.223452895693597</v>
      </c>
      <c r="AQ1126">
        <v>1.23677413800628</v>
      </c>
      <c r="AR1126">
        <v>6.6776373224857997</v>
      </c>
      <c r="AS1126">
        <v>1.25347230441363</v>
      </c>
      <c r="AT1126">
        <v>0.89226506007658801</v>
      </c>
      <c r="AU1126">
        <v>90.650049999999993</v>
      </c>
      <c r="AV1126">
        <v>44.391336660599301</v>
      </c>
      <c r="AW1126">
        <v>0.62407721867432198</v>
      </c>
      <c r="AX1126">
        <v>0.10062073582539</v>
      </c>
      <c r="AY1126">
        <v>0.140725438369458</v>
      </c>
      <c r="AZ1126">
        <v>0.321649138314197</v>
      </c>
      <c r="BA1126">
        <v>7.4308583557617797E-2</v>
      </c>
      <c r="BB1126">
        <v>4.5954561242151699E-2</v>
      </c>
      <c r="BC1126">
        <v>0.10216005927182301</v>
      </c>
      <c r="BD1126">
        <v>0.562995312509045</v>
      </c>
      <c r="BE1126">
        <v>-6.1081906165276902E-2</v>
      </c>
      <c r="BF1126">
        <v>0.129416560540798</v>
      </c>
      <c r="BG1126">
        <v>0.180998499613195</v>
      </c>
      <c r="BH1126">
        <v>0.41369927222328001</v>
      </c>
      <c r="BI1126">
        <v>0.129416560540798</v>
      </c>
      <c r="BJ1126">
        <v>0.62083012030798701</v>
      </c>
      <c r="BK1126">
        <v>0.82739854444656002</v>
      </c>
      <c r="BL1126">
        <v>1.39857294040924</v>
      </c>
      <c r="BM1126">
        <v>3.1966486398227301</v>
      </c>
      <c r="BN1126">
        <v>2.2856502849878799</v>
      </c>
      <c r="BO1126">
        <v>12.3136791958639</v>
      </c>
      <c r="BP1126">
        <v>3.0412891727087601</v>
      </c>
      <c r="BQ1126">
        <v>9.2723900231551806</v>
      </c>
      <c r="BR1126">
        <v>0.60739039152720198</v>
      </c>
      <c r="BS1126">
        <v>0.56906349609166795</v>
      </c>
      <c r="BT1126">
        <v>1.06735082411499</v>
      </c>
    </row>
    <row r="1127" spans="1:72" x14ac:dyDescent="0.2">
      <c r="A1127">
        <v>1125</v>
      </c>
      <c r="B1127" s="156">
        <v>44791.194444444445</v>
      </c>
      <c r="C1127">
        <v>0.34827272727272701</v>
      </c>
      <c r="D1127">
        <v>0.95474999999999999</v>
      </c>
      <c r="E1127">
        <v>31.061810810810801</v>
      </c>
      <c r="F1127">
        <v>29.834684210526301</v>
      </c>
      <c r="G1127">
        <v>7.0010143649999996</v>
      </c>
      <c r="H1127">
        <v>6.5564102473999997</v>
      </c>
      <c r="I1127">
        <v>1.347269176</v>
      </c>
      <c r="J1127">
        <v>30.0659344861111</v>
      </c>
      <c r="K1127">
        <v>2.3746499999999999</v>
      </c>
      <c r="L1127">
        <v>37.989791666666598</v>
      </c>
      <c r="M1127">
        <v>9.0946315789473609</v>
      </c>
      <c r="N1127">
        <v>1599.8816060606</v>
      </c>
      <c r="O1127">
        <v>101.01576470588201</v>
      </c>
      <c r="P1127">
        <v>3.2457096774193501</v>
      </c>
      <c r="Q1127">
        <v>87.719650000000001</v>
      </c>
      <c r="R1127">
        <v>6.9669999999999996</v>
      </c>
      <c r="S1127">
        <v>-0.48502499999999898</v>
      </c>
      <c r="T1127">
        <v>6</v>
      </c>
      <c r="U1127">
        <v>1.76981428571428</v>
      </c>
      <c r="V1127">
        <v>9.0828571428571397E-2</v>
      </c>
      <c r="W1127">
        <v>15.0106428571428</v>
      </c>
      <c r="X1127">
        <v>2.7265999999999999</v>
      </c>
      <c r="Y1127">
        <v>68.853871428571395</v>
      </c>
      <c r="Z1127">
        <v>2.0544714285714201</v>
      </c>
      <c r="AA1127">
        <v>0</v>
      </c>
      <c r="AB1127">
        <v>4.2185714285714201E-2</v>
      </c>
      <c r="AC1127">
        <v>32.364833538083502</v>
      </c>
      <c r="AD1127">
        <v>2.53014932755721</v>
      </c>
      <c r="AE1127">
        <v>35.185441863690897</v>
      </c>
      <c r="AF1127">
        <v>1.3733056904204</v>
      </c>
      <c r="AG1127">
        <v>1.34997041702192</v>
      </c>
      <c r="AH1127">
        <v>6.1236871710715998E-2</v>
      </c>
      <c r="AI1127">
        <v>44.9706282745111</v>
      </c>
      <c r="AJ1127">
        <v>0.51101617285517598</v>
      </c>
      <c r="AK1127">
        <v>0.78240939061182002</v>
      </c>
      <c r="AL1127">
        <v>3.0537836430423598E-2</v>
      </c>
      <c r="AM1127">
        <v>3.0018936110507401E-2</v>
      </c>
      <c r="AN1127">
        <v>0.155679709926759</v>
      </c>
      <c r="AO1127">
        <v>1.36170816509193E-3</v>
      </c>
      <c r="AP1127">
        <v>35.185441863690897</v>
      </c>
      <c r="AQ1127">
        <v>1.2117097968695401</v>
      </c>
      <c r="AR1127">
        <v>6.6763109493784496</v>
      </c>
      <c r="AS1127">
        <v>1.2531117841542001</v>
      </c>
      <c r="AT1127">
        <v>0.90440372295013105</v>
      </c>
      <c r="AU1127">
        <v>90.415400000000005</v>
      </c>
      <c r="AV1127">
        <v>44.3265743940931</v>
      </c>
      <c r="AW1127">
        <v>0.64405388041797795</v>
      </c>
      <c r="AX1127">
        <v>9.6858632867721201E-2</v>
      </c>
      <c r="AY1127">
        <v>0.16159589355086401</v>
      </c>
      <c r="AZ1127">
        <v>0.32470341562154897</v>
      </c>
      <c r="BA1127">
        <v>7.1748707709754098E-2</v>
      </c>
      <c r="BB1127">
        <v>4.6379481414126303E-2</v>
      </c>
      <c r="BC1127">
        <v>0.11766928126642701</v>
      </c>
      <c r="BD1127">
        <v>0.58315794204013405</v>
      </c>
      <c r="BE1127">
        <v>-6.0895938377843503E-2</v>
      </c>
      <c r="BF1127">
        <v>0.124696342551538</v>
      </c>
      <c r="BG1127">
        <v>0.208039451936717</v>
      </c>
      <c r="BH1127">
        <v>0.41802498283549999</v>
      </c>
      <c r="BI1127">
        <v>0.124696342551538</v>
      </c>
      <c r="BJ1127">
        <v>0.66547158897651204</v>
      </c>
      <c r="BK1127">
        <v>0.83604996567100098</v>
      </c>
      <c r="BL1127">
        <v>1.6683685157063199</v>
      </c>
      <c r="BM1127">
        <v>3.3523435754559201</v>
      </c>
      <c r="BN1127">
        <v>2.0093543745859099</v>
      </c>
      <c r="BO1127">
        <v>12.9799514999136</v>
      </c>
      <c r="BP1127">
        <v>2.9303640499611499</v>
      </c>
      <c r="BQ1127">
        <v>10.049587449952501</v>
      </c>
      <c r="BR1127">
        <v>0.62406618333338604</v>
      </c>
      <c r="BS1127">
        <v>0.61559305195589697</v>
      </c>
      <c r="BT1127">
        <v>1.0137641764320799</v>
      </c>
    </row>
    <row r="1128" spans="1:72" x14ac:dyDescent="0.2">
      <c r="A1128">
        <v>1126</v>
      </c>
      <c r="B1128" s="156">
        <v>44791.208333333336</v>
      </c>
      <c r="C1128">
        <v>0.32250000000000001</v>
      </c>
      <c r="D1128">
        <v>1.07018421052631</v>
      </c>
      <c r="E1128">
        <v>31.112714285714201</v>
      </c>
      <c r="F1128">
        <v>29.837025000000001</v>
      </c>
      <c r="G1128">
        <v>6.9970694183750002</v>
      </c>
      <c r="H1128">
        <v>6.5639834764999998</v>
      </c>
      <c r="I1128">
        <v>1.34882539</v>
      </c>
      <c r="J1128">
        <v>30.062686555714201</v>
      </c>
      <c r="K1128">
        <v>2.3371249999999999</v>
      </c>
      <c r="L1128">
        <v>37.97175</v>
      </c>
      <c r="M1128">
        <v>9.1223461538461503</v>
      </c>
      <c r="N1128">
        <v>1600.0556562500001</v>
      </c>
      <c r="O1128">
        <v>100.522882352941</v>
      </c>
      <c r="P1128">
        <v>3.258</v>
      </c>
      <c r="Q1128">
        <v>87.942349999999905</v>
      </c>
      <c r="R1128">
        <v>6.9733333333333301</v>
      </c>
      <c r="S1128">
        <v>-9.9299999999999902E-2</v>
      </c>
      <c r="T1128">
        <v>6</v>
      </c>
      <c r="U1128">
        <v>1.8133142857142801</v>
      </c>
      <c r="V1128">
        <v>0.13562857142857099</v>
      </c>
      <c r="W1128">
        <v>15.049828571428501</v>
      </c>
      <c r="X1128">
        <v>2.69864285714285</v>
      </c>
      <c r="Y1128">
        <v>68.9362142857142</v>
      </c>
      <c r="Z1128">
        <v>2.0292714285714202</v>
      </c>
      <c r="AA1128">
        <v>0</v>
      </c>
      <c r="AB1128">
        <v>4.1999999999999899E-2</v>
      </c>
      <c r="AC1128">
        <v>32.505398496240602</v>
      </c>
      <c r="AD1128">
        <v>2.6683734962406001</v>
      </c>
      <c r="AE1128">
        <v>35.188107413504497</v>
      </c>
      <c r="AF1128">
        <v>1.3748919789876899</v>
      </c>
      <c r="AG1128">
        <v>1.3515297511923099</v>
      </c>
      <c r="AH1128">
        <v>6.1307605670509899E-2</v>
      </c>
      <c r="AI1128">
        <v>44.9725648405892</v>
      </c>
      <c r="AJ1128">
        <v>0.51044444169305903</v>
      </c>
      <c r="AK1128">
        <v>0.78243496981399796</v>
      </c>
      <c r="AL1128">
        <v>3.0571793800534999E-2</v>
      </c>
      <c r="AM1128">
        <v>3.00523164730092E-2</v>
      </c>
      <c r="AN1128">
        <v>0.15558528723404899</v>
      </c>
      <c r="AO1128">
        <v>1.36322235317959E-3</v>
      </c>
      <c r="AP1128">
        <v>35.188107413504497</v>
      </c>
      <c r="AQ1128">
        <v>1.19928555279542</v>
      </c>
      <c r="AR1128">
        <v>6.6937396508561102</v>
      </c>
      <c r="AS1128">
        <v>1.2377412043926499</v>
      </c>
      <c r="AT1128">
        <v>0.925596198185477</v>
      </c>
      <c r="AU1128">
        <v>90.527271428571396</v>
      </c>
      <c r="AV1128">
        <v>44.318873821548699</v>
      </c>
      <c r="AW1128">
        <v>0.65369101904055005</v>
      </c>
      <c r="AX1128">
        <v>0.11378854679966199</v>
      </c>
      <c r="AY1128">
        <v>0.17560642619226399</v>
      </c>
      <c r="AZ1128">
        <v>0.30332976751888902</v>
      </c>
      <c r="BA1128">
        <v>8.4192409896473405E-2</v>
      </c>
      <c r="BB1128">
        <v>4.3350973011974797E-2</v>
      </c>
      <c r="BC1128">
        <v>0.12772379857911501</v>
      </c>
      <c r="BD1128">
        <v>0.59272474051081603</v>
      </c>
      <c r="BE1128">
        <v>-6.0966278529734401E-2</v>
      </c>
      <c r="BF1128">
        <v>0.14585852410128899</v>
      </c>
      <c r="BG1128">
        <v>0.22509905317800999</v>
      </c>
      <c r="BH1128">
        <v>0.38881973142857301</v>
      </c>
      <c r="BI1128">
        <v>0.14585852410128899</v>
      </c>
      <c r="BJ1128">
        <v>0.74191515455860002</v>
      </c>
      <c r="BK1128">
        <v>0.77763946285714702</v>
      </c>
      <c r="BL1128">
        <v>1.54326978532768</v>
      </c>
      <c r="BM1128">
        <v>2.6657319743518202</v>
      </c>
      <c r="BN1128">
        <v>1.72732726299426</v>
      </c>
      <c r="BO1128">
        <v>14.3985842250102</v>
      </c>
      <c r="BP1128">
        <v>3.4276753163803</v>
      </c>
      <c r="BQ1128">
        <v>10.9709089086299</v>
      </c>
      <c r="BR1128">
        <v>0.52967997188495497</v>
      </c>
      <c r="BS1128">
        <v>0.68357174491808503</v>
      </c>
      <c r="BT1128">
        <v>0.77487107362582497</v>
      </c>
    </row>
    <row r="1129" spans="1:72" x14ac:dyDescent="0.2">
      <c r="A1129">
        <v>1127</v>
      </c>
      <c r="B1129" s="156">
        <v>44791.222222222219</v>
      </c>
      <c r="C1129">
        <v>0.346947368421052</v>
      </c>
      <c r="D1129">
        <v>0.89528947368420997</v>
      </c>
      <c r="E1129">
        <v>31.1015555555555</v>
      </c>
      <c r="F1129">
        <v>29.838699999999999</v>
      </c>
      <c r="G1129">
        <v>7.0015743460714202</v>
      </c>
      <c r="H1129">
        <v>6.5587531072500003</v>
      </c>
      <c r="I1129">
        <v>1.3477506075000001</v>
      </c>
      <c r="J1129">
        <v>30.055804049999999</v>
      </c>
      <c r="K1129">
        <v>2.33995</v>
      </c>
      <c r="L1129">
        <v>37.955187500000001</v>
      </c>
      <c r="M1129">
        <v>8.8635000000000002</v>
      </c>
      <c r="N1129">
        <v>1600.20697058823</v>
      </c>
      <c r="O1129">
        <v>100.537999999999</v>
      </c>
      <c r="P1129">
        <v>3.2788750000000002</v>
      </c>
      <c r="Q1129">
        <v>88.433549999999997</v>
      </c>
      <c r="R1129">
        <v>6.9724999999999904</v>
      </c>
      <c r="S1129">
        <v>0.154724999999999</v>
      </c>
      <c r="T1129">
        <v>6</v>
      </c>
      <c r="U1129">
        <v>1.80248571428571</v>
      </c>
      <c r="V1129">
        <v>0.118585714285714</v>
      </c>
      <c r="W1129">
        <v>15.0544857142857</v>
      </c>
      <c r="X1129">
        <v>2.7197571428571399</v>
      </c>
      <c r="Y1129">
        <v>68.848157142857104</v>
      </c>
      <c r="Z1129">
        <v>2.0701285714285702</v>
      </c>
      <c r="AA1129">
        <v>1.2142857142857101E-3</v>
      </c>
      <c r="AB1129">
        <v>1.5371428571428499E-2</v>
      </c>
      <c r="AC1129">
        <v>32.343792397660799</v>
      </c>
      <c r="AD1129">
        <v>2.5050923976608099</v>
      </c>
      <c r="AE1129">
        <v>35.177140826265003</v>
      </c>
      <c r="AF1129">
        <v>1.3737964258445801</v>
      </c>
      <c r="AG1129">
        <v>1.3504528137801799</v>
      </c>
      <c r="AH1129">
        <v>6.1258754021714899E-2</v>
      </c>
      <c r="AI1129">
        <v>44.963882110821402</v>
      </c>
      <c r="AJ1129">
        <v>0.51093801615159995</v>
      </c>
      <c r="AK1129">
        <v>0.78234216386309297</v>
      </c>
      <c r="AL1129">
        <v>3.0553332171332999E-2</v>
      </c>
      <c r="AM1129">
        <v>3.0034168545584099E-2</v>
      </c>
      <c r="AN1129">
        <v>0.15571552137813199</v>
      </c>
      <c r="AO1129">
        <v>1.36239913339181E-3</v>
      </c>
      <c r="AP1129">
        <v>35.177140826265003</v>
      </c>
      <c r="AQ1129">
        <v>1.2086688091784299</v>
      </c>
      <c r="AR1129">
        <v>6.6958110167626801</v>
      </c>
      <c r="AS1129">
        <v>1.26266175888133</v>
      </c>
      <c r="AT1129">
        <v>0.92095847499874395</v>
      </c>
      <c r="AU1129">
        <v>90.495014285714205</v>
      </c>
      <c r="AV1129">
        <v>44.344282411087498</v>
      </c>
      <c r="AW1129">
        <v>0.61959969973388895</v>
      </c>
      <c r="AX1129">
        <v>8.7791054898847601E-2</v>
      </c>
      <c r="AY1129">
        <v>0.165127616666154</v>
      </c>
      <c r="AZ1129">
        <v>0.305763329308746</v>
      </c>
      <c r="BA1129">
        <v>6.5008606004605896E-2</v>
      </c>
      <c r="BB1129">
        <v>4.36706537980718E-2</v>
      </c>
      <c r="BC1129">
        <v>0.12019802465611799</v>
      </c>
      <c r="BD1129">
        <v>0.55868200087374797</v>
      </c>
      <c r="BE1129">
        <v>-6.0917698860141201E-2</v>
      </c>
      <c r="BF1129">
        <v>0.113096218767774</v>
      </c>
      <c r="BG1129">
        <v>0.21272450912674501</v>
      </c>
      <c r="BH1129">
        <v>0.39389749243255601</v>
      </c>
      <c r="BI1129">
        <v>0.113096218767774</v>
      </c>
      <c r="BJ1129">
        <v>0.65164145578903898</v>
      </c>
      <c r="BK1129">
        <v>0.78779498486511201</v>
      </c>
      <c r="BL1129">
        <v>1.8809161919333699</v>
      </c>
      <c r="BM1129">
        <v>3.48285289043451</v>
      </c>
      <c r="BN1129">
        <v>1.8516789346443501</v>
      </c>
      <c r="BO1129">
        <v>12.571212902703</v>
      </c>
      <c r="BP1129">
        <v>2.6577611410426898</v>
      </c>
      <c r="BQ1129">
        <v>9.9134517616603404</v>
      </c>
      <c r="BR1129">
        <v>0.59553141295989498</v>
      </c>
      <c r="BS1129">
        <v>0.60640296828192997</v>
      </c>
      <c r="BT1129">
        <v>0.98207206116943002</v>
      </c>
    </row>
    <row r="1130" spans="1:72" x14ac:dyDescent="0.2">
      <c r="A1130">
        <v>1128</v>
      </c>
      <c r="B1130" s="156">
        <v>44791.236111111109</v>
      </c>
      <c r="C1130">
        <v>0.36022727272727201</v>
      </c>
      <c r="D1130">
        <v>1.0792564102564099</v>
      </c>
      <c r="E1130">
        <v>31.132526315789399</v>
      </c>
      <c r="F1130">
        <v>29.903849999999998</v>
      </c>
      <c r="G1130">
        <v>7.0002814929444401</v>
      </c>
      <c r="H1130">
        <v>6.5703809521999998</v>
      </c>
      <c r="I1130">
        <v>1.3501399999999999</v>
      </c>
      <c r="J1130">
        <v>30.063986985357101</v>
      </c>
      <c r="K1130">
        <v>2.3433999999999999</v>
      </c>
      <c r="L1130">
        <v>37.988741935483802</v>
      </c>
      <c r="M1130">
        <v>9.0598333333333301</v>
      </c>
      <c r="N1130">
        <v>1600.0161874999999</v>
      </c>
      <c r="O1130">
        <v>100.43257575757499</v>
      </c>
      <c r="P1130">
        <v>3.25545454545454</v>
      </c>
      <c r="Q1130">
        <v>87.858750000000001</v>
      </c>
      <c r="R1130">
        <v>6.9741428571428496</v>
      </c>
      <c r="S1130">
        <v>-1.7725000000000098E-2</v>
      </c>
      <c r="T1130">
        <v>6</v>
      </c>
      <c r="U1130">
        <v>1.8236874999999999</v>
      </c>
      <c r="V1130">
        <v>0.12638749999999899</v>
      </c>
      <c r="W1130">
        <v>15.0447375</v>
      </c>
      <c r="X1130">
        <v>2.7529124999999999</v>
      </c>
      <c r="Y1130">
        <v>68.958187499999994</v>
      </c>
      <c r="Z1130">
        <v>2.0411999999999999</v>
      </c>
      <c r="AA1130">
        <v>1.2625E-3</v>
      </c>
      <c r="AB1130">
        <v>1.6312500000000001E-2</v>
      </c>
      <c r="AC1130">
        <v>32.572009998773098</v>
      </c>
      <c r="AD1130">
        <v>2.6681599987731399</v>
      </c>
      <c r="AE1130">
        <v>35.194403248072902</v>
      </c>
      <c r="AF1130">
        <v>1.3762319942478101</v>
      </c>
      <c r="AG1130">
        <v>1.3528469969523</v>
      </c>
      <c r="AH1130">
        <v>6.1367358093547902E-2</v>
      </c>
      <c r="AI1130">
        <v>44.9847894305015</v>
      </c>
      <c r="AJ1130">
        <v>0.51037309018704902</v>
      </c>
      <c r="AK1130">
        <v>0.78236229831520998</v>
      </c>
      <c r="AL1130">
        <v>3.0593274119332999E-2</v>
      </c>
      <c r="AM1130">
        <v>3.00734317994832E-2</v>
      </c>
      <c r="AN1130">
        <v>0.155614410594483</v>
      </c>
      <c r="AO1130">
        <v>1.36418017891039E-3</v>
      </c>
      <c r="AP1130">
        <v>35.194403248072902</v>
      </c>
      <c r="AQ1130">
        <v>1.22340315637593</v>
      </c>
      <c r="AR1130">
        <v>6.6914752857488899</v>
      </c>
      <c r="AS1130">
        <v>1.24501696068568</v>
      </c>
      <c r="AT1130">
        <v>0.93076102491049495</v>
      </c>
      <c r="AU1130">
        <v>90.620724999999993</v>
      </c>
      <c r="AV1130">
        <v>44.354298650883401</v>
      </c>
      <c r="AW1130">
        <v>0.63049077961809197</v>
      </c>
      <c r="AX1130">
        <v>0.107830036266625</v>
      </c>
      <c r="AY1130">
        <v>0.15282883787187901</v>
      </c>
      <c r="AZ1130">
        <v>0.30880620719555002</v>
      </c>
      <c r="BA1130">
        <v>7.9706009999316402E-2</v>
      </c>
      <c r="BB1130">
        <v>4.4113398512159001E-2</v>
      </c>
      <c r="BC1130">
        <v>0.11104874651269001</v>
      </c>
      <c r="BD1130">
        <v>0.56946508133405505</v>
      </c>
      <c r="BE1130">
        <v>-6.1025698284037103E-2</v>
      </c>
      <c r="BF1130">
        <v>0.13793800806107101</v>
      </c>
      <c r="BG1130">
        <v>0.19550123694857899</v>
      </c>
      <c r="BH1130">
        <v>0.395030128638031</v>
      </c>
      <c r="BI1130">
        <v>0.13793800806107101</v>
      </c>
      <c r="BJ1130">
        <v>0.66687849001930199</v>
      </c>
      <c r="BK1130">
        <v>0.79006025727606199</v>
      </c>
      <c r="BL1130">
        <v>1.4173123107738499</v>
      </c>
      <c r="BM1130">
        <v>2.8638236421620098</v>
      </c>
      <c r="BN1130">
        <v>2.0206016841823402</v>
      </c>
      <c r="BO1130">
        <v>13.1153721943177</v>
      </c>
      <c r="BP1130">
        <v>3.2415431894351801</v>
      </c>
      <c r="BQ1130">
        <v>9.8738290048825696</v>
      </c>
      <c r="BR1130">
        <v>0.55556564357224003</v>
      </c>
      <c r="BS1130">
        <v>0.61170328679487296</v>
      </c>
      <c r="BT1130">
        <v>0.90822733106964904</v>
      </c>
    </row>
    <row r="1131" spans="1:72" x14ac:dyDescent="0.2">
      <c r="A1131">
        <v>1129</v>
      </c>
      <c r="B1131" s="156">
        <v>44791.25</v>
      </c>
      <c r="C1131">
        <v>0.279733333333333</v>
      </c>
      <c r="D1131">
        <v>0.69854285714285702</v>
      </c>
      <c r="E1131">
        <v>31.0721249999999</v>
      </c>
      <c r="F1131">
        <v>29.9325641025641</v>
      </c>
      <c r="G1131">
        <v>6.9982480406249996</v>
      </c>
      <c r="H1131">
        <v>6.5671822144999998</v>
      </c>
      <c r="I1131">
        <v>1.3494826950000001</v>
      </c>
      <c r="J1131">
        <v>30.068972818181798</v>
      </c>
      <c r="K1131">
        <v>2.3229743589743501</v>
      </c>
      <c r="L1131">
        <v>37.9923</v>
      </c>
      <c r="M1131">
        <v>8.9942999999999902</v>
      </c>
      <c r="N1131">
        <v>1600.1975769230701</v>
      </c>
      <c r="O1131">
        <v>100.313781249999</v>
      </c>
      <c r="P1131">
        <v>3.254375</v>
      </c>
      <c r="Q1131">
        <v>87.845128205128205</v>
      </c>
      <c r="R1131">
        <v>6.9772499999999997</v>
      </c>
      <c r="S1131">
        <v>-0.47566666666666602</v>
      </c>
      <c r="T1131">
        <v>6</v>
      </c>
      <c r="U1131">
        <v>1.82601428571428</v>
      </c>
      <c r="V1131">
        <v>0.130085714285714</v>
      </c>
      <c r="W1131">
        <v>15.006699999999899</v>
      </c>
      <c r="X1131">
        <v>2.8210142857142801</v>
      </c>
      <c r="Y1131">
        <v>68.768028571428502</v>
      </c>
      <c r="Z1131">
        <v>2.0147571428571398</v>
      </c>
      <c r="AA1131">
        <v>1.2571428571428499E-3</v>
      </c>
      <c r="AB1131">
        <v>1.5285714285714199E-2</v>
      </c>
      <c r="AC1131">
        <v>32.050401190476101</v>
      </c>
      <c r="AD1131">
        <v>2.11783708791208</v>
      </c>
      <c r="AE1131">
        <v>35.196891378551904</v>
      </c>
      <c r="AF1131">
        <v>1.37556198664917</v>
      </c>
      <c r="AG1131">
        <v>1.3521883740723699</v>
      </c>
      <c r="AH1131">
        <v>6.1337481883430002E-2</v>
      </c>
      <c r="AI1131">
        <v>44.983885768306799</v>
      </c>
      <c r="AJ1131">
        <v>0.51182056705309398</v>
      </c>
      <c r="AK1131">
        <v>0.78243332645464303</v>
      </c>
      <c r="AL1131">
        <v>3.0578994303295901E-2</v>
      </c>
      <c r="AM1131">
        <v>3.0059394624931401E-2</v>
      </c>
      <c r="AN1131">
        <v>0.15557233264974099</v>
      </c>
      <c r="AO1131">
        <v>1.3635434297373399E-3</v>
      </c>
      <c r="AP1131">
        <v>35.196891378551904</v>
      </c>
      <c r="AQ1131">
        <v>1.25366780866607</v>
      </c>
      <c r="AR1131">
        <v>6.6745572776293303</v>
      </c>
      <c r="AS1131">
        <v>1.22888830811275</v>
      </c>
      <c r="AT1131">
        <v>0.93459166716133701</v>
      </c>
      <c r="AU1131">
        <v>90.436514285714196</v>
      </c>
      <c r="AV1131">
        <v>44.354004772960103</v>
      </c>
      <c r="AW1131">
        <v>0.62988099534664599</v>
      </c>
      <c r="AX1131">
        <v>0.123300065959614</v>
      </c>
      <c r="AY1131">
        <v>0.121894177983092</v>
      </c>
      <c r="AZ1131">
        <v>0.32369076299566901</v>
      </c>
      <c r="BA1131">
        <v>9.1185568759382704E-2</v>
      </c>
      <c r="BB1131">
        <v>4.6253113796001E-2</v>
      </c>
      <c r="BC1131">
        <v>8.8614093124238694E-2</v>
      </c>
      <c r="BD1131">
        <v>0.56888500693837596</v>
      </c>
      <c r="BE1131">
        <v>-6.0995988408269801E-2</v>
      </c>
      <c r="BF1131">
        <v>0.16029449109809801</v>
      </c>
      <c r="BG1131">
        <v>0.158466786498075</v>
      </c>
      <c r="BH1131">
        <v>0.42080955694330702</v>
      </c>
      <c r="BI1131">
        <v>0.16029449109809801</v>
      </c>
      <c r="BJ1131">
        <v>0.63752255519234702</v>
      </c>
      <c r="BK1131">
        <v>0.84161911388661503</v>
      </c>
      <c r="BL1131">
        <v>0.988597832729607</v>
      </c>
      <c r="BM1131">
        <v>2.6252278170044998</v>
      </c>
      <c r="BN1131">
        <v>2.6555063445324398</v>
      </c>
      <c r="BO1131">
        <v>12.965513890141301</v>
      </c>
      <c r="BP1131">
        <v>3.7669205408053101</v>
      </c>
      <c r="BQ1131">
        <v>9.1985933493360399</v>
      </c>
      <c r="BR1131">
        <v>0.56911847901984802</v>
      </c>
      <c r="BS1131">
        <v>0.57340475875310803</v>
      </c>
      <c r="BT1131">
        <v>0.99252486194467504</v>
      </c>
    </row>
    <row r="1132" spans="1:72" x14ac:dyDescent="0.2">
      <c r="A1132">
        <v>1130</v>
      </c>
      <c r="B1132" s="156">
        <v>44791.263888888891</v>
      </c>
      <c r="C1132">
        <v>0.41491999999999901</v>
      </c>
      <c r="D1132">
        <v>1.0337714285714199</v>
      </c>
      <c r="E1132">
        <v>31.125918918918899</v>
      </c>
      <c r="F1132">
        <v>30.08905</v>
      </c>
      <c r="G1132">
        <v>6.9999983527272702</v>
      </c>
      <c r="H1132">
        <v>6.5689977141999902</v>
      </c>
      <c r="I1132">
        <v>1.3498557600000001</v>
      </c>
      <c r="J1132">
        <v>30.031774049999999</v>
      </c>
      <c r="K1132">
        <v>2.3363749999999999</v>
      </c>
      <c r="L1132">
        <v>37.963882352941098</v>
      </c>
      <c r="M1132">
        <v>9.1142068965517193</v>
      </c>
      <c r="N1132">
        <v>1600.1672162162099</v>
      </c>
      <c r="O1132">
        <v>100.321394736842</v>
      </c>
      <c r="P1132">
        <v>3.24743749999999</v>
      </c>
      <c r="Q1132">
        <v>87.644075000000001</v>
      </c>
      <c r="R1132">
        <v>6.9675000000000002</v>
      </c>
      <c r="S1132">
        <v>-0.35557499999999997</v>
      </c>
      <c r="T1132">
        <v>6</v>
      </c>
      <c r="U1132">
        <v>1.82328571428571</v>
      </c>
      <c r="V1132">
        <v>0.129714285714285</v>
      </c>
      <c r="W1132">
        <v>15.016714285714199</v>
      </c>
      <c r="X1132">
        <v>2.8510428571428501</v>
      </c>
      <c r="Y1132">
        <v>68.792228571428495</v>
      </c>
      <c r="Z1132">
        <v>1.9936428571428499</v>
      </c>
      <c r="AA1132">
        <v>0</v>
      </c>
      <c r="AB1132">
        <v>1.4828571428571399E-2</v>
      </c>
      <c r="AC1132">
        <v>32.574610347490299</v>
      </c>
      <c r="AD1132">
        <v>2.4855603474903298</v>
      </c>
      <c r="AE1132">
        <v>35.161110225155902</v>
      </c>
      <c r="AF1132">
        <v>1.3759422612163299</v>
      </c>
      <c r="AG1132">
        <v>1.35256218705825</v>
      </c>
      <c r="AH1132">
        <v>6.1354438650627903E-2</v>
      </c>
      <c r="AI1132">
        <v>44.950625876927198</v>
      </c>
      <c r="AJ1132">
        <v>0.51112038314978103</v>
      </c>
      <c r="AK1132">
        <v>0.78221625481757195</v>
      </c>
      <c r="AL1132">
        <v>3.0610080157361899E-2</v>
      </c>
      <c r="AM1132">
        <v>3.0089952268106401E-2</v>
      </c>
      <c r="AN1132">
        <v>0.15572638236212599</v>
      </c>
      <c r="AO1132">
        <v>1.36492957447608E-3</v>
      </c>
      <c r="AP1132">
        <v>35.161110225155902</v>
      </c>
      <c r="AQ1132">
        <v>1.2670126022500201</v>
      </c>
      <c r="AR1132">
        <v>6.6790113497167702</v>
      </c>
      <c r="AS1132">
        <v>1.2160097838000701</v>
      </c>
      <c r="AT1132">
        <v>0.93191849287723705</v>
      </c>
      <c r="AU1132">
        <v>90.476914285714201</v>
      </c>
      <c r="AV1132">
        <v>44.3231439609227</v>
      </c>
      <c r="AW1132">
        <v>0.627481916004477</v>
      </c>
      <c r="AX1132">
        <v>0.136552403258173</v>
      </c>
      <c r="AY1132">
        <v>0.10892965896630399</v>
      </c>
      <c r="AZ1132">
        <v>0.32098700301050298</v>
      </c>
      <c r="BA1132">
        <v>0.100958317898246</v>
      </c>
      <c r="BB1132">
        <v>4.58552969352405E-2</v>
      </c>
      <c r="BC1132">
        <v>7.9167318307390794E-2</v>
      </c>
      <c r="BD1132">
        <v>0.56646906523498097</v>
      </c>
      <c r="BE1132">
        <v>-6.1012850769495301E-2</v>
      </c>
      <c r="BF1132">
        <v>0.17466620194058299</v>
      </c>
      <c r="BG1132">
        <v>0.139333540504264</v>
      </c>
      <c r="BH1132">
        <v>0.41057923075974301</v>
      </c>
      <c r="BI1132">
        <v>0.17466620194058299</v>
      </c>
      <c r="BJ1132">
        <v>0.62799948488969604</v>
      </c>
      <c r="BK1132">
        <v>0.82115846151948702</v>
      </c>
      <c r="BL1132">
        <v>0.79771323218937296</v>
      </c>
      <c r="BM1132">
        <v>2.3506507051628098</v>
      </c>
      <c r="BN1132">
        <v>2.9467365091980602</v>
      </c>
      <c r="BO1132">
        <v>12.965144643041601</v>
      </c>
      <c r="BP1132">
        <v>4.1046557456037096</v>
      </c>
      <c r="BQ1132">
        <v>8.8604888974379197</v>
      </c>
      <c r="BR1132">
        <v>0.52422591822049502</v>
      </c>
      <c r="BS1132">
        <v>0.558133004113463</v>
      </c>
      <c r="BT1132">
        <v>0.93924909359763498</v>
      </c>
    </row>
    <row r="1133" spans="1:72" x14ac:dyDescent="0.2">
      <c r="A1133">
        <v>1131</v>
      </c>
      <c r="B1133" s="156">
        <v>44791.277777777781</v>
      </c>
      <c r="C1133">
        <v>0.34181249999999902</v>
      </c>
      <c r="D1133">
        <v>0.70230769230769197</v>
      </c>
      <c r="E1133">
        <v>31.135090909090898</v>
      </c>
      <c r="F1133">
        <v>29.9413076923076</v>
      </c>
      <c r="G1133">
        <v>7.0007084934545398</v>
      </c>
      <c r="H1133">
        <v>6.5655828452499998</v>
      </c>
      <c r="I1133">
        <v>1.3491540424999999</v>
      </c>
      <c r="J1133">
        <v>30.062856178461502</v>
      </c>
      <c r="K1133">
        <v>2.410825</v>
      </c>
      <c r="L1133">
        <v>37.9833157894736</v>
      </c>
      <c r="M1133">
        <v>8.9780526315789402</v>
      </c>
      <c r="N1133">
        <v>1600.0406129032201</v>
      </c>
      <c r="O1133">
        <v>100.507222222222</v>
      </c>
      <c r="P1133">
        <v>3.2486923076923002</v>
      </c>
      <c r="Q1133">
        <v>87.606899999999996</v>
      </c>
      <c r="R1133">
        <v>6.9733999999999998</v>
      </c>
      <c r="S1133">
        <v>8.3075000000000093E-2</v>
      </c>
      <c r="T1133">
        <v>6</v>
      </c>
      <c r="U1133">
        <v>1.7561714285714201</v>
      </c>
      <c r="V1133">
        <v>0.129214285714285</v>
      </c>
      <c r="W1133">
        <v>15.0357857142857</v>
      </c>
      <c r="X1133">
        <v>2.7933714285714202</v>
      </c>
      <c r="Y1133">
        <v>68.920614285714194</v>
      </c>
      <c r="Z1133">
        <v>2.0982857142857099</v>
      </c>
      <c r="AA1133">
        <v>0</v>
      </c>
      <c r="AB1133">
        <v>1.2699999999999999E-2</v>
      </c>
      <c r="AC1133">
        <v>32.1792111013986</v>
      </c>
      <c r="AD1133">
        <v>2.2379034090909098</v>
      </c>
      <c r="AE1133">
        <v>35.189525887346498</v>
      </c>
      <c r="AF1133">
        <v>1.3752269827660599</v>
      </c>
      <c r="AG1133">
        <v>1.35185906263224</v>
      </c>
      <c r="AH1133">
        <v>6.1322543774634898E-2</v>
      </c>
      <c r="AI1133">
        <v>44.978301559666001</v>
      </c>
      <c r="AJ1133">
        <v>0.51058056072260705</v>
      </c>
      <c r="AK1133">
        <v>0.782366711661306</v>
      </c>
      <c r="AL1133">
        <v>3.0575342666991401E-2</v>
      </c>
      <c r="AM1133">
        <v>3.0055805038323401E-2</v>
      </c>
      <c r="AN1133">
        <v>0.15564635058902199</v>
      </c>
      <c r="AO1133">
        <v>1.36338060016088E-3</v>
      </c>
      <c r="AP1133">
        <v>35.189525887346498</v>
      </c>
      <c r="AQ1133">
        <v>1.24138323417276</v>
      </c>
      <c r="AR1133">
        <v>6.6874937837206598</v>
      </c>
      <c r="AS1133">
        <v>1.2798360291251101</v>
      </c>
      <c r="AT1133">
        <v>0.89666699272502204</v>
      </c>
      <c r="AU1133">
        <v>90.604228571428493</v>
      </c>
      <c r="AV1133">
        <v>44.398238934364997</v>
      </c>
      <c r="AW1133">
        <v>0.58006262530098895</v>
      </c>
      <c r="AX1133">
        <v>7.2023033507129006E-2</v>
      </c>
      <c r="AY1133">
        <v>0.13384374859329901</v>
      </c>
      <c r="AZ1133">
        <v>0.31321470973388499</v>
      </c>
      <c r="BA1133">
        <v>5.3277028277556399E-2</v>
      </c>
      <c r="BB1133">
        <v>4.4740430204561601E-2</v>
      </c>
      <c r="BC1133">
        <v>9.7324841841084697E-2</v>
      </c>
      <c r="BD1133">
        <v>0.51908149183431296</v>
      </c>
      <c r="BE1133">
        <v>-6.0981133466675601E-2</v>
      </c>
      <c r="BF1133">
        <v>9.3257715983387696E-2</v>
      </c>
      <c r="BG1133">
        <v>0.173305145377282</v>
      </c>
      <c r="BH1133">
        <v>0.40556037450561699</v>
      </c>
      <c r="BI1133">
        <v>9.3257715983387696E-2</v>
      </c>
      <c r="BJ1133">
        <v>0.53312572272133996</v>
      </c>
      <c r="BK1133">
        <v>0.81112074901123499</v>
      </c>
      <c r="BL1133">
        <v>1.8583464494042901</v>
      </c>
      <c r="BM1133">
        <v>4.3488130738464701</v>
      </c>
      <c r="BN1133">
        <v>2.34015195349635</v>
      </c>
      <c r="BO1133">
        <v>10.4602249043533</v>
      </c>
      <c r="BP1133">
        <v>2.1915563256096098</v>
      </c>
      <c r="BQ1133">
        <v>8.2686685787437195</v>
      </c>
      <c r="BR1133">
        <v>0.65258263183947596</v>
      </c>
      <c r="BS1133">
        <v>0.49582263632798501</v>
      </c>
      <c r="BT1133">
        <v>1.3161614335973799</v>
      </c>
    </row>
    <row r="1134" spans="1:72" x14ac:dyDescent="0.2">
      <c r="A1134">
        <v>1132</v>
      </c>
      <c r="B1134" s="156">
        <v>44791.291666666664</v>
      </c>
      <c r="C1134">
        <v>0.40607407407407398</v>
      </c>
      <c r="D1134">
        <v>0.83574999999999999</v>
      </c>
      <c r="E1134">
        <v>31.057972972972902</v>
      </c>
      <c r="F1134">
        <v>29.955549999999999</v>
      </c>
      <c r="G1134">
        <v>7.0005441444615304</v>
      </c>
      <c r="H1134">
        <v>6.5633350830000001</v>
      </c>
      <c r="I1134">
        <v>1.3486921525</v>
      </c>
      <c r="J1134">
        <v>30.0421088352631</v>
      </c>
      <c r="K1134">
        <v>2.36234999999999</v>
      </c>
      <c r="L1134">
        <v>37.955592592592602</v>
      </c>
      <c r="M1134">
        <v>8.9174999999999898</v>
      </c>
      <c r="N1134">
        <v>1600.05303125</v>
      </c>
      <c r="O1134">
        <v>100.847470588235</v>
      </c>
      <c r="P1134">
        <v>3.2489722222222199</v>
      </c>
      <c r="Q1134">
        <v>87.712249999999997</v>
      </c>
      <c r="R1134">
        <v>6.9669999999999996</v>
      </c>
      <c r="S1134">
        <v>-0.217524999999999</v>
      </c>
      <c r="T1134">
        <v>6</v>
      </c>
      <c r="U1134">
        <v>1.7694375</v>
      </c>
      <c r="V1134">
        <v>0.1236</v>
      </c>
      <c r="W1134">
        <v>15.0049125</v>
      </c>
      <c r="X1134">
        <v>2.7829624999999898</v>
      </c>
      <c r="Y1134">
        <v>68.993912499999993</v>
      </c>
      <c r="Z1134">
        <v>2.054325</v>
      </c>
      <c r="AA1134">
        <v>1.1624999999999999E-3</v>
      </c>
      <c r="AB1134">
        <v>1.54624999999999E-2</v>
      </c>
      <c r="AC1134">
        <v>32.299797047047001</v>
      </c>
      <c r="AD1134">
        <v>2.3442470470470198</v>
      </c>
      <c r="AE1134">
        <v>35.167023401472797</v>
      </c>
      <c r="AF1134">
        <v>1.37475616648518</v>
      </c>
      <c r="AG1134">
        <v>1.35139624655419</v>
      </c>
      <c r="AH1134">
        <v>6.1301549675219898E-2</v>
      </c>
      <c r="AI1134">
        <v>44.954680215224698</v>
      </c>
      <c r="AJ1134">
        <v>0.50971197497276099</v>
      </c>
      <c r="AK1134">
        <v>0.78227724528586295</v>
      </c>
      <c r="AL1134">
        <v>3.05809352864575E-2</v>
      </c>
      <c r="AM1134">
        <v>3.0061302629320399E-2</v>
      </c>
      <c r="AN1134">
        <v>0.15572447876274001</v>
      </c>
      <c r="AO1134">
        <v>1.36362997983153E-3</v>
      </c>
      <c r="AP1134">
        <v>35.167023401472797</v>
      </c>
      <c r="AQ1134">
        <v>1.2367574728858399</v>
      </c>
      <c r="AR1134">
        <v>6.67376224800031</v>
      </c>
      <c r="AS1134">
        <v>1.2530224709781499</v>
      </c>
      <c r="AT1134">
        <v>0.90190348271586496</v>
      </c>
      <c r="AU1134">
        <v>90.605549999999994</v>
      </c>
      <c r="AV1134">
        <v>44.330565593337198</v>
      </c>
      <c r="AW1134">
        <v>0.6241146218875</v>
      </c>
      <c r="AX1134">
        <v>9.8373775576040504E-2</v>
      </c>
      <c r="AY1134">
        <v>0.137998693599334</v>
      </c>
      <c r="AZ1134">
        <v>0.32678189646122202</v>
      </c>
      <c r="BA1134">
        <v>7.2794175525405597E-2</v>
      </c>
      <c r="BB1134">
        <v>4.6679499438590698E-2</v>
      </c>
      <c r="BC1134">
        <v>0.10038048707368501</v>
      </c>
      <c r="BD1134">
        <v>0.56315436563659704</v>
      </c>
      <c r="BE1134">
        <v>-6.0960256250902997E-2</v>
      </c>
      <c r="BF1134">
        <v>0.12690195265617199</v>
      </c>
      <c r="BG1134">
        <v>0.17801800916159599</v>
      </c>
      <c r="BH1134">
        <v>0.42154792281568598</v>
      </c>
      <c r="BI1134">
        <v>0.12690195265617199</v>
      </c>
      <c r="BJ1134">
        <v>0.60983992363553896</v>
      </c>
      <c r="BK1134">
        <v>0.84309584563137296</v>
      </c>
      <c r="BL1134">
        <v>1.4027996058020999</v>
      </c>
      <c r="BM1134">
        <v>3.3218395303800001</v>
      </c>
      <c r="BN1134">
        <v>2.3680071741113702</v>
      </c>
      <c r="BO1134">
        <v>12.123358055674</v>
      </c>
      <c r="BP1134">
        <v>2.98219588742006</v>
      </c>
      <c r="BQ1134">
        <v>9.1411621682540094</v>
      </c>
      <c r="BR1134">
        <v>0.62736252611587895</v>
      </c>
      <c r="BS1134">
        <v>0.55907914257307001</v>
      </c>
      <c r="BT1134">
        <v>1.1221354515722799</v>
      </c>
    </row>
    <row r="1135" spans="1:72" x14ac:dyDescent="0.2">
      <c r="A1135">
        <v>1133</v>
      </c>
      <c r="B1135" s="156">
        <v>44791.305555555555</v>
      </c>
      <c r="C1135">
        <v>0.29973913043478201</v>
      </c>
      <c r="D1135">
        <v>0.96494444444444405</v>
      </c>
      <c r="E1135">
        <v>31.0786216216216</v>
      </c>
      <c r="F1135">
        <v>29.776949999999999</v>
      </c>
      <c r="G1135">
        <v>7.0006648131428504</v>
      </c>
      <c r="H1135">
        <v>6.5602487333999999</v>
      </c>
      <c r="I1135">
        <v>1.3480579420000001</v>
      </c>
      <c r="J1135">
        <v>30.054544742222198</v>
      </c>
      <c r="K1135">
        <v>2.3771</v>
      </c>
      <c r="L1135">
        <v>37.9948695652173</v>
      </c>
      <c r="M1135">
        <v>9.1648787878787896</v>
      </c>
      <c r="N1135">
        <v>1600.30369696969</v>
      </c>
      <c r="O1135">
        <v>101.07351282051199</v>
      </c>
      <c r="P1135">
        <v>3.2667499999999898</v>
      </c>
      <c r="Q1135">
        <v>88.158299999999997</v>
      </c>
      <c r="R1135">
        <v>6.9777500000000003</v>
      </c>
      <c r="S1135">
        <v>-0.43729999999999902</v>
      </c>
      <c r="T1135">
        <v>6</v>
      </c>
      <c r="U1135">
        <v>1.7986428571428501</v>
      </c>
      <c r="V1135">
        <v>0.126428571428571</v>
      </c>
      <c r="W1135">
        <v>15.008899999999899</v>
      </c>
      <c r="X1135">
        <v>2.82898571428571</v>
      </c>
      <c r="Y1135">
        <v>69.045928571428504</v>
      </c>
      <c r="Z1135">
        <v>2.04849999999999</v>
      </c>
      <c r="AA1135">
        <v>0</v>
      </c>
      <c r="AB1135">
        <v>1.1585714285714199E-2</v>
      </c>
      <c r="AC1135">
        <v>32.3433051965008</v>
      </c>
      <c r="AD1135">
        <v>2.5663551965008198</v>
      </c>
      <c r="AE1135">
        <v>35.177049363210202</v>
      </c>
      <c r="AF1135">
        <v>1.37410969969796</v>
      </c>
      <c r="AG1135">
        <v>1.3507607644781601</v>
      </c>
      <c r="AH1135">
        <v>6.1272723169955898E-2</v>
      </c>
      <c r="AI1135">
        <v>44.963516230765002</v>
      </c>
      <c r="AJ1135">
        <v>0.50947318822455001</v>
      </c>
      <c r="AK1135">
        <v>0.78234649582723903</v>
      </c>
      <c r="AL1135">
        <v>3.0560548081819398E-2</v>
      </c>
      <c r="AM1135">
        <v>3.0041261843172701E-2</v>
      </c>
      <c r="AN1135">
        <v>0.15569656023371301</v>
      </c>
      <c r="AO1135">
        <v>1.36272089699318E-3</v>
      </c>
      <c r="AP1135">
        <v>35.177049363210202</v>
      </c>
      <c r="AQ1135">
        <v>1.2572103371246099</v>
      </c>
      <c r="AR1135">
        <v>6.6755357756342697</v>
      </c>
      <c r="AS1135">
        <v>1.24946954926739</v>
      </c>
      <c r="AT1135">
        <v>0.91636031090588499</v>
      </c>
      <c r="AU1135">
        <v>90.730957142857093</v>
      </c>
      <c r="AV1135">
        <v>44.359265025236503</v>
      </c>
      <c r="AW1135">
        <v>0.60425120552851297</v>
      </c>
      <c r="AX1135">
        <v>0.101291215210761</v>
      </c>
      <c r="AY1135">
        <v>0.116899362573349</v>
      </c>
      <c r="AZ1135">
        <v>0.32512903750858202</v>
      </c>
      <c r="BA1135">
        <v>7.4988271701756898E-2</v>
      </c>
      <c r="BB1135">
        <v>4.64425945516194E-2</v>
      </c>
      <c r="BC1135">
        <v>8.5072802119834104E-2</v>
      </c>
      <c r="BD1135">
        <v>0.54331961529269301</v>
      </c>
      <c r="BE1135">
        <v>-6.0931590235819601E-2</v>
      </c>
      <c r="BF1135">
        <v>0.13048967243165299</v>
      </c>
      <c r="BG1135">
        <v>0.150597063110808</v>
      </c>
      <c r="BH1135">
        <v>0.41885154121446699</v>
      </c>
      <c r="BI1135">
        <v>0.13048967243165299</v>
      </c>
      <c r="BJ1135">
        <v>0.56217347108492299</v>
      </c>
      <c r="BK1135">
        <v>0.83770308242893399</v>
      </c>
      <c r="BL1135">
        <v>1.1540918166507499</v>
      </c>
      <c r="BM1135">
        <v>3.2098443762578102</v>
      </c>
      <c r="BN1135">
        <v>2.7812729714807198</v>
      </c>
      <c r="BO1135">
        <v>11.398354688967499</v>
      </c>
      <c r="BP1135">
        <v>3.06650730214385</v>
      </c>
      <c r="BQ1135">
        <v>8.3318473868236893</v>
      </c>
      <c r="BR1135">
        <v>0.61587063929512398</v>
      </c>
      <c r="BS1135">
        <v>0.50997760211226095</v>
      </c>
      <c r="BT1135">
        <v>1.2076425253663401</v>
      </c>
    </row>
    <row r="1136" spans="1:72" x14ac:dyDescent="0.2">
      <c r="A1136">
        <v>1134</v>
      </c>
      <c r="B1136" s="156">
        <v>44791.319444444445</v>
      </c>
      <c r="C1136">
        <v>0.37552380952380898</v>
      </c>
      <c r="D1136">
        <v>1.01757575757575</v>
      </c>
      <c r="E1136">
        <v>31.102454545454499</v>
      </c>
      <c r="F1136">
        <v>30.0267435897435</v>
      </c>
      <c r="G1136">
        <v>6.9978536764444401</v>
      </c>
      <c r="H1136">
        <v>6.5540414522499999</v>
      </c>
      <c r="I1136">
        <v>1.3467824149999901</v>
      </c>
      <c r="J1136">
        <v>30.019659332857099</v>
      </c>
      <c r="K1136">
        <v>2.3650999999999902</v>
      </c>
      <c r="L1136">
        <v>37.964238095238002</v>
      </c>
      <c r="M1136">
        <v>8.8740000000000006</v>
      </c>
      <c r="N1136">
        <v>1599.9281176470499</v>
      </c>
      <c r="O1136">
        <v>100.841243243243</v>
      </c>
      <c r="P1136">
        <v>3.2355862068965502</v>
      </c>
      <c r="Q1136">
        <v>87.289424999999994</v>
      </c>
      <c r="R1136">
        <v>6.9755000000000003</v>
      </c>
      <c r="S1136">
        <v>-0.57572500000000004</v>
      </c>
      <c r="T1136">
        <v>6</v>
      </c>
      <c r="U1136">
        <v>1.8145571428571401</v>
      </c>
      <c r="V1136">
        <v>0.13844285714285701</v>
      </c>
      <c r="W1136">
        <v>14.963899999999899</v>
      </c>
      <c r="X1136">
        <v>2.8301142857142798</v>
      </c>
      <c r="Y1136">
        <v>68.792314285714198</v>
      </c>
      <c r="Z1136">
        <v>2.0595142857142799</v>
      </c>
      <c r="AA1136">
        <v>0</v>
      </c>
      <c r="AB1136">
        <v>2.2671428571428499E-2</v>
      </c>
      <c r="AC1136">
        <v>32.495554112554103</v>
      </c>
      <c r="AD1136">
        <v>2.4688105228105099</v>
      </c>
      <c r="AE1136">
        <v>35.137317060431997</v>
      </c>
      <c r="AF1136">
        <v>1.3728095225882799</v>
      </c>
      <c r="AG1136">
        <v>1.34948268007832</v>
      </c>
      <c r="AH1136">
        <v>6.1214747164014899E-2</v>
      </c>
      <c r="AI1136">
        <v>44.9183368765515</v>
      </c>
      <c r="AJ1136">
        <v>0.51077387678071995</v>
      </c>
      <c r="AK1136">
        <v>0.78224884320626997</v>
      </c>
      <c r="AL1136">
        <v>3.0562340862288699E-2</v>
      </c>
      <c r="AM1136">
        <v>3.0043024161537601E-2</v>
      </c>
      <c r="AN1136">
        <v>0.155790578259309</v>
      </c>
      <c r="AO1136">
        <v>1.36280083860296E-3</v>
      </c>
      <c r="AP1136">
        <v>35.137317060431997</v>
      </c>
      <c r="AQ1136">
        <v>1.25771187789204</v>
      </c>
      <c r="AR1136">
        <v>6.6555210437149697</v>
      </c>
      <c r="AS1136">
        <v>1.25618764280263</v>
      </c>
      <c r="AT1136">
        <v>0.92682838649729105</v>
      </c>
      <c r="AU1136">
        <v>90.460399999999893</v>
      </c>
      <c r="AV1136">
        <v>44.306737624841602</v>
      </c>
      <c r="AW1136">
        <v>0.61159925170989704</v>
      </c>
      <c r="AX1136">
        <v>9.3295037275690801E-2</v>
      </c>
      <c r="AY1136">
        <v>0.11509764469624301</v>
      </c>
      <c r="AZ1136">
        <v>0.34233263272946701</v>
      </c>
      <c r="BA1136">
        <v>6.9133927135897597E-2</v>
      </c>
      <c r="BB1136">
        <v>4.8919661450166803E-2</v>
      </c>
      <c r="BC1136">
        <v>8.3840942827406395E-2</v>
      </c>
      <c r="BD1136">
        <v>0.55072531470140196</v>
      </c>
      <c r="BE1136">
        <v>-6.0873937008495103E-2</v>
      </c>
      <c r="BF1136">
        <v>0.119625386486906</v>
      </c>
      <c r="BG1136">
        <v>0.14758127155074599</v>
      </c>
      <c r="BH1136">
        <v>0.43894803725013398</v>
      </c>
      <c r="BI1136">
        <v>0.119625386486906</v>
      </c>
      <c r="BJ1136">
        <v>0.53441331607530396</v>
      </c>
      <c r="BK1136">
        <v>0.87789607450026796</v>
      </c>
      <c r="BL1136">
        <v>1.2336952538657</v>
      </c>
      <c r="BM1136">
        <v>3.6693552275225501</v>
      </c>
      <c r="BN1136">
        <v>2.9742800874242401</v>
      </c>
      <c r="BO1136">
        <v>10.864013769548</v>
      </c>
      <c r="BP1136">
        <v>2.8111965824422902</v>
      </c>
      <c r="BQ1136">
        <v>8.0528171871057097</v>
      </c>
      <c r="BR1136">
        <v>0.67453291747252797</v>
      </c>
      <c r="BS1136">
        <v>0.48656316148054102</v>
      </c>
      <c r="BT1136">
        <v>1.3863213882037799</v>
      </c>
    </row>
    <row r="1137" spans="1:72" x14ac:dyDescent="0.2">
      <c r="A1137">
        <v>1135</v>
      </c>
      <c r="B1137" s="156">
        <v>44791.333333333336</v>
      </c>
      <c r="C1137">
        <v>0.42924999999999902</v>
      </c>
      <c r="D1137">
        <v>1.1360909090908999</v>
      </c>
      <c r="E1137">
        <v>31.121500000000001</v>
      </c>
      <c r="F1137">
        <v>29.977325</v>
      </c>
      <c r="G1137">
        <v>6.9985088349</v>
      </c>
      <c r="H1137">
        <v>6.5618394571999996</v>
      </c>
      <c r="I1137">
        <v>1.348384818</v>
      </c>
      <c r="J1137">
        <v>30.070349662666601</v>
      </c>
      <c r="K1137">
        <v>2.3669499999999899</v>
      </c>
      <c r="L1137">
        <v>37.991750000000003</v>
      </c>
      <c r="M1137">
        <v>8.9966521739130396</v>
      </c>
      <c r="N1137">
        <v>1599.97897142857</v>
      </c>
      <c r="O1137">
        <v>101.533394736842</v>
      </c>
      <c r="P1137">
        <v>3.2234166666666599</v>
      </c>
      <c r="Q1137">
        <v>87.026049999999998</v>
      </c>
      <c r="R1137">
        <v>6.9639999999999898</v>
      </c>
      <c r="S1137">
        <v>-2.7474999999999899E-2</v>
      </c>
      <c r="T1137">
        <v>6</v>
      </c>
      <c r="U1137">
        <v>1.81448571428571</v>
      </c>
      <c r="V1137">
        <v>0.110742857142857</v>
      </c>
      <c r="W1137">
        <v>14.993814285714199</v>
      </c>
      <c r="X1137">
        <v>2.79097142857142</v>
      </c>
      <c r="Y1137">
        <v>69.125257142857095</v>
      </c>
      <c r="Z1137">
        <v>2.0605285714285699</v>
      </c>
      <c r="AA1137">
        <v>0</v>
      </c>
      <c r="AB1137">
        <v>1.3842857142857099E-2</v>
      </c>
      <c r="AC1137">
        <v>32.686840909090897</v>
      </c>
      <c r="AD1137">
        <v>2.7095159090909098</v>
      </c>
      <c r="AE1137">
        <v>35.1940963844267</v>
      </c>
      <c r="AF1137">
        <v>1.37444289270511</v>
      </c>
      <c r="AG1137">
        <v>1.3510882958563599</v>
      </c>
      <c r="AH1137">
        <v>6.1287580530247902E-2</v>
      </c>
      <c r="AI1137">
        <v>44.979082772766603</v>
      </c>
      <c r="AJ1137">
        <v>0.50913512425267504</v>
      </c>
      <c r="AK1137">
        <v>0.78245473706581503</v>
      </c>
      <c r="AL1137">
        <v>3.0557379296700299E-2</v>
      </c>
      <c r="AM1137">
        <v>3.0038146902239701E-2</v>
      </c>
      <c r="AN1137">
        <v>0.15559474323334499</v>
      </c>
      <c r="AO1137">
        <v>1.3625795981627999E-3</v>
      </c>
      <c r="AP1137">
        <v>35.1940963844267</v>
      </c>
      <c r="AQ1137">
        <v>1.24031666646481</v>
      </c>
      <c r="AR1137">
        <v>6.6688260750289396</v>
      </c>
      <c r="AS1137">
        <v>1.25680629992455</v>
      </c>
      <c r="AT1137">
        <v>0.92381840959756101</v>
      </c>
      <c r="AU1137">
        <v>90.785057142857099</v>
      </c>
      <c r="AV1137">
        <v>44.360045425845001</v>
      </c>
      <c r="AW1137">
        <v>0.61903734692162904</v>
      </c>
      <c r="AX1137">
        <v>9.4281995931808596E-2</v>
      </c>
      <c r="AY1137">
        <v>0.134126226240292</v>
      </c>
      <c r="AZ1137">
        <v>0.329682759871052</v>
      </c>
      <c r="BA1137">
        <v>6.9782260878849103E-2</v>
      </c>
      <c r="BB1137">
        <v>4.7107572148369303E-2</v>
      </c>
      <c r="BC1137">
        <v>9.7585885126381694E-2</v>
      </c>
      <c r="BD1137">
        <v>0.55809098204315299</v>
      </c>
      <c r="BE1137">
        <v>-6.0946364878475802E-2</v>
      </c>
      <c r="BF1137">
        <v>0.120183425130757</v>
      </c>
      <c r="BG1137">
        <v>0.170973780413814</v>
      </c>
      <c r="BH1137">
        <v>0.42025418422963401</v>
      </c>
      <c r="BI1137">
        <v>0.120183425130757</v>
      </c>
      <c r="BJ1137">
        <v>0.58231441108914295</v>
      </c>
      <c r="BK1137">
        <v>0.84050836845926902</v>
      </c>
      <c r="BL1137">
        <v>1.4226069878421099</v>
      </c>
      <c r="BM1137">
        <v>3.49677323451554</v>
      </c>
      <c r="BN1137">
        <v>2.45800369631224</v>
      </c>
      <c r="BO1137">
        <v>11.599740047454601</v>
      </c>
      <c r="BP1137">
        <v>2.8243104905727798</v>
      </c>
      <c r="BQ1137">
        <v>8.7754295568818499</v>
      </c>
      <c r="BR1137">
        <v>0.63619654573698203</v>
      </c>
      <c r="BS1137">
        <v>0.53424104103684</v>
      </c>
      <c r="BT1137">
        <v>1.19084176779505</v>
      </c>
    </row>
    <row r="1138" spans="1:72" x14ac:dyDescent="0.2">
      <c r="A1138">
        <v>1136</v>
      </c>
      <c r="B1138" s="156">
        <v>44791.347222222219</v>
      </c>
      <c r="C1138">
        <v>0.36309999999999998</v>
      </c>
      <c r="D1138">
        <v>0.98316666666666597</v>
      </c>
      <c r="E1138">
        <v>31.068891891891798</v>
      </c>
      <c r="F1138">
        <v>29.9805999999999</v>
      </c>
      <c r="G1138">
        <v>6.9988024374705802</v>
      </c>
      <c r="H1138">
        <v>6.5771242379999997</v>
      </c>
      <c r="I1138">
        <v>1.35152566999999</v>
      </c>
      <c r="J1138">
        <v>30.066259909500001</v>
      </c>
      <c r="K1138">
        <v>2.3454749999999902</v>
      </c>
      <c r="L1138">
        <v>37.972625000000001</v>
      </c>
      <c r="M1138">
        <v>8.7717777777777695</v>
      </c>
      <c r="N1138">
        <v>1600.1186785714201</v>
      </c>
      <c r="O1138">
        <v>102.6185</v>
      </c>
      <c r="P1138">
        <v>3.2325161290322502</v>
      </c>
      <c r="Q1138">
        <v>87.342600000000004</v>
      </c>
      <c r="R1138">
        <v>6.9769999999999897</v>
      </c>
      <c r="S1138">
        <v>0.24076923076923001</v>
      </c>
      <c r="T1138">
        <v>6</v>
      </c>
      <c r="U1138">
        <v>1.815375</v>
      </c>
      <c r="V1138">
        <v>0.1124375</v>
      </c>
      <c r="W1138">
        <v>15.001249999999899</v>
      </c>
      <c r="X1138">
        <v>2.7988249999999999</v>
      </c>
      <c r="Y1138">
        <v>69.149812499999996</v>
      </c>
      <c r="Z1138">
        <v>2.1032124999999899</v>
      </c>
      <c r="AA1138">
        <v>0</v>
      </c>
      <c r="AB1138">
        <v>8.7374999999999901E-3</v>
      </c>
      <c r="AC1138">
        <v>32.415158558558502</v>
      </c>
      <c r="AD1138">
        <v>2.4345585585585598</v>
      </c>
      <c r="AE1138">
        <v>35.201941599499897</v>
      </c>
      <c r="AF1138">
        <v>1.37764444289148</v>
      </c>
      <c r="AG1138">
        <v>1.3542354451860501</v>
      </c>
      <c r="AH1138">
        <v>6.1430340382920001E-2</v>
      </c>
      <c r="AI1138">
        <v>44.993712254970497</v>
      </c>
      <c r="AJ1138">
        <v>0.50906778090685201</v>
      </c>
      <c r="AK1138">
        <v>0.78237468826793799</v>
      </c>
      <c r="AL1138">
        <v>3.06185992185894E-2</v>
      </c>
      <c r="AM1138">
        <v>3.0098326573096801E-2</v>
      </c>
      <c r="AN1138">
        <v>0.15555067778825901</v>
      </c>
      <c r="AO1138">
        <v>1.36530944668015E-3</v>
      </c>
      <c r="AP1138">
        <v>35.201941599499897</v>
      </c>
      <c r="AQ1138">
        <v>1.24380681883055</v>
      </c>
      <c r="AR1138">
        <v>6.6721332712079899</v>
      </c>
      <c r="AS1138">
        <v>1.28284109074374</v>
      </c>
      <c r="AT1138">
        <v>0.92414892276377703</v>
      </c>
      <c r="AU1138">
        <v>90.868474999999904</v>
      </c>
      <c r="AV1138">
        <v>44.400722780282202</v>
      </c>
      <c r="AW1138">
        <v>0.59298947468836605</v>
      </c>
      <c r="AX1138">
        <v>7.1394354442311195E-2</v>
      </c>
      <c r="AY1138">
        <v>0.133837624060925</v>
      </c>
      <c r="AZ1138">
        <v>0.32666916626259301</v>
      </c>
      <c r="BA1138">
        <v>5.2719307189971303E-2</v>
      </c>
      <c r="BB1138">
        <v>4.6675008929192401E-2</v>
      </c>
      <c r="BC1138">
        <v>9.7149612696886697E-2</v>
      </c>
      <c r="BD1138">
        <v>0.53190114476582995</v>
      </c>
      <c r="BE1138">
        <v>-6.1088329922535503E-2</v>
      </c>
      <c r="BF1138">
        <v>9.1770791836654694E-2</v>
      </c>
      <c r="BG1138">
        <v>0.172035797978006</v>
      </c>
      <c r="BH1138">
        <v>0.41990278209969201</v>
      </c>
      <c r="BI1138">
        <v>9.1770791836654694E-2</v>
      </c>
      <c r="BJ1138">
        <v>0.52761317962932197</v>
      </c>
      <c r="BK1138">
        <v>0.83980556419938501</v>
      </c>
      <c r="BL1138">
        <v>1.8746247529847799</v>
      </c>
      <c r="BM1138">
        <v>4.5755601940003796</v>
      </c>
      <c r="BN1138">
        <v>2.4407872491362101</v>
      </c>
      <c r="BO1138">
        <v>10.382865940308401</v>
      </c>
      <c r="BP1138">
        <v>2.15661360816138</v>
      </c>
      <c r="BQ1138">
        <v>8.2262523321470091</v>
      </c>
      <c r="BR1138">
        <v>0.683795218077072</v>
      </c>
      <c r="BS1138">
        <v>0.49090486289466001</v>
      </c>
      <c r="BT1138">
        <v>1.39292818173569</v>
      </c>
    </row>
    <row r="1139" spans="1:72" x14ac:dyDescent="0.2">
      <c r="A1139">
        <v>1137</v>
      </c>
      <c r="B1139" s="156">
        <v>44791.361111111109</v>
      </c>
      <c r="C1139">
        <v>0.32476923076922998</v>
      </c>
      <c r="D1139">
        <v>0.73640000000000005</v>
      </c>
      <c r="E1139">
        <v>31.083342857142799</v>
      </c>
      <c r="F1139">
        <v>29.876950000000001</v>
      </c>
      <c r="G1139">
        <v>7.0005310641111098</v>
      </c>
      <c r="H1139">
        <v>6.5911986858000002</v>
      </c>
      <c r="I1139">
        <v>1.3544178120000001</v>
      </c>
      <c r="J1139">
        <v>30.083328933636299</v>
      </c>
      <c r="K1139">
        <v>2.3062</v>
      </c>
      <c r="L1139">
        <v>38.006642857142801</v>
      </c>
      <c r="M1139">
        <v>9.0647931034482703</v>
      </c>
      <c r="N1139">
        <v>1600.24472727272</v>
      </c>
      <c r="O1139">
        <v>102.190194444444</v>
      </c>
      <c r="P1139">
        <v>3.2519705882352898</v>
      </c>
      <c r="Q1139">
        <v>87.815899999999999</v>
      </c>
      <c r="R1139">
        <v>6.9723999999999897</v>
      </c>
      <c r="S1139">
        <v>-0.457674999999999</v>
      </c>
      <c r="T1139">
        <v>6</v>
      </c>
      <c r="U1139">
        <v>1.8206714285714201</v>
      </c>
      <c r="V1139">
        <v>0.11467142857142799</v>
      </c>
      <c r="W1139">
        <v>15.0146</v>
      </c>
      <c r="X1139">
        <v>2.7211857142857099</v>
      </c>
      <c r="Y1139">
        <v>69.026700000000005</v>
      </c>
      <c r="Z1139">
        <v>2.08345714285714</v>
      </c>
      <c r="AA1139">
        <v>0</v>
      </c>
      <c r="AB1139">
        <v>8.82857142857142E-3</v>
      </c>
      <c r="AC1139">
        <v>32.144512087911998</v>
      </c>
      <c r="AD1139">
        <v>2.2675620879120899</v>
      </c>
      <c r="AE1139">
        <v>35.230000515456403</v>
      </c>
      <c r="AF1139">
        <v>1.3805924767276601</v>
      </c>
      <c r="AG1139">
        <v>1.3571333858585399</v>
      </c>
      <c r="AH1139">
        <v>6.1561795725372001E-2</v>
      </c>
      <c r="AI1139">
        <v>45.029476495547399</v>
      </c>
      <c r="AJ1139">
        <v>0.51038222188597204</v>
      </c>
      <c r="AK1139">
        <v>0.78237641778802303</v>
      </c>
      <c r="AL1139">
        <v>3.0659749661184201E-2</v>
      </c>
      <c r="AM1139">
        <v>3.0138777784652699E-2</v>
      </c>
      <c r="AN1139">
        <v>0.15546552189660301</v>
      </c>
      <c r="AO1139">
        <v>1.3671443800031501E-3</v>
      </c>
      <c r="AP1139">
        <v>35.230000515456403</v>
      </c>
      <c r="AQ1139">
        <v>1.2093036709093501</v>
      </c>
      <c r="AR1139">
        <v>6.6780709750107201</v>
      </c>
      <c r="AS1139">
        <v>1.2707914362722199</v>
      </c>
      <c r="AT1139">
        <v>0.92923832903859205</v>
      </c>
      <c r="AU1139">
        <v>90.666614285714203</v>
      </c>
      <c r="AV1139">
        <v>44.388166597648699</v>
      </c>
      <c r="AW1139">
        <v>0.64130989789875004</v>
      </c>
      <c r="AX1139">
        <v>8.6341949586321798E-2</v>
      </c>
      <c r="AY1139">
        <v>0.17128880581831599</v>
      </c>
      <c r="AZ1139">
        <v>0.32246008910038998</v>
      </c>
      <c r="BA1139">
        <v>6.3620827905357405E-2</v>
      </c>
      <c r="BB1139">
        <v>4.6062232443123102E-2</v>
      </c>
      <c r="BC1139">
        <v>0.12406905636941599</v>
      </c>
      <c r="BD1139">
        <v>0.58009084450502901</v>
      </c>
      <c r="BE1139">
        <v>-6.1219053393721301E-2</v>
      </c>
      <c r="BF1139">
        <v>0.11191898707077499</v>
      </c>
      <c r="BG1139">
        <v>0.222029612900768</v>
      </c>
      <c r="BH1139">
        <v>0.41798229847458501</v>
      </c>
      <c r="BI1139">
        <v>0.11191898707077499</v>
      </c>
      <c r="BJ1139">
        <v>0.66789719994308705</v>
      </c>
      <c r="BK1139">
        <v>0.83596459694917102</v>
      </c>
      <c r="BL1139">
        <v>1.9838422300977501</v>
      </c>
      <c r="BM1139">
        <v>3.7346862173641999</v>
      </c>
      <c r="BN1139">
        <v>1.8825520299465299</v>
      </c>
      <c r="BO1139">
        <v>12.8653476408878</v>
      </c>
      <c r="BP1139">
        <v>2.6300961961632101</v>
      </c>
      <c r="BQ1139">
        <v>10.2352514447246</v>
      </c>
      <c r="BR1139">
        <v>0.64570231892885399</v>
      </c>
      <c r="BS1139">
        <v>0.623129605114777</v>
      </c>
      <c r="BT1139">
        <v>1.0362247494402299</v>
      </c>
    </row>
    <row r="1140" spans="1:72" x14ac:dyDescent="0.2">
      <c r="A1140">
        <v>1138</v>
      </c>
      <c r="B1140" s="156">
        <v>44791.375</v>
      </c>
      <c r="C1140">
        <v>0.334555555555555</v>
      </c>
      <c r="D1140">
        <v>1.0378400000000001</v>
      </c>
      <c r="E1140">
        <v>31.123472222222201</v>
      </c>
      <c r="F1140">
        <v>29.878799999999998</v>
      </c>
      <c r="G1140">
        <v>6.9991961056111096</v>
      </c>
      <c r="H1140">
        <v>6.5679170595</v>
      </c>
      <c r="I1140">
        <v>1.3496336975000001</v>
      </c>
      <c r="J1140">
        <v>30.096707230588201</v>
      </c>
      <c r="K1140">
        <v>2.3449499999999999</v>
      </c>
      <c r="L1140">
        <v>38.011000000000003</v>
      </c>
      <c r="M1140">
        <v>9.1141379310344792</v>
      </c>
      <c r="N1140">
        <v>1599.68043333333</v>
      </c>
      <c r="O1140">
        <v>103.409333333333</v>
      </c>
      <c r="P1140">
        <v>3.26119354838709</v>
      </c>
      <c r="Q1140">
        <v>88.051899999999904</v>
      </c>
      <c r="R1140">
        <v>6.9734999999999996</v>
      </c>
      <c r="S1140">
        <v>-0.65834999999999899</v>
      </c>
      <c r="T1140">
        <v>6</v>
      </c>
      <c r="U1140">
        <v>1.8129999999999999</v>
      </c>
      <c r="V1140">
        <v>0.10482857142857099</v>
      </c>
      <c r="W1140">
        <v>14.9773</v>
      </c>
      <c r="X1140">
        <v>2.8026714285714198</v>
      </c>
      <c r="Y1140">
        <v>69.244885714285701</v>
      </c>
      <c r="Z1140">
        <v>2.0659857142857101</v>
      </c>
      <c r="AA1140">
        <v>0</v>
      </c>
      <c r="AB1140">
        <v>1.54428571428571E-2</v>
      </c>
      <c r="AC1140">
        <v>32.495867777777697</v>
      </c>
      <c r="AD1140">
        <v>2.61706777777776</v>
      </c>
      <c r="AE1140">
        <v>35.225199587328198</v>
      </c>
      <c r="AF1140">
        <v>1.37571590728287</v>
      </c>
      <c r="AG1140">
        <v>1.3523396793285101</v>
      </c>
      <c r="AH1140">
        <v>6.1344345335729897E-2</v>
      </c>
      <c r="AI1140">
        <v>45.0134540931993</v>
      </c>
      <c r="AJ1140">
        <v>0.508704711170618</v>
      </c>
      <c r="AK1140">
        <v>0.78254824689514402</v>
      </c>
      <c r="AL1140">
        <v>3.0562327086352401E-2</v>
      </c>
      <c r="AM1140">
        <v>3.00430106191923E-2</v>
      </c>
      <c r="AN1140">
        <v>0.15549120249957701</v>
      </c>
      <c r="AO1140">
        <v>1.3628002243222101E-3</v>
      </c>
      <c r="AP1140">
        <v>35.225199587328198</v>
      </c>
      <c r="AQ1140">
        <v>1.24551618404105</v>
      </c>
      <c r="AR1140">
        <v>6.6614809861087201</v>
      </c>
      <c r="AS1140">
        <v>1.2601348495100999</v>
      </c>
      <c r="AT1140">
        <v>0.92228164135233104</v>
      </c>
      <c r="AU1140">
        <v>90.903842857142806</v>
      </c>
      <c r="AV1140">
        <v>44.392331606988101</v>
      </c>
      <c r="AW1140">
        <v>0.621122486211241</v>
      </c>
      <c r="AX1140">
        <v>9.2204829818404804E-2</v>
      </c>
      <c r="AY1140">
        <v>0.13019972324181101</v>
      </c>
      <c r="AZ1140">
        <v>0.33771511950238498</v>
      </c>
      <c r="BA1140">
        <v>6.8181708506983907E-2</v>
      </c>
      <c r="BB1140">
        <v>4.8250558265062103E-2</v>
      </c>
      <c r="BC1140">
        <v>9.4641431819280905E-2</v>
      </c>
      <c r="BD1140">
        <v>0.56011967256260098</v>
      </c>
      <c r="BE1140">
        <v>-6.1002813648639798E-2</v>
      </c>
      <c r="BF1140">
        <v>0.118226352204924</v>
      </c>
      <c r="BG1140">
        <v>0.166943948243127</v>
      </c>
      <c r="BH1140">
        <v>0.43302315878519498</v>
      </c>
      <c r="BI1140">
        <v>0.118226352204924</v>
      </c>
      <c r="BJ1140">
        <v>0.57034060089610195</v>
      </c>
      <c r="BK1140">
        <v>0.86604631757038997</v>
      </c>
      <c r="BL1140">
        <v>1.4120705335960899</v>
      </c>
      <c r="BM1140">
        <v>3.6626619252755699</v>
      </c>
      <c r="BN1140">
        <v>2.5938236356706099</v>
      </c>
      <c r="BO1140">
        <v>11.4102121583671</v>
      </c>
      <c r="BP1140">
        <v>2.7783192768157101</v>
      </c>
      <c r="BQ1140">
        <v>8.6318928815513907</v>
      </c>
      <c r="BR1140">
        <v>0.66506151882201903</v>
      </c>
      <c r="BS1140">
        <v>0.52305006001413201</v>
      </c>
      <c r="BT1140">
        <v>1.27150643822514</v>
      </c>
    </row>
    <row r="1141" spans="1:72" x14ac:dyDescent="0.2">
      <c r="A1141">
        <v>1139</v>
      </c>
      <c r="B1141" s="156">
        <v>44791.388888888891</v>
      </c>
      <c r="C1141">
        <v>0.397272727272727</v>
      </c>
      <c r="D1141">
        <v>0.74937142857142802</v>
      </c>
      <c r="E1141">
        <v>31.0367999999999</v>
      </c>
      <c r="F1141">
        <v>29.897024999999999</v>
      </c>
      <c r="G1141">
        <v>7.0003986019285698</v>
      </c>
      <c r="H1141">
        <v>6.5527446667499998</v>
      </c>
      <c r="I1141">
        <v>1.34651594</v>
      </c>
      <c r="J1141">
        <v>30.035568007368401</v>
      </c>
      <c r="K1141">
        <v>2.332125</v>
      </c>
      <c r="L1141">
        <v>37.948</v>
      </c>
      <c r="M1141">
        <v>8.7736428571428497</v>
      </c>
      <c r="N1141">
        <v>1600.22496428571</v>
      </c>
      <c r="O1141">
        <v>103.50381578947299</v>
      </c>
      <c r="P1141">
        <v>3.27210344827586</v>
      </c>
      <c r="Q1141">
        <v>88.309624999999997</v>
      </c>
      <c r="R1141">
        <v>6.9688571428571402</v>
      </c>
      <c r="S1141">
        <v>-0.120174999999999</v>
      </c>
      <c r="T1141">
        <v>6</v>
      </c>
      <c r="U1141">
        <v>1.76904285714285</v>
      </c>
      <c r="V1141">
        <v>0.1076</v>
      </c>
      <c r="W1141">
        <v>15.105499999999999</v>
      </c>
      <c r="X1141">
        <v>2.8862000000000001</v>
      </c>
      <c r="Y1141">
        <v>69.266157142857097</v>
      </c>
      <c r="Z1141">
        <v>2.1253857142857102</v>
      </c>
      <c r="AA1141">
        <v>0</v>
      </c>
      <c r="AB1141">
        <v>1.55714285714285E-2</v>
      </c>
      <c r="AC1141">
        <v>32.1834441558441</v>
      </c>
      <c r="AD1141">
        <v>2.2864191558441398</v>
      </c>
      <c r="AE1141">
        <v>35.152213152953401</v>
      </c>
      <c r="AF1141">
        <v>1.3725378978974501</v>
      </c>
      <c r="AG1141">
        <v>1.3492156708027001</v>
      </c>
      <c r="AH1141">
        <v>6.1202635187444898E-2</v>
      </c>
      <c r="AI1141">
        <v>44.935227216046997</v>
      </c>
      <c r="AJ1141">
        <v>0.507494779600003</v>
      </c>
      <c r="AK1141">
        <v>0.78228631144876304</v>
      </c>
      <c r="AL1141">
        <v>3.0544808225812198E-2</v>
      </c>
      <c r="AM1141">
        <v>3.0025789439446199E-2</v>
      </c>
      <c r="AN1141">
        <v>0.15578865481798701</v>
      </c>
      <c r="AO1141">
        <v>1.36201904339294E-3</v>
      </c>
      <c r="AP1141">
        <v>35.152213152953401</v>
      </c>
      <c r="AQ1141">
        <v>1.2826365494479799</v>
      </c>
      <c r="AR1141">
        <v>6.7185007334876996</v>
      </c>
      <c r="AS1141">
        <v>1.2963655018051901</v>
      </c>
      <c r="AT1141">
        <v>0.89778001488867398</v>
      </c>
      <c r="AU1141">
        <v>91.152285714285696</v>
      </c>
      <c r="AV1141">
        <v>44.4497159376943</v>
      </c>
      <c r="AW1141">
        <v>0.48551127835262498</v>
      </c>
      <c r="AX1141">
        <v>5.2850168997505803E-2</v>
      </c>
      <c r="AY1141">
        <v>8.9901348449473201E-2</v>
      </c>
      <c r="AZ1141">
        <v>0.281897868440869</v>
      </c>
      <c r="BA1141">
        <v>3.9171031096950699E-2</v>
      </c>
      <c r="BB1141">
        <v>4.02688310295942E-2</v>
      </c>
      <c r="BC1141">
        <v>6.5500084614924001E-2</v>
      </c>
      <c r="BD1141">
        <v>0.42464938588784801</v>
      </c>
      <c r="BE1141">
        <v>-6.0861892464776801E-2</v>
      </c>
      <c r="BF1141">
        <v>6.8423080023155294E-2</v>
      </c>
      <c r="BG1141">
        <v>0.116391816257733</v>
      </c>
      <c r="BH1141">
        <v>0.36496232228882303</v>
      </c>
      <c r="BI1141">
        <v>6.8423080023155294E-2</v>
      </c>
      <c r="BJ1141">
        <v>0.36962979256177803</v>
      </c>
      <c r="BK1141">
        <v>0.72992464457764705</v>
      </c>
      <c r="BL1141">
        <v>1.70106075637555</v>
      </c>
      <c r="BM1141">
        <v>5.3339066608126204</v>
      </c>
      <c r="BN1141">
        <v>3.1356355972714098</v>
      </c>
      <c r="BO1141">
        <v>7.4650782858439602</v>
      </c>
      <c r="BP1141">
        <v>1.60794238054415</v>
      </c>
      <c r="BQ1141">
        <v>5.8571359052998098</v>
      </c>
      <c r="BR1141">
        <v>0.61360540853828305</v>
      </c>
      <c r="BS1141">
        <v>0.34226056055251602</v>
      </c>
      <c r="BT1141">
        <v>1.7928019738754899</v>
      </c>
    </row>
    <row r="1142" spans="1:72" x14ac:dyDescent="0.2">
      <c r="A1142">
        <v>1140</v>
      </c>
      <c r="B1142" s="156">
        <v>44791.402777777781</v>
      </c>
      <c r="C1142">
        <v>0.420916666666666</v>
      </c>
      <c r="D1142">
        <v>0.79909090909090896</v>
      </c>
      <c r="E1142">
        <v>23.936769230769201</v>
      </c>
      <c r="F1142">
        <v>216.967399999999</v>
      </c>
      <c r="G1142">
        <v>7.0007969855333299</v>
      </c>
      <c r="H1142">
        <v>6.5655396192</v>
      </c>
      <c r="I1142">
        <v>1.34914516</v>
      </c>
      <c r="J1142">
        <v>30.0394841742105</v>
      </c>
      <c r="K1142">
        <v>2.3602249999999998</v>
      </c>
      <c r="L1142">
        <v>37.947526315789403</v>
      </c>
      <c r="M1142">
        <v>9.1885200000000005</v>
      </c>
      <c r="N1142">
        <v>1600.3353823529401</v>
      </c>
      <c r="O1142">
        <v>103.503257142857</v>
      </c>
      <c r="P1142">
        <v>3.2409354838709601</v>
      </c>
      <c r="Q1142">
        <v>87.508199999999903</v>
      </c>
      <c r="R1142">
        <v>6.9783999999999899</v>
      </c>
      <c r="S1142">
        <v>-0.14997435897435801</v>
      </c>
      <c r="T1142">
        <v>6</v>
      </c>
      <c r="U1142">
        <v>1.6960375000000001</v>
      </c>
      <c r="V1142">
        <v>0.10993749999999999</v>
      </c>
      <c r="W1142">
        <v>15.151</v>
      </c>
      <c r="X1142">
        <v>2.92455</v>
      </c>
      <c r="Y1142">
        <v>69.278175000000005</v>
      </c>
      <c r="Z1142">
        <v>2.1643374999999998</v>
      </c>
      <c r="AA1142">
        <v>0</v>
      </c>
      <c r="AB1142">
        <v>1.43749999999999E-2</v>
      </c>
      <c r="AC1142">
        <v>25.1567768065268</v>
      </c>
      <c r="AD1142">
        <v>-191.81062319347299</v>
      </c>
      <c r="AE1142">
        <v>35.166120130466602</v>
      </c>
      <c r="AF1142">
        <v>1.37521792863763</v>
      </c>
      <c r="AG1142">
        <v>1.3518501623231101</v>
      </c>
      <c r="AH1142">
        <v>6.1322140043327998E-2</v>
      </c>
      <c r="AI1142">
        <v>44.954965938943801</v>
      </c>
      <c r="AJ1142">
        <v>0.50760748432629199</v>
      </c>
      <c r="AK1142">
        <v>0.78225218050944401</v>
      </c>
      <c r="AL1142">
        <v>3.0591012581466501E-2</v>
      </c>
      <c r="AM1142">
        <v>3.0071208688249002E-2</v>
      </c>
      <c r="AN1142">
        <v>0.155729113331807</v>
      </c>
      <c r="AO1142">
        <v>1.3640793350085799E-3</v>
      </c>
      <c r="AP1142">
        <v>35.166120130466602</v>
      </c>
      <c r="AQ1142">
        <v>1.2996794126145399</v>
      </c>
      <c r="AR1142">
        <v>6.73873785131721</v>
      </c>
      <c r="AS1142">
        <v>1.32012389582012</v>
      </c>
      <c r="AT1142">
        <v>0.86092132869805404</v>
      </c>
      <c r="AU1142">
        <v>91.214100000000002</v>
      </c>
      <c r="AV1142">
        <v>44.524661290218503</v>
      </c>
      <c r="AW1142">
        <v>0.43030464872532498</v>
      </c>
      <c r="AX1142">
        <v>3.1726266502983103E-2</v>
      </c>
      <c r="AY1142">
        <v>7.5538516023088795E-2</v>
      </c>
      <c r="AZ1142">
        <v>0.26205913421611998</v>
      </c>
      <c r="BA1142">
        <v>2.3468774415400101E-2</v>
      </c>
      <c r="BB1142">
        <v>3.7432757264301099E-2</v>
      </c>
      <c r="BC1142">
        <v>5.4928396765392302E-2</v>
      </c>
      <c r="BD1142">
        <v>0.369323916742192</v>
      </c>
      <c r="BE1142">
        <v>-6.0980731983132801E-2</v>
      </c>
      <c r="BF1142">
        <v>5.2547581159708097E-2</v>
      </c>
      <c r="BG1142">
        <v>0.12511293445240201</v>
      </c>
      <c r="BH1142">
        <v>0.43404330675245401</v>
      </c>
      <c r="BI1142">
        <v>5.2547581159708097E-2</v>
      </c>
      <c r="BJ1142">
        <v>0.35532103122421999</v>
      </c>
      <c r="BK1142">
        <v>0.86808661350490901</v>
      </c>
      <c r="BL1142">
        <v>2.3809456437613301</v>
      </c>
      <c r="BM1142">
        <v>8.2600054497896807</v>
      </c>
      <c r="BN1142">
        <v>3.4692121054644498</v>
      </c>
      <c r="BO1142">
        <v>7.1837940870089296</v>
      </c>
      <c r="BP1142">
        <v>1.2348681572531399</v>
      </c>
      <c r="BQ1142">
        <v>5.9489259297557897</v>
      </c>
      <c r="BR1142">
        <v>0.778755725533405</v>
      </c>
      <c r="BS1142">
        <v>0.334301998760337</v>
      </c>
      <c r="BT1142">
        <v>2.3294976650489501</v>
      </c>
    </row>
    <row r="1143" spans="1:72" x14ac:dyDescent="0.2">
      <c r="A1143">
        <v>1141</v>
      </c>
      <c r="B1143" s="156">
        <v>44791.416666666664</v>
      </c>
      <c r="C1143">
        <v>0.353833333333333</v>
      </c>
      <c r="D1143">
        <v>0.69182352941176395</v>
      </c>
      <c r="E1143">
        <v>0</v>
      </c>
      <c r="F1143">
        <v>323.454906249999</v>
      </c>
      <c r="G1143">
        <v>7.0000159502999901</v>
      </c>
      <c r="H1143">
        <v>6.5747900237500003</v>
      </c>
      <c r="I1143">
        <v>1.3510460150000001</v>
      </c>
      <c r="J1143">
        <v>30.065582680555501</v>
      </c>
      <c r="K1143">
        <v>2.4056500000000001</v>
      </c>
      <c r="L1143">
        <v>37.977227272727198</v>
      </c>
      <c r="M1143">
        <v>8.9863333333333308</v>
      </c>
      <c r="N1143">
        <v>1599.9665277777699</v>
      </c>
      <c r="O1143">
        <v>91.265891891891897</v>
      </c>
      <c r="P1143">
        <v>3.2590810810810802</v>
      </c>
      <c r="Q1143">
        <v>87.968824999999995</v>
      </c>
      <c r="R1143">
        <v>6.9653999999999998</v>
      </c>
      <c r="S1143">
        <v>-0.117974999999999</v>
      </c>
      <c r="T1143">
        <v>6</v>
      </c>
      <c r="U1143">
        <v>1.7209142857142801</v>
      </c>
      <c r="V1143">
        <v>0.117028571428571</v>
      </c>
      <c r="W1143">
        <v>15.1769428571428</v>
      </c>
      <c r="X1143">
        <v>2.9372142857142798</v>
      </c>
      <c r="Y1143">
        <v>69.211157142857104</v>
      </c>
      <c r="Z1143">
        <v>2.1798142857142802</v>
      </c>
      <c r="AA1143">
        <v>9.71428571428571E-4</v>
      </c>
      <c r="AB1143">
        <v>3.07142857142857E-3</v>
      </c>
      <c r="AC1143">
        <v>1.04565686274509</v>
      </c>
      <c r="AD1143">
        <v>-322.40924938725402</v>
      </c>
      <c r="AE1143">
        <v>35.199441722700499</v>
      </c>
      <c r="AF1143">
        <v>1.37715551837467</v>
      </c>
      <c r="AG1143">
        <v>1.35375482848978</v>
      </c>
      <c r="AH1143">
        <v>6.1408538821824898E-2</v>
      </c>
      <c r="AI1143">
        <v>44.991434669605503</v>
      </c>
      <c r="AJ1143">
        <v>0.50858045401619401</v>
      </c>
      <c r="AK1143">
        <v>0.782358730749252</v>
      </c>
      <c r="AL1143">
        <v>3.0609282155321601E-2</v>
      </c>
      <c r="AM1143">
        <v>3.0089167825633398E-2</v>
      </c>
      <c r="AN1143">
        <v>0.155585524260441</v>
      </c>
      <c r="AO1143">
        <v>1.3648939908846699E-3</v>
      </c>
      <c r="AP1143">
        <v>35.199441722700499</v>
      </c>
      <c r="AQ1143">
        <v>1.30530746185915</v>
      </c>
      <c r="AR1143">
        <v>6.7502765031157601</v>
      </c>
      <c r="AS1143">
        <v>1.3295638628548001</v>
      </c>
      <c r="AT1143">
        <v>0.87522336875152695</v>
      </c>
      <c r="AU1143">
        <v>91.226042857142801</v>
      </c>
      <c r="AV1143">
        <v>44.584589550530197</v>
      </c>
      <c r="AW1143">
        <v>0.406845119075327</v>
      </c>
      <c r="AX1143">
        <v>2.4190965634980102E-2</v>
      </c>
      <c r="AY1143">
        <v>7.1848056515521203E-2</v>
      </c>
      <c r="AZ1143">
        <v>0.24973944718423199</v>
      </c>
      <c r="BA1143">
        <v>1.7869532300739299E-2</v>
      </c>
      <c r="BB1143">
        <v>3.5676982589379597E-2</v>
      </c>
      <c r="BC1143">
        <v>5.21713456155748E-2</v>
      </c>
      <c r="BD1143">
        <v>0.345778469334734</v>
      </c>
      <c r="BE1143">
        <v>-6.1066649740593802E-2</v>
      </c>
      <c r="BF1143">
        <v>0.96394614463809702</v>
      </c>
      <c r="BG1143">
        <v>2.8629554571285998</v>
      </c>
      <c r="BH1143">
        <v>9.9514579496234497</v>
      </c>
      <c r="BI1143">
        <v>0.96394614463809702</v>
      </c>
      <c r="BJ1143">
        <v>7.6538032035333998</v>
      </c>
      <c r="BK1143">
        <v>19.902915899246899</v>
      </c>
      <c r="BL1143">
        <v>2.9700367318793099</v>
      </c>
      <c r="BM1143">
        <v>10.3236659070405</v>
      </c>
      <c r="BN1143">
        <v>3.4759387977360401</v>
      </c>
      <c r="BO1143">
        <v>153.93112089143801</v>
      </c>
      <c r="BP1143">
        <v>22.6527343989952</v>
      </c>
      <c r="BQ1143">
        <v>131.27838649244299</v>
      </c>
      <c r="BR1143">
        <v>18.264207453362101</v>
      </c>
      <c r="BS1143">
        <v>7.2682247456781601</v>
      </c>
      <c r="BT1143">
        <v>2.5128842451139599</v>
      </c>
    </row>
    <row r="1144" spans="1:72" x14ac:dyDescent="0.2">
      <c r="A1144">
        <v>1142</v>
      </c>
      <c r="B1144" s="156">
        <v>44791.430555555555</v>
      </c>
      <c r="C1144">
        <v>0.35193103448275798</v>
      </c>
      <c r="D1144">
        <v>0.665903225806451</v>
      </c>
      <c r="E1144">
        <v>26.443399999999901</v>
      </c>
      <c r="F1144">
        <v>350.08289189189099</v>
      </c>
      <c r="G1144">
        <v>7.0016030832727196</v>
      </c>
      <c r="H1144">
        <v>6.5599375045999997</v>
      </c>
      <c r="I1144">
        <v>1.347993988</v>
      </c>
      <c r="J1144">
        <v>30.0601161446153</v>
      </c>
      <c r="K1144">
        <v>2.366425</v>
      </c>
      <c r="L1144">
        <v>37.989652173913001</v>
      </c>
      <c r="M1144">
        <v>9.0939629629629604</v>
      </c>
      <c r="N1144">
        <v>1600.01179411764</v>
      </c>
      <c r="O1144">
        <v>89.655199999999894</v>
      </c>
      <c r="P1144">
        <v>3.2530857142857101</v>
      </c>
      <c r="Q1144">
        <v>87.752324999999999</v>
      </c>
      <c r="R1144">
        <v>6.9753999999999996</v>
      </c>
      <c r="S1144">
        <v>-0.19017499999999901</v>
      </c>
      <c r="T1144">
        <v>6</v>
      </c>
      <c r="U1144">
        <v>1.73848571428571</v>
      </c>
      <c r="V1144">
        <v>0.117628571428571</v>
      </c>
      <c r="W1144">
        <v>15.226100000000001</v>
      </c>
      <c r="X1144">
        <v>2.9449714285714199</v>
      </c>
      <c r="Y1144">
        <v>69.050328571428494</v>
      </c>
      <c r="Z1144">
        <v>2.13681428571428</v>
      </c>
      <c r="AA1144">
        <v>4.8571428571428501E-4</v>
      </c>
      <c r="AB1144">
        <v>0</v>
      </c>
      <c r="AC1144">
        <v>27.461234260289199</v>
      </c>
      <c r="AD1144">
        <v>-322.62165763160198</v>
      </c>
      <c r="AE1144">
        <v>35.1823777457072</v>
      </c>
      <c r="AF1144">
        <v>1.3740445097135101</v>
      </c>
      <c r="AG1144">
        <v>1.35069668225189</v>
      </c>
      <c r="AH1144">
        <v>6.1269816292963998E-2</v>
      </c>
      <c r="AI1144">
        <v>44.969650720488097</v>
      </c>
      <c r="AJ1144">
        <v>0.50951789040819795</v>
      </c>
      <c r="AK1144">
        <v>0.78235826122790397</v>
      </c>
      <c r="AL1144">
        <v>3.0554929551354099E-2</v>
      </c>
      <c r="AM1144">
        <v>3.0035738784079901E-2</v>
      </c>
      <c r="AN1144">
        <v>0.15569618556282899</v>
      </c>
      <c r="AO1144">
        <v>1.36247036192899E-3</v>
      </c>
      <c r="AP1144">
        <v>35.1823777457072</v>
      </c>
      <c r="AQ1144">
        <v>1.3087547610580501</v>
      </c>
      <c r="AR1144">
        <v>6.7721402150314098</v>
      </c>
      <c r="AS1144">
        <v>1.3033362862775499</v>
      </c>
      <c r="AT1144">
        <v>0.88578957364764699</v>
      </c>
      <c r="AU1144">
        <v>91.096699999999998</v>
      </c>
      <c r="AV1144">
        <v>44.566609008074202</v>
      </c>
      <c r="AW1144">
        <v>0.40304171241382297</v>
      </c>
      <c r="AX1144">
        <v>4.73603959743411E-2</v>
      </c>
      <c r="AY1144">
        <v>6.5289748655463706E-2</v>
      </c>
      <c r="AZ1144">
        <v>0.22946286824130899</v>
      </c>
      <c r="BA1144">
        <v>3.5063679800694698E-2</v>
      </c>
      <c r="BB1144">
        <v>3.2772904363789303E-2</v>
      </c>
      <c r="BC1144">
        <v>4.75164728608947E-2</v>
      </c>
      <c r="BD1144">
        <v>0.34211301287111401</v>
      </c>
      <c r="BE1144">
        <v>-6.0928699542709103E-2</v>
      </c>
      <c r="BF1144">
        <v>7.1859473378362002E-2</v>
      </c>
      <c r="BG1144">
        <v>9.9063507786740196E-2</v>
      </c>
      <c r="BH1144">
        <v>0.348161803390377</v>
      </c>
      <c r="BI1144">
        <v>7.1859473378362002E-2</v>
      </c>
      <c r="BJ1144">
        <v>0.34184596233020398</v>
      </c>
      <c r="BK1144">
        <v>0.696323606780754</v>
      </c>
      <c r="BL1144">
        <v>1.3785726937510401</v>
      </c>
      <c r="BM1144">
        <v>4.8450369453335602</v>
      </c>
      <c r="BN1144">
        <v>3.5145313462943899</v>
      </c>
      <c r="BO1144">
        <v>7.0281726846043702</v>
      </c>
      <c r="BP1144">
        <v>1.6886976243915</v>
      </c>
      <c r="BQ1144">
        <v>5.3394750602128598</v>
      </c>
      <c r="BR1144">
        <v>0.57416250203753905</v>
      </c>
      <c r="BS1144">
        <v>0.31310217297885901</v>
      </c>
      <c r="BT1144">
        <v>1.83378638536726</v>
      </c>
    </row>
    <row r="1145" spans="1:72" x14ac:dyDescent="0.2">
      <c r="A1145">
        <v>1143</v>
      </c>
      <c r="B1145" s="156">
        <v>44791.444444444445</v>
      </c>
      <c r="C1145">
        <v>0.40772222222222199</v>
      </c>
      <c r="D1145">
        <v>0.69996875000000003</v>
      </c>
      <c r="E1145">
        <v>31.1111052631578</v>
      </c>
      <c r="F1145">
        <v>253.422051282051</v>
      </c>
      <c r="G1145">
        <v>6.9980651271666598</v>
      </c>
      <c r="H1145">
        <v>6.5670957619999903</v>
      </c>
      <c r="I1145">
        <v>1.3494649299999999</v>
      </c>
      <c r="J1145">
        <v>30.0648614766666</v>
      </c>
      <c r="K1145">
        <v>2.46084999999999</v>
      </c>
      <c r="L1145">
        <v>37.990058823529402</v>
      </c>
      <c r="M1145">
        <v>9.2194444444444397</v>
      </c>
      <c r="N1145">
        <v>1599.8669</v>
      </c>
      <c r="O1145">
        <v>83.040199999999899</v>
      </c>
      <c r="P1145">
        <v>3.1879166666666601</v>
      </c>
      <c r="Q1145">
        <v>86.045149999999893</v>
      </c>
      <c r="R1145">
        <v>6.9729999999999999</v>
      </c>
      <c r="S1145">
        <v>2.2769230769230701E-2</v>
      </c>
      <c r="T1145">
        <v>6</v>
      </c>
      <c r="U1145">
        <v>1.73142857142857</v>
      </c>
      <c r="V1145">
        <v>0.1152</v>
      </c>
      <c r="W1145">
        <v>15.191371428571401</v>
      </c>
      <c r="X1145">
        <v>2.94122857142857</v>
      </c>
      <c r="Y1145">
        <v>69.036828571428501</v>
      </c>
      <c r="Z1145">
        <v>2.1077857142857099</v>
      </c>
      <c r="AA1145">
        <v>0</v>
      </c>
      <c r="AB1145">
        <v>0</v>
      </c>
      <c r="AC1145">
        <v>32.218796235380097</v>
      </c>
      <c r="AD1145">
        <v>-221.20325504667099</v>
      </c>
      <c r="AE1145">
        <v>35.192712531466697</v>
      </c>
      <c r="AF1145">
        <v>1.3755438783085101</v>
      </c>
      <c r="AG1145">
        <v>1.35217057345394</v>
      </c>
      <c r="AH1145">
        <v>6.1336674417079899E-2</v>
      </c>
      <c r="AI1145">
        <v>44.979487295833302</v>
      </c>
      <c r="AJ1145">
        <v>0.50976722511311101</v>
      </c>
      <c r="AK1145">
        <v>0.78241693374585897</v>
      </c>
      <c r="AL1145">
        <v>3.05815819833932E-2</v>
      </c>
      <c r="AM1145">
        <v>3.00619383355933E-2</v>
      </c>
      <c r="AN1145">
        <v>0.155583479223315</v>
      </c>
      <c r="AO1145">
        <v>1.3636588165993101E-3</v>
      </c>
      <c r="AP1145">
        <v>35.192712531466697</v>
      </c>
      <c r="AQ1145">
        <v>1.30709142332304</v>
      </c>
      <c r="AR1145">
        <v>6.7566939250962399</v>
      </c>
      <c r="AS1145">
        <v>1.2856304937177601</v>
      </c>
      <c r="AT1145">
        <v>0.88262553833870205</v>
      </c>
      <c r="AU1145">
        <v>91.008642857142803</v>
      </c>
      <c r="AV1145">
        <v>44.542128373603703</v>
      </c>
      <c r="AW1145">
        <v>0.43735892222955602</v>
      </c>
      <c r="AX1145">
        <v>6.6540079736181895E-2</v>
      </c>
      <c r="AY1145">
        <v>6.8452454985479694E-2</v>
      </c>
      <c r="AZ1145">
        <v>0.241371202070427</v>
      </c>
      <c r="BA1145">
        <v>4.92098268092123E-2</v>
      </c>
      <c r="BB1145">
        <v>3.4491134004086002E-2</v>
      </c>
      <c r="BC1145">
        <v>4.9763919613858003E-2</v>
      </c>
      <c r="BD1145">
        <v>0.37636373679208801</v>
      </c>
      <c r="BE1145">
        <v>-6.0995185437467701E-2</v>
      </c>
      <c r="BF1145">
        <v>8.6052355962833005E-2</v>
      </c>
      <c r="BG1145">
        <v>8.8525517947903407E-2</v>
      </c>
      <c r="BH1145">
        <v>0.31215112278332602</v>
      </c>
      <c r="BI1145">
        <v>8.6052355962833005E-2</v>
      </c>
      <c r="BJ1145">
        <v>0.34915574782147302</v>
      </c>
      <c r="BK1145">
        <v>0.62430224556665304</v>
      </c>
      <c r="BL1145">
        <v>1.02874020074637</v>
      </c>
      <c r="BM1145">
        <v>3.6274558585955301</v>
      </c>
      <c r="BN1145">
        <v>3.5261146166580399</v>
      </c>
      <c r="BO1145">
        <v>7.2434224822642097</v>
      </c>
      <c r="BP1145">
        <v>2.0222303651265698</v>
      </c>
      <c r="BQ1145">
        <v>5.2211921171376403</v>
      </c>
      <c r="BR1145">
        <v>0.47801324042983701</v>
      </c>
      <c r="BS1145">
        <v>0.31473480543633903</v>
      </c>
      <c r="BT1145">
        <v>1.51878099331001</v>
      </c>
    </row>
    <row r="1146" spans="1:72" x14ac:dyDescent="0.2">
      <c r="A1146">
        <v>1144</v>
      </c>
      <c r="B1146" s="156">
        <v>44791.458333333336</v>
      </c>
      <c r="C1146">
        <v>0.38038095238095199</v>
      </c>
      <c r="D1146">
        <v>0.77063333333333295</v>
      </c>
      <c r="E1146">
        <v>31.069499999999898</v>
      </c>
      <c r="F1146">
        <v>44.823564102564099</v>
      </c>
      <c r="G1146">
        <v>6.9982861996999999</v>
      </c>
      <c r="H1146">
        <v>6.56699201919999</v>
      </c>
      <c r="I1146">
        <v>1.349443612</v>
      </c>
      <c r="J1146">
        <v>30.0546360753846</v>
      </c>
      <c r="K1146">
        <v>2.5211538461538399</v>
      </c>
      <c r="L1146">
        <v>37.976333333333301</v>
      </c>
      <c r="M1146">
        <v>9.31264</v>
      </c>
      <c r="N1146">
        <v>1600.3082352941101</v>
      </c>
      <c r="O1146">
        <v>81.801358974358905</v>
      </c>
      <c r="P1146">
        <v>3.2049142857142798</v>
      </c>
      <c r="Q1146">
        <v>86.503950000000003</v>
      </c>
      <c r="R1146">
        <v>6.9682500000000003</v>
      </c>
      <c r="S1146">
        <v>6.3615384615384601E-2</v>
      </c>
      <c r="T1146">
        <v>6</v>
      </c>
      <c r="U1146">
        <v>1.7010125</v>
      </c>
      <c r="V1146">
        <v>0.115187499999999</v>
      </c>
      <c r="W1146">
        <v>15.206300000000001</v>
      </c>
      <c r="X1146">
        <v>2.9441625</v>
      </c>
      <c r="Y1146">
        <v>69.017737499999996</v>
      </c>
      <c r="Z1146">
        <v>2.0928499999999999</v>
      </c>
      <c r="AA1146">
        <v>6.2249999999999996E-3</v>
      </c>
      <c r="AB1146">
        <v>0</v>
      </c>
      <c r="AC1146">
        <v>32.220514285714202</v>
      </c>
      <c r="AD1146">
        <v>-12.603049816849801</v>
      </c>
      <c r="AE1146">
        <v>35.182406123656698</v>
      </c>
      <c r="AF1146">
        <v>1.37552214834163</v>
      </c>
      <c r="AG1146">
        <v>1.3521492127119099</v>
      </c>
      <c r="AH1146">
        <v>6.1335705459327899E-2</v>
      </c>
      <c r="AI1146">
        <v>44.9693579062846</v>
      </c>
      <c r="AJ1146">
        <v>0.50975890253801404</v>
      </c>
      <c r="AK1146">
        <v>0.78236398653892902</v>
      </c>
      <c r="AL1146">
        <v>3.0587987295886999E-2</v>
      </c>
      <c r="AM1146">
        <v>3.0068234808461498E-2</v>
      </c>
      <c r="AN1146">
        <v>0.155623440616704</v>
      </c>
      <c r="AO1146">
        <v>1.3639444349450201E-3</v>
      </c>
      <c r="AP1146">
        <v>35.182406123656698</v>
      </c>
      <c r="AQ1146">
        <v>1.3083952706029101</v>
      </c>
      <c r="AR1146">
        <v>6.7633337329869203</v>
      </c>
      <c r="AS1146">
        <v>1.2765205497604399</v>
      </c>
      <c r="AT1146">
        <v>0.86710626520344403</v>
      </c>
      <c r="AU1146">
        <v>90.962062500000002</v>
      </c>
      <c r="AV1146">
        <v>44.530655677006997</v>
      </c>
      <c r="AW1146">
        <v>0.43870222927758101</v>
      </c>
      <c r="AX1146">
        <v>7.5628662951462394E-2</v>
      </c>
      <c r="AY1146">
        <v>6.7126877738713495E-2</v>
      </c>
      <c r="AZ1146">
        <v>0.23495246671307199</v>
      </c>
      <c r="BA1146">
        <v>5.5932187247130297E-2</v>
      </c>
      <c r="BB1146">
        <v>3.3572857698095301E-2</v>
      </c>
      <c r="BC1146">
        <v>4.8801015541366198E-2</v>
      </c>
      <c r="BD1146">
        <v>0.377708007403248</v>
      </c>
      <c r="BE1146">
        <v>-6.0994221874332601E-2</v>
      </c>
      <c r="BF1146">
        <v>9.7800868778851996E-2</v>
      </c>
      <c r="BG1146">
        <v>8.6806598253248796E-2</v>
      </c>
      <c r="BH1146">
        <v>0.30383394958364002</v>
      </c>
      <c r="BI1146">
        <v>9.7800868778851996E-2</v>
      </c>
      <c r="BJ1146">
        <v>0.36921493406420097</v>
      </c>
      <c r="BK1146">
        <v>0.60766789916728103</v>
      </c>
      <c r="BL1146">
        <v>0.88758514456079596</v>
      </c>
      <c r="BM1146">
        <v>3.10665900392635</v>
      </c>
      <c r="BN1146">
        <v>3.5001250561303898</v>
      </c>
      <c r="BO1146">
        <v>7.6887172695407298</v>
      </c>
      <c r="BP1146">
        <v>2.29832041630302</v>
      </c>
      <c r="BQ1146">
        <v>5.3903968532377</v>
      </c>
      <c r="BR1146">
        <v>0.44140642224323301</v>
      </c>
      <c r="BS1146">
        <v>0.33009458655266</v>
      </c>
      <c r="BT1146">
        <v>1.3372119393203501</v>
      </c>
    </row>
    <row r="1147" spans="1:72" x14ac:dyDescent="0.2">
      <c r="A1147">
        <v>1145</v>
      </c>
      <c r="B1147" s="156">
        <v>44791.472222222219</v>
      </c>
      <c r="C1147">
        <v>0.36045454545454497</v>
      </c>
      <c r="D1147">
        <v>0.94573529411764701</v>
      </c>
      <c r="E1147">
        <v>31.116888888888798</v>
      </c>
      <c r="F1147">
        <v>44.924184210526299</v>
      </c>
      <c r="G1147">
        <v>7.0008806784999997</v>
      </c>
      <c r="H1147">
        <v>6.5711157975000001</v>
      </c>
      <c r="I1147">
        <v>1.3502910024999999</v>
      </c>
      <c r="J1147">
        <v>30.106867205999901</v>
      </c>
      <c r="K1147">
        <v>2.5072749999999999</v>
      </c>
      <c r="L1147">
        <v>37.990318181818097</v>
      </c>
      <c r="M1147">
        <v>9.0048421052631493</v>
      </c>
      <c r="N1147">
        <v>1600.4421666666599</v>
      </c>
      <c r="O1147">
        <v>81.173210526315799</v>
      </c>
      <c r="P1147">
        <v>3.21681818181818</v>
      </c>
      <c r="Q1147">
        <v>86.867975000000001</v>
      </c>
      <c r="R1147">
        <v>6.9689999999999896</v>
      </c>
      <c r="S1147">
        <v>0.49733333333333302</v>
      </c>
      <c r="T1147">
        <v>6</v>
      </c>
      <c r="U1147">
        <v>1.69685714285714</v>
      </c>
      <c r="V1147">
        <v>0.14392857142857099</v>
      </c>
      <c r="W1147">
        <v>15.2050571428571</v>
      </c>
      <c r="X1147">
        <v>2.8378000000000001</v>
      </c>
      <c r="Y1147">
        <v>68.837800000000001</v>
      </c>
      <c r="Z1147">
        <v>2.02752857142857</v>
      </c>
      <c r="AA1147">
        <v>0</v>
      </c>
      <c r="AB1147">
        <v>1.55714285714285E-2</v>
      </c>
      <c r="AC1147">
        <v>32.423078728461</v>
      </c>
      <c r="AD1147">
        <v>-12.501105482065199</v>
      </c>
      <c r="AE1147">
        <v>35.237857265319803</v>
      </c>
      <c r="AF1147">
        <v>1.37638591494435</v>
      </c>
      <c r="AG1147">
        <v>1.3529983022085601</v>
      </c>
      <c r="AH1147">
        <v>6.1374221548649903E-2</v>
      </c>
      <c r="AI1147">
        <v>45.0291546845</v>
      </c>
      <c r="AJ1147">
        <v>0.51189691223891298</v>
      </c>
      <c r="AK1147">
        <v>0.78255649061627897</v>
      </c>
      <c r="AL1147">
        <v>3.05665501515206E-2</v>
      </c>
      <c r="AM1147">
        <v>3.0047161926277498E-2</v>
      </c>
      <c r="AN1147">
        <v>0.15547439714451999</v>
      </c>
      <c r="AO1147">
        <v>1.3629885343989399E-3</v>
      </c>
      <c r="AP1147">
        <v>35.237857265319803</v>
      </c>
      <c r="AQ1147">
        <v>1.2611274340043901</v>
      </c>
      <c r="AR1147">
        <v>6.7627809451529597</v>
      </c>
      <c r="AS1147">
        <v>1.23667815976062</v>
      </c>
      <c r="AT1147">
        <v>0.86861593193911601</v>
      </c>
      <c r="AU1147">
        <v>90.605042857142806</v>
      </c>
      <c r="AV1147">
        <v>44.498443804237802</v>
      </c>
      <c r="AW1147">
        <v>0.53071088026211999</v>
      </c>
      <c r="AX1147">
        <v>0.116320142447948</v>
      </c>
      <c r="AY1147">
        <v>0.115258480939955</v>
      </c>
      <c r="AZ1147">
        <v>0.23809973334703299</v>
      </c>
      <c r="BA1147">
        <v>8.59721274284478E-2</v>
      </c>
      <c r="BB1147">
        <v>3.4009968785534098E-2</v>
      </c>
      <c r="BC1147">
        <v>8.3739945089903095E-2</v>
      </c>
      <c r="BD1147">
        <v>0.46967835673493802</v>
      </c>
      <c r="BE1147">
        <v>-6.1032523527181498E-2</v>
      </c>
      <c r="BF1147">
        <v>0.14948218343446301</v>
      </c>
      <c r="BG1147">
        <v>0.14811784982084</v>
      </c>
      <c r="BH1147">
        <v>0.30598026504141101</v>
      </c>
      <c r="BI1147">
        <v>0.14948218343446301</v>
      </c>
      <c r="BJ1147">
        <v>0.59520006651060797</v>
      </c>
      <c r="BK1147">
        <v>0.61196053008282303</v>
      </c>
      <c r="BL1147">
        <v>0.99087293493929496</v>
      </c>
      <c r="BM1147">
        <v>2.0469346781756101</v>
      </c>
      <c r="BN1147">
        <v>2.0657892712560701</v>
      </c>
      <c r="BO1147">
        <v>11.928947795466099</v>
      </c>
      <c r="BP1147">
        <v>3.5128313107098799</v>
      </c>
      <c r="BQ1147">
        <v>8.4161164847562304</v>
      </c>
      <c r="BR1147">
        <v>0.35784081824423503</v>
      </c>
      <c r="BS1147">
        <v>0.53540719313682295</v>
      </c>
      <c r="BT1147">
        <v>0.66835265351541395</v>
      </c>
    </row>
    <row r="1148" spans="1:72" x14ac:dyDescent="0.2">
      <c r="A1148">
        <v>1146</v>
      </c>
      <c r="B1148" s="156">
        <v>44791.486111111109</v>
      </c>
      <c r="C1148">
        <v>0.364416666666666</v>
      </c>
      <c r="D1148">
        <v>0.90815151515151504</v>
      </c>
      <c r="E1148">
        <v>31.071394736841999</v>
      </c>
      <c r="F1148">
        <v>45.058102564102498</v>
      </c>
      <c r="G1148">
        <v>7.0002448558749899</v>
      </c>
      <c r="H1148">
        <v>6.5731128475999903</v>
      </c>
      <c r="I1148">
        <v>1.350701374</v>
      </c>
      <c r="J1148">
        <v>30.078348240952302</v>
      </c>
      <c r="K1148">
        <v>2.5121500000000001</v>
      </c>
      <c r="L1148">
        <v>37.988238095238003</v>
      </c>
      <c r="M1148">
        <v>9.2042173913043399</v>
      </c>
      <c r="N1148">
        <v>1600.02613636363</v>
      </c>
      <c r="O1148">
        <v>80.557615384615403</v>
      </c>
      <c r="P1148">
        <v>3.2254571428571399</v>
      </c>
      <c r="Q1148">
        <v>87.050425000000004</v>
      </c>
      <c r="R1148">
        <v>6.9829999999999997</v>
      </c>
      <c r="S1148">
        <v>0.380075</v>
      </c>
      <c r="T1148">
        <v>6</v>
      </c>
      <c r="U1148">
        <v>1.6674428571428499</v>
      </c>
      <c r="V1148">
        <v>0.14301428571428501</v>
      </c>
      <c r="W1148">
        <v>15.1491142857142</v>
      </c>
      <c r="X1148">
        <v>2.9183857142857099</v>
      </c>
      <c r="Y1148">
        <v>68.7585428571428</v>
      </c>
      <c r="Z1148">
        <v>2.03002857142857</v>
      </c>
      <c r="AA1148">
        <v>1.0857142857142799E-3</v>
      </c>
      <c r="AB1148">
        <v>6.8142857142857102E-3</v>
      </c>
      <c r="AC1148">
        <v>32.343962918660203</v>
      </c>
      <c r="AD1148">
        <v>-12.7141396454422</v>
      </c>
      <c r="AE1148">
        <v>35.2108976768723</v>
      </c>
      <c r="AF1148">
        <v>1.3768042170582899</v>
      </c>
      <c r="AG1148">
        <v>1.35340949649321</v>
      </c>
      <c r="AH1148">
        <v>6.1392873996583899E-2</v>
      </c>
      <c r="AI1148">
        <v>45.002407318427302</v>
      </c>
      <c r="AJ1148">
        <v>0.51209487888695904</v>
      </c>
      <c r="AK1148">
        <v>0.78242253637072301</v>
      </c>
      <c r="AL1148">
        <v>3.0594012611732599E-2</v>
      </c>
      <c r="AM1148">
        <v>3.00741577426464E-2</v>
      </c>
      <c r="AN1148">
        <v>0.155552675356737</v>
      </c>
      <c r="AO1148">
        <v>1.3642131089161701E-3</v>
      </c>
      <c r="AP1148">
        <v>35.2108976768723</v>
      </c>
      <c r="AQ1148">
        <v>1.29693998424562</v>
      </c>
      <c r="AR1148">
        <v>6.7378991387415397</v>
      </c>
      <c r="AS1148">
        <v>1.2382030188639399</v>
      </c>
      <c r="AT1148">
        <v>0.85388894797949599</v>
      </c>
      <c r="AU1148">
        <v>90.523514285714299</v>
      </c>
      <c r="AV1148">
        <v>44.4839398187234</v>
      </c>
      <c r="AW1148">
        <v>0.51846749970390205</v>
      </c>
      <c r="AX1148">
        <v>0.11520647762926101</v>
      </c>
      <c r="AY1148">
        <v>7.9864232812674796E-2</v>
      </c>
      <c r="AZ1148">
        <v>0.26234571713345201</v>
      </c>
      <c r="BA1148">
        <v>8.5123148557602599E-2</v>
      </c>
      <c r="BB1148">
        <v>3.7476648679406699E-2</v>
      </c>
      <c r="BC1148">
        <v>5.8006964115285803E-2</v>
      </c>
      <c r="BD1148">
        <v>0.45741642757538797</v>
      </c>
      <c r="BE1148">
        <v>-6.1051072128513698E-2</v>
      </c>
      <c r="BF1148">
        <v>0.14841316487070899</v>
      </c>
      <c r="BG1148">
        <v>0.102884002667308</v>
      </c>
      <c r="BH1148">
        <v>0.33796327230268602</v>
      </c>
      <c r="BI1148">
        <v>0.14841316487070899</v>
      </c>
      <c r="BJ1148">
        <v>0.50259433507603601</v>
      </c>
      <c r="BK1148">
        <v>0.67592654460537205</v>
      </c>
      <c r="BL1148">
        <v>0.69322693008357095</v>
      </c>
      <c r="BM1148">
        <v>2.27717852790959</v>
      </c>
      <c r="BN1148">
        <v>3.2848962281876002</v>
      </c>
      <c r="BO1148">
        <v>10.498393884270399</v>
      </c>
      <c r="BP1148">
        <v>3.4877093744616698</v>
      </c>
      <c r="BQ1148">
        <v>7.0106845098088</v>
      </c>
      <c r="BR1148">
        <v>0.42362416432516597</v>
      </c>
      <c r="BS1148">
        <v>0.44322906912775301</v>
      </c>
      <c r="BT1148">
        <v>0.95576800763278402</v>
      </c>
    </row>
    <row r="1149" spans="1:72" x14ac:dyDescent="0.2">
      <c r="A1149">
        <v>1147</v>
      </c>
      <c r="B1149" s="156">
        <v>44791.5</v>
      </c>
      <c r="C1149">
        <v>0.45182352941176401</v>
      </c>
      <c r="D1149">
        <v>0.90490322580645099</v>
      </c>
      <c r="E1149">
        <v>31.1168571428571</v>
      </c>
      <c r="F1149">
        <v>44.909925000000001</v>
      </c>
      <c r="G1149">
        <v>7.0011713722727196</v>
      </c>
      <c r="H1149">
        <v>6.5634647617499997</v>
      </c>
      <c r="I1149">
        <v>1.3487188000000001</v>
      </c>
      <c r="J1149">
        <v>30.081206099999999</v>
      </c>
      <c r="K1149">
        <v>2.6177000000000001</v>
      </c>
      <c r="L1149">
        <v>37.994176470588201</v>
      </c>
      <c r="M1149">
        <v>9.0702916666666606</v>
      </c>
      <c r="N1149">
        <v>1600.1603214285699</v>
      </c>
      <c r="O1149">
        <v>80.563277777777699</v>
      </c>
      <c r="P1149">
        <v>3.23151351351351</v>
      </c>
      <c r="Q1149">
        <v>87.307074999999998</v>
      </c>
      <c r="R1149">
        <v>6.9657999999999998</v>
      </c>
      <c r="S1149">
        <v>0.14627499999999899</v>
      </c>
      <c r="T1149">
        <v>6</v>
      </c>
      <c r="U1149">
        <v>1.68504285714285</v>
      </c>
      <c r="V1149">
        <v>0.13828571428571401</v>
      </c>
      <c r="W1149">
        <v>15.1766714285714</v>
      </c>
      <c r="X1149">
        <v>2.9109714285714201</v>
      </c>
      <c r="Y1149">
        <v>68.829657142857101</v>
      </c>
      <c r="Z1149">
        <v>2.0817714285714199</v>
      </c>
      <c r="AA1149">
        <v>3.5714285714285698E-4</v>
      </c>
      <c r="AB1149">
        <v>2.4714285714285702E-3</v>
      </c>
      <c r="AC1149">
        <v>32.473583898075297</v>
      </c>
      <c r="AD1149">
        <v>-12.436341101924601</v>
      </c>
      <c r="AE1149">
        <v>35.206221924564801</v>
      </c>
      <c r="AF1149">
        <v>1.37478332899615</v>
      </c>
      <c r="AG1149">
        <v>1.35142294748184</v>
      </c>
      <c r="AH1149">
        <v>6.1302760874744899E-2</v>
      </c>
      <c r="AI1149">
        <v>44.994561034022702</v>
      </c>
      <c r="AJ1149">
        <v>0.51149785406447301</v>
      </c>
      <c r="AK1149">
        <v>0.78245505935580995</v>
      </c>
      <c r="AL1149">
        <v>3.05544336338032E-2</v>
      </c>
      <c r="AM1149">
        <v>3.0035251293149798E-2</v>
      </c>
      <c r="AN1149">
        <v>0.15560039283367499</v>
      </c>
      <c r="AO1149">
        <v>1.3624482485425399E-3</v>
      </c>
      <c r="AP1149">
        <v>35.206221924564801</v>
      </c>
      <c r="AQ1149">
        <v>1.2936450518621401</v>
      </c>
      <c r="AR1149">
        <v>6.7501557793359304</v>
      </c>
      <c r="AS1149">
        <v>1.26976324556255</v>
      </c>
      <c r="AT1149">
        <v>0.86189580543523903</v>
      </c>
      <c r="AU1149">
        <v>90.684114285714301</v>
      </c>
      <c r="AV1149">
        <v>44.5197860013255</v>
      </c>
      <c r="AW1149">
        <v>0.47477503269722299</v>
      </c>
      <c r="AX1149">
        <v>8.1659701919285704E-2</v>
      </c>
      <c r="AY1149">
        <v>8.1138277134011394E-2</v>
      </c>
      <c r="AZ1149">
        <v>0.25101559293679099</v>
      </c>
      <c r="BA1149">
        <v>6.0424978036258299E-2</v>
      </c>
      <c r="BB1149">
        <v>3.5853370756057601E-2</v>
      </c>
      <c r="BC1149">
        <v>5.9018956240367897E-2</v>
      </c>
      <c r="BD1149">
        <v>0.413813571990088</v>
      </c>
      <c r="BE1149">
        <v>-6.0961460707135498E-2</v>
      </c>
      <c r="BF1149">
        <v>0.104777088683823</v>
      </c>
      <c r="BG1149">
        <v>0.104108051573908</v>
      </c>
      <c r="BH1149">
        <v>0.32207664764876198</v>
      </c>
      <c r="BI1149">
        <v>0.104777088683823</v>
      </c>
      <c r="BJ1149">
        <v>0.417770280515465</v>
      </c>
      <c r="BK1149">
        <v>0.64415329529752496</v>
      </c>
      <c r="BL1149">
        <v>0.99361466215257899</v>
      </c>
      <c r="BM1149">
        <v>3.0739224738402799</v>
      </c>
      <c r="BN1149">
        <v>3.09367664440548</v>
      </c>
      <c r="BO1149">
        <v>8.5858028477508501</v>
      </c>
      <c r="BP1149">
        <v>2.4622615840698598</v>
      </c>
      <c r="BQ1149">
        <v>6.1235412636809903</v>
      </c>
      <c r="BR1149">
        <v>0.46603224453502501</v>
      </c>
      <c r="BS1149">
        <v>0.37585944504193503</v>
      </c>
      <c r="BT1149">
        <v>1.23991095789286</v>
      </c>
    </row>
    <row r="1150" spans="1:72" x14ac:dyDescent="0.2">
      <c r="A1150">
        <v>1148</v>
      </c>
      <c r="B1150" s="156">
        <v>44791.513888888891</v>
      </c>
      <c r="C1150">
        <v>0.43266666666666598</v>
      </c>
      <c r="D1150">
        <v>1.0278857142857101</v>
      </c>
      <c r="E1150">
        <v>31.097941176470499</v>
      </c>
      <c r="F1150">
        <v>44.831474999999998</v>
      </c>
      <c r="G1150">
        <v>6.9978936514444401</v>
      </c>
      <c r="H1150">
        <v>6.5591853687499997</v>
      </c>
      <c r="I1150">
        <v>1.3478394325</v>
      </c>
      <c r="J1150">
        <v>30.067605568823499</v>
      </c>
      <c r="K1150">
        <v>2.60579487179487</v>
      </c>
      <c r="L1150">
        <v>37.992578947368401</v>
      </c>
      <c r="M1150">
        <v>9.2300416666666596</v>
      </c>
      <c r="N1150">
        <v>1600.1307272727199</v>
      </c>
      <c r="O1150">
        <v>80.826333333333295</v>
      </c>
      <c r="P1150">
        <v>3.2312352941176399</v>
      </c>
      <c r="Q1150">
        <v>87.247950000000003</v>
      </c>
      <c r="R1150">
        <v>6.9539999999999997</v>
      </c>
      <c r="S1150">
        <v>8.7575E-2</v>
      </c>
      <c r="T1150">
        <v>6</v>
      </c>
      <c r="U1150">
        <v>1.8013999999999999</v>
      </c>
      <c r="V1150">
        <v>0.1338625</v>
      </c>
      <c r="W1150">
        <v>15.2188125</v>
      </c>
      <c r="X1150">
        <v>2.9766875000000002</v>
      </c>
      <c r="Y1150">
        <v>69.070425</v>
      </c>
      <c r="Z1150">
        <v>2.0241625000000001</v>
      </c>
      <c r="AA1150">
        <v>1.875E-4</v>
      </c>
      <c r="AB1150">
        <v>1.925E-2</v>
      </c>
      <c r="AC1150">
        <v>32.558493557422899</v>
      </c>
      <c r="AD1150">
        <v>-12.272981442577001</v>
      </c>
      <c r="AE1150">
        <v>35.189279872158203</v>
      </c>
      <c r="AF1150">
        <v>1.37388696733837</v>
      </c>
      <c r="AG1150">
        <v>1.3505418168719201</v>
      </c>
      <c r="AH1150">
        <v>6.1262791344124899E-2</v>
      </c>
      <c r="AI1150">
        <v>44.972524021517899</v>
      </c>
      <c r="AJ1150">
        <v>0.50946957213826705</v>
      </c>
      <c r="AK1150">
        <v>0.78246175054175904</v>
      </c>
      <c r="AL1150">
        <v>3.0549474311937899E-2</v>
      </c>
      <c r="AM1150">
        <v>3.0030376240962799E-2</v>
      </c>
      <c r="AN1150">
        <v>0.15560375593098</v>
      </c>
      <c r="AO1150">
        <v>1.3622271081519101E-3</v>
      </c>
      <c r="AP1150">
        <v>35.189279872158203</v>
      </c>
      <c r="AQ1150">
        <v>1.3228494850616499</v>
      </c>
      <c r="AR1150">
        <v>6.7688989403900397</v>
      </c>
      <c r="AS1150">
        <v>1.23462504589649</v>
      </c>
      <c r="AT1150">
        <v>0.91775848724987397</v>
      </c>
      <c r="AU1150">
        <v>91.091487499999999</v>
      </c>
      <c r="AV1150">
        <v>44.515653343506401</v>
      </c>
      <c r="AW1150">
        <v>0.45687067801150499</v>
      </c>
      <c r="AX1150">
        <v>0.115916770975428</v>
      </c>
      <c r="AY1150">
        <v>5.1037482276723202E-2</v>
      </c>
      <c r="AZ1150">
        <v>0.228994711054401</v>
      </c>
      <c r="BA1150">
        <v>8.5829827353225099E-2</v>
      </c>
      <c r="BB1150">
        <v>3.27233768417063E-2</v>
      </c>
      <c r="BC1150">
        <v>3.7148239622359802E-2</v>
      </c>
      <c r="BD1150">
        <v>0.39594896430655202</v>
      </c>
      <c r="BE1150">
        <v>-6.0921713704952203E-2</v>
      </c>
      <c r="BF1150">
        <v>0.14834425458878001</v>
      </c>
      <c r="BG1150">
        <v>6.5315115325576906E-2</v>
      </c>
      <c r="BH1150">
        <v>0.29305552104569099</v>
      </c>
      <c r="BI1150">
        <v>0.14834425458878001</v>
      </c>
      <c r="BJ1150">
        <v>0.42731873982871399</v>
      </c>
      <c r="BK1150">
        <v>0.58611104209138298</v>
      </c>
      <c r="BL1150">
        <v>0.44029420287718302</v>
      </c>
      <c r="BM1150">
        <v>1.97550974830849</v>
      </c>
      <c r="BN1150">
        <v>4.4867948190077396</v>
      </c>
      <c r="BO1150">
        <v>9.2033419344161693</v>
      </c>
      <c r="BP1150">
        <v>3.4860899828363299</v>
      </c>
      <c r="BQ1150">
        <v>5.7172519515798399</v>
      </c>
      <c r="BR1150">
        <v>0.33392580929045701</v>
      </c>
      <c r="BS1150">
        <v>0.36798103799320198</v>
      </c>
      <c r="BT1150">
        <v>0.90745384901225801</v>
      </c>
    </row>
    <row r="1151" spans="1:72" x14ac:dyDescent="0.2">
      <c r="A1151">
        <v>1149</v>
      </c>
      <c r="B1151" s="156">
        <v>44791.527777777781</v>
      </c>
      <c r="C1151">
        <v>0.43139130434782602</v>
      </c>
      <c r="D1151">
        <v>0.92161111111111105</v>
      </c>
      <c r="E1151">
        <v>31.078911764705801</v>
      </c>
      <c r="F1151">
        <v>44.913374999999903</v>
      </c>
      <c r="G1151">
        <v>7.0010032058125002</v>
      </c>
      <c r="H1151">
        <v>6.5674069906000003</v>
      </c>
      <c r="I1151">
        <v>1.3495288839999899</v>
      </c>
      <c r="J1151">
        <v>30.044084772857101</v>
      </c>
      <c r="K1151">
        <v>2.6462749999999899</v>
      </c>
      <c r="L1151">
        <v>37.976272727272701</v>
      </c>
      <c r="M1151">
        <v>9.3008823529411693</v>
      </c>
      <c r="N1151">
        <v>1600.2036250000001</v>
      </c>
      <c r="O1151">
        <v>81.0564054054054</v>
      </c>
      <c r="P1151">
        <v>3.2976315789473598</v>
      </c>
      <c r="Q1151">
        <v>89.048974999999999</v>
      </c>
      <c r="R1151">
        <v>6.9758333333333304</v>
      </c>
      <c r="S1151">
        <v>-2.385E-2</v>
      </c>
      <c r="T1151">
        <v>6</v>
      </c>
      <c r="U1151">
        <v>1.79581428571428</v>
      </c>
      <c r="V1151">
        <v>0.13885714285714201</v>
      </c>
      <c r="W1151">
        <v>15.2050571428571</v>
      </c>
      <c r="X1151">
        <v>2.8888142857142798</v>
      </c>
      <c r="Y1151">
        <v>69.0059857142857</v>
      </c>
      <c r="Z1151">
        <v>1.9900714285714201</v>
      </c>
      <c r="AA1151">
        <v>2.14285714285714E-4</v>
      </c>
      <c r="AB1151">
        <v>1.02857142857142E-2</v>
      </c>
      <c r="AC1151">
        <v>32.431914180164803</v>
      </c>
      <c r="AD1151">
        <v>-12.4814608198351</v>
      </c>
      <c r="AE1151">
        <v>35.172178847397198</v>
      </c>
      <c r="AF1151">
        <v>1.37560906825107</v>
      </c>
      <c r="AG1151">
        <v>1.3522346556801199</v>
      </c>
      <c r="AH1151">
        <v>6.1339581292204001E-2</v>
      </c>
      <c r="AI1151">
        <v>44.962023853269599</v>
      </c>
      <c r="AJ1151">
        <v>0.50969750643118195</v>
      </c>
      <c r="AK1151">
        <v>0.78226413833547903</v>
      </c>
      <c r="AL1151">
        <v>3.0594909889738901E-2</v>
      </c>
      <c r="AM1151">
        <v>3.0075039773410701E-2</v>
      </c>
      <c r="AN1151">
        <v>0.155709254295575</v>
      </c>
      <c r="AO1151">
        <v>1.3642531193075499E-3</v>
      </c>
      <c r="AP1151">
        <v>35.172178847397198</v>
      </c>
      <c r="AQ1151">
        <v>1.28379834641556</v>
      </c>
      <c r="AR1151">
        <v>6.7627809451529597</v>
      </c>
      <c r="AS1151">
        <v>1.2138314136524599</v>
      </c>
      <c r="AT1151">
        <v>0.91532206344206601</v>
      </c>
      <c r="AU1151">
        <v>90.885742857142802</v>
      </c>
      <c r="AV1151">
        <v>44.432589552618197</v>
      </c>
      <c r="AW1151">
        <v>0.52943430065140196</v>
      </c>
      <c r="AX1151">
        <v>0.13840324202766199</v>
      </c>
      <c r="AY1151">
        <v>9.1810721835510201E-2</v>
      </c>
      <c r="AZ1151">
        <v>0.238222260659535</v>
      </c>
      <c r="BA1151">
        <v>0.102351497535056</v>
      </c>
      <c r="BB1151">
        <v>3.4026874957256599E-2</v>
      </c>
      <c r="BC1151">
        <v>6.6741870168271406E-2</v>
      </c>
      <c r="BD1151">
        <v>0.468436224522707</v>
      </c>
      <c r="BE1151">
        <v>-6.0998076128694997E-2</v>
      </c>
      <c r="BF1151">
        <v>0.177812562006578</v>
      </c>
      <c r="BG1151">
        <v>0.11795315940635601</v>
      </c>
      <c r="BH1151">
        <v>0.30605432267551003</v>
      </c>
      <c r="BI1151">
        <v>0.177812562006578</v>
      </c>
      <c r="BJ1151">
        <v>0.59153144282587</v>
      </c>
      <c r="BK1151">
        <v>0.61210864535102105</v>
      </c>
      <c r="BL1151">
        <v>0.66335672842952798</v>
      </c>
      <c r="BM1151">
        <v>1.72121878916624</v>
      </c>
      <c r="BN1151">
        <v>2.5947106818998602</v>
      </c>
      <c r="BO1151">
        <v>12.2103624746438</v>
      </c>
      <c r="BP1151">
        <v>4.17859520715459</v>
      </c>
      <c r="BQ1151">
        <v>8.0317672674892897</v>
      </c>
      <c r="BR1151">
        <v>0.30982728993983699</v>
      </c>
      <c r="BS1151">
        <v>0.52040641802323895</v>
      </c>
      <c r="BT1151">
        <v>0.59535639686519404</v>
      </c>
    </row>
    <row r="1152" spans="1:72" x14ac:dyDescent="0.2">
      <c r="A1152">
        <v>1150</v>
      </c>
      <c r="B1152" s="156">
        <v>44791.541666666664</v>
      </c>
      <c r="C1152">
        <v>0.36015789473684201</v>
      </c>
      <c r="D1152">
        <v>0.97888888888888803</v>
      </c>
      <c r="E1152">
        <v>31.117974358974301</v>
      </c>
      <c r="F1152">
        <v>45.102641025640999</v>
      </c>
      <c r="G1152">
        <v>6.9981802137894702</v>
      </c>
      <c r="H1152">
        <v>6.5675280237499898</v>
      </c>
      <c r="I1152">
        <v>1.3495537550000001</v>
      </c>
      <c r="J1152">
        <v>30.073694532307599</v>
      </c>
      <c r="K1152">
        <v>2.6196000000000002</v>
      </c>
      <c r="L1152">
        <v>37.970086956521698</v>
      </c>
      <c r="M1152">
        <v>9.2417142857142807</v>
      </c>
      <c r="N1152">
        <v>1600.1446944444399</v>
      </c>
      <c r="O1152">
        <v>80.122916666666598</v>
      </c>
      <c r="P1152">
        <v>3.36655555555555</v>
      </c>
      <c r="Q1152">
        <v>90.752024999999904</v>
      </c>
      <c r="R1152">
        <v>6.9588749999999999</v>
      </c>
      <c r="S1152">
        <v>8.6174999999999793E-2</v>
      </c>
      <c r="T1152">
        <v>6</v>
      </c>
      <c r="U1152">
        <v>1.81344285714285</v>
      </c>
      <c r="V1152">
        <v>0.13307142857142801</v>
      </c>
      <c r="W1152">
        <v>15.1947857142857</v>
      </c>
      <c r="X1152">
        <v>2.8730857142857098</v>
      </c>
      <c r="Y1152">
        <v>69.073314285714204</v>
      </c>
      <c r="Z1152">
        <v>1.9658</v>
      </c>
      <c r="AA1152">
        <v>0</v>
      </c>
      <c r="AB1152">
        <v>1.2200000000000001E-2</v>
      </c>
      <c r="AC1152">
        <v>32.457021142599999</v>
      </c>
      <c r="AD1152">
        <v>-12.645619883040901</v>
      </c>
      <c r="AE1152">
        <v>35.201883114372599</v>
      </c>
      <c r="AF1152">
        <v>1.3756344198546699</v>
      </c>
      <c r="AG1152">
        <v>1.3522595765457801</v>
      </c>
      <c r="AH1152">
        <v>6.1340711741824899E-2</v>
      </c>
      <c r="AI1152">
        <v>44.988956524847097</v>
      </c>
      <c r="AJ1152">
        <v>0.50963072321626002</v>
      </c>
      <c r="AK1152">
        <v>0.78245609219522105</v>
      </c>
      <c r="AL1152">
        <v>3.0577157731918402E-2</v>
      </c>
      <c r="AM1152">
        <v>3.005758926191E-2</v>
      </c>
      <c r="AN1152">
        <v>0.15555329028190301</v>
      </c>
      <c r="AO1152">
        <v>1.3634615354536301E-3</v>
      </c>
      <c r="AP1152">
        <v>35.201883114372599</v>
      </c>
      <c r="AQ1152">
        <v>1.27680851875813</v>
      </c>
      <c r="AR1152">
        <v>6.7582125031688403</v>
      </c>
      <c r="AS1152">
        <v>1.19902721012929</v>
      </c>
      <c r="AT1152">
        <v>0.92418619479707598</v>
      </c>
      <c r="AU1152">
        <v>90.920428571428502</v>
      </c>
      <c r="AV1152">
        <v>44.435931346428902</v>
      </c>
      <c r="AW1152">
        <v>0.55302517841825205</v>
      </c>
      <c r="AX1152">
        <v>0.15323236641649199</v>
      </c>
      <c r="AY1152">
        <v>9.8825901096543697E-2</v>
      </c>
      <c r="AZ1152">
        <v>0.239967710620626</v>
      </c>
      <c r="BA1152">
        <v>0.113315793117109</v>
      </c>
      <c r="BB1152">
        <v>3.4290015874096101E-2</v>
      </c>
      <c r="BC1152">
        <v>7.1840235799700294E-2</v>
      </c>
      <c r="BD1152">
        <v>0.492025978133662</v>
      </c>
      <c r="BE1152">
        <v>-6.0999200284589598E-2</v>
      </c>
      <c r="BF1152">
        <v>0.19671188880733601</v>
      </c>
      <c r="BG1152">
        <v>0.126867646323158</v>
      </c>
      <c r="BH1152">
        <v>0.30805829546906399</v>
      </c>
      <c r="BI1152">
        <v>0.19671188880733601</v>
      </c>
      <c r="BJ1152">
        <v>0.64715907026098995</v>
      </c>
      <c r="BK1152">
        <v>0.61611659093812798</v>
      </c>
      <c r="BL1152">
        <v>0.64494142724344705</v>
      </c>
      <c r="BM1152">
        <v>1.5660380129377001</v>
      </c>
      <c r="BN1152">
        <v>2.42818641629384</v>
      </c>
      <c r="BO1152">
        <v>13.331204380801999</v>
      </c>
      <c r="BP1152">
        <v>4.6227293869724102</v>
      </c>
      <c r="BQ1152">
        <v>8.7084749938296007</v>
      </c>
      <c r="BR1152">
        <v>0.28170637996565601</v>
      </c>
      <c r="BS1152">
        <v>0.56847431473805499</v>
      </c>
      <c r="BT1152">
        <v>0.49554812356906902</v>
      </c>
    </row>
    <row r="1153" spans="1:72" x14ac:dyDescent="0.2">
      <c r="A1153">
        <v>1151</v>
      </c>
      <c r="B1153" s="156">
        <v>44791.555555555555</v>
      </c>
      <c r="C1153">
        <v>0.42690476190476101</v>
      </c>
      <c r="D1153">
        <v>0.78719354838709599</v>
      </c>
      <c r="E1153">
        <v>31.0622222222222</v>
      </c>
      <c r="F1153">
        <v>44.916102564102502</v>
      </c>
      <c r="G1153">
        <v>7.0001556396666604</v>
      </c>
      <c r="H1153">
        <v>6.5699659810000002</v>
      </c>
      <c r="I1153">
        <v>1.3500547279999999</v>
      </c>
      <c r="J1153">
        <v>30.028862847777699</v>
      </c>
      <c r="K1153">
        <v>2.6695000000000002</v>
      </c>
      <c r="L1153">
        <v>37.944800000000001</v>
      </c>
      <c r="M1153">
        <v>9.1533793103448193</v>
      </c>
      <c r="N1153">
        <v>1600.0035555555501</v>
      </c>
      <c r="O1153">
        <v>80.135394736842102</v>
      </c>
      <c r="P1153">
        <v>3.47061538461538</v>
      </c>
      <c r="Q1153">
        <v>93.692800000000005</v>
      </c>
      <c r="R1153">
        <v>6.9684999999999997</v>
      </c>
      <c r="S1153">
        <v>-2.1725000000000001E-2</v>
      </c>
      <c r="T1153">
        <v>6</v>
      </c>
      <c r="U1153">
        <v>1.7773857142857099</v>
      </c>
      <c r="V1153">
        <v>0.15259999999999899</v>
      </c>
      <c r="W1153">
        <v>15.202</v>
      </c>
      <c r="X1153">
        <v>2.7918571428571402</v>
      </c>
      <c r="Y1153">
        <v>68.887285714285696</v>
      </c>
      <c r="Z1153">
        <v>1.9078285714285701</v>
      </c>
      <c r="AA1153">
        <v>2.4285714285714199E-4</v>
      </c>
      <c r="AB1153">
        <v>1.49714285714285E-2</v>
      </c>
      <c r="AC1153">
        <v>32.276320532513999</v>
      </c>
      <c r="AD1153">
        <v>-12.6397820315884</v>
      </c>
      <c r="AE1153">
        <v>35.158955084381802</v>
      </c>
      <c r="AF1153">
        <v>1.3761450743802599</v>
      </c>
      <c r="AG1153">
        <v>1.35276155398417</v>
      </c>
      <c r="AH1153">
        <v>6.1363482262540001E-2</v>
      </c>
      <c r="AI1153">
        <v>44.949039196444403</v>
      </c>
      <c r="AJ1153">
        <v>0.510383806239742</v>
      </c>
      <c r="AK1153">
        <v>0.78219592037827002</v>
      </c>
      <c r="AL1153">
        <v>3.0615672748108801E-2</v>
      </c>
      <c r="AM1153">
        <v>3.00954498286846E-2</v>
      </c>
      <c r="AN1153">
        <v>0.155735378660115</v>
      </c>
      <c r="AO1153">
        <v>1.3651789528661099E-3</v>
      </c>
      <c r="AP1153">
        <v>35.158955084381802</v>
      </c>
      <c r="AQ1153">
        <v>1.24071028073798</v>
      </c>
      <c r="AR1153">
        <v>6.7614212141590802</v>
      </c>
      <c r="AS1153">
        <v>1.16366790589325</v>
      </c>
      <c r="AT1153">
        <v>0.90714888601328603</v>
      </c>
      <c r="AU1153">
        <v>90.5663571428571</v>
      </c>
      <c r="AV1153">
        <v>44.3247544851721</v>
      </c>
      <c r="AW1153">
        <v>0.62428471127230201</v>
      </c>
      <c r="AX1153">
        <v>0.189093648090921</v>
      </c>
      <c r="AY1153">
        <v>0.13543479364227001</v>
      </c>
      <c r="AZ1153">
        <v>0.238734425507582</v>
      </c>
      <c r="BA1153">
        <v>0.13978342859759699</v>
      </c>
      <c r="BB1153">
        <v>3.4104159649648899E-2</v>
      </c>
      <c r="BC1153">
        <v>9.8416072668256097E-2</v>
      </c>
      <c r="BD1153">
        <v>0.56326286724077301</v>
      </c>
      <c r="BE1153">
        <v>-6.1021844031529097E-2</v>
      </c>
      <c r="BF1153">
        <v>0.24410781259441999</v>
      </c>
      <c r="BG1153">
        <v>0.17483766143902801</v>
      </c>
      <c r="BH1153">
        <v>0.30819088314177701</v>
      </c>
      <c r="BI1153">
        <v>0.24410781259441999</v>
      </c>
      <c r="BJ1153">
        <v>0.83789094806689701</v>
      </c>
      <c r="BK1153">
        <v>0.61638176628355401</v>
      </c>
      <c r="BL1153">
        <v>0.71623132246700205</v>
      </c>
      <c r="BM1153">
        <v>1.26251953948655</v>
      </c>
      <c r="BN1153">
        <v>1.7627259516351499</v>
      </c>
      <c r="BO1153">
        <v>16.9519306864869</v>
      </c>
      <c r="BP1153">
        <v>5.7365335959688704</v>
      </c>
      <c r="BQ1153">
        <v>11.215397090518</v>
      </c>
      <c r="BR1153">
        <v>0.20139848487303899</v>
      </c>
      <c r="BS1153">
        <v>0.74024782302912895</v>
      </c>
      <c r="BT1153">
        <v>0.27206899987750999</v>
      </c>
    </row>
    <row r="1154" spans="1:72" x14ac:dyDescent="0.2">
      <c r="A1154">
        <v>1152</v>
      </c>
      <c r="B1154" s="156">
        <v>44791.569444444445</v>
      </c>
      <c r="C1154">
        <v>0.35510714285714201</v>
      </c>
      <c r="D1154">
        <v>1.09917142857142</v>
      </c>
      <c r="E1154">
        <v>31.059945945945898</v>
      </c>
      <c r="F1154">
        <v>44.813175000000001</v>
      </c>
      <c r="G1154">
        <v>6.9994334578124997</v>
      </c>
      <c r="H1154">
        <v>6.5669228572499998</v>
      </c>
      <c r="I1154">
        <v>1.3494294</v>
      </c>
      <c r="J1154">
        <v>30.058568531666602</v>
      </c>
      <c r="K1154">
        <v>2.6380249999999998</v>
      </c>
      <c r="L1154">
        <v>37.9565925925926</v>
      </c>
      <c r="M1154">
        <v>9.0907407407407401</v>
      </c>
      <c r="N1154">
        <v>1600.18630555555</v>
      </c>
      <c r="O1154">
        <v>79.009666666666604</v>
      </c>
      <c r="P1154">
        <v>3.7399</v>
      </c>
      <c r="Q1154">
        <v>100.9456</v>
      </c>
      <c r="R1154">
        <v>6.9785000000000004</v>
      </c>
      <c r="S1154">
        <v>0.49819999999999898</v>
      </c>
      <c r="T1154">
        <v>6</v>
      </c>
      <c r="U1154">
        <v>1.8061</v>
      </c>
      <c r="V1154">
        <v>0.15992499999999901</v>
      </c>
      <c r="W1154">
        <v>15.1779124999999</v>
      </c>
      <c r="X1154">
        <v>2.803175</v>
      </c>
      <c r="Y1154">
        <v>68.8729625</v>
      </c>
      <c r="Z1154">
        <v>1.9959624999999901</v>
      </c>
      <c r="AA1154">
        <v>1.75E-3</v>
      </c>
      <c r="AB1154">
        <v>1.22875E-2</v>
      </c>
      <c r="AC1154">
        <v>32.514224517374501</v>
      </c>
      <c r="AD1154">
        <v>-12.298950482625401</v>
      </c>
      <c r="AE1154">
        <v>35.186284575521697</v>
      </c>
      <c r="AF1154">
        <v>1.3755076616795801</v>
      </c>
      <c r="AG1154">
        <v>1.35213497221718</v>
      </c>
      <c r="AH1154">
        <v>6.1335059486714902E-2</v>
      </c>
      <c r="AI1154">
        <v>44.974354246729099</v>
      </c>
      <c r="AJ1154">
        <v>0.51088675872657197</v>
      </c>
      <c r="AK1154">
        <v>0.782363308264303</v>
      </c>
      <c r="AL1154">
        <v>3.0584267072153001E-2</v>
      </c>
      <c r="AM1154">
        <v>3.0064577799147001E-2</v>
      </c>
      <c r="AN1154">
        <v>0.15563166108875301</v>
      </c>
      <c r="AO1154">
        <v>1.3637785469966001E-3</v>
      </c>
      <c r="AP1154">
        <v>35.186284575521697</v>
      </c>
      <c r="AQ1154">
        <v>1.2457399728012</v>
      </c>
      <c r="AR1154">
        <v>6.7507077729344998</v>
      </c>
      <c r="AS1154">
        <v>1.2174246352109499</v>
      </c>
      <c r="AT1154">
        <v>0.92271257493606196</v>
      </c>
      <c r="AU1154">
        <v>90.656112499999907</v>
      </c>
      <c r="AV1154">
        <v>44.4001569564684</v>
      </c>
      <c r="AW1154">
        <v>0.57419729026074096</v>
      </c>
      <c r="AX1154">
        <v>0.134710337006236</v>
      </c>
      <c r="AY1154">
        <v>0.129767688878377</v>
      </c>
      <c r="AZ1154">
        <v>0.24872568487799701</v>
      </c>
      <c r="BA1154">
        <v>9.9627877226888401E-2</v>
      </c>
      <c r="BB1154">
        <v>3.5535116717250702E-2</v>
      </c>
      <c r="BC1154">
        <v>9.4341669256805399E-2</v>
      </c>
      <c r="BD1154">
        <v>0.51320371076260995</v>
      </c>
      <c r="BE1154">
        <v>-6.09935794981308E-2</v>
      </c>
      <c r="BF1154">
        <v>0.172630004003134</v>
      </c>
      <c r="BG1154">
        <v>0.16629604786390401</v>
      </c>
      <c r="BH1154">
        <v>0.31873957804873798</v>
      </c>
      <c r="BI1154">
        <v>0.172630004003134</v>
      </c>
      <c r="BJ1154">
        <v>0.67785210373407701</v>
      </c>
      <c r="BK1154">
        <v>0.63747915609747596</v>
      </c>
      <c r="BL1154">
        <v>0.96330906567600505</v>
      </c>
      <c r="BM1154">
        <v>1.84637415662083</v>
      </c>
      <c r="BN1154">
        <v>1.91669965788719</v>
      </c>
      <c r="BO1154">
        <v>13.554672863880301</v>
      </c>
      <c r="BP1154">
        <v>4.05680509407365</v>
      </c>
      <c r="BQ1154">
        <v>9.4978677698066694</v>
      </c>
      <c r="BR1154">
        <v>0.34400814929214701</v>
      </c>
      <c r="BS1154">
        <v>0.60880010213282398</v>
      </c>
      <c r="BT1154">
        <v>0.56505928314889498</v>
      </c>
    </row>
    <row r="1155" spans="1:72" x14ac:dyDescent="0.2">
      <c r="A1155">
        <v>1153</v>
      </c>
      <c r="B1155" s="156">
        <v>44791.583333333336</v>
      </c>
      <c r="C1155">
        <v>0.40544999999999998</v>
      </c>
      <c r="D1155">
        <v>0.89576923076922998</v>
      </c>
      <c r="E1155">
        <v>31.115500000000001</v>
      </c>
      <c r="F1155">
        <v>44.953374999999902</v>
      </c>
      <c r="G1155">
        <v>6.9999612854285704</v>
      </c>
      <c r="H1155">
        <v>6.5622544285999904</v>
      </c>
      <c r="I1155">
        <v>1.34847009</v>
      </c>
      <c r="J1155">
        <v>30.066220329499998</v>
      </c>
      <c r="K1155">
        <v>2.6917</v>
      </c>
      <c r="L1155">
        <v>37.983049999999999</v>
      </c>
      <c r="M1155">
        <v>9.43379310344827</v>
      </c>
      <c r="N1155">
        <v>1599.64302857142</v>
      </c>
      <c r="O1155">
        <v>79.965864864864798</v>
      </c>
      <c r="P1155">
        <v>3.81013157894736</v>
      </c>
      <c r="Q1155">
        <v>102.476675</v>
      </c>
      <c r="R1155">
        <v>6.9675714285714196</v>
      </c>
      <c r="S1155">
        <v>0.57425641025641005</v>
      </c>
      <c r="T1155">
        <v>6</v>
      </c>
      <c r="U1155">
        <v>1.82061428571428</v>
      </c>
      <c r="V1155">
        <v>0.15137142857142799</v>
      </c>
      <c r="W1155">
        <v>15.1232285714285</v>
      </c>
      <c r="X1155">
        <v>2.8864857142857101</v>
      </c>
      <c r="Y1155">
        <v>68.780871428571402</v>
      </c>
      <c r="Z1155">
        <v>1.97534285714285</v>
      </c>
      <c r="AA1155">
        <v>4.2428571428571402E-3</v>
      </c>
      <c r="AB1155">
        <v>5.4714285714285698E-3</v>
      </c>
      <c r="AC1155">
        <v>32.416719230769203</v>
      </c>
      <c r="AD1155">
        <v>-12.5366557692307</v>
      </c>
      <c r="AE1155">
        <v>35.190291077528002</v>
      </c>
      <c r="AF1155">
        <v>1.37452981261455</v>
      </c>
      <c r="AG1155">
        <v>1.3511737388245799</v>
      </c>
      <c r="AH1155">
        <v>6.12914563631239E-2</v>
      </c>
      <c r="AI1155">
        <v>44.976906133528502</v>
      </c>
      <c r="AJ1155">
        <v>0.51162903793786496</v>
      </c>
      <c r="AK1155">
        <v>0.78240799785236903</v>
      </c>
      <c r="AL1155">
        <v>3.0560790654070701E-2</v>
      </c>
      <c r="AM1155">
        <v>3.00415002937993E-2</v>
      </c>
      <c r="AN1155">
        <v>0.155634566429422</v>
      </c>
      <c r="AO1155">
        <v>1.3627317134966999E-3</v>
      </c>
      <c r="AP1155">
        <v>35.190291077528002</v>
      </c>
      <c r="AQ1155">
        <v>1.28276352179416</v>
      </c>
      <c r="AR1155">
        <v>6.7263859024755801</v>
      </c>
      <c r="AS1155">
        <v>1.2048478151637101</v>
      </c>
      <c r="AT1155">
        <v>0.93147913545593397</v>
      </c>
      <c r="AU1155">
        <v>90.586542857142803</v>
      </c>
      <c r="AV1155">
        <v>44.404288316961399</v>
      </c>
      <c r="AW1155">
        <v>0.572617816567074</v>
      </c>
      <c r="AX1155">
        <v>0.14632592366087099</v>
      </c>
      <c r="AY1155">
        <v>9.1766290820390201E-2</v>
      </c>
      <c r="AZ1155">
        <v>0.27357538295298101</v>
      </c>
      <c r="BA1155">
        <v>0.108295417129823</v>
      </c>
      <c r="BB1155">
        <v>3.90824137159827E-2</v>
      </c>
      <c r="BC1155">
        <v>6.6761950143400195E-2</v>
      </c>
      <c r="BD1155">
        <v>0.51166759743424295</v>
      </c>
      <c r="BE1155">
        <v>-6.0950219132831197E-2</v>
      </c>
      <c r="BF1155">
        <v>0.188079288421099</v>
      </c>
      <c r="BG1155">
        <v>0.11795133935763299</v>
      </c>
      <c r="BH1155">
        <v>0.35163873952080499</v>
      </c>
      <c r="BI1155">
        <v>0.188079288421099</v>
      </c>
      <c r="BJ1155">
        <v>0.61206125555746604</v>
      </c>
      <c r="BK1155">
        <v>0.70327747904161098</v>
      </c>
      <c r="BL1155">
        <v>0.62713624848232596</v>
      </c>
      <c r="BM1155">
        <v>1.8696303164094501</v>
      </c>
      <c r="BN1155">
        <v>2.9812187079505801</v>
      </c>
      <c r="BO1155">
        <v>12.753209029014201</v>
      </c>
      <c r="BP1155">
        <v>4.4198632778958302</v>
      </c>
      <c r="BQ1155">
        <v>8.3333457511184292</v>
      </c>
      <c r="BR1155">
        <v>0.38354268872574199</v>
      </c>
      <c r="BS1155">
        <v>0.53682954018902596</v>
      </c>
      <c r="BT1155">
        <v>0.71445898560405297</v>
      </c>
    </row>
    <row r="1156" spans="1:72" x14ac:dyDescent="0.2">
      <c r="A1156">
        <v>1154</v>
      </c>
      <c r="B1156" s="156">
        <v>44791.597222222219</v>
      </c>
      <c r="C1156">
        <v>0.39254166666666601</v>
      </c>
      <c r="D1156">
        <v>0.99005714285714297</v>
      </c>
      <c r="E1156">
        <v>31.105999999999899</v>
      </c>
      <c r="F1156">
        <v>44.909949999999903</v>
      </c>
      <c r="G1156">
        <v>6.9996382769999999</v>
      </c>
      <c r="H1156">
        <v>6.5671822142499998</v>
      </c>
      <c r="I1156">
        <v>1.3494826950000001</v>
      </c>
      <c r="J1156">
        <v>30.053199081199999</v>
      </c>
      <c r="K1156">
        <v>2.7362250000000001</v>
      </c>
      <c r="L1156">
        <v>37.955999999999896</v>
      </c>
      <c r="M1156">
        <v>9.0537499999999902</v>
      </c>
      <c r="N1156">
        <v>1600.0606666666599</v>
      </c>
      <c r="O1156">
        <v>79.066861111110995</v>
      </c>
      <c r="P1156">
        <v>3.7351749999999999</v>
      </c>
      <c r="Q1156">
        <v>100.833625</v>
      </c>
      <c r="R1156">
        <v>6.9601666666666597</v>
      </c>
      <c r="S1156">
        <v>0.49959999999999999</v>
      </c>
      <c r="T1156">
        <v>6</v>
      </c>
      <c r="U1156">
        <v>1.8353285714285701</v>
      </c>
      <c r="V1156">
        <v>0.133728571428571</v>
      </c>
      <c r="W1156">
        <v>15.131399999999999</v>
      </c>
      <c r="X1156">
        <v>2.91691428571428</v>
      </c>
      <c r="Y1156">
        <v>68.892899999999997</v>
      </c>
      <c r="Z1156">
        <v>2.0107714285714202</v>
      </c>
      <c r="AA1156">
        <v>1.28571428571428E-3</v>
      </c>
      <c r="AB1156">
        <v>2.6399999999999899E-2</v>
      </c>
      <c r="AC1156">
        <v>32.488598809523801</v>
      </c>
      <c r="AD1156">
        <v>-12.4213511904761</v>
      </c>
      <c r="AE1156">
        <v>35.181117641374897</v>
      </c>
      <c r="AF1156">
        <v>1.3755619865968001</v>
      </c>
      <c r="AG1156">
        <v>1.35218837407227</v>
      </c>
      <c r="AH1156">
        <v>6.1337481881094898E-2</v>
      </c>
      <c r="AI1156">
        <v>44.969502267449997</v>
      </c>
      <c r="AJ1156">
        <v>0.51066390936330097</v>
      </c>
      <c r="AK1156">
        <v>0.782332822634772</v>
      </c>
      <c r="AL1156">
        <v>3.0588774997237798E-2</v>
      </c>
      <c r="AM1156">
        <v>3.00690091260142E-2</v>
      </c>
      <c r="AN1156">
        <v>0.155653007573234</v>
      </c>
      <c r="AO1156">
        <v>1.3639795592199E-3</v>
      </c>
      <c r="AP1156">
        <v>35.181117641374897</v>
      </c>
      <c r="AQ1156">
        <v>1.29628607666277</v>
      </c>
      <c r="AR1156">
        <v>6.7300203236367997</v>
      </c>
      <c r="AS1156">
        <v>1.2264572470280199</v>
      </c>
      <c r="AT1156">
        <v>0.93723606325187603</v>
      </c>
      <c r="AU1156">
        <v>90.787314285714302</v>
      </c>
      <c r="AV1156">
        <v>44.433881288702501</v>
      </c>
      <c r="AW1156">
        <v>0.53562097874743098</v>
      </c>
      <c r="AX1156">
        <v>0.12573112704424599</v>
      </c>
      <c r="AY1156">
        <v>7.9275909934031802E-2</v>
      </c>
      <c r="AZ1156">
        <v>0.269617953363191</v>
      </c>
      <c r="BA1156">
        <v>9.2983440366073006E-2</v>
      </c>
      <c r="BB1156">
        <v>3.8518840930555603E-2</v>
      </c>
      <c r="BC1156">
        <v>5.76316521585215E-2</v>
      </c>
      <c r="BD1156">
        <v>0.47462499034146899</v>
      </c>
      <c r="BE1156">
        <v>-6.09959884059618E-2</v>
      </c>
      <c r="BF1156">
        <v>0.16125032017820301</v>
      </c>
      <c r="BG1156">
        <v>0.10167144890686</v>
      </c>
      <c r="BH1156">
        <v>0.34578534629938401</v>
      </c>
      <c r="BI1156">
        <v>0.16125032017820301</v>
      </c>
      <c r="BJ1156">
        <v>0.52584353817012897</v>
      </c>
      <c r="BK1156">
        <v>0.69157069259876902</v>
      </c>
      <c r="BL1156">
        <v>0.63051936141583897</v>
      </c>
      <c r="BM1156">
        <v>2.14440099044295</v>
      </c>
      <c r="BN1156">
        <v>3.4010073626092598</v>
      </c>
      <c r="BO1156">
        <v>11.0400711454592</v>
      </c>
      <c r="BP1156">
        <v>3.7893825241877899</v>
      </c>
      <c r="BQ1156">
        <v>7.2506886212714896</v>
      </c>
      <c r="BR1156">
        <v>0.41744514829582202</v>
      </c>
      <c r="BS1156">
        <v>0.461343410098847</v>
      </c>
      <c r="BT1156">
        <v>0.90484688663132895</v>
      </c>
    </row>
    <row r="1157" spans="1:72" x14ac:dyDescent="0.2">
      <c r="A1157">
        <v>1155</v>
      </c>
      <c r="B1157" s="156">
        <v>44791.611111111109</v>
      </c>
      <c r="C1157">
        <v>0.44515384615384601</v>
      </c>
      <c r="D1157">
        <v>0.84957894736842099</v>
      </c>
      <c r="E1157">
        <v>31.044441176470499</v>
      </c>
      <c r="F1157">
        <v>44.818435897435897</v>
      </c>
      <c r="G1157">
        <v>6.9984737350952297</v>
      </c>
      <c r="H1157">
        <v>6.5757064192000003</v>
      </c>
      <c r="I1157">
        <v>1.351234324</v>
      </c>
      <c r="J1157">
        <v>30.068057892380899</v>
      </c>
      <c r="K1157">
        <v>2.7420249999999999</v>
      </c>
      <c r="L1157">
        <v>37.991130434782598</v>
      </c>
      <c r="M1157">
        <v>9.4533428571428502</v>
      </c>
      <c r="N1157">
        <v>1600.0351250000001</v>
      </c>
      <c r="O1157">
        <v>78.556027027027</v>
      </c>
      <c r="P1157">
        <v>3.6692749999999901</v>
      </c>
      <c r="Q1157">
        <v>99.084500000000006</v>
      </c>
      <c r="R1157">
        <v>6.9687142857142801</v>
      </c>
      <c r="S1157">
        <v>0.484375</v>
      </c>
      <c r="T1157">
        <v>6</v>
      </c>
      <c r="U1157">
        <v>1.80887142857142</v>
      </c>
      <c r="V1157">
        <v>0.136442857142857</v>
      </c>
      <c r="W1157">
        <v>15.101299999999901</v>
      </c>
      <c r="X1157">
        <v>2.8801285714285698</v>
      </c>
      <c r="Y1157">
        <v>68.719942857142797</v>
      </c>
      <c r="Z1157">
        <v>2.0579285714285702</v>
      </c>
      <c r="AA1157">
        <v>1.15428571428571E-2</v>
      </c>
      <c r="AB1157">
        <v>2.7857142857142798E-3</v>
      </c>
      <c r="AC1157">
        <v>32.3391739699928</v>
      </c>
      <c r="AD1157">
        <v>-12.479261927443</v>
      </c>
      <c r="AE1157">
        <v>35.202632492748997</v>
      </c>
      <c r="AF1157">
        <v>1.37734746656563</v>
      </c>
      <c r="AG1157">
        <v>1.3539435150447101</v>
      </c>
      <c r="AH1157">
        <v>6.1417097955328001E-2</v>
      </c>
      <c r="AI1157">
        <v>44.993472370676102</v>
      </c>
      <c r="AJ1157">
        <v>0.512262249197869</v>
      </c>
      <c r="AK1157">
        <v>0.78239421493709504</v>
      </c>
      <c r="AL1157">
        <v>3.06121620313816E-2</v>
      </c>
      <c r="AM1157">
        <v>3.0091998765739199E-2</v>
      </c>
      <c r="AN1157">
        <v>0.155544201555254</v>
      </c>
      <c r="AO1157">
        <v>1.3650224070137699E-3</v>
      </c>
      <c r="AP1157">
        <v>35.202632492748997</v>
      </c>
      <c r="AQ1157">
        <v>1.2799383870915599</v>
      </c>
      <c r="AR1157">
        <v>6.7166326918418902</v>
      </c>
      <c r="AS1157">
        <v>1.25522044645709</v>
      </c>
      <c r="AT1157">
        <v>0.92661654650976399</v>
      </c>
      <c r="AU1157">
        <v>90.568171428571404</v>
      </c>
      <c r="AV1157">
        <v>44.454424018139598</v>
      </c>
      <c r="AW1157">
        <v>0.53904835253653904</v>
      </c>
      <c r="AX1157">
        <v>9.8723068587614093E-2</v>
      </c>
      <c r="AY1157">
        <v>9.7409079474062493E-2</v>
      </c>
      <c r="AZ1157">
        <v>0.28184104325333897</v>
      </c>
      <c r="BA1157">
        <v>7.2915204726508906E-2</v>
      </c>
      <c r="BB1157">
        <v>4.0271786952630999E-2</v>
      </c>
      <c r="BC1157">
        <v>7.0722226481418404E-2</v>
      </c>
      <c r="BD1157">
        <v>0.47797319131501598</v>
      </c>
      <c r="BE1157">
        <v>-6.10751612215234E-2</v>
      </c>
      <c r="BF1157">
        <v>0.12719747248236499</v>
      </c>
      <c r="BG1157">
        <v>0.12550449335900199</v>
      </c>
      <c r="BH1157">
        <v>0.36313162522700798</v>
      </c>
      <c r="BI1157">
        <v>0.12719747248236499</v>
      </c>
      <c r="BJ1157">
        <v>0.50540393168273601</v>
      </c>
      <c r="BK1157">
        <v>0.72626325045401696</v>
      </c>
      <c r="BL1157">
        <v>0.98669015122452797</v>
      </c>
      <c r="BM1157">
        <v>2.8548651017995099</v>
      </c>
      <c r="BN1157">
        <v>2.8933754920493402</v>
      </c>
      <c r="BO1157">
        <v>10.3390958271661</v>
      </c>
      <c r="BP1157">
        <v>2.9891406033355801</v>
      </c>
      <c r="BQ1157">
        <v>7.3499552238305901</v>
      </c>
      <c r="BR1157">
        <v>0.51002754723399601</v>
      </c>
      <c r="BS1157">
        <v>0.45452494268978999</v>
      </c>
      <c r="BT1157">
        <v>1.12211124039915</v>
      </c>
    </row>
    <row r="1158" spans="1:72" x14ac:dyDescent="0.2">
      <c r="A1158">
        <v>1156</v>
      </c>
      <c r="B1158" s="156">
        <v>44791.625</v>
      </c>
      <c r="C1158">
        <v>0.40278947368420998</v>
      </c>
      <c r="D1158">
        <v>1.0271999999999999</v>
      </c>
      <c r="E1158">
        <v>31.117199999999901</v>
      </c>
      <c r="F1158">
        <v>44.886575000000001</v>
      </c>
      <c r="G1158">
        <v>6.9989216924375004</v>
      </c>
      <c r="H1158">
        <v>6.5648912262499897</v>
      </c>
      <c r="I1158">
        <v>1.3490119224999999</v>
      </c>
      <c r="J1158">
        <v>30.066220329999901</v>
      </c>
      <c r="K1158">
        <v>2.7902999999999998</v>
      </c>
      <c r="L1158">
        <v>37.986888888888899</v>
      </c>
      <c r="M1158">
        <v>9.0926842105263095</v>
      </c>
      <c r="N1158">
        <v>1599.75526666666</v>
      </c>
      <c r="O1158">
        <v>79.370605263157799</v>
      </c>
      <c r="P1158">
        <v>3.6406999999999998</v>
      </c>
      <c r="Q1158">
        <v>98.304649999999995</v>
      </c>
      <c r="R1158">
        <v>6.9684999999999997</v>
      </c>
      <c r="S1158">
        <v>0.59035000000000004</v>
      </c>
      <c r="T1158">
        <v>6</v>
      </c>
      <c r="U1158">
        <v>1.8137124999999901</v>
      </c>
      <c r="V1158">
        <v>0.1214375</v>
      </c>
      <c r="W1158">
        <v>15.1344124999999</v>
      </c>
      <c r="X1158">
        <v>2.8525874999999998</v>
      </c>
      <c r="Y1158">
        <v>68.901449999999997</v>
      </c>
      <c r="Z1158">
        <v>1.9713000000000001</v>
      </c>
      <c r="AA1158">
        <v>6.3750000000000005E-4</v>
      </c>
      <c r="AB1158">
        <v>1.485E-2</v>
      </c>
      <c r="AC1158">
        <v>32.547189473684199</v>
      </c>
      <c r="AD1158">
        <v>-12.3393855263157</v>
      </c>
      <c r="AE1158">
        <v>35.192349995104998</v>
      </c>
      <c r="AF1158">
        <v>1.37508211625032</v>
      </c>
      <c r="AG1158">
        <v>1.35171665768521</v>
      </c>
      <c r="AH1158">
        <v>6.1316084053174902E-2</v>
      </c>
      <c r="AI1158">
        <v>44.979045171187401</v>
      </c>
      <c r="AJ1158">
        <v>0.51076356150857505</v>
      </c>
      <c r="AK1158">
        <v>0.782416564450515</v>
      </c>
      <c r="AL1158">
        <v>3.0571616427535201E-2</v>
      </c>
      <c r="AM1158">
        <v>3.0052142115081899E-2</v>
      </c>
      <c r="AN1158">
        <v>0.15560405219363799</v>
      </c>
      <c r="AO1158">
        <v>1.3632144439662899E-3</v>
      </c>
      <c r="AP1158">
        <v>35.192349995104998</v>
      </c>
      <c r="AQ1158">
        <v>1.2676990464965801</v>
      </c>
      <c r="AR1158">
        <v>6.7313601987458398</v>
      </c>
      <c r="AS1158">
        <v>1.2023819001566101</v>
      </c>
      <c r="AT1158">
        <v>0.92637825605262203</v>
      </c>
      <c r="AU1158">
        <v>90.6734624999999</v>
      </c>
      <c r="AV1158">
        <v>44.393791140504</v>
      </c>
      <c r="AW1158">
        <v>0.58525403068339399</v>
      </c>
      <c r="AX1158">
        <v>0.14933475752859901</v>
      </c>
      <c r="AY1158">
        <v>0.107383069753739</v>
      </c>
      <c r="AZ1158">
        <v>0.267561493691652</v>
      </c>
      <c r="BA1158">
        <v>0.110477855458504</v>
      </c>
      <c r="BB1158">
        <v>3.8228959466821699E-2</v>
      </c>
      <c r="BC1158">
        <v>7.8092114270644206E-2</v>
      </c>
      <c r="BD1158">
        <v>0.52427932097399199</v>
      </c>
      <c r="BE1158">
        <v>-6.0974709709402199E-2</v>
      </c>
      <c r="BF1158">
        <v>0.19117723110078799</v>
      </c>
      <c r="BG1158">
        <v>0.13747099658758999</v>
      </c>
      <c r="BH1158">
        <v>0.34253020770040599</v>
      </c>
      <c r="BI1158">
        <v>0.19117723110078799</v>
      </c>
      <c r="BJ1158">
        <v>0.65729645537675596</v>
      </c>
      <c r="BK1158">
        <v>0.68506041540081197</v>
      </c>
      <c r="BL1158">
        <v>0.71907619854121396</v>
      </c>
      <c r="BM1158">
        <v>1.79168934359042</v>
      </c>
      <c r="BN1158">
        <v>2.4916543576678101</v>
      </c>
      <c r="BO1158">
        <v>13.4959304746383</v>
      </c>
      <c r="BP1158">
        <v>4.4926649308685196</v>
      </c>
      <c r="BQ1158">
        <v>9.0032655437698494</v>
      </c>
      <c r="BR1158">
        <v>0.36005912252947198</v>
      </c>
      <c r="BS1158">
        <v>0.58082556293644005</v>
      </c>
      <c r="BT1158">
        <v>0.61990922146942995</v>
      </c>
    </row>
    <row r="1159" spans="1:72" x14ac:dyDescent="0.2">
      <c r="A1159">
        <v>1157</v>
      </c>
      <c r="B1159" s="156">
        <v>44791.638888888891</v>
      </c>
      <c r="C1159">
        <v>0.38450000000000001</v>
      </c>
      <c r="D1159">
        <v>1.2004333333333299</v>
      </c>
      <c r="E1159">
        <v>31.064147058823501</v>
      </c>
      <c r="F1159">
        <v>44.876641025641</v>
      </c>
      <c r="G1159">
        <v>6.9981274604444401</v>
      </c>
      <c r="H1159">
        <v>6.5679602857499901</v>
      </c>
      <c r="I1159">
        <v>1.34964258</v>
      </c>
      <c r="J1159">
        <v>30.063944580000001</v>
      </c>
      <c r="K1159">
        <v>2.7395749999999999</v>
      </c>
      <c r="L1159">
        <v>38.006142857142798</v>
      </c>
      <c r="M1159">
        <v>9.4365428571428502</v>
      </c>
      <c r="N1159">
        <v>1599.9997368421</v>
      </c>
      <c r="O1159">
        <v>79.215088235294104</v>
      </c>
      <c r="P1159">
        <v>3.5966153846153799</v>
      </c>
      <c r="Q1159">
        <v>96.988100000000003</v>
      </c>
      <c r="R1159">
        <v>6.9548333333333296</v>
      </c>
      <c r="S1159">
        <v>0.76669999999999905</v>
      </c>
      <c r="T1159">
        <v>6</v>
      </c>
      <c r="U1159">
        <v>1.75182857142857</v>
      </c>
      <c r="V1159">
        <v>0.1103</v>
      </c>
      <c r="W1159">
        <v>15.1547428571428</v>
      </c>
      <c r="X1159">
        <v>2.8746</v>
      </c>
      <c r="Y1159">
        <v>68.783757142857098</v>
      </c>
      <c r="Z1159">
        <v>1.96035714285714</v>
      </c>
      <c r="AA1159">
        <v>0</v>
      </c>
      <c r="AB1159">
        <v>2.0128571428571398E-2</v>
      </c>
      <c r="AC1159">
        <v>32.649080392156797</v>
      </c>
      <c r="AD1159">
        <v>-12.227560633484099</v>
      </c>
      <c r="AE1159">
        <v>35.192470689525003</v>
      </c>
      <c r="AF1159">
        <v>1.3757249614531899</v>
      </c>
      <c r="AG1159">
        <v>1.3523485796377199</v>
      </c>
      <c r="AH1159">
        <v>6.13447490689049E-2</v>
      </c>
      <c r="AI1159">
        <v>44.979674906194397</v>
      </c>
      <c r="AJ1159">
        <v>0.51163926123479497</v>
      </c>
      <c r="AK1159">
        <v>0.78240829358858799</v>
      </c>
      <c r="AL1159">
        <v>3.0585480315771098E-2</v>
      </c>
      <c r="AM1159">
        <v>3.00657704276001E-2</v>
      </c>
      <c r="AN1159">
        <v>0.15558421609402701</v>
      </c>
      <c r="AO1159">
        <v>1.3638326465640299E-3</v>
      </c>
      <c r="AP1159">
        <v>35.192470689525003</v>
      </c>
      <c r="AQ1159">
        <v>1.2774814721929</v>
      </c>
      <c r="AR1159">
        <v>6.7404025687022404</v>
      </c>
      <c r="AS1159">
        <v>1.19570737402433</v>
      </c>
      <c r="AT1159">
        <v>0.89630427609572105</v>
      </c>
      <c r="AU1159">
        <v>90.525285714285701</v>
      </c>
      <c r="AV1159">
        <v>44.406062104444501</v>
      </c>
      <c r="AW1159">
        <v>0.57361280174993101</v>
      </c>
      <c r="AX1159">
        <v>0.156641205613398</v>
      </c>
      <c r="AY1159">
        <v>9.8243489260287906E-2</v>
      </c>
      <c r="AZ1159">
        <v>0.25772489174219698</v>
      </c>
      <c r="BA1159">
        <v>0.115829016255083</v>
      </c>
      <c r="BB1159">
        <v>3.6827693293518503E-2</v>
      </c>
      <c r="BC1159">
        <v>7.1412158689417193E-2</v>
      </c>
      <c r="BD1159">
        <v>0.51260958661588396</v>
      </c>
      <c r="BE1159">
        <v>-6.1003215134047099E-2</v>
      </c>
      <c r="BF1159">
        <v>0.19990507610517999</v>
      </c>
      <c r="BG1159">
        <v>0.125378070990386</v>
      </c>
      <c r="BH1159">
        <v>0.32890779853341801</v>
      </c>
      <c r="BI1159">
        <v>0.19990507610517999</v>
      </c>
      <c r="BJ1159">
        <v>0.65056629419113199</v>
      </c>
      <c r="BK1159">
        <v>0.65781559706683701</v>
      </c>
      <c r="BL1159">
        <v>0.62718803060517703</v>
      </c>
      <c r="BM1159">
        <v>1.64531989352968</v>
      </c>
      <c r="BN1159">
        <v>2.6233279546838699</v>
      </c>
      <c r="BO1159">
        <v>13.465737217387099</v>
      </c>
      <c r="BP1159">
        <v>4.6977692884717301</v>
      </c>
      <c r="BQ1159">
        <v>8.7679679289153807</v>
      </c>
      <c r="BR1159">
        <v>0.31797696768803102</v>
      </c>
      <c r="BS1159">
        <v>0.57060426374906004</v>
      </c>
      <c r="BT1159">
        <v>0.55726356757101003</v>
      </c>
    </row>
    <row r="1160" spans="1:72" x14ac:dyDescent="0.2">
      <c r="A1160">
        <v>1158</v>
      </c>
      <c r="B1160" s="156">
        <v>44791.652777777781</v>
      </c>
      <c r="C1160">
        <v>0.37970833333333298</v>
      </c>
      <c r="D1160">
        <v>0.83875757575757504</v>
      </c>
      <c r="E1160">
        <v>31.0928461538461</v>
      </c>
      <c r="F1160">
        <v>44.943350000000002</v>
      </c>
      <c r="G1160">
        <v>6.9987512031666599</v>
      </c>
      <c r="H1160">
        <v>6.5682369335999997</v>
      </c>
      <c r="I1160">
        <v>1.3496994280000001</v>
      </c>
      <c r="J1160">
        <v>30.070310082499901</v>
      </c>
      <c r="K1160">
        <v>2.7706999999999899</v>
      </c>
      <c r="L1160">
        <v>37.975949999999997</v>
      </c>
      <c r="M1160">
        <v>9.1311785714285705</v>
      </c>
      <c r="N1160">
        <v>1600.1381875</v>
      </c>
      <c r="O1160">
        <v>78.207931034482698</v>
      </c>
      <c r="P1160">
        <v>3.573375</v>
      </c>
      <c r="Q1160">
        <v>96.457350000000005</v>
      </c>
      <c r="R1160">
        <v>6.9657499999999999</v>
      </c>
      <c r="S1160">
        <v>0.24690000000000001</v>
      </c>
      <c r="T1160">
        <v>6</v>
      </c>
      <c r="U1160">
        <v>1.76877142857142</v>
      </c>
      <c r="V1160">
        <v>9.2171428571428501E-2</v>
      </c>
      <c r="W1160">
        <v>15.096499999999899</v>
      </c>
      <c r="X1160">
        <v>2.8586999999999998</v>
      </c>
      <c r="Y1160">
        <v>68.493714285714205</v>
      </c>
      <c r="Z1160">
        <v>1.89634285714285</v>
      </c>
      <c r="AA1160">
        <v>0</v>
      </c>
      <c r="AB1160">
        <v>2.1728571428571399E-2</v>
      </c>
      <c r="AC1160">
        <v>32.311312062936999</v>
      </c>
      <c r="AD1160">
        <v>-12.632037937062901</v>
      </c>
      <c r="AE1160">
        <v>35.199052209732201</v>
      </c>
      <c r="AF1160">
        <v>1.37578290811185</v>
      </c>
      <c r="AG1160">
        <v>1.3524055416166401</v>
      </c>
      <c r="AH1160">
        <v>6.1347332959823898E-2</v>
      </c>
      <c r="AI1160">
        <v>44.986997647266598</v>
      </c>
      <c r="AJ1160">
        <v>0.51390193358332203</v>
      </c>
      <c r="AK1160">
        <v>0.78242723565863104</v>
      </c>
      <c r="AL1160">
        <v>3.0581789851793901E-2</v>
      </c>
      <c r="AM1160">
        <v>3.0062142671101601E-2</v>
      </c>
      <c r="AN1160">
        <v>0.15557275588920899</v>
      </c>
      <c r="AO1160">
        <v>1.36366808562854E-3</v>
      </c>
      <c r="AP1160">
        <v>35.199052209732201</v>
      </c>
      <c r="AQ1160">
        <v>1.27041546112776</v>
      </c>
      <c r="AR1160">
        <v>6.7144977871038396</v>
      </c>
      <c r="AS1160">
        <v>1.1566622674985301</v>
      </c>
      <c r="AT1160">
        <v>0.90897505720979299</v>
      </c>
      <c r="AU1160">
        <v>90.114028571428506</v>
      </c>
      <c r="AV1160">
        <v>44.340627725462298</v>
      </c>
      <c r="AW1160">
        <v>0.64636992180431396</v>
      </c>
      <c r="AX1160">
        <v>0.19574327411811299</v>
      </c>
      <c r="AY1160">
        <v>0.105367446984094</v>
      </c>
      <c r="AZ1160">
        <v>0.284253416062825</v>
      </c>
      <c r="BA1160">
        <v>0.14473711331005401</v>
      </c>
      <c r="BB1160">
        <v>4.0614876541719497E-2</v>
      </c>
      <c r="BC1160">
        <v>7.6587262687179594E-2</v>
      </c>
      <c r="BD1160">
        <v>0.58536413716503299</v>
      </c>
      <c r="BE1160">
        <v>-6.1005784639281302E-2</v>
      </c>
      <c r="BF1160">
        <v>0.25241840192174497</v>
      </c>
      <c r="BG1160">
        <v>0.13587533314810399</v>
      </c>
      <c r="BH1160">
        <v>0.36655559863620302</v>
      </c>
      <c r="BI1160">
        <v>0.25241840192174497</v>
      </c>
      <c r="BJ1160">
        <v>0.77658747013969898</v>
      </c>
      <c r="BK1160">
        <v>0.73311119727240603</v>
      </c>
      <c r="BL1160">
        <v>0.53829408677671797</v>
      </c>
      <c r="BM1160">
        <v>1.45217462691108</v>
      </c>
      <c r="BN1160">
        <v>2.6977346818105401</v>
      </c>
      <c r="BO1160">
        <v>16.1875315425685</v>
      </c>
      <c r="BP1160">
        <v>5.9318324451610103</v>
      </c>
      <c r="BQ1160">
        <v>10.255699097407501</v>
      </c>
      <c r="BR1160">
        <v>0.30399991400543902</v>
      </c>
      <c r="BS1160">
        <v>0.67562010937100103</v>
      </c>
      <c r="BT1160">
        <v>0.44995687634055398</v>
      </c>
    </row>
    <row r="1161" spans="1:72" x14ac:dyDescent="0.2">
      <c r="A1161">
        <v>1159</v>
      </c>
      <c r="B1161" s="156">
        <v>44791.666666666664</v>
      </c>
      <c r="C1161">
        <v>0.44273076923076898</v>
      </c>
      <c r="D1161">
        <v>0.77934210526315795</v>
      </c>
      <c r="E1161">
        <v>31.080263157894699</v>
      </c>
      <c r="F1161">
        <v>44.759675000000001</v>
      </c>
      <c r="G1161">
        <v>6.9981035162857097</v>
      </c>
      <c r="H1161">
        <v>6.5657557502500001</v>
      </c>
      <c r="I1161">
        <v>1.3491895725</v>
      </c>
      <c r="J1161">
        <v>30.054732217894699</v>
      </c>
      <c r="K1161">
        <v>2.7655249999999998</v>
      </c>
      <c r="L1161">
        <v>37.9692333333333</v>
      </c>
      <c r="M1161">
        <v>9.2914999999999992</v>
      </c>
      <c r="N1161">
        <v>1599.9279729729701</v>
      </c>
      <c r="O1161">
        <v>78.839918918918897</v>
      </c>
      <c r="P1161">
        <v>3.5609999999999902</v>
      </c>
      <c r="Q1161">
        <v>96.141449999999907</v>
      </c>
      <c r="R1161">
        <v>6.9649999999999999</v>
      </c>
      <c r="S1161">
        <v>0.29147499999999898</v>
      </c>
      <c r="T1161">
        <v>6</v>
      </c>
      <c r="U1161">
        <v>1.80947142857142</v>
      </c>
      <c r="V1161">
        <v>8.8142857142857106E-2</v>
      </c>
      <c r="W1161">
        <v>15.097457142857101</v>
      </c>
      <c r="X1161">
        <v>2.8738142857142801</v>
      </c>
      <c r="Y1161">
        <v>68.713157142857099</v>
      </c>
      <c r="Z1161">
        <v>1.8707428571428499</v>
      </c>
      <c r="AA1161">
        <v>8.2714285714285702E-3</v>
      </c>
      <c r="AB1161">
        <v>1.22142857142857E-2</v>
      </c>
      <c r="AC1161">
        <v>32.302336032388602</v>
      </c>
      <c r="AD1161">
        <v>-12.4573389676113</v>
      </c>
      <c r="AE1161">
        <v>35.181536937919901</v>
      </c>
      <c r="AF1161">
        <v>1.3752631994473601</v>
      </c>
      <c r="AG1161">
        <v>1.3518946638691001</v>
      </c>
      <c r="AH1161">
        <v>6.1324158707335E-2</v>
      </c>
      <c r="AI1161">
        <v>44.967781056930399</v>
      </c>
      <c r="AJ1161">
        <v>0.51200582829830099</v>
      </c>
      <c r="AK1161">
        <v>0.78237209199580304</v>
      </c>
      <c r="AL1161">
        <v>3.0583301357615202E-2</v>
      </c>
      <c r="AM1161">
        <v>3.00636284934221E-2</v>
      </c>
      <c r="AN1161">
        <v>0.155624835199804</v>
      </c>
      <c r="AO1161">
        <v>1.36373548496193E-3</v>
      </c>
      <c r="AP1161">
        <v>35.181536937919901</v>
      </c>
      <c r="AQ1161">
        <v>1.2771322982408999</v>
      </c>
      <c r="AR1161">
        <v>6.7149234972748202</v>
      </c>
      <c r="AS1161">
        <v>1.1410477102804399</v>
      </c>
      <c r="AT1161">
        <v>0.92645991756782498</v>
      </c>
      <c r="AU1161">
        <v>90.364642857142798</v>
      </c>
      <c r="AV1161">
        <v>44.314640443716101</v>
      </c>
      <c r="AW1161">
        <v>0.65314061321434003</v>
      </c>
      <c r="AX1161">
        <v>0.21084695358865599</v>
      </c>
      <c r="AY1161">
        <v>9.8130901206464602E-2</v>
      </c>
      <c r="AZ1161">
        <v>0.28318001901089102</v>
      </c>
      <c r="BA1161">
        <v>0.15596404011627299</v>
      </c>
      <c r="BB1161">
        <v>4.0465251528772797E-2</v>
      </c>
      <c r="BC1161">
        <v>7.13542696742685E-2</v>
      </c>
      <c r="BD1161">
        <v>0.59215787380601204</v>
      </c>
      <c r="BE1161">
        <v>-6.0982739408327498E-2</v>
      </c>
      <c r="BF1161">
        <v>0.27197072447181297</v>
      </c>
      <c r="BG1161">
        <v>0.126578695304563</v>
      </c>
      <c r="BH1161">
        <v>0.365272884504589</v>
      </c>
      <c r="BI1161">
        <v>0.27197072447181297</v>
      </c>
      <c r="BJ1161">
        <v>0.79709883955275396</v>
      </c>
      <c r="BK1161">
        <v>0.730545769009178</v>
      </c>
      <c r="BL1161">
        <v>0.46541294306726899</v>
      </c>
      <c r="BM1161">
        <v>1.3430595708930599</v>
      </c>
      <c r="BN1161">
        <v>2.8857374744280402</v>
      </c>
      <c r="BO1161">
        <v>16.747775895515002</v>
      </c>
      <c r="BP1161">
        <v>6.3913120250876103</v>
      </c>
      <c r="BQ1161">
        <v>10.3564638704273</v>
      </c>
      <c r="BR1161">
        <v>0.26819553740709601</v>
      </c>
      <c r="BS1161">
        <v>0.68831054976402894</v>
      </c>
      <c r="BT1161">
        <v>0.38964321772932398</v>
      </c>
    </row>
    <row r="1162" spans="1:72" x14ac:dyDescent="0.2">
      <c r="A1162">
        <v>1160</v>
      </c>
      <c r="B1162" s="156">
        <v>44791.680555555555</v>
      </c>
      <c r="C1162">
        <v>0.38590000000000002</v>
      </c>
      <c r="D1162">
        <v>0.88158823529411701</v>
      </c>
      <c r="E1162">
        <v>31.1212105263157</v>
      </c>
      <c r="F1162">
        <v>45.0307179487179</v>
      </c>
      <c r="G1162">
        <v>6.9998565316874997</v>
      </c>
      <c r="H1162">
        <v>6.5667499524000004</v>
      </c>
      <c r="I1162">
        <v>1.3493938699999899</v>
      </c>
      <c r="J1162">
        <v>30.065400493571399</v>
      </c>
      <c r="K1162">
        <v>2.7362249999999899</v>
      </c>
      <c r="L1162">
        <v>37.974210526315701</v>
      </c>
      <c r="M1162">
        <v>9.2161904761904694</v>
      </c>
      <c r="N1162">
        <v>1599.7050322580601</v>
      </c>
      <c r="O1162">
        <v>79.600891891891806</v>
      </c>
      <c r="P1162">
        <v>3.6184871794871798</v>
      </c>
      <c r="Q1162">
        <v>97.586799999999997</v>
      </c>
      <c r="R1162">
        <v>6.9764999999999997</v>
      </c>
      <c r="S1162">
        <v>0.71750000000000003</v>
      </c>
      <c r="T1162">
        <v>6</v>
      </c>
      <c r="U1162">
        <v>1.81506249999999</v>
      </c>
      <c r="V1162">
        <v>9.7837499999999994E-2</v>
      </c>
      <c r="W1162">
        <v>15.053575</v>
      </c>
      <c r="X1162">
        <v>2.8807125</v>
      </c>
      <c r="Y1162">
        <v>68.638687500000003</v>
      </c>
      <c r="Z1162">
        <v>1.83868749999999</v>
      </c>
      <c r="AA1162">
        <v>0</v>
      </c>
      <c r="AB1162">
        <v>2.2675000000000001E-2</v>
      </c>
      <c r="AC1162">
        <v>32.388698761609902</v>
      </c>
      <c r="AD1162">
        <v>-12.642019187108</v>
      </c>
      <c r="AE1162">
        <v>35.1929815264034</v>
      </c>
      <c r="AF1162">
        <v>1.3754714450297001</v>
      </c>
      <c r="AG1162">
        <v>1.3520993709803799</v>
      </c>
      <c r="AH1162">
        <v>6.1333444555415999E-2</v>
      </c>
      <c r="AI1162">
        <v>44.981400847658897</v>
      </c>
      <c r="AJ1162">
        <v>0.51272806646256797</v>
      </c>
      <c r="AK1162">
        <v>0.782389629117899</v>
      </c>
      <c r="AL1162">
        <v>3.0578670719662301E-2</v>
      </c>
      <c r="AM1162">
        <v>3.0059076540537698E-2</v>
      </c>
      <c r="AN1162">
        <v>0.15561668600305001</v>
      </c>
      <c r="AO1162">
        <v>1.36352900086721E-3</v>
      </c>
      <c r="AP1162">
        <v>35.1929815264034</v>
      </c>
      <c r="AQ1162">
        <v>1.28019788682408</v>
      </c>
      <c r="AR1162">
        <v>6.6954059567119302</v>
      </c>
      <c r="AS1162">
        <v>1.1214957490205499</v>
      </c>
      <c r="AT1162">
        <v>0.93063348613371399</v>
      </c>
      <c r="AU1162">
        <v>90.226725000000002</v>
      </c>
      <c r="AV1162">
        <v>44.290081118960003</v>
      </c>
      <c r="AW1162">
        <v>0.69131972869890701</v>
      </c>
      <c r="AX1162">
        <v>0.230603621959836</v>
      </c>
      <c r="AY1162">
        <v>9.5273558205621001E-2</v>
      </c>
      <c r="AZ1162">
        <v>0.30445057497556499</v>
      </c>
      <c r="BA1162">
        <v>0.17055227367839701</v>
      </c>
      <c r="BB1162">
        <v>4.3493830708865901E-2</v>
      </c>
      <c r="BC1162">
        <v>6.92661113030692E-2</v>
      </c>
      <c r="BD1162">
        <v>0.63032775514102302</v>
      </c>
      <c r="BE1162">
        <v>-6.0991973557884299E-2</v>
      </c>
      <c r="BF1162">
        <v>0.29666163247395899</v>
      </c>
      <c r="BG1162">
        <v>0.122565331232329</v>
      </c>
      <c r="BH1162">
        <v>0.39166255851617798</v>
      </c>
      <c r="BI1162">
        <v>0.29666163247395899</v>
      </c>
      <c r="BJ1162">
        <v>0.83845392741257896</v>
      </c>
      <c r="BK1162">
        <v>0.78332511703235597</v>
      </c>
      <c r="BL1162">
        <v>0.413148576747916</v>
      </c>
      <c r="BM1162">
        <v>1.32023327469067</v>
      </c>
      <c r="BN1162">
        <v>3.19554114184016</v>
      </c>
      <c r="BO1162">
        <v>17.758527545321101</v>
      </c>
      <c r="BP1162">
        <v>6.9715483631380399</v>
      </c>
      <c r="BQ1162">
        <v>10.786979182183</v>
      </c>
      <c r="BR1162">
        <v>0.27900034182662498</v>
      </c>
      <c r="BS1162">
        <v>0.71978927442299501</v>
      </c>
      <c r="BT1162">
        <v>0.38761391943535201</v>
      </c>
    </row>
    <row r="1163" spans="1:72" x14ac:dyDescent="0.2">
      <c r="A1163">
        <v>1161</v>
      </c>
      <c r="B1163" s="156">
        <v>44791.694444444445</v>
      </c>
      <c r="C1163">
        <v>0.43353846153846098</v>
      </c>
      <c r="D1163">
        <v>0.78818518518518499</v>
      </c>
      <c r="E1163">
        <v>31.1338529411764</v>
      </c>
      <c r="F1163">
        <v>44.789282051282001</v>
      </c>
      <c r="G1163">
        <v>6.9995173214999902</v>
      </c>
      <c r="H1163">
        <v>6.5715480594999898</v>
      </c>
      <c r="I1163">
        <v>1.3503798274999901</v>
      </c>
      <c r="J1163">
        <v>30.077456160000001</v>
      </c>
      <c r="K1163">
        <v>2.8133999999999899</v>
      </c>
      <c r="L1163">
        <v>37.990809523809503</v>
      </c>
      <c r="M1163">
        <v>9.3330400000000004</v>
      </c>
      <c r="N1163">
        <v>1599.96216129032</v>
      </c>
      <c r="O1163">
        <v>78.192777777777707</v>
      </c>
      <c r="P1163">
        <v>3.7114250000000002</v>
      </c>
      <c r="Q1163">
        <v>100.167575</v>
      </c>
      <c r="R1163">
        <v>6.9763333333333302</v>
      </c>
      <c r="S1163">
        <v>0.48264999999999902</v>
      </c>
      <c r="T1163">
        <v>6</v>
      </c>
      <c r="U1163">
        <v>1.76362857142857</v>
      </c>
      <c r="V1163">
        <v>0.10948571428571401</v>
      </c>
      <c r="W1163">
        <v>15.1093714285714</v>
      </c>
      <c r="X1163">
        <v>2.91204285714285</v>
      </c>
      <c r="Y1163">
        <v>68.856571428571399</v>
      </c>
      <c r="Z1163">
        <v>1.85537142857142</v>
      </c>
      <c r="AA1163">
        <v>2.0414285714285701E-2</v>
      </c>
      <c r="AB1163">
        <v>9.6857142857142801E-3</v>
      </c>
      <c r="AC1163">
        <v>32.355576587900103</v>
      </c>
      <c r="AD1163">
        <v>-12.4337054633819</v>
      </c>
      <c r="AE1163">
        <v>35.208783746779901</v>
      </c>
      <c r="AF1163">
        <v>1.37647645654287</v>
      </c>
      <c r="AG1163">
        <v>1.3530873053005099</v>
      </c>
      <c r="AH1163">
        <v>6.1378258875729903E-2</v>
      </c>
      <c r="AI1163">
        <v>44.9989013685</v>
      </c>
      <c r="AJ1163">
        <v>0.51133512773437895</v>
      </c>
      <c r="AK1163">
        <v>0.78243651902636702</v>
      </c>
      <c r="AL1163">
        <v>3.0589112504564898E-2</v>
      </c>
      <c r="AM1163">
        <v>3.00693408983468E-2</v>
      </c>
      <c r="AN1163">
        <v>0.155548626936029</v>
      </c>
      <c r="AO1163">
        <v>1.3639946089593999E-3</v>
      </c>
      <c r="AP1163">
        <v>35.208783746779901</v>
      </c>
      <c r="AQ1163">
        <v>1.29412119816033</v>
      </c>
      <c r="AR1163">
        <v>6.7202226358210702</v>
      </c>
      <c r="AS1163">
        <v>1.1316720051651199</v>
      </c>
      <c r="AT1163">
        <v>0.90180524084742897</v>
      </c>
      <c r="AU1163">
        <v>90.496985714285699</v>
      </c>
      <c r="AV1163">
        <v>44.3547995859265</v>
      </c>
      <c r="AW1163">
        <v>0.64410178257347805</v>
      </c>
      <c r="AX1163">
        <v>0.22141530013538999</v>
      </c>
      <c r="AY1163">
        <v>8.2355258382536198E-2</v>
      </c>
      <c r="AZ1163">
        <v>0.27929468567892402</v>
      </c>
      <c r="BA1163">
        <v>0.16363711289584101</v>
      </c>
      <c r="BB1163">
        <v>3.9901992216096298E-2</v>
      </c>
      <c r="BC1163">
        <v>5.9830488194021099E-2</v>
      </c>
      <c r="BD1163">
        <v>0.58306524419685102</v>
      </c>
      <c r="BE1163">
        <v>-6.1036538376627501E-2</v>
      </c>
      <c r="BF1163">
        <v>0.28513284195625599</v>
      </c>
      <c r="BG1163">
        <v>0.106054951298738</v>
      </c>
      <c r="BH1163">
        <v>0.35966840332269401</v>
      </c>
      <c r="BI1163">
        <v>0.28513284195625599</v>
      </c>
      <c r="BJ1163">
        <v>0.78237558650998895</v>
      </c>
      <c r="BK1163">
        <v>0.71933680664538802</v>
      </c>
      <c r="BL1163">
        <v>0.371949266072298</v>
      </c>
      <c r="BM1163">
        <v>1.2614064407840899</v>
      </c>
      <c r="BN1163">
        <v>3.3913400451203</v>
      </c>
      <c r="BO1163">
        <v>16.658940294280299</v>
      </c>
      <c r="BP1163">
        <v>6.7006217859720199</v>
      </c>
      <c r="BQ1163">
        <v>9.9583185083082704</v>
      </c>
      <c r="BR1163">
        <v>0.234610975319752</v>
      </c>
      <c r="BS1163">
        <v>0.668322449727486</v>
      </c>
      <c r="BT1163">
        <v>0.351044582469759</v>
      </c>
    </row>
    <row r="1164" spans="1:72" x14ac:dyDescent="0.2">
      <c r="A1164">
        <v>1162</v>
      </c>
      <c r="B1164" s="156">
        <v>44791.708333333336</v>
      </c>
      <c r="C1164">
        <v>0.42285714285714199</v>
      </c>
      <c r="D1164">
        <v>0.92866666666666597</v>
      </c>
      <c r="E1164">
        <v>31.052794117647</v>
      </c>
      <c r="F1164">
        <v>44.854410256410198</v>
      </c>
      <c r="G1164">
        <v>7.0009402633124997</v>
      </c>
      <c r="H1164">
        <v>6.5716258667999998</v>
      </c>
      <c r="I1164">
        <v>1.350395816</v>
      </c>
      <c r="J1164">
        <v>30.062424414090898</v>
      </c>
      <c r="K1164">
        <v>2.7665499999999899</v>
      </c>
      <c r="L1164">
        <v>37.953642857142803</v>
      </c>
      <c r="M1164">
        <v>9.4098620689655199</v>
      </c>
      <c r="N1164">
        <v>1600.02743333333</v>
      </c>
      <c r="O1164">
        <v>78.883405405405398</v>
      </c>
      <c r="P1164">
        <v>3.7287249999999998</v>
      </c>
      <c r="Q1164">
        <v>100.65564999999999</v>
      </c>
      <c r="R1164">
        <v>6.9727499999999996</v>
      </c>
      <c r="S1164">
        <v>0.48599999999999899</v>
      </c>
      <c r="T1164">
        <v>6</v>
      </c>
      <c r="U1164">
        <v>1.8240571428571399</v>
      </c>
      <c r="V1164">
        <v>0.1255</v>
      </c>
      <c r="W1164">
        <v>15.095314285714201</v>
      </c>
      <c r="X1164">
        <v>2.9241999999999999</v>
      </c>
      <c r="Y1164">
        <v>68.698857142857094</v>
      </c>
      <c r="Z1164">
        <v>1.8797285714285701</v>
      </c>
      <c r="AA1164">
        <v>3.08857142857142E-2</v>
      </c>
      <c r="AB1164">
        <v>0</v>
      </c>
      <c r="AC1164">
        <v>32.404317927170801</v>
      </c>
      <c r="AD1164">
        <v>-12.4500923292393</v>
      </c>
      <c r="AE1164">
        <v>35.193812755922998</v>
      </c>
      <c r="AF1164">
        <v>1.3764927540599201</v>
      </c>
      <c r="AG1164">
        <v>1.3531033258571199</v>
      </c>
      <c r="AH1164">
        <v>6.1378985595911997E-2</v>
      </c>
      <c r="AI1164">
        <v>44.9853863602034</v>
      </c>
      <c r="AJ1164">
        <v>0.51229109507220105</v>
      </c>
      <c r="AK1164">
        <v>0.78233879051569999</v>
      </c>
      <c r="AL1164">
        <v>3.0598664709427702E-2</v>
      </c>
      <c r="AM1164">
        <v>3.0078730790987499E-2</v>
      </c>
      <c r="AN1164">
        <v>0.15562698977963901</v>
      </c>
      <c r="AO1164">
        <v>1.3644205499190999E-3</v>
      </c>
      <c r="AP1164">
        <v>35.193812755922998</v>
      </c>
      <c r="AQ1164">
        <v>1.29952387149046</v>
      </c>
      <c r="AR1164">
        <v>6.7139704148024704</v>
      </c>
      <c r="AS1164">
        <v>1.14652848957183</v>
      </c>
      <c r="AT1164">
        <v>0.93444823118855702</v>
      </c>
      <c r="AU1164">
        <v>90.422157142857102</v>
      </c>
      <c r="AV1164">
        <v>44.353835531787801</v>
      </c>
      <c r="AW1164">
        <v>0.63155082841561205</v>
      </c>
      <c r="AX1164">
        <v>0.206574836285283</v>
      </c>
      <c r="AY1164">
        <v>7.6968882569460495E-2</v>
      </c>
      <c r="AZ1164">
        <v>0.28696984851002399</v>
      </c>
      <c r="BA1164">
        <v>0.15266745143385699</v>
      </c>
      <c r="BB1164">
        <v>4.0990186705898803E-2</v>
      </c>
      <c r="BC1164">
        <v>5.5916663812753703E-2</v>
      </c>
      <c r="BD1164">
        <v>0.57051356736476799</v>
      </c>
      <c r="BE1164">
        <v>-6.1037261050844199E-2</v>
      </c>
      <c r="BF1164">
        <v>0.26562154045535302</v>
      </c>
      <c r="BG1164">
        <v>9.8969426881176104E-2</v>
      </c>
      <c r="BH1164">
        <v>0.36899641116115101</v>
      </c>
      <c r="BI1164">
        <v>0.26562154045535302</v>
      </c>
      <c r="BJ1164">
        <v>0.72918193467305803</v>
      </c>
      <c r="BK1164">
        <v>0.73799282232230201</v>
      </c>
      <c r="BL1164">
        <v>0.37259563630085601</v>
      </c>
      <c r="BM1164">
        <v>1.3891810525930299</v>
      </c>
      <c r="BN1164">
        <v>3.7283878748148398</v>
      </c>
      <c r="BO1164">
        <v>15.592362262555399</v>
      </c>
      <c r="BP1164">
        <v>6.2421062007007997</v>
      </c>
      <c r="BQ1164">
        <v>9.3502560618546795</v>
      </c>
      <c r="BR1164">
        <v>0.28643620354820098</v>
      </c>
      <c r="BS1164">
        <v>0.62293331849091704</v>
      </c>
      <c r="BT1164">
        <v>0.45981840278202701</v>
      </c>
    </row>
    <row r="1165" spans="1:72" x14ac:dyDescent="0.2">
      <c r="A1165">
        <v>1163</v>
      </c>
      <c r="B1165" s="156">
        <v>44791.722222222219</v>
      </c>
      <c r="C1165">
        <v>0.41643999999999998</v>
      </c>
      <c r="D1165">
        <v>1.05142857142857</v>
      </c>
      <c r="E1165">
        <v>31.0970571428571</v>
      </c>
      <c r="F1165">
        <v>44.918324999999903</v>
      </c>
      <c r="G1165">
        <v>6.9974261351428497</v>
      </c>
      <c r="H1165">
        <v>6.56445896425</v>
      </c>
      <c r="I1165">
        <v>1.3489230974999999</v>
      </c>
      <c r="J1165">
        <v>30.0433189090909</v>
      </c>
      <c r="K1165">
        <v>2.8224499999999999</v>
      </c>
      <c r="L1165">
        <v>37.945439999999998</v>
      </c>
      <c r="M1165">
        <v>9.1528500000000008</v>
      </c>
      <c r="N1165">
        <v>1600.06702857142</v>
      </c>
      <c r="O1165">
        <v>78.764578947368406</v>
      </c>
      <c r="P1165">
        <v>3.6504750000000001</v>
      </c>
      <c r="Q1165">
        <v>98.584824999999896</v>
      </c>
      <c r="R1165">
        <v>6.9672000000000001</v>
      </c>
      <c r="S1165">
        <v>0.54259999999999997</v>
      </c>
      <c r="T1165">
        <v>6</v>
      </c>
      <c r="U1165">
        <v>1.8349</v>
      </c>
      <c r="V1165">
        <v>0.136099999999999</v>
      </c>
      <c r="W1165">
        <v>15.100399999999899</v>
      </c>
      <c r="X1165">
        <v>2.8140428571428502</v>
      </c>
      <c r="Y1165">
        <v>68.582742857142804</v>
      </c>
      <c r="Z1165">
        <v>1.7971142857142799</v>
      </c>
      <c r="AA1165">
        <v>4.3271428571428502E-2</v>
      </c>
      <c r="AB1165">
        <v>0</v>
      </c>
      <c r="AC1165">
        <v>32.5649257142857</v>
      </c>
      <c r="AD1165">
        <v>-12.3533992857142</v>
      </c>
      <c r="AE1165">
        <v>35.1691110467358</v>
      </c>
      <c r="AF1165">
        <v>1.3749915746518</v>
      </c>
      <c r="AG1165">
        <v>1.3516276545932699</v>
      </c>
      <c r="AH1165">
        <v>6.1312046726094999E-2</v>
      </c>
      <c r="AI1165">
        <v>44.954127105983702</v>
      </c>
      <c r="AJ1165">
        <v>0.51279825771904097</v>
      </c>
      <c r="AK1165">
        <v>0.78233330977200899</v>
      </c>
      <c r="AL1165">
        <v>3.05865481807738E-2</v>
      </c>
      <c r="AM1165">
        <v>3.0066820147717999E-2</v>
      </c>
      <c r="AN1165">
        <v>0.15565703497357899</v>
      </c>
      <c r="AO1165">
        <v>1.3638802635750401E-3</v>
      </c>
      <c r="AP1165">
        <v>35.1691110467358</v>
      </c>
      <c r="AQ1165">
        <v>1.25056968341918</v>
      </c>
      <c r="AR1165">
        <v>6.7162323972035098</v>
      </c>
      <c r="AS1165">
        <v>1.09613843131727</v>
      </c>
      <c r="AT1165">
        <v>0.94093352308866895</v>
      </c>
      <c r="AU1165">
        <v>90.129199999999997</v>
      </c>
      <c r="AV1165">
        <v>44.232051558675799</v>
      </c>
      <c r="AW1165">
        <v>0.72207554730791601</v>
      </c>
      <c r="AX1165">
        <v>0.25548922327599799</v>
      </c>
      <c r="AY1165">
        <v>0.124421891232619</v>
      </c>
      <c r="AZ1165">
        <v>0.28119373793934499</v>
      </c>
      <c r="BA1165">
        <v>0.18902337667312599</v>
      </c>
      <c r="BB1165">
        <v>4.0185309928048897E-2</v>
      </c>
      <c r="BC1165">
        <v>9.0489202644116001E-2</v>
      </c>
      <c r="BD1165">
        <v>0.66110485244796202</v>
      </c>
      <c r="BE1165">
        <v>-6.0970694859953899E-2</v>
      </c>
      <c r="BF1165">
        <v>0.32689723896703399</v>
      </c>
      <c r="BG1165">
        <v>0.159197214620132</v>
      </c>
      <c r="BH1165">
        <v>0.359786042513001</v>
      </c>
      <c r="BI1165">
        <v>0.32689723896703399</v>
      </c>
      <c r="BJ1165">
        <v>0.97218890717433304</v>
      </c>
      <c r="BK1165">
        <v>0.71957208502600201</v>
      </c>
      <c r="BL1165">
        <v>0.48699467491123799</v>
      </c>
      <c r="BM1165">
        <v>1.1006089976467499</v>
      </c>
      <c r="BN1165">
        <v>2.2600021198329499</v>
      </c>
      <c r="BO1165">
        <v>20.1973614674197</v>
      </c>
      <c r="BP1165">
        <v>7.6820851157253101</v>
      </c>
      <c r="BQ1165">
        <v>12.5152763516944</v>
      </c>
      <c r="BR1165">
        <v>0.16384677878204301</v>
      </c>
      <c r="BS1165">
        <v>0.84143001158751896</v>
      </c>
      <c r="BT1165">
        <v>0.194724191585364</v>
      </c>
    </row>
    <row r="1166" spans="1:72" x14ac:dyDescent="0.2">
      <c r="A1166">
        <v>1164</v>
      </c>
      <c r="B1166" s="156">
        <v>44791.736111111109</v>
      </c>
      <c r="C1166">
        <v>0.44892307692307598</v>
      </c>
      <c r="D1166">
        <v>1.13243243243243</v>
      </c>
      <c r="E1166">
        <v>31.102894736842099</v>
      </c>
      <c r="F1166">
        <v>45.1804249999999</v>
      </c>
      <c r="G1166">
        <v>7.0004480800769198</v>
      </c>
      <c r="H1166">
        <v>6.5668536953999901</v>
      </c>
      <c r="I1166">
        <v>1.3494151879999901</v>
      </c>
      <c r="J1166">
        <v>30.0547606240909</v>
      </c>
      <c r="K1166">
        <v>2.80422499999999</v>
      </c>
      <c r="L1166">
        <v>37.965538461538401</v>
      </c>
      <c r="M1166">
        <v>9.25230303030302</v>
      </c>
      <c r="N1166">
        <v>1600.27647222222</v>
      </c>
      <c r="O1166">
        <v>78.195030303030293</v>
      </c>
      <c r="P1166">
        <v>3.5634249999999899</v>
      </c>
      <c r="Q1166">
        <v>96.208449999999999</v>
      </c>
      <c r="R1166">
        <v>6.9653999999999998</v>
      </c>
      <c r="S1166">
        <v>0.41167500000000001</v>
      </c>
      <c r="T1166">
        <v>6</v>
      </c>
      <c r="U1166">
        <v>1.7704624999999901</v>
      </c>
      <c r="V1166">
        <v>0.14168749999999999</v>
      </c>
      <c r="W1166">
        <v>15.0794</v>
      </c>
      <c r="X1166">
        <v>2.7936125000000001</v>
      </c>
      <c r="Y1166">
        <v>68.606537500000002</v>
      </c>
      <c r="Z1166">
        <v>1.78326249999999</v>
      </c>
      <c r="AA1166">
        <v>5.4874999999999903E-2</v>
      </c>
      <c r="AB1166">
        <v>0</v>
      </c>
      <c r="AC1166">
        <v>32.6842502461976</v>
      </c>
      <c r="AD1166">
        <v>-12.4961747538023</v>
      </c>
      <c r="AE1166">
        <v>35.182422663606999</v>
      </c>
      <c r="AF1166">
        <v>1.37549317503848</v>
      </c>
      <c r="AG1166">
        <v>1.3521207317224999</v>
      </c>
      <c r="AH1166">
        <v>6.13344135150359E-2</v>
      </c>
      <c r="AI1166">
        <v>44.971477587567797</v>
      </c>
      <c r="AJ1166">
        <v>0.51281443351673295</v>
      </c>
      <c r="AK1166">
        <v>0.78232747845787998</v>
      </c>
      <c r="AL1166">
        <v>3.05859013051137E-2</v>
      </c>
      <c r="AM1166">
        <v>3.0066184262895802E-2</v>
      </c>
      <c r="AN1166">
        <v>0.15566417773233501</v>
      </c>
      <c r="AO1166">
        <v>1.3638514188377799E-3</v>
      </c>
      <c r="AP1166">
        <v>35.182422663606999</v>
      </c>
      <c r="AQ1166">
        <v>1.2414903670898501</v>
      </c>
      <c r="AR1166">
        <v>6.7068921889744999</v>
      </c>
      <c r="AS1166">
        <v>1.0876896226997499</v>
      </c>
      <c r="AT1166">
        <v>0.90791872400011897</v>
      </c>
      <c r="AU1166">
        <v>90.033275000000003</v>
      </c>
      <c r="AV1166">
        <v>44.218494842371101</v>
      </c>
      <c r="AW1166">
        <v>0.75298274519666797</v>
      </c>
      <c r="AX1166">
        <v>0.26443110902274503</v>
      </c>
      <c r="AY1166">
        <v>0.13400280794862501</v>
      </c>
      <c r="AZ1166">
        <v>0.29355589110241398</v>
      </c>
      <c r="BA1166">
        <v>0.19556767588784699</v>
      </c>
      <c r="BB1166">
        <v>4.19338716242844E-2</v>
      </c>
      <c r="BC1166">
        <v>9.7421645109126806E-2</v>
      </c>
      <c r="BD1166">
        <v>0.69198980807378496</v>
      </c>
      <c r="BE1166">
        <v>-6.0992937122882701E-2</v>
      </c>
      <c r="BF1166">
        <v>0.337103124378064</v>
      </c>
      <c r="BG1166">
        <v>0.17082999576660801</v>
      </c>
      <c r="BH1166">
        <v>0.37423209559544901</v>
      </c>
      <c r="BI1166">
        <v>0.337103124378064</v>
      </c>
      <c r="BJ1166">
        <v>1.0158662402893399</v>
      </c>
      <c r="BK1166">
        <v>0.74846419119089802</v>
      </c>
      <c r="BL1166">
        <v>0.50675886223772004</v>
      </c>
      <c r="BM1166">
        <v>1.1101412847652601</v>
      </c>
      <c r="BN1166">
        <v>2.1906697001077702</v>
      </c>
      <c r="BO1166">
        <v>21.0475615283572</v>
      </c>
      <c r="BP1166">
        <v>7.9219234228845101</v>
      </c>
      <c r="BQ1166">
        <v>13.1256381054726</v>
      </c>
      <c r="BR1166">
        <v>0.17538887974818801</v>
      </c>
      <c r="BS1166">
        <v>0.88102499053812</v>
      </c>
      <c r="BT1166">
        <v>0.19907367172531901</v>
      </c>
    </row>
    <row r="1167" spans="1:72" x14ac:dyDescent="0.2">
      <c r="A1167">
        <v>1165</v>
      </c>
      <c r="B1167" s="156">
        <v>44791.75</v>
      </c>
      <c r="C1167">
        <v>0.43108695652173901</v>
      </c>
      <c r="D1167">
        <v>0.93432499999999996</v>
      </c>
      <c r="E1167">
        <v>31.064405405405399</v>
      </c>
      <c r="F1167">
        <v>44.896574999999999</v>
      </c>
      <c r="G1167">
        <v>7.0000862478749903</v>
      </c>
      <c r="H1167">
        <v>6.5741848572499997</v>
      </c>
      <c r="I1167">
        <v>1.35092166</v>
      </c>
      <c r="J1167">
        <v>30.050304216428501</v>
      </c>
      <c r="K1167">
        <v>2.7725249999999999</v>
      </c>
      <c r="L1167">
        <v>37.977249999999998</v>
      </c>
      <c r="M1167">
        <v>9.1020370370370305</v>
      </c>
      <c r="N1167">
        <v>1599.87118181818</v>
      </c>
      <c r="O1167">
        <v>78.522162162162104</v>
      </c>
      <c r="P1167">
        <v>3.5205526315789402</v>
      </c>
      <c r="Q1167">
        <v>94.911050000000003</v>
      </c>
      <c r="R1167">
        <v>6.96</v>
      </c>
      <c r="S1167">
        <v>0.36602499999999899</v>
      </c>
      <c r="T1167">
        <v>6</v>
      </c>
      <c r="U1167">
        <v>1.7721571428571401</v>
      </c>
      <c r="V1167">
        <v>0.119585714285714</v>
      </c>
      <c r="W1167">
        <v>15.1105428571428</v>
      </c>
      <c r="X1167">
        <v>2.85624285714285</v>
      </c>
      <c r="Y1167">
        <v>68.906714285714202</v>
      </c>
      <c r="Z1167">
        <v>1.956</v>
      </c>
      <c r="AA1167">
        <v>3.1871428571428502E-2</v>
      </c>
      <c r="AB1167">
        <v>0</v>
      </c>
      <c r="AC1167">
        <v>32.4298173619271</v>
      </c>
      <c r="AD1167">
        <v>-12.466757638072799</v>
      </c>
      <c r="AE1167">
        <v>35.1836907203636</v>
      </c>
      <c r="AF1167">
        <v>1.3770287601995801</v>
      </c>
      <c r="AG1167">
        <v>1.35363022416118</v>
      </c>
      <c r="AH1167">
        <v>6.1402886566714901E-2</v>
      </c>
      <c r="AI1167">
        <v>44.975496981553498</v>
      </c>
      <c r="AJ1167">
        <v>0.51059887392799297</v>
      </c>
      <c r="AK1167">
        <v>0.78228575739349904</v>
      </c>
      <c r="AL1167">
        <v>3.0617310593907699E-2</v>
      </c>
      <c r="AM1167">
        <v>3.0097059843860501E-2</v>
      </c>
      <c r="AN1167">
        <v>0.155642221157579</v>
      </c>
      <c r="AO1167">
        <v>1.3652519858068199E-3</v>
      </c>
      <c r="AP1167">
        <v>35.1836907203636</v>
      </c>
      <c r="AQ1167">
        <v>1.26932349895057</v>
      </c>
      <c r="AR1167">
        <v>6.72074365423929</v>
      </c>
      <c r="AS1167">
        <v>1.19304976244424</v>
      </c>
      <c r="AT1167">
        <v>0.90486144156630599</v>
      </c>
      <c r="AU1167">
        <v>90.601657142857107</v>
      </c>
      <c r="AV1167">
        <v>44.366807635997702</v>
      </c>
      <c r="AW1167">
        <v>0.60868934555578802</v>
      </c>
      <c r="AX1167">
        <v>0.16058046171694201</v>
      </c>
      <c r="AY1167">
        <v>0.10770526124900701</v>
      </c>
      <c r="AZ1167">
        <v>0.27934259363570602</v>
      </c>
      <c r="BA1167">
        <v>0.11862948894809899</v>
      </c>
      <c r="BB1167">
        <v>3.9905593123299797E-2</v>
      </c>
      <c r="BC1167">
        <v>7.8215694807562505E-2</v>
      </c>
      <c r="BD1167">
        <v>0.54762831660165601</v>
      </c>
      <c r="BE1167">
        <v>-6.1061028954131999E-2</v>
      </c>
      <c r="BF1167">
        <v>0.20631792331320301</v>
      </c>
      <c r="BG1167">
        <v>0.13838250054338</v>
      </c>
      <c r="BH1167">
        <v>0.35890657677541199</v>
      </c>
      <c r="BI1167">
        <v>0.20631792331320301</v>
      </c>
      <c r="BJ1167">
        <v>0.68940084771316901</v>
      </c>
      <c r="BK1167">
        <v>0.71781315355082398</v>
      </c>
      <c r="BL1167">
        <v>0.67072457070686697</v>
      </c>
      <c r="BM1167">
        <v>1.73958021199432</v>
      </c>
      <c r="BN1167">
        <v>2.5935835482529099</v>
      </c>
      <c r="BO1167">
        <v>14.2240417967199</v>
      </c>
      <c r="BP1167">
        <v>4.8484711978602801</v>
      </c>
      <c r="BQ1167">
        <v>9.3755705988596798</v>
      </c>
      <c r="BR1167">
        <v>0.367072683918378</v>
      </c>
      <c r="BS1167">
        <v>0.60687367838788697</v>
      </c>
      <c r="BT1167">
        <v>0.60485846888841499</v>
      </c>
    </row>
    <row r="1168" spans="1:72" x14ac:dyDescent="0.2">
      <c r="A1168">
        <v>1166</v>
      </c>
      <c r="B1168" s="156">
        <v>44791.763888888891</v>
      </c>
      <c r="C1168">
        <v>0.40131818181818102</v>
      </c>
      <c r="D1168">
        <v>0.988363636363636</v>
      </c>
      <c r="E1168">
        <v>31.123131578947302</v>
      </c>
      <c r="F1168">
        <v>44.7927179487179</v>
      </c>
      <c r="G1168">
        <v>7.0014194574545403</v>
      </c>
      <c r="H1168">
        <v>6.5573266429999997</v>
      </c>
      <c r="I1168">
        <v>1.3474574850000001</v>
      </c>
      <c r="J1168">
        <v>30.058106786666599</v>
      </c>
      <c r="K1168">
        <v>2.7739250000000002</v>
      </c>
      <c r="L1168">
        <v>37.980449999999998</v>
      </c>
      <c r="M1168">
        <v>9.1298888888888907</v>
      </c>
      <c r="N1168">
        <v>1600.0589473684199</v>
      </c>
      <c r="O1168">
        <v>78.044078947368405</v>
      </c>
      <c r="P1168">
        <v>3.4533684210526299</v>
      </c>
      <c r="Q1168">
        <v>93.199374999999904</v>
      </c>
      <c r="R1168">
        <v>6.9817999999999998</v>
      </c>
      <c r="S1168">
        <v>0.30759999999999998</v>
      </c>
      <c r="T1168">
        <v>6</v>
      </c>
      <c r="U1168">
        <v>1.7783571428571401</v>
      </c>
      <c r="V1168">
        <v>0.134814285714285</v>
      </c>
      <c r="W1168">
        <v>15.1357</v>
      </c>
      <c r="X1168">
        <v>2.83354285714285</v>
      </c>
      <c r="Y1168">
        <v>68.705628571428505</v>
      </c>
      <c r="Z1168">
        <v>1.8657999999999999</v>
      </c>
      <c r="AA1168">
        <v>3.2642857142857098E-2</v>
      </c>
      <c r="AB1168">
        <v>0</v>
      </c>
      <c r="AC1168">
        <v>32.512813397129101</v>
      </c>
      <c r="AD1168">
        <v>-12.2799045515887</v>
      </c>
      <c r="AE1168">
        <v>35.178329722586703</v>
      </c>
      <c r="AF1168">
        <v>1.37349763864278</v>
      </c>
      <c r="AG1168">
        <v>1.35015910357691</v>
      </c>
      <c r="AH1168">
        <v>6.1245430845619897E-2</v>
      </c>
      <c r="AI1168">
        <v>44.964310372121197</v>
      </c>
      <c r="AJ1168">
        <v>0.51201525193840902</v>
      </c>
      <c r="AK1168">
        <v>0.78236115335593004</v>
      </c>
      <c r="AL1168">
        <v>3.0546396181233899E-2</v>
      </c>
      <c r="AM1168">
        <v>3.00273504119845E-2</v>
      </c>
      <c r="AN1168">
        <v>0.15571059356879499</v>
      </c>
      <c r="AO1168">
        <v>1.36208985167919E-3</v>
      </c>
      <c r="AP1168">
        <v>35.178329722586703</v>
      </c>
      <c r="AQ1168">
        <v>1.2592355460462501</v>
      </c>
      <c r="AR1168">
        <v>6.7319328424646496</v>
      </c>
      <c r="AS1168">
        <v>1.13803284599615</v>
      </c>
      <c r="AT1168">
        <v>0.91054598053646996</v>
      </c>
      <c r="AU1168">
        <v>90.319028571428504</v>
      </c>
      <c r="AV1168">
        <v>44.307530957093803</v>
      </c>
      <c r="AW1168">
        <v>0.65677941502737902</v>
      </c>
      <c r="AX1168">
        <v>0.212126257580765</v>
      </c>
      <c r="AY1168">
        <v>0.114262092596529</v>
      </c>
      <c r="AZ1168">
        <v>0.26948661498989401</v>
      </c>
      <c r="BA1168">
        <v>0.157112044809229</v>
      </c>
      <c r="BB1168">
        <v>3.8490282810147401E-2</v>
      </c>
      <c r="BC1168">
        <v>8.3190599955772104E-2</v>
      </c>
      <c r="BD1168">
        <v>0.59587496516718796</v>
      </c>
      <c r="BE1168">
        <v>-6.0904449860190897E-2</v>
      </c>
      <c r="BF1168">
        <v>0.27184956152227802</v>
      </c>
      <c r="BG1168">
        <v>0.1464321302098</v>
      </c>
      <c r="BH1168">
        <v>0.34535949936906102</v>
      </c>
      <c r="BI1168">
        <v>0.27184956152227802</v>
      </c>
      <c r="BJ1168">
        <v>0.83656338346415804</v>
      </c>
      <c r="BK1168">
        <v>0.69071899873812304</v>
      </c>
      <c r="BL1168">
        <v>0.53865133859265302</v>
      </c>
      <c r="BM1168">
        <v>1.27040668167772</v>
      </c>
      <c r="BN1168">
        <v>2.3584953580491299</v>
      </c>
      <c r="BO1168">
        <v>17.337927872432001</v>
      </c>
      <c r="BP1168">
        <v>6.3884646957735303</v>
      </c>
      <c r="BQ1168">
        <v>10.9494631766584</v>
      </c>
      <c r="BR1168">
        <v>0.22857474415025</v>
      </c>
      <c r="BS1168">
        <v>0.72782355885524697</v>
      </c>
      <c r="BT1168">
        <v>0.31405241197435602</v>
      </c>
    </row>
    <row r="1169" spans="1:72" x14ac:dyDescent="0.2">
      <c r="A1169">
        <v>1167</v>
      </c>
      <c r="B1169" s="156">
        <v>44791.777777777781</v>
      </c>
      <c r="C1169">
        <v>0.42683333333333301</v>
      </c>
      <c r="D1169">
        <v>0.93548484848484803</v>
      </c>
      <c r="E1169">
        <v>31.102176470588201</v>
      </c>
      <c r="F1169">
        <v>44.884714285714203</v>
      </c>
      <c r="G1169">
        <v>6.9994911194</v>
      </c>
      <c r="H1169">
        <v>6.5672686666000004</v>
      </c>
      <c r="I1169">
        <v>1.34950046</v>
      </c>
      <c r="J1169">
        <v>30.065705812000001</v>
      </c>
      <c r="K1169">
        <v>2.7614749999999901</v>
      </c>
      <c r="L1169">
        <v>37.9626666666666</v>
      </c>
      <c r="M1169">
        <v>9.3026999999999997</v>
      </c>
      <c r="N1169">
        <v>1599.80163888888</v>
      </c>
      <c r="O1169">
        <v>79.142842105263099</v>
      </c>
      <c r="P1169">
        <v>3.4370256410256399</v>
      </c>
      <c r="Q1169">
        <v>92.835724999999996</v>
      </c>
      <c r="R1169">
        <v>6.9729999999999999</v>
      </c>
      <c r="S1169">
        <v>0.32348717948717898</v>
      </c>
      <c r="T1169">
        <v>6</v>
      </c>
      <c r="U1169">
        <v>1.7732142857142801</v>
      </c>
      <c r="V1169">
        <v>0.134657142857142</v>
      </c>
      <c r="W1169">
        <v>15.081585714285699</v>
      </c>
      <c r="X1169">
        <v>2.8010285714285699</v>
      </c>
      <c r="Y1169">
        <v>68.589228571428507</v>
      </c>
      <c r="Z1169">
        <v>1.90224285714285</v>
      </c>
      <c r="AA1169">
        <v>3.05571428571428E-2</v>
      </c>
      <c r="AB1169">
        <v>0</v>
      </c>
      <c r="AC1169">
        <v>32.464494652406401</v>
      </c>
      <c r="AD1169">
        <v>-12.4202196333078</v>
      </c>
      <c r="AE1169">
        <v>35.193691877627899</v>
      </c>
      <c r="AF1169">
        <v>1.3755800949060299</v>
      </c>
      <c r="AG1169">
        <v>1.35220617469063</v>
      </c>
      <c r="AH1169">
        <v>6.1338289346043899E-2</v>
      </c>
      <c r="AI1169">
        <v>44.981966057999998</v>
      </c>
      <c r="AJ1169">
        <v>0.51310814555928896</v>
      </c>
      <c r="AK1169">
        <v>0.782395590096017</v>
      </c>
      <c r="AL1169">
        <v>3.0580701900231599E-2</v>
      </c>
      <c r="AM1169">
        <v>3.0061073207584901E-2</v>
      </c>
      <c r="AN1169">
        <v>0.155606607109498</v>
      </c>
      <c r="AO1169">
        <v>1.36361957294072E-3</v>
      </c>
      <c r="AP1169">
        <v>35.193691877627899</v>
      </c>
      <c r="AQ1169">
        <v>1.2447860930504899</v>
      </c>
      <c r="AR1169">
        <v>6.7078643330962997</v>
      </c>
      <c r="AS1169">
        <v>1.16026093498238</v>
      </c>
      <c r="AT1169">
        <v>0.90985069382209705</v>
      </c>
      <c r="AU1169">
        <v>90.147299999999902</v>
      </c>
      <c r="AV1169">
        <v>44.306603238757098</v>
      </c>
      <c r="AW1169">
        <v>0.675362819242877</v>
      </c>
      <c r="AX1169">
        <v>0.191945239708253</v>
      </c>
      <c r="AY1169">
        <v>0.130794001855536</v>
      </c>
      <c r="AZ1169">
        <v>0.29162678630369798</v>
      </c>
      <c r="BA1169">
        <v>0.14194968437573299</v>
      </c>
      <c r="BB1169">
        <v>4.1663998329166597E-2</v>
      </c>
      <c r="BC1169">
        <v>9.5082796225304994E-2</v>
      </c>
      <c r="BD1169">
        <v>0.61436602786748895</v>
      </c>
      <c r="BE1169">
        <v>-6.0996791375388798E-2</v>
      </c>
      <c r="BF1169">
        <v>0.24635277421712201</v>
      </c>
      <c r="BG1169">
        <v>0.16786800890215101</v>
      </c>
      <c r="BH1169">
        <v>0.37428939603366701</v>
      </c>
      <c r="BI1169">
        <v>0.24635277421712201</v>
      </c>
      <c r="BJ1169">
        <v>0.82844156623854703</v>
      </c>
      <c r="BK1169">
        <v>0.74857879206733502</v>
      </c>
      <c r="BL1169">
        <v>0.68141310539576805</v>
      </c>
      <c r="BM1169">
        <v>1.5193228378414301</v>
      </c>
      <c r="BN1169">
        <v>2.2296648329929001</v>
      </c>
      <c r="BO1169">
        <v>16.9598771424895</v>
      </c>
      <c r="BP1169">
        <v>5.78929019410237</v>
      </c>
      <c r="BQ1169">
        <v>11.170586948387101</v>
      </c>
      <c r="BR1169">
        <v>0.32977907589822802</v>
      </c>
      <c r="BS1169">
        <v>0.729900456551698</v>
      </c>
      <c r="BT1169">
        <v>0.45181376849141602</v>
      </c>
    </row>
    <row r="1170" spans="1:72" x14ac:dyDescent="0.2">
      <c r="A1170">
        <v>1168</v>
      </c>
      <c r="B1170" s="156">
        <v>44791.791666666664</v>
      </c>
      <c r="C1170">
        <v>0.43026086956521697</v>
      </c>
      <c r="D1170">
        <v>0.96610256410256401</v>
      </c>
      <c r="E1170">
        <v>31.088550000000001</v>
      </c>
      <c r="F1170">
        <v>44.803099999999901</v>
      </c>
      <c r="G1170">
        <v>7.0007035135624998</v>
      </c>
      <c r="H1170">
        <v>6.5698622379999998</v>
      </c>
      <c r="I1170">
        <v>1.35003341</v>
      </c>
      <c r="J1170">
        <v>30.064765245882299</v>
      </c>
      <c r="K1170">
        <v>2.7412000000000001</v>
      </c>
      <c r="L1170">
        <v>37.987176470588203</v>
      </c>
      <c r="M1170">
        <v>9.0360833333333304</v>
      </c>
      <c r="N1170">
        <v>1599.9313235294101</v>
      </c>
      <c r="O1170">
        <v>78.394176470588206</v>
      </c>
      <c r="P1170">
        <v>3.312325</v>
      </c>
      <c r="Q1170">
        <v>89.437499999999901</v>
      </c>
      <c r="R1170">
        <v>6.9663636363636297</v>
      </c>
      <c r="S1170">
        <v>0.48364102564102501</v>
      </c>
      <c r="T1170">
        <v>6</v>
      </c>
      <c r="U1170">
        <v>1.7395499999999999</v>
      </c>
      <c r="V1170">
        <v>0.117924999999999</v>
      </c>
      <c r="W1170">
        <v>15.1322375</v>
      </c>
      <c r="X1170">
        <v>2.8329499999999999</v>
      </c>
      <c r="Y1170">
        <v>69.023987500000004</v>
      </c>
      <c r="Z1170">
        <v>1.9836125</v>
      </c>
      <c r="AA1170">
        <v>2.6287499999999998E-2</v>
      </c>
      <c r="AB1170">
        <v>0</v>
      </c>
      <c r="AC1170">
        <v>32.4849134336677</v>
      </c>
      <c r="AD1170">
        <v>-12.3181865663322</v>
      </c>
      <c r="AE1170">
        <v>35.1947764758022</v>
      </c>
      <c r="AF1170">
        <v>1.37612334437148</v>
      </c>
      <c r="AG1170">
        <v>1.35274019324205</v>
      </c>
      <c r="AH1170">
        <v>6.1362513302920002E-2</v>
      </c>
      <c r="AI1170">
        <v>44.985364407444798</v>
      </c>
      <c r="AJ1170">
        <v>0.50989196293248396</v>
      </c>
      <c r="AK1170">
        <v>0.78236059526012602</v>
      </c>
      <c r="AL1170">
        <v>3.0590467866561E-2</v>
      </c>
      <c r="AM1170">
        <v>3.0070673230295799E-2</v>
      </c>
      <c r="AN1170">
        <v>0.155621802908056</v>
      </c>
      <c r="AO1170">
        <v>1.3640550457064799E-3</v>
      </c>
      <c r="AP1170">
        <v>35.1947764758022</v>
      </c>
      <c r="AQ1170">
        <v>1.2589720784279099</v>
      </c>
      <c r="AR1170">
        <v>6.7303928200364096</v>
      </c>
      <c r="AS1170">
        <v>1.2098918312405</v>
      </c>
      <c r="AT1170">
        <v>0.88698256411920295</v>
      </c>
      <c r="AU1170">
        <v>90.712337500000004</v>
      </c>
      <c r="AV1170">
        <v>44.3940332055071</v>
      </c>
      <c r="AW1170">
        <v>0.59133120193774802</v>
      </c>
      <c r="AX1170">
        <v>0.14284836200154799</v>
      </c>
      <c r="AY1170">
        <v>0.117151265943561</v>
      </c>
      <c r="AZ1170">
        <v>0.270310693526083</v>
      </c>
      <c r="BA1170">
        <v>0.105599258982014</v>
      </c>
      <c r="BB1170">
        <v>3.8611932786813297E-2</v>
      </c>
      <c r="BC1170">
        <v>8.51313702530552E-2</v>
      </c>
      <c r="BD1170">
        <v>0.53031032147119195</v>
      </c>
      <c r="BE1170">
        <v>-6.1020880466556099E-2</v>
      </c>
      <c r="BF1170">
        <v>0.18322397858782899</v>
      </c>
      <c r="BG1170">
        <v>0.150263683405396</v>
      </c>
      <c r="BH1170">
        <v>0.34671311612342798</v>
      </c>
      <c r="BI1170">
        <v>0.18322397858782899</v>
      </c>
      <c r="BJ1170">
        <v>0.66697532398645198</v>
      </c>
      <c r="BK1170">
        <v>0.69342623224685696</v>
      </c>
      <c r="BL1170">
        <v>0.82010927043245696</v>
      </c>
      <c r="BM1170">
        <v>1.8922911662308901</v>
      </c>
      <c r="BN1170">
        <v>2.30736468231003</v>
      </c>
      <c r="BO1170">
        <v>13.563719159084</v>
      </c>
      <c r="BP1170">
        <v>4.3057634968139897</v>
      </c>
      <c r="BQ1170">
        <v>9.2579556622700601</v>
      </c>
      <c r="BR1170">
        <v>0.38194546864754703</v>
      </c>
      <c r="BS1170">
        <v>0.59368573255132095</v>
      </c>
      <c r="BT1170">
        <v>0.64334621451346796</v>
      </c>
    </row>
    <row r="1171" spans="1:72" x14ac:dyDescent="0.2">
      <c r="A1171">
        <v>1169</v>
      </c>
      <c r="B1171" s="156">
        <v>44791.805555555555</v>
      </c>
      <c r="C1171">
        <v>0.39290909090908999</v>
      </c>
      <c r="D1171">
        <v>0.98464705882352899</v>
      </c>
      <c r="E1171">
        <v>24.4792058823529</v>
      </c>
      <c r="F1171">
        <v>44.976674999999901</v>
      </c>
      <c r="G1171">
        <v>7.0000474293333301</v>
      </c>
      <c r="H1171">
        <v>6.5688248093999997</v>
      </c>
      <c r="I1171">
        <v>1.34982023</v>
      </c>
      <c r="J1171">
        <v>30.0875134355</v>
      </c>
      <c r="K1171">
        <v>2.7924000000000002</v>
      </c>
      <c r="L1171">
        <v>37.995148148148097</v>
      </c>
      <c r="M1171">
        <v>9.4492727272727208</v>
      </c>
      <c r="N1171">
        <v>1599.83039999999</v>
      </c>
      <c r="O1171">
        <v>79.386351351351294</v>
      </c>
      <c r="P1171">
        <v>3.1665405405405398</v>
      </c>
      <c r="Q1171">
        <v>85.375375000000005</v>
      </c>
      <c r="R1171">
        <v>6.9652500000000002</v>
      </c>
      <c r="S1171">
        <v>0.34251282051282</v>
      </c>
      <c r="T1171">
        <v>6</v>
      </c>
      <c r="U1171">
        <v>1.7397714285714201</v>
      </c>
      <c r="V1171">
        <v>0.13382857142857099</v>
      </c>
      <c r="W1171">
        <v>15.1152</v>
      </c>
      <c r="X1171">
        <v>2.8034857142857099</v>
      </c>
      <c r="Y1171">
        <v>68.757042857142807</v>
      </c>
      <c r="Z1171">
        <v>1.9800571428571401</v>
      </c>
      <c r="AA1171">
        <v>2.5585714285714201E-2</v>
      </c>
      <c r="AB1171">
        <v>6.2142857142857104E-3</v>
      </c>
      <c r="AC1171">
        <v>25.856762032085499</v>
      </c>
      <c r="AD1171">
        <v>-19.119912967914399</v>
      </c>
      <c r="AE1171">
        <v>35.216714599671803</v>
      </c>
      <c r="AF1171">
        <v>1.37590604457692</v>
      </c>
      <c r="AG1171">
        <v>1.3525265858214699</v>
      </c>
      <c r="AH1171">
        <v>6.1352823719796001E-2</v>
      </c>
      <c r="AI1171">
        <v>45.006205904233298</v>
      </c>
      <c r="AJ1171">
        <v>0.51219065184117896</v>
      </c>
      <c r="AK1171">
        <v>0.78248574595707798</v>
      </c>
      <c r="AL1171">
        <v>3.0571473798627902E-2</v>
      </c>
      <c r="AM1171">
        <v>3.0052001910568699E-2</v>
      </c>
      <c r="AN1171">
        <v>0.155535159845031</v>
      </c>
      <c r="AO1171">
        <v>1.3632080840216901E-3</v>
      </c>
      <c r="AP1171">
        <v>35.216714599671803</v>
      </c>
      <c r="AQ1171">
        <v>1.24587805522768</v>
      </c>
      <c r="AR1171">
        <v>6.7228150201458599</v>
      </c>
      <c r="AS1171">
        <v>1.20772326375856</v>
      </c>
      <c r="AT1171">
        <v>0.89109466205465904</v>
      </c>
      <c r="AU1171">
        <v>90.395557142857101</v>
      </c>
      <c r="AV1171">
        <v>44.393130938803999</v>
      </c>
      <c r="AW1171">
        <v>0.61307496542933304</v>
      </c>
      <c r="AX1171">
        <v>0.14480332206291199</v>
      </c>
      <c r="AY1171">
        <v>0.13002798934924101</v>
      </c>
      <c r="AZ1171">
        <v>0.277232409187472</v>
      </c>
      <c r="BA1171">
        <v>0.10706134990682201</v>
      </c>
      <c r="BB1171">
        <v>3.9604361539858197E-2</v>
      </c>
      <c r="BC1171">
        <v>9.4503538131648801E-2</v>
      </c>
      <c r="BD1171">
        <v>0.55206372059962705</v>
      </c>
      <c r="BE1171">
        <v>-6.1011244829706601E-2</v>
      </c>
      <c r="BF1171">
        <v>0.23334212323779899</v>
      </c>
      <c r="BG1171">
        <v>0.209532534770933</v>
      </c>
      <c r="BH1171">
        <v>0.44674388728477799</v>
      </c>
      <c r="BI1171">
        <v>0.23334212323779899</v>
      </c>
      <c r="BJ1171">
        <v>0.88574931601746598</v>
      </c>
      <c r="BK1171">
        <v>0.89348777456955597</v>
      </c>
      <c r="BL1171">
        <v>0.89796275041775697</v>
      </c>
      <c r="BM1171">
        <v>1.9145445369480101</v>
      </c>
      <c r="BN1171">
        <v>2.1320979473339001</v>
      </c>
      <c r="BO1171">
        <v>17.865582309702599</v>
      </c>
      <c r="BP1171">
        <v>5.4835398960882804</v>
      </c>
      <c r="BQ1171">
        <v>12.3820424136143</v>
      </c>
      <c r="BR1171">
        <v>0.49680616506529701</v>
      </c>
      <c r="BS1171">
        <v>0.792412466722346</v>
      </c>
      <c r="BT1171">
        <v>0.62695399924768302</v>
      </c>
    </row>
    <row r="1172" spans="1:72" x14ac:dyDescent="0.2">
      <c r="A1172">
        <v>1170</v>
      </c>
      <c r="B1172" s="156">
        <v>44791.819444444445</v>
      </c>
      <c r="C1172">
        <v>0.35928571428571399</v>
      </c>
      <c r="D1172">
        <v>0.90617142857142796</v>
      </c>
      <c r="E1172">
        <v>24.334512820512799</v>
      </c>
      <c r="F1172">
        <v>41.829900000000002</v>
      </c>
      <c r="G1172">
        <v>7.0000847338499996</v>
      </c>
      <c r="H1172">
        <v>6.5617357142500001</v>
      </c>
      <c r="I1172">
        <v>1.3483635</v>
      </c>
      <c r="J1172">
        <v>30.0392223009523</v>
      </c>
      <c r="K1172">
        <v>2.78114999999999</v>
      </c>
      <c r="L1172">
        <v>37.966612903225801</v>
      </c>
      <c r="M1172">
        <v>8.9273124999999993</v>
      </c>
      <c r="N1172">
        <v>1600.1722962962899</v>
      </c>
      <c r="O1172">
        <v>78.774055555555506</v>
      </c>
      <c r="P1172">
        <v>3.07108108108108</v>
      </c>
      <c r="Q1172">
        <v>82.911974999999998</v>
      </c>
      <c r="R1172">
        <v>6.96522222222222</v>
      </c>
      <c r="S1172">
        <v>0.51857499999999901</v>
      </c>
      <c r="T1172">
        <v>6</v>
      </c>
      <c r="U1172">
        <v>1.7710999999999999</v>
      </c>
      <c r="V1172">
        <v>0.141257142857142</v>
      </c>
      <c r="W1172">
        <v>15.147599999999899</v>
      </c>
      <c r="X1172">
        <v>2.8461142857142798</v>
      </c>
      <c r="Y1172">
        <v>68.886957142857099</v>
      </c>
      <c r="Z1172">
        <v>2.0739428571428502</v>
      </c>
      <c r="AA1172">
        <v>2.7014285714285699E-2</v>
      </c>
      <c r="AB1172">
        <v>0</v>
      </c>
      <c r="AC1172">
        <v>25.599969963369901</v>
      </c>
      <c r="AD1172">
        <v>-16.229930036630002</v>
      </c>
      <c r="AE1172">
        <v>35.162888016067299</v>
      </c>
      <c r="AF1172">
        <v>1.3744211627067999</v>
      </c>
      <c r="AG1172">
        <v>1.3510669351142699</v>
      </c>
      <c r="AH1172">
        <v>6.1286611571094898E-2</v>
      </c>
      <c r="AI1172">
        <v>44.949406249052302</v>
      </c>
      <c r="AJ1172">
        <v>0.51044333317186397</v>
      </c>
      <c r="AK1172">
        <v>0.78227702989533099</v>
      </c>
      <c r="AL1172">
        <v>3.05770704754477E-2</v>
      </c>
      <c r="AM1172">
        <v>3.0057503487996601E-2</v>
      </c>
      <c r="AN1172">
        <v>0.15573252948135599</v>
      </c>
      <c r="AO1172">
        <v>1.3634576446132001E-3</v>
      </c>
      <c r="AP1172">
        <v>35.162888016067299</v>
      </c>
      <c r="AQ1172">
        <v>1.26482232927835</v>
      </c>
      <c r="AR1172">
        <v>6.7372256271277502</v>
      </c>
      <c r="AS1172">
        <v>1.26498825819898</v>
      </c>
      <c r="AT1172">
        <v>0.90404618738068798</v>
      </c>
      <c r="AU1172">
        <v>90.725714285714204</v>
      </c>
      <c r="AV1172">
        <v>44.429924230672398</v>
      </c>
      <c r="AW1172">
        <v>0.51948201837993202</v>
      </c>
      <c r="AX1172">
        <v>8.6078676915281704E-2</v>
      </c>
      <c r="AY1172">
        <v>0.109598833428453</v>
      </c>
      <c r="AZ1172">
        <v>0.262859106722245</v>
      </c>
      <c r="BA1172">
        <v>6.3711630177672299E-2</v>
      </c>
      <c r="BB1172">
        <v>3.7550846413493898E-2</v>
      </c>
      <c r="BC1172">
        <v>7.9741811609338201E-2</v>
      </c>
      <c r="BD1172">
        <v>0.45853661706597998</v>
      </c>
      <c r="BE1172">
        <v>-6.0945401313951798E-2</v>
      </c>
      <c r="BF1172">
        <v>0.14010217759117199</v>
      </c>
      <c r="BG1172">
        <v>0.178383727248629</v>
      </c>
      <c r="BH1172">
        <v>0.42783107932411601</v>
      </c>
      <c r="BI1172">
        <v>0.14010217759117199</v>
      </c>
      <c r="BJ1172">
        <v>0.63697180967960398</v>
      </c>
      <c r="BK1172">
        <v>0.85566215864823303</v>
      </c>
      <c r="BL1172">
        <v>1.2732402187863501</v>
      </c>
      <c r="BM1172">
        <v>3.0537075631512001</v>
      </c>
      <c r="BN1172">
        <v>2.3983750419555299</v>
      </c>
      <c r="BO1172">
        <v>12.7284372446159</v>
      </c>
      <c r="BP1172">
        <v>3.29240117339255</v>
      </c>
      <c r="BQ1172">
        <v>9.4360360712234197</v>
      </c>
      <c r="BR1172">
        <v>0.61748845674324004</v>
      </c>
      <c r="BS1172">
        <v>0.58093093864313505</v>
      </c>
      <c r="BT1172">
        <v>1.06292919806524</v>
      </c>
    </row>
    <row r="1173" spans="1:72" x14ac:dyDescent="0.2">
      <c r="A1173">
        <v>1171</v>
      </c>
      <c r="B1173" s="156">
        <v>44791.833333333336</v>
      </c>
      <c r="C1173">
        <v>0.36809523809523798</v>
      </c>
      <c r="D1173">
        <v>0.98488235294117599</v>
      </c>
      <c r="E1173">
        <v>23.575975</v>
      </c>
      <c r="F1173">
        <v>31.120973684210501</v>
      </c>
      <c r="G1173">
        <v>7.0025111343846103</v>
      </c>
      <c r="H1173">
        <v>6.5719716761999996</v>
      </c>
      <c r="I1173">
        <v>1.350466876</v>
      </c>
      <c r="J1173">
        <v>30.082328683333301</v>
      </c>
      <c r="K1173">
        <v>2.7338499999999901</v>
      </c>
      <c r="L1173">
        <v>38.003772727272697</v>
      </c>
      <c r="M1173">
        <v>9.3289000000000009</v>
      </c>
      <c r="N1173">
        <v>1600.26469444444</v>
      </c>
      <c r="O1173">
        <v>79.274410256410206</v>
      </c>
      <c r="P1173">
        <v>3.0614999999999899</v>
      </c>
      <c r="Q1173">
        <v>82.653649999999999</v>
      </c>
      <c r="R1173">
        <v>6.9679999999999902</v>
      </c>
      <c r="S1173">
        <v>0.37524999999999997</v>
      </c>
      <c r="T1173">
        <v>6</v>
      </c>
      <c r="U1173">
        <v>1.84604285714285</v>
      </c>
      <c r="V1173">
        <v>0.13305714285714201</v>
      </c>
      <c r="W1173">
        <v>15.1864714285714</v>
      </c>
      <c r="X1173">
        <v>2.8457285714285701</v>
      </c>
      <c r="Y1173">
        <v>69.092599999999905</v>
      </c>
      <c r="Z1173">
        <v>2.1461999999999999</v>
      </c>
      <c r="AA1173">
        <v>2.7871428571428498E-2</v>
      </c>
      <c r="AB1173">
        <v>0</v>
      </c>
      <c r="AC1173">
        <v>24.928952591036399</v>
      </c>
      <c r="AD1173">
        <v>-6.1920210931741098</v>
      </c>
      <c r="AE1173">
        <v>35.213987046977302</v>
      </c>
      <c r="AF1173">
        <v>1.3765651872968501</v>
      </c>
      <c r="AG1173">
        <v>1.35317452833059</v>
      </c>
      <c r="AH1173">
        <v>6.1382215455708003E-2</v>
      </c>
      <c r="AI1173">
        <v>45.007278369917898</v>
      </c>
      <c r="AJ1173">
        <v>0.50966365496416899</v>
      </c>
      <c r="AK1173">
        <v>0.78240649784577299</v>
      </c>
      <c r="AL1173">
        <v>3.05853905668938E-2</v>
      </c>
      <c r="AM1173">
        <v>3.0065682203859499E-2</v>
      </c>
      <c r="AN1173">
        <v>0.155586193789157</v>
      </c>
      <c r="AO1173">
        <v>1.3638286445850599E-3</v>
      </c>
      <c r="AP1173">
        <v>35.213987046977302</v>
      </c>
      <c r="AQ1173">
        <v>1.264650916611</v>
      </c>
      <c r="AR1173">
        <v>6.7545145431761302</v>
      </c>
      <c r="AS1173">
        <v>1.3090610430254701</v>
      </c>
      <c r="AT1173">
        <v>0.94086094979192603</v>
      </c>
      <c r="AU1173">
        <v>91.117042857142806</v>
      </c>
      <c r="AV1173">
        <v>44.542213549789899</v>
      </c>
      <c r="AW1173">
        <v>0.465064820127985</v>
      </c>
      <c r="AX1173">
        <v>4.4113485305115399E-2</v>
      </c>
      <c r="AY1173">
        <v>0.111914270685848</v>
      </c>
      <c r="AZ1173">
        <v>0.247996591208476</v>
      </c>
      <c r="BA1173">
        <v>3.2599996808643797E-2</v>
      </c>
      <c r="BB1173">
        <v>3.5415379775796701E-2</v>
      </c>
      <c r="BC1173">
        <v>8.1299652002397194E-2</v>
      </c>
      <c r="BD1173">
        <v>0.40402434719944003</v>
      </c>
      <c r="BE1173">
        <v>-6.1040472928543997E-2</v>
      </c>
      <c r="BF1173">
        <v>7.3732014251334702E-2</v>
      </c>
      <c r="BG1173">
        <v>0.18705537646964901</v>
      </c>
      <c r="BH1173">
        <v>0.41450563406617502</v>
      </c>
      <c r="BI1173">
        <v>7.3732014251334702E-2</v>
      </c>
      <c r="BJ1173">
        <v>0.521574781441969</v>
      </c>
      <c r="BK1173">
        <v>0.82901126813235104</v>
      </c>
      <c r="BL1173">
        <v>2.53696278840318</v>
      </c>
      <c r="BM1173">
        <v>5.6217863878399603</v>
      </c>
      <c r="BN1173">
        <v>2.2159514572062</v>
      </c>
      <c r="BO1173">
        <v>10.0589919422198</v>
      </c>
      <c r="BP1173">
        <v>1.7327023349063599</v>
      </c>
      <c r="BQ1173">
        <v>8.3262896073135106</v>
      </c>
      <c r="BR1173">
        <v>0.70366684390508205</v>
      </c>
      <c r="BS1173">
        <v>0.49208197574143497</v>
      </c>
      <c r="BT1173">
        <v>1.4299789030980901</v>
      </c>
    </row>
    <row r="1174" spans="1:72" x14ac:dyDescent="0.2">
      <c r="A1174">
        <v>1172</v>
      </c>
      <c r="B1174" s="156">
        <v>44791.847222222219</v>
      </c>
      <c r="C1174">
        <v>0.40903846153846102</v>
      </c>
      <c r="D1174">
        <v>0.80500000000000005</v>
      </c>
      <c r="E1174">
        <v>18.3021315789473</v>
      </c>
      <c r="F1174">
        <v>30.971871794871699</v>
      </c>
      <c r="G1174">
        <v>7.0012098948571397</v>
      </c>
      <c r="H1174">
        <v>6.5687815829999998</v>
      </c>
      <c r="I1174">
        <v>1.3498113475</v>
      </c>
      <c r="J1174">
        <v>30.056667578181798</v>
      </c>
      <c r="K1174">
        <v>2.7140512820512801</v>
      </c>
      <c r="L1174">
        <v>37.958653846153801</v>
      </c>
      <c r="M1174">
        <v>9.1549499999999995</v>
      </c>
      <c r="N1174">
        <v>1600.15117142857</v>
      </c>
      <c r="O1174">
        <v>79.878181818181801</v>
      </c>
      <c r="P1174">
        <v>3.0965172413793098</v>
      </c>
      <c r="Q1174">
        <v>83.520589743589696</v>
      </c>
      <c r="R1174">
        <v>6.9807499999999996</v>
      </c>
      <c r="S1174">
        <v>0.46494871794871701</v>
      </c>
      <c r="T1174">
        <v>6</v>
      </c>
      <c r="U1174">
        <v>1.8087499999999901</v>
      </c>
      <c r="V1174">
        <v>0.1240125</v>
      </c>
      <c r="W1174">
        <v>15.195187499999999</v>
      </c>
      <c r="X1174">
        <v>2.8792374999999999</v>
      </c>
      <c r="Y1174">
        <v>69.207887499999998</v>
      </c>
      <c r="Z1174">
        <v>2.1396125000000001</v>
      </c>
      <c r="AA1174">
        <v>3.2462499999999998E-2</v>
      </c>
      <c r="AB1174">
        <v>0</v>
      </c>
      <c r="AC1174">
        <v>19.5161700404858</v>
      </c>
      <c r="AD1174">
        <v>-11.455701754385901</v>
      </c>
      <c r="AE1174">
        <v>35.1858349894515</v>
      </c>
      <c r="AF1174">
        <v>1.3758969903751801</v>
      </c>
      <c r="AG1174">
        <v>1.3525176855121901</v>
      </c>
      <c r="AH1174">
        <v>6.1352419985219897E-2</v>
      </c>
      <c r="AI1174">
        <v>44.976470403538897</v>
      </c>
      <c r="AJ1174">
        <v>0.50840787460029802</v>
      </c>
      <c r="AK1174">
        <v>0.78231650180097101</v>
      </c>
      <c r="AL1174">
        <v>3.0591484347934E-2</v>
      </c>
      <c r="AM1174">
        <v>3.00716724406585E-2</v>
      </c>
      <c r="AN1174">
        <v>0.15566383560205399</v>
      </c>
      <c r="AO1174">
        <v>1.36410037147762E-3</v>
      </c>
      <c r="AP1174">
        <v>35.1858349894515</v>
      </c>
      <c r="AQ1174">
        <v>1.2795423920869</v>
      </c>
      <c r="AR1174">
        <v>6.7583912061324103</v>
      </c>
      <c r="AS1174">
        <v>1.3050430392882</v>
      </c>
      <c r="AT1174">
        <v>0.91958274318328903</v>
      </c>
      <c r="AU1174">
        <v>91.230675000000005</v>
      </c>
      <c r="AV1174">
        <v>44.528811626958998</v>
      </c>
      <c r="AW1174">
        <v>0.447658776579892</v>
      </c>
      <c r="AX1174">
        <v>4.7474646223987803E-2</v>
      </c>
      <c r="AY1174">
        <v>9.6354598288272503E-2</v>
      </c>
      <c r="AZ1174">
        <v>0.242818688724731</v>
      </c>
      <c r="BA1174">
        <v>3.5100943028341401E-2</v>
      </c>
      <c r="BB1174">
        <v>3.4682389525715798E-2</v>
      </c>
      <c r="BC1174">
        <v>7.0030386694863306E-2</v>
      </c>
      <c r="BD1174">
        <v>0.38664793323699098</v>
      </c>
      <c r="BE1174">
        <v>-6.10108433429008E-2</v>
      </c>
      <c r="BF1174">
        <v>0.10135750279021299</v>
      </c>
      <c r="BG1174">
        <v>0.20571530788825099</v>
      </c>
      <c r="BH1174">
        <v>0.51841346650198605</v>
      </c>
      <c r="BI1174">
        <v>0.10135750279021299</v>
      </c>
      <c r="BJ1174">
        <v>0.61414562135693096</v>
      </c>
      <c r="BK1174">
        <v>1.0368269330039701</v>
      </c>
      <c r="BL1174">
        <v>2.0296011861503098</v>
      </c>
      <c r="BM1174">
        <v>5.1147024367301102</v>
      </c>
      <c r="BN1174">
        <v>2.5200529402682901</v>
      </c>
      <c r="BO1174">
        <v>12.079446908197401</v>
      </c>
      <c r="BP1174">
        <v>2.3819013155700199</v>
      </c>
      <c r="BQ1174">
        <v>9.6975455926274101</v>
      </c>
      <c r="BR1174">
        <v>0.86451917826060898</v>
      </c>
      <c r="BS1174">
        <v>0.57360262024084596</v>
      </c>
      <c r="BT1174">
        <v>1.5071743882508899</v>
      </c>
    </row>
    <row r="1175" spans="1:72" x14ac:dyDescent="0.2">
      <c r="A1175">
        <v>1173</v>
      </c>
      <c r="B1175" s="156">
        <v>44791.861111111109</v>
      </c>
      <c r="C1175">
        <v>0.39131578947368401</v>
      </c>
      <c r="D1175">
        <v>0.83403333333333296</v>
      </c>
      <c r="E1175">
        <v>22.4856578947368</v>
      </c>
      <c r="F1175">
        <v>30.990743589743499</v>
      </c>
      <c r="G1175">
        <v>6.9988397357499998</v>
      </c>
      <c r="H1175">
        <v>6.5760003569999999</v>
      </c>
      <c r="I1175">
        <v>1.351294725</v>
      </c>
      <c r="J1175">
        <v>30.070217734</v>
      </c>
      <c r="K1175">
        <v>2.682725</v>
      </c>
      <c r="L1175">
        <v>37.974954545454501</v>
      </c>
      <c r="M1175">
        <v>9.1453809523809504</v>
      </c>
      <c r="N1175">
        <v>1600.1882499999999</v>
      </c>
      <c r="O1175">
        <v>79.088419354838607</v>
      </c>
      <c r="P1175">
        <v>3.1083513513513501</v>
      </c>
      <c r="Q1175">
        <v>83.977724999999893</v>
      </c>
      <c r="R1175">
        <v>6.9607999999999901</v>
      </c>
      <c r="S1175">
        <v>0.299424999999999</v>
      </c>
      <c r="T1175">
        <v>6</v>
      </c>
      <c r="U1175">
        <v>1.7978857142857101</v>
      </c>
      <c r="V1175">
        <v>9.7028571428571395E-2</v>
      </c>
      <c r="W1175">
        <v>15.2248571428571</v>
      </c>
      <c r="X1175">
        <v>2.9746000000000001</v>
      </c>
      <c r="Y1175">
        <v>69.293385714285705</v>
      </c>
      <c r="Z1175">
        <v>2.1033714285714198</v>
      </c>
      <c r="AA1175">
        <v>2.1757142857142801E-2</v>
      </c>
      <c r="AB1175">
        <v>0</v>
      </c>
      <c r="AC1175">
        <v>23.7110070175438</v>
      </c>
      <c r="AD1175">
        <v>-7.2797365721997203</v>
      </c>
      <c r="AE1175">
        <v>35.205021852759799</v>
      </c>
      <c r="AF1175">
        <v>1.3774090347772201</v>
      </c>
      <c r="AG1175">
        <v>1.3540040371470801</v>
      </c>
      <c r="AH1175">
        <v>6.1419843334379998E-2</v>
      </c>
      <c r="AI1175">
        <v>44.99635255175</v>
      </c>
      <c r="AJ1175">
        <v>0.50805746450201095</v>
      </c>
      <c r="AK1175">
        <v>0.78239723569306596</v>
      </c>
      <c r="AL1175">
        <v>3.0611570864395501E-2</v>
      </c>
      <c r="AM1175">
        <v>3.0091417645238001E-2</v>
      </c>
      <c r="AN1175">
        <v>0.15554237930064799</v>
      </c>
      <c r="AO1175">
        <v>1.3649960463737901E-3</v>
      </c>
      <c r="AP1175">
        <v>35.205021852759799</v>
      </c>
      <c r="AQ1175">
        <v>1.3219217933573399</v>
      </c>
      <c r="AR1175">
        <v>6.7715874271974501</v>
      </c>
      <c r="AS1175">
        <v>1.28293802821531</v>
      </c>
      <c r="AT1175">
        <v>0.91342925746438697</v>
      </c>
      <c r="AU1175">
        <v>91.394099999999995</v>
      </c>
      <c r="AV1175">
        <v>44.581469101529898</v>
      </c>
      <c r="AW1175">
        <v>0.41488345022001699</v>
      </c>
      <c r="AX1175">
        <v>7.1066008931770494E-2</v>
      </c>
      <c r="AY1175">
        <v>5.5487241419876099E-2</v>
      </c>
      <c r="AZ1175">
        <v>0.227252308552543</v>
      </c>
      <c r="BA1175">
        <v>5.2485817606207498E-2</v>
      </c>
      <c r="BB1175">
        <v>3.24699974756874E-2</v>
      </c>
      <c r="BC1175">
        <v>4.0283779196243298E-2</v>
      </c>
      <c r="BD1175">
        <v>0.35380555890419002</v>
      </c>
      <c r="BE1175">
        <v>-6.1077891315827103E-2</v>
      </c>
      <c r="BF1175">
        <v>0.124882241538687</v>
      </c>
      <c r="BG1175">
        <v>9.7506124087610696E-2</v>
      </c>
      <c r="BH1175">
        <v>0.39934390735421998</v>
      </c>
      <c r="BI1175">
        <v>0.124882241538687</v>
      </c>
      <c r="BJ1175">
        <v>0.44477673125259698</v>
      </c>
      <c r="BK1175">
        <v>0.79868781470844097</v>
      </c>
      <c r="BL1175">
        <v>0.78078454459358604</v>
      </c>
      <c r="BM1175">
        <v>3.1977637687621501</v>
      </c>
      <c r="BN1175">
        <v>4.09557769925717</v>
      </c>
      <c r="BO1175">
        <v>9.4137024132142493</v>
      </c>
      <c r="BP1175">
        <v>2.9347326761591601</v>
      </c>
      <c r="BQ1175">
        <v>6.4789697370550803</v>
      </c>
      <c r="BR1175">
        <v>0.586388004092672</v>
      </c>
      <c r="BS1175">
        <v>0.39482383463712201</v>
      </c>
      <c r="BT1175">
        <v>1.4851889694846101</v>
      </c>
    </row>
    <row r="1176" spans="1:72" x14ac:dyDescent="0.2">
      <c r="A1176">
        <v>1174</v>
      </c>
      <c r="B1176" s="156">
        <v>44791.875</v>
      </c>
      <c r="C1176">
        <v>0.40639999999999998</v>
      </c>
      <c r="D1176">
        <v>0.77661764705882297</v>
      </c>
      <c r="E1176">
        <v>22.0878499999999</v>
      </c>
      <c r="F1176">
        <v>31.062325000000001</v>
      </c>
      <c r="G1176">
        <v>7.0018172582666596</v>
      </c>
      <c r="H1176">
        <v>6.5758793237999997</v>
      </c>
      <c r="I1176">
        <v>1.3512698539999899</v>
      </c>
      <c r="J1176">
        <v>30.050317784000001</v>
      </c>
      <c r="K1176">
        <v>2.62517948717948</v>
      </c>
      <c r="L1176">
        <v>37.960071428571403</v>
      </c>
      <c r="M1176">
        <v>9.2445000000000004</v>
      </c>
      <c r="N1176">
        <v>1600.00769696969</v>
      </c>
      <c r="O1176">
        <v>79.414526315789502</v>
      </c>
      <c r="P1176">
        <v>3.12543333333333</v>
      </c>
      <c r="Q1176">
        <v>84.161799999999999</v>
      </c>
      <c r="R1176">
        <v>6.9697999999999896</v>
      </c>
      <c r="S1176">
        <v>0.45848717948717899</v>
      </c>
      <c r="T1176">
        <v>6</v>
      </c>
      <c r="U1176">
        <v>1.8150142857142799</v>
      </c>
      <c r="V1176">
        <v>0.111371428571428</v>
      </c>
      <c r="W1176">
        <v>15.1927428571428</v>
      </c>
      <c r="X1176">
        <v>3.01411428571428</v>
      </c>
      <c r="Y1176">
        <v>69.301685714285696</v>
      </c>
      <c r="Z1176">
        <v>2.4248571428571402</v>
      </c>
      <c r="AA1176">
        <v>7.4285714285714198E-3</v>
      </c>
      <c r="AB1176">
        <v>1.8585714285714199E-2</v>
      </c>
      <c r="AC1176">
        <v>23.2708676470588</v>
      </c>
      <c r="AD1176">
        <v>-7.7914573529411904</v>
      </c>
      <c r="AE1176">
        <v>35.185027395195902</v>
      </c>
      <c r="AF1176">
        <v>1.3773836831631401</v>
      </c>
      <c r="AG1176">
        <v>1.3539791162814001</v>
      </c>
      <c r="AH1176">
        <v>6.1418712884291897E-2</v>
      </c>
      <c r="AI1176">
        <v>44.979284220066603</v>
      </c>
      <c r="AJ1176">
        <v>0.50770810309370296</v>
      </c>
      <c r="AK1176">
        <v>0.78224960679785205</v>
      </c>
      <c r="AL1176">
        <v>3.0622623437583599E-2</v>
      </c>
      <c r="AM1176">
        <v>3.0102282411985301E-2</v>
      </c>
      <c r="AN1176">
        <v>0.15566760075614799</v>
      </c>
      <c r="AO1176">
        <v>1.36548889003643E-3</v>
      </c>
      <c r="AP1176">
        <v>35.185027395195902</v>
      </c>
      <c r="AQ1176">
        <v>1.3394820688346001</v>
      </c>
      <c r="AR1176">
        <v>6.7573038978785398</v>
      </c>
      <c r="AS1176">
        <v>1.4790261954227699</v>
      </c>
      <c r="AT1176">
        <v>0.92149746008797195</v>
      </c>
      <c r="AU1176">
        <v>91.748414285714205</v>
      </c>
      <c r="AV1176">
        <v>44.760839557331899</v>
      </c>
      <c r="AW1176">
        <v>0.21844466273475399</v>
      </c>
      <c r="AX1176">
        <v>-0.12504707914136601</v>
      </c>
      <c r="AY1176">
        <v>3.7901614328542402E-2</v>
      </c>
      <c r="AZ1176">
        <v>0.24451336038812499</v>
      </c>
      <c r="BA1176">
        <v>-9.2355249529105399E-2</v>
      </c>
      <c r="BB1176">
        <v>3.4921414165649797E-2</v>
      </c>
      <c r="BC1176">
        <v>2.75171071008346E-2</v>
      </c>
      <c r="BD1176">
        <v>0.15736789557530001</v>
      </c>
      <c r="BE1176">
        <v>-6.1076767159453399E-2</v>
      </c>
      <c r="BF1176">
        <v>-0.22389775247087201</v>
      </c>
      <c r="BG1176">
        <v>6.7863130602074107E-2</v>
      </c>
      <c r="BH1176">
        <v>0.43780304358897398</v>
      </c>
      <c r="BI1176">
        <v>-0.22389775247087201</v>
      </c>
      <c r="BJ1176">
        <v>-0.31206924373759698</v>
      </c>
      <c r="BK1176">
        <v>0.87560608717794797</v>
      </c>
      <c r="BL1176">
        <v>-0.30309875759428401</v>
      </c>
      <c r="BM1176">
        <v>-1.95537042581938</v>
      </c>
      <c r="BN1176">
        <v>6.4512650640315901</v>
      </c>
      <c r="BO1176">
        <v>-6.8042748422740802</v>
      </c>
      <c r="BP1176">
        <v>-5.2615971830655104</v>
      </c>
      <c r="BQ1176">
        <v>-1.54267765920857</v>
      </c>
      <c r="BR1176">
        <v>1.25623226637843</v>
      </c>
      <c r="BS1176">
        <v>-0.22251014274924799</v>
      </c>
      <c r="BT1176">
        <v>-5.6457303512411503</v>
      </c>
    </row>
    <row r="1177" spans="1:72" x14ac:dyDescent="0.2">
      <c r="A1177">
        <v>1175</v>
      </c>
      <c r="B1177" s="156">
        <v>44791.888888888891</v>
      </c>
      <c r="C1177">
        <v>0.446346153846153</v>
      </c>
      <c r="D1177">
        <v>0.72053124999999996</v>
      </c>
      <c r="E1177">
        <v>22.668527777777701</v>
      </c>
      <c r="F1177">
        <v>31.047374999999899</v>
      </c>
      <c r="G1177">
        <v>7.0002067956363598</v>
      </c>
      <c r="H1177">
        <v>6.5623841072499998</v>
      </c>
      <c r="I1177">
        <v>1.3484967374999901</v>
      </c>
      <c r="J1177">
        <v>30.053288563478201</v>
      </c>
      <c r="K1177">
        <v>2.6129999999999902</v>
      </c>
      <c r="L1177">
        <v>37.957291666666599</v>
      </c>
      <c r="M1177">
        <v>8.9254545454545404</v>
      </c>
      <c r="N1177">
        <v>1600.26156756756</v>
      </c>
      <c r="O1177">
        <v>79.225972972972897</v>
      </c>
      <c r="P1177">
        <v>3.1099999999999901</v>
      </c>
      <c r="Q1177">
        <v>83.960099999999997</v>
      </c>
      <c r="R1177">
        <v>6.9885000000000002</v>
      </c>
      <c r="S1177">
        <v>0.28089999999999998</v>
      </c>
      <c r="T1177">
        <v>6</v>
      </c>
      <c r="U1177">
        <v>1.8648571428571401</v>
      </c>
      <c r="V1177">
        <v>0.120528571428571</v>
      </c>
      <c r="W1177">
        <v>15.1860571428571</v>
      </c>
      <c r="X1177">
        <v>2.9754285714285702</v>
      </c>
      <c r="Y1177">
        <v>69.317485714285695</v>
      </c>
      <c r="Z1177">
        <v>2.52962857142857</v>
      </c>
      <c r="AA1177">
        <v>3.0428571428571401E-3</v>
      </c>
      <c r="AB1177">
        <v>2.52E-2</v>
      </c>
      <c r="AC1177">
        <v>23.835405181623901</v>
      </c>
      <c r="AD1177">
        <v>-7.2119698183760601</v>
      </c>
      <c r="AE1177">
        <v>35.1774605697833</v>
      </c>
      <c r="AF1177">
        <v>1.3745569751045801</v>
      </c>
      <c r="AG1177">
        <v>1.35120043975218</v>
      </c>
      <c r="AH1177">
        <v>6.1292667561714899E-2</v>
      </c>
      <c r="AI1177">
        <v>44.964376203864603</v>
      </c>
      <c r="AJ1177">
        <v>0.50748321592012902</v>
      </c>
      <c r="AK1177">
        <v>0.78234067810241004</v>
      </c>
      <c r="AL1177">
        <v>3.05699109195346E-2</v>
      </c>
      <c r="AM1177">
        <v>3.0050465586933899E-2</v>
      </c>
      <c r="AN1177">
        <v>0.155683396204542</v>
      </c>
      <c r="AO1177">
        <v>1.36313839391031E-3</v>
      </c>
      <c r="AP1177">
        <v>35.1774605697833</v>
      </c>
      <c r="AQ1177">
        <v>1.32229001316127</v>
      </c>
      <c r="AR1177">
        <v>6.75433028056481</v>
      </c>
      <c r="AS1177">
        <v>1.5429308620731199</v>
      </c>
      <c r="AT1177">
        <v>0.94638370008876704</v>
      </c>
      <c r="AU1177">
        <v>91.873457142857106</v>
      </c>
      <c r="AV1177">
        <v>44.7970117255825</v>
      </c>
      <c r="AW1177">
        <v>0.167364478282053</v>
      </c>
      <c r="AX1177">
        <v>-0.19173042232093601</v>
      </c>
      <c r="AY1177">
        <v>5.2266961943306899E-2</v>
      </c>
      <c r="AZ1177">
        <v>0.24587651507154501</v>
      </c>
      <c r="BA1177">
        <v>-0.141896358734238</v>
      </c>
      <c r="BB1177">
        <v>3.5124178792091398E-2</v>
      </c>
      <c r="BC1177">
        <v>3.8024587477961801E-2</v>
      </c>
      <c r="BD1177">
        <v>0.106413054693915</v>
      </c>
      <c r="BE1177">
        <v>-6.0951423588137599E-2</v>
      </c>
      <c r="BF1177">
        <v>-0.33516390998314899</v>
      </c>
      <c r="BG1177">
        <v>9.1367864920966504E-2</v>
      </c>
      <c r="BH1177">
        <v>0.42981668306381698</v>
      </c>
      <c r="BI1177">
        <v>-0.33516390998314899</v>
      </c>
      <c r="BJ1177">
        <v>-0.487592090124366</v>
      </c>
      <c r="BK1177">
        <v>0.85963336612763397</v>
      </c>
      <c r="BL1177">
        <v>-0.27260651340879699</v>
      </c>
      <c r="BM1177">
        <v>-1.2824074139886501</v>
      </c>
      <c r="BN1177">
        <v>4.7042434824936503</v>
      </c>
      <c r="BO1177">
        <v>-10.963806995660001</v>
      </c>
      <c r="BP1177">
        <v>-7.8763518846040101</v>
      </c>
      <c r="BQ1177">
        <v>-3.0874551110559998</v>
      </c>
      <c r="BR1177">
        <v>1.42941201309898</v>
      </c>
      <c r="BS1177">
        <v>-0.35352652613110602</v>
      </c>
      <c r="BT1177">
        <v>-4.0432949367111597</v>
      </c>
    </row>
    <row r="1178" spans="1:72" x14ac:dyDescent="0.2">
      <c r="A1178">
        <v>1176</v>
      </c>
      <c r="B1178" s="156">
        <v>44791.902777777781</v>
      </c>
      <c r="C1178">
        <v>0.42973333333333302</v>
      </c>
      <c r="D1178">
        <v>0.80602857142857098</v>
      </c>
      <c r="E1178">
        <v>20.593631578947299</v>
      </c>
      <c r="F1178">
        <v>31.115749999999998</v>
      </c>
      <c r="G1178">
        <v>7.0002879460666598</v>
      </c>
      <c r="H1178">
        <v>6.5750839619999901</v>
      </c>
      <c r="I1178">
        <v>1.3511064159999999</v>
      </c>
      <c r="J1178">
        <v>30.064778549523801</v>
      </c>
      <c r="K1178">
        <v>2.6380750000000002</v>
      </c>
      <c r="L1178">
        <v>37.982035714285701</v>
      </c>
      <c r="M1178">
        <v>9.2509310344827504</v>
      </c>
      <c r="N1178">
        <v>1600.31234285714</v>
      </c>
      <c r="O1178">
        <v>78.887222222222107</v>
      </c>
      <c r="P1178">
        <v>3.10387179487179</v>
      </c>
      <c r="Q1178">
        <v>83.779650000000004</v>
      </c>
      <c r="R1178">
        <v>6.9726666666666599</v>
      </c>
      <c r="S1178">
        <v>0.76384999999999903</v>
      </c>
      <c r="T1178">
        <v>6</v>
      </c>
      <c r="U1178">
        <v>1.7913874999999999</v>
      </c>
      <c r="V1178">
        <v>0.1212</v>
      </c>
      <c r="W1178">
        <v>15.1368249999999</v>
      </c>
      <c r="X1178">
        <v>2.9520499999999998</v>
      </c>
      <c r="Y1178">
        <v>69.228937500000001</v>
      </c>
      <c r="Z1178">
        <v>2.1953624999999999</v>
      </c>
      <c r="AA1178">
        <v>1.37375E-2</v>
      </c>
      <c r="AB1178">
        <v>0</v>
      </c>
      <c r="AC1178">
        <v>21.8293934837092</v>
      </c>
      <c r="AD1178">
        <v>-9.2863565162907307</v>
      </c>
      <c r="AE1178">
        <v>35.198867110411797</v>
      </c>
      <c r="AF1178">
        <v>1.37721708668051</v>
      </c>
      <c r="AG1178">
        <v>1.35381535059234</v>
      </c>
      <c r="AH1178">
        <v>6.1411284205079901E-2</v>
      </c>
      <c r="AI1178">
        <v>44.991256873590402</v>
      </c>
      <c r="AJ1178">
        <v>0.50844153299928696</v>
      </c>
      <c r="AK1178">
        <v>0.782349050823547</v>
      </c>
      <c r="AL1178">
        <v>3.06107715672405E-2</v>
      </c>
      <c r="AM1178">
        <v>3.0090631928689701E-2</v>
      </c>
      <c r="AN1178">
        <v>0.15559218462678201</v>
      </c>
      <c r="AO1178">
        <v>1.36496040503211E-3</v>
      </c>
      <c r="AP1178">
        <v>35.198867110411797</v>
      </c>
      <c r="AQ1178">
        <v>1.31190050093476</v>
      </c>
      <c r="AR1178">
        <v>6.7324332107626299</v>
      </c>
      <c r="AS1178">
        <v>1.3390473972924299</v>
      </c>
      <c r="AT1178">
        <v>0.91081580669576101</v>
      </c>
      <c r="AU1178">
        <v>91.304562500000003</v>
      </c>
      <c r="AV1178">
        <v>44.582248219401698</v>
      </c>
      <c r="AW1178">
        <v>0.40900865418875298</v>
      </c>
      <c r="AX1178">
        <v>1.47679532999089E-2</v>
      </c>
      <c r="AY1178">
        <v>6.5316585745756203E-2</v>
      </c>
      <c r="AZ1178">
        <v>0.26785473530403198</v>
      </c>
      <c r="BA1178">
        <v>1.09083955160114E-2</v>
      </c>
      <c r="BB1178">
        <v>3.8263388215985399E-2</v>
      </c>
      <c r="BC1178">
        <v>4.7426499698161297E-2</v>
      </c>
      <c r="BD1178">
        <v>0.34793927434969701</v>
      </c>
      <c r="BE1178">
        <v>-6.1069379839055103E-2</v>
      </c>
      <c r="BF1178">
        <v>2.8188203577685901E-2</v>
      </c>
      <c r="BG1178">
        <v>0.12467247008507901</v>
      </c>
      <c r="BH1178">
        <v>0.51126541739834597</v>
      </c>
      <c r="BI1178">
        <v>2.8188203577685901E-2</v>
      </c>
      <c r="BJ1178">
        <v>0.30572134732553102</v>
      </c>
      <c r="BK1178">
        <v>1.0225308347966899</v>
      </c>
      <c r="BL1178">
        <v>4.4228597165294898</v>
      </c>
      <c r="BM1178">
        <v>18.137566517472798</v>
      </c>
      <c r="BN1178">
        <v>4.1008685963264</v>
      </c>
      <c r="BO1178">
        <v>6.2523308349374203</v>
      </c>
      <c r="BP1178">
        <v>0.66242278407561905</v>
      </c>
      <c r="BQ1178">
        <v>5.5899080508618004</v>
      </c>
      <c r="BR1178">
        <v>0.97461088871462598</v>
      </c>
      <c r="BS1178">
        <v>0.29444606589445599</v>
      </c>
      <c r="BT1178">
        <v>3.3099810172501001</v>
      </c>
    </row>
    <row r="1179" spans="1:72" x14ac:dyDescent="0.2">
      <c r="A1179">
        <v>1177</v>
      </c>
      <c r="B1179" s="156">
        <v>44791.916666666664</v>
      </c>
      <c r="C1179">
        <v>0.437565217391304</v>
      </c>
      <c r="D1179">
        <v>0.68340540540540495</v>
      </c>
      <c r="E1179">
        <v>21.913684210526299</v>
      </c>
      <c r="F1179">
        <v>31.137499999999999</v>
      </c>
      <c r="G1179">
        <v>6.9993053277222197</v>
      </c>
      <c r="H1179">
        <v>6.5794152262499903</v>
      </c>
      <c r="I1179">
        <v>1.3519964425</v>
      </c>
      <c r="J1179">
        <v>30.063414930588198</v>
      </c>
      <c r="K1179">
        <v>2.6446499999999999</v>
      </c>
      <c r="L1179">
        <v>37.991684210526302</v>
      </c>
      <c r="M1179">
        <v>8.9541249999999994</v>
      </c>
      <c r="N1179">
        <v>1599.9165675675599</v>
      </c>
      <c r="O1179">
        <v>79.194756756756703</v>
      </c>
      <c r="P1179">
        <v>3.09851351351351</v>
      </c>
      <c r="Q1179">
        <v>83.648775000000001</v>
      </c>
      <c r="R1179">
        <v>6.9787999999999997</v>
      </c>
      <c r="S1179">
        <v>0.48859999999999998</v>
      </c>
      <c r="T1179">
        <v>6</v>
      </c>
      <c r="U1179">
        <v>1.7371714285714199</v>
      </c>
      <c r="V1179">
        <v>0.119342857142857</v>
      </c>
      <c r="W1179">
        <v>15.1666714285714</v>
      </c>
      <c r="X1179">
        <v>2.9676999999999998</v>
      </c>
      <c r="Y1179">
        <v>69.285457142857098</v>
      </c>
      <c r="Z1179">
        <v>2.1291571428571401</v>
      </c>
      <c r="AA1179">
        <v>7.6428571428571396E-3</v>
      </c>
      <c r="AB1179">
        <v>6.5571428571428499E-3</v>
      </c>
      <c r="AC1179">
        <v>23.034654833323</v>
      </c>
      <c r="AD1179">
        <v>-8.1028451666769801</v>
      </c>
      <c r="AE1179">
        <v>35.200885515853201</v>
      </c>
      <c r="AF1179">
        <v>1.37812431329032</v>
      </c>
      <c r="AG1179">
        <v>1.35470716157321</v>
      </c>
      <c r="AH1179">
        <v>6.14517382131749E-2</v>
      </c>
      <c r="AI1179">
        <v>44.994131927060401</v>
      </c>
      <c r="AJ1179">
        <v>0.50805590332288397</v>
      </c>
      <c r="AK1179">
        <v>0.78234391926745195</v>
      </c>
      <c r="AL1179">
        <v>3.0628978808267399E-2</v>
      </c>
      <c r="AM1179">
        <v>3.01085297916029E-2</v>
      </c>
      <c r="AN1179">
        <v>0.15556040372261701</v>
      </c>
      <c r="AO1179">
        <v>1.36577228143424E-3</v>
      </c>
      <c r="AP1179">
        <v>35.200885515853201</v>
      </c>
      <c r="AQ1179">
        <v>1.3188554111969899</v>
      </c>
      <c r="AR1179">
        <v>6.7457080611316398</v>
      </c>
      <c r="AS1179">
        <v>1.2986658606810699</v>
      </c>
      <c r="AT1179">
        <v>0.882580199369562</v>
      </c>
      <c r="AU1179">
        <v>91.286157142857107</v>
      </c>
      <c r="AV1179">
        <v>44.564114848862999</v>
      </c>
      <c r="AW1179">
        <v>0.43001707819745799</v>
      </c>
      <c r="AX1179">
        <v>5.6041300892141203E-2</v>
      </c>
      <c r="AY1179">
        <v>5.9268902093327198E-2</v>
      </c>
      <c r="AZ1179">
        <v>0.25359726659057502</v>
      </c>
      <c r="BA1179">
        <v>4.1367833936199701E-2</v>
      </c>
      <c r="BB1179">
        <v>3.6231776543044901E-2</v>
      </c>
      <c r="BC1179">
        <v>4.3006934513636401E-2</v>
      </c>
      <c r="BD1179">
        <v>0.36890746957604298</v>
      </c>
      <c r="BE1179">
        <v>-6.1109608621414603E-2</v>
      </c>
      <c r="BF1179">
        <v>0.101371356364377</v>
      </c>
      <c r="BG1179">
        <v>0.107209663226618</v>
      </c>
      <c r="BH1179">
        <v>0.45872416370317098</v>
      </c>
      <c r="BI1179">
        <v>0.101371356364377</v>
      </c>
      <c r="BJ1179">
        <v>0.41716203918199202</v>
      </c>
      <c r="BK1179">
        <v>0.91744832740634197</v>
      </c>
      <c r="BL1179">
        <v>1.05759325978884</v>
      </c>
      <c r="BM1179">
        <v>4.52518522149684</v>
      </c>
      <c r="BN1179">
        <v>4.2787576221886203</v>
      </c>
      <c r="BO1179">
        <v>8.8084972306907492</v>
      </c>
      <c r="BP1179">
        <v>2.3822268745628601</v>
      </c>
      <c r="BQ1179">
        <v>6.4262703561278798</v>
      </c>
      <c r="BR1179">
        <v>0.74511702158689996</v>
      </c>
      <c r="BS1179">
        <v>0.376613496636241</v>
      </c>
      <c r="BT1179">
        <v>1.9784660620025101</v>
      </c>
    </row>
    <row r="1180" spans="1:72" x14ac:dyDescent="0.2">
      <c r="A1180">
        <v>1178</v>
      </c>
      <c r="B1180" s="156">
        <v>44791.930555555555</v>
      </c>
      <c r="C1180">
        <v>0.41131578947368402</v>
      </c>
      <c r="D1180">
        <v>0.87711111111111095</v>
      </c>
      <c r="E1180">
        <v>21.9755</v>
      </c>
      <c r="F1180">
        <v>31.0643076923077</v>
      </c>
      <c r="G1180">
        <v>6.9997051237000001</v>
      </c>
      <c r="H1180">
        <v>6.5749802189999897</v>
      </c>
      <c r="I1180">
        <v>1.351085098</v>
      </c>
      <c r="J1180">
        <v>30.0650149927272</v>
      </c>
      <c r="K1180">
        <v>2.6528249999999902</v>
      </c>
      <c r="L1180">
        <v>37.9729687499999</v>
      </c>
      <c r="M1180">
        <v>9.3067352941176402</v>
      </c>
      <c r="N1180">
        <v>1599.84042857142</v>
      </c>
      <c r="O1180">
        <v>79.206552631578901</v>
      </c>
      <c r="P1180">
        <v>3.0952424242424201</v>
      </c>
      <c r="Q1180">
        <v>83.529724999999999</v>
      </c>
      <c r="R1180">
        <v>6.9703999999999997</v>
      </c>
      <c r="S1180">
        <v>0.52170000000000005</v>
      </c>
      <c r="T1180">
        <v>6</v>
      </c>
      <c r="U1180">
        <v>1.74255714285714</v>
      </c>
      <c r="V1180">
        <v>0.126857142857142</v>
      </c>
      <c r="W1180">
        <v>15.171999999999899</v>
      </c>
      <c r="X1180">
        <v>2.9801000000000002</v>
      </c>
      <c r="Y1180">
        <v>69.234742857142805</v>
      </c>
      <c r="Z1180">
        <v>2.0385285714285701</v>
      </c>
      <c r="AA1180">
        <v>4.6571428571428502E-3</v>
      </c>
      <c r="AB1180">
        <v>1.31142857142857E-2</v>
      </c>
      <c r="AC1180">
        <v>23.2639269005847</v>
      </c>
      <c r="AD1180">
        <v>-7.8003807917229002</v>
      </c>
      <c r="AE1180">
        <v>35.199022546931197</v>
      </c>
      <c r="AF1180">
        <v>1.3771953566717301</v>
      </c>
      <c r="AG1180">
        <v>1.35379398985022</v>
      </c>
      <c r="AH1180">
        <v>6.1410315245459902E-2</v>
      </c>
      <c r="AI1180">
        <v>44.990785433427199</v>
      </c>
      <c r="AJ1180">
        <v>0.50840114506613998</v>
      </c>
      <c r="AK1180">
        <v>0.78236070359374099</v>
      </c>
      <c r="AL1180">
        <v>3.0610609337095699E-2</v>
      </c>
      <c r="AM1180">
        <v>3.00904724558194E-2</v>
      </c>
      <c r="AN1180">
        <v>0.15558086075330699</v>
      </c>
      <c r="AO1180">
        <v>1.36495317105162E-3</v>
      </c>
      <c r="AP1180">
        <v>35.199022546931197</v>
      </c>
      <c r="AQ1180">
        <v>1.32436601102138</v>
      </c>
      <c r="AR1180">
        <v>6.7480780595462102</v>
      </c>
      <c r="AS1180">
        <v>1.2433875398152601</v>
      </c>
      <c r="AT1180">
        <v>0.88591804677175401</v>
      </c>
      <c r="AU1180">
        <v>91.167928571428504</v>
      </c>
      <c r="AV1180">
        <v>44.514854157314097</v>
      </c>
      <c r="AW1180">
        <v>0.47593127611317199</v>
      </c>
      <c r="AX1180">
        <v>0.110406450034961</v>
      </c>
      <c r="AY1180">
        <v>5.2829345650351897E-2</v>
      </c>
      <c r="AZ1180">
        <v>0.251627064153783</v>
      </c>
      <c r="BA1180">
        <v>8.1553361045114306E-2</v>
      </c>
      <c r="BB1180">
        <v>3.5948237776732901E-2</v>
      </c>
      <c r="BC1180">
        <v>3.8360095678817999E-2</v>
      </c>
      <c r="BD1180">
        <v>0.41486285983909699</v>
      </c>
      <c r="BE1180">
        <v>-6.1068416274075298E-2</v>
      </c>
      <c r="BF1180">
        <v>0.197742572486379</v>
      </c>
      <c r="BG1180">
        <v>9.4619568950588304E-2</v>
      </c>
      <c r="BH1180">
        <v>0.45067460240962498</v>
      </c>
      <c r="BI1180">
        <v>0.197742572486379</v>
      </c>
      <c r="BJ1180">
        <v>0.58472428287393596</v>
      </c>
      <c r="BK1180">
        <v>0.90134920481925096</v>
      </c>
      <c r="BL1180">
        <v>0.47849872569603302</v>
      </c>
      <c r="BM1180">
        <v>2.27909749905103</v>
      </c>
      <c r="BN1180">
        <v>4.7630168622409803</v>
      </c>
      <c r="BO1180">
        <v>12.629848600638701</v>
      </c>
      <c r="BP1180">
        <v>4.6469504534299197</v>
      </c>
      <c r="BQ1180">
        <v>7.9828981472088598</v>
      </c>
      <c r="BR1180">
        <v>0.56518683159240601</v>
      </c>
      <c r="BS1180">
        <v>0.50562725387938401</v>
      </c>
      <c r="BT1180">
        <v>1.1177934481498999</v>
      </c>
    </row>
    <row r="1181" spans="1:72" x14ac:dyDescent="0.2">
      <c r="A1181">
        <v>1179</v>
      </c>
      <c r="B1181" s="156">
        <v>44791.944444444445</v>
      </c>
      <c r="C1181">
        <v>0.371</v>
      </c>
      <c r="D1181">
        <v>0.68337499999999995</v>
      </c>
      <c r="E1181">
        <v>22.1147179487179</v>
      </c>
      <c r="F1181">
        <v>30.971871794871799</v>
      </c>
      <c r="G1181">
        <v>6.9989306276363603</v>
      </c>
      <c r="H1181">
        <v>6.5733203332499999</v>
      </c>
      <c r="I1181">
        <v>1.3507440100000001</v>
      </c>
      <c r="J1181">
        <v>30.071266558750001</v>
      </c>
      <c r="K1181">
        <v>2.6392000000000002</v>
      </c>
      <c r="L1181">
        <v>37.967086956521698</v>
      </c>
      <c r="M1181">
        <v>9.0099166666666601</v>
      </c>
      <c r="N1181">
        <v>1599.7512727272699</v>
      </c>
      <c r="O1181">
        <v>79.123193548387107</v>
      </c>
      <c r="P1181">
        <v>3.1011470588235199</v>
      </c>
      <c r="Q1181">
        <v>83.746049999999997</v>
      </c>
      <c r="R1181">
        <v>6.9714999999999998</v>
      </c>
      <c r="S1181">
        <v>0.49979999999999902</v>
      </c>
      <c r="T1181">
        <v>6</v>
      </c>
      <c r="U1181">
        <v>1.82004285714285</v>
      </c>
      <c r="V1181">
        <v>0.113828571428571</v>
      </c>
      <c r="W1181">
        <v>15.2153571428571</v>
      </c>
      <c r="X1181">
        <v>2.99445714285714</v>
      </c>
      <c r="Y1181">
        <v>69.368528571428499</v>
      </c>
      <c r="Z1181">
        <v>2.0655428571428498</v>
      </c>
      <c r="AA1181">
        <v>1.0999999999999901E-3</v>
      </c>
      <c r="AB1181">
        <v>1.6242857142857101E-2</v>
      </c>
      <c r="AC1181">
        <v>23.1690929487179</v>
      </c>
      <c r="AD1181">
        <v>-7.8027788461538501</v>
      </c>
      <c r="AE1181">
        <v>35.203978007764903</v>
      </c>
      <c r="AF1181">
        <v>1.37684767700254</v>
      </c>
      <c r="AG1181">
        <v>1.3534522179772901</v>
      </c>
      <c r="AH1181">
        <v>6.1394811912554997E-2</v>
      </c>
      <c r="AI1181">
        <v>44.994261529636297</v>
      </c>
      <c r="AJ1181">
        <v>0.50749206784046796</v>
      </c>
      <c r="AK1181">
        <v>0.78241039659195499</v>
      </c>
      <c r="AL1181">
        <v>3.0600517270311298E-2</v>
      </c>
      <c r="AM1181">
        <v>3.0080551874061098E-2</v>
      </c>
      <c r="AN1181">
        <v>0.15555162791207</v>
      </c>
      <c r="AO1181">
        <v>1.36450315718852E-3</v>
      </c>
      <c r="AP1181">
        <v>35.203978007764903</v>
      </c>
      <c r="AQ1181">
        <v>1.3307463714171299</v>
      </c>
      <c r="AR1181">
        <v>6.7673620949033797</v>
      </c>
      <c r="AS1181">
        <v>1.2598647316117999</v>
      </c>
      <c r="AT1181">
        <v>0.92365731312970301</v>
      </c>
      <c r="AU1181">
        <v>91.463928571428497</v>
      </c>
      <c r="AV1181">
        <v>44.561951205697198</v>
      </c>
      <c r="AW1181">
        <v>0.43231032393909802</v>
      </c>
      <c r="AX1181">
        <v>9.3587486365493702E-2</v>
      </c>
      <c r="AY1181">
        <v>4.6101305585405802E-2</v>
      </c>
      <c r="AZ1181">
        <v>0.231568532732981</v>
      </c>
      <c r="BA1181">
        <v>6.9147240753986802E-2</v>
      </c>
      <c r="BB1181">
        <v>3.3086273468492002E-2</v>
      </c>
      <c r="BC1181">
        <v>3.3483228650078599E-2</v>
      </c>
      <c r="BD1181">
        <v>0.37125732468388101</v>
      </c>
      <c r="BE1181">
        <v>-6.1052999255217698E-2</v>
      </c>
      <c r="BF1181">
        <v>0.16830519033236499</v>
      </c>
      <c r="BG1181">
        <v>8.2907334222228707E-2</v>
      </c>
      <c r="BH1181">
        <v>0.41644655167254302</v>
      </c>
      <c r="BI1181">
        <v>0.16830519033236499</v>
      </c>
      <c r="BJ1181">
        <v>0.50242504910918795</v>
      </c>
      <c r="BK1181">
        <v>0.83289310334508604</v>
      </c>
      <c r="BL1181">
        <v>0.49260117325261998</v>
      </c>
      <c r="BM1181">
        <v>2.4743535885622601</v>
      </c>
      <c r="BN1181">
        <v>5.0230363282008303</v>
      </c>
      <c r="BO1181">
        <v>10.8913561730804</v>
      </c>
      <c r="BP1181">
        <v>3.9551719728105801</v>
      </c>
      <c r="BQ1181">
        <v>6.9361842002698904</v>
      </c>
      <c r="BR1181">
        <v>0.54677427978006499</v>
      </c>
      <c r="BS1181">
        <v>0.43510297297624201</v>
      </c>
      <c r="BT1181">
        <v>1.2566548926107199</v>
      </c>
    </row>
    <row r="1182" spans="1:72" x14ac:dyDescent="0.2">
      <c r="A1182">
        <v>1180</v>
      </c>
      <c r="B1182" s="156">
        <v>44791.958333333336</v>
      </c>
      <c r="C1182">
        <v>0.38560869565217298</v>
      </c>
      <c r="D1182">
        <v>0.82051428571428497</v>
      </c>
      <c r="E1182">
        <v>23.845435897435799</v>
      </c>
      <c r="F1182">
        <v>31.018899999999999</v>
      </c>
      <c r="G1182">
        <v>7.00085160838095</v>
      </c>
      <c r="H1182">
        <v>6.5604389285</v>
      </c>
      <c r="I1182">
        <v>1.3480970249999999</v>
      </c>
      <c r="J1182">
        <v>30.0735190264705</v>
      </c>
      <c r="K1182">
        <v>2.6246749999999901</v>
      </c>
      <c r="L1182">
        <v>37.967434782608599</v>
      </c>
      <c r="M1182">
        <v>9.2497000000000007</v>
      </c>
      <c r="N1182">
        <v>1600.1862424242399</v>
      </c>
      <c r="O1182">
        <v>79.294621621621602</v>
      </c>
      <c r="P1182">
        <v>3.1103030303030299</v>
      </c>
      <c r="Q1182">
        <v>84.001249999999899</v>
      </c>
      <c r="R1182">
        <v>6.9692222222222204</v>
      </c>
      <c r="S1182">
        <v>0.31459999999999999</v>
      </c>
      <c r="T1182">
        <v>6</v>
      </c>
      <c r="U1182">
        <v>1.80802499999999</v>
      </c>
      <c r="V1182">
        <v>0.12841249999999901</v>
      </c>
      <c r="W1182">
        <v>15.191575</v>
      </c>
      <c r="X1182">
        <v>2.96219999999999</v>
      </c>
      <c r="Y1182">
        <v>69.430724999999995</v>
      </c>
      <c r="Z1182">
        <v>2.1519374999999998</v>
      </c>
      <c r="AA1182">
        <v>3.0125E-3</v>
      </c>
      <c r="AB1182">
        <v>1.405E-2</v>
      </c>
      <c r="AC1182">
        <v>25.0515588788023</v>
      </c>
      <c r="AD1182">
        <v>-5.9673411211976397</v>
      </c>
      <c r="AE1182">
        <v>35.196172159400497</v>
      </c>
      <c r="AF1182">
        <v>1.3741495379636099</v>
      </c>
      <c r="AG1182">
        <v>1.3507999258385399</v>
      </c>
      <c r="AH1182">
        <v>6.1274499592189897E-2</v>
      </c>
      <c r="AI1182">
        <v>44.982906588351497</v>
      </c>
      <c r="AJ1182">
        <v>0.506925027203742</v>
      </c>
      <c r="AK1182">
        <v>0.78243436960373403</v>
      </c>
      <c r="AL1182">
        <v>3.0548260265588299E-2</v>
      </c>
      <c r="AM1182">
        <v>3.0029182822711002E-2</v>
      </c>
      <c r="AN1182">
        <v>0.155633598167572</v>
      </c>
      <c r="AO1182">
        <v>1.3621729727900001E-3</v>
      </c>
      <c r="AP1182">
        <v>35.196172159400497</v>
      </c>
      <c r="AQ1182">
        <v>1.3164111935329501</v>
      </c>
      <c r="AR1182">
        <v>6.7567844679311104</v>
      </c>
      <c r="AS1182">
        <v>1.31256059466761</v>
      </c>
      <c r="AT1182">
        <v>0.91653312231004502</v>
      </c>
      <c r="AU1182">
        <v>91.544462499999995</v>
      </c>
      <c r="AV1182">
        <v>44.581928415532197</v>
      </c>
      <c r="AW1182">
        <v>0.40097817281933601</v>
      </c>
      <c r="AX1182">
        <v>3.8239331170923901E-2</v>
      </c>
      <c r="AY1182">
        <v>5.7738344430656202E-2</v>
      </c>
      <c r="AZ1182">
        <v>0.24406714044983799</v>
      </c>
      <c r="BA1182">
        <v>2.8308656551921201E-2</v>
      </c>
      <c r="BB1182">
        <v>3.4862493036941E-2</v>
      </c>
      <c r="BC1182">
        <v>4.2017511803133401E-2</v>
      </c>
      <c r="BD1182">
        <v>0.34004481605141801</v>
      </c>
      <c r="BE1182">
        <v>-6.0933356767917099E-2</v>
      </c>
      <c r="BF1182">
        <v>6.3601050663691594E-2</v>
      </c>
      <c r="BG1182">
        <v>9.6032520886874098E-2</v>
      </c>
      <c r="BH1182">
        <v>0.40594137213612402</v>
      </c>
      <c r="BI1182">
        <v>6.3601050663691594E-2</v>
      </c>
      <c r="BJ1182">
        <v>0.31926714310113102</v>
      </c>
      <c r="BK1182">
        <v>0.81188274427224905</v>
      </c>
      <c r="BL1182">
        <v>1.50992035327644</v>
      </c>
      <c r="BM1182">
        <v>6.3826205369256002</v>
      </c>
      <c r="BN1182">
        <v>4.2271239824509204</v>
      </c>
      <c r="BO1182">
        <v>6.6833696418546502</v>
      </c>
      <c r="BP1182">
        <v>1.49462469059675</v>
      </c>
      <c r="BQ1182">
        <v>5.1887449512578998</v>
      </c>
      <c r="BR1182">
        <v>0.70376095814397299</v>
      </c>
      <c r="BS1182">
        <v>0.29382672283565497</v>
      </c>
      <c r="BT1182">
        <v>2.3951564083488899</v>
      </c>
    </row>
    <row r="1183" spans="1:72" x14ac:dyDescent="0.2">
      <c r="A1183">
        <v>1181</v>
      </c>
      <c r="B1183" s="156">
        <v>44791.972222222219</v>
      </c>
      <c r="C1183">
        <v>0.40837499999999899</v>
      </c>
      <c r="D1183">
        <v>0.82638888888888795</v>
      </c>
      <c r="E1183">
        <v>21.357729729729702</v>
      </c>
      <c r="F1183">
        <v>31.047325000000001</v>
      </c>
      <c r="G1183">
        <v>6.99784159655555</v>
      </c>
      <c r="H1183">
        <v>6.571418381</v>
      </c>
      <c r="I1183">
        <v>1.3503531799999999</v>
      </c>
      <c r="J1183">
        <v>30.0710634589473</v>
      </c>
      <c r="K1183">
        <v>2.6368749999999999</v>
      </c>
      <c r="L1183">
        <v>37.966799999999999</v>
      </c>
      <c r="M1183">
        <v>8.8968181818181797</v>
      </c>
      <c r="N1183">
        <v>1599.6234374999999</v>
      </c>
      <c r="O1183">
        <v>79.809161290322507</v>
      </c>
      <c r="P1183">
        <v>3.1050285714285701</v>
      </c>
      <c r="Q1183">
        <v>83.849625000000003</v>
      </c>
      <c r="R1183">
        <v>6.967625</v>
      </c>
      <c r="S1183">
        <v>0.63352499999999901</v>
      </c>
      <c r="T1183">
        <v>6</v>
      </c>
      <c r="U1183">
        <v>1.82097142857142</v>
      </c>
      <c r="V1183">
        <v>0.12774285714285699</v>
      </c>
      <c r="W1183">
        <v>15.2038857142857</v>
      </c>
      <c r="X1183">
        <v>2.9313857142857098</v>
      </c>
      <c r="Y1183">
        <v>69.362957142857098</v>
      </c>
      <c r="Z1183">
        <v>2.0901428571428502</v>
      </c>
      <c r="AA1183">
        <v>0</v>
      </c>
      <c r="AB1183">
        <v>2.15428571428571E-2</v>
      </c>
      <c r="AC1183">
        <v>22.592493618618601</v>
      </c>
      <c r="AD1183">
        <v>-8.4548313813813802</v>
      </c>
      <c r="AE1183">
        <v>35.202289787567402</v>
      </c>
      <c r="AF1183">
        <v>1.3764492940842601</v>
      </c>
      <c r="AG1183">
        <v>1.35306060437297</v>
      </c>
      <c r="AH1183">
        <v>6.1377047678539999E-2</v>
      </c>
      <c r="AI1183">
        <v>44.990676616502903</v>
      </c>
      <c r="AJ1183">
        <v>0.507508492105753</v>
      </c>
      <c r="AK1183">
        <v>0.78243521624778001</v>
      </c>
      <c r="AL1183">
        <v>3.0594100769299502E-2</v>
      </c>
      <c r="AM1183">
        <v>3.0074244401931401E-2</v>
      </c>
      <c r="AN1183">
        <v>0.15553981675369299</v>
      </c>
      <c r="AO1183">
        <v>1.3642170399372499E-3</v>
      </c>
      <c r="AP1183">
        <v>35.202289787567402</v>
      </c>
      <c r="AQ1183">
        <v>1.3027172259969899</v>
      </c>
      <c r="AR1183">
        <v>6.7622599267347399</v>
      </c>
      <c r="AS1183">
        <v>1.27486934518855</v>
      </c>
      <c r="AT1183">
        <v>0.924158463881945</v>
      </c>
      <c r="AU1183">
        <v>91.409342857142803</v>
      </c>
      <c r="AV1183">
        <v>44.5421362854877</v>
      </c>
      <c r="AW1183">
        <v>0.44854033101520902</v>
      </c>
      <c r="AX1183">
        <v>7.8191259184413595E-2</v>
      </c>
      <c r="AY1183">
        <v>7.3732068087262403E-2</v>
      </c>
      <c r="AZ1183">
        <v>0.235581669820806</v>
      </c>
      <c r="BA1183">
        <v>5.7788438250072703E-2</v>
      </c>
      <c r="BB1183">
        <v>3.3664904609553202E-2</v>
      </c>
      <c r="BC1183">
        <v>5.3566861056306203E-2</v>
      </c>
      <c r="BD1183">
        <v>0.38750499709248198</v>
      </c>
      <c r="BE1183">
        <v>-6.1035333922726698E-2</v>
      </c>
      <c r="BF1183">
        <v>0.14420582285786199</v>
      </c>
      <c r="BG1183">
        <v>0.13598186882319699</v>
      </c>
      <c r="BH1183">
        <v>0.43447629442333502</v>
      </c>
      <c r="BI1183">
        <v>0.14420582285786199</v>
      </c>
      <c r="BJ1183">
        <v>0.56037538336212001</v>
      </c>
      <c r="BK1183">
        <v>0.86895258884667104</v>
      </c>
      <c r="BL1183">
        <v>0.94297072148903205</v>
      </c>
      <c r="BM1183">
        <v>3.01289008871424</v>
      </c>
      <c r="BN1183">
        <v>3.1951045987479101</v>
      </c>
      <c r="BO1183">
        <v>11.5654285969349</v>
      </c>
      <c r="BP1183">
        <v>3.3888368371597601</v>
      </c>
      <c r="BQ1183">
        <v>8.1765917597751798</v>
      </c>
      <c r="BR1183">
        <v>0.62380268998830501</v>
      </c>
      <c r="BS1183">
        <v>0.50269305421897503</v>
      </c>
      <c r="BT1183">
        <v>1.24092164145274</v>
      </c>
    </row>
    <row r="1184" spans="1:72" x14ac:dyDescent="0.2">
      <c r="A1184">
        <v>1182</v>
      </c>
      <c r="B1184" s="156">
        <v>44791.986111111109</v>
      </c>
      <c r="C1184">
        <v>0.38291666666666602</v>
      </c>
      <c r="D1184">
        <v>0.83444444444444399</v>
      </c>
      <c r="E1184">
        <v>20.625256410256402</v>
      </c>
      <c r="F1184">
        <v>31.10735</v>
      </c>
      <c r="G1184">
        <v>6.9993652737058802</v>
      </c>
      <c r="H1184">
        <v>6.5691273929999996</v>
      </c>
      <c r="I1184">
        <v>1.34988240749999</v>
      </c>
      <c r="J1184">
        <v>30.076471098666602</v>
      </c>
      <c r="K1184">
        <v>2.5956000000000001</v>
      </c>
      <c r="L1184">
        <v>37.970999999999997</v>
      </c>
      <c r="M1184">
        <v>9.0873333333333299</v>
      </c>
      <c r="N1184">
        <v>1600.2933243243201</v>
      </c>
      <c r="O1184">
        <v>79.486684210526306</v>
      </c>
      <c r="P1184">
        <v>3.1353846153846101</v>
      </c>
      <c r="Q1184">
        <v>84.662824999999998</v>
      </c>
      <c r="R1184">
        <v>6.9744999999999999</v>
      </c>
      <c r="S1184">
        <v>0.34028947368420998</v>
      </c>
      <c r="T1184">
        <v>6</v>
      </c>
      <c r="U1184">
        <v>1.7591857142857099</v>
      </c>
      <c r="V1184">
        <v>0.107428571428571</v>
      </c>
      <c r="W1184">
        <v>15.2623571428571</v>
      </c>
      <c r="X1184">
        <v>2.88567142857142</v>
      </c>
      <c r="Y1184">
        <v>69.378042857142802</v>
      </c>
      <c r="Z1184">
        <v>2.13518571428571</v>
      </c>
      <c r="AA1184">
        <v>0</v>
      </c>
      <c r="AB1184">
        <v>3.04714285714285E-2</v>
      </c>
      <c r="AC1184">
        <v>21.842617521367501</v>
      </c>
      <c r="AD1184">
        <v>-9.2647324786324798</v>
      </c>
      <c r="AE1184">
        <v>35.205908532216696</v>
      </c>
      <c r="AF1184">
        <v>1.37596942373778</v>
      </c>
      <c r="AG1184">
        <v>1.35258888798591</v>
      </c>
      <c r="AH1184">
        <v>6.1355649850619899E-2</v>
      </c>
      <c r="AI1184">
        <v>44.994846172872499</v>
      </c>
      <c r="AJ1184">
        <v>0.50745029813985498</v>
      </c>
      <c r="AK1184">
        <v>0.78244313575278901</v>
      </c>
      <c r="AL1184">
        <v>3.0580600685937001E-2</v>
      </c>
      <c r="AM1184">
        <v>3.0060973712171299E-2</v>
      </c>
      <c r="AN1184">
        <v>0.15555926665053901</v>
      </c>
      <c r="AO1184">
        <v>1.3636150597090199E-3</v>
      </c>
      <c r="AP1184">
        <v>35.205908532216696</v>
      </c>
      <c r="AQ1184">
        <v>1.28240165060754</v>
      </c>
      <c r="AR1184">
        <v>6.7882663704635302</v>
      </c>
      <c r="AS1184">
        <v>1.3023429494902401</v>
      </c>
      <c r="AT1184">
        <v>0.89269931519765899</v>
      </c>
      <c r="AU1184">
        <v>91.420442857142802</v>
      </c>
      <c r="AV1184">
        <v>44.578919502778099</v>
      </c>
      <c r="AW1184">
        <v>0.41592667009443501</v>
      </c>
      <c r="AX1184">
        <v>5.0245938495672597E-2</v>
      </c>
      <c r="AY1184">
        <v>9.3567773130239104E-2</v>
      </c>
      <c r="AZ1184">
        <v>0.21109890324234401</v>
      </c>
      <c r="BA1184">
        <v>3.7147975221422699E-2</v>
      </c>
      <c r="BB1184">
        <v>3.01597209157475E-2</v>
      </c>
      <c r="BC1184">
        <v>6.8001346189848502E-2</v>
      </c>
      <c r="BD1184">
        <v>0.35491261486825598</v>
      </c>
      <c r="BE1184">
        <v>-6.1014055226179302E-2</v>
      </c>
      <c r="BF1184">
        <v>9.5848437972462799E-2</v>
      </c>
      <c r="BG1184">
        <v>0.178488553853314</v>
      </c>
      <c r="BH1184">
        <v>0.40268926681947398</v>
      </c>
      <c r="BI1184">
        <v>9.5848437972462799E-2</v>
      </c>
      <c r="BJ1184">
        <v>0.54867398365155495</v>
      </c>
      <c r="BK1184">
        <v>0.80537853363894896</v>
      </c>
      <c r="BL1184">
        <v>1.8621957501758499</v>
      </c>
      <c r="BM1184">
        <v>4.20131277397725</v>
      </c>
      <c r="BN1184">
        <v>2.2561069498630801</v>
      </c>
      <c r="BO1184">
        <v>10.7343435277333</v>
      </c>
      <c r="BP1184">
        <v>2.2524382923528701</v>
      </c>
      <c r="BQ1184">
        <v>8.4819052353805002</v>
      </c>
      <c r="BR1184">
        <v>0.64243618908576205</v>
      </c>
      <c r="BS1184">
        <v>0.51033460846256995</v>
      </c>
      <c r="BT1184">
        <v>1.2588528750208801</v>
      </c>
    </row>
    <row r="1185" spans="1:72" x14ac:dyDescent="0.2">
      <c r="A1185">
        <v>1183</v>
      </c>
      <c r="B1185" s="156">
        <v>44792</v>
      </c>
      <c r="C1185">
        <v>0.39940740740740699</v>
      </c>
      <c r="D1185">
        <v>0.74730769230769201</v>
      </c>
      <c r="E1185">
        <v>20.730416666666599</v>
      </c>
      <c r="F1185">
        <v>31.0924499999999</v>
      </c>
      <c r="G1185">
        <v>6.9985442161818101</v>
      </c>
      <c r="H1185">
        <v>6.5712800570000001</v>
      </c>
      <c r="I1185">
        <v>1.35032475599999</v>
      </c>
      <c r="J1185">
        <v>30.041137606874901</v>
      </c>
      <c r="K1185">
        <v>2.6245499999999899</v>
      </c>
      <c r="L1185">
        <v>37.975999999999999</v>
      </c>
      <c r="M1185">
        <v>8.9728181818181802</v>
      </c>
      <c r="N1185">
        <v>1600.1554137931</v>
      </c>
      <c r="O1185">
        <v>78.390891891891897</v>
      </c>
      <c r="P1185">
        <v>3.1465405405405402</v>
      </c>
      <c r="Q1185">
        <v>84.868475000000004</v>
      </c>
      <c r="R1185">
        <v>6.9787999999999997</v>
      </c>
      <c r="S1185">
        <v>0.28589999999999999</v>
      </c>
      <c r="T1185">
        <v>6</v>
      </c>
      <c r="U1185">
        <v>1.86919999999999</v>
      </c>
      <c r="V1185">
        <v>0.105171428571428</v>
      </c>
      <c r="W1185">
        <v>15.2374571428571</v>
      </c>
      <c r="X1185">
        <v>2.9406142857142799</v>
      </c>
      <c r="Y1185">
        <v>69.344242857142802</v>
      </c>
      <c r="Z1185">
        <v>2.00809999999999</v>
      </c>
      <c r="AA1185">
        <v>0</v>
      </c>
      <c r="AB1185">
        <v>4.3357142857142802E-2</v>
      </c>
      <c r="AC1185">
        <v>21.877131766381702</v>
      </c>
      <c r="AD1185">
        <v>-9.2153182336182304</v>
      </c>
      <c r="AE1185">
        <v>35.1722559265828</v>
      </c>
      <c r="AF1185">
        <v>1.37642032073922</v>
      </c>
      <c r="AG1185">
        <v>1.3530321233834799</v>
      </c>
      <c r="AH1185">
        <v>6.1375755732379897E-2</v>
      </c>
      <c r="AI1185">
        <v>44.961286636056798</v>
      </c>
      <c r="AJ1185">
        <v>0.50721234348238198</v>
      </c>
      <c r="AK1185">
        <v>0.78227867923993899</v>
      </c>
      <c r="AL1185">
        <v>3.06134549013416E-2</v>
      </c>
      <c r="AM1185">
        <v>3.00932696685422E-2</v>
      </c>
      <c r="AN1185">
        <v>0.15565711615043701</v>
      </c>
      <c r="AO1185">
        <v>1.36508005718767E-3</v>
      </c>
      <c r="AP1185">
        <v>35.1722559265828</v>
      </c>
      <c r="AQ1185">
        <v>1.30681843277874</v>
      </c>
      <c r="AR1185">
        <v>6.77719155213485</v>
      </c>
      <c r="AS1185">
        <v>1.22482782615761</v>
      </c>
      <c r="AT1185">
        <v>0.94808131243726801</v>
      </c>
      <c r="AU1185">
        <v>91.399614285714193</v>
      </c>
      <c r="AV1185">
        <v>44.481093737654</v>
      </c>
      <c r="AW1185">
        <v>0.480192898402727</v>
      </c>
      <c r="AX1185">
        <v>0.12820429722587301</v>
      </c>
      <c r="AY1185">
        <v>6.9601887960475603E-2</v>
      </c>
      <c r="AZ1185">
        <v>0.221352664046959</v>
      </c>
      <c r="BA1185">
        <v>9.4753328476249898E-2</v>
      </c>
      <c r="BB1185">
        <v>3.1628386877252897E-2</v>
      </c>
      <c r="BC1185">
        <v>5.0567320833432003E-2</v>
      </c>
      <c r="BD1185">
        <v>0.41915884923330798</v>
      </c>
      <c r="BE1185">
        <v>-6.1034049169419E-2</v>
      </c>
      <c r="BF1185">
        <v>0.24417486601024299</v>
      </c>
      <c r="BG1185">
        <v>0.13256210622072101</v>
      </c>
      <c r="BH1185">
        <v>0.42158303780919598</v>
      </c>
      <c r="BI1185">
        <v>0.24417486601024299</v>
      </c>
      <c r="BJ1185">
        <v>0.75347394446192995</v>
      </c>
      <c r="BK1185">
        <v>0.84316607561839296</v>
      </c>
      <c r="BL1185">
        <v>0.54289824496170702</v>
      </c>
      <c r="BM1185">
        <v>1.72656197051628</v>
      </c>
      <c r="BN1185">
        <v>3.1802681009552098</v>
      </c>
      <c r="BO1185">
        <v>15.8288475791322</v>
      </c>
      <c r="BP1185">
        <v>5.7381093512407304</v>
      </c>
      <c r="BQ1185">
        <v>10.0907382278914</v>
      </c>
      <c r="BR1185">
        <v>0.42806880340097803</v>
      </c>
      <c r="BS1185">
        <v>0.65580399805783296</v>
      </c>
      <c r="BT1185">
        <v>0.65273893521342696</v>
      </c>
    </row>
    <row r="1186" spans="1:72" x14ac:dyDescent="0.2">
      <c r="A1186">
        <v>1184</v>
      </c>
      <c r="B1186" s="156">
        <v>44792.013888888891</v>
      </c>
      <c r="C1186">
        <v>0.40389999999999998</v>
      </c>
      <c r="D1186">
        <v>0.83016666666666605</v>
      </c>
      <c r="E1186">
        <v>23.1334615384615</v>
      </c>
      <c r="F1186">
        <v>31.1158</v>
      </c>
      <c r="G1186">
        <v>7.0010498198421001</v>
      </c>
      <c r="H1186">
        <v>6.5709861192499996</v>
      </c>
      <c r="I1186">
        <v>1.350264355</v>
      </c>
      <c r="J1186">
        <v>30.084228440714199</v>
      </c>
      <c r="K1186">
        <v>2.5884749999999901</v>
      </c>
      <c r="L1186">
        <v>37.997631578947299</v>
      </c>
      <c r="M1186">
        <v>9.0308333333333302</v>
      </c>
      <c r="N1186">
        <v>1599.91868749999</v>
      </c>
      <c r="O1186">
        <v>79.346918918918902</v>
      </c>
      <c r="P1186">
        <v>3.1303749999999901</v>
      </c>
      <c r="Q1186">
        <v>84.394599999999997</v>
      </c>
      <c r="R1186">
        <v>6.9820000000000002</v>
      </c>
      <c r="S1186">
        <v>0.24887500000000001</v>
      </c>
      <c r="T1186">
        <v>6</v>
      </c>
      <c r="U1186">
        <v>1.8396999999999999</v>
      </c>
      <c r="V1186">
        <v>0.13476249999999901</v>
      </c>
      <c r="W1186">
        <v>15.200625</v>
      </c>
      <c r="X1186">
        <v>2.9464124999999899</v>
      </c>
      <c r="Y1186">
        <v>69.323887499999998</v>
      </c>
      <c r="Z1186">
        <v>1.9511499999999999</v>
      </c>
      <c r="AA1186">
        <v>0</v>
      </c>
      <c r="AB1186">
        <v>6.0887499999999997E-2</v>
      </c>
      <c r="AC1186">
        <v>24.367528205128199</v>
      </c>
      <c r="AD1186">
        <v>-6.7482717948717896</v>
      </c>
      <c r="AE1186">
        <v>35.215117242069397</v>
      </c>
      <c r="AF1186">
        <v>1.3763587525381</v>
      </c>
      <c r="AG1186">
        <v>1.3529716012811299</v>
      </c>
      <c r="AH1186">
        <v>6.1373010353794999E-2</v>
      </c>
      <c r="AI1186">
        <v>45.006528734806302</v>
      </c>
      <c r="AJ1186">
        <v>0.50797955094583302</v>
      </c>
      <c r="AK1186">
        <v>0.78244464152231696</v>
      </c>
      <c r="AL1186">
        <v>3.0581313227866801E-2</v>
      </c>
      <c r="AM1186">
        <v>3.0061674146284301E-2</v>
      </c>
      <c r="AN1186">
        <v>0.15555631630901001</v>
      </c>
      <c r="AO1186">
        <v>1.3636468325612301E-3</v>
      </c>
      <c r="AP1186">
        <v>35.215117242069397</v>
      </c>
      <c r="AQ1186">
        <v>1.30939517782911</v>
      </c>
      <c r="AR1186">
        <v>6.7608096529059898</v>
      </c>
      <c r="AS1186">
        <v>1.19009153578378</v>
      </c>
      <c r="AT1186">
        <v>0.93452997987504904</v>
      </c>
      <c r="AU1186">
        <v>91.261774999999901</v>
      </c>
      <c r="AV1186">
        <v>44.475413608588298</v>
      </c>
      <c r="AW1186">
        <v>0.53111512621804002</v>
      </c>
      <c r="AX1186">
        <v>0.16288006549734399</v>
      </c>
      <c r="AY1186">
        <v>6.6963574708987103E-2</v>
      </c>
      <c r="AZ1186">
        <v>0.240240166936112</v>
      </c>
      <c r="BA1186">
        <v>0.120386906379345</v>
      </c>
      <c r="BB1186">
        <v>3.4314877499547702E-2</v>
      </c>
      <c r="BC1186">
        <v>4.86527037994283E-2</v>
      </c>
      <c r="BD1186">
        <v>0.47008380714244402</v>
      </c>
      <c r="BE1186">
        <v>-6.1031319075596002E-2</v>
      </c>
      <c r="BF1186">
        <v>0.27851283636944302</v>
      </c>
      <c r="BG1186">
        <v>0.114502748195059</v>
      </c>
      <c r="BH1186">
        <v>0.41079287449289698</v>
      </c>
      <c r="BI1186">
        <v>0.27851283636944302</v>
      </c>
      <c r="BJ1186">
        <v>0.78603116912900495</v>
      </c>
      <c r="BK1186">
        <v>0.82158574898579495</v>
      </c>
      <c r="BL1186">
        <v>0.41112197803038703</v>
      </c>
      <c r="BM1186">
        <v>1.47495131588113</v>
      </c>
      <c r="BN1186">
        <v>3.5876245851592801</v>
      </c>
      <c r="BO1186">
        <v>16.740238491483201</v>
      </c>
      <c r="BP1186">
        <v>6.5450516546819202</v>
      </c>
      <c r="BQ1186">
        <v>10.1951868368012</v>
      </c>
      <c r="BR1186">
        <v>0.34811392715774098</v>
      </c>
      <c r="BS1186">
        <v>0.67462603458122805</v>
      </c>
      <c r="BT1186">
        <v>0.51601021797777402</v>
      </c>
    </row>
    <row r="1187" spans="1:72" x14ac:dyDescent="0.2">
      <c r="A1187">
        <v>1185</v>
      </c>
      <c r="B1187" s="156">
        <v>44792.027777777781</v>
      </c>
      <c r="C1187">
        <v>0.40463636363636302</v>
      </c>
      <c r="D1187">
        <v>0.72021621621621601</v>
      </c>
      <c r="E1187">
        <v>22.2665526315789</v>
      </c>
      <c r="F1187">
        <v>31.0312894736842</v>
      </c>
      <c r="G1187">
        <v>7.0010474409285699</v>
      </c>
      <c r="H1187">
        <v>6.5641909619999996</v>
      </c>
      <c r="I1187">
        <v>1.3488680260000001</v>
      </c>
      <c r="J1187">
        <v>30.079742902500001</v>
      </c>
      <c r="K1187">
        <v>2.6111249999999999</v>
      </c>
      <c r="L1187">
        <v>37.994478260869499</v>
      </c>
      <c r="M1187">
        <v>9.0568636363636301</v>
      </c>
      <c r="N1187">
        <v>1600.13492105263</v>
      </c>
      <c r="O1187">
        <v>79.526444444444394</v>
      </c>
      <c r="P1187">
        <v>3.11744736842105</v>
      </c>
      <c r="Q1187">
        <v>84.155424999999894</v>
      </c>
      <c r="R1187">
        <v>6.9664000000000001</v>
      </c>
      <c r="S1187">
        <v>0.30107499999999998</v>
      </c>
      <c r="T1187">
        <v>6</v>
      </c>
      <c r="U1187">
        <v>1.76354285714285</v>
      </c>
      <c r="V1187">
        <v>0.141885714285714</v>
      </c>
      <c r="W1187">
        <v>15.224771428571399</v>
      </c>
      <c r="X1187">
        <v>2.9288714285714201</v>
      </c>
      <c r="Y1187">
        <v>69.384399999999999</v>
      </c>
      <c r="Z1187">
        <v>1.9492857142857101</v>
      </c>
      <c r="AA1187">
        <v>0</v>
      </c>
      <c r="AB1187">
        <v>6.05428571428571E-2</v>
      </c>
      <c r="AC1187">
        <v>23.391405211431501</v>
      </c>
      <c r="AD1187">
        <v>-7.6398842622526697</v>
      </c>
      <c r="AE1187">
        <v>35.205325773268001</v>
      </c>
      <c r="AF1187">
        <v>1.3749354389005199</v>
      </c>
      <c r="AG1187">
        <v>1.3515724726763401</v>
      </c>
      <c r="AH1187">
        <v>6.1309543585079999E-2</v>
      </c>
      <c r="AI1187">
        <v>44.9938493314285</v>
      </c>
      <c r="AJ1187">
        <v>0.50739540549846995</v>
      </c>
      <c r="AK1187">
        <v>0.78244751885846897</v>
      </c>
      <c r="AL1187">
        <v>3.0558297619139599E-2</v>
      </c>
      <c r="AM1187">
        <v>3.0039049620327898E-2</v>
      </c>
      <c r="AN1187">
        <v>0.155600099679364</v>
      </c>
      <c r="AO1187">
        <v>1.36262054694339E-3</v>
      </c>
      <c r="AP1187">
        <v>35.205325773268001</v>
      </c>
      <c r="AQ1187">
        <v>1.3015998693505699</v>
      </c>
      <c r="AR1187">
        <v>6.7715493038985599</v>
      </c>
      <c r="AS1187">
        <v>1.18895442656673</v>
      </c>
      <c r="AT1187">
        <v>0.89481354311393102</v>
      </c>
      <c r="AU1187">
        <v>91.250871428571401</v>
      </c>
      <c r="AV1187">
        <v>44.467429373083903</v>
      </c>
      <c r="AW1187">
        <v>0.52641995834462496</v>
      </c>
      <c r="AX1187">
        <v>0.16261804610961</v>
      </c>
      <c r="AY1187">
        <v>7.33355695499424E-2</v>
      </c>
      <c r="AZ1187">
        <v>0.22949813703000899</v>
      </c>
      <c r="BA1187">
        <v>0.120317666567741</v>
      </c>
      <c r="BB1187">
        <v>3.2780543049651098E-2</v>
      </c>
      <c r="BC1187">
        <v>5.3337464054738402E-2</v>
      </c>
      <c r="BD1187">
        <v>0.46545175268956201</v>
      </c>
      <c r="BE1187">
        <v>-6.0968205655063501E-2</v>
      </c>
      <c r="BF1187">
        <v>0.28966844274590198</v>
      </c>
      <c r="BG1187">
        <v>0.13063125979940199</v>
      </c>
      <c r="BH1187">
        <v>0.40880068084054899</v>
      </c>
      <c r="BI1187">
        <v>0.28966844274590198</v>
      </c>
      <c r="BJ1187">
        <v>0.84059940509061004</v>
      </c>
      <c r="BK1187">
        <v>0.81760136168109798</v>
      </c>
      <c r="BL1187">
        <v>0.45096821235025503</v>
      </c>
      <c r="BM1187">
        <v>1.4112710275421601</v>
      </c>
      <c r="BN1187">
        <v>3.1294246221639801</v>
      </c>
      <c r="BO1187">
        <v>17.743213156081602</v>
      </c>
      <c r="BP1187">
        <v>6.8072084045287102</v>
      </c>
      <c r="BQ1187">
        <v>10.9360047515529</v>
      </c>
      <c r="BR1187">
        <v>0.325165009013063</v>
      </c>
      <c r="BS1187">
        <v>0.72473202799224901</v>
      </c>
      <c r="BT1187">
        <v>0.44866929631063701</v>
      </c>
    </row>
    <row r="1188" spans="1:72" x14ac:dyDescent="0.2">
      <c r="A1188">
        <v>1186</v>
      </c>
      <c r="B1188" s="156">
        <v>44792.041666666664</v>
      </c>
      <c r="C1188">
        <v>0.3785</v>
      </c>
      <c r="D1188">
        <v>0.78949999999999898</v>
      </c>
      <c r="E1188">
        <v>23.7714999999999</v>
      </c>
      <c r="F1188">
        <v>31.012274999999999</v>
      </c>
      <c r="G1188">
        <v>6.9970044840526304</v>
      </c>
      <c r="H1188">
        <v>6.5659718807500003</v>
      </c>
      <c r="I1188">
        <v>1.3492339849999999</v>
      </c>
      <c r="J1188">
        <v>30.056028928749999</v>
      </c>
      <c r="K1188">
        <v>2.5624750000000001</v>
      </c>
      <c r="L1188">
        <v>37.970999999999997</v>
      </c>
      <c r="M1188">
        <v>8.6695333333333302</v>
      </c>
      <c r="N1188">
        <v>1600.5519428571399</v>
      </c>
      <c r="O1188">
        <v>79.723405405405401</v>
      </c>
      <c r="P1188">
        <v>3.1087894736842099</v>
      </c>
      <c r="Q1188">
        <v>83.923050000000003</v>
      </c>
      <c r="R1188">
        <v>6.97085714285714</v>
      </c>
      <c r="S1188">
        <v>0.145820512820512</v>
      </c>
      <c r="T1188">
        <v>6</v>
      </c>
      <c r="U1188">
        <v>1.7841</v>
      </c>
      <c r="V1188">
        <v>0.131885714285714</v>
      </c>
      <c r="W1188">
        <v>15.258357142857101</v>
      </c>
      <c r="X1188">
        <v>2.93405714285714</v>
      </c>
      <c r="Y1188">
        <v>69.445700000000002</v>
      </c>
      <c r="Z1188">
        <v>2.0092714285714202</v>
      </c>
      <c r="AA1188">
        <v>0</v>
      </c>
      <c r="AB1188">
        <v>2.8385714285714202E-2</v>
      </c>
      <c r="AC1188">
        <v>24.939499999999899</v>
      </c>
      <c r="AD1188">
        <v>-6.0727750000000098</v>
      </c>
      <c r="AE1188">
        <v>35.183002412114803</v>
      </c>
      <c r="AF1188">
        <v>1.3753084701418901</v>
      </c>
      <c r="AG1188">
        <v>1.35193916541486</v>
      </c>
      <c r="AH1188">
        <v>6.1326177366204999E-2</v>
      </c>
      <c r="AI1188">
        <v>44.968239278552602</v>
      </c>
      <c r="AJ1188">
        <v>0.50662607493501799</v>
      </c>
      <c r="AK1188">
        <v>0.782396708800986</v>
      </c>
      <c r="AL1188">
        <v>3.0583996442970302E-2</v>
      </c>
      <c r="AM1188">
        <v>3.0064311769922199E-2</v>
      </c>
      <c r="AN1188">
        <v>0.15559880921087799</v>
      </c>
      <c r="AO1188">
        <v>1.36376647941059E-3</v>
      </c>
      <c r="AP1188">
        <v>35.183002412114803</v>
      </c>
      <c r="AQ1188">
        <v>1.3039044174338099</v>
      </c>
      <c r="AR1188">
        <v>6.7864872831818204</v>
      </c>
      <c r="AS1188">
        <v>1.2255423315660201</v>
      </c>
      <c r="AT1188">
        <v>0.903871580291567</v>
      </c>
      <c r="AU1188">
        <v>91.431485714285699</v>
      </c>
      <c r="AV1188">
        <v>44.498936444296497</v>
      </c>
      <c r="AW1188">
        <v>0.46930283425613301</v>
      </c>
      <c r="AX1188">
        <v>0.12639683384884101</v>
      </c>
      <c r="AY1188">
        <v>7.1404052708075899E-2</v>
      </c>
      <c r="AZ1188">
        <v>0.21051720087081</v>
      </c>
      <c r="BA1188">
        <v>9.3492989242644001E-2</v>
      </c>
      <c r="BB1188">
        <v>3.0086760891838E-2</v>
      </c>
      <c r="BC1188">
        <v>5.1918572638986797E-2</v>
      </c>
      <c r="BD1188">
        <v>0.40831808742772702</v>
      </c>
      <c r="BE1188">
        <v>-6.0984746828405899E-2</v>
      </c>
      <c r="BF1188">
        <v>0.211172427021461</v>
      </c>
      <c r="BG1188">
        <v>0.119295449501252</v>
      </c>
      <c r="BH1188">
        <v>0.351713147267738</v>
      </c>
      <c r="BI1188">
        <v>0.211172427021461</v>
      </c>
      <c r="BJ1188">
        <v>0.66093575304542795</v>
      </c>
      <c r="BK1188">
        <v>0.703426294535476</v>
      </c>
      <c r="BL1188">
        <v>0.56491963076755802</v>
      </c>
      <c r="BM1188">
        <v>1.66552590330362</v>
      </c>
      <c r="BN1188">
        <v>2.9482528356125099</v>
      </c>
      <c r="BO1188">
        <v>13.8124674675198</v>
      </c>
      <c r="BP1188">
        <v>4.9625520350043297</v>
      </c>
      <c r="BQ1188">
        <v>8.8499154325155196</v>
      </c>
      <c r="BR1188">
        <v>0.34443316859899198</v>
      </c>
      <c r="BS1188">
        <v>0.576466782236843</v>
      </c>
      <c r="BT1188">
        <v>0.59749005356822205</v>
      </c>
    </row>
    <row r="1189" spans="1:72" x14ac:dyDescent="0.2">
      <c r="A1189">
        <v>1187</v>
      </c>
      <c r="B1189" s="156">
        <v>44792.055555555555</v>
      </c>
      <c r="C1189">
        <v>0.42385714285714199</v>
      </c>
      <c r="D1189">
        <v>0.83743749999999995</v>
      </c>
      <c r="E1189">
        <v>24.748833333333302</v>
      </c>
      <c r="F1189">
        <v>31.084972972972899</v>
      </c>
      <c r="G1189">
        <v>7.0001246929000001</v>
      </c>
      <c r="H1189">
        <v>6.5630152095999996</v>
      </c>
      <c r="I1189">
        <v>1.3486264219999999</v>
      </c>
      <c r="J1189">
        <v>30.059550227647001</v>
      </c>
      <c r="K1189">
        <v>2.58155</v>
      </c>
      <c r="L1189">
        <v>37.958433333333303</v>
      </c>
      <c r="M1189">
        <v>9.1966896551724098</v>
      </c>
      <c r="N1189">
        <v>1599.6466129032201</v>
      </c>
      <c r="O1189">
        <v>78.832828571428493</v>
      </c>
      <c r="P1189">
        <v>3.0995641025640999</v>
      </c>
      <c r="Q1189">
        <v>83.687974999999994</v>
      </c>
      <c r="R1189">
        <v>6.9799999999999898</v>
      </c>
      <c r="S1189">
        <v>0.14069999999999999</v>
      </c>
      <c r="T1189">
        <v>6</v>
      </c>
      <c r="U1189">
        <v>1.8170999999999999</v>
      </c>
      <c r="V1189">
        <v>0.1323</v>
      </c>
      <c r="W1189">
        <v>15.277728571428501</v>
      </c>
      <c r="X1189">
        <v>2.8546571428571399</v>
      </c>
      <c r="Y1189">
        <v>69.493071428571398</v>
      </c>
      <c r="Z1189">
        <v>2.0294999999999899</v>
      </c>
      <c r="AA1189">
        <v>0</v>
      </c>
      <c r="AB1189">
        <v>3.14142857142857E-2</v>
      </c>
      <c r="AC1189">
        <v>26.0101279761904</v>
      </c>
      <c r="AD1189">
        <v>-5.07484499678249</v>
      </c>
      <c r="AE1189">
        <v>35.184215023911101</v>
      </c>
      <c r="AF1189">
        <v>1.37468916580281</v>
      </c>
      <c r="AG1189">
        <v>1.35133038426635</v>
      </c>
      <c r="AH1189">
        <v>6.1298562057663999E-2</v>
      </c>
      <c r="AI1189">
        <v>44.971316552147002</v>
      </c>
      <c r="AJ1189">
        <v>0.50629817189869397</v>
      </c>
      <c r="AK1189">
        <v>0.782370135486534</v>
      </c>
      <c r="AL1189">
        <v>3.0568132560868599E-2</v>
      </c>
      <c r="AM1189">
        <v>3.00487174463616E-2</v>
      </c>
      <c r="AN1189">
        <v>0.155657544176695</v>
      </c>
      <c r="AO1189">
        <v>1.3630590953810401E-3</v>
      </c>
      <c r="AP1189">
        <v>35.184215023911101</v>
      </c>
      <c r="AQ1189">
        <v>1.26861880242925</v>
      </c>
      <c r="AR1189">
        <v>6.7951031487318403</v>
      </c>
      <c r="AS1189">
        <v>1.2378806200821</v>
      </c>
      <c r="AT1189">
        <v>0.91999440815711797</v>
      </c>
      <c r="AU1189">
        <v>91.472057142857096</v>
      </c>
      <c r="AV1189">
        <v>44.485817595154302</v>
      </c>
      <c r="AW1189">
        <v>0.48549895699273499</v>
      </c>
      <c r="AX1189">
        <v>0.113449764184252</v>
      </c>
      <c r="AY1189">
        <v>0.106070363373559</v>
      </c>
      <c r="AZ1189">
        <v>0.20502154416815799</v>
      </c>
      <c r="BA1189">
        <v>8.3954128098618103E-2</v>
      </c>
      <c r="BB1189">
        <v>2.9288270304114E-2</v>
      </c>
      <c r="BC1189">
        <v>7.7159525231010898E-2</v>
      </c>
      <c r="BD1189">
        <v>0.42454167172597101</v>
      </c>
      <c r="BE1189">
        <v>-6.0957285266764298E-2</v>
      </c>
      <c r="BF1189">
        <v>0.18173972507956601</v>
      </c>
      <c r="BG1189">
        <v>0.16991836710468999</v>
      </c>
      <c r="BH1189">
        <v>0.32843223025122198</v>
      </c>
      <c r="BI1189">
        <v>0.18173972507956601</v>
      </c>
      <c r="BJ1189">
        <v>0.70331618436851295</v>
      </c>
      <c r="BK1189">
        <v>0.65686446050244496</v>
      </c>
      <c r="BL1189">
        <v>0.93495446320445497</v>
      </c>
      <c r="BM1189">
        <v>1.8071570764588401</v>
      </c>
      <c r="BN1189">
        <v>1.9328824531892199</v>
      </c>
      <c r="BO1189">
        <v>14.090800111353399</v>
      </c>
      <c r="BP1189">
        <v>4.2708835393697999</v>
      </c>
      <c r="BQ1189">
        <v>9.8199165719836508</v>
      </c>
      <c r="BR1189">
        <v>0.34790692786718203</v>
      </c>
      <c r="BS1189">
        <v>0.63062029433668698</v>
      </c>
      <c r="BT1189">
        <v>0.55169002804314304</v>
      </c>
    </row>
    <row r="1190" spans="1:72" x14ac:dyDescent="0.2">
      <c r="A1190">
        <v>1188</v>
      </c>
      <c r="B1190" s="156">
        <v>44792.069444444445</v>
      </c>
      <c r="C1190">
        <v>0.43640000000000001</v>
      </c>
      <c r="D1190">
        <v>0.75252631578947304</v>
      </c>
      <c r="E1190">
        <v>17.2791315789473</v>
      </c>
      <c r="F1190">
        <v>31.104125</v>
      </c>
      <c r="G1190">
        <v>6.9983497098181804</v>
      </c>
      <c r="H1190">
        <v>6.5633783095</v>
      </c>
      <c r="I1190">
        <v>1.3487010349999999</v>
      </c>
      <c r="J1190">
        <v>30.046605808235199</v>
      </c>
      <c r="K1190">
        <v>2.5753249999999999</v>
      </c>
      <c r="L1190">
        <v>37.934666666666601</v>
      </c>
      <c r="M1190">
        <v>8.9684761904761796</v>
      </c>
      <c r="N1190">
        <v>1600.046</v>
      </c>
      <c r="O1190">
        <v>79.596648648648596</v>
      </c>
      <c r="P1190">
        <v>3.1126944444444402</v>
      </c>
      <c r="Q1190">
        <v>83.930449999999993</v>
      </c>
      <c r="R1190">
        <v>6.9612499999999997</v>
      </c>
      <c r="S1190">
        <v>0.25622499999999998</v>
      </c>
      <c r="T1190">
        <v>6</v>
      </c>
      <c r="U1190">
        <v>1.7618499999999999</v>
      </c>
      <c r="V1190">
        <v>0.13546250000000001</v>
      </c>
      <c r="W1190">
        <v>15.225687499999999</v>
      </c>
      <c r="X1190">
        <v>2.9134125000000002</v>
      </c>
      <c r="Y1190">
        <v>69.498912500000003</v>
      </c>
      <c r="Z1190">
        <v>2.0437249999999998</v>
      </c>
      <c r="AA1190">
        <v>2.5000000000000001E-3</v>
      </c>
      <c r="AB1190">
        <v>3.8012499999999998E-2</v>
      </c>
      <c r="AC1190">
        <v>18.468057894736798</v>
      </c>
      <c r="AD1190">
        <v>-12.6360671052631</v>
      </c>
      <c r="AE1190">
        <v>35.171554127425203</v>
      </c>
      <c r="AF1190">
        <v>1.37476522070787</v>
      </c>
      <c r="AG1190">
        <v>1.35140514686351</v>
      </c>
      <c r="AH1190">
        <v>6.1301953410729998E-2</v>
      </c>
      <c r="AI1190">
        <v>44.9570348625534</v>
      </c>
      <c r="AJ1190">
        <v>0.50607344578845403</v>
      </c>
      <c r="AK1190">
        <v>0.78233705214222304</v>
      </c>
      <c r="AL1190">
        <v>3.0579534991818699E-2</v>
      </c>
      <c r="AM1190">
        <v>3.00599261271377E-2</v>
      </c>
      <c r="AN1190">
        <v>0.15566751079589899</v>
      </c>
      <c r="AO1190">
        <v>1.3635675394995999E-3</v>
      </c>
      <c r="AP1190">
        <v>35.171554127425203</v>
      </c>
      <c r="AQ1190">
        <v>1.2947298718448501</v>
      </c>
      <c r="AR1190">
        <v>6.7719567466554897</v>
      </c>
      <c r="AS1190">
        <v>1.24655706838004</v>
      </c>
      <c r="AT1190">
        <v>0.89162550046238798</v>
      </c>
      <c r="AU1190">
        <v>91.443587500000007</v>
      </c>
      <c r="AV1190">
        <v>44.484797814305601</v>
      </c>
      <c r="AW1190">
        <v>0.47223704824780499</v>
      </c>
      <c r="AX1190">
        <v>0.104848078483471</v>
      </c>
      <c r="AY1190">
        <v>8.0035348863015596E-2</v>
      </c>
      <c r="AZ1190">
        <v>0.226392963162691</v>
      </c>
      <c r="BA1190">
        <v>7.7584489541729501E-2</v>
      </c>
      <c r="BB1190">
        <v>3.2349478455624803E-2</v>
      </c>
      <c r="BC1190">
        <v>5.8217466995422802E-2</v>
      </c>
      <c r="BD1190">
        <v>0.41127639050917802</v>
      </c>
      <c r="BE1190">
        <v>-6.0960657738626502E-2</v>
      </c>
      <c r="BF1190">
        <v>0.236552752959277</v>
      </c>
      <c r="BG1190">
        <v>0.18057156966006799</v>
      </c>
      <c r="BH1190">
        <v>0.51077596710735396</v>
      </c>
      <c r="BI1190">
        <v>0.236552752959277</v>
      </c>
      <c r="BJ1190">
        <v>0.83424864523869202</v>
      </c>
      <c r="BK1190">
        <v>1.0215519342146999</v>
      </c>
      <c r="BL1190">
        <v>0.76334588120880398</v>
      </c>
      <c r="BM1190">
        <v>2.1592476127102298</v>
      </c>
      <c r="BN1190">
        <v>2.8286621646414498</v>
      </c>
      <c r="BO1190">
        <v>17.208163293545098</v>
      </c>
      <c r="BP1190">
        <v>5.5589896945430199</v>
      </c>
      <c r="BQ1190">
        <v>11.649173599001999</v>
      </c>
      <c r="BR1190">
        <v>0.61941225418393497</v>
      </c>
      <c r="BS1190">
        <v>0.73962754405498099</v>
      </c>
      <c r="BT1190">
        <v>0.837465098700935</v>
      </c>
    </row>
    <row r="1191" spans="1:72" x14ac:dyDescent="0.2">
      <c r="A1191">
        <v>1189</v>
      </c>
      <c r="B1191" s="156">
        <v>44792.083333333336</v>
      </c>
      <c r="C1191">
        <v>0.37323999999999902</v>
      </c>
      <c r="D1191">
        <v>0.84340000000000004</v>
      </c>
      <c r="E1191">
        <v>21.503799999999899</v>
      </c>
      <c r="F1191">
        <v>31.170874999999999</v>
      </c>
      <c r="G1191">
        <v>6.99931208286666</v>
      </c>
      <c r="H1191">
        <v>6.5607415117499999</v>
      </c>
      <c r="I1191">
        <v>1.3481592025</v>
      </c>
      <c r="J1191">
        <v>30.058634495</v>
      </c>
      <c r="K1191">
        <v>2.5739000000000001</v>
      </c>
      <c r="L1191">
        <v>37.980031249999897</v>
      </c>
      <c r="M1191">
        <v>9.0293333333333301</v>
      </c>
      <c r="N1191">
        <v>1599.9555294117599</v>
      </c>
      <c r="O1191">
        <v>79.602303030303005</v>
      </c>
      <c r="P1191">
        <v>3.1096249999999999</v>
      </c>
      <c r="Q1191">
        <v>83.956424999999996</v>
      </c>
      <c r="R1191">
        <v>6.9791666666666599</v>
      </c>
      <c r="S1191">
        <v>0.49524999999999902</v>
      </c>
      <c r="T1191">
        <v>6</v>
      </c>
      <c r="U1191">
        <v>1.76774285714285</v>
      </c>
      <c r="V1191">
        <v>0.147542857142857</v>
      </c>
      <c r="W1191">
        <v>15.2556142857142</v>
      </c>
      <c r="X1191">
        <v>2.8559285714285698</v>
      </c>
      <c r="Y1191">
        <v>69.645442857142797</v>
      </c>
      <c r="Z1191">
        <v>2.00638571428571</v>
      </c>
      <c r="AA1191">
        <v>0</v>
      </c>
      <c r="AB1191">
        <v>4.9771428571428501E-2</v>
      </c>
      <c r="AC1191">
        <v>22.7204399999999</v>
      </c>
      <c r="AD1191">
        <v>-8.4504350000000095</v>
      </c>
      <c r="AE1191">
        <v>35.181523897034801</v>
      </c>
      <c r="AF1191">
        <v>1.3742129170511499</v>
      </c>
      <c r="AG1191">
        <v>1.3508622280028399</v>
      </c>
      <c r="AH1191">
        <v>6.1277325719744903E-2</v>
      </c>
      <c r="AI1191">
        <v>44.966847292116597</v>
      </c>
      <c r="AJ1191">
        <v>0.505151844165876</v>
      </c>
      <c r="AK1191">
        <v>0.78238804843235399</v>
      </c>
      <c r="AL1191">
        <v>3.05605796226695E-2</v>
      </c>
      <c r="AM1191">
        <v>3.0041292849091201E-2</v>
      </c>
      <c r="AN1191">
        <v>0.15565494368322599</v>
      </c>
      <c r="AO1191">
        <v>1.3627223034265901E-3</v>
      </c>
      <c r="AP1191">
        <v>35.181523897034801</v>
      </c>
      <c r="AQ1191">
        <v>1.2691838293697699</v>
      </c>
      <c r="AR1191">
        <v>6.7852673376172099</v>
      </c>
      <c r="AS1191">
        <v>1.22378220848675</v>
      </c>
      <c r="AT1191">
        <v>0.89297856429676903</v>
      </c>
      <c r="AU1191">
        <v>91.531114285714295</v>
      </c>
      <c r="AV1191">
        <v>44.459757272508597</v>
      </c>
      <c r="AW1191">
        <v>0.50709001960805</v>
      </c>
      <c r="AX1191">
        <v>0.127080019516083</v>
      </c>
      <c r="AY1191">
        <v>0.105029087681379</v>
      </c>
      <c r="AZ1191">
        <v>0.21404474524945</v>
      </c>
      <c r="BA1191">
        <v>9.4073264380160504E-2</v>
      </c>
      <c r="BB1191">
        <v>3.0580826046234098E-2</v>
      </c>
      <c r="BC1191">
        <v>7.6428540569066505E-2</v>
      </c>
      <c r="BD1191">
        <v>0.44615385244691302</v>
      </c>
      <c r="BE1191">
        <v>-6.0936167161136499E-2</v>
      </c>
      <c r="BF1191">
        <v>0.233050099961539</v>
      </c>
      <c r="BG1191">
        <v>0.19261123405726899</v>
      </c>
      <c r="BH1191">
        <v>0.39253337752527701</v>
      </c>
      <c r="BI1191">
        <v>0.233050099961539</v>
      </c>
      <c r="BJ1191">
        <v>0.85132266803761802</v>
      </c>
      <c r="BK1191">
        <v>0.78506675505055501</v>
      </c>
      <c r="BL1191">
        <v>0.82647994611053999</v>
      </c>
      <c r="BM1191">
        <v>1.68433044049351</v>
      </c>
      <c r="BN1191">
        <v>2.0379568172465201</v>
      </c>
      <c r="BO1191">
        <v>17.2028306431909</v>
      </c>
      <c r="BP1191">
        <v>5.47667734909618</v>
      </c>
      <c r="BQ1191">
        <v>11.726153294094701</v>
      </c>
      <c r="BR1191">
        <v>0.38888158511593701</v>
      </c>
      <c r="BS1191">
        <v>0.75810262805300199</v>
      </c>
      <c r="BT1191">
        <v>0.51296693973305796</v>
      </c>
    </row>
    <row r="1192" spans="1:72" x14ac:dyDescent="0.2">
      <c r="A1192">
        <v>1190</v>
      </c>
      <c r="B1192" s="156">
        <v>44792.097222222219</v>
      </c>
      <c r="C1192">
        <v>0.40252631578947301</v>
      </c>
      <c r="D1192">
        <v>0.85806060606060597</v>
      </c>
      <c r="E1192">
        <v>24.625028571428501</v>
      </c>
      <c r="F1192">
        <v>31.057300000000001</v>
      </c>
      <c r="G1192">
        <v>7.0012828906666602</v>
      </c>
      <c r="H1192">
        <v>6.5725595525999996</v>
      </c>
      <c r="I1192">
        <v>1.3505876779999999</v>
      </c>
      <c r="J1192">
        <v>30.0910480776923</v>
      </c>
      <c r="K1192">
        <v>2.54705</v>
      </c>
      <c r="L1192">
        <v>37.999952380952301</v>
      </c>
      <c r="M1192">
        <v>8.7895238095238106</v>
      </c>
      <c r="N1192">
        <v>1599.9355862068901</v>
      </c>
      <c r="O1192">
        <v>79.5866388888888</v>
      </c>
      <c r="P1192">
        <v>3.09268571428571</v>
      </c>
      <c r="Q1192">
        <v>83.534649999999999</v>
      </c>
      <c r="R1192">
        <v>6.9712857142857096</v>
      </c>
      <c r="S1192">
        <v>0.66797435897435797</v>
      </c>
      <c r="T1192">
        <v>6</v>
      </c>
      <c r="U1192">
        <v>1.8205285714285699</v>
      </c>
      <c r="V1192">
        <v>0.14371428571428499</v>
      </c>
      <c r="W1192">
        <v>15.229728571428501</v>
      </c>
      <c r="X1192">
        <v>2.8687428571428502</v>
      </c>
      <c r="Y1192">
        <v>69.4914142857142</v>
      </c>
      <c r="Z1192">
        <v>2.0180428571428499</v>
      </c>
      <c r="AA1192">
        <v>0</v>
      </c>
      <c r="AB1192">
        <v>4.2857142857142802E-2</v>
      </c>
      <c r="AC1192">
        <v>25.8856154932786</v>
      </c>
      <c r="AD1192">
        <v>-5.1716845067213599</v>
      </c>
      <c r="AE1192">
        <v>35.223165478744399</v>
      </c>
      <c r="AF1192">
        <v>1.37668832388759</v>
      </c>
      <c r="AG1192">
        <v>1.3532955725356699</v>
      </c>
      <c r="AH1192">
        <v>6.1387706221283998E-2</v>
      </c>
      <c r="AI1192">
        <v>45.015478198958903</v>
      </c>
      <c r="AJ1192">
        <v>0.50687075289508798</v>
      </c>
      <c r="AK1192">
        <v>0.78246787300726806</v>
      </c>
      <c r="AL1192">
        <v>3.0582554689365299E-2</v>
      </c>
      <c r="AM1192">
        <v>3.0062894512735999E-2</v>
      </c>
      <c r="AN1192">
        <v>0.15553056794648401</v>
      </c>
      <c r="AO1192">
        <v>1.3637021903879999E-3</v>
      </c>
      <c r="AP1192">
        <v>35.223165478744399</v>
      </c>
      <c r="AQ1192">
        <v>1.2748785390961299</v>
      </c>
      <c r="AR1192">
        <v>6.7737541013512601</v>
      </c>
      <c r="AS1192">
        <v>1.23089240864856</v>
      </c>
      <c r="AT1192">
        <v>0.92277268766701903</v>
      </c>
      <c r="AU1192">
        <v>91.428457142857098</v>
      </c>
      <c r="AV1192">
        <v>44.5026905278404</v>
      </c>
      <c r="AW1192">
        <v>0.51278767111852996</v>
      </c>
      <c r="AX1192">
        <v>0.12240316388710799</v>
      </c>
      <c r="AY1192">
        <v>0.10180978479146301</v>
      </c>
      <c r="AZ1192">
        <v>0.22752878931540599</v>
      </c>
      <c r="BA1192">
        <v>9.0448211293384498E-2</v>
      </c>
      <c r="BB1192">
        <v>3.2498156819048399E-2</v>
      </c>
      <c r="BC1192">
        <v>7.3952675434890702E-2</v>
      </c>
      <c r="BD1192">
        <v>0.45174173799397699</v>
      </c>
      <c r="BE1192">
        <v>-6.1045933124553198E-2</v>
      </c>
      <c r="BF1192">
        <v>0.197025712212784</v>
      </c>
      <c r="BG1192">
        <v>0.163877670492804</v>
      </c>
      <c r="BH1192">
        <v>0.36624071094376298</v>
      </c>
      <c r="BI1192">
        <v>0.197025712212784</v>
      </c>
      <c r="BJ1192">
        <v>0.72180676541117805</v>
      </c>
      <c r="BK1192">
        <v>0.73248142188752596</v>
      </c>
      <c r="BL1192">
        <v>0.83175778761210595</v>
      </c>
      <c r="BM1192">
        <v>1.85884728866367</v>
      </c>
      <c r="BN1192">
        <v>2.2348420614133802</v>
      </c>
      <c r="BO1192">
        <v>14.645698215019699</v>
      </c>
      <c r="BP1192">
        <v>4.6301042370004204</v>
      </c>
      <c r="BQ1192">
        <v>10.0155939780193</v>
      </c>
      <c r="BR1192">
        <v>0.397537711125793</v>
      </c>
      <c r="BS1192">
        <v>0.64299648052606395</v>
      </c>
      <c r="BT1192">
        <v>0.61825798922032904</v>
      </c>
    </row>
    <row r="1193" spans="1:72" x14ac:dyDescent="0.2">
      <c r="A1193">
        <v>1191</v>
      </c>
      <c r="B1193" s="156">
        <v>44792.111111111109</v>
      </c>
      <c r="C1193">
        <v>0.39931034482758598</v>
      </c>
      <c r="D1193">
        <v>0.77759999999999996</v>
      </c>
      <c r="E1193">
        <v>21.816789473684199</v>
      </c>
      <c r="F1193">
        <v>31.085724999999901</v>
      </c>
      <c r="G1193">
        <v>7.0015870607692197</v>
      </c>
      <c r="H1193">
        <v>6.5717209639999998</v>
      </c>
      <c r="I1193">
        <v>1.3504153575</v>
      </c>
      <c r="J1193">
        <v>30.083097631428501</v>
      </c>
      <c r="K1193">
        <v>2.5545749999999998</v>
      </c>
      <c r="L1193">
        <v>37.990272727272703</v>
      </c>
      <c r="M1193">
        <v>9.2442580645161296</v>
      </c>
      <c r="N1193">
        <v>1600.3882424242399</v>
      </c>
      <c r="O1193">
        <v>79.515843750000002</v>
      </c>
      <c r="P1193">
        <v>3.0984102564102498</v>
      </c>
      <c r="Q1193">
        <v>83.678449999999998</v>
      </c>
      <c r="R1193">
        <v>6.9792500000000004</v>
      </c>
      <c r="S1193">
        <v>0.64174999999999904</v>
      </c>
      <c r="T1193">
        <v>6</v>
      </c>
      <c r="U1193">
        <v>1.77668571428571</v>
      </c>
      <c r="V1193">
        <v>0.1338</v>
      </c>
      <c r="W1193">
        <v>15.244885714285701</v>
      </c>
      <c r="X1193">
        <v>2.8483285714285702</v>
      </c>
      <c r="Y1193">
        <v>69.6862142857142</v>
      </c>
      <c r="Z1193">
        <v>2.0285857142857102</v>
      </c>
      <c r="AA1193">
        <v>6.8571428571428499E-3</v>
      </c>
      <c r="AB1193">
        <v>2.98E-2</v>
      </c>
      <c r="AC1193">
        <v>22.993699818511701</v>
      </c>
      <c r="AD1193">
        <v>-8.0920251814881894</v>
      </c>
      <c r="AE1193">
        <v>35.214560228958298</v>
      </c>
      <c r="AF1193">
        <v>1.3765126731194399</v>
      </c>
      <c r="AG1193">
        <v>1.3531229065371599</v>
      </c>
      <c r="AH1193">
        <v>6.1379873803759998E-2</v>
      </c>
      <c r="AI1193">
        <v>45.006821013697703</v>
      </c>
      <c r="AJ1193">
        <v>0.50533036684383803</v>
      </c>
      <c r="AK1193">
        <v>0.78242718405374101</v>
      </c>
      <c r="AL1193">
        <v>3.05845345686712E-2</v>
      </c>
      <c r="AM1193">
        <v>3.0064840752146101E-2</v>
      </c>
      <c r="AN1193">
        <v>0.15556724298830801</v>
      </c>
      <c r="AO1193">
        <v>1.3637904748944401E-3</v>
      </c>
      <c r="AP1193">
        <v>35.214560228958298</v>
      </c>
      <c r="AQ1193">
        <v>1.2658063649612701</v>
      </c>
      <c r="AR1193">
        <v>6.7804955713723301</v>
      </c>
      <c r="AS1193">
        <v>1.2373229573243101</v>
      </c>
      <c r="AT1193">
        <v>0.89781324376620697</v>
      </c>
      <c r="AU1193">
        <v>91.584699999999998</v>
      </c>
      <c r="AV1193">
        <v>44.498185122616199</v>
      </c>
      <c r="AW1193">
        <v>0.50863589108153895</v>
      </c>
      <c r="AX1193">
        <v>0.115799949212853</v>
      </c>
      <c r="AY1193">
        <v>0.110706308158161</v>
      </c>
      <c r="AZ1193">
        <v>0.22109148939689799</v>
      </c>
      <c r="BA1193">
        <v>8.55797715443323E-2</v>
      </c>
      <c r="BB1193">
        <v>3.1577339177241898E-2</v>
      </c>
      <c r="BC1193">
        <v>8.0425200813647402E-2</v>
      </c>
      <c r="BD1193">
        <v>0.44759774676791397</v>
      </c>
      <c r="BE1193">
        <v>-6.1038144313625198E-2</v>
      </c>
      <c r="BF1193">
        <v>0.209839996257774</v>
      </c>
      <c r="BG1193">
        <v>0.200609857323167</v>
      </c>
      <c r="BH1193">
        <v>0.40063780358308898</v>
      </c>
      <c r="BI1193">
        <v>0.209839996257774</v>
      </c>
      <c r="BJ1193">
        <v>0.82089970716188498</v>
      </c>
      <c r="BK1193">
        <v>0.80127560716617796</v>
      </c>
      <c r="BL1193">
        <v>0.95601344310324698</v>
      </c>
      <c r="BM1193">
        <v>1.9092537682422099</v>
      </c>
      <c r="BN1193">
        <v>1.9970992897806099</v>
      </c>
      <c r="BO1193">
        <v>16.4537508768496</v>
      </c>
      <c r="BP1193">
        <v>4.9312399120577002</v>
      </c>
      <c r="BQ1193">
        <v>11.5225109647919</v>
      </c>
      <c r="BR1193">
        <v>0.44454761352796002</v>
      </c>
      <c r="BS1193">
        <v>0.73696370865877503</v>
      </c>
      <c r="BT1193">
        <v>0.60321506785864298</v>
      </c>
    </row>
    <row r="1194" spans="1:72" x14ac:dyDescent="0.2">
      <c r="A1194">
        <v>1192</v>
      </c>
      <c r="B1194" s="156">
        <v>44792.125</v>
      </c>
      <c r="C1194">
        <v>0.41899999999999998</v>
      </c>
      <c r="D1194">
        <v>0.75378787878787801</v>
      </c>
      <c r="E1194">
        <v>24.358149999999998</v>
      </c>
      <c r="F1194">
        <v>31.1759249999999</v>
      </c>
      <c r="G1194">
        <v>6.9992771651052603</v>
      </c>
      <c r="H1194">
        <v>6.5572056093999898</v>
      </c>
      <c r="I1194">
        <v>1.3474326139999999</v>
      </c>
      <c r="J1194">
        <v>30.0562483282608</v>
      </c>
      <c r="K1194">
        <v>2.574675</v>
      </c>
      <c r="L1194">
        <v>37.962199999999903</v>
      </c>
      <c r="M1194">
        <v>8.9306923076923006</v>
      </c>
      <c r="N1194">
        <v>1599.82388888888</v>
      </c>
      <c r="O1194">
        <v>80.4786944444444</v>
      </c>
      <c r="P1194">
        <v>3.11547368421052</v>
      </c>
      <c r="Q1194">
        <v>84.071524999999994</v>
      </c>
      <c r="R1194">
        <v>6.9702000000000002</v>
      </c>
      <c r="S1194">
        <v>0.83155000000000001</v>
      </c>
      <c r="T1194">
        <v>6</v>
      </c>
      <c r="U1194">
        <v>1.8381375</v>
      </c>
      <c r="V1194">
        <v>0.131525</v>
      </c>
      <c r="W1194">
        <v>15.2741375</v>
      </c>
      <c r="X1194">
        <v>2.90482499999999</v>
      </c>
      <c r="Y1194">
        <v>69.551537499999995</v>
      </c>
      <c r="Z1194">
        <v>1.9959499999999999</v>
      </c>
      <c r="AA1194">
        <v>2.3500000000000001E-3</v>
      </c>
      <c r="AB1194">
        <v>3.8800000000000001E-2</v>
      </c>
      <c r="AC1194">
        <v>25.5309378787878</v>
      </c>
      <c r="AD1194">
        <v>-5.6449871212121101</v>
      </c>
      <c r="AE1194">
        <v>35.176376756304698</v>
      </c>
      <c r="AF1194">
        <v>1.3734722869449201</v>
      </c>
      <c r="AG1194">
        <v>1.35013418271107</v>
      </c>
      <c r="AH1194">
        <v>6.1244300391795903E-2</v>
      </c>
      <c r="AI1194">
        <v>44.960163716766097</v>
      </c>
      <c r="AJ1194">
        <v>0.50575987276060896</v>
      </c>
      <c r="AK1194">
        <v>0.78238987246363401</v>
      </c>
      <c r="AL1194">
        <v>3.0548649591165499E-2</v>
      </c>
      <c r="AM1194">
        <v>3.0029565533089699E-2</v>
      </c>
      <c r="AN1194">
        <v>0.15567730600801</v>
      </c>
      <c r="AO1194">
        <v>1.3621903331494599E-3</v>
      </c>
      <c r="AP1194">
        <v>35.176376756304698</v>
      </c>
      <c r="AQ1194">
        <v>1.29091355926485</v>
      </c>
      <c r="AR1194">
        <v>6.7935059413552601</v>
      </c>
      <c r="AS1194">
        <v>1.2174170109154301</v>
      </c>
      <c r="AT1194">
        <v>0.92965618811650397</v>
      </c>
      <c r="AU1194">
        <v>91.564587499999902</v>
      </c>
      <c r="AV1194">
        <v>44.478213267840303</v>
      </c>
      <c r="AW1194">
        <v>0.48195044892580702</v>
      </c>
      <c r="AX1194">
        <v>0.13271717179563799</v>
      </c>
      <c r="AY1194">
        <v>8.2558727680065794E-2</v>
      </c>
      <c r="AZ1194">
        <v>0.20577122374999399</v>
      </c>
      <c r="BA1194">
        <v>9.8299245730629495E-2</v>
      </c>
      <c r="BB1194">
        <v>2.9398924902683098E-2</v>
      </c>
      <c r="BC1194">
        <v>6.0109496540119399E-2</v>
      </c>
      <c r="BD1194">
        <v>0.42104712322569898</v>
      </c>
      <c r="BE1194">
        <v>-6.0903325700108799E-2</v>
      </c>
      <c r="BF1194">
        <v>0.216595339521234</v>
      </c>
      <c r="BG1194">
        <v>0.13473641285725901</v>
      </c>
      <c r="BH1194">
        <v>0.33582005605468002</v>
      </c>
      <c r="BI1194">
        <v>0.216595339521234</v>
      </c>
      <c r="BJ1194">
        <v>0.70266350475698702</v>
      </c>
      <c r="BK1194">
        <v>0.67164011210936103</v>
      </c>
      <c r="BL1194">
        <v>0.62206515225619896</v>
      </c>
      <c r="BM1194">
        <v>1.55044913153248</v>
      </c>
      <c r="BN1194">
        <v>2.4924224189525499</v>
      </c>
      <c r="BO1194">
        <v>14.5134002624759</v>
      </c>
      <c r="BP1194">
        <v>5.0899904787489998</v>
      </c>
      <c r="BQ1194">
        <v>9.4234097837269601</v>
      </c>
      <c r="BR1194">
        <v>0.30342803492326298</v>
      </c>
      <c r="BS1194">
        <v>0.61602536894849302</v>
      </c>
      <c r="BT1194">
        <v>0.49255769359172802</v>
      </c>
    </row>
    <row r="1195" spans="1:72" x14ac:dyDescent="0.2">
      <c r="A1195">
        <v>1193</v>
      </c>
      <c r="B1195" s="156">
        <v>44792.138888888891</v>
      </c>
      <c r="C1195">
        <v>0.41499999999999998</v>
      </c>
      <c r="D1195">
        <v>0.84699999999999998</v>
      </c>
      <c r="E1195">
        <v>24.784410256410201</v>
      </c>
      <c r="F1195">
        <v>31.135874999999999</v>
      </c>
      <c r="G1195">
        <v>6.9997330734999998</v>
      </c>
      <c r="H1195">
        <v>6.568738357</v>
      </c>
      <c r="I1195">
        <v>1.349802465</v>
      </c>
      <c r="J1195">
        <v>30.0627630511764</v>
      </c>
      <c r="K1195">
        <v>2.5671999999999899</v>
      </c>
      <c r="L1195">
        <v>37.977230769230701</v>
      </c>
      <c r="M1195">
        <v>8.8914500000000007</v>
      </c>
      <c r="N1195">
        <v>1600.048</v>
      </c>
      <c r="O1195">
        <v>79.293589743589706</v>
      </c>
      <c r="P1195">
        <v>3.1011351351351299</v>
      </c>
      <c r="Q1195">
        <v>83.739474999999899</v>
      </c>
      <c r="R1195">
        <v>6.9747500000000002</v>
      </c>
      <c r="S1195">
        <v>0.76707499999999995</v>
      </c>
      <c r="T1195">
        <v>6</v>
      </c>
      <c r="U1195">
        <v>1.9050857142857101</v>
      </c>
      <c r="V1195">
        <v>0.12172857142857101</v>
      </c>
      <c r="W1195">
        <v>15.305457142857099</v>
      </c>
      <c r="X1195">
        <v>2.8351142857142801</v>
      </c>
      <c r="Y1195">
        <v>69.814299999999903</v>
      </c>
      <c r="Z1195">
        <v>2.08452857142857</v>
      </c>
      <c r="AA1195">
        <v>0</v>
      </c>
      <c r="AB1195">
        <v>3.4485714285714203E-2</v>
      </c>
      <c r="AC1195">
        <v>26.046410256410201</v>
      </c>
      <c r="AD1195">
        <v>-5.0894647435897404</v>
      </c>
      <c r="AE1195">
        <v>35.191896709856302</v>
      </c>
      <c r="AF1195">
        <v>1.3758879362572201</v>
      </c>
      <c r="AG1195">
        <v>1.3525087852030799</v>
      </c>
      <c r="AH1195">
        <v>6.1352016254379999E-2</v>
      </c>
      <c r="AI1195">
        <v>44.981036946676397</v>
      </c>
      <c r="AJ1195">
        <v>0.50407863016396803</v>
      </c>
      <c r="AK1195">
        <v>0.78237184152902395</v>
      </c>
      <c r="AL1195">
        <v>3.05881773665709E-2</v>
      </c>
      <c r="AM1195">
        <v>3.0068421650804401E-2</v>
      </c>
      <c r="AN1195">
        <v>0.155615200285354</v>
      </c>
      <c r="AO1195">
        <v>1.3639529103588799E-3</v>
      </c>
      <c r="AP1195">
        <v>35.191896709856302</v>
      </c>
      <c r="AQ1195">
        <v>1.25993389395026</v>
      </c>
      <c r="AR1195">
        <v>6.8074360359240096</v>
      </c>
      <c r="AS1195">
        <v>1.2714449473165099</v>
      </c>
      <c r="AT1195">
        <v>0.96031299720208796</v>
      </c>
      <c r="AU1195">
        <v>91.944485714285705</v>
      </c>
      <c r="AV1195">
        <v>44.530711587047101</v>
      </c>
      <c r="AW1195">
        <v>0.45032535962933901</v>
      </c>
      <c r="AX1195">
        <v>8.1063837886572204E-2</v>
      </c>
      <c r="AY1195">
        <v>0.115954042306956</v>
      </c>
      <c r="AZ1195">
        <v>0.19229703757598099</v>
      </c>
      <c r="BA1195">
        <v>5.9935904870592097E-2</v>
      </c>
      <c r="BB1195">
        <v>2.7472052942131502E-2</v>
      </c>
      <c r="BC1195">
        <v>8.4275789656519703E-2</v>
      </c>
      <c r="BD1195">
        <v>0.38931491776950999</v>
      </c>
      <c r="BE1195">
        <v>-6.1010441859828901E-2</v>
      </c>
      <c r="BF1195">
        <v>0.12967851917748299</v>
      </c>
      <c r="BG1195">
        <v>0.18549267948612799</v>
      </c>
      <c r="BH1195">
        <v>0.30761922609638498</v>
      </c>
      <c r="BI1195">
        <v>0.12967851917748299</v>
      </c>
      <c r="BJ1195">
        <v>0.63034239732722397</v>
      </c>
      <c r="BK1195">
        <v>0.61523845219277096</v>
      </c>
      <c r="BL1195">
        <v>1.43040405352142</v>
      </c>
      <c r="BM1195">
        <v>2.3721679430605098</v>
      </c>
      <c r="BN1195">
        <v>1.6583901151710401</v>
      </c>
      <c r="BO1195">
        <v>12.256859039558099</v>
      </c>
      <c r="BP1195">
        <v>3.0474452006708699</v>
      </c>
      <c r="BQ1195">
        <v>9.2094138388873006</v>
      </c>
      <c r="BR1195">
        <v>0.39478496959104897</v>
      </c>
      <c r="BS1195">
        <v>0.578470989656231</v>
      </c>
      <c r="BT1195">
        <v>0.68246286615973295</v>
      </c>
    </row>
    <row r="1196" spans="1:72" x14ac:dyDescent="0.2">
      <c r="A1196">
        <v>1194</v>
      </c>
      <c r="B1196" s="156">
        <v>44792.152777777781</v>
      </c>
      <c r="C1196">
        <v>0.41481818181818098</v>
      </c>
      <c r="D1196">
        <v>0.86846875000000001</v>
      </c>
      <c r="E1196">
        <v>23.172542857142801</v>
      </c>
      <c r="F1196">
        <v>31.069512820512799</v>
      </c>
      <c r="G1196">
        <v>7.0004107532352897</v>
      </c>
      <c r="H1196">
        <v>6.5691706191999897</v>
      </c>
      <c r="I1196">
        <v>1.34989129</v>
      </c>
      <c r="J1196">
        <v>30.066529040799999</v>
      </c>
      <c r="K1196">
        <v>2.56735897435897</v>
      </c>
      <c r="L1196">
        <v>37.993928571428498</v>
      </c>
      <c r="M1196">
        <v>9.1893225806451593</v>
      </c>
      <c r="N1196">
        <v>1599.9056129032199</v>
      </c>
      <c r="O1196">
        <v>79.483722222222198</v>
      </c>
      <c r="P1196">
        <v>3.0937435897435801</v>
      </c>
      <c r="Q1196">
        <v>83.536850000000001</v>
      </c>
      <c r="R1196">
        <v>6.9652500000000002</v>
      </c>
      <c r="S1196">
        <v>0.57702564102564002</v>
      </c>
      <c r="T1196">
        <v>6</v>
      </c>
      <c r="U1196">
        <v>1.8937142857142799</v>
      </c>
      <c r="V1196">
        <v>0.12941428571428501</v>
      </c>
      <c r="W1196">
        <v>15.269871428571401</v>
      </c>
      <c r="X1196">
        <v>2.8572857142857102</v>
      </c>
      <c r="Y1196">
        <v>69.683157142857098</v>
      </c>
      <c r="Z1196">
        <v>2.0567142857142802</v>
      </c>
      <c r="AA1196">
        <v>0</v>
      </c>
      <c r="AB1196">
        <v>2.78428571428571E-2</v>
      </c>
      <c r="AC1196">
        <v>24.455829788961001</v>
      </c>
      <c r="AD1196">
        <v>-6.6136830315517798</v>
      </c>
      <c r="AE1196">
        <v>35.1960002270961</v>
      </c>
      <c r="AF1196">
        <v>1.3759784778976301</v>
      </c>
      <c r="AG1196">
        <v>1.3525977882951099</v>
      </c>
      <c r="AH1196">
        <v>6.1356053583327901E-2</v>
      </c>
      <c r="AI1196">
        <v>44.986001703235303</v>
      </c>
      <c r="AJ1196">
        <v>0.50508618825839002</v>
      </c>
      <c r="AK1196">
        <v>0.78237671485627702</v>
      </c>
      <c r="AL1196">
        <v>3.0586814248901601E-2</v>
      </c>
      <c r="AM1196">
        <v>3.0067081693944599E-2</v>
      </c>
      <c r="AN1196">
        <v>0.15561309047680499</v>
      </c>
      <c r="AO1196">
        <v>1.36389212777972E-3</v>
      </c>
      <c r="AP1196">
        <v>35.1960002270961</v>
      </c>
      <c r="AQ1196">
        <v>1.2697869480141499</v>
      </c>
      <c r="AR1196">
        <v>6.7916085129999004</v>
      </c>
      <c r="AS1196">
        <v>1.2544798006069</v>
      </c>
      <c r="AT1196">
        <v>0.95648893022188797</v>
      </c>
      <c r="AU1196">
        <v>91.760742857142802</v>
      </c>
      <c r="AV1196">
        <v>44.511875488717003</v>
      </c>
      <c r="AW1196">
        <v>0.47412621451820702</v>
      </c>
      <c r="AX1196">
        <v>9.8117987688202096E-2</v>
      </c>
      <c r="AY1196">
        <v>0.106191529883481</v>
      </c>
      <c r="AZ1196">
        <v>0.20880224023539101</v>
      </c>
      <c r="BA1196">
        <v>7.2540402281653496E-2</v>
      </c>
      <c r="BB1196">
        <v>2.98271412343756E-2</v>
      </c>
      <c r="BC1196">
        <v>7.7175284053666596E-2</v>
      </c>
      <c r="BD1196">
        <v>0.41311175780707399</v>
      </c>
      <c r="BE1196">
        <v>-6.10144567111328E-2</v>
      </c>
      <c r="BF1196">
        <v>0.16716870874092299</v>
      </c>
      <c r="BG1196">
        <v>0.18092402166110899</v>
      </c>
      <c r="BH1196">
        <v>0.355747215212806</v>
      </c>
      <c r="BI1196">
        <v>0.16716870874092299</v>
      </c>
      <c r="BJ1196">
        <v>0.69618546080406596</v>
      </c>
      <c r="BK1196">
        <v>0.711494430425613</v>
      </c>
      <c r="BL1196">
        <v>1.08228401728881</v>
      </c>
      <c r="BM1196">
        <v>2.1280729981837698</v>
      </c>
      <c r="BN1196">
        <v>1.9662796125500599</v>
      </c>
      <c r="BO1196">
        <v>13.856486308181699</v>
      </c>
      <c r="BP1196">
        <v>3.9284646554116902</v>
      </c>
      <c r="BQ1196">
        <v>9.9280216527700507</v>
      </c>
      <c r="BR1196">
        <v>0.42730762556604401</v>
      </c>
      <c r="BS1196">
        <v>0.62931797730769701</v>
      </c>
      <c r="BT1196">
        <v>0.67900114246556398</v>
      </c>
    </row>
    <row r="1197" spans="1:72" x14ac:dyDescent="0.2">
      <c r="A1197">
        <v>1195</v>
      </c>
      <c r="B1197" s="156">
        <v>44792.166666666664</v>
      </c>
      <c r="C1197">
        <v>0.40848000000000001</v>
      </c>
      <c r="D1197">
        <v>0.78447368421052599</v>
      </c>
      <c r="E1197">
        <v>20.150542857142799</v>
      </c>
      <c r="F1197">
        <v>31.234300000000001</v>
      </c>
      <c r="G1197">
        <v>6.9983210562666596</v>
      </c>
      <c r="H1197">
        <v>6.5684357734999903</v>
      </c>
      <c r="I1197">
        <v>1.3497402875</v>
      </c>
      <c r="J1197">
        <v>30.109212215625</v>
      </c>
      <c r="K1197">
        <v>2.5014249999999998</v>
      </c>
      <c r="L1197">
        <v>38.0184</v>
      </c>
      <c r="M1197">
        <v>8.8353809523809499</v>
      </c>
      <c r="N1197">
        <v>1599.5262333333301</v>
      </c>
      <c r="O1197">
        <v>79.198315789473696</v>
      </c>
      <c r="P1197">
        <v>3.0821290322580599</v>
      </c>
      <c r="Q1197">
        <v>83.182774999999907</v>
      </c>
      <c r="R1197">
        <v>6.9766000000000004</v>
      </c>
      <c r="S1197">
        <v>0.72492499999999904</v>
      </c>
      <c r="T1197">
        <v>6</v>
      </c>
      <c r="U1197">
        <v>1.8625857142857101</v>
      </c>
      <c r="V1197">
        <v>0.14285714285714199</v>
      </c>
      <c r="W1197">
        <v>15.304657142857099</v>
      </c>
      <c r="X1197">
        <v>2.87224285714285</v>
      </c>
      <c r="Y1197">
        <v>70.028971428571396</v>
      </c>
      <c r="Z1197">
        <v>2.1491714285714201</v>
      </c>
      <c r="AA1197">
        <v>0</v>
      </c>
      <c r="AB1197">
        <v>2.7342857142857099E-2</v>
      </c>
      <c r="AC1197">
        <v>21.3434965413533</v>
      </c>
      <c r="AD1197">
        <v>-9.89080345864663</v>
      </c>
      <c r="AE1197">
        <v>35.238109605004702</v>
      </c>
      <c r="AF1197">
        <v>1.3758245571173</v>
      </c>
      <c r="AG1197">
        <v>1.35244648303868</v>
      </c>
      <c r="AH1197">
        <v>6.1349190124489902E-2</v>
      </c>
      <c r="AI1197">
        <v>45.025709332891601</v>
      </c>
      <c r="AJ1197">
        <v>0.503193305372864</v>
      </c>
      <c r="AK1197">
        <v>0.78262197591328098</v>
      </c>
      <c r="AL1197">
        <v>3.05564215978327E-2</v>
      </c>
      <c r="AM1197">
        <v>3.00372054783089E-2</v>
      </c>
      <c r="AN1197">
        <v>0.15542944597553099</v>
      </c>
      <c r="AO1197">
        <v>1.3625368935536899E-3</v>
      </c>
      <c r="AP1197">
        <v>35.238109605004702</v>
      </c>
      <c r="AQ1197">
        <v>1.27643395033688</v>
      </c>
      <c r="AR1197">
        <v>6.8070802184676698</v>
      </c>
      <c r="AS1197">
        <v>1.3108734469882899</v>
      </c>
      <c r="AT1197">
        <v>0.93724066211170598</v>
      </c>
      <c r="AU1197">
        <v>92.217628571428506</v>
      </c>
      <c r="AV1197">
        <v>44.632497220797497</v>
      </c>
      <c r="AW1197">
        <v>0.39321211209407603</v>
      </c>
      <c r="AX1197">
        <v>4.1573036050389797E-2</v>
      </c>
      <c r="AY1197">
        <v>9.9390606780421706E-2</v>
      </c>
      <c r="AZ1197">
        <v>0.19124083779898801</v>
      </c>
      <c r="BA1197">
        <v>3.0739135760095501E-2</v>
      </c>
      <c r="BB1197">
        <v>2.7326673963856199E-2</v>
      </c>
      <c r="BC1197">
        <v>7.2240756473099604E-2</v>
      </c>
      <c r="BD1197">
        <v>0.33220448062980001</v>
      </c>
      <c r="BE1197">
        <v>-6.1007631464275701E-2</v>
      </c>
      <c r="BF1197">
        <v>8.1158672014059394E-2</v>
      </c>
      <c r="BG1197">
        <v>0.19402984297787301</v>
      </c>
      <c r="BH1197">
        <v>0.37333940229454399</v>
      </c>
      <c r="BI1197">
        <v>8.1158672014059394E-2</v>
      </c>
      <c r="BJ1197">
        <v>0.55037702998386495</v>
      </c>
      <c r="BK1197">
        <v>0.74667880458908797</v>
      </c>
      <c r="BL1197">
        <v>2.3907468932495601</v>
      </c>
      <c r="BM1197">
        <v>4.6001171905556602</v>
      </c>
      <c r="BN1197">
        <v>1.92413391963173</v>
      </c>
      <c r="BO1197">
        <v>10.5266153484996</v>
      </c>
      <c r="BP1197">
        <v>1.9072287923303901</v>
      </c>
      <c r="BQ1197">
        <v>8.6193865561692409</v>
      </c>
      <c r="BR1197">
        <v>0.60870906216518605</v>
      </c>
      <c r="BS1197">
        <v>0.51791356117824106</v>
      </c>
      <c r="BT1197">
        <v>1.1753101439946601</v>
      </c>
    </row>
    <row r="1198" spans="1:72" x14ac:dyDescent="0.2">
      <c r="A1198">
        <v>1196</v>
      </c>
      <c r="B1198" s="156">
        <v>44792.180555555555</v>
      </c>
      <c r="C1198">
        <v>0.41003846153846102</v>
      </c>
      <c r="D1198">
        <v>0.83438888888888796</v>
      </c>
      <c r="E1198">
        <v>25.2886666666666</v>
      </c>
      <c r="F1198">
        <v>31.107424999999999</v>
      </c>
      <c r="G1198">
        <v>7.0001389796153797</v>
      </c>
      <c r="H1198">
        <v>6.5724558096000001</v>
      </c>
      <c r="I1198">
        <v>1.35056636</v>
      </c>
      <c r="J1198">
        <v>30.071079661111099</v>
      </c>
      <c r="K1198">
        <v>2.5691999999999902</v>
      </c>
      <c r="L1198">
        <v>37.984090909090902</v>
      </c>
      <c r="M1198">
        <v>9.0284782608695604</v>
      </c>
      <c r="N1198">
        <v>1599.9279999999901</v>
      </c>
      <c r="O1198">
        <v>79.920692307692306</v>
      </c>
      <c r="P1198">
        <v>3.0757179487179398</v>
      </c>
      <c r="Q1198">
        <v>83.018349999999899</v>
      </c>
      <c r="R1198">
        <v>6.9701666666666604</v>
      </c>
      <c r="S1198">
        <v>0.40920000000000001</v>
      </c>
      <c r="T1198">
        <v>6</v>
      </c>
      <c r="U1198">
        <v>1.84213749999999</v>
      </c>
      <c r="V1198">
        <v>0.14561250000000001</v>
      </c>
      <c r="W1198">
        <v>15.329974999999999</v>
      </c>
      <c r="X1198">
        <v>2.8847499999999999</v>
      </c>
      <c r="Y1198">
        <v>70.099424999999997</v>
      </c>
      <c r="Z1198">
        <v>2.09194999999999</v>
      </c>
      <c r="AA1198">
        <v>4.3249999999999999E-3</v>
      </c>
      <c r="AB1198">
        <v>3.0312499999999999E-2</v>
      </c>
      <c r="AC1198">
        <v>26.533094017094001</v>
      </c>
      <c r="AD1198">
        <v>-4.5743309829059902</v>
      </c>
      <c r="AE1198">
        <v>35.2031160554791</v>
      </c>
      <c r="AF1198">
        <v>1.3766665938788101</v>
      </c>
      <c r="AG1198">
        <v>1.3532742117935499</v>
      </c>
      <c r="AH1198">
        <v>6.1386737261664E-2</v>
      </c>
      <c r="AI1198">
        <v>44.994240810326502</v>
      </c>
      <c r="AJ1198">
        <v>0.50218837109547099</v>
      </c>
      <c r="AK1198">
        <v>0.78239159993560303</v>
      </c>
      <c r="AL1198">
        <v>3.0596506776993101E-2</v>
      </c>
      <c r="AM1198">
        <v>3.0076609526501201E-2</v>
      </c>
      <c r="AN1198">
        <v>0.15557855524498099</v>
      </c>
      <c r="AO1198">
        <v>1.36432432587184E-3</v>
      </c>
      <c r="AP1198">
        <v>35.2031160554791</v>
      </c>
      <c r="AQ1198">
        <v>1.2819921647910899</v>
      </c>
      <c r="AR1198">
        <v>6.8183408878784597</v>
      </c>
      <c r="AS1198">
        <v>1.27597160048324</v>
      </c>
      <c r="AT1198">
        <v>0.925100030458884</v>
      </c>
      <c r="AU1198">
        <v>92.248237500000002</v>
      </c>
      <c r="AV1198">
        <v>44.579420708631901</v>
      </c>
      <c r="AW1198">
        <v>0.414820101694516</v>
      </c>
      <c r="AX1198">
        <v>7.73026113103054E-2</v>
      </c>
      <c r="AY1198">
        <v>9.4674429087719003E-2</v>
      </c>
      <c r="AZ1198">
        <v>0.18179809173692099</v>
      </c>
      <c r="BA1198">
        <v>5.7122651593170301E-2</v>
      </c>
      <c r="BB1198">
        <v>2.5970640335330902E-2</v>
      </c>
      <c r="BC1198">
        <v>6.8770775370505494E-2</v>
      </c>
      <c r="BD1198">
        <v>0.35377513213494599</v>
      </c>
      <c r="BE1198">
        <v>-6.10449695595702E-2</v>
      </c>
      <c r="BF1198">
        <v>0.121393386532844</v>
      </c>
      <c r="BG1198">
        <v>0.14867349718481801</v>
      </c>
      <c r="BH1198">
        <v>0.28548952806477201</v>
      </c>
      <c r="BI1198">
        <v>0.121393386532844</v>
      </c>
      <c r="BJ1198">
        <v>0.54013376743532604</v>
      </c>
      <c r="BK1198">
        <v>0.57097905612954403</v>
      </c>
      <c r="BL1198">
        <v>1.22472485059631</v>
      </c>
      <c r="BM1198">
        <v>2.3517716756960998</v>
      </c>
      <c r="BN1198">
        <v>1.92024492240116</v>
      </c>
      <c r="BO1198">
        <v>10.6698399734889</v>
      </c>
      <c r="BP1198">
        <v>2.8527445835218401</v>
      </c>
      <c r="BQ1198">
        <v>7.8170953899670499</v>
      </c>
      <c r="BR1198">
        <v>0.36461029902370901</v>
      </c>
      <c r="BS1198">
        <v>0.491576412822188</v>
      </c>
      <c r="BT1198">
        <v>0.74171642396437498</v>
      </c>
    </row>
    <row r="1199" spans="1:72" x14ac:dyDescent="0.2">
      <c r="A1199">
        <v>1197</v>
      </c>
      <c r="B1199" s="156">
        <v>44792.194444444445</v>
      </c>
      <c r="C1199">
        <v>0.44346153846153802</v>
      </c>
      <c r="D1199">
        <v>0.91315151515151505</v>
      </c>
      <c r="E1199">
        <v>23.132555555555498</v>
      </c>
      <c r="F1199">
        <v>31.105725</v>
      </c>
      <c r="G1199">
        <v>7.0003522767777699</v>
      </c>
      <c r="H1199">
        <v>6.5677441547499997</v>
      </c>
      <c r="I1199">
        <v>1.3495981674999999</v>
      </c>
      <c r="J1199">
        <v>30.08195268875</v>
      </c>
      <c r="K1199">
        <v>2.4882</v>
      </c>
      <c r="L1199">
        <v>37.979785714285697</v>
      </c>
      <c r="M1199">
        <v>8.76276923076923</v>
      </c>
      <c r="N1199">
        <v>1599.9656176470501</v>
      </c>
      <c r="O1199">
        <v>80.035939393939401</v>
      </c>
      <c r="P1199">
        <v>3.0602702702702702</v>
      </c>
      <c r="Q1199">
        <v>82.605625000000003</v>
      </c>
      <c r="R1199">
        <v>6.9711666666666599</v>
      </c>
      <c r="S1199">
        <v>9.5999999999999593E-3</v>
      </c>
      <c r="T1199">
        <v>6</v>
      </c>
      <c r="U1199">
        <v>1.7573857142857101</v>
      </c>
      <c r="V1199">
        <v>0.14415714285714201</v>
      </c>
      <c r="W1199">
        <v>15.287800000000001</v>
      </c>
      <c r="X1199">
        <v>2.8470285714285701</v>
      </c>
      <c r="Y1199">
        <v>70.061542857142797</v>
      </c>
      <c r="Z1199">
        <v>2.1240428571428498</v>
      </c>
      <c r="AA1199">
        <v>3.75714285714285E-3</v>
      </c>
      <c r="AB1199">
        <v>2.85142857142857E-2</v>
      </c>
      <c r="AC1199">
        <v>24.489168609168601</v>
      </c>
      <c r="AD1199">
        <v>-6.6165563908314002</v>
      </c>
      <c r="AE1199">
        <v>35.210310034544896</v>
      </c>
      <c r="AF1199">
        <v>1.3756796906539299</v>
      </c>
      <c r="AG1199">
        <v>1.3523040780917499</v>
      </c>
      <c r="AH1199">
        <v>6.1342730405364997E-2</v>
      </c>
      <c r="AI1199">
        <v>44.999647287777698</v>
      </c>
      <c r="AJ1199">
        <v>0.50256258424596201</v>
      </c>
      <c r="AK1199">
        <v>0.78245746704126595</v>
      </c>
      <c r="AL1199">
        <v>3.05708994085289E-2</v>
      </c>
      <c r="AM1199">
        <v>3.0051437280021801E-2</v>
      </c>
      <c r="AN1199">
        <v>0.15556460325143701</v>
      </c>
      <c r="AO1199">
        <v>1.36318247147741E-3</v>
      </c>
      <c r="AP1199">
        <v>35.210310034544896</v>
      </c>
      <c r="AQ1199">
        <v>1.2652286407861399</v>
      </c>
      <c r="AR1199">
        <v>6.7995826363518699</v>
      </c>
      <c r="AS1199">
        <v>1.2955464346296901</v>
      </c>
      <c r="AT1199">
        <v>0.88319630608836497</v>
      </c>
      <c r="AU1199">
        <v>92.077799999999996</v>
      </c>
      <c r="AV1199">
        <v>44.570667746312701</v>
      </c>
      <c r="AW1199">
        <v>0.428979541465075</v>
      </c>
      <c r="AX1199">
        <v>5.6757643462064203E-2</v>
      </c>
      <c r="AY1199">
        <v>0.110451049867794</v>
      </c>
      <c r="AZ1199">
        <v>0.20076964042590001</v>
      </c>
      <c r="BA1199">
        <v>4.1971065813951498E-2</v>
      </c>
      <c r="BB1199">
        <v>2.8679933878743701E-2</v>
      </c>
      <c r="BC1199">
        <v>8.0288348093073295E-2</v>
      </c>
      <c r="BD1199">
        <v>0.367978333755758</v>
      </c>
      <c r="BE1199">
        <v>-6.1001207709316399E-2</v>
      </c>
      <c r="BF1199">
        <v>9.6569297580561306E-2</v>
      </c>
      <c r="BG1199">
        <v>0.187925002733729</v>
      </c>
      <c r="BH1199">
        <v>0.34159598547092102</v>
      </c>
      <c r="BI1199">
        <v>9.6569297580561306E-2</v>
      </c>
      <c r="BJ1199">
        <v>0.56898860062858103</v>
      </c>
      <c r="BK1199">
        <v>0.68319197094184203</v>
      </c>
      <c r="BL1199">
        <v>1.94601190483917</v>
      </c>
      <c r="BM1199">
        <v>3.5373145920001101</v>
      </c>
      <c r="BN1199">
        <v>1.81772505255688</v>
      </c>
      <c r="BO1199">
        <v>10.9458411519658</v>
      </c>
      <c r="BP1199">
        <v>2.26937849314319</v>
      </c>
      <c r="BQ1199">
        <v>8.6764626588227003</v>
      </c>
      <c r="BR1199">
        <v>0.51902416505488802</v>
      </c>
      <c r="BS1199">
        <v>0.53036088159635697</v>
      </c>
      <c r="BT1199">
        <v>0.97862452353698104</v>
      </c>
    </row>
    <row r="1200" spans="1:72" x14ac:dyDescent="0.2">
      <c r="A1200">
        <v>1198</v>
      </c>
      <c r="B1200" s="156">
        <v>44792.208333333336</v>
      </c>
      <c r="C1200">
        <v>0.39915789473684199</v>
      </c>
      <c r="D1200">
        <v>0.77338709677419304</v>
      </c>
      <c r="E1200">
        <v>23.7163684210526</v>
      </c>
      <c r="F1200">
        <v>31.040675</v>
      </c>
      <c r="G1200">
        <v>6.9977259636428499</v>
      </c>
      <c r="H1200">
        <v>6.5649344524999904</v>
      </c>
      <c r="I1200">
        <v>1.3490208049999901</v>
      </c>
      <c r="J1200">
        <v>30.047486620416599</v>
      </c>
      <c r="K1200">
        <v>2.4464615384615298</v>
      </c>
      <c r="L1200">
        <v>37.970724137931001</v>
      </c>
      <c r="M1200">
        <v>8.8869375000000002</v>
      </c>
      <c r="N1200">
        <v>1599.9456</v>
      </c>
      <c r="O1200">
        <v>80.582969696969698</v>
      </c>
      <c r="P1200">
        <v>3.0534193548387099</v>
      </c>
      <c r="Q1200">
        <v>82.385949999999994</v>
      </c>
      <c r="R1200">
        <v>6.9676</v>
      </c>
      <c r="S1200">
        <v>1.685E-2</v>
      </c>
      <c r="T1200">
        <v>6</v>
      </c>
      <c r="U1200">
        <v>1.76057142857142</v>
      </c>
      <c r="V1200">
        <v>0.14452857142857101</v>
      </c>
      <c r="W1200">
        <v>15.3216428571428</v>
      </c>
      <c r="X1200">
        <v>2.90482857142857</v>
      </c>
      <c r="Y1200">
        <v>70.126928571428493</v>
      </c>
      <c r="Z1200">
        <v>2.0687571428571401</v>
      </c>
      <c r="AA1200">
        <v>0</v>
      </c>
      <c r="AB1200">
        <v>3.3871428571428497E-2</v>
      </c>
      <c r="AC1200">
        <v>24.8889134125636</v>
      </c>
      <c r="AD1200">
        <v>-6.1517615874363401</v>
      </c>
      <c r="AE1200">
        <v>35.173650038306697</v>
      </c>
      <c r="AF1200">
        <v>1.3750911704206401</v>
      </c>
      <c r="AG1200">
        <v>1.3517255579944201</v>
      </c>
      <c r="AH1200">
        <v>6.1316487786349898E-2</v>
      </c>
      <c r="AI1200">
        <v>44.959167841559498</v>
      </c>
      <c r="AJ1200">
        <v>0.50157123311739205</v>
      </c>
      <c r="AK1200">
        <v>0.78234655415024801</v>
      </c>
      <c r="AL1200">
        <v>3.0585334125102202E-2</v>
      </c>
      <c r="AM1200">
        <v>3.0065626720628801E-2</v>
      </c>
      <c r="AN1200">
        <v>0.15564625191247999</v>
      </c>
      <c r="AO1200">
        <v>1.36382612779745E-3</v>
      </c>
      <c r="AP1200">
        <v>35.173650038306697</v>
      </c>
      <c r="AQ1200">
        <v>1.2909151464191799</v>
      </c>
      <c r="AR1200">
        <v>6.8146349855318098</v>
      </c>
      <c r="AS1200">
        <v>1.26182526474465</v>
      </c>
      <c r="AT1200">
        <v>0.88305198241982097</v>
      </c>
      <c r="AU1200">
        <v>92.182728571428498</v>
      </c>
      <c r="AV1200">
        <v>44.541025435002403</v>
      </c>
      <c r="AW1200">
        <v>0.418142406557095</v>
      </c>
      <c r="AX1200">
        <v>8.9900293249773597E-2</v>
      </c>
      <c r="AY1200">
        <v>8.4176024001464594E-2</v>
      </c>
      <c r="AZ1200">
        <v>0.183090978111039</v>
      </c>
      <c r="BA1200">
        <v>6.6507800135968201E-2</v>
      </c>
      <c r="BB1200">
        <v>2.61643538289867E-2</v>
      </c>
      <c r="BC1200">
        <v>6.1214867648167998E-2</v>
      </c>
      <c r="BD1200">
        <v>0.35716729536227698</v>
      </c>
      <c r="BE1200">
        <v>-6.0975111194817501E-2</v>
      </c>
      <c r="BF1200">
        <v>0.15050257478026399</v>
      </c>
      <c r="BG1200">
        <v>0.14091954418644401</v>
      </c>
      <c r="BH1200">
        <v>0.30651361223249302</v>
      </c>
      <c r="BI1200">
        <v>0.15050257478026399</v>
      </c>
      <c r="BJ1200">
        <v>0.582844237933419</v>
      </c>
      <c r="BK1200">
        <v>0.61302722446498603</v>
      </c>
      <c r="BL1200">
        <v>0.93632646745205705</v>
      </c>
      <c r="BM1200">
        <v>2.03660045470986</v>
      </c>
      <c r="BN1200">
        <v>2.1750965347074702</v>
      </c>
      <c r="BO1200">
        <v>11.7445659287628</v>
      </c>
      <c r="BP1200">
        <v>3.5368105073362202</v>
      </c>
      <c r="BQ1200">
        <v>8.2077554214266399</v>
      </c>
      <c r="BR1200">
        <v>0.35717284733853499</v>
      </c>
      <c r="BS1200">
        <v>0.52264320802131303</v>
      </c>
      <c r="BT1200">
        <v>0.68339708974840496</v>
      </c>
    </row>
    <row r="1201" spans="1:72" x14ac:dyDescent="0.2">
      <c r="A1201">
        <v>1199</v>
      </c>
      <c r="B1201" s="156">
        <v>44792.222222222219</v>
      </c>
      <c r="C1201">
        <v>0.40690909090909</v>
      </c>
      <c r="D1201">
        <v>0.94960526315789395</v>
      </c>
      <c r="E1201">
        <v>23.928923076922999</v>
      </c>
      <c r="F1201">
        <v>31.097425000000001</v>
      </c>
      <c r="G1201">
        <v>7.0003291044545399</v>
      </c>
      <c r="H1201">
        <v>6.5713146379999996</v>
      </c>
      <c r="I1201">
        <v>1.350331862</v>
      </c>
      <c r="J1201">
        <v>30.055732090416601</v>
      </c>
      <c r="K1201">
        <v>2.4457435897435902</v>
      </c>
      <c r="L1201">
        <v>37.963962962962903</v>
      </c>
      <c r="M1201">
        <v>9.1387999999999998</v>
      </c>
      <c r="N1201">
        <v>1599.78407692307</v>
      </c>
      <c r="O1201">
        <v>80.649105263157793</v>
      </c>
      <c r="P1201">
        <v>3.0456363636363601</v>
      </c>
      <c r="Q1201">
        <v>82.162025</v>
      </c>
      <c r="R1201">
        <v>6.9762000000000004</v>
      </c>
      <c r="S1201">
        <v>2.5000000000005497E-4</v>
      </c>
      <c r="T1201">
        <v>6</v>
      </c>
      <c r="U1201">
        <v>1.7890285714285701</v>
      </c>
      <c r="V1201">
        <v>0.146185714285714</v>
      </c>
      <c r="W1201">
        <v>15.328742857142799</v>
      </c>
      <c r="X1201">
        <v>2.91255714285714</v>
      </c>
      <c r="Y1201">
        <v>70.264942857142799</v>
      </c>
      <c r="Z1201">
        <v>2.0655142857142801</v>
      </c>
      <c r="AA1201">
        <v>9.2857142857142808E-3</v>
      </c>
      <c r="AB1201">
        <v>2.9514285714285701E-2</v>
      </c>
      <c r="AC1201">
        <v>25.285437430990001</v>
      </c>
      <c r="AD1201">
        <v>-5.8119875690099496</v>
      </c>
      <c r="AE1201">
        <v>35.186877412352501</v>
      </c>
      <c r="AF1201">
        <v>1.3764275640754799</v>
      </c>
      <c r="AG1201">
        <v>1.35303924363085</v>
      </c>
      <c r="AH1201">
        <v>6.137607871892E-2</v>
      </c>
      <c r="AI1201">
        <v>44.977707694871199</v>
      </c>
      <c r="AJ1201">
        <v>0.50077429770193804</v>
      </c>
      <c r="AK1201">
        <v>0.78231815749838496</v>
      </c>
      <c r="AL1201">
        <v>3.0602439177495701E-2</v>
      </c>
      <c r="AM1201">
        <v>3.0082441124164701E-2</v>
      </c>
      <c r="AN1201">
        <v>0.15563997062599899</v>
      </c>
      <c r="AO1201">
        <v>1.3645888566686201E-3</v>
      </c>
      <c r="AP1201">
        <v>35.186877412352501</v>
      </c>
      <c r="AQ1201">
        <v>1.2943497483834601</v>
      </c>
      <c r="AR1201">
        <v>6.8177928654568598</v>
      </c>
      <c r="AS1201">
        <v>1.25984730465062</v>
      </c>
      <c r="AT1201">
        <v>0.89589952642584503</v>
      </c>
      <c r="AU1201">
        <v>92.360785714285697</v>
      </c>
      <c r="AV1201">
        <v>44.558867330843498</v>
      </c>
      <c r="AW1201">
        <v>0.418840364027666</v>
      </c>
      <c r="AX1201">
        <v>9.3191938980231495E-2</v>
      </c>
      <c r="AY1201">
        <v>8.2077815692015194E-2</v>
      </c>
      <c r="AZ1201">
        <v>0.18253623899768201</v>
      </c>
      <c r="BA1201">
        <v>6.8876005939157103E-2</v>
      </c>
      <c r="BB1201">
        <v>2.6075379639155599E-2</v>
      </c>
      <c r="BC1201">
        <v>5.9631046220107599E-2</v>
      </c>
      <c r="BD1201">
        <v>0.35780599366992899</v>
      </c>
      <c r="BE1201">
        <v>-6.1034370357736498E-2</v>
      </c>
      <c r="BF1201">
        <v>0.15356655260986701</v>
      </c>
      <c r="BG1201">
        <v>0.13525211879371399</v>
      </c>
      <c r="BH1201">
        <v>0.30079276443846897</v>
      </c>
      <c r="BI1201">
        <v>0.15356655260986701</v>
      </c>
      <c r="BJ1201">
        <v>0.57763734280716394</v>
      </c>
      <c r="BK1201">
        <v>0.60158552887693795</v>
      </c>
      <c r="BL1201">
        <v>0.88073943508596797</v>
      </c>
      <c r="BM1201">
        <v>1.95871274914028</v>
      </c>
      <c r="BN1201">
        <v>2.2239412374547398</v>
      </c>
      <c r="BO1201">
        <v>11.6865816451099</v>
      </c>
      <c r="BP1201">
        <v>3.6088139863318802</v>
      </c>
      <c r="BQ1201">
        <v>8.0777676587780807</v>
      </c>
      <c r="BR1201">
        <v>0.340522389440163</v>
      </c>
      <c r="BS1201">
        <v>0.51621072176321603</v>
      </c>
      <c r="BT1201">
        <v>0.65965772325891303</v>
      </c>
    </row>
    <row r="1202" spans="1:72" x14ac:dyDescent="0.2">
      <c r="A1202">
        <v>1200</v>
      </c>
      <c r="B1202" s="156">
        <v>44792.236111111109</v>
      </c>
      <c r="C1202">
        <v>0.45095652173912998</v>
      </c>
      <c r="D1202">
        <v>0.73184375000000002</v>
      </c>
      <c r="E1202">
        <v>23.685684210526301</v>
      </c>
      <c r="F1202">
        <v>31.146487179487099</v>
      </c>
      <c r="G1202">
        <v>6.9999298453749903</v>
      </c>
      <c r="H1202">
        <v>6.5794152262500001</v>
      </c>
      <c r="I1202">
        <v>1.3519964425</v>
      </c>
      <c r="J1202">
        <v>30.037921872999899</v>
      </c>
      <c r="K1202">
        <v>2.41492499999999</v>
      </c>
      <c r="L1202">
        <v>37.949423076922997</v>
      </c>
      <c r="M1202">
        <v>8.7820952380952306</v>
      </c>
      <c r="N1202">
        <v>1600.3967647058801</v>
      </c>
      <c r="O1202">
        <v>79.961666666666602</v>
      </c>
      <c r="P1202">
        <v>3.0418799999999999</v>
      </c>
      <c r="Q1202">
        <v>82.124399999999994</v>
      </c>
      <c r="R1202">
        <v>6.97183333333333</v>
      </c>
      <c r="S1202">
        <v>0.29972499999999902</v>
      </c>
      <c r="T1202">
        <v>6</v>
      </c>
      <c r="U1202">
        <v>1.8045374999999999</v>
      </c>
      <c r="V1202">
        <v>0.136875</v>
      </c>
      <c r="W1202">
        <v>15.3599625</v>
      </c>
      <c r="X1202">
        <v>2.9378250000000001</v>
      </c>
      <c r="Y1202">
        <v>70.338499999999996</v>
      </c>
      <c r="Z1202">
        <v>2.0684999999999998</v>
      </c>
      <c r="AA1202">
        <v>0</v>
      </c>
      <c r="AB1202">
        <v>5.0037499999999999E-2</v>
      </c>
      <c r="AC1202">
        <v>24.868484482265401</v>
      </c>
      <c r="AD1202">
        <v>-6.2780026972217398</v>
      </c>
      <c r="AE1202">
        <v>35.175392458265001</v>
      </c>
      <c r="AF1202">
        <v>1.37812431329032</v>
      </c>
      <c r="AG1202">
        <v>1.35470716157321</v>
      </c>
      <c r="AH1202">
        <v>6.1451738213174997E-2</v>
      </c>
      <c r="AI1202">
        <v>44.969263387124997</v>
      </c>
      <c r="AJ1202">
        <v>0.50008732711480897</v>
      </c>
      <c r="AK1202">
        <v>0.78220966519847401</v>
      </c>
      <c r="AL1202">
        <v>3.0645916999496401E-2</v>
      </c>
      <c r="AM1202">
        <v>3.0125180168307501E-2</v>
      </c>
      <c r="AN1202">
        <v>0.15566031814030301</v>
      </c>
      <c r="AO1202">
        <v>1.3665275698238101E-3</v>
      </c>
      <c r="AP1202">
        <v>35.175392458265001</v>
      </c>
      <c r="AQ1202">
        <v>1.30557886524912</v>
      </c>
      <c r="AR1202">
        <v>6.8316784828435697</v>
      </c>
      <c r="AS1202">
        <v>1.26166842209402</v>
      </c>
      <c r="AT1202">
        <v>0.90242633505344005</v>
      </c>
      <c r="AU1202">
        <v>92.509325000000004</v>
      </c>
      <c r="AV1202">
        <v>44.574318228451702</v>
      </c>
      <c r="AW1202">
        <v>0.39494515867322999</v>
      </c>
      <c r="AX1202">
        <v>9.30387394791867E-2</v>
      </c>
      <c r="AY1202">
        <v>7.2545448041202804E-2</v>
      </c>
      <c r="AZ1202">
        <v>0.168251362531425</v>
      </c>
      <c r="BA1202">
        <v>6.8678118871934798E-2</v>
      </c>
      <c r="BB1202">
        <v>2.40361498255004E-2</v>
      </c>
      <c r="BC1202">
        <v>5.2640714151539598E-2</v>
      </c>
      <c r="BD1202">
        <v>0.33383555005181498</v>
      </c>
      <c r="BE1202">
        <v>-6.1109608621415297E-2</v>
      </c>
      <c r="BF1202">
        <v>0.155884615635933</v>
      </c>
      <c r="BG1202">
        <v>0.12154850062827</v>
      </c>
      <c r="BH1202">
        <v>0.28190191661292502</v>
      </c>
      <c r="BI1202">
        <v>0.155884615635933</v>
      </c>
      <c r="BJ1202">
        <v>0.55486623252840706</v>
      </c>
      <c r="BK1202">
        <v>0.56380383322585004</v>
      </c>
      <c r="BL1202">
        <v>0.77973378022207296</v>
      </c>
      <c r="BM1202">
        <v>1.8084011399258499</v>
      </c>
      <c r="BN1202">
        <v>2.3192545786727501</v>
      </c>
      <c r="BO1202">
        <v>11.312278941311501</v>
      </c>
      <c r="BP1202">
        <v>3.6632884674444202</v>
      </c>
      <c r="BQ1202">
        <v>7.6489904738671397</v>
      </c>
      <c r="BR1202">
        <v>0.29879998664476398</v>
      </c>
      <c r="BS1202">
        <v>0.49251238627403399</v>
      </c>
      <c r="BT1202">
        <v>0.60668522248801104</v>
      </c>
    </row>
    <row r="1203" spans="1:72" x14ac:dyDescent="0.2">
      <c r="A1203">
        <v>1201</v>
      </c>
      <c r="B1203" s="156">
        <v>44792.25</v>
      </c>
      <c r="C1203">
        <v>0.42538095238095203</v>
      </c>
      <c r="D1203">
        <v>0.81064864864864805</v>
      </c>
      <c r="E1203">
        <v>23.0583157894736</v>
      </c>
      <c r="F1203">
        <v>31.055700000000002</v>
      </c>
      <c r="G1203">
        <v>7.0001933732666597</v>
      </c>
      <c r="H1203">
        <v>6.5730436858000001</v>
      </c>
      <c r="I1203">
        <v>1.3506871620000001</v>
      </c>
      <c r="J1203">
        <v>30.1080884771428</v>
      </c>
      <c r="K1203">
        <v>2.4394871794871702</v>
      </c>
      <c r="L1203">
        <v>38.005086956521701</v>
      </c>
      <c r="M1203">
        <v>8.9779411764705799</v>
      </c>
      <c r="N1203">
        <v>1599.95821428571</v>
      </c>
      <c r="O1203">
        <v>79.857666666666603</v>
      </c>
      <c r="P1203">
        <v>3.0317826086956501</v>
      </c>
      <c r="Q1203">
        <v>81.945650000000001</v>
      </c>
      <c r="R1203">
        <v>6.9689999999999896</v>
      </c>
      <c r="S1203">
        <v>0.649199999999999</v>
      </c>
      <c r="T1203">
        <v>6</v>
      </c>
      <c r="U1203">
        <v>1.8028</v>
      </c>
      <c r="V1203">
        <v>0.14301428571428501</v>
      </c>
      <c r="W1203">
        <v>15.376128571428501</v>
      </c>
      <c r="X1203">
        <v>2.9837714285714201</v>
      </c>
      <c r="Y1203">
        <v>70.201214285714201</v>
      </c>
      <c r="Z1203">
        <v>2.0537999999999998</v>
      </c>
      <c r="AA1203">
        <v>4.4714285714285698E-3</v>
      </c>
      <c r="AB1203">
        <v>2.4214285714285699E-2</v>
      </c>
      <c r="AC1203">
        <v>24.294345390503199</v>
      </c>
      <c r="AD1203">
        <v>-6.7613546094967099</v>
      </c>
      <c r="AE1203">
        <v>35.2405839087629</v>
      </c>
      <c r="AF1203">
        <v>1.37678973042766</v>
      </c>
      <c r="AG1203">
        <v>1.35339525599854</v>
      </c>
      <c r="AH1203">
        <v>6.1392228025371899E-2</v>
      </c>
      <c r="AI1203">
        <v>45.032012698209499</v>
      </c>
      <c r="AJ1203">
        <v>0.50199393653414703</v>
      </c>
      <c r="AK1203">
        <v>0.78256737368001505</v>
      </c>
      <c r="AL1203">
        <v>3.05735775048404E-2</v>
      </c>
      <c r="AM1203">
        <v>3.00540698695521E-2</v>
      </c>
      <c r="AN1203">
        <v>0.155449267173105</v>
      </c>
      <c r="AO1203">
        <v>1.3633018900754701E-3</v>
      </c>
      <c r="AP1203">
        <v>35.2405839087629</v>
      </c>
      <c r="AQ1203">
        <v>1.3259976056698499</v>
      </c>
      <c r="AR1203">
        <v>6.8388686958620397</v>
      </c>
      <c r="AS1203">
        <v>1.25270225056645</v>
      </c>
      <c r="AT1203">
        <v>0.90499466878376</v>
      </c>
      <c r="AU1203">
        <v>92.417714285714197</v>
      </c>
      <c r="AV1203">
        <v>44.658152460861203</v>
      </c>
      <c r="AW1203">
        <v>0.37386023734823898</v>
      </c>
      <c r="AX1203">
        <v>0.100693005432093</v>
      </c>
      <c r="AY1203">
        <v>5.0792124757814403E-2</v>
      </c>
      <c r="AZ1203">
        <v>0.161324677404627</v>
      </c>
      <c r="BA1203">
        <v>7.4400294360276106E-2</v>
      </c>
      <c r="BB1203">
        <v>2.30457458533526E-2</v>
      </c>
      <c r="BC1203">
        <v>3.6891708033032003E-2</v>
      </c>
      <c r="BD1203">
        <v>0.31280980759453397</v>
      </c>
      <c r="BE1203">
        <v>-6.1050429753704401E-2</v>
      </c>
      <c r="BF1203">
        <v>0.17269623138905099</v>
      </c>
      <c r="BG1203">
        <v>8.7112391692713897E-2</v>
      </c>
      <c r="BH1203">
        <v>0.27668420163128599</v>
      </c>
      <c r="BI1203">
        <v>0.17269623138905099</v>
      </c>
      <c r="BJ1203">
        <v>0.51961724616353</v>
      </c>
      <c r="BK1203">
        <v>0.55336840326257297</v>
      </c>
      <c r="BL1203">
        <v>0.50442555110809795</v>
      </c>
      <c r="BM1203">
        <v>1.6021438302725299</v>
      </c>
      <c r="BN1203">
        <v>3.1761750108673401</v>
      </c>
      <c r="BO1203">
        <v>10.9395991185476</v>
      </c>
      <c r="BP1203">
        <v>4.0583614376427004</v>
      </c>
      <c r="BQ1203">
        <v>6.8812376809049702</v>
      </c>
      <c r="BR1203">
        <v>0.25978480990118502</v>
      </c>
      <c r="BS1203">
        <v>0.45053875360791001</v>
      </c>
      <c r="BT1203">
        <v>0.57660924353528098</v>
      </c>
    </row>
    <row r="1204" spans="1:72" x14ac:dyDescent="0.2">
      <c r="A1204">
        <v>1202</v>
      </c>
      <c r="B1204" s="156">
        <v>44792.263888888891</v>
      </c>
      <c r="C1204">
        <v>0.41353571428571401</v>
      </c>
      <c r="D1204">
        <v>0.93915789473684197</v>
      </c>
      <c r="E1204">
        <v>20.256799999999998</v>
      </c>
      <c r="F1204">
        <v>31.000599999999999</v>
      </c>
      <c r="G1204">
        <v>7.0005011559285704</v>
      </c>
      <c r="H1204">
        <v>6.5671822144999901</v>
      </c>
      <c r="I1204">
        <v>1.3494826950000001</v>
      </c>
      <c r="J1204">
        <v>30.0470248735</v>
      </c>
      <c r="K1204">
        <v>2.4114249999999999</v>
      </c>
      <c r="L1204">
        <v>37.962719999999997</v>
      </c>
      <c r="M1204">
        <v>8.7235624999999892</v>
      </c>
      <c r="N1204">
        <v>1600.21479999999</v>
      </c>
      <c r="O1204">
        <v>79.999787878787799</v>
      </c>
      <c r="P1204">
        <v>3.0266206896551702</v>
      </c>
      <c r="Q1204">
        <v>81.752174999999994</v>
      </c>
      <c r="R1204">
        <v>6.9683333333333302</v>
      </c>
      <c r="S1204">
        <v>0.38877499999999998</v>
      </c>
      <c r="T1204">
        <v>6</v>
      </c>
      <c r="U1204">
        <v>1.83995714285714</v>
      </c>
      <c r="V1204">
        <v>0.15982857142857099</v>
      </c>
      <c r="W1204">
        <v>15.386528571428499</v>
      </c>
      <c r="X1204">
        <v>2.98502857142857</v>
      </c>
      <c r="Y1204">
        <v>70.155499999999904</v>
      </c>
      <c r="Z1204">
        <v>1.9994714285714199</v>
      </c>
      <c r="AA1204">
        <v>4.5142857142857103E-3</v>
      </c>
      <c r="AB1204">
        <v>1.22142857142857E-2</v>
      </c>
      <c r="AC1204">
        <v>21.6094936090225</v>
      </c>
      <c r="AD1204">
        <v>-9.3911063909774395</v>
      </c>
      <c r="AE1204">
        <v>35.174943433870098</v>
      </c>
      <c r="AF1204">
        <v>1.37556198664916</v>
      </c>
      <c r="AG1204">
        <v>1.3521883740723699</v>
      </c>
      <c r="AH1204">
        <v>6.1337481883429898E-2</v>
      </c>
      <c r="AI1204">
        <v>44.964190938928503</v>
      </c>
      <c r="AJ1204">
        <v>0.50138540005944199</v>
      </c>
      <c r="AK1204">
        <v>0.78228792066214603</v>
      </c>
      <c r="AL1204">
        <v>3.0592388252186901E-2</v>
      </c>
      <c r="AM1204">
        <v>3.0072560983226498E-2</v>
      </c>
      <c r="AN1204">
        <v>0.15569058421259699</v>
      </c>
      <c r="AO1204">
        <v>1.36414067733899E-3</v>
      </c>
      <c r="AP1204">
        <v>35.174943433870098</v>
      </c>
      <c r="AQ1204">
        <v>1.32655628399306</v>
      </c>
      <c r="AR1204">
        <v>6.8434943227945002</v>
      </c>
      <c r="AS1204">
        <v>1.2195648838809801</v>
      </c>
      <c r="AT1204">
        <v>0.92252764816365596</v>
      </c>
      <c r="AU1204">
        <v>92.366485714285702</v>
      </c>
      <c r="AV1204">
        <v>44.564558924538701</v>
      </c>
      <c r="AW1204">
        <v>0.39963201438985102</v>
      </c>
      <c r="AX1204">
        <v>0.13262349019139399</v>
      </c>
      <c r="AY1204">
        <v>4.9005702656105703E-2</v>
      </c>
      <c r="AZ1204">
        <v>0.15700683313407099</v>
      </c>
      <c r="BA1204">
        <v>9.8080631910754404E-2</v>
      </c>
      <c r="BB1204">
        <v>2.2427941891146601E-2</v>
      </c>
      <c r="BC1204">
        <v>3.5625950071128502E-2</v>
      </c>
      <c r="BD1204">
        <v>0.33863602598157</v>
      </c>
      <c r="BE1204">
        <v>-6.0995988408280598E-2</v>
      </c>
      <c r="BF1204">
        <v>0.25571995614314103</v>
      </c>
      <c r="BG1204">
        <v>9.4491074815616499E-2</v>
      </c>
      <c r="BH1204">
        <v>0.30273506167931902</v>
      </c>
      <c r="BI1204">
        <v>0.25571995614314103</v>
      </c>
      <c r="BJ1204">
        <v>0.70042206191751599</v>
      </c>
      <c r="BK1204">
        <v>0.60547012335863803</v>
      </c>
      <c r="BL1204">
        <v>0.36950997583749001</v>
      </c>
      <c r="BM1204">
        <v>1.18385387767648</v>
      </c>
      <c r="BN1204">
        <v>3.2038482181524</v>
      </c>
      <c r="BO1204">
        <v>14.880862587756599</v>
      </c>
      <c r="BP1204">
        <v>6.0094189693638302</v>
      </c>
      <c r="BQ1204">
        <v>8.8714436183927692</v>
      </c>
      <c r="BR1204">
        <v>0.17074619791529599</v>
      </c>
      <c r="BS1204">
        <v>0.59813407946025998</v>
      </c>
      <c r="BT1204">
        <v>0.28546475410559002</v>
      </c>
    </row>
    <row r="1205" spans="1:72" x14ac:dyDescent="0.2">
      <c r="A1205">
        <v>1203</v>
      </c>
      <c r="B1205" s="156">
        <v>44792.277777777781</v>
      </c>
      <c r="C1205">
        <v>0.45180769230769202</v>
      </c>
      <c r="D1205">
        <v>0.62756756756756704</v>
      </c>
      <c r="E1205">
        <v>21.785074999999999</v>
      </c>
      <c r="F1205">
        <v>31.099074999999999</v>
      </c>
      <c r="G1205">
        <v>6.9998826979473598</v>
      </c>
      <c r="H1205">
        <v>6.5634301807999904</v>
      </c>
      <c r="I1205">
        <v>1.3487116939999999</v>
      </c>
      <c r="J1205">
        <v>30.035849834117599</v>
      </c>
      <c r="K1205">
        <v>2.4020999999999901</v>
      </c>
      <c r="L1205">
        <v>37.958296296296197</v>
      </c>
      <c r="M1205">
        <v>9.0672333333333306</v>
      </c>
      <c r="N1205">
        <v>1600.22775</v>
      </c>
      <c r="O1205">
        <v>79.596921052631501</v>
      </c>
      <c r="P1205">
        <v>3.02656666666666</v>
      </c>
      <c r="Q1205">
        <v>81.689449999999994</v>
      </c>
      <c r="R1205">
        <v>6.9709999999999903</v>
      </c>
      <c r="S1205">
        <v>0.42762499999999998</v>
      </c>
      <c r="T1205">
        <v>6</v>
      </c>
      <c r="U1205">
        <v>1.8103</v>
      </c>
      <c r="V1205">
        <v>0.14945714285714201</v>
      </c>
      <c r="W1205">
        <v>15.399157142857099</v>
      </c>
      <c r="X1205">
        <v>2.9404857142857099</v>
      </c>
      <c r="Y1205">
        <v>70.233199999999997</v>
      </c>
      <c r="Z1205">
        <v>2.0645285714285699</v>
      </c>
      <c r="AA1205">
        <v>1.2528571428571399E-2</v>
      </c>
      <c r="AB1205">
        <v>0</v>
      </c>
      <c r="AC1205">
        <v>22.864450259875198</v>
      </c>
      <c r="AD1205">
        <v>-8.2346247401247403</v>
      </c>
      <c r="AE1205">
        <v>35.160838656493503</v>
      </c>
      <c r="AF1205">
        <v>1.3747760856703599</v>
      </c>
      <c r="AG1205">
        <v>1.3514158272344801</v>
      </c>
      <c r="AH1205">
        <v>6.1302437888671901E-2</v>
      </c>
      <c r="AI1205">
        <v>44.947874406864997</v>
      </c>
      <c r="AJ1205">
        <v>0.50062988239883</v>
      </c>
      <c r="AK1205">
        <v>0.78225809608303298</v>
      </c>
      <c r="AL1205">
        <v>3.0586008878328502E-2</v>
      </c>
      <c r="AM1205">
        <v>3.0066290009657999E-2</v>
      </c>
      <c r="AN1205">
        <v>0.15573334201713099</v>
      </c>
      <c r="AO1205">
        <v>1.36385621561915E-3</v>
      </c>
      <c r="AP1205">
        <v>35.160838656493503</v>
      </c>
      <c r="AQ1205">
        <v>1.3067612952229599</v>
      </c>
      <c r="AR1205">
        <v>6.8491111554981998</v>
      </c>
      <c r="AS1205">
        <v>1.2592460744898799</v>
      </c>
      <c r="AT1205">
        <v>0.90629027610660196</v>
      </c>
      <c r="AU1205">
        <v>92.447671428571397</v>
      </c>
      <c r="AV1205">
        <v>44.575957181704503</v>
      </c>
      <c r="AW1205">
        <v>0.371917225160459</v>
      </c>
      <c r="AX1205">
        <v>9.2169752744606107E-2</v>
      </c>
      <c r="AY1205">
        <v>6.8014790447406201E-2</v>
      </c>
      <c r="AZ1205">
        <v>0.15077154244916599</v>
      </c>
      <c r="BA1205">
        <v>6.8202362949396897E-2</v>
      </c>
      <c r="BB1205">
        <v>2.1539152719427399E-2</v>
      </c>
      <c r="BC1205">
        <v>4.9473358720988202E-2</v>
      </c>
      <c r="BD1205">
        <v>0.31095608564117799</v>
      </c>
      <c r="BE1205">
        <v>-6.0961139519280297E-2</v>
      </c>
      <c r="BF1205">
        <v>0.16796408051402401</v>
      </c>
      <c r="BG1205">
        <v>0.12394566979589899</v>
      </c>
      <c r="BH1205">
        <v>0.27475611836918301</v>
      </c>
      <c r="BI1205">
        <v>0.16796408051402401</v>
      </c>
      <c r="BJ1205">
        <v>0.583819500619846</v>
      </c>
      <c r="BK1205">
        <v>0.54951223673836602</v>
      </c>
      <c r="BL1205">
        <v>0.73792961814564995</v>
      </c>
      <c r="BM1205">
        <v>1.63580283075012</v>
      </c>
      <c r="BN1205">
        <v>2.21674640849997</v>
      </c>
      <c r="BO1205">
        <v>11.906193212824199</v>
      </c>
      <c r="BP1205">
        <v>3.94715589207956</v>
      </c>
      <c r="BQ1205">
        <v>7.9590373207446303</v>
      </c>
      <c r="BR1205">
        <v>0.263973299864525</v>
      </c>
      <c r="BS1205">
        <v>0.51663386841423697</v>
      </c>
      <c r="BT1205">
        <v>0.51094849951430499</v>
      </c>
    </row>
    <row r="1206" spans="1:72" x14ac:dyDescent="0.2">
      <c r="A1206">
        <v>1204</v>
      </c>
      <c r="B1206" s="156">
        <v>44792.291666666664</v>
      </c>
      <c r="C1206">
        <v>0.40039999999999998</v>
      </c>
      <c r="D1206">
        <v>0.949124999999999</v>
      </c>
      <c r="E1206">
        <v>21.074750000000002</v>
      </c>
      <c r="F1206">
        <v>31.023975</v>
      </c>
      <c r="G1206">
        <v>7.0012885332499897</v>
      </c>
      <c r="H1206">
        <v>6.58451591675</v>
      </c>
      <c r="I1206">
        <v>1.3530445775</v>
      </c>
      <c r="J1206">
        <v>30.0870780726666</v>
      </c>
      <c r="K1206">
        <v>2.3955500000000001</v>
      </c>
      <c r="L1206">
        <v>38.002708333333302</v>
      </c>
      <c r="M1206">
        <v>8.7371176470588203</v>
      </c>
      <c r="N1206">
        <v>1599.98089655172</v>
      </c>
      <c r="O1206">
        <v>80.468562499999905</v>
      </c>
      <c r="P1206">
        <v>3.01842307692307</v>
      </c>
      <c r="Q1206">
        <v>81.515849999999901</v>
      </c>
      <c r="R1206">
        <v>6.9496666666666602</v>
      </c>
      <c r="S1206">
        <v>0.317025</v>
      </c>
      <c r="T1206">
        <v>6</v>
      </c>
      <c r="U1206">
        <v>1.8068875</v>
      </c>
      <c r="V1206">
        <v>0.14761250000000001</v>
      </c>
      <c r="W1206">
        <v>15.3495875</v>
      </c>
      <c r="X1206">
        <v>2.9975999999999998</v>
      </c>
      <c r="Y1206">
        <v>70.175475000000006</v>
      </c>
      <c r="Z1206">
        <v>2.0312999999999999</v>
      </c>
      <c r="AA1206">
        <v>7.5374999999999999E-3</v>
      </c>
      <c r="AB1206">
        <v>1.0274999999999999E-2</v>
      </c>
      <c r="AC1206">
        <v>22.424275000000002</v>
      </c>
      <c r="AD1206">
        <v>-8.5996999999999897</v>
      </c>
      <c r="AE1206">
        <v>35.228531481101697</v>
      </c>
      <c r="AF1206">
        <v>1.3791927039224501</v>
      </c>
      <c r="AG1206">
        <v>1.3557573980577</v>
      </c>
      <c r="AH1206">
        <v>6.1499378662444898E-2</v>
      </c>
      <c r="AI1206">
        <v>45.025927100166598</v>
      </c>
      <c r="AJ1206">
        <v>0.50200631318992395</v>
      </c>
      <c r="AK1206">
        <v>0.78240546613800499</v>
      </c>
      <c r="AL1206">
        <v>3.0631078419645599E-2</v>
      </c>
      <c r="AM1206">
        <v>3.0110593726179601E-2</v>
      </c>
      <c r="AN1206">
        <v>0.155494600203891</v>
      </c>
      <c r="AO1206">
        <v>1.36586590489587E-3</v>
      </c>
      <c r="AP1206">
        <v>35.228531481101697</v>
      </c>
      <c r="AQ1206">
        <v>1.33214306722516</v>
      </c>
      <c r="AR1206">
        <v>6.8270639752066202</v>
      </c>
      <c r="AS1206">
        <v>1.2389785186364899</v>
      </c>
      <c r="AT1206">
        <v>0.90706893222396001</v>
      </c>
      <c r="AU1206">
        <v>92.360849999999999</v>
      </c>
      <c r="AV1206">
        <v>44.62671704217</v>
      </c>
      <c r="AW1206">
        <v>0.39921005799664</v>
      </c>
      <c r="AX1206">
        <v>0.11677887942120101</v>
      </c>
      <c r="AY1206">
        <v>4.7049636697290502E-2</v>
      </c>
      <c r="AZ1206">
        <v>0.174224558043375</v>
      </c>
      <c r="BA1206">
        <v>8.6135528073460699E-2</v>
      </c>
      <c r="BB1206">
        <v>2.4884641907837499E-2</v>
      </c>
      <c r="BC1206">
        <v>3.4113896168012102E-2</v>
      </c>
      <c r="BD1206">
        <v>0.33805307416186697</v>
      </c>
      <c r="BE1206">
        <v>-6.1156983834772902E-2</v>
      </c>
      <c r="BF1206">
        <v>0.216987467490032</v>
      </c>
      <c r="BG1206">
        <v>8.7423184430879999E-2</v>
      </c>
      <c r="BH1206">
        <v>0.32372759365199699</v>
      </c>
      <c r="BI1206">
        <v>0.216987467490032</v>
      </c>
      <c r="BJ1206">
        <v>0.60882130384182498</v>
      </c>
      <c r="BK1206">
        <v>0.64745518730399498</v>
      </c>
      <c r="BL1206">
        <v>0.40289508625605702</v>
      </c>
      <c r="BM1206">
        <v>1.4919183923231301</v>
      </c>
      <c r="BN1206">
        <v>3.7029947577344098</v>
      </c>
      <c r="BO1206">
        <v>12.9924456586535</v>
      </c>
      <c r="BP1206">
        <v>5.0992054860157596</v>
      </c>
      <c r="BQ1206">
        <v>7.8932401726378201</v>
      </c>
      <c r="BR1206">
        <v>0.27857649257094003</v>
      </c>
      <c r="BS1206">
        <v>0.52202631684581202</v>
      </c>
      <c r="BT1206">
        <v>0.533644537796782</v>
      </c>
    </row>
    <row r="1207" spans="1:72" x14ac:dyDescent="0.2">
      <c r="A1207">
        <v>1205</v>
      </c>
      <c r="B1207" s="156">
        <v>44792.305555555555</v>
      </c>
      <c r="C1207">
        <v>0.33646153846153798</v>
      </c>
      <c r="D1207">
        <v>1.0177575757575701</v>
      </c>
      <c r="E1207">
        <v>22.086461538461499</v>
      </c>
      <c r="F1207">
        <v>31.0369487179487</v>
      </c>
      <c r="G1207">
        <v>6.9972931808333296</v>
      </c>
      <c r="H1207">
        <v>6.5721099999999897</v>
      </c>
      <c r="I1207">
        <v>1.3504953</v>
      </c>
      <c r="J1207">
        <v>30.068595025999901</v>
      </c>
      <c r="K1207">
        <v>2.3702749999999999</v>
      </c>
      <c r="L1207">
        <v>37.994074074074</v>
      </c>
      <c r="M1207">
        <v>8.7376363636363603</v>
      </c>
      <c r="N1207">
        <v>1599.973</v>
      </c>
      <c r="O1207">
        <v>79.0974102564102</v>
      </c>
      <c r="P1207">
        <v>3.0194615384615302</v>
      </c>
      <c r="Q1207">
        <v>81.482349999999897</v>
      </c>
      <c r="R1207">
        <v>6.9691999999999901</v>
      </c>
      <c r="S1207">
        <v>8.9099999999999902E-2</v>
      </c>
      <c r="T1207">
        <v>6</v>
      </c>
      <c r="U1207">
        <v>1.7779571428571399</v>
      </c>
      <c r="V1207">
        <v>0.13894285714285701</v>
      </c>
      <c r="W1207">
        <v>15.375928571428499</v>
      </c>
      <c r="X1207">
        <v>2.9552571428571399</v>
      </c>
      <c r="Y1207">
        <v>70.180857142857107</v>
      </c>
      <c r="Z1207">
        <v>2.0896285714285701</v>
      </c>
      <c r="AA1207">
        <v>0</v>
      </c>
      <c r="AB1207">
        <v>3.6042857142857099E-2</v>
      </c>
      <c r="AC1207">
        <v>23.440680652680602</v>
      </c>
      <c r="AD1207">
        <v>-7.5962680652680703</v>
      </c>
      <c r="AE1207">
        <v>35.200361398399998</v>
      </c>
      <c r="AF1207">
        <v>1.3765941605999901</v>
      </c>
      <c r="AG1207">
        <v>1.35320300932</v>
      </c>
      <c r="AH1207">
        <v>6.1383507399999898E-2</v>
      </c>
      <c r="AI1207">
        <v>44.988493506833301</v>
      </c>
      <c r="AJ1207">
        <v>0.50156642183419897</v>
      </c>
      <c r="AK1207">
        <v>0.78243032061194395</v>
      </c>
      <c r="AL1207">
        <v>3.0598805456575399E-2</v>
      </c>
      <c r="AM1207">
        <v>3.00788691471622E-2</v>
      </c>
      <c r="AN1207">
        <v>0.15553517433897801</v>
      </c>
      <c r="AO1207">
        <v>1.3644268259544201E-3</v>
      </c>
      <c r="AP1207">
        <v>35.200361398399998</v>
      </c>
      <c r="AQ1207">
        <v>1.31332576552068</v>
      </c>
      <c r="AR1207">
        <v>6.8387797414979499</v>
      </c>
      <c r="AS1207">
        <v>1.2745556598873</v>
      </c>
      <c r="AT1207">
        <v>0.89176360231741403</v>
      </c>
      <c r="AU1207">
        <v>92.379628571428597</v>
      </c>
      <c r="AV1207">
        <v>44.6270225653059</v>
      </c>
      <c r="AW1207">
        <v>0.36147094152739301</v>
      </c>
      <c r="AX1207">
        <v>7.86473494326978E-2</v>
      </c>
      <c r="AY1207">
        <v>6.3268395079319806E-2</v>
      </c>
      <c r="AZ1207">
        <v>0.15851343933537701</v>
      </c>
      <c r="BA1207">
        <v>5.8119401812606802E-2</v>
      </c>
      <c r="BB1207">
        <v>2.2653536909039401E-2</v>
      </c>
      <c r="BC1207">
        <v>4.5960092589484497E-2</v>
      </c>
      <c r="BD1207">
        <v>0.30042918384739498</v>
      </c>
      <c r="BE1207">
        <v>-6.10417576799979E-2</v>
      </c>
      <c r="BF1207">
        <v>0.139798538343822</v>
      </c>
      <c r="BG1207">
        <v>0.112461884847337</v>
      </c>
      <c r="BH1207">
        <v>0.28176343242058399</v>
      </c>
      <c r="BI1207">
        <v>0.139798538343822</v>
      </c>
      <c r="BJ1207">
        <v>0.50452084638231998</v>
      </c>
      <c r="BK1207">
        <v>0.56352686484116798</v>
      </c>
      <c r="BL1207">
        <v>0.80445680033325795</v>
      </c>
      <c r="BM1207">
        <v>2.0154962688351601</v>
      </c>
      <c r="BN1207">
        <v>2.5054126809546702</v>
      </c>
      <c r="BO1207">
        <v>10.313442867084101</v>
      </c>
      <c r="BP1207">
        <v>3.2852656510798202</v>
      </c>
      <c r="BQ1207">
        <v>7.0281772160043401</v>
      </c>
      <c r="BR1207">
        <v>0.32586934965667003</v>
      </c>
      <c r="BS1207">
        <v>0.448601431044791</v>
      </c>
      <c r="BT1207">
        <v>0.72641174794677099</v>
      </c>
    </row>
    <row r="1208" spans="1:72" x14ac:dyDescent="0.2">
      <c r="A1208">
        <v>1206</v>
      </c>
      <c r="B1208" s="156">
        <v>44792.319444444445</v>
      </c>
      <c r="C1208">
        <v>0.39130769230769202</v>
      </c>
      <c r="D1208">
        <v>0.76782352941176502</v>
      </c>
      <c r="E1208">
        <v>21.3306756756756</v>
      </c>
      <c r="F1208">
        <v>31.0865641025641</v>
      </c>
      <c r="G1208">
        <v>7.0018034662857103</v>
      </c>
      <c r="H1208">
        <v>6.56069828575</v>
      </c>
      <c r="I1208">
        <v>1.34815031999999</v>
      </c>
      <c r="J1208">
        <v>30.032776698947298</v>
      </c>
      <c r="K1208">
        <v>2.3577249999999901</v>
      </c>
      <c r="L1208">
        <v>37.965208333333301</v>
      </c>
      <c r="M1208">
        <v>8.7976785714285697</v>
      </c>
      <c r="N1208">
        <v>1600.0275882352901</v>
      </c>
      <c r="O1208">
        <v>79.605970588235195</v>
      </c>
      <c r="P1208">
        <v>3.0172307692307601</v>
      </c>
      <c r="Q1208">
        <v>81.393900000000002</v>
      </c>
      <c r="R1208">
        <v>6.9897999999999998</v>
      </c>
      <c r="S1208">
        <v>-0.17929999999999899</v>
      </c>
      <c r="T1208">
        <v>6</v>
      </c>
      <c r="U1208">
        <v>1.8146</v>
      </c>
      <c r="V1208">
        <v>0.13994285714285701</v>
      </c>
      <c r="W1208">
        <v>15.409800000000001</v>
      </c>
      <c r="X1208">
        <v>2.9983142857142799</v>
      </c>
      <c r="Y1208">
        <v>70.391599999999997</v>
      </c>
      <c r="Z1208">
        <v>2.0497428571428502</v>
      </c>
      <c r="AA1208">
        <v>8.6428571428571396E-3</v>
      </c>
      <c r="AB1208">
        <v>1.68428571428571E-2</v>
      </c>
      <c r="AC1208">
        <v>22.489806897395098</v>
      </c>
      <c r="AD1208">
        <v>-8.5967572051689807</v>
      </c>
      <c r="AE1208">
        <v>35.155632348392302</v>
      </c>
      <c r="AF1208">
        <v>1.3742038629331901</v>
      </c>
      <c r="AG1208">
        <v>1.35085332769372</v>
      </c>
      <c r="AH1208">
        <v>6.1276921988904998E-2</v>
      </c>
      <c r="AI1208">
        <v>44.943428770982997</v>
      </c>
      <c r="AJ1208">
        <v>0.49942936868024501</v>
      </c>
      <c r="AK1208">
        <v>0.78221963276397799</v>
      </c>
      <c r="AL1208">
        <v>3.05763022651361E-2</v>
      </c>
      <c r="AM1208">
        <v>3.0056748330823401E-2</v>
      </c>
      <c r="AN1208">
        <v>0.155791484044633</v>
      </c>
      <c r="AO1208">
        <v>1.3634233894603801E-3</v>
      </c>
      <c r="AP1208">
        <v>35.155632348392302</v>
      </c>
      <c r="AQ1208">
        <v>1.3324604980906201</v>
      </c>
      <c r="AR1208">
        <v>6.8538447984441904</v>
      </c>
      <c r="AS1208">
        <v>1.25022762207876</v>
      </c>
      <c r="AT1208">
        <v>0.90626453240717397</v>
      </c>
      <c r="AU1208">
        <v>92.664057142857104</v>
      </c>
      <c r="AV1208">
        <v>44.592165267005903</v>
      </c>
      <c r="AW1208">
        <v>0.35126350397710099</v>
      </c>
      <c r="AX1208">
        <v>0.100625705614959</v>
      </c>
      <c r="AY1208">
        <v>4.1743364842570199E-2</v>
      </c>
      <c r="AZ1208">
        <v>0.14795866784151901</v>
      </c>
      <c r="BA1208">
        <v>7.4490474688880495E-2</v>
      </c>
      <c r="BB1208">
        <v>2.1131508268398699E-2</v>
      </c>
      <c r="BC1208">
        <v>3.03763989961943E-2</v>
      </c>
      <c r="BD1208">
        <v>0.29032773829904901</v>
      </c>
      <c r="BE1208">
        <v>-6.0935765678051299E-2</v>
      </c>
      <c r="BF1208">
        <v>0.18642835632538299</v>
      </c>
      <c r="BG1208">
        <v>7.7337563473783302E-2</v>
      </c>
      <c r="BH1208">
        <v>0.27412171751953601</v>
      </c>
      <c r="BI1208">
        <v>0.18642835632538299</v>
      </c>
      <c r="BJ1208">
        <v>0.52753183959833405</v>
      </c>
      <c r="BK1208">
        <v>0.54824343503907202</v>
      </c>
      <c r="BL1208">
        <v>0.41483798386765602</v>
      </c>
      <c r="BM1208">
        <v>1.4703863882224799</v>
      </c>
      <c r="BN1208">
        <v>3.5444834981445998</v>
      </c>
      <c r="BO1208">
        <v>11.225893144517</v>
      </c>
      <c r="BP1208">
        <v>4.3810663736465196</v>
      </c>
      <c r="BQ1208">
        <v>6.8448267708705099</v>
      </c>
      <c r="BR1208">
        <v>0.23131522928591899</v>
      </c>
      <c r="BS1208">
        <v>0.45296049706818098</v>
      </c>
      <c r="BT1208">
        <v>0.51067417751244004</v>
      </c>
    </row>
    <row r="1209" spans="1:72" x14ac:dyDescent="0.2">
      <c r="A1209">
        <v>1207</v>
      </c>
      <c r="B1209" s="156">
        <v>44792.333333333336</v>
      </c>
      <c r="C1209">
        <v>0.45050000000000001</v>
      </c>
      <c r="D1209">
        <v>0.82352941176470495</v>
      </c>
      <c r="E1209">
        <v>24.151138888888799</v>
      </c>
      <c r="F1209">
        <v>31.040699999999902</v>
      </c>
      <c r="G1209">
        <v>6.9975893338666602</v>
      </c>
      <c r="H1209">
        <v>6.5594879522499996</v>
      </c>
      <c r="I1209">
        <v>1.3479016100000001</v>
      </c>
      <c r="J1209">
        <v>30.0531100306249</v>
      </c>
      <c r="K1209">
        <v>2.3577499999999998</v>
      </c>
      <c r="L1209">
        <v>37.969478260869501</v>
      </c>
      <c r="M1209">
        <v>8.4816071428571398</v>
      </c>
      <c r="N1209">
        <v>1600.2051875</v>
      </c>
      <c r="O1209">
        <v>79.277885714285702</v>
      </c>
      <c r="P1209">
        <v>3.0159600000000002</v>
      </c>
      <c r="Q1209">
        <v>81.350549999999998</v>
      </c>
      <c r="R1209">
        <v>6.9688571428571402</v>
      </c>
      <c r="S1209">
        <v>-2.3589743589742902E-3</v>
      </c>
      <c r="T1209">
        <v>6</v>
      </c>
      <c r="U1209">
        <v>1.8391285714285699</v>
      </c>
      <c r="V1209">
        <v>0.12525714285714201</v>
      </c>
      <c r="W1209">
        <v>15.420557142857101</v>
      </c>
      <c r="X1209">
        <v>2.88511428571428</v>
      </c>
      <c r="Y1209">
        <v>70.386314285714207</v>
      </c>
      <c r="Z1209">
        <v>2.11527142857142</v>
      </c>
      <c r="AA1209">
        <v>1.3942857142857101E-2</v>
      </c>
      <c r="AB1209">
        <v>7.0285714285714196E-3</v>
      </c>
      <c r="AC1209">
        <v>25.4251683006535</v>
      </c>
      <c r="AD1209">
        <v>-5.6155316993464002</v>
      </c>
      <c r="AE1209">
        <v>35.175020603259803</v>
      </c>
      <c r="AF1209">
        <v>1.3739503464782801</v>
      </c>
      <c r="AG1209">
        <v>1.35060411903632</v>
      </c>
      <c r="AH1209">
        <v>6.1265617474015002E-2</v>
      </c>
      <c r="AI1209">
        <v>44.958088926741603</v>
      </c>
      <c r="AJ1209">
        <v>0.49974232860775097</v>
      </c>
      <c r="AK1209">
        <v>0.78239581447905604</v>
      </c>
      <c r="AL1209">
        <v>3.05606928425518E-2</v>
      </c>
      <c r="AM1209">
        <v>3.00414041450273E-2</v>
      </c>
      <c r="AN1209">
        <v>0.15564694810024199</v>
      </c>
      <c r="AO1209">
        <v>1.3627273519976799E-3</v>
      </c>
      <c r="AP1209">
        <v>35.175020603259803</v>
      </c>
      <c r="AQ1209">
        <v>1.2821540545324801</v>
      </c>
      <c r="AR1209">
        <v>6.8586292724553699</v>
      </c>
      <c r="AS1209">
        <v>1.29019635754715</v>
      </c>
      <c r="AT1209">
        <v>0.91909039489476096</v>
      </c>
      <c r="AU1209">
        <v>92.646385714285699</v>
      </c>
      <c r="AV1209">
        <v>44.606000287794899</v>
      </c>
      <c r="AW1209">
        <v>0.35208863894675302</v>
      </c>
      <c r="AX1209">
        <v>6.0407761489169799E-2</v>
      </c>
      <c r="AY1209">
        <v>9.1796291945803299E-2</v>
      </c>
      <c r="AZ1209">
        <v>0.138960061411287</v>
      </c>
      <c r="BA1209">
        <v>4.4726475091954702E-2</v>
      </c>
      <c r="BB1209">
        <v>1.9858276155011501E-2</v>
      </c>
      <c r="BC1209">
        <v>6.6811942790433301E-2</v>
      </c>
      <c r="BD1209">
        <v>0.29116411484625998</v>
      </c>
      <c r="BE1209">
        <v>-6.0924524100492698E-2</v>
      </c>
      <c r="BF1209">
        <v>9.8996003970759902E-2</v>
      </c>
      <c r="BG1209">
        <v>0.15043540528475</v>
      </c>
      <c r="BH1209">
        <v>0.22772720677152</v>
      </c>
      <c r="BI1209">
        <v>9.8996003970759902E-2</v>
      </c>
      <c r="BJ1209">
        <v>0.49886281851101999</v>
      </c>
      <c r="BK1209">
        <v>0.455454413543041</v>
      </c>
      <c r="BL1209">
        <v>1.5196108858008399</v>
      </c>
      <c r="BM1209">
        <v>2.3003676677574099</v>
      </c>
      <c r="BN1209">
        <v>1.5137873051923401</v>
      </c>
      <c r="BO1209">
        <v>9.6252115573684804</v>
      </c>
      <c r="BP1209">
        <v>2.3264060933128499</v>
      </c>
      <c r="BQ1209">
        <v>7.2988054640556204</v>
      </c>
      <c r="BR1209">
        <v>0.28716120679274898</v>
      </c>
      <c r="BS1209">
        <v>0.45926441692271602</v>
      </c>
      <c r="BT1209">
        <v>0.62526334767422598</v>
      </c>
    </row>
    <row r="1210" spans="1:72" x14ac:dyDescent="0.2">
      <c r="A1210">
        <v>1208</v>
      </c>
      <c r="B1210" s="156">
        <v>44792.347222222219</v>
      </c>
      <c r="C1210">
        <v>0.36547826086956497</v>
      </c>
      <c r="D1210">
        <v>0.68678378378378302</v>
      </c>
      <c r="E1210">
        <v>20.166769230769201</v>
      </c>
      <c r="F1210">
        <v>31.067425</v>
      </c>
      <c r="G1210">
        <v>6.9970460235624996</v>
      </c>
      <c r="H1210">
        <v>6.5620123619999999</v>
      </c>
      <c r="I1210">
        <v>1.3484203479999901</v>
      </c>
      <c r="J1210">
        <v>30.068284054285702</v>
      </c>
      <c r="K1210">
        <v>2.35595</v>
      </c>
      <c r="L1210">
        <v>37.980318181818099</v>
      </c>
      <c r="M1210">
        <v>8.8501764705882309</v>
      </c>
      <c r="N1210">
        <v>1599.8213235294099</v>
      </c>
      <c r="O1210">
        <v>79.410078947368405</v>
      </c>
      <c r="P1210">
        <v>3.0151153846153802</v>
      </c>
      <c r="Q1210">
        <v>81.328625000000002</v>
      </c>
      <c r="R1210">
        <v>6.9665999999999997</v>
      </c>
      <c r="S1210">
        <v>0.64582499999999998</v>
      </c>
      <c r="T1210">
        <v>6</v>
      </c>
      <c r="U1210">
        <v>1.8527749999999901</v>
      </c>
      <c r="V1210">
        <v>0.13598749999999901</v>
      </c>
      <c r="W1210">
        <v>15.379087500000001</v>
      </c>
      <c r="X1210">
        <v>2.8771499999999999</v>
      </c>
      <c r="Y1210">
        <v>70.254575000000003</v>
      </c>
      <c r="Z1210">
        <v>2.1084000000000001</v>
      </c>
      <c r="AA1210">
        <v>4.2749999999999897E-3</v>
      </c>
      <c r="AB1210">
        <v>1.2512499999999999E-2</v>
      </c>
      <c r="AC1210">
        <v>21.219031275422498</v>
      </c>
      <c r="AD1210">
        <v>-9.84839372457742</v>
      </c>
      <c r="AE1210">
        <v>35.192165787029701</v>
      </c>
      <c r="AF1210">
        <v>1.3744791093445199</v>
      </c>
      <c r="AG1210">
        <v>1.3511238970931401</v>
      </c>
      <c r="AH1210">
        <v>6.1289195461079998E-2</v>
      </c>
      <c r="AI1210">
        <v>44.975762787848197</v>
      </c>
      <c r="AJ1210">
        <v>0.500923474194097</v>
      </c>
      <c r="AK1210">
        <v>0.78246957040022003</v>
      </c>
      <c r="AL1210">
        <v>3.0560440204827E-2</v>
      </c>
      <c r="AM1210">
        <v>3.0041155799100699E-2</v>
      </c>
      <c r="AN1210">
        <v>0.15557370436534301</v>
      </c>
      <c r="AO1210">
        <v>1.36271608666611E-3</v>
      </c>
      <c r="AP1210">
        <v>35.192165787029701</v>
      </c>
      <c r="AQ1210">
        <v>1.2786147003826001</v>
      </c>
      <c r="AR1210">
        <v>6.84018474390927</v>
      </c>
      <c r="AS1210">
        <v>1.2860051733831499</v>
      </c>
      <c r="AT1210">
        <v>0.92809848989996901</v>
      </c>
      <c r="AU1210">
        <v>92.471987499999997</v>
      </c>
      <c r="AV1210">
        <v>44.596970404704798</v>
      </c>
      <c r="AW1210">
        <v>0.37879238314339098</v>
      </c>
      <c r="AX1210">
        <v>6.5118723709992096E-2</v>
      </c>
      <c r="AY1210">
        <v>9.586440896192E-2</v>
      </c>
      <c r="AZ1210">
        <v>0.15686127965322599</v>
      </c>
      <c r="BA1210">
        <v>4.8195967705175598E-2</v>
      </c>
      <c r="BB1210">
        <v>2.2418214647295098E-2</v>
      </c>
      <c r="BC1210">
        <v>6.9745991998115597E-2</v>
      </c>
      <c r="BD1210">
        <v>0.31784441232513899</v>
      </c>
      <c r="BE1210">
        <v>-6.0947970818252303E-2</v>
      </c>
      <c r="BF1210">
        <v>0.127870123728302</v>
      </c>
      <c r="BG1210">
        <v>0.188243766718977</v>
      </c>
      <c r="BH1210">
        <v>0.30802003010326501</v>
      </c>
      <c r="BI1210">
        <v>0.127870123728302</v>
      </c>
      <c r="BJ1210">
        <v>0.63222778089456</v>
      </c>
      <c r="BK1210">
        <v>0.61604006020653002</v>
      </c>
      <c r="BL1210">
        <v>1.4721481549431801</v>
      </c>
      <c r="BM1210">
        <v>2.4088506456577998</v>
      </c>
      <c r="BN1210">
        <v>1.63628275970007</v>
      </c>
      <c r="BO1210">
        <v>12.266126039259101</v>
      </c>
      <c r="BP1210">
        <v>3.0049479076151</v>
      </c>
      <c r="BQ1210">
        <v>9.2611781316440105</v>
      </c>
      <c r="BR1210">
        <v>0.39866084986841599</v>
      </c>
      <c r="BS1210">
        <v>0.58107973140323899</v>
      </c>
      <c r="BT1210">
        <v>0.68606910260954501</v>
      </c>
    </row>
    <row r="1211" spans="1:72" x14ac:dyDescent="0.2">
      <c r="A1211">
        <v>1209</v>
      </c>
      <c r="B1211" s="156">
        <v>44792.361111111109</v>
      </c>
      <c r="C1211">
        <v>0.44599999999999901</v>
      </c>
      <c r="D1211">
        <v>0.87665714285714202</v>
      </c>
      <c r="E1211">
        <v>20.543999999999901</v>
      </c>
      <c r="F1211">
        <v>31.0641</v>
      </c>
      <c r="G1211">
        <v>6.9984189784285702</v>
      </c>
      <c r="H1211">
        <v>6.5556408214999999</v>
      </c>
      <c r="I1211">
        <v>1.3471110675</v>
      </c>
      <c r="J1211">
        <v>30.055048465454501</v>
      </c>
      <c r="K1211">
        <v>2.3566250000000002</v>
      </c>
      <c r="L1211">
        <v>37.951166666666602</v>
      </c>
      <c r="M1211">
        <v>8.7782</v>
      </c>
      <c r="N1211">
        <v>1600.17853846153</v>
      </c>
      <c r="O1211">
        <v>79.7470606060606</v>
      </c>
      <c r="P1211">
        <v>3.0055357142857102</v>
      </c>
      <c r="Q1211">
        <v>81.237125000000006</v>
      </c>
      <c r="R1211">
        <v>6.9693333333333296</v>
      </c>
      <c r="S1211">
        <v>0.45252499999999901</v>
      </c>
      <c r="T1211">
        <v>6</v>
      </c>
      <c r="U1211">
        <v>1.8669714285714201</v>
      </c>
      <c r="V1211">
        <v>0.152557142857142</v>
      </c>
      <c r="W1211">
        <v>15.383642857142799</v>
      </c>
      <c r="X1211">
        <v>2.8653428571428501</v>
      </c>
      <c r="Y1211">
        <v>70.125485714285702</v>
      </c>
      <c r="Z1211">
        <v>2.1305857142857101</v>
      </c>
      <c r="AA1211">
        <v>1.2571428571428501E-2</v>
      </c>
      <c r="AB1211">
        <v>0</v>
      </c>
      <c r="AC1211">
        <v>21.8666571428571</v>
      </c>
      <c r="AD1211">
        <v>-9.1974428571428604</v>
      </c>
      <c r="AE1211">
        <v>35.173955044514599</v>
      </c>
      <c r="AF1211">
        <v>1.37314452647139</v>
      </c>
      <c r="AG1211">
        <v>1.3498119915184501</v>
      </c>
      <c r="AH1211">
        <v>6.1229685272810003E-2</v>
      </c>
      <c r="AI1211">
        <v>44.956219332883101</v>
      </c>
      <c r="AJ1211">
        <v>0.50158590256080104</v>
      </c>
      <c r="AK1211">
        <v>0.78240464982309299</v>
      </c>
      <c r="AL1211">
        <v>3.05440392196638E-2</v>
      </c>
      <c r="AM1211">
        <v>3.0025033500340199E-2</v>
      </c>
      <c r="AN1211">
        <v>0.15567187548863901</v>
      </c>
      <c r="AO1211">
        <v>1.3619847527530701E-3</v>
      </c>
      <c r="AP1211">
        <v>35.173955044514599</v>
      </c>
      <c r="AQ1211">
        <v>1.27336756817654</v>
      </c>
      <c r="AR1211">
        <v>6.8422108383984002</v>
      </c>
      <c r="AS1211">
        <v>1.29953720874011</v>
      </c>
      <c r="AT1211">
        <v>0.93644654905522895</v>
      </c>
      <c r="AU1211">
        <v>92.372028571428501</v>
      </c>
      <c r="AV1211">
        <v>44.589070659829602</v>
      </c>
      <c r="AW1211">
        <v>0.367148673053449</v>
      </c>
      <c r="AX1211">
        <v>5.0274782778339397E-2</v>
      </c>
      <c r="AY1211">
        <v>9.97769582948482E-2</v>
      </c>
      <c r="AZ1211">
        <v>0.156208140030165</v>
      </c>
      <c r="BA1211">
        <v>3.7245766887715401E-2</v>
      </c>
      <c r="BB1211">
        <v>2.2320489886594401E-2</v>
      </c>
      <c r="BC1211">
        <v>7.2663114749652702E-2</v>
      </c>
      <c r="BD1211">
        <v>0.306259881103353</v>
      </c>
      <c r="BE1211">
        <v>-6.0888791950096402E-2</v>
      </c>
      <c r="BF1211">
        <v>9.5798027200898098E-2</v>
      </c>
      <c r="BG1211">
        <v>0.190123860045218</v>
      </c>
      <c r="BH1211">
        <v>0.29765283548989901</v>
      </c>
      <c r="BI1211">
        <v>9.5798027200898098E-2</v>
      </c>
      <c r="BJ1211">
        <v>0.571843774492232</v>
      </c>
      <c r="BK1211">
        <v>0.59530567097979903</v>
      </c>
      <c r="BL1211">
        <v>1.98463231029287</v>
      </c>
      <c r="BM1211">
        <v>3.1070873188827899</v>
      </c>
      <c r="BN1211">
        <v>1.5655732816444301</v>
      </c>
      <c r="BO1211">
        <v>10.894382389266299</v>
      </c>
      <c r="BP1211">
        <v>2.2512536392210998</v>
      </c>
      <c r="BQ1211">
        <v>8.6431287500451894</v>
      </c>
      <c r="BR1211">
        <v>0.43244902473827201</v>
      </c>
      <c r="BS1211">
        <v>0.53352456361187295</v>
      </c>
      <c r="BT1211">
        <v>0.81055129272898696</v>
      </c>
    </row>
    <row r="1212" spans="1:72" x14ac:dyDescent="0.2">
      <c r="A1212">
        <v>1210</v>
      </c>
      <c r="B1212" s="156">
        <v>44792.375</v>
      </c>
      <c r="C1212">
        <v>0.43361904761904702</v>
      </c>
      <c r="D1212">
        <v>0.83823529411764697</v>
      </c>
      <c r="E1212">
        <v>25.886973684210499</v>
      </c>
      <c r="F1212">
        <v>31.090699999999998</v>
      </c>
      <c r="G1212">
        <v>6.99977335168421</v>
      </c>
      <c r="H1212">
        <v>6.5666116285999996</v>
      </c>
      <c r="I1212">
        <v>1.349365446</v>
      </c>
      <c r="J1212">
        <v>30.044386320833301</v>
      </c>
      <c r="K1212">
        <v>2.4038499999999901</v>
      </c>
      <c r="L1212">
        <v>37.961535714285702</v>
      </c>
      <c r="M1212">
        <v>8.6880000000000006</v>
      </c>
      <c r="N1212">
        <v>1599.70973076923</v>
      </c>
      <c r="O1212">
        <v>79.859449999999995</v>
      </c>
      <c r="P1212">
        <v>3.0057619047619002</v>
      </c>
      <c r="Q1212">
        <v>81.156824999999998</v>
      </c>
      <c r="R1212">
        <v>6.9591666666666603</v>
      </c>
      <c r="S1212">
        <v>0.48215000000000002</v>
      </c>
      <c r="T1212">
        <v>6</v>
      </c>
      <c r="U1212">
        <v>1.8432428571428501</v>
      </c>
      <c r="V1212">
        <v>0.14257142857142799</v>
      </c>
      <c r="W1212">
        <v>15.3671142857142</v>
      </c>
      <c r="X1212">
        <v>2.9432</v>
      </c>
      <c r="Y1212">
        <v>70.110171428571405</v>
      </c>
      <c r="Z1212">
        <v>2.0194142857142801</v>
      </c>
      <c r="AA1212">
        <v>1.00857142857142E-2</v>
      </c>
      <c r="AB1212">
        <v>2.8571428571428502E-3</v>
      </c>
      <c r="AC1212">
        <v>27.158828025947201</v>
      </c>
      <c r="AD1212">
        <v>-3.9318719740527701</v>
      </c>
      <c r="AE1212">
        <v>35.171859344909301</v>
      </c>
      <c r="AF1212">
        <v>1.3754424717265501</v>
      </c>
      <c r="AG1212">
        <v>1.3520708899909799</v>
      </c>
      <c r="AH1212">
        <v>6.1332152611124E-2</v>
      </c>
      <c r="AI1212">
        <v>44.960136747117502</v>
      </c>
      <c r="AJ1212">
        <v>0.50166557331474504</v>
      </c>
      <c r="AK1212">
        <v>0.78228986585909899</v>
      </c>
      <c r="AL1212">
        <v>3.0592488618592401E-2</v>
      </c>
      <c r="AM1212">
        <v>3.0072659645050199E-2</v>
      </c>
      <c r="AN1212">
        <v>0.155688435536908</v>
      </c>
      <c r="AO1212">
        <v>1.3641451527625901E-3</v>
      </c>
      <c r="AP1212">
        <v>35.171859344909301</v>
      </c>
      <c r="AQ1212">
        <v>1.3079675325117099</v>
      </c>
      <c r="AR1212">
        <v>6.8348593955950303</v>
      </c>
      <c r="AS1212">
        <v>1.2317289027852401</v>
      </c>
      <c r="AT1212">
        <v>0.92469148468688001</v>
      </c>
      <c r="AU1212">
        <v>92.283142857142806</v>
      </c>
      <c r="AV1212">
        <v>44.5464151758013</v>
      </c>
      <c r="AW1212">
        <v>0.41372157131620901</v>
      </c>
      <c r="AX1212">
        <v>0.120341987205736</v>
      </c>
      <c r="AY1212">
        <v>6.7474939214845403E-2</v>
      </c>
      <c r="AZ1212">
        <v>0.164913956089177</v>
      </c>
      <c r="BA1212">
        <v>8.9005678693769893E-2</v>
      </c>
      <c r="BB1212">
        <v>2.3559899414385702E-2</v>
      </c>
      <c r="BC1212">
        <v>4.9056896672781902E-2</v>
      </c>
      <c r="BD1212">
        <v>0.35273088250975998</v>
      </c>
      <c r="BE1212">
        <v>-6.0990688806448798E-2</v>
      </c>
      <c r="BF1212">
        <v>0.184626872047466</v>
      </c>
      <c r="BG1212">
        <v>0.103519039847099</v>
      </c>
      <c r="BH1212">
        <v>0.25300851827936799</v>
      </c>
      <c r="BI1212">
        <v>0.184626872047466</v>
      </c>
      <c r="BJ1212">
        <v>0.57629182378913202</v>
      </c>
      <c r="BK1212">
        <v>0.50601703655873598</v>
      </c>
      <c r="BL1212">
        <v>0.56069324415833399</v>
      </c>
      <c r="BM1212">
        <v>1.37037753753592</v>
      </c>
      <c r="BN1212">
        <v>2.4440771345355099</v>
      </c>
      <c r="BO1212">
        <v>11.9422086817544</v>
      </c>
      <c r="BP1212">
        <v>4.3387314931154597</v>
      </c>
      <c r="BQ1212">
        <v>7.6034771886389896</v>
      </c>
      <c r="BR1212">
        <v>0.19215135407804201</v>
      </c>
      <c r="BS1212">
        <v>0.50244107497014601</v>
      </c>
      <c r="BT1212">
        <v>0.382435600213338</v>
      </c>
    </row>
    <row r="1213" spans="1:72" x14ac:dyDescent="0.2">
      <c r="A1213">
        <v>1211</v>
      </c>
      <c r="B1213" s="156">
        <v>44792.388888888891</v>
      </c>
      <c r="C1213">
        <v>0.40754166666666602</v>
      </c>
      <c r="D1213">
        <v>0.71229729729729696</v>
      </c>
      <c r="E1213">
        <v>24.1308684210526</v>
      </c>
      <c r="F1213">
        <v>31.047350000000002</v>
      </c>
      <c r="G1213">
        <v>6.9993346049130398</v>
      </c>
      <c r="H1213">
        <v>6.5545601665</v>
      </c>
      <c r="I1213">
        <v>1.346889005</v>
      </c>
      <c r="J1213">
        <v>30.0587664244444</v>
      </c>
      <c r="K1213">
        <v>2.3841999999999999</v>
      </c>
      <c r="L1213">
        <v>37.966058823529401</v>
      </c>
      <c r="M1213">
        <v>8.7921428571428493</v>
      </c>
      <c r="N1213">
        <v>1600.1298529411699</v>
      </c>
      <c r="O1213">
        <v>79.688394736842099</v>
      </c>
      <c r="P1213">
        <v>3.0090476190476099</v>
      </c>
      <c r="Q1213">
        <v>81.18535</v>
      </c>
      <c r="R1213">
        <v>6.9817499999999999</v>
      </c>
      <c r="S1213">
        <v>0.19574999999999901</v>
      </c>
      <c r="T1213">
        <v>6</v>
      </c>
      <c r="U1213">
        <v>1.85145714285714</v>
      </c>
      <c r="V1213">
        <v>0.121742857142857</v>
      </c>
      <c r="W1213">
        <v>15.3691714285714</v>
      </c>
      <c r="X1213">
        <v>2.9463142857142799</v>
      </c>
      <c r="Y1213">
        <v>70.182057142857104</v>
      </c>
      <c r="Z1213">
        <v>2.0890571428571398</v>
      </c>
      <c r="AA1213">
        <v>1.6371428571428499E-2</v>
      </c>
      <c r="AB1213">
        <v>9.4285714285714198E-4</v>
      </c>
      <c r="AC1213">
        <v>25.250707385016501</v>
      </c>
      <c r="AD1213">
        <v>-5.7966426149833996</v>
      </c>
      <c r="AE1213">
        <v>35.176829184854299</v>
      </c>
      <c r="AF1213">
        <v>1.3729181724750901</v>
      </c>
      <c r="AG1213">
        <v>1.34958948378859</v>
      </c>
      <c r="AH1213">
        <v>6.1219591955109898E-2</v>
      </c>
      <c r="AI1213">
        <v>44.9595502008574</v>
      </c>
      <c r="AJ1213">
        <v>0.50122254343800499</v>
      </c>
      <c r="AK1213">
        <v>0.78241061193230899</v>
      </c>
      <c r="AL1213">
        <v>3.0536741723205699E-2</v>
      </c>
      <c r="AM1213">
        <v>3.00178600043658E-2</v>
      </c>
      <c r="AN1213">
        <v>0.15568070796178801</v>
      </c>
      <c r="AO1213">
        <v>1.3616593511636601E-3</v>
      </c>
      <c r="AP1213">
        <v>35.176829184854299</v>
      </c>
      <c r="AQ1213">
        <v>1.30935153108511</v>
      </c>
      <c r="AR1213">
        <v>6.8357743547684802</v>
      </c>
      <c r="AS1213">
        <v>1.27420712066368</v>
      </c>
      <c r="AT1213">
        <v>0.92799205820931896</v>
      </c>
      <c r="AU1213">
        <v>92.438057142857105</v>
      </c>
      <c r="AV1213">
        <v>44.596162191371498</v>
      </c>
      <c r="AW1213">
        <v>0.363388009485902</v>
      </c>
      <c r="AX1213">
        <v>7.5382363124914198E-2</v>
      </c>
      <c r="AY1213">
        <v>6.35666413899727E-2</v>
      </c>
      <c r="AZ1213">
        <v>0.16356025014455999</v>
      </c>
      <c r="BA1213">
        <v>5.5855772462970799E-2</v>
      </c>
      <c r="BB1213">
        <v>2.3367971296836199E-2</v>
      </c>
      <c r="BC1213">
        <v>4.63003860422177E-2</v>
      </c>
      <c r="BD1213">
        <v>0.302509254659447</v>
      </c>
      <c r="BE1213">
        <v>-6.0878754826454801E-2</v>
      </c>
      <c r="BF1213">
        <v>0.124389853677335</v>
      </c>
      <c r="BG1213">
        <v>0.104892509248559</v>
      </c>
      <c r="BH1213">
        <v>0.26989384173585301</v>
      </c>
      <c r="BI1213">
        <v>0.124389853677335</v>
      </c>
      <c r="BJ1213">
        <v>0.45856472585178998</v>
      </c>
      <c r="BK1213">
        <v>0.53978768347170702</v>
      </c>
      <c r="BL1213">
        <v>0.84325615110577001</v>
      </c>
      <c r="BM1213">
        <v>2.1697416128163698</v>
      </c>
      <c r="BN1213">
        <v>2.5730516284656302</v>
      </c>
      <c r="BO1213">
        <v>9.3695015412283702</v>
      </c>
      <c r="BP1213">
        <v>2.92316156141738</v>
      </c>
      <c r="BQ1213">
        <v>6.4463399798109897</v>
      </c>
      <c r="BR1213">
        <v>0.32832493222023701</v>
      </c>
      <c r="BS1213">
        <v>0.40880878438085599</v>
      </c>
      <c r="BT1213">
        <v>0.80312592283819895</v>
      </c>
    </row>
    <row r="1214" spans="1:72" x14ac:dyDescent="0.2">
      <c r="A1214">
        <v>1212</v>
      </c>
      <c r="B1214" s="156">
        <v>44792.402777777781</v>
      </c>
      <c r="C1214">
        <v>0.42476190476190401</v>
      </c>
      <c r="D1214">
        <v>0.79462500000000003</v>
      </c>
      <c r="E1214">
        <v>24.642702702702699</v>
      </c>
      <c r="F1214">
        <v>31.214200000000002</v>
      </c>
      <c r="G1214">
        <v>6.9989013352666598</v>
      </c>
      <c r="H1214">
        <v>6.5687902285999904</v>
      </c>
      <c r="I1214">
        <v>1.349813124</v>
      </c>
      <c r="J1214">
        <v>30.077378355384599</v>
      </c>
      <c r="K1214">
        <v>2.4486750000000002</v>
      </c>
      <c r="L1214">
        <v>37.982727272727203</v>
      </c>
      <c r="M1214">
        <v>8.8747142857142798</v>
      </c>
      <c r="N1214">
        <v>1600.14604347826</v>
      </c>
      <c r="O1214">
        <v>79.857763157894695</v>
      </c>
      <c r="P1214">
        <v>3.008</v>
      </c>
      <c r="Q1214">
        <v>81.210774999999998</v>
      </c>
      <c r="R1214">
        <v>6.9741999999999997</v>
      </c>
      <c r="S1214">
        <v>-1.08974358974358E-2</v>
      </c>
      <c r="T1214">
        <v>6</v>
      </c>
      <c r="U1214">
        <v>1.8203374999999999</v>
      </c>
      <c r="V1214">
        <v>0.1238375</v>
      </c>
      <c r="W1214">
        <v>15.352937499999999</v>
      </c>
      <c r="X1214">
        <v>2.9173624999999999</v>
      </c>
      <c r="Y1214">
        <v>70.311662499999997</v>
      </c>
      <c r="Z1214">
        <v>2.1430875</v>
      </c>
      <c r="AA1214">
        <v>1.83375E-2</v>
      </c>
      <c r="AB1214">
        <v>3.0625000000000001E-3</v>
      </c>
      <c r="AC1214">
        <v>25.862089607464601</v>
      </c>
      <c r="AD1214">
        <v>-5.3521103925353897</v>
      </c>
      <c r="AE1214">
        <v>35.206552517484603</v>
      </c>
      <c r="AF1214">
        <v>1.3758988012825499</v>
      </c>
      <c r="AG1214">
        <v>1.3525194655741799</v>
      </c>
      <c r="AH1214">
        <v>6.1352500735123897E-2</v>
      </c>
      <c r="AI1214">
        <v>44.9948830432512</v>
      </c>
      <c r="AJ1214">
        <v>0.50072137772996905</v>
      </c>
      <c r="AK1214">
        <v>0.782456807002751</v>
      </c>
      <c r="AL1214">
        <v>3.0579006060755198E-2</v>
      </c>
      <c r="AM1214">
        <v>3.00594061834559E-2</v>
      </c>
      <c r="AN1214">
        <v>0.155548828264293</v>
      </c>
      <c r="AO1214">
        <v>1.36354395401248E-3</v>
      </c>
      <c r="AP1214">
        <v>35.206552517484603</v>
      </c>
      <c r="AQ1214">
        <v>1.29648526453084</v>
      </c>
      <c r="AR1214">
        <v>6.8285539608050598</v>
      </c>
      <c r="AS1214">
        <v>1.3071625934418301</v>
      </c>
      <c r="AT1214">
        <v>0.91148190093352799</v>
      </c>
      <c r="AU1214">
        <v>92.545387500000004</v>
      </c>
      <c r="AV1214">
        <v>44.638754336262302</v>
      </c>
      <c r="AW1214">
        <v>0.35612870698889698</v>
      </c>
      <c r="AX1214">
        <v>4.5356872132348201E-2</v>
      </c>
      <c r="AY1214">
        <v>7.9413536751706801E-2</v>
      </c>
      <c r="AZ1214">
        <v>0.170347374461606</v>
      </c>
      <c r="BA1214">
        <v>3.3535097487926303E-2</v>
      </c>
      <c r="BB1214">
        <v>2.4339159291079701E-2</v>
      </c>
      <c r="BC1214">
        <v>5.7717570999902601E-2</v>
      </c>
      <c r="BD1214">
        <v>0.29511778334566102</v>
      </c>
      <c r="BE1214">
        <v>-6.1010923643236299E-2</v>
      </c>
      <c r="BF1214">
        <v>7.3074902332551706E-2</v>
      </c>
      <c r="BG1214">
        <v>0.12794392931418</v>
      </c>
      <c r="BH1214">
        <v>0.27444832869131103</v>
      </c>
      <c r="BI1214">
        <v>7.3074902332551706E-2</v>
      </c>
      <c r="BJ1214">
        <v>0.40203766329346402</v>
      </c>
      <c r="BK1214">
        <v>0.54889665738262206</v>
      </c>
      <c r="BL1214">
        <v>1.7508600795924201</v>
      </c>
      <c r="BM1214">
        <v>3.75571256246559</v>
      </c>
      <c r="BN1214">
        <v>2.1450672193861799</v>
      </c>
      <c r="BO1214">
        <v>7.8583980980686698</v>
      </c>
      <c r="BP1214">
        <v>1.7172602048149599</v>
      </c>
      <c r="BQ1214">
        <v>6.1411378932537</v>
      </c>
      <c r="BR1214">
        <v>0.42466932341728397</v>
      </c>
      <c r="BS1214">
        <v>0.37280770236044303</v>
      </c>
      <c r="BT1214">
        <v>1.1391109162404001</v>
      </c>
    </row>
    <row r="1215" spans="1:72" x14ac:dyDescent="0.2">
      <c r="A1215">
        <v>1213</v>
      </c>
      <c r="B1215" s="156">
        <v>44792.416666666664</v>
      </c>
      <c r="C1215">
        <v>0.43180952380952298</v>
      </c>
      <c r="D1215">
        <v>0.75754054054053999</v>
      </c>
      <c r="E1215">
        <v>24.760111111111101</v>
      </c>
      <c r="F1215">
        <v>31.0386666666666</v>
      </c>
      <c r="G1215">
        <v>7.0002008767692301</v>
      </c>
      <c r="H1215">
        <v>6.5553814642499999</v>
      </c>
      <c r="I1215">
        <v>1.3470577724999999</v>
      </c>
      <c r="J1215">
        <v>30.078507581363599</v>
      </c>
      <c r="K1215">
        <v>2.3861249999999998</v>
      </c>
      <c r="L1215">
        <v>37.987111111111098</v>
      </c>
      <c r="M1215">
        <v>9.00942857142857</v>
      </c>
      <c r="N1215">
        <v>1599.98490625</v>
      </c>
      <c r="O1215">
        <v>79.140605263157795</v>
      </c>
      <c r="P1215">
        <v>3.0137894736842101</v>
      </c>
      <c r="Q1215">
        <v>81.238128205128106</v>
      </c>
      <c r="R1215">
        <v>6.9802499999999998</v>
      </c>
      <c r="S1215">
        <v>0.28924999999999901</v>
      </c>
      <c r="T1215">
        <v>6</v>
      </c>
      <c r="U1215">
        <v>1.8439857142857099</v>
      </c>
      <c r="V1215">
        <v>0.13714285714285701</v>
      </c>
      <c r="W1215">
        <v>15.3472142857142</v>
      </c>
      <c r="X1215">
        <v>2.8411142857142799</v>
      </c>
      <c r="Y1215">
        <v>70.170857142857102</v>
      </c>
      <c r="Z1215">
        <v>2.1270571428571401</v>
      </c>
      <c r="AA1215">
        <v>1.13285714285714E-2</v>
      </c>
      <c r="AB1215">
        <v>2.84285714285714E-3</v>
      </c>
      <c r="AC1215">
        <v>25.949461175461099</v>
      </c>
      <c r="AD1215">
        <v>-5.0892054912054903</v>
      </c>
      <c r="AE1215">
        <v>35.197211643908602</v>
      </c>
      <c r="AF1215">
        <v>1.3730902015018001</v>
      </c>
      <c r="AG1215">
        <v>1.34975858966327</v>
      </c>
      <c r="AH1215">
        <v>6.1227262876094903E-2</v>
      </c>
      <c r="AI1215">
        <v>44.9811476948828</v>
      </c>
      <c r="AJ1215">
        <v>0.50159301278381696</v>
      </c>
      <c r="AK1215">
        <v>0.78248807439639201</v>
      </c>
      <c r="AL1215">
        <v>3.0525904114669999E-2</v>
      </c>
      <c r="AM1215">
        <v>3.0007206548374001E-2</v>
      </c>
      <c r="AN1215">
        <v>0.155625217129921</v>
      </c>
      <c r="AO1215">
        <v>1.36117609295816E-3</v>
      </c>
      <c r="AP1215">
        <v>35.197211643908602</v>
      </c>
      <c r="AQ1215">
        <v>1.26260031322012</v>
      </c>
      <c r="AR1215">
        <v>6.8260084363684896</v>
      </c>
      <c r="AS1215">
        <v>1.29738497903427</v>
      </c>
      <c r="AT1215">
        <v>0.92493034995889101</v>
      </c>
      <c r="AU1215">
        <v>92.330228571428506</v>
      </c>
      <c r="AV1215">
        <v>44.583205372531502</v>
      </c>
      <c r="AW1215">
        <v>0.39794232235136201</v>
      </c>
      <c r="AX1215">
        <v>5.23736106289929E-2</v>
      </c>
      <c r="AY1215">
        <v>0.110489888281675</v>
      </c>
      <c r="AZ1215">
        <v>0.17419244040073201</v>
      </c>
      <c r="BA1215">
        <v>3.8802205838940902E-2</v>
      </c>
      <c r="BB1215">
        <v>2.4883920257032201E-2</v>
      </c>
      <c r="BC1215">
        <v>8.0468048028329103E-2</v>
      </c>
      <c r="BD1215">
        <v>0.33705593931139999</v>
      </c>
      <c r="BE1215">
        <v>-6.08863830399613E-2</v>
      </c>
      <c r="BF1215">
        <v>8.4095533292677493E-2</v>
      </c>
      <c r="BG1215">
        <v>0.17741198223504101</v>
      </c>
      <c r="BH1215">
        <v>0.27969822960694002</v>
      </c>
      <c r="BI1215">
        <v>8.4095533292677493E-2</v>
      </c>
      <c r="BJ1215">
        <v>0.52301503105543701</v>
      </c>
      <c r="BK1215">
        <v>0.55939645921388004</v>
      </c>
      <c r="BL1215">
        <v>2.1096481024455098</v>
      </c>
      <c r="BM1215">
        <v>3.3259582127091898</v>
      </c>
      <c r="BN1215">
        <v>1.57654644338727</v>
      </c>
      <c r="BO1215">
        <v>9.9367833556130094</v>
      </c>
      <c r="BP1215">
        <v>1.9762450323779199</v>
      </c>
      <c r="BQ1215">
        <v>7.9605383232350801</v>
      </c>
      <c r="BR1215">
        <v>0.41643405261632799</v>
      </c>
      <c r="BS1215">
        <v>0.489376817738366</v>
      </c>
      <c r="BT1215">
        <v>0.85094764917729504</v>
      </c>
    </row>
    <row r="1216" spans="1:72" x14ac:dyDescent="0.2">
      <c r="A1216">
        <v>1214</v>
      </c>
      <c r="B1216" s="156">
        <v>44792.430555555555</v>
      </c>
      <c r="C1216">
        <v>0.41434782608695597</v>
      </c>
      <c r="D1216">
        <v>0.77163888888888899</v>
      </c>
      <c r="E1216">
        <v>23.743500000000001</v>
      </c>
      <c r="F1216">
        <v>31.052487179487098</v>
      </c>
      <c r="G1216">
        <v>7.0018485294117596</v>
      </c>
      <c r="H1216">
        <v>6.5643984476000004</v>
      </c>
      <c r="I1216">
        <v>1.348910662</v>
      </c>
      <c r="J1216">
        <v>30.053018150714198</v>
      </c>
      <c r="K1216">
        <v>2.4143249999999998</v>
      </c>
      <c r="L1216">
        <v>37.972896551724098</v>
      </c>
      <c r="M1216">
        <v>8.5425833333333294</v>
      </c>
      <c r="N1216">
        <v>1600.17835714285</v>
      </c>
      <c r="O1216">
        <v>80.324275862068902</v>
      </c>
      <c r="P1216">
        <v>3.00896428571428</v>
      </c>
      <c r="Q1216">
        <v>81.2547</v>
      </c>
      <c r="R1216">
        <v>6.9775</v>
      </c>
      <c r="S1216">
        <v>0.30253846153846098</v>
      </c>
      <c r="T1216">
        <v>6</v>
      </c>
      <c r="U1216">
        <v>1.8257857142857099</v>
      </c>
      <c r="V1216">
        <v>0.143542857142857</v>
      </c>
      <c r="W1216">
        <v>15.2435857142857</v>
      </c>
      <c r="X1216">
        <v>2.8514571428571398</v>
      </c>
      <c r="Y1216">
        <v>69.943585714285703</v>
      </c>
      <c r="Z1216">
        <v>2.012</v>
      </c>
      <c r="AA1216">
        <v>0</v>
      </c>
      <c r="AB1216">
        <v>4.8042857142857102E-2</v>
      </c>
      <c r="AC1216">
        <v>24.929486714975798</v>
      </c>
      <c r="AD1216">
        <v>-6.1230004645113203</v>
      </c>
      <c r="AE1216">
        <v>35.1787630345382</v>
      </c>
      <c r="AF1216">
        <v>1.3749788988342899</v>
      </c>
      <c r="AG1216">
        <v>1.35161519416041</v>
      </c>
      <c r="AH1216">
        <v>6.1311481500583999E-2</v>
      </c>
      <c r="AI1216">
        <v>44.968175789725997</v>
      </c>
      <c r="AJ1216">
        <v>0.50295910161427604</v>
      </c>
      <c r="AK1216">
        <v>0.78230353837425604</v>
      </c>
      <c r="AL1216">
        <v>3.05767106333995E-2</v>
      </c>
      <c r="AM1216">
        <v>3.0057149760324801E-2</v>
      </c>
      <c r="AN1216">
        <v>0.15570675052848101</v>
      </c>
      <c r="AO1216">
        <v>1.3634415989494399E-3</v>
      </c>
      <c r="AP1216">
        <v>35.1787630345382</v>
      </c>
      <c r="AQ1216">
        <v>1.26719671215199</v>
      </c>
      <c r="AR1216">
        <v>6.7799173680057701</v>
      </c>
      <c r="AS1216">
        <v>1.2272066063588001</v>
      </c>
      <c r="AT1216">
        <v>0.91829554259732205</v>
      </c>
      <c r="AU1216">
        <v>91.876414285714205</v>
      </c>
      <c r="AV1216">
        <v>44.453083721054803</v>
      </c>
      <c r="AW1216">
        <v>0.51509206867121504</v>
      </c>
      <c r="AX1216">
        <v>0.124408587801607</v>
      </c>
      <c r="AY1216">
        <v>0.107782186682301</v>
      </c>
      <c r="AZ1216">
        <v>0.22193116140599001</v>
      </c>
      <c r="BA1216">
        <v>9.2044383889075099E-2</v>
      </c>
      <c r="BB1216">
        <v>3.1696081466737303E-2</v>
      </c>
      <c r="BC1216">
        <v>7.8388247829606197E-2</v>
      </c>
      <c r="BD1216">
        <v>0.45412193588990002</v>
      </c>
      <c r="BE1216">
        <v>-6.0970132781315398E-2</v>
      </c>
      <c r="BF1216">
        <v>0.20793413108206199</v>
      </c>
      <c r="BG1216">
        <v>0.180145082666226</v>
      </c>
      <c r="BH1216">
        <v>0.37093149293340999</v>
      </c>
      <c r="BI1216">
        <v>0.20793413108206199</v>
      </c>
      <c r="BJ1216">
        <v>0.77615842749657704</v>
      </c>
      <c r="BK1216">
        <v>0.74186298586681998</v>
      </c>
      <c r="BL1216">
        <v>0.866356483799819</v>
      </c>
      <c r="BM1216">
        <v>1.7838894028754699</v>
      </c>
      <c r="BN1216">
        <v>2.0590708746720199</v>
      </c>
      <c r="BO1216">
        <v>15.6556073987968</v>
      </c>
      <c r="BP1216">
        <v>4.8864520804284597</v>
      </c>
      <c r="BQ1216">
        <v>10.7691553183683</v>
      </c>
      <c r="BR1216">
        <v>0.388374963027314</v>
      </c>
      <c r="BS1216">
        <v>0.692984775063752</v>
      </c>
      <c r="BT1216">
        <v>0.56043794467430297</v>
      </c>
    </row>
    <row r="1217" spans="1:72" x14ac:dyDescent="0.2">
      <c r="A1217">
        <v>1215</v>
      </c>
      <c r="B1217" s="156">
        <v>44792.444444444445</v>
      </c>
      <c r="C1217">
        <v>0.35399999999999898</v>
      </c>
      <c r="D1217">
        <v>0.72069696969696895</v>
      </c>
      <c r="E1217">
        <v>22.9978421052631</v>
      </c>
      <c r="F1217">
        <v>31.745769230769199</v>
      </c>
      <c r="G1217">
        <v>6.99965522027777</v>
      </c>
      <c r="H1217">
        <v>6.5729745240000002</v>
      </c>
      <c r="I1217">
        <v>1.3506729500000001</v>
      </c>
      <c r="J1217">
        <v>30.044996486875</v>
      </c>
      <c r="K1217">
        <v>2.4566923076923</v>
      </c>
      <c r="L1217">
        <v>37.972111111111097</v>
      </c>
      <c r="M1217">
        <v>8.7815483870967697</v>
      </c>
      <c r="N1217">
        <v>1600.19365714285</v>
      </c>
      <c r="O1217">
        <v>79.318705882352901</v>
      </c>
      <c r="P1217">
        <v>3.0186666666666602</v>
      </c>
      <c r="Q1217">
        <v>81.462512820512799</v>
      </c>
      <c r="R1217">
        <v>6.96766666666666</v>
      </c>
      <c r="S1217">
        <v>0.74276923076922996</v>
      </c>
      <c r="T1217">
        <v>6</v>
      </c>
      <c r="U1217">
        <v>1.8565571428571399</v>
      </c>
      <c r="V1217">
        <v>0.14178571428571399</v>
      </c>
      <c r="W1217">
        <v>15.245957142857099</v>
      </c>
      <c r="X1217">
        <v>2.8843142857142801</v>
      </c>
      <c r="Y1217">
        <v>70.027671428571395</v>
      </c>
      <c r="Z1217">
        <v>2.0996142857142801</v>
      </c>
      <c r="AA1217">
        <v>0</v>
      </c>
      <c r="AB1217">
        <v>4.0557142857142799E-2</v>
      </c>
      <c r="AC1217">
        <v>24.072539074960101</v>
      </c>
      <c r="AD1217">
        <v>-7.6732301558091001</v>
      </c>
      <c r="AE1217">
        <v>35.177437914195103</v>
      </c>
      <c r="AF1217">
        <v>1.37677524379704</v>
      </c>
      <c r="AG1217">
        <v>1.3533810155038799</v>
      </c>
      <c r="AH1217">
        <v>6.1391582054159899E-2</v>
      </c>
      <c r="AI1217">
        <v>44.968299181152702</v>
      </c>
      <c r="AJ1217">
        <v>0.50233625075019495</v>
      </c>
      <c r="AK1217">
        <v>0.782271923883187</v>
      </c>
      <c r="AL1217">
        <v>3.06165736500453E-2</v>
      </c>
      <c r="AM1217">
        <v>3.0096335421801301E-2</v>
      </c>
      <c r="AN1217">
        <v>0.155657548711815</v>
      </c>
      <c r="AO1217">
        <v>1.3652191248516301E-3</v>
      </c>
      <c r="AP1217">
        <v>35.177437914195103</v>
      </c>
      <c r="AQ1217">
        <v>1.28179853196316</v>
      </c>
      <c r="AR1217">
        <v>6.7809721126084996</v>
      </c>
      <c r="AS1217">
        <v>1.2806463828200201</v>
      </c>
      <c r="AT1217">
        <v>0.93261595444635204</v>
      </c>
      <c r="AU1217">
        <v>92.114114285714194</v>
      </c>
      <c r="AV1217">
        <v>44.520854941586798</v>
      </c>
      <c r="AW1217">
        <v>0.44744423956592499</v>
      </c>
      <c r="AX1217">
        <v>7.2734632683862405E-2</v>
      </c>
      <c r="AY1217">
        <v>9.4976711833873503E-2</v>
      </c>
      <c r="AZ1217">
        <v>0.21868310766927301</v>
      </c>
      <c r="BA1217">
        <v>5.3742908944811797E-2</v>
      </c>
      <c r="BB1217">
        <v>3.1241982753058301E-2</v>
      </c>
      <c r="BC1217">
        <v>6.8984906768032095E-2</v>
      </c>
      <c r="BD1217">
        <v>0.38639445218700902</v>
      </c>
      <c r="BE1217">
        <v>-6.1049787378916198E-2</v>
      </c>
      <c r="BF1217">
        <v>0.12589489150786401</v>
      </c>
      <c r="BG1217">
        <v>0.16439325244234201</v>
      </c>
      <c r="BH1217">
        <v>0.37851412867221401</v>
      </c>
      <c r="BI1217">
        <v>0.12589489150786401</v>
      </c>
      <c r="BJ1217">
        <v>0.58057628790041305</v>
      </c>
      <c r="BK1217">
        <v>0.75702825734442902</v>
      </c>
      <c r="BL1217">
        <v>1.30579764177383</v>
      </c>
      <c r="BM1217">
        <v>3.0065884654944002</v>
      </c>
      <c r="BN1217">
        <v>2.3024918787647399</v>
      </c>
      <c r="BO1217">
        <v>11.5569875618454</v>
      </c>
      <c r="BP1217">
        <v>2.9585299504348099</v>
      </c>
      <c r="BQ1217">
        <v>8.5984576114106002</v>
      </c>
      <c r="BR1217">
        <v>0.54300694178105902</v>
      </c>
      <c r="BS1217">
        <v>0.53021833129726703</v>
      </c>
      <c r="BT1217">
        <v>1.0241195178078799</v>
      </c>
    </row>
    <row r="1218" spans="1:72" x14ac:dyDescent="0.2">
      <c r="A1218">
        <v>1216</v>
      </c>
      <c r="B1218" s="156">
        <v>44792.458333333336</v>
      </c>
      <c r="C1218">
        <v>0.41368421052631499</v>
      </c>
      <c r="D1218">
        <v>0.95538709677419298</v>
      </c>
      <c r="E1218">
        <v>24.797849999999901</v>
      </c>
      <c r="F1218">
        <v>44.824849999999998</v>
      </c>
      <c r="G1218">
        <v>7.00188339684615</v>
      </c>
      <c r="H1218">
        <v>6.57487647625</v>
      </c>
      <c r="I1218">
        <v>1.35106378</v>
      </c>
      <c r="J1218">
        <v>30.089056986999999</v>
      </c>
      <c r="K1218">
        <v>2.4296153846153801</v>
      </c>
      <c r="L1218">
        <v>37.995476190476097</v>
      </c>
      <c r="M1218">
        <v>8.6560000000000006</v>
      </c>
      <c r="N1218">
        <v>1600.14539393939</v>
      </c>
      <c r="O1218">
        <v>79.368588235294098</v>
      </c>
      <c r="P1218">
        <v>3.0273333333333299</v>
      </c>
      <c r="Q1218">
        <v>81.771333333333303</v>
      </c>
      <c r="R1218">
        <v>6.9694000000000003</v>
      </c>
      <c r="S1218">
        <v>0.64882499999999999</v>
      </c>
      <c r="T1218">
        <v>6</v>
      </c>
      <c r="U1218">
        <v>1.8649374999999999</v>
      </c>
      <c r="V1218">
        <v>0.12241249999999999</v>
      </c>
      <c r="W1218">
        <v>15.2346875</v>
      </c>
      <c r="X1218">
        <v>2.9091624999999999</v>
      </c>
      <c r="Y1218">
        <v>70.027537499999994</v>
      </c>
      <c r="Z1218">
        <v>2.1101000000000001</v>
      </c>
      <c r="AA1218">
        <v>0</v>
      </c>
      <c r="AB1218">
        <v>2.7224999999999999E-2</v>
      </c>
      <c r="AC1218">
        <v>26.166921307300498</v>
      </c>
      <c r="AD1218">
        <v>-18.6579286926995</v>
      </c>
      <c r="AE1218">
        <v>35.222983534714999</v>
      </c>
      <c r="AF1218">
        <v>1.3771736267153201</v>
      </c>
      <c r="AG1218">
        <v>1.3537726291082099</v>
      </c>
      <c r="AH1218">
        <v>6.1409346288174897E-2</v>
      </c>
      <c r="AI1218">
        <v>45.016880640096097</v>
      </c>
      <c r="AJ1218">
        <v>0.50298760733540004</v>
      </c>
      <c r="AK1218">
        <v>0.78243945457522901</v>
      </c>
      <c r="AL1218">
        <v>3.05923823937433E-2</v>
      </c>
      <c r="AM1218">
        <v>3.00725552250375E-2</v>
      </c>
      <c r="AN1218">
        <v>0.155539062175926</v>
      </c>
      <c r="AO1218">
        <v>1.3641404161059999E-3</v>
      </c>
      <c r="AP1218">
        <v>35.222983534714999</v>
      </c>
      <c r="AQ1218">
        <v>1.2928411581953601</v>
      </c>
      <c r="AR1218">
        <v>6.7759596930393498</v>
      </c>
      <c r="AS1218">
        <v>1.2870420775734099</v>
      </c>
      <c r="AT1218">
        <v>0.93804045095506305</v>
      </c>
      <c r="AU1218">
        <v>92.146424999999994</v>
      </c>
      <c r="AV1218">
        <v>44.5788264635231</v>
      </c>
      <c r="AW1218">
        <v>0.43805417657297502</v>
      </c>
      <c r="AX1218">
        <v>6.6730551534799995E-2</v>
      </c>
      <c r="AY1218">
        <v>8.43324685199595E-2</v>
      </c>
      <c r="AZ1218">
        <v>0.22592370380680299</v>
      </c>
      <c r="BA1218">
        <v>4.9292288896960502E-2</v>
      </c>
      <c r="BB1218">
        <v>3.2266133410414399E-2</v>
      </c>
      <c r="BC1218">
        <v>6.12359014753278E-2</v>
      </c>
      <c r="BD1218">
        <v>0.37698672386156301</v>
      </c>
      <c r="BE1218">
        <v>-6.10674527114125E-2</v>
      </c>
      <c r="BF1218">
        <v>0.10625780597687599</v>
      </c>
      <c r="BG1218">
        <v>0.13428606345133701</v>
      </c>
      <c r="BH1218">
        <v>0.35974761983139703</v>
      </c>
      <c r="BI1218">
        <v>0.10625780597687599</v>
      </c>
      <c r="BJ1218">
        <v>0.48108773885642803</v>
      </c>
      <c r="BK1218">
        <v>0.71949523966279405</v>
      </c>
      <c r="BL1218">
        <v>1.2637759853667601</v>
      </c>
      <c r="BM1218">
        <v>3.38561121720962</v>
      </c>
      <c r="BN1218">
        <v>2.6789646712799899</v>
      </c>
      <c r="BO1218">
        <v>9.6919927330881599</v>
      </c>
      <c r="BP1218">
        <v>2.4970584404565899</v>
      </c>
      <c r="BQ1218">
        <v>7.1949342926315598</v>
      </c>
      <c r="BR1218">
        <v>0.53885696950210304</v>
      </c>
      <c r="BS1218">
        <v>0.43858461646567698</v>
      </c>
      <c r="BT1218">
        <v>1.2286271548794101</v>
      </c>
    </row>
    <row r="1219" spans="1:72" x14ac:dyDescent="0.2">
      <c r="A1219">
        <v>1217</v>
      </c>
      <c r="B1219" s="156">
        <v>44792.472222222219</v>
      </c>
      <c r="C1219">
        <v>0.414333333333333</v>
      </c>
      <c r="D1219">
        <v>0.79376470588235304</v>
      </c>
      <c r="E1219">
        <v>30.8767631578947</v>
      </c>
      <c r="F1219">
        <v>44.989999999999903</v>
      </c>
      <c r="G1219">
        <v>7.0008654596428501</v>
      </c>
      <c r="H1219">
        <v>6.5766055237999996</v>
      </c>
      <c r="I1219">
        <v>1.3514190799999899</v>
      </c>
      <c r="J1219">
        <v>30.084294403333299</v>
      </c>
      <c r="K1219">
        <v>2.4483250000000001</v>
      </c>
      <c r="L1219">
        <v>37.9955833333333</v>
      </c>
      <c r="M1219">
        <v>8.6988529411764599</v>
      </c>
      <c r="N1219">
        <v>1600.6514848484801</v>
      </c>
      <c r="O1219">
        <v>79.184650000000005</v>
      </c>
      <c r="P1219">
        <v>3.0131923076923002</v>
      </c>
      <c r="Q1219">
        <v>81.361399999999904</v>
      </c>
      <c r="R1219">
        <v>6.9689999999999896</v>
      </c>
      <c r="S1219">
        <v>0.36217500000000002</v>
      </c>
      <c r="T1219">
        <v>6</v>
      </c>
      <c r="U1219">
        <v>1.8030285714285701</v>
      </c>
      <c r="V1219">
        <v>0.133028571428571</v>
      </c>
      <c r="W1219">
        <v>15.274514285714201</v>
      </c>
      <c r="X1219">
        <v>2.93892857142857</v>
      </c>
      <c r="Y1219">
        <v>70.129885714285706</v>
      </c>
      <c r="Z1219">
        <v>2.1247857142857098</v>
      </c>
      <c r="AA1219">
        <v>0</v>
      </c>
      <c r="AB1219">
        <v>3.5657142857142797E-2</v>
      </c>
      <c r="AC1219">
        <v>32.084861197110399</v>
      </c>
      <c r="AD1219">
        <v>-12.9051388028895</v>
      </c>
      <c r="AE1219">
        <v>35.219571060537298</v>
      </c>
      <c r="AF1219">
        <v>1.37753579301514</v>
      </c>
      <c r="AG1219">
        <v>1.3541286414758</v>
      </c>
      <c r="AH1219">
        <v>6.14254955922919E-2</v>
      </c>
      <c r="AI1219">
        <v>45.013184466776103</v>
      </c>
      <c r="AJ1219">
        <v>0.50220488315102096</v>
      </c>
      <c r="AK1219">
        <v>0.78242789257739698</v>
      </c>
      <c r="AL1219">
        <v>3.0602940212592401E-2</v>
      </c>
      <c r="AM1219">
        <v>3.0082933645258401E-2</v>
      </c>
      <c r="AN1219">
        <v>0.15552921977360001</v>
      </c>
      <c r="AO1219">
        <v>1.3646111982508001E-3</v>
      </c>
      <c r="AP1219">
        <v>35.219571060537298</v>
      </c>
      <c r="AQ1219">
        <v>1.3060692959362501</v>
      </c>
      <c r="AR1219">
        <v>6.79367352502332</v>
      </c>
      <c r="AS1219">
        <v>1.2959995356203899</v>
      </c>
      <c r="AT1219">
        <v>0.905489753032238</v>
      </c>
      <c r="AU1219">
        <v>92.271142857142806</v>
      </c>
      <c r="AV1219">
        <v>44.615313417117299</v>
      </c>
      <c r="AW1219">
        <v>0.39787104965888098</v>
      </c>
      <c r="AX1219">
        <v>5.8129105855409202E-2</v>
      </c>
      <c r="AY1219">
        <v>7.1466497078889593E-2</v>
      </c>
      <c r="AZ1219">
        <v>0.207191934619534</v>
      </c>
      <c r="BA1219">
        <v>4.2927314344416198E-2</v>
      </c>
      <c r="BB1219">
        <v>2.95951887397225E-2</v>
      </c>
      <c r="BC1219">
        <v>5.18799565436074E-2</v>
      </c>
      <c r="BD1219">
        <v>0.33678753755383301</v>
      </c>
      <c r="BE1219">
        <v>-6.1083512105048303E-2</v>
      </c>
      <c r="BF1219">
        <v>7.5488750362019505E-2</v>
      </c>
      <c r="BG1219">
        <v>9.2809212834886107E-2</v>
      </c>
      <c r="BH1219">
        <v>0.26906762110572602</v>
      </c>
      <c r="BI1219">
        <v>7.5488750362019505E-2</v>
      </c>
      <c r="BJ1219">
        <v>0.33659592639381097</v>
      </c>
      <c r="BK1219">
        <v>0.53813524221145304</v>
      </c>
      <c r="BL1219">
        <v>1.2294442865963899</v>
      </c>
      <c r="BM1219">
        <v>3.5643406443392598</v>
      </c>
      <c r="BN1219">
        <v>2.8991477557773901</v>
      </c>
      <c r="BO1219">
        <v>6.8295350688566696</v>
      </c>
      <c r="BP1219">
        <v>1.77398563350746</v>
      </c>
      <c r="BQ1219">
        <v>5.0555494353492101</v>
      </c>
      <c r="BR1219">
        <v>0.40980436659601999</v>
      </c>
      <c r="BS1219">
        <v>0.30640042624900299</v>
      </c>
      <c r="BT1219">
        <v>1.337479753579</v>
      </c>
    </row>
    <row r="1220" spans="1:72" x14ac:dyDescent="0.2">
      <c r="A1220">
        <v>1218</v>
      </c>
      <c r="B1220" s="156">
        <v>44792.486111111109</v>
      </c>
      <c r="C1220">
        <v>0.43747826086956498</v>
      </c>
      <c r="D1220">
        <v>1.0177499999999999</v>
      </c>
      <c r="E1220">
        <v>31.096108108108101</v>
      </c>
      <c r="F1220">
        <v>44.878358974358903</v>
      </c>
      <c r="G1220">
        <v>6.9988670629999996</v>
      </c>
      <c r="H1220">
        <v>6.5733203332499999</v>
      </c>
      <c r="I1220">
        <v>1.3507440100000001</v>
      </c>
      <c r="J1220">
        <v>30.075764780384599</v>
      </c>
      <c r="K1220">
        <v>2.438075</v>
      </c>
      <c r="L1220">
        <v>37.9951612903225</v>
      </c>
      <c r="M1220">
        <v>8.5436086956521695</v>
      </c>
      <c r="N1220">
        <v>1600.3196969696901</v>
      </c>
      <c r="O1220">
        <v>79.445447368421</v>
      </c>
      <c r="P1220">
        <v>3.0120769230769202</v>
      </c>
      <c r="Q1220">
        <v>81.245824999999996</v>
      </c>
      <c r="R1220">
        <v>6.9682499999999896</v>
      </c>
      <c r="S1220">
        <v>0.208949999999999</v>
      </c>
      <c r="T1220">
        <v>6</v>
      </c>
      <c r="U1220">
        <v>1.82738571428571</v>
      </c>
      <c r="V1220">
        <v>0.139614285714285</v>
      </c>
      <c r="W1220">
        <v>15.226514285714201</v>
      </c>
      <c r="X1220">
        <v>2.9751142857142798</v>
      </c>
      <c r="Y1220">
        <v>70.006557142857105</v>
      </c>
      <c r="Z1220">
        <v>2.0835571428571402</v>
      </c>
      <c r="AA1220">
        <v>0</v>
      </c>
      <c r="AB1220">
        <v>4.2357142857142802E-2</v>
      </c>
      <c r="AC1220">
        <v>32.551336368977601</v>
      </c>
      <c r="AD1220">
        <v>-12.3270226053813</v>
      </c>
      <c r="AE1220">
        <v>35.208476229399501</v>
      </c>
      <c r="AF1220">
        <v>1.37684767700254</v>
      </c>
      <c r="AG1220">
        <v>1.3534522179772901</v>
      </c>
      <c r="AH1220">
        <v>6.1394811912554997E-2</v>
      </c>
      <c r="AI1220">
        <v>44.998696186634596</v>
      </c>
      <c r="AJ1220">
        <v>0.50293112054564004</v>
      </c>
      <c r="AK1220">
        <v>0.78243325280737896</v>
      </c>
      <c r="AL1220">
        <v>3.0597501565200701E-2</v>
      </c>
      <c r="AM1220">
        <v>3.00775874119503E-2</v>
      </c>
      <c r="AN1220">
        <v>0.155534885588058</v>
      </c>
      <c r="AO1220">
        <v>1.3643686843262399E-3</v>
      </c>
      <c r="AP1220">
        <v>35.208476229399501</v>
      </c>
      <c r="AQ1220">
        <v>1.32215034358047</v>
      </c>
      <c r="AR1220">
        <v>6.77232447764273</v>
      </c>
      <c r="AS1220">
        <v>1.27085243063636</v>
      </c>
      <c r="AT1220">
        <v>0.91904914495480905</v>
      </c>
      <c r="AU1220">
        <v>92.119128571428504</v>
      </c>
      <c r="AV1220">
        <v>44.573803481259098</v>
      </c>
      <c r="AW1220">
        <v>0.42489270537549101</v>
      </c>
      <c r="AX1220">
        <v>8.25997873409378E-2</v>
      </c>
      <c r="AY1220">
        <v>5.4697333422069699E-2</v>
      </c>
      <c r="AZ1220">
        <v>0.22654258535725999</v>
      </c>
      <c r="BA1220">
        <v>6.1028964483416402E-2</v>
      </c>
      <c r="BB1220">
        <v>3.2368465255597403E-2</v>
      </c>
      <c r="BC1220">
        <v>3.9726495774135298E-2</v>
      </c>
      <c r="BD1220">
        <v>0.363839706120268</v>
      </c>
      <c r="BE1220">
        <v>-6.1052999255222798E-2</v>
      </c>
      <c r="BF1220">
        <v>0.10573015395928199</v>
      </c>
      <c r="BG1220">
        <v>7.0014193378091394E-2</v>
      </c>
      <c r="BH1220">
        <v>0.28998116338110602</v>
      </c>
      <c r="BI1220">
        <v>0.10573015395928199</v>
      </c>
      <c r="BJ1220">
        <v>0.35148869467474803</v>
      </c>
      <c r="BK1220">
        <v>0.57996232676221204</v>
      </c>
      <c r="BL1220">
        <v>0.66219702474900599</v>
      </c>
      <c r="BM1220">
        <v>2.7426533729703899</v>
      </c>
      <c r="BN1220">
        <v>4.1417482568876602</v>
      </c>
      <c r="BO1220">
        <v>7.4725432890695798</v>
      </c>
      <c r="BP1220">
        <v>2.4846586180431398</v>
      </c>
      <c r="BQ1220">
        <v>4.9878846710264302</v>
      </c>
      <c r="BR1220">
        <v>0.40022106503143101</v>
      </c>
      <c r="BS1220">
        <v>0.30919663309103501</v>
      </c>
      <c r="BT1220">
        <v>1.29439011359996</v>
      </c>
    </row>
    <row r="1221" spans="1:72" x14ac:dyDescent="0.2">
      <c r="A1221">
        <v>1219</v>
      </c>
      <c r="B1221" s="156">
        <v>44792.5</v>
      </c>
      <c r="C1221">
        <v>0.400842105263157</v>
      </c>
      <c r="D1221">
        <v>1.0729117647058799</v>
      </c>
      <c r="E1221">
        <v>31.070470588235299</v>
      </c>
      <c r="F1221">
        <v>44.836574999999897</v>
      </c>
      <c r="G1221">
        <v>7.0019483268124896</v>
      </c>
      <c r="H1221">
        <v>6.5623235905999904</v>
      </c>
      <c r="I1221">
        <v>1.3484843019999999</v>
      </c>
      <c r="J1221">
        <v>30.074970566956502</v>
      </c>
      <c r="K1221">
        <v>2.477525</v>
      </c>
      <c r="L1221">
        <v>37.996857142857102</v>
      </c>
      <c r="M1221">
        <v>8.6905925925925906</v>
      </c>
      <c r="N1221">
        <v>1599.8177333333299</v>
      </c>
      <c r="O1221">
        <v>79.629210526315802</v>
      </c>
      <c r="P1221">
        <v>3.0129090909090901</v>
      </c>
      <c r="Q1221">
        <v>81.318100000000001</v>
      </c>
      <c r="R1221">
        <v>6.9683999999999999</v>
      </c>
      <c r="S1221">
        <v>-7.4615384615384396E-3</v>
      </c>
      <c r="T1221">
        <v>6</v>
      </c>
      <c r="U1221">
        <v>1.8356285714285701</v>
      </c>
      <c r="V1221">
        <v>0.1419</v>
      </c>
      <c r="W1221">
        <v>15.235571428571401</v>
      </c>
      <c r="X1221">
        <v>2.92837142857142</v>
      </c>
      <c r="Y1221">
        <v>69.604228571428493</v>
      </c>
      <c r="Z1221">
        <v>2.0909285714285701</v>
      </c>
      <c r="AA1221">
        <v>0</v>
      </c>
      <c r="AB1221">
        <v>4.38428571428571E-2</v>
      </c>
      <c r="AC1221">
        <v>32.544224458204297</v>
      </c>
      <c r="AD1221">
        <v>-12.292350541795599</v>
      </c>
      <c r="AE1221">
        <v>35.199095319440602</v>
      </c>
      <c r="AF1221">
        <v>1.37454429928707</v>
      </c>
      <c r="AG1221">
        <v>1.35118797931932</v>
      </c>
      <c r="AH1221">
        <v>6.1292102336203899E-2</v>
      </c>
      <c r="AI1221">
        <v>44.987726786369002</v>
      </c>
      <c r="AJ1221">
        <v>0.50570340397234503</v>
      </c>
      <c r="AK1221">
        <v>0.78241551271502996</v>
      </c>
      <c r="AL1221">
        <v>3.0553762047464701E-2</v>
      </c>
      <c r="AM1221">
        <v>3.0034591117164999E-2</v>
      </c>
      <c r="AN1221">
        <v>0.15564130101665899</v>
      </c>
      <c r="AO1221">
        <v>1.3624183019350701E-3</v>
      </c>
      <c r="AP1221">
        <v>35.199095319440602</v>
      </c>
      <c r="AQ1221">
        <v>1.3013776677447499</v>
      </c>
      <c r="AR1221">
        <v>6.7763528395591903</v>
      </c>
      <c r="AS1221">
        <v>1.2753485866210299</v>
      </c>
      <c r="AT1221">
        <v>0.92828361700032203</v>
      </c>
      <c r="AU1221">
        <v>91.694728571428499</v>
      </c>
      <c r="AV1221">
        <v>44.552174413365599</v>
      </c>
      <c r="AW1221">
        <v>0.43555237300341698</v>
      </c>
      <c r="AX1221">
        <v>7.5839392698294497E-2</v>
      </c>
      <c r="AY1221">
        <v>7.3166631542320698E-2</v>
      </c>
      <c r="AZ1221">
        <v>0.225595487253305</v>
      </c>
      <c r="BA1221">
        <v>5.61279362006308E-2</v>
      </c>
      <c r="BB1221">
        <v>3.2218959170183303E-2</v>
      </c>
      <c r="BC1221">
        <v>5.32297369973957E-2</v>
      </c>
      <c r="BD1221">
        <v>0.37460151149392001</v>
      </c>
      <c r="BE1221">
        <v>-6.0950861509497099E-2</v>
      </c>
      <c r="BF1221">
        <v>9.7097864471176396E-2</v>
      </c>
      <c r="BG1221">
        <v>9.3675904045952704E-2</v>
      </c>
      <c r="BH1221">
        <v>0.28883195483609198</v>
      </c>
      <c r="BI1221">
        <v>9.7097864471176396E-2</v>
      </c>
      <c r="BJ1221">
        <v>0.38154753703425798</v>
      </c>
      <c r="BK1221">
        <v>0.57766390967218395</v>
      </c>
      <c r="BL1221">
        <v>0.96475761394073001</v>
      </c>
      <c r="BM1221">
        <v>2.9746478607861802</v>
      </c>
      <c r="BN1221">
        <v>3.0833111009465699</v>
      </c>
      <c r="BO1221">
        <v>7.8475988758744304</v>
      </c>
      <c r="BP1221">
        <v>2.28179981507264</v>
      </c>
      <c r="BQ1221">
        <v>5.5657990608017798</v>
      </c>
      <c r="BR1221">
        <v>0.41259754007118399</v>
      </c>
      <c r="BS1221">
        <v>0.342708391245787</v>
      </c>
      <c r="BT1221">
        <v>1.2039318283726299</v>
      </c>
    </row>
    <row r="1222" spans="1:72" x14ac:dyDescent="0.2">
      <c r="A1222">
        <v>1220</v>
      </c>
      <c r="B1222" s="156">
        <v>44792.513888888891</v>
      </c>
      <c r="C1222">
        <v>0.37704761904761902</v>
      </c>
      <c r="D1222">
        <v>0.89865625000000005</v>
      </c>
      <c r="E1222">
        <v>31.129228571428499</v>
      </c>
      <c r="F1222">
        <v>44.853249999999903</v>
      </c>
      <c r="G1222">
        <v>7.0002054608235298</v>
      </c>
      <c r="H1222">
        <v>6.5671822142499998</v>
      </c>
      <c r="I1222">
        <v>1.3494826950000001</v>
      </c>
      <c r="J1222">
        <v>30.055732090555502</v>
      </c>
      <c r="K1222">
        <v>2.4882249999999999</v>
      </c>
      <c r="L1222">
        <v>37.976695652173902</v>
      </c>
      <c r="M1222">
        <v>8.6223157894736797</v>
      </c>
      <c r="N1222">
        <v>1599.8883529411701</v>
      </c>
      <c r="O1222">
        <v>78.813249999999897</v>
      </c>
      <c r="P1222">
        <v>3.0187419354838698</v>
      </c>
      <c r="Q1222">
        <v>81.508025000000004</v>
      </c>
      <c r="R1222">
        <v>6.9677499999999997</v>
      </c>
      <c r="S1222">
        <v>0.16922499999999999</v>
      </c>
      <c r="T1222">
        <v>6</v>
      </c>
      <c r="U1222">
        <v>1.782</v>
      </c>
      <c r="V1222">
        <v>0.13168749999999901</v>
      </c>
      <c r="W1222">
        <v>15.207262500000001</v>
      </c>
      <c r="X1222">
        <v>2.9260125000000001</v>
      </c>
      <c r="Y1222">
        <v>69.591799999999907</v>
      </c>
      <c r="Z1222">
        <v>2.1438874999999999</v>
      </c>
      <c r="AA1222">
        <v>0</v>
      </c>
      <c r="AB1222">
        <v>3.6449999999999899E-2</v>
      </c>
      <c r="AC1222">
        <v>32.404932440476102</v>
      </c>
      <c r="AD1222">
        <v>-12.448317559523799</v>
      </c>
      <c r="AE1222">
        <v>35.183650650730499</v>
      </c>
      <c r="AF1222">
        <v>1.3755619865968001</v>
      </c>
      <c r="AG1222">
        <v>1.35218837407227</v>
      </c>
      <c r="AH1222">
        <v>6.1337481881094898E-2</v>
      </c>
      <c r="AI1222">
        <v>44.972602460628998</v>
      </c>
      <c r="AJ1222">
        <v>0.50557178648533996</v>
      </c>
      <c r="AK1222">
        <v>0.78233521579125298</v>
      </c>
      <c r="AL1222">
        <v>3.0586666355388901E-2</v>
      </c>
      <c r="AM1222">
        <v>3.0066936314304502E-2</v>
      </c>
      <c r="AN1222">
        <v>0.15565488937296401</v>
      </c>
      <c r="AO1222">
        <v>1.3638855330818801E-3</v>
      </c>
      <c r="AP1222">
        <v>35.183650650730499</v>
      </c>
      <c r="AQ1222">
        <v>1.30032935231157</v>
      </c>
      <c r="AR1222">
        <v>6.7637618258640897</v>
      </c>
      <c r="AS1222">
        <v>1.3076505483548999</v>
      </c>
      <c r="AT1222">
        <v>0.90092892351687703</v>
      </c>
      <c r="AU1222">
        <v>91.650962499999906</v>
      </c>
      <c r="AV1222">
        <v>44.555392377261001</v>
      </c>
      <c r="AW1222">
        <v>0.41721008336799698</v>
      </c>
      <c r="AX1222">
        <v>4.4537825717370902E-2</v>
      </c>
      <c r="AY1222">
        <v>7.5232634285231803E-2</v>
      </c>
      <c r="AZ1222">
        <v>0.23644363495944001</v>
      </c>
      <c r="BA1222">
        <v>3.2937589592816903E-2</v>
      </c>
      <c r="BB1222">
        <v>3.3776670739550603E-2</v>
      </c>
      <c r="BC1222">
        <v>5.46922894193669E-2</v>
      </c>
      <c r="BD1222">
        <v>0.35621409496204298</v>
      </c>
      <c r="BE1222">
        <v>-6.0995988405953799E-2</v>
      </c>
      <c r="BF1222">
        <v>5.7267292305964702E-2</v>
      </c>
      <c r="BG1222">
        <v>9.6735060348483407E-2</v>
      </c>
      <c r="BH1222">
        <v>0.30402217753135502</v>
      </c>
      <c r="BI1222">
        <v>5.7267292305964702E-2</v>
      </c>
      <c r="BJ1222">
        <v>0.30800470530889601</v>
      </c>
      <c r="BK1222">
        <v>0.60804435506271104</v>
      </c>
      <c r="BL1222">
        <v>1.6891851605564301</v>
      </c>
      <c r="BM1222">
        <v>5.3088275224720096</v>
      </c>
      <c r="BN1222">
        <v>3.1428333888057698</v>
      </c>
      <c r="BO1222">
        <v>6.2233271476766303</v>
      </c>
      <c r="BP1222">
        <v>1.3457813691901701</v>
      </c>
      <c r="BQ1222">
        <v>4.87754577848645</v>
      </c>
      <c r="BR1222">
        <v>0.51068995814257101</v>
      </c>
      <c r="BS1222">
        <v>0.28509778838651001</v>
      </c>
      <c r="BT1222">
        <v>1.7912799711031799</v>
      </c>
    </row>
    <row r="1223" spans="1:72" x14ac:dyDescent="0.2">
      <c r="A1223">
        <v>1221</v>
      </c>
      <c r="B1223" s="156">
        <v>44792.527777777781</v>
      </c>
      <c r="C1223">
        <v>0.45288235294117601</v>
      </c>
      <c r="D1223">
        <v>1.2927999999999999</v>
      </c>
      <c r="E1223">
        <v>31.092194444444399</v>
      </c>
      <c r="F1223">
        <v>45.049564102563998</v>
      </c>
      <c r="G1223">
        <v>6.9990300109285704</v>
      </c>
      <c r="H1223">
        <v>6.5621679759999996</v>
      </c>
      <c r="I1223">
        <v>1.348452325</v>
      </c>
      <c r="J1223">
        <v>30.057731834736799</v>
      </c>
      <c r="K1223">
        <v>2.5193589743589699</v>
      </c>
      <c r="L1223">
        <v>37.946150000000003</v>
      </c>
      <c r="M1223">
        <v>8.8592307692307699</v>
      </c>
      <c r="N1223">
        <v>1599.89867741935</v>
      </c>
      <c r="O1223">
        <v>78.843538461538401</v>
      </c>
      <c r="P1223">
        <v>3.02475</v>
      </c>
      <c r="Q1223">
        <v>81.604649999999907</v>
      </c>
      <c r="R1223">
        <v>6.9709999999999903</v>
      </c>
      <c r="S1223">
        <v>0.46392499999999998</v>
      </c>
      <c r="T1223">
        <v>6</v>
      </c>
      <c r="U1223">
        <v>1.86101428571428</v>
      </c>
      <c r="V1223">
        <v>0.14108571428571401</v>
      </c>
      <c r="W1223">
        <v>15.198542857142799</v>
      </c>
      <c r="X1223">
        <v>2.98151428571428</v>
      </c>
      <c r="Y1223">
        <v>69.573814285714207</v>
      </c>
      <c r="Z1223">
        <v>2.1349</v>
      </c>
      <c r="AA1223">
        <v>0</v>
      </c>
      <c r="AB1223">
        <v>3.8642857142857097E-2</v>
      </c>
      <c r="AC1223">
        <v>32.837876797385597</v>
      </c>
      <c r="AD1223">
        <v>-12.211687305178399</v>
      </c>
      <c r="AE1223">
        <v>35.181735077116599</v>
      </c>
      <c r="AF1223">
        <v>1.37451170425296</v>
      </c>
      <c r="AG1223">
        <v>1.35115593820611</v>
      </c>
      <c r="AH1223">
        <v>6.1290648895839898E-2</v>
      </c>
      <c r="AI1223">
        <v>44.9673821466654</v>
      </c>
      <c r="AJ1223">
        <v>0.50567495024260301</v>
      </c>
      <c r="AK1223">
        <v>0.78238343878609795</v>
      </c>
      <c r="AL1223">
        <v>3.0566860658462501E-2</v>
      </c>
      <c r="AM1223">
        <v>3.0047467157398401E-2</v>
      </c>
      <c r="AN1223">
        <v>0.155646819467954</v>
      </c>
      <c r="AO1223">
        <v>1.3630023801682401E-3</v>
      </c>
      <c r="AP1223">
        <v>35.181735077116599</v>
      </c>
      <c r="AQ1223">
        <v>1.3249945241349901</v>
      </c>
      <c r="AR1223">
        <v>6.7598835744370298</v>
      </c>
      <c r="AS1223">
        <v>1.30216867987843</v>
      </c>
      <c r="AT1223">
        <v>0.94106830632934402</v>
      </c>
      <c r="AU1223">
        <v>91.749785714285693</v>
      </c>
      <c r="AV1223">
        <v>44.568781855567103</v>
      </c>
      <c r="AW1223">
        <v>0.398600291098269</v>
      </c>
      <c r="AX1223">
        <v>4.8987258327678203E-2</v>
      </c>
      <c r="AY1223">
        <v>4.9517180117960802E-2</v>
      </c>
      <c r="AZ1223">
        <v>0.23914643649154099</v>
      </c>
      <c r="BA1223">
        <v>3.6255813960834903E-2</v>
      </c>
      <c r="BB1223">
        <v>3.4168511367736402E-2</v>
      </c>
      <c r="BC1223">
        <v>3.6025288082121597E-2</v>
      </c>
      <c r="BD1223">
        <v>0.33765087493717999</v>
      </c>
      <c r="BE1223">
        <v>-6.09494161610886E-2</v>
      </c>
      <c r="BF1223">
        <v>6.2157970085805397E-2</v>
      </c>
      <c r="BG1223">
        <v>6.2830366621407993E-2</v>
      </c>
      <c r="BH1223">
        <v>0.30344333512474603</v>
      </c>
      <c r="BI1223">
        <v>6.2157970085805397E-2</v>
      </c>
      <c r="BJ1223">
        <v>0.249976673414426</v>
      </c>
      <c r="BK1223">
        <v>0.60688667024949305</v>
      </c>
      <c r="BL1223">
        <v>1.01081754334439</v>
      </c>
      <c r="BM1223">
        <v>4.8818089571757302</v>
      </c>
      <c r="BN1223">
        <v>4.8295649292193499</v>
      </c>
      <c r="BO1223">
        <v>5.35240908590999</v>
      </c>
      <c r="BP1223">
        <v>1.4607122970164199</v>
      </c>
      <c r="BQ1223">
        <v>3.8916967888935599</v>
      </c>
      <c r="BR1223">
        <v>0.50121812110362396</v>
      </c>
      <c r="BS1223">
        <v>0.22511348538010401</v>
      </c>
      <c r="BT1223">
        <v>2.2265130863098399</v>
      </c>
    </row>
    <row r="1224" spans="1:72" x14ac:dyDescent="0.2">
      <c r="A1224">
        <v>1222</v>
      </c>
      <c r="B1224" s="156">
        <v>44792.541666666664</v>
      </c>
      <c r="C1224">
        <v>0.38689999999999902</v>
      </c>
      <c r="D1224">
        <v>1.10144444444444</v>
      </c>
      <c r="E1224">
        <v>31.120194444444401</v>
      </c>
      <c r="F1224">
        <v>44.803125000000001</v>
      </c>
      <c r="G1224">
        <v>6.9981633185999996</v>
      </c>
      <c r="H1224">
        <v>6.5708650856000004</v>
      </c>
      <c r="I1224">
        <v>1.350239484</v>
      </c>
      <c r="J1224">
        <v>30.070313555263098</v>
      </c>
      <c r="K1224">
        <v>2.5587749999999998</v>
      </c>
      <c r="L1224">
        <v>37.985239999999997</v>
      </c>
      <c r="M1224">
        <v>8.6132272727272703</v>
      </c>
      <c r="N1224">
        <v>1600.2078378378301</v>
      </c>
      <c r="O1224">
        <v>79.4640285714285</v>
      </c>
      <c r="P1224">
        <v>3.0310000000000001</v>
      </c>
      <c r="Q1224">
        <v>81.804424999999995</v>
      </c>
      <c r="R1224">
        <v>6.9697142857142804</v>
      </c>
      <c r="S1224">
        <v>0.65327499999999905</v>
      </c>
      <c r="T1224">
        <v>6</v>
      </c>
      <c r="U1224">
        <v>1.86252857142857</v>
      </c>
      <c r="V1224">
        <v>0.13964285714285701</v>
      </c>
      <c r="W1224">
        <v>15.2266142857142</v>
      </c>
      <c r="X1224">
        <v>2.9590857142857101</v>
      </c>
      <c r="Y1224">
        <v>69.687628571428505</v>
      </c>
      <c r="Z1224">
        <v>2.0963857142857099</v>
      </c>
      <c r="AA1224">
        <v>4.1285714285714198E-3</v>
      </c>
      <c r="AB1224">
        <v>3.79571428571428E-2</v>
      </c>
      <c r="AC1224">
        <v>32.608538888888802</v>
      </c>
      <c r="AD1224">
        <v>-12.1945861111111</v>
      </c>
      <c r="AE1224">
        <v>35.201107848703003</v>
      </c>
      <c r="AF1224">
        <v>1.3763334008297701</v>
      </c>
      <c r="AG1224">
        <v>1.3529466804152599</v>
      </c>
      <c r="AH1224">
        <v>6.1371879899503899E-2</v>
      </c>
      <c r="AI1224">
        <v>44.989581443463102</v>
      </c>
      <c r="AJ1224">
        <v>0.50512707305892202</v>
      </c>
      <c r="AK1224">
        <v>0.78242799153264098</v>
      </c>
      <c r="AL1224">
        <v>3.0592269513762101E-2</v>
      </c>
      <c r="AM1224">
        <v>3.0072444263911799E-2</v>
      </c>
      <c r="AN1224">
        <v>0.15555075406501201</v>
      </c>
      <c r="AO1224">
        <v>1.3641353826913799E-3</v>
      </c>
      <c r="AP1224">
        <v>35.201107848703003</v>
      </c>
      <c r="AQ1224">
        <v>1.31502719495954</v>
      </c>
      <c r="AR1224">
        <v>6.7723689548247803</v>
      </c>
      <c r="AS1224">
        <v>1.2786771362065801</v>
      </c>
      <c r="AT1224">
        <v>0.94081360577433004</v>
      </c>
      <c r="AU1224">
        <v>91.832242857142802</v>
      </c>
      <c r="AV1224">
        <v>44.567181134693897</v>
      </c>
      <c r="AW1224">
        <v>0.422400308769184</v>
      </c>
      <c r="AX1224">
        <v>7.4269544208682897E-2</v>
      </c>
      <c r="AY1224">
        <v>6.1306205870228898E-2</v>
      </c>
      <c r="AZ1224">
        <v>0.225794363775219</v>
      </c>
      <c r="BA1224">
        <v>5.4894657183302199E-2</v>
      </c>
      <c r="BB1224">
        <v>3.2264803419933603E-2</v>
      </c>
      <c r="BC1224">
        <v>4.4543136011425802E-2</v>
      </c>
      <c r="BD1224">
        <v>0.36137011385413098</v>
      </c>
      <c r="BE1224">
        <v>-6.1030194915052897E-2</v>
      </c>
      <c r="BF1224">
        <v>9.4900429380566503E-2</v>
      </c>
      <c r="BG1224">
        <v>7.8336084094318997E-2</v>
      </c>
      <c r="BH1224">
        <v>0.288516407395361</v>
      </c>
      <c r="BI1224">
        <v>9.4900429380566503E-2</v>
      </c>
      <c r="BJ1224">
        <v>0.346473026949771</v>
      </c>
      <c r="BK1224">
        <v>0.57703281479072199</v>
      </c>
      <c r="BL1224">
        <v>0.82545552855380999</v>
      </c>
      <c r="BM1224">
        <v>3.0402012854795601</v>
      </c>
      <c r="BN1224">
        <v>3.68305884486105</v>
      </c>
      <c r="BO1224">
        <v>7.2594063985538497</v>
      </c>
      <c r="BP1224">
        <v>2.2301600904433099</v>
      </c>
      <c r="BQ1224">
        <v>5.0292463081105403</v>
      </c>
      <c r="BR1224">
        <v>0.41570208484375898</v>
      </c>
      <c r="BS1224">
        <v>0.30851285519754401</v>
      </c>
      <c r="BT1224">
        <v>1.3474384546393701</v>
      </c>
    </row>
    <row r="1225" spans="1:72" x14ac:dyDescent="0.2">
      <c r="A1225">
        <v>1223</v>
      </c>
      <c r="B1225" s="156">
        <v>44792.555555555555</v>
      </c>
      <c r="C1225">
        <v>0.42877777777777698</v>
      </c>
      <c r="D1225">
        <v>0.90494871794871701</v>
      </c>
      <c r="E1225">
        <v>31.1334444444444</v>
      </c>
      <c r="F1225">
        <v>44.914974999999899</v>
      </c>
      <c r="G1225">
        <v>6.9994511921999898</v>
      </c>
      <c r="H1225">
        <v>6.5627731430000003</v>
      </c>
      <c r="I1225">
        <v>1.3485766800000001</v>
      </c>
      <c r="J1225">
        <v>30.034755612142799</v>
      </c>
      <c r="K1225">
        <v>2.60038461538461</v>
      </c>
      <c r="L1225">
        <v>37.942749999999997</v>
      </c>
      <c r="M1225">
        <v>8.7037666666666595</v>
      </c>
      <c r="N1225">
        <v>1599.89361538461</v>
      </c>
      <c r="O1225">
        <v>79.201499999999996</v>
      </c>
      <c r="P1225">
        <v>3.03413793103448</v>
      </c>
      <c r="Q1225">
        <v>81.800649999999905</v>
      </c>
      <c r="R1225">
        <v>6.9717499999999903</v>
      </c>
      <c r="S1225">
        <v>0.74729999999999996</v>
      </c>
      <c r="T1225">
        <v>6</v>
      </c>
      <c r="U1225">
        <v>1.8451142857142799</v>
      </c>
      <c r="V1225">
        <v>0.141328571428571</v>
      </c>
      <c r="W1225">
        <v>15.177942857142799</v>
      </c>
      <c r="X1225">
        <v>2.9357000000000002</v>
      </c>
      <c r="Y1225">
        <v>69.476657142857107</v>
      </c>
      <c r="Z1225">
        <v>2.1115142857142799</v>
      </c>
      <c r="AA1225">
        <v>2.9428571428571399E-3</v>
      </c>
      <c r="AB1225">
        <v>1.89E-2</v>
      </c>
      <c r="AC1225">
        <v>32.467170940170902</v>
      </c>
      <c r="AD1225">
        <v>-12.447804059829</v>
      </c>
      <c r="AE1225">
        <v>35.159231393122901</v>
      </c>
      <c r="AF1225">
        <v>1.3746384625327801</v>
      </c>
      <c r="AG1225">
        <v>1.3512805425349099</v>
      </c>
      <c r="AH1225">
        <v>6.129630115562E-2</v>
      </c>
      <c r="AI1225">
        <v>44.945556627342803</v>
      </c>
      <c r="AJ1225">
        <v>0.50605819046286205</v>
      </c>
      <c r="AK1225">
        <v>0.78226267581106501</v>
      </c>
      <c r="AL1225">
        <v>3.05845241595364E-2</v>
      </c>
      <c r="AM1225">
        <v>3.0064830517926099E-2</v>
      </c>
      <c r="AN1225">
        <v>0.15573177233590699</v>
      </c>
      <c r="AO1225">
        <v>1.3637900107422399E-3</v>
      </c>
      <c r="AP1225">
        <v>35.159231393122901</v>
      </c>
      <c r="AQ1225">
        <v>1.30463450842437</v>
      </c>
      <c r="AR1225">
        <v>6.7507212749361898</v>
      </c>
      <c r="AS1225">
        <v>1.2879047121518601</v>
      </c>
      <c r="AT1225">
        <v>0.933735196625748</v>
      </c>
      <c r="AU1225">
        <v>91.546928571428495</v>
      </c>
      <c r="AV1225">
        <v>44.502491888635397</v>
      </c>
      <c r="AW1225">
        <v>0.44306473870742702</v>
      </c>
      <c r="AX1225">
        <v>6.33758303830467E-2</v>
      </c>
      <c r="AY1225">
        <v>7.00039541084021E-2</v>
      </c>
      <c r="AZ1225">
        <v>0.248729917263803</v>
      </c>
      <c r="BA1225">
        <v>4.6900572004209898E-2</v>
      </c>
      <c r="BB1225">
        <v>3.5535631356495699E-2</v>
      </c>
      <c r="BC1225">
        <v>5.0925356751199399E-2</v>
      </c>
      <c r="BD1225">
        <v>0.382109701755252</v>
      </c>
      <c r="BE1225">
        <v>-6.0955036952174899E-2</v>
      </c>
      <c r="BF1225">
        <v>8.1333221307138298E-2</v>
      </c>
      <c r="BG1225">
        <v>8.9839408138098195E-2</v>
      </c>
      <c r="BH1225">
        <v>0.31920694820488998</v>
      </c>
      <c r="BI1225">
        <v>8.1333221307138298E-2</v>
      </c>
      <c r="BJ1225">
        <v>0.34234525889047301</v>
      </c>
      <c r="BK1225">
        <v>0.63841389640978097</v>
      </c>
      <c r="BL1225">
        <v>1.1045844083666301</v>
      </c>
      <c r="BM1225">
        <v>3.9246809984258499</v>
      </c>
      <c r="BN1225">
        <v>3.5530838283597701</v>
      </c>
      <c r="BO1225">
        <v>7.0919366943430102</v>
      </c>
      <c r="BP1225">
        <v>1.91133070071775</v>
      </c>
      <c r="BQ1225">
        <v>5.1806059936252602</v>
      </c>
      <c r="BR1225">
        <v>0.50014742018764602</v>
      </c>
      <c r="BS1225">
        <v>0.30981197036761698</v>
      </c>
      <c r="BT1225">
        <v>1.61435795910073</v>
      </c>
    </row>
    <row r="1226" spans="1:72" x14ac:dyDescent="0.2">
      <c r="A1226">
        <v>1224</v>
      </c>
      <c r="B1226" s="156">
        <v>44792.569444444445</v>
      </c>
      <c r="C1226">
        <v>0.400699999999999</v>
      </c>
      <c r="D1226">
        <v>1.31073529411764</v>
      </c>
      <c r="E1226">
        <v>31.122473684210501</v>
      </c>
      <c r="F1226">
        <v>44.986230769230701</v>
      </c>
      <c r="G1226">
        <v>6.9985992489411704</v>
      </c>
      <c r="H1226">
        <v>6.5605253809999997</v>
      </c>
      <c r="I1226">
        <v>1.3481147899999999</v>
      </c>
      <c r="J1226">
        <v>30.063897710526302</v>
      </c>
      <c r="K1226">
        <v>2.5581999999999998</v>
      </c>
      <c r="L1226">
        <v>37.971260869565199</v>
      </c>
      <c r="M1226">
        <v>8.7814800000000002</v>
      </c>
      <c r="N1226">
        <v>1600.0790645161201</v>
      </c>
      <c r="O1226">
        <v>78.985823529411704</v>
      </c>
      <c r="P1226">
        <v>3.03039999999999</v>
      </c>
      <c r="Q1226">
        <v>81.795424999999994</v>
      </c>
      <c r="R1226">
        <v>6.9672000000000001</v>
      </c>
      <c r="S1226">
        <v>0.67932499999999896</v>
      </c>
      <c r="T1226">
        <v>6</v>
      </c>
      <c r="U1226">
        <v>1.799075</v>
      </c>
      <c r="V1226">
        <v>0.13161249999999999</v>
      </c>
      <c r="W1226">
        <v>15.200862499999999</v>
      </c>
      <c r="X1226">
        <v>2.8747500000000001</v>
      </c>
      <c r="Y1226">
        <v>69.395199999999903</v>
      </c>
      <c r="Z1226">
        <v>2.1663874999999999</v>
      </c>
      <c r="AA1226">
        <v>1.4499999999999999E-3</v>
      </c>
      <c r="AB1226">
        <v>1.94375E-2</v>
      </c>
      <c r="AC1226">
        <v>32.833908978328097</v>
      </c>
      <c r="AD1226">
        <v>-12.1523217909025</v>
      </c>
      <c r="AE1226">
        <v>35.186618349026297</v>
      </c>
      <c r="AF1226">
        <v>1.37416764630426</v>
      </c>
      <c r="AG1226">
        <v>1.3508177264569701</v>
      </c>
      <c r="AH1226">
        <v>6.1275307058539903E-2</v>
      </c>
      <c r="AI1226">
        <v>44.971137130467397</v>
      </c>
      <c r="AJ1226">
        <v>0.50704686129626197</v>
      </c>
      <c r="AK1226">
        <v>0.78242669841647705</v>
      </c>
      <c r="AL1226">
        <v>3.05566577584553E-2</v>
      </c>
      <c r="AM1226">
        <v>3.0037437624449201E-2</v>
      </c>
      <c r="AN1226">
        <v>0.15562424469359601</v>
      </c>
      <c r="AO1226">
        <v>1.36254742415722E-3</v>
      </c>
      <c r="AP1226">
        <v>35.186618349026297</v>
      </c>
      <c r="AQ1226">
        <v>1.2775481326746501</v>
      </c>
      <c r="AR1226">
        <v>6.7609152862133399</v>
      </c>
      <c r="AS1226">
        <v>1.32137428028485</v>
      </c>
      <c r="AT1226">
        <v>0.91221533198657201</v>
      </c>
      <c r="AU1226">
        <v>91.436274999999995</v>
      </c>
      <c r="AV1226">
        <v>44.546456048199197</v>
      </c>
      <c r="AW1226">
        <v>0.424681082268278</v>
      </c>
      <c r="AX1226">
        <v>2.94434461721149E-2</v>
      </c>
      <c r="AY1226">
        <v>9.6619513629606399E-2</v>
      </c>
      <c r="AZ1226">
        <v>0.23768396272783099</v>
      </c>
      <c r="BA1226">
        <v>2.17967573236852E-2</v>
      </c>
      <c r="BB1226">
        <v>3.3961647791704901E-2</v>
      </c>
      <c r="BC1226">
        <v>7.0311300000009902E-2</v>
      </c>
      <c r="BD1226">
        <v>0.36374692252955199</v>
      </c>
      <c r="BE1226">
        <v>-6.09341597387262E-2</v>
      </c>
      <c r="BF1226">
        <v>3.7364124325897398E-2</v>
      </c>
      <c r="BG1226">
        <v>0.12261144631172199</v>
      </c>
      <c r="BH1226">
        <v>0.30162410614982499</v>
      </c>
      <c r="BI1226">
        <v>3.7364124325897398E-2</v>
      </c>
      <c r="BJ1226">
        <v>0.31995114127523899</v>
      </c>
      <c r="BK1226">
        <v>0.60324821229965098</v>
      </c>
      <c r="BL1226">
        <v>3.2815286996232098</v>
      </c>
      <c r="BM1226">
        <v>8.0725592153317702</v>
      </c>
      <c r="BN1226">
        <v>2.4599995777146901</v>
      </c>
      <c r="BO1226">
        <v>6.1708359646142501</v>
      </c>
      <c r="BP1226">
        <v>0.87805692165858995</v>
      </c>
      <c r="BQ1226">
        <v>5.2927790429556598</v>
      </c>
      <c r="BR1226">
        <v>0.53972920094562504</v>
      </c>
      <c r="BS1226">
        <v>0.30500549154487999</v>
      </c>
      <c r="BT1226">
        <v>1.7695720762660601</v>
      </c>
    </row>
    <row r="1227" spans="1:72" x14ac:dyDescent="0.2">
      <c r="A1227">
        <v>1225</v>
      </c>
      <c r="B1227" s="156">
        <v>44792.583333333336</v>
      </c>
      <c r="C1227">
        <v>0.43846153846153801</v>
      </c>
      <c r="D1227">
        <v>0.80010526315789399</v>
      </c>
      <c r="E1227">
        <v>31.071852941176399</v>
      </c>
      <c r="F1227">
        <v>44.873199999999898</v>
      </c>
      <c r="G1227">
        <v>7.0001206901052599</v>
      </c>
      <c r="H1227">
        <v>6.5646318690000003</v>
      </c>
      <c r="I1227">
        <v>1.3489586275000001</v>
      </c>
      <c r="J1227">
        <v>30.049267639166601</v>
      </c>
      <c r="K1227">
        <v>2.6049500000000001</v>
      </c>
      <c r="L1227">
        <v>37.9628421052631</v>
      </c>
      <c r="M1227">
        <v>8.8582916666666591</v>
      </c>
      <c r="N1227">
        <v>1600.1111315789401</v>
      </c>
      <c r="O1227">
        <v>78.965999999999994</v>
      </c>
      <c r="P1227">
        <v>3.02942857142857</v>
      </c>
      <c r="Q1227">
        <v>81.745724999999894</v>
      </c>
      <c r="R1227">
        <v>6.9709999999999903</v>
      </c>
      <c r="S1227">
        <v>0.79047499999999904</v>
      </c>
      <c r="T1227">
        <v>6</v>
      </c>
      <c r="U1227">
        <v>1.77421428571428</v>
      </c>
      <c r="V1227">
        <v>0.121285714285714</v>
      </c>
      <c r="W1227">
        <v>15.1805285714285</v>
      </c>
      <c r="X1227">
        <v>2.9627571428571402</v>
      </c>
      <c r="Y1227">
        <v>69.502657142857103</v>
      </c>
      <c r="Z1227">
        <v>2.1091571428571401</v>
      </c>
      <c r="AA1227">
        <v>2.57142857142857E-3</v>
      </c>
      <c r="AB1227">
        <v>1.16142857142857E-2</v>
      </c>
      <c r="AC1227">
        <v>32.310419742795901</v>
      </c>
      <c r="AD1227">
        <v>-12.562780257204</v>
      </c>
      <c r="AE1227">
        <v>35.175194787756602</v>
      </c>
      <c r="AF1227">
        <v>1.37502779128074</v>
      </c>
      <c r="AG1227">
        <v>1.3516632558300199</v>
      </c>
      <c r="AH1227">
        <v>6.1313661656459899E-2</v>
      </c>
      <c r="AI1227">
        <v>44.962978825771899</v>
      </c>
      <c r="AJ1227">
        <v>0.50609856131768904</v>
      </c>
      <c r="AK1227">
        <v>0.78231459984130003</v>
      </c>
      <c r="AL1227">
        <v>3.0581332180166801E-2</v>
      </c>
      <c r="AM1227">
        <v>3.0061692777687499E-2</v>
      </c>
      <c r="AN1227">
        <v>0.15568631956592899</v>
      </c>
      <c r="AO1227">
        <v>1.3636476776604501E-3</v>
      </c>
      <c r="AP1227">
        <v>35.175194787756602</v>
      </c>
      <c r="AQ1227">
        <v>1.31665878960801</v>
      </c>
      <c r="AR1227">
        <v>6.7518713277861604</v>
      </c>
      <c r="AS1227">
        <v>1.2864669878544399</v>
      </c>
      <c r="AT1227">
        <v>0.89792729746929201</v>
      </c>
      <c r="AU1227">
        <v>91.529314285714193</v>
      </c>
      <c r="AV1227">
        <v>44.530191893005203</v>
      </c>
      <c r="AW1227">
        <v>0.432786932766688</v>
      </c>
      <c r="AX1227">
        <v>6.5196267975582797E-2</v>
      </c>
      <c r="AY1227">
        <v>5.83690016727276E-2</v>
      </c>
      <c r="AZ1227">
        <v>0.248249362319103</v>
      </c>
      <c r="BA1227">
        <v>4.8234105421137E-2</v>
      </c>
      <c r="BB1227">
        <v>3.5463583173645202E-2</v>
      </c>
      <c r="BC1227">
        <v>4.2449325055721999E-2</v>
      </c>
      <c r="BD1227">
        <v>0.37181463196741299</v>
      </c>
      <c r="BE1227">
        <v>-6.0972300799275202E-2</v>
      </c>
      <c r="BF1227">
        <v>8.40753907647694E-2</v>
      </c>
      <c r="BG1227">
        <v>7.5271127881460301E-2</v>
      </c>
      <c r="BH1227">
        <v>0.320135842007094</v>
      </c>
      <c r="BI1227">
        <v>8.40753907647694E-2</v>
      </c>
      <c r="BJ1227">
        <v>0.31869303729245901</v>
      </c>
      <c r="BK1227">
        <v>0.64027168401418899</v>
      </c>
      <c r="BL1227">
        <v>0.89528133258467801</v>
      </c>
      <c r="BM1227">
        <v>3.8077235097579001</v>
      </c>
      <c r="BN1227">
        <v>4.2531027635357903</v>
      </c>
      <c r="BO1227">
        <v>6.7482649698707702</v>
      </c>
      <c r="BP1227">
        <v>1.9757716829720799</v>
      </c>
      <c r="BQ1227">
        <v>4.7724932868986896</v>
      </c>
      <c r="BR1227">
        <v>0.49734351971408097</v>
      </c>
      <c r="BS1227">
        <v>0.28506288098655103</v>
      </c>
      <c r="BT1227">
        <v>1.74468004390071</v>
      </c>
    </row>
    <row r="1228" spans="1:72" x14ac:dyDescent="0.2">
      <c r="A1228">
        <v>1226</v>
      </c>
      <c r="B1228" s="156">
        <v>44792.597222222219</v>
      </c>
      <c r="C1228">
        <v>0.39508695652173897</v>
      </c>
      <c r="D1228">
        <v>0.92836111111111097</v>
      </c>
      <c r="E1228">
        <v>31.0956571428571</v>
      </c>
      <c r="F1228">
        <v>44.886624999999903</v>
      </c>
      <c r="G1228">
        <v>7.0005062888823497</v>
      </c>
      <c r="H1228">
        <v>6.5642947046</v>
      </c>
      <c r="I1228">
        <v>1.348889344</v>
      </c>
      <c r="J1228">
        <v>30.102604062142799</v>
      </c>
      <c r="K1228">
        <v>2.5506499999999899</v>
      </c>
      <c r="L1228">
        <v>38.0072499999999</v>
      </c>
      <c r="M1228">
        <v>8.5902413793103403</v>
      </c>
      <c r="N1228">
        <v>1599.98723529411</v>
      </c>
      <c r="O1228">
        <v>78.914179487179396</v>
      </c>
      <c r="P1228">
        <v>3.0332857142857099</v>
      </c>
      <c r="Q1228">
        <v>81.825074999999998</v>
      </c>
      <c r="R1228">
        <v>6.9563333333333297</v>
      </c>
      <c r="S1228">
        <v>0.78662500000000002</v>
      </c>
      <c r="T1228">
        <v>6</v>
      </c>
      <c r="U1228">
        <v>1.8043285714285699</v>
      </c>
      <c r="V1228">
        <v>0.127585714285714</v>
      </c>
      <c r="W1228">
        <v>15.149299999999901</v>
      </c>
      <c r="X1228">
        <v>2.9237142857142802</v>
      </c>
      <c r="Y1228">
        <v>69.3959714285714</v>
      </c>
      <c r="Z1228">
        <v>2.1442857142857101</v>
      </c>
      <c r="AA1228">
        <v>8.4285714285714205E-4</v>
      </c>
      <c r="AB1228">
        <v>2.2071428571428499E-2</v>
      </c>
      <c r="AC1228">
        <v>32.419105210489903</v>
      </c>
      <c r="AD1228">
        <v>-12.46751978951</v>
      </c>
      <c r="AE1228">
        <v>35.228267939282702</v>
      </c>
      <c r="AF1228">
        <v>1.37495716882551</v>
      </c>
      <c r="AG1228">
        <v>1.35159383341829</v>
      </c>
      <c r="AH1228">
        <v>6.1310512540963903E-2</v>
      </c>
      <c r="AI1228">
        <v>45.016294399625203</v>
      </c>
      <c r="AJ1228">
        <v>0.50764139782296702</v>
      </c>
      <c r="AK1228">
        <v>0.78256703287367901</v>
      </c>
      <c r="AL1228">
        <v>3.0543544002523699E-2</v>
      </c>
      <c r="AM1228">
        <v>3.00245466990181E-2</v>
      </c>
      <c r="AN1228">
        <v>0.155510496415729</v>
      </c>
      <c r="AO1228">
        <v>1.36196267059854E-3</v>
      </c>
      <c r="AP1228">
        <v>35.228267939282702</v>
      </c>
      <c r="AQ1228">
        <v>1.2993080185019501</v>
      </c>
      <c r="AR1228">
        <v>6.7379817392224801</v>
      </c>
      <c r="AS1228">
        <v>1.3078934366263499</v>
      </c>
      <c r="AT1228">
        <v>0.91595187813191803</v>
      </c>
      <c r="AU1228">
        <v>91.417599999999993</v>
      </c>
      <c r="AV1228">
        <v>44.573451133633498</v>
      </c>
      <c r="AW1228">
        <v>0.44284326599169699</v>
      </c>
      <c r="AX1228">
        <v>4.3700396791936699E-2</v>
      </c>
      <c r="AY1228">
        <v>7.5649150323561204E-2</v>
      </c>
      <c r="AZ1228">
        <v>0.26252454965987199</v>
      </c>
      <c r="BA1228">
        <v>3.2332491989412702E-2</v>
      </c>
      <c r="BB1228">
        <v>3.7500794774913998E-2</v>
      </c>
      <c r="BC1228">
        <v>5.5019277719160098E-2</v>
      </c>
      <c r="BD1228">
        <v>0.38187409677536999</v>
      </c>
      <c r="BE1228">
        <v>-6.0969169216327598E-2</v>
      </c>
      <c r="BF1228">
        <v>5.6165950741339898E-2</v>
      </c>
      <c r="BG1228">
        <v>9.72280977430698E-2</v>
      </c>
      <c r="BH1228">
        <v>0.33740977215358903</v>
      </c>
      <c r="BI1228">
        <v>5.6165950741339898E-2</v>
      </c>
      <c r="BJ1228">
        <v>0.30678809696881898</v>
      </c>
      <c r="BK1228">
        <v>0.67481954430717905</v>
      </c>
      <c r="BL1228">
        <v>1.73108611996675</v>
      </c>
      <c r="BM1228">
        <v>6.00737221929095</v>
      </c>
      <c r="BN1228">
        <v>3.4702907902735198</v>
      </c>
      <c r="BO1228">
        <v>6.2574205047043598</v>
      </c>
      <c r="BP1228">
        <v>1.3198998424214801</v>
      </c>
      <c r="BQ1228">
        <v>4.9375206622828802</v>
      </c>
      <c r="BR1228">
        <v>0.57933742804690103</v>
      </c>
      <c r="BS1228">
        <v>0.28432171667228301</v>
      </c>
      <c r="BT1228">
        <v>2.0376123035112998</v>
      </c>
    </row>
    <row r="1229" spans="1:72" x14ac:dyDescent="0.2">
      <c r="A1229">
        <v>1227</v>
      </c>
      <c r="B1229" s="156">
        <v>44792.611111111109</v>
      </c>
      <c r="C1229">
        <v>0.42807692307692302</v>
      </c>
      <c r="D1229">
        <v>0.95780555555555502</v>
      </c>
      <c r="E1229">
        <v>31.1275625</v>
      </c>
      <c r="F1229">
        <v>44.836524999999902</v>
      </c>
      <c r="G1229">
        <v>7.0001497797222196</v>
      </c>
      <c r="H1229">
        <v>6.5706403094999999</v>
      </c>
      <c r="I1229">
        <v>1.350193295</v>
      </c>
      <c r="J1229">
        <v>30.0674076775</v>
      </c>
      <c r="K1229">
        <v>2.566675</v>
      </c>
      <c r="L1229">
        <v>37.989708333333297</v>
      </c>
      <c r="M1229">
        <v>8.5154545454545403</v>
      </c>
      <c r="N1229">
        <v>1600.1675862068901</v>
      </c>
      <c r="O1229">
        <v>78.606384615384599</v>
      </c>
      <c r="P1229">
        <v>3.0414333333333299</v>
      </c>
      <c r="Q1229">
        <v>81.989699999999999</v>
      </c>
      <c r="R1229">
        <v>6.9690000000000003</v>
      </c>
      <c r="S1229">
        <v>0.58499999999999996</v>
      </c>
      <c r="T1229">
        <v>6</v>
      </c>
      <c r="U1229">
        <v>1.84992857142857</v>
      </c>
      <c r="V1229">
        <v>0.123</v>
      </c>
      <c r="W1229">
        <v>15.1880714285714</v>
      </c>
      <c r="X1229">
        <v>2.88985714285714</v>
      </c>
      <c r="Y1229">
        <v>69.431714285714193</v>
      </c>
      <c r="Z1229">
        <v>2.1912428571428499</v>
      </c>
      <c r="AA1229">
        <v>0</v>
      </c>
      <c r="AB1229">
        <v>3.0614285714285702E-2</v>
      </c>
      <c r="AC1229">
        <v>32.5134449786324</v>
      </c>
      <c r="AD1229">
        <v>-12.323080021367501</v>
      </c>
      <c r="AE1229">
        <v>35.198026456769902</v>
      </c>
      <c r="AF1229">
        <v>1.37628631922787</v>
      </c>
      <c r="AG1229">
        <v>1.3529003988075099</v>
      </c>
      <c r="AH1229">
        <v>6.1369780490729997E-2</v>
      </c>
      <c r="AI1229">
        <v>44.988391061722197</v>
      </c>
      <c r="AJ1229">
        <v>0.50694451114844497</v>
      </c>
      <c r="AK1229">
        <v>0.78238020133860098</v>
      </c>
      <c r="AL1229">
        <v>3.0592032449874899E-2</v>
      </c>
      <c r="AM1229">
        <v>3.0072211227811799E-2</v>
      </c>
      <c r="AN1229">
        <v>0.155599024871067</v>
      </c>
      <c r="AO1229">
        <v>1.36412481181052E-3</v>
      </c>
      <c r="AP1229">
        <v>35.198026456769902</v>
      </c>
      <c r="AQ1229">
        <v>1.28426179547913</v>
      </c>
      <c r="AR1229">
        <v>6.7552261780888196</v>
      </c>
      <c r="AS1229">
        <v>1.33653464732716</v>
      </c>
      <c r="AT1229">
        <v>0.93781113530239901</v>
      </c>
      <c r="AU1229">
        <v>91.550814285714296</v>
      </c>
      <c r="AV1229">
        <v>44.574049077665101</v>
      </c>
      <c r="AW1229">
        <v>0.41434198405710898</v>
      </c>
      <c r="AX1229">
        <v>1.6365751480349602E-2</v>
      </c>
      <c r="AY1229">
        <v>9.2024523748732004E-2</v>
      </c>
      <c r="AZ1229">
        <v>0.24492360163339799</v>
      </c>
      <c r="BA1229">
        <v>1.20967896045968E-2</v>
      </c>
      <c r="BB1229">
        <v>3.4988337298565202E-2</v>
      </c>
      <c r="BC1229">
        <v>6.6864374413283398E-2</v>
      </c>
      <c r="BD1229">
        <v>0.353313876862479</v>
      </c>
      <c r="BE1229">
        <v>-6.1028107194629901E-2</v>
      </c>
      <c r="BF1229">
        <v>2.09730562888484E-2</v>
      </c>
      <c r="BG1229">
        <v>0.11793137142856</v>
      </c>
      <c r="BH1229">
        <v>0.31387477010710402</v>
      </c>
      <c r="BI1229">
        <v>2.09730562888484E-2</v>
      </c>
      <c r="BJ1229">
        <v>0.27780885543481698</v>
      </c>
      <c r="BK1229">
        <v>0.62774954021420803</v>
      </c>
      <c r="BL1229">
        <v>5.6229940836646302</v>
      </c>
      <c r="BM1229">
        <v>14.965619020151699</v>
      </c>
      <c r="BN1229">
        <v>2.6615036042147699</v>
      </c>
      <c r="BO1229">
        <v>5.3243679026374702</v>
      </c>
      <c r="BP1229">
        <v>0.49286682278793897</v>
      </c>
      <c r="BQ1229">
        <v>4.8315010798495299</v>
      </c>
      <c r="BR1229">
        <v>0.59209534452316603</v>
      </c>
      <c r="BS1229">
        <v>0.26941963291927801</v>
      </c>
      <c r="BT1229">
        <v>2.19766962825818</v>
      </c>
    </row>
    <row r="1230" spans="1:72" x14ac:dyDescent="0.2">
      <c r="A1230">
        <v>1228</v>
      </c>
      <c r="B1230" s="156">
        <v>44792.625</v>
      </c>
      <c r="C1230">
        <v>0.34</v>
      </c>
      <c r="D1230">
        <v>1.032875</v>
      </c>
      <c r="E1230">
        <v>31.121468749999998</v>
      </c>
      <c r="F1230">
        <v>44.9299999999999</v>
      </c>
      <c r="G1230">
        <v>7.0014237103157901</v>
      </c>
      <c r="H1230">
        <v>6.5698622381999998</v>
      </c>
      <c r="I1230">
        <v>1.35003341</v>
      </c>
      <c r="J1230">
        <v>30.082279969999998</v>
      </c>
      <c r="K1230">
        <v>2.60502564102564</v>
      </c>
      <c r="L1230">
        <v>38.014565217391301</v>
      </c>
      <c r="M1230">
        <v>8.8307407407407403</v>
      </c>
      <c r="N1230">
        <v>1599.96272222222</v>
      </c>
      <c r="O1230">
        <v>79.195499999999996</v>
      </c>
      <c r="P1230">
        <v>3.0448823529411699</v>
      </c>
      <c r="Q1230">
        <v>82.179224999999903</v>
      </c>
      <c r="R1230">
        <v>6.9744999999999999</v>
      </c>
      <c r="S1230">
        <v>0.50584999999999902</v>
      </c>
      <c r="T1230">
        <v>6</v>
      </c>
      <c r="U1230">
        <v>1.8267374999999999</v>
      </c>
      <c r="V1230">
        <v>0.13953750000000001</v>
      </c>
      <c r="W1230">
        <v>15.0811625</v>
      </c>
      <c r="X1230">
        <v>2.9424874999999999</v>
      </c>
      <c r="Y1230">
        <v>69.207737499999993</v>
      </c>
      <c r="Z1230">
        <v>1.9761500000000001</v>
      </c>
      <c r="AA1230">
        <v>0</v>
      </c>
      <c r="AB1230">
        <v>2.7012499999999998E-2</v>
      </c>
      <c r="AC1230">
        <v>32.494343749999999</v>
      </c>
      <c r="AD1230">
        <v>-12.4356562499999</v>
      </c>
      <c r="AE1230">
        <v>35.212291200076002</v>
      </c>
      <c r="AF1230">
        <v>1.37612334441337</v>
      </c>
      <c r="AG1230">
        <v>1.3527401932421299</v>
      </c>
      <c r="AH1230">
        <v>6.1362513304787897E-2</v>
      </c>
      <c r="AI1230">
        <v>45.003599328515698</v>
      </c>
      <c r="AJ1230">
        <v>0.50879124895646299</v>
      </c>
      <c r="AK1230">
        <v>0.78243277705488701</v>
      </c>
      <c r="AL1230">
        <v>3.05780729751856E-2</v>
      </c>
      <c r="AM1230">
        <v>3.0058488952571301E-2</v>
      </c>
      <c r="AN1230">
        <v>0.15557474990404699</v>
      </c>
      <c r="AO1230">
        <v>1.36350234693131E-3</v>
      </c>
      <c r="AP1230">
        <v>35.212291200076002</v>
      </c>
      <c r="AQ1230">
        <v>1.30765089522341</v>
      </c>
      <c r="AR1230">
        <v>6.70767609930801</v>
      </c>
      <c r="AS1230">
        <v>1.20534012681707</v>
      </c>
      <c r="AT1230">
        <v>0.92942805414060803</v>
      </c>
      <c r="AU1230">
        <v>91.034274999999994</v>
      </c>
      <c r="AV1230">
        <v>44.432958321424501</v>
      </c>
      <c r="AW1230">
        <v>0.57064100709120402</v>
      </c>
      <c r="AX1230">
        <v>0.14740006642506601</v>
      </c>
      <c r="AY1230">
        <v>6.8472449189957693E-2</v>
      </c>
      <c r="AZ1230">
        <v>0.29374761100777502</v>
      </c>
      <c r="BA1230">
        <v>0.10896406210256</v>
      </c>
      <c r="BB1230">
        <v>4.1955411236570699E-2</v>
      </c>
      <c r="BC1230">
        <v>4.9757494099590897E-2</v>
      </c>
      <c r="BD1230">
        <v>0.50962012662279899</v>
      </c>
      <c r="BE1230">
        <v>-6.1020880468404697E-2</v>
      </c>
      <c r="BF1230">
        <v>0.189007338681143</v>
      </c>
      <c r="BG1230">
        <v>8.7800471928233301E-2</v>
      </c>
      <c r="BH1230">
        <v>0.37666505549879398</v>
      </c>
      <c r="BI1230">
        <v>0.189007338681143</v>
      </c>
      <c r="BJ1230">
        <v>0.55361562121875396</v>
      </c>
      <c r="BK1230">
        <v>0.75333011099758795</v>
      </c>
      <c r="BL1230">
        <v>0.46453472410588798</v>
      </c>
      <c r="BM1230">
        <v>1.99285942084095</v>
      </c>
      <c r="BN1230">
        <v>4.2900117416985397</v>
      </c>
      <c r="BO1230">
        <v>11.8792681146713</v>
      </c>
      <c r="BP1230">
        <v>4.4416724590068704</v>
      </c>
      <c r="BQ1230">
        <v>7.4375956556645004</v>
      </c>
      <c r="BR1230">
        <v>0.43201763523964398</v>
      </c>
      <c r="BS1230">
        <v>0.47801268574629602</v>
      </c>
      <c r="BT1230">
        <v>0.90377859860592902</v>
      </c>
    </row>
    <row r="1231" spans="1:72" x14ac:dyDescent="0.2">
      <c r="A1231">
        <v>1229</v>
      </c>
      <c r="B1231" s="156">
        <v>44792.638888888891</v>
      </c>
      <c r="C1231">
        <v>0.425869565217391</v>
      </c>
      <c r="D1231">
        <v>1.0486562500000001</v>
      </c>
      <c r="E1231">
        <v>31.134833333333301</v>
      </c>
      <c r="F1231">
        <v>44.961675</v>
      </c>
      <c r="G1231">
        <v>7.0016650150000004</v>
      </c>
      <c r="H1231">
        <v>6.5722396784999999</v>
      </c>
      <c r="I1231">
        <v>1.3505219474999901</v>
      </c>
      <c r="J1231">
        <v>30.052612391764701</v>
      </c>
      <c r="K1231">
        <v>2.5927749999999898</v>
      </c>
      <c r="L1231">
        <v>37.946611111111103</v>
      </c>
      <c r="M1231">
        <v>8.4483157894736802</v>
      </c>
      <c r="N1231">
        <v>1599.88239999999</v>
      </c>
      <c r="O1231">
        <v>79.752657142857103</v>
      </c>
      <c r="P1231">
        <v>3.0626285714285699</v>
      </c>
      <c r="Q1231">
        <v>82.642525000000006</v>
      </c>
      <c r="R1231">
        <v>6.9628333333333297</v>
      </c>
      <c r="S1231">
        <v>0.40969999999999901</v>
      </c>
      <c r="T1231">
        <v>6</v>
      </c>
      <c r="U1231">
        <v>1.82639999999999</v>
      </c>
      <c r="V1231">
        <v>0.13054285714285699</v>
      </c>
      <c r="W1231">
        <v>15.0792285714285</v>
      </c>
      <c r="X1231">
        <v>2.91072857142857</v>
      </c>
      <c r="Y1231">
        <v>69.097085714285697</v>
      </c>
      <c r="Z1231">
        <v>2.0417571428571399</v>
      </c>
      <c r="AA1231">
        <v>0</v>
      </c>
      <c r="AB1231">
        <v>4.2685714285714202E-2</v>
      </c>
      <c r="AC1231">
        <v>32.609359148550702</v>
      </c>
      <c r="AD1231">
        <v>-12.3523158514492</v>
      </c>
      <c r="AE1231">
        <v>35.1844800223246</v>
      </c>
      <c r="AF1231">
        <v>1.37662132305861</v>
      </c>
      <c r="AG1231">
        <v>1.3532297102475399</v>
      </c>
      <c r="AH1231">
        <v>6.1384718597189997E-2</v>
      </c>
      <c r="AI1231">
        <v>44.977039032764701</v>
      </c>
      <c r="AJ1231">
        <v>0.50920353092475301</v>
      </c>
      <c r="AK1231">
        <v>0.78227648549059803</v>
      </c>
      <c r="AL1231">
        <v>3.0607202089398801E-2</v>
      </c>
      <c r="AM1231">
        <v>3.0087123104340901E-2</v>
      </c>
      <c r="AN1231">
        <v>0.15567198654183201</v>
      </c>
      <c r="AO1231">
        <v>1.3648012389715701E-3</v>
      </c>
      <c r="AP1231">
        <v>35.1844800223246</v>
      </c>
      <c r="AQ1231">
        <v>1.29353712536788</v>
      </c>
      <c r="AR1231">
        <v>6.7068159423767204</v>
      </c>
      <c r="AS1231">
        <v>1.2453567864287001</v>
      </c>
      <c r="AT1231">
        <v>0.93000932888096999</v>
      </c>
      <c r="AU1231">
        <v>90.955200000000005</v>
      </c>
      <c r="AV1231">
        <v>44.430189876497899</v>
      </c>
      <c r="AW1231">
        <v>0.54684915626674502</v>
      </c>
      <c r="AX1231">
        <v>0.107872923818833</v>
      </c>
      <c r="AY1231">
        <v>8.3084197690723005E-2</v>
      </c>
      <c r="AZ1231">
        <v>0.29484907262327897</v>
      </c>
      <c r="BA1231">
        <v>7.9715160701800403E-2</v>
      </c>
      <c r="BB1231">
        <v>4.2111279530170298E-2</v>
      </c>
      <c r="BC1231">
        <v>6.0353705335701599E-2</v>
      </c>
      <c r="BD1231">
        <v>0.48580619413283499</v>
      </c>
      <c r="BE1231">
        <v>-6.1042962133909397E-2</v>
      </c>
      <c r="BF1231">
        <v>0.13783482032390099</v>
      </c>
      <c r="BG1231">
        <v>0.10616098141262099</v>
      </c>
      <c r="BH1231">
        <v>0.376743927104006</v>
      </c>
      <c r="BI1231">
        <v>0.13783482032390099</v>
      </c>
      <c r="BJ1231">
        <v>0.48799160347304599</v>
      </c>
      <c r="BK1231">
        <v>0.75348785420801301</v>
      </c>
      <c r="BL1231">
        <v>0.77020437334449299</v>
      </c>
      <c r="BM1231">
        <v>2.73330009223131</v>
      </c>
      <c r="BN1231">
        <v>3.54879845769036</v>
      </c>
      <c r="BO1231">
        <v>10.2153713536635</v>
      </c>
      <c r="BP1231">
        <v>3.2391182776116798</v>
      </c>
      <c r="BQ1231">
        <v>6.9762530760518802</v>
      </c>
      <c r="BR1231">
        <v>0.51916865965738002</v>
      </c>
      <c r="BS1231">
        <v>0.43285767534348502</v>
      </c>
      <c r="BT1231">
        <v>1.19939806830363</v>
      </c>
    </row>
    <row r="1232" spans="1:72" x14ac:dyDescent="0.2">
      <c r="A1232">
        <v>1230</v>
      </c>
      <c r="B1232" s="156">
        <v>44792.652777777781</v>
      </c>
      <c r="C1232">
        <v>0.42871428571428499</v>
      </c>
      <c r="D1232">
        <v>1.0769166666666601</v>
      </c>
      <c r="E1232">
        <v>31.055342857142801</v>
      </c>
      <c r="F1232">
        <v>45.015024999999902</v>
      </c>
      <c r="G1232">
        <v>7.0022694799444398</v>
      </c>
      <c r="H1232">
        <v>6.5731906547500003</v>
      </c>
      <c r="I1232">
        <v>1.3507173625</v>
      </c>
      <c r="J1232">
        <v>30.0615989847058</v>
      </c>
      <c r="K1232">
        <v>2.6573500000000001</v>
      </c>
      <c r="L1232">
        <v>37.9811304347826</v>
      </c>
      <c r="M1232">
        <v>8.7282333333333302</v>
      </c>
      <c r="N1232">
        <v>1599.8964864864799</v>
      </c>
      <c r="O1232">
        <v>79.278842105263095</v>
      </c>
      <c r="P1232">
        <v>3.0559090909090898</v>
      </c>
      <c r="Q1232">
        <v>82.454199999999901</v>
      </c>
      <c r="R1232">
        <v>6.9641428571428499</v>
      </c>
      <c r="S1232">
        <v>0.32599999999999901</v>
      </c>
      <c r="T1232">
        <v>6</v>
      </c>
      <c r="U1232">
        <v>1.7087714285714199</v>
      </c>
      <c r="V1232">
        <v>0.109871428571428</v>
      </c>
      <c r="W1232">
        <v>15.0372428571428</v>
      </c>
      <c r="X1232">
        <v>2.8794571428571398</v>
      </c>
      <c r="Y1232">
        <v>68.998614285714297</v>
      </c>
      <c r="Z1232">
        <v>1.93437142857142</v>
      </c>
      <c r="AA1232">
        <v>0</v>
      </c>
      <c r="AB1232">
        <v>3.6200000000000003E-2</v>
      </c>
      <c r="AC1232">
        <v>32.560973809523801</v>
      </c>
      <c r="AD1232">
        <v>-12.4540511904761</v>
      </c>
      <c r="AE1232">
        <v>35.1942091755608</v>
      </c>
      <c r="AF1232">
        <v>1.3768205145439301</v>
      </c>
      <c r="AG1232">
        <v>1.35342551704975</v>
      </c>
      <c r="AH1232">
        <v>6.1393600715364899E-2</v>
      </c>
      <c r="AI1232">
        <v>44.987776481900298</v>
      </c>
      <c r="AJ1232">
        <v>0.51007124621120903</v>
      </c>
      <c r="AK1232">
        <v>0.78230603794611497</v>
      </c>
      <c r="AL1232">
        <v>3.0604324601324999E-2</v>
      </c>
      <c r="AM1232">
        <v>3.00842945104049E-2</v>
      </c>
      <c r="AN1232">
        <v>0.15564826776361401</v>
      </c>
      <c r="AO1232">
        <v>1.36467292932481E-3</v>
      </c>
      <c r="AP1232">
        <v>35.1942091755608</v>
      </c>
      <c r="AQ1232">
        <v>1.2796400020780301</v>
      </c>
      <c r="AR1232">
        <v>6.6881418798018499</v>
      </c>
      <c r="AS1232">
        <v>1.1798575528302999</v>
      </c>
      <c r="AT1232">
        <v>0.87159517206153803</v>
      </c>
      <c r="AU1232">
        <v>90.558457142857094</v>
      </c>
      <c r="AV1232">
        <v>44.341848610271001</v>
      </c>
      <c r="AW1232">
        <v>0.64592787162924703</v>
      </c>
      <c r="AX1232">
        <v>0.173567964219452</v>
      </c>
      <c r="AY1232">
        <v>9.7180512465898594E-2</v>
      </c>
      <c r="AZ1232">
        <v>0.31412760014258601</v>
      </c>
      <c r="BA1232">
        <v>0.12824345487278899</v>
      </c>
      <c r="BB1232">
        <v>4.4860827056470001E-2</v>
      </c>
      <c r="BC1232">
        <v>7.0583283325124702E-2</v>
      </c>
      <c r="BD1232">
        <v>0.58487607682793696</v>
      </c>
      <c r="BE1232">
        <v>-6.1051794801310198E-2</v>
      </c>
      <c r="BF1232">
        <v>0.22210633353442599</v>
      </c>
      <c r="BG1232">
        <v>0.12435709211584101</v>
      </c>
      <c r="BH1232">
        <v>0.40197354300603799</v>
      </c>
      <c r="BI1232">
        <v>0.22210633353442599</v>
      </c>
      <c r="BJ1232">
        <v>0.692926851300536</v>
      </c>
      <c r="BK1232">
        <v>0.80394708601207598</v>
      </c>
      <c r="BL1232">
        <v>0.55989890129164399</v>
      </c>
      <c r="BM1232">
        <v>1.80982476550463</v>
      </c>
      <c r="BN1232">
        <v>3.2324134970250902</v>
      </c>
      <c r="BO1232">
        <v>14.5560527092337</v>
      </c>
      <c r="BP1232">
        <v>5.2194988380590299</v>
      </c>
      <c r="BQ1232">
        <v>9.3365538711747398</v>
      </c>
      <c r="BR1232">
        <v>0.42636631900354999</v>
      </c>
      <c r="BS1232">
        <v>0.60408431788676498</v>
      </c>
      <c r="BT1232">
        <v>0.70580597174759196</v>
      </c>
    </row>
    <row r="1233" spans="1:72" x14ac:dyDescent="0.2">
      <c r="A1233">
        <v>1231</v>
      </c>
      <c r="B1233" s="156">
        <v>44792.666666666664</v>
      </c>
      <c r="C1233">
        <v>0.40664</v>
      </c>
      <c r="D1233">
        <v>1.2447647058823501</v>
      </c>
      <c r="E1233">
        <v>31.078264705882301</v>
      </c>
      <c r="F1233">
        <v>44.793125000000003</v>
      </c>
      <c r="G1233">
        <v>7.00010875561538</v>
      </c>
      <c r="H1233">
        <v>6.5580355519999998</v>
      </c>
      <c r="I1233">
        <v>1.3476031579999901</v>
      </c>
      <c r="J1233">
        <v>30.0445782163636</v>
      </c>
      <c r="K1233">
        <v>2.6164999999999998</v>
      </c>
      <c r="L1233">
        <v>37.947083333333303</v>
      </c>
      <c r="M1233">
        <v>8.57841176470588</v>
      </c>
      <c r="N1233">
        <v>1600.17670588235</v>
      </c>
      <c r="O1233">
        <v>79.210641025640996</v>
      </c>
      <c r="P1233">
        <v>3.0470526315789401</v>
      </c>
      <c r="Q1233">
        <v>82.245399999999904</v>
      </c>
      <c r="R1233">
        <v>6.9732000000000003</v>
      </c>
      <c r="S1233">
        <v>0.37392500000000001</v>
      </c>
      <c r="T1233">
        <v>6</v>
      </c>
      <c r="U1233">
        <v>1.7392000000000001</v>
      </c>
      <c r="V1233">
        <v>6.5542857142857097E-2</v>
      </c>
      <c r="W1233">
        <v>15.066371428571401</v>
      </c>
      <c r="X1233">
        <v>2.8649428571428501</v>
      </c>
      <c r="Y1233">
        <v>69.021214285714194</v>
      </c>
      <c r="Z1233">
        <v>1.94625714285714</v>
      </c>
      <c r="AA1233">
        <v>3.0857142857142802E-3</v>
      </c>
      <c r="AB1233">
        <v>2.5614285714285701E-2</v>
      </c>
      <c r="AC1233">
        <v>32.729669411764696</v>
      </c>
      <c r="AD1233">
        <v>-12.0634555882353</v>
      </c>
      <c r="AE1233">
        <v>35.165354696787297</v>
      </c>
      <c r="AF1233">
        <v>1.37364612672192</v>
      </c>
      <c r="AG1233">
        <v>1.3503050686474201</v>
      </c>
      <c r="AH1233">
        <v>6.1252052055679997E-2</v>
      </c>
      <c r="AI1233">
        <v>44.950325681979002</v>
      </c>
      <c r="AJ1233">
        <v>0.50948617842653099</v>
      </c>
      <c r="AK1233">
        <v>0.78231590457386602</v>
      </c>
      <c r="AL1233">
        <v>3.0559202984209399E-2</v>
      </c>
      <c r="AM1233">
        <v>3.00399396035693E-2</v>
      </c>
      <c r="AN1233">
        <v>0.15572987846941799</v>
      </c>
      <c r="AO1233">
        <v>1.36266091794383E-3</v>
      </c>
      <c r="AP1233">
        <v>35.165354696787297</v>
      </c>
      <c r="AQ1233">
        <v>1.2731898068918801</v>
      </c>
      <c r="AR1233">
        <v>6.7010974475426304</v>
      </c>
      <c r="AS1233">
        <v>1.18710716868155</v>
      </c>
      <c r="AT1233">
        <v>0.886098361519424</v>
      </c>
      <c r="AU1233">
        <v>90.637985714285705</v>
      </c>
      <c r="AV1233">
        <v>44.326749119903297</v>
      </c>
      <c r="AW1233">
        <v>0.62357656207562595</v>
      </c>
      <c r="AX1233">
        <v>0.16319789996586501</v>
      </c>
      <c r="AY1233">
        <v>0.100456319830035</v>
      </c>
      <c r="AZ1233">
        <v>0.299011308072749</v>
      </c>
      <c r="BA1233">
        <v>0.120860021750002</v>
      </c>
      <c r="BB1233">
        <v>4.2715237507258301E-2</v>
      </c>
      <c r="BC1233">
        <v>7.3131149191797695E-2</v>
      </c>
      <c r="BD1233">
        <v>0.56266552786865098</v>
      </c>
      <c r="BE1233">
        <v>-6.0911034206975599E-2</v>
      </c>
      <c r="BF1233">
        <v>0.20775988944555299</v>
      </c>
      <c r="BG1233">
        <v>0.127886412180308</v>
      </c>
      <c r="BH1233">
        <v>0.38065781680498401</v>
      </c>
      <c r="BI1233">
        <v>0.20775988944555299</v>
      </c>
      <c r="BJ1233">
        <v>0.67129260325172202</v>
      </c>
      <c r="BK1233">
        <v>0.76131563360996901</v>
      </c>
      <c r="BL1233">
        <v>0.61554909622640497</v>
      </c>
      <c r="BM1233">
        <v>1.83220070929399</v>
      </c>
      <c r="BN1233">
        <v>2.9765305814373102</v>
      </c>
      <c r="BO1233">
        <v>13.995115958984099</v>
      </c>
      <c r="BP1233">
        <v>4.8823574019704896</v>
      </c>
      <c r="BQ1233">
        <v>9.1127585570136596</v>
      </c>
      <c r="BR1233">
        <v>0.40812382155252802</v>
      </c>
      <c r="BS1233">
        <v>0.58818864747350097</v>
      </c>
      <c r="BT1233">
        <v>0.69386551968586796</v>
      </c>
    </row>
    <row r="1234" spans="1:72" x14ac:dyDescent="0.2">
      <c r="A1234">
        <v>1232</v>
      </c>
      <c r="B1234" s="156">
        <v>44792.680555555555</v>
      </c>
      <c r="C1234">
        <v>0.37244444444444402</v>
      </c>
      <c r="D1234">
        <v>0.95908571428571399</v>
      </c>
      <c r="E1234">
        <v>31.101270270270199</v>
      </c>
      <c r="F1234">
        <v>44.801449999999903</v>
      </c>
      <c r="G1234">
        <v>6.9991203944000002</v>
      </c>
      <c r="H1234">
        <v>6.5632054047499997</v>
      </c>
      <c r="I1234">
        <v>1.348665505</v>
      </c>
      <c r="J1234">
        <v>30.048306455237999</v>
      </c>
      <c r="K1234">
        <v>2.6839743589743499</v>
      </c>
      <c r="L1234">
        <v>37.968299999999999</v>
      </c>
      <c r="M1234">
        <v>8.8352666666666604</v>
      </c>
      <c r="N1234">
        <v>1600.18396774193</v>
      </c>
      <c r="O1234">
        <v>78.299459459459399</v>
      </c>
      <c r="P1234">
        <v>3.0559062499999898</v>
      </c>
      <c r="Q1234">
        <v>82.381625</v>
      </c>
      <c r="R1234">
        <v>6.9790000000000001</v>
      </c>
      <c r="S1234">
        <v>0.34317499999999901</v>
      </c>
      <c r="T1234">
        <v>6</v>
      </c>
      <c r="U1234">
        <v>1.7742374999999999</v>
      </c>
      <c r="V1234">
        <v>0</v>
      </c>
      <c r="W1234">
        <v>15.111775</v>
      </c>
      <c r="X1234">
        <v>2.8912249999999999</v>
      </c>
      <c r="Y1234">
        <v>69.079262499999999</v>
      </c>
      <c r="Z1234">
        <v>2.0661499999999999</v>
      </c>
      <c r="AA1234">
        <v>0</v>
      </c>
      <c r="AB1234">
        <v>4.5712499999999899E-2</v>
      </c>
      <c r="AC1234">
        <v>32.432800429000402</v>
      </c>
      <c r="AD1234">
        <v>-12.3686495709995</v>
      </c>
      <c r="AE1234">
        <v>35.173119763483001</v>
      </c>
      <c r="AF1234">
        <v>1.37472900407893</v>
      </c>
      <c r="AG1234">
        <v>1.35136954562675</v>
      </c>
      <c r="AH1234">
        <v>6.1300338480364903E-2</v>
      </c>
      <c r="AI1234">
        <v>44.9592977593881</v>
      </c>
      <c r="AJ1234">
        <v>0.50917045855090104</v>
      </c>
      <c r="AK1234">
        <v>0.78233249886867795</v>
      </c>
      <c r="AL1234">
        <v>3.0577190316365001E-2</v>
      </c>
      <c r="AM1234">
        <v>3.00576212924627E-2</v>
      </c>
      <c r="AN1234">
        <v>0.15567681754856699</v>
      </c>
      <c r="AO1234">
        <v>1.3634629884218901E-3</v>
      </c>
      <c r="AP1234">
        <v>35.173119763483001</v>
      </c>
      <c r="AQ1234">
        <v>1.2848696755864899</v>
      </c>
      <c r="AR1234">
        <v>6.7212916766608899</v>
      </c>
      <c r="AS1234">
        <v>1.2602350545368901</v>
      </c>
      <c r="AT1234">
        <v>0.90338932145320405</v>
      </c>
      <c r="AU1234">
        <v>90.922649999999905</v>
      </c>
      <c r="AV1234">
        <v>44.439516170267297</v>
      </c>
      <c r="AW1234">
        <v>0.51978158912073202</v>
      </c>
      <c r="AX1234">
        <v>9.1134491089857703E-2</v>
      </c>
      <c r="AY1234">
        <v>8.9859328492440493E-2</v>
      </c>
      <c r="AZ1234">
        <v>0.277828717739108</v>
      </c>
      <c r="BA1234">
        <v>6.7438615428905502E-2</v>
      </c>
      <c r="BB1234">
        <v>3.9694804787384297E-2</v>
      </c>
      <c r="BC1234">
        <v>6.5365121580922794E-2</v>
      </c>
      <c r="BD1234">
        <v>0.45882253732140599</v>
      </c>
      <c r="BE1234">
        <v>-6.0959051799325897E-2</v>
      </c>
      <c r="BF1234">
        <v>0.117081177445349</v>
      </c>
      <c r="BG1234">
        <v>0.115442966307563</v>
      </c>
      <c r="BH1234">
        <v>0.35692867773797798</v>
      </c>
      <c r="BI1234">
        <v>0.117081177445349</v>
      </c>
      <c r="BJ1234">
        <v>0.465048287505825</v>
      </c>
      <c r="BK1234">
        <v>0.71385735547595597</v>
      </c>
      <c r="BL1234">
        <v>0.98600790346039302</v>
      </c>
      <c r="BM1234">
        <v>3.0485572961083598</v>
      </c>
      <c r="BN1234">
        <v>3.0918183164754098</v>
      </c>
      <c r="BO1234">
        <v>9.5596040849133495</v>
      </c>
      <c r="BP1234">
        <v>2.75140766996571</v>
      </c>
      <c r="BQ1234">
        <v>6.8081964149476404</v>
      </c>
      <c r="BR1234">
        <v>0.51481935381886201</v>
      </c>
      <c r="BS1234">
        <v>0.41821581652768502</v>
      </c>
      <c r="BT1234">
        <v>1.23098967918823</v>
      </c>
    </row>
    <row r="1235" spans="1:72" x14ac:dyDescent="0.2">
      <c r="A1235">
        <v>1233</v>
      </c>
      <c r="B1235" s="156">
        <v>44792.694444444445</v>
      </c>
      <c r="C1235">
        <v>0.42041666666666599</v>
      </c>
      <c r="D1235">
        <v>0.88282352941176401</v>
      </c>
      <c r="E1235">
        <v>31.073264705882298</v>
      </c>
      <c r="F1235">
        <v>44.749948717948698</v>
      </c>
      <c r="G1235">
        <v>6.9988749166470603</v>
      </c>
      <c r="H1235">
        <v>6.5573785143999999</v>
      </c>
      <c r="I1235">
        <v>1.347468144</v>
      </c>
      <c r="J1235">
        <v>30.063331116000001</v>
      </c>
      <c r="K1235">
        <v>2.6626500000000002</v>
      </c>
      <c r="L1235">
        <v>37.999360000000003</v>
      </c>
      <c r="M1235">
        <v>8.6139999999999901</v>
      </c>
      <c r="N1235">
        <v>1599.90789285714</v>
      </c>
      <c r="O1235">
        <v>78.939108108108101</v>
      </c>
      <c r="P1235">
        <v>3.0726363636363598</v>
      </c>
      <c r="Q1235">
        <v>82.979274999999902</v>
      </c>
      <c r="R1235">
        <v>6.9707999999999997</v>
      </c>
      <c r="S1235">
        <v>0.45179999999999998</v>
      </c>
      <c r="T1235">
        <v>6</v>
      </c>
      <c r="U1235">
        <v>1.7814999999999901</v>
      </c>
      <c r="V1235">
        <v>0</v>
      </c>
      <c r="W1235">
        <v>15.141914285714201</v>
      </c>
      <c r="X1235">
        <v>2.8828285714285702</v>
      </c>
      <c r="Y1235">
        <v>69.144528571428495</v>
      </c>
      <c r="Z1235">
        <v>2.03668571428571</v>
      </c>
      <c r="AA1235">
        <v>8.9571428571428493E-3</v>
      </c>
      <c r="AB1235">
        <v>2.20571428571428E-2</v>
      </c>
      <c r="AC1235">
        <v>32.376504901960701</v>
      </c>
      <c r="AD1235">
        <v>-12.373443815987899</v>
      </c>
      <c r="AE1235">
        <v>35.183594555184001</v>
      </c>
      <c r="AF1235">
        <v>1.37350850362622</v>
      </c>
      <c r="AG1235">
        <v>1.3501697839479301</v>
      </c>
      <c r="AH1235">
        <v>6.1245915324495998E-2</v>
      </c>
      <c r="AI1235">
        <v>44.967052691047002</v>
      </c>
      <c r="AJ1235">
        <v>0.50884133975746504</v>
      </c>
      <c r="AK1235">
        <v>0.78243052300799598</v>
      </c>
      <c r="AL1235">
        <v>3.05447749280594E-2</v>
      </c>
      <c r="AM1235">
        <v>3.0025756707349201E-2</v>
      </c>
      <c r="AN1235">
        <v>0.15564451076511199</v>
      </c>
      <c r="AO1235">
        <v>1.36201755861775E-3</v>
      </c>
      <c r="AP1235">
        <v>35.183594555184001</v>
      </c>
      <c r="AQ1235">
        <v>1.2811382757630001</v>
      </c>
      <c r="AR1235">
        <v>6.7346967816344598</v>
      </c>
      <c r="AS1235">
        <v>1.2422635008190901</v>
      </c>
      <c r="AT1235">
        <v>0.90650084677792497</v>
      </c>
      <c r="AU1235">
        <v>90.987457142857096</v>
      </c>
      <c r="AV1235">
        <v>44.441693113400603</v>
      </c>
      <c r="AW1235">
        <v>0.52535957764639796</v>
      </c>
      <c r="AX1235">
        <v>0.10790628312883301</v>
      </c>
      <c r="AY1235">
        <v>9.2370227863214804E-2</v>
      </c>
      <c r="AZ1235">
        <v>0.26417813501260101</v>
      </c>
      <c r="BA1235">
        <v>7.9920528819207304E-2</v>
      </c>
      <c r="BB1235">
        <v>3.7745800312025103E-2</v>
      </c>
      <c r="BC1235">
        <v>6.7251296675154504E-2</v>
      </c>
      <c r="BD1235">
        <v>0.46445464600464897</v>
      </c>
      <c r="BE1235">
        <v>-6.0904931641748199E-2</v>
      </c>
      <c r="BF1235">
        <v>0.13886907014770999</v>
      </c>
      <c r="BG1235">
        <v>0.118875076415908</v>
      </c>
      <c r="BH1235">
        <v>0.33998179622918701</v>
      </c>
      <c r="BI1235">
        <v>0.13886907014770999</v>
      </c>
      <c r="BJ1235">
        <v>0.51548829312723599</v>
      </c>
      <c r="BK1235">
        <v>0.67996359245837501</v>
      </c>
      <c r="BL1235">
        <v>0.85602270029938998</v>
      </c>
      <c r="BM1235">
        <v>2.4482182812022901</v>
      </c>
      <c r="BN1235">
        <v>2.8599922412641998</v>
      </c>
      <c r="BO1235">
        <v>10.594205124266599</v>
      </c>
      <c r="BP1235">
        <v>3.2634231484711802</v>
      </c>
      <c r="BQ1235">
        <v>7.3307819757954897</v>
      </c>
      <c r="BR1235">
        <v>0.44388617320726698</v>
      </c>
      <c r="BS1235">
        <v>0.45994066506815201</v>
      </c>
      <c r="BT1235">
        <v>0.96509442830303704</v>
      </c>
    </row>
    <row r="1236" spans="1:72" x14ac:dyDescent="0.2">
      <c r="A1236">
        <v>1234</v>
      </c>
      <c r="B1236" s="156">
        <v>44792.708333333336</v>
      </c>
      <c r="C1236">
        <v>0.38129166666666597</v>
      </c>
      <c r="D1236">
        <v>1.11883333333333</v>
      </c>
      <c r="E1236">
        <v>31.0832894736842</v>
      </c>
      <c r="F1236">
        <v>44.876574999999903</v>
      </c>
      <c r="G1236">
        <v>7.0005126278823502</v>
      </c>
      <c r="H1236">
        <v>6.56069828575</v>
      </c>
      <c r="I1236">
        <v>1.34815031999999</v>
      </c>
      <c r="J1236">
        <v>30.065683196428498</v>
      </c>
      <c r="K1236">
        <v>2.6433749999999998</v>
      </c>
      <c r="L1236">
        <v>37.969099999999997</v>
      </c>
      <c r="M1236">
        <v>8.8495925925925896</v>
      </c>
      <c r="N1236">
        <v>1600.17511764705</v>
      </c>
      <c r="O1236">
        <v>78.466486486486403</v>
      </c>
      <c r="P1236">
        <v>3.0866285714285699</v>
      </c>
      <c r="Q1236">
        <v>83.415975000000003</v>
      </c>
      <c r="R1236">
        <v>6.9692857142857099</v>
      </c>
      <c r="S1236">
        <v>0.80515000000000003</v>
      </c>
      <c r="T1236">
        <v>6</v>
      </c>
      <c r="U1236">
        <v>1.8020714285714201</v>
      </c>
      <c r="V1236">
        <v>0</v>
      </c>
      <c r="W1236">
        <v>15.131328571428501</v>
      </c>
      <c r="X1236">
        <v>2.79638571428571</v>
      </c>
      <c r="Y1236">
        <v>69.056385714285696</v>
      </c>
      <c r="Z1236">
        <v>1.9962428571428501</v>
      </c>
      <c r="AA1236">
        <v>1.0142857142857099E-2</v>
      </c>
      <c r="AB1236">
        <v>2.17142857142857E-2</v>
      </c>
      <c r="AC1236">
        <v>32.583414473684201</v>
      </c>
      <c r="AD1236">
        <v>-12.293160526315701</v>
      </c>
      <c r="AE1236">
        <v>35.188538845873602</v>
      </c>
      <c r="AF1236">
        <v>1.3742038629331901</v>
      </c>
      <c r="AG1236">
        <v>1.35085332769372</v>
      </c>
      <c r="AH1236">
        <v>6.1276921988904998E-2</v>
      </c>
      <c r="AI1236">
        <v>44.975044430060898</v>
      </c>
      <c r="AJ1236">
        <v>0.50956241746364805</v>
      </c>
      <c r="AK1236">
        <v>0.78240142487449904</v>
      </c>
      <c r="AL1236">
        <v>3.0554808346441299E-2</v>
      </c>
      <c r="AM1236">
        <v>3.00356196377836E-2</v>
      </c>
      <c r="AN1236">
        <v>0.15565326764198301</v>
      </c>
      <c r="AO1236">
        <v>1.3624649572985799E-3</v>
      </c>
      <c r="AP1236">
        <v>35.188538845873602</v>
      </c>
      <c r="AQ1236">
        <v>1.2427227924249999</v>
      </c>
      <c r="AR1236">
        <v>6.7299885542210598</v>
      </c>
      <c r="AS1236">
        <v>1.2175956372675301</v>
      </c>
      <c r="AT1236">
        <v>0.91826787358502804</v>
      </c>
      <c r="AU1236">
        <v>90.782414285714196</v>
      </c>
      <c r="AV1236">
        <v>44.378845829787203</v>
      </c>
      <c r="AW1236">
        <v>0.59619860027371596</v>
      </c>
      <c r="AX1236">
        <v>0.13325769042619001</v>
      </c>
      <c r="AY1236">
        <v>0.131481070508187</v>
      </c>
      <c r="AZ1236">
        <v>0.27052407366129</v>
      </c>
      <c r="BA1236">
        <v>9.8647046051770396E-2</v>
      </c>
      <c r="BB1236">
        <v>3.8643466277572203E-2</v>
      </c>
      <c r="BC1236">
        <v>9.5677995132064902E-2</v>
      </c>
      <c r="BD1236">
        <v>0.53526283459566804</v>
      </c>
      <c r="BE1236">
        <v>-6.0935765678048197E-2</v>
      </c>
      <c r="BF1236">
        <v>0.17040582939035701</v>
      </c>
      <c r="BG1236">
        <v>0.16813394256963701</v>
      </c>
      <c r="BH1236">
        <v>0.34593785165325103</v>
      </c>
      <c r="BI1236">
        <v>0.17040582939035701</v>
      </c>
      <c r="BJ1236">
        <v>0.67707954391999103</v>
      </c>
      <c r="BK1236">
        <v>0.69187570330650205</v>
      </c>
      <c r="BL1236">
        <v>0.98666778695982504</v>
      </c>
      <c r="BM1236">
        <v>2.0300822623901702</v>
      </c>
      <c r="BN1236">
        <v>2.05751347030936</v>
      </c>
      <c r="BO1236">
        <v>13.5700183587106</v>
      </c>
      <c r="BP1236">
        <v>4.0045369906734001</v>
      </c>
      <c r="BQ1236">
        <v>9.5654813680372399</v>
      </c>
      <c r="BR1236">
        <v>0.402185793342894</v>
      </c>
      <c r="BS1236">
        <v>0.60891721216384798</v>
      </c>
      <c r="BT1236">
        <v>0.66049338942758196</v>
      </c>
    </row>
    <row r="1237" spans="1:72" x14ac:dyDescent="0.2">
      <c r="A1237">
        <v>1235</v>
      </c>
      <c r="B1237" s="156">
        <v>44792.722222222219</v>
      </c>
      <c r="C1237">
        <v>0.42949999999999999</v>
      </c>
      <c r="D1237">
        <v>0.86625641025640998</v>
      </c>
      <c r="E1237">
        <v>31.090222222222199</v>
      </c>
      <c r="F1237">
        <v>45.105274999999999</v>
      </c>
      <c r="G1237">
        <v>6.9986984730000001</v>
      </c>
      <c r="H1237">
        <v>6.5779195999999898</v>
      </c>
      <c r="I1237">
        <v>1.351689108</v>
      </c>
      <c r="J1237">
        <v>30.044016923333299</v>
      </c>
      <c r="K1237">
        <v>2.6752820512820499</v>
      </c>
      <c r="L1237">
        <v>37.968086956521702</v>
      </c>
      <c r="M1237">
        <v>8.7783333333333307</v>
      </c>
      <c r="N1237">
        <v>1600.22597058823</v>
      </c>
      <c r="O1237">
        <v>78.712157894736805</v>
      </c>
      <c r="P1237">
        <v>3.09073529411764</v>
      </c>
      <c r="Q1237">
        <v>83.422650000000004</v>
      </c>
      <c r="R1237">
        <v>6.95166666666666</v>
      </c>
      <c r="S1237">
        <v>0.64852500000000002</v>
      </c>
      <c r="T1237">
        <v>6</v>
      </c>
      <c r="U1237">
        <v>1.7171714285714199</v>
      </c>
      <c r="V1237">
        <v>0.133728571428571</v>
      </c>
      <c r="W1237">
        <v>15.1399857142857</v>
      </c>
      <c r="X1237">
        <v>2.8132999999999999</v>
      </c>
      <c r="Y1237">
        <v>69.157699999999906</v>
      </c>
      <c r="Z1237">
        <v>2.06258571428571</v>
      </c>
      <c r="AA1237">
        <v>1.1042857142857101E-2</v>
      </c>
      <c r="AB1237">
        <v>1.44571428571428E-2</v>
      </c>
      <c r="AC1237">
        <v>32.385978632478597</v>
      </c>
      <c r="AD1237">
        <v>-12.7192963675213</v>
      </c>
      <c r="AE1237">
        <v>35.180319663797299</v>
      </c>
      <c r="AF1237">
        <v>1.3778110394159999</v>
      </c>
      <c r="AG1237">
        <v>1.3543992108751901</v>
      </c>
      <c r="AH1237">
        <v>6.1437769063999899E-2</v>
      </c>
      <c r="AI1237">
        <v>44.972324104333303</v>
      </c>
      <c r="AJ1237">
        <v>0.50869707442262102</v>
      </c>
      <c r="AK1237">
        <v>0.78226599057191004</v>
      </c>
      <c r="AL1237">
        <v>3.0636865380129101E-2</v>
      </c>
      <c r="AM1237">
        <v>3.0116282354744801E-2</v>
      </c>
      <c r="AN1237">
        <v>0.15562234357209101</v>
      </c>
      <c r="AO1237">
        <v>1.36612395039819E-3</v>
      </c>
      <c r="AP1237">
        <v>35.180319663797299</v>
      </c>
      <c r="AQ1237">
        <v>1.2502395553190999</v>
      </c>
      <c r="AR1237">
        <v>6.7338390074093404</v>
      </c>
      <c r="AS1237">
        <v>1.2580610411295801</v>
      </c>
      <c r="AT1237">
        <v>0.87352008199639897</v>
      </c>
      <c r="AU1237">
        <v>90.890742857142797</v>
      </c>
      <c r="AV1237">
        <v>44.422459267655299</v>
      </c>
      <c r="AW1237">
        <v>0.54986483667797603</v>
      </c>
      <c r="AX1237">
        <v>9.6338169745617597E-2</v>
      </c>
      <c r="AY1237">
        <v>0.12757148409689201</v>
      </c>
      <c r="AZ1237">
        <v>0.26485946559065399</v>
      </c>
      <c r="BA1237">
        <v>7.1129818278146198E-2</v>
      </c>
      <c r="BB1237">
        <v>3.7844102958920801E-2</v>
      </c>
      <c r="BC1237">
        <v>9.25899709374991E-2</v>
      </c>
      <c r="BD1237">
        <v>0.48876911943316398</v>
      </c>
      <c r="BE1237">
        <v>-6.10957172448112E-2</v>
      </c>
      <c r="BF1237">
        <v>0.12394531755917999</v>
      </c>
      <c r="BG1237">
        <v>0.16412900670250299</v>
      </c>
      <c r="BH1237">
        <v>0.34075891889862098</v>
      </c>
      <c r="BI1237">
        <v>0.12394531755917999</v>
      </c>
      <c r="BJ1237">
        <v>0.576148648523367</v>
      </c>
      <c r="BK1237">
        <v>0.68151783779724195</v>
      </c>
      <c r="BL1237">
        <v>1.3242049795397499</v>
      </c>
      <c r="BM1237">
        <v>2.74926819027203</v>
      </c>
      <c r="BN1237">
        <v>2.07616512001607</v>
      </c>
      <c r="BO1237">
        <v>11.3872400248812</v>
      </c>
      <c r="BP1237">
        <v>2.9127149626407398</v>
      </c>
      <c r="BQ1237">
        <v>8.4745250622405397</v>
      </c>
      <c r="BR1237">
        <v>0.470810797946635</v>
      </c>
      <c r="BS1237">
        <v>0.52657052149969497</v>
      </c>
      <c r="BT1237">
        <v>0.894107776116571</v>
      </c>
    </row>
    <row r="1238" spans="1:72" x14ac:dyDescent="0.2">
      <c r="A1238">
        <v>1236</v>
      </c>
      <c r="B1238" s="156">
        <v>44792.736111111109</v>
      </c>
      <c r="C1238">
        <v>0.45288235294117601</v>
      </c>
      <c r="D1238">
        <v>1.0455294117647</v>
      </c>
      <c r="E1238">
        <v>31.0805714285714</v>
      </c>
      <c r="F1238">
        <v>45.047974358974301</v>
      </c>
      <c r="G1238">
        <v>6.9987801074999902</v>
      </c>
      <c r="H1238">
        <v>6.5624705597500004</v>
      </c>
      <c r="I1238">
        <v>1.3485145025</v>
      </c>
      <c r="J1238">
        <v>30.018807899411701</v>
      </c>
      <c r="K1238">
        <v>2.6452749999999901</v>
      </c>
      <c r="L1238">
        <v>37.929759999999902</v>
      </c>
      <c r="M1238">
        <v>8.5859047619047608</v>
      </c>
      <c r="N1238">
        <v>1600.10664864864</v>
      </c>
      <c r="O1238">
        <v>78.871051282051297</v>
      </c>
      <c r="P1238">
        <v>3.0967297297297298</v>
      </c>
      <c r="Q1238">
        <v>83.516125000000002</v>
      </c>
      <c r="R1238">
        <v>6.9641666666666602</v>
      </c>
      <c r="S1238">
        <v>0.35010256410256302</v>
      </c>
      <c r="T1238">
        <v>6</v>
      </c>
      <c r="U1238">
        <v>1.7210375</v>
      </c>
      <c r="V1238">
        <v>0.124749999999999</v>
      </c>
      <c r="W1238">
        <v>15.210437499999999</v>
      </c>
      <c r="X1238">
        <v>2.8120625000000001</v>
      </c>
      <c r="Y1238">
        <v>69.306187499999993</v>
      </c>
      <c r="Z1238">
        <v>2.091075</v>
      </c>
      <c r="AA1238">
        <v>2.5662500000000001E-2</v>
      </c>
      <c r="AB1238">
        <v>3.8124999999999999E-3</v>
      </c>
      <c r="AC1238">
        <v>32.578983193277303</v>
      </c>
      <c r="AD1238">
        <v>-12.468991165697</v>
      </c>
      <c r="AE1238">
        <v>35.143047411286901</v>
      </c>
      <c r="AF1238">
        <v>1.3745750834452299</v>
      </c>
      <c r="AG1238">
        <v>1.3512182403706099</v>
      </c>
      <c r="AH1238">
        <v>6.1293475028065002E-2</v>
      </c>
      <c r="AI1238">
        <v>44.9285730691617</v>
      </c>
      <c r="AJ1238">
        <v>0.507069407205337</v>
      </c>
      <c r="AK1238">
        <v>0.78219816501157802</v>
      </c>
      <c r="AL1238">
        <v>3.0594674825956601E-2</v>
      </c>
      <c r="AM1238">
        <v>3.0074808703374301E-2</v>
      </c>
      <c r="AN1238">
        <v>0.155775704176633</v>
      </c>
      <c r="AO1238">
        <v>1.3642426376130701E-3</v>
      </c>
      <c r="AP1238">
        <v>35.143047411286901</v>
      </c>
      <c r="AQ1238">
        <v>1.2496896063446901</v>
      </c>
      <c r="AR1238">
        <v>6.7651739763939496</v>
      </c>
      <c r="AS1238">
        <v>1.2754378997970801</v>
      </c>
      <c r="AT1238">
        <v>0.87268546490315502</v>
      </c>
      <c r="AU1238">
        <v>91.140799999999899</v>
      </c>
      <c r="AV1238">
        <v>44.433348893822597</v>
      </c>
      <c r="AW1238">
        <v>0.49522417533907498</v>
      </c>
      <c r="AX1238">
        <v>7.5780340573532001E-2</v>
      </c>
      <c r="AY1238">
        <v>0.124885477100537</v>
      </c>
      <c r="AZ1238">
        <v>0.233606131106046</v>
      </c>
      <c r="BA1238">
        <v>5.6082976316798899E-2</v>
      </c>
      <c r="BB1238">
        <v>3.3378121260833803E-2</v>
      </c>
      <c r="BC1238">
        <v>9.0853878121757395E-2</v>
      </c>
      <c r="BD1238">
        <v>0.43427194878011599</v>
      </c>
      <c r="BE1238">
        <v>-6.0952226558958301E-2</v>
      </c>
      <c r="BF1238">
        <v>9.6918745800985806E-2</v>
      </c>
      <c r="BG1238">
        <v>0.15972142270325601</v>
      </c>
      <c r="BH1238">
        <v>0.29876895599657</v>
      </c>
      <c r="BI1238">
        <v>9.6918745800985806E-2</v>
      </c>
      <c r="BJ1238">
        <v>0.51328033700848497</v>
      </c>
      <c r="BK1238">
        <v>0.59753791199314099</v>
      </c>
      <c r="BL1238">
        <v>1.6479930831052101</v>
      </c>
      <c r="BM1238">
        <v>3.0826746005366799</v>
      </c>
      <c r="BN1238">
        <v>1.87056282707703</v>
      </c>
      <c r="BO1238">
        <v>9.9730482537407301</v>
      </c>
      <c r="BP1238">
        <v>2.2775905263231602</v>
      </c>
      <c r="BQ1238">
        <v>7.6954577274175699</v>
      </c>
      <c r="BR1238">
        <v>0.43277604413146498</v>
      </c>
      <c r="BS1238">
        <v>0.47451283868809002</v>
      </c>
      <c r="BT1238">
        <v>0.912042855000473</v>
      </c>
    </row>
    <row r="1239" spans="1:72" x14ac:dyDescent="0.2">
      <c r="A1239">
        <v>1237</v>
      </c>
      <c r="B1239" s="156">
        <v>44792.75</v>
      </c>
      <c r="C1239">
        <v>0.37481249999999999</v>
      </c>
      <c r="D1239">
        <v>0.88932352941176396</v>
      </c>
      <c r="E1239">
        <v>31.093787878787801</v>
      </c>
      <c r="F1239">
        <v>44.749675000000003</v>
      </c>
      <c r="G1239">
        <v>7.0009184904999904</v>
      </c>
      <c r="H1239">
        <v>6.5550961713999998</v>
      </c>
      <c r="I1239">
        <v>1.3469991480000001</v>
      </c>
      <c r="J1239">
        <v>30.0682981893749</v>
      </c>
      <c r="K1239">
        <v>2.66892499999999</v>
      </c>
      <c r="L1239">
        <v>37.975047619047601</v>
      </c>
      <c r="M1239">
        <v>8.8874999999999993</v>
      </c>
      <c r="N1239">
        <v>1599.9332666666601</v>
      </c>
      <c r="O1239">
        <v>79.115162162162093</v>
      </c>
      <c r="P1239">
        <v>3.0856315789473601</v>
      </c>
      <c r="Q1239">
        <v>83.295574999999999</v>
      </c>
      <c r="R1239">
        <v>6.9695</v>
      </c>
      <c r="S1239">
        <v>0.45500000000000002</v>
      </c>
      <c r="T1239">
        <v>6</v>
      </c>
      <c r="U1239">
        <v>1.72808571428571</v>
      </c>
      <c r="V1239">
        <v>0.109828571428571</v>
      </c>
      <c r="W1239">
        <v>15.230399999999999</v>
      </c>
      <c r="X1239">
        <v>2.8279999999999998</v>
      </c>
      <c r="Y1239">
        <v>69.215257142857098</v>
      </c>
      <c r="Z1239">
        <v>2.0177999999999998</v>
      </c>
      <c r="AA1239">
        <v>1.8857142857142801E-3</v>
      </c>
      <c r="AB1239">
        <v>2.6257142857142798E-2</v>
      </c>
      <c r="AC1239">
        <v>32.357923908199602</v>
      </c>
      <c r="AD1239">
        <v>-12.3917510918003</v>
      </c>
      <c r="AE1239">
        <v>35.186779483850898</v>
      </c>
      <c r="AF1239">
        <v>1.37303044406144</v>
      </c>
      <c r="AG1239">
        <v>1.3496998476226101</v>
      </c>
      <c r="AH1239">
        <v>6.1224598240875901E-2</v>
      </c>
      <c r="AI1239">
        <v>44.971311999274903</v>
      </c>
      <c r="AJ1239">
        <v>0.50836738800560999</v>
      </c>
      <c r="AK1239">
        <v>0.78242723904559897</v>
      </c>
      <c r="AL1239">
        <v>3.05312516584701E-2</v>
      </c>
      <c r="AM1239">
        <v>3.0012463226431401E-2</v>
      </c>
      <c r="AN1239">
        <v>0.155675211134886</v>
      </c>
      <c r="AO1239">
        <v>1.3614145444959E-3</v>
      </c>
      <c r="AP1239">
        <v>35.186779483850898</v>
      </c>
      <c r="AQ1239">
        <v>1.2567722825302701</v>
      </c>
      <c r="AR1239">
        <v>6.7740527338592598</v>
      </c>
      <c r="AS1239">
        <v>1.2307442794785199</v>
      </c>
      <c r="AT1239">
        <v>0.87850242082123797</v>
      </c>
      <c r="AU1239">
        <v>91.019542857142795</v>
      </c>
      <c r="AV1239">
        <v>44.448348779718998</v>
      </c>
      <c r="AW1239">
        <v>0.52296321955595404</v>
      </c>
      <c r="AX1239">
        <v>0.118955568144091</v>
      </c>
      <c r="AY1239">
        <v>0.116258161531164</v>
      </c>
      <c r="AZ1239">
        <v>0.22686575664073599</v>
      </c>
      <c r="BA1239">
        <v>8.8134831128284893E-2</v>
      </c>
      <c r="BB1239">
        <v>3.2405141832258899E-2</v>
      </c>
      <c r="BC1239">
        <v>8.4672675710868797E-2</v>
      </c>
      <c r="BD1239">
        <v>0.46207948631599199</v>
      </c>
      <c r="BE1239">
        <v>-6.0883733239961602E-2</v>
      </c>
      <c r="BF1239">
        <v>0.15317676189811999</v>
      </c>
      <c r="BG1239">
        <v>0.14970336408297799</v>
      </c>
      <c r="BH1239">
        <v>0.292130604140376</v>
      </c>
      <c r="BI1239">
        <v>0.15317676189811999</v>
      </c>
      <c r="BJ1239">
        <v>0.60576025196219896</v>
      </c>
      <c r="BK1239">
        <v>0.58426120828075301</v>
      </c>
      <c r="BL1239">
        <v>0.977324250936626</v>
      </c>
      <c r="BM1239">
        <v>1.9071470144712599</v>
      </c>
      <c r="BN1239">
        <v>1.9513963893186199</v>
      </c>
      <c r="BO1239">
        <v>12.1145463824533</v>
      </c>
      <c r="BP1239">
        <v>3.5996539046058298</v>
      </c>
      <c r="BQ1239">
        <v>8.5148924778475497</v>
      </c>
      <c r="BR1239">
        <v>0.32386071305394798</v>
      </c>
      <c r="BS1239">
        <v>0.54448954720294995</v>
      </c>
      <c r="BT1239">
        <v>0.59479693360069896</v>
      </c>
    </row>
    <row r="1240" spans="1:72" x14ac:dyDescent="0.2">
      <c r="A1240">
        <v>1238</v>
      </c>
      <c r="B1240" s="156">
        <v>44792.763888888891</v>
      </c>
      <c r="C1240">
        <v>0.39563999999999999</v>
      </c>
      <c r="D1240">
        <v>1.1971290322580601</v>
      </c>
      <c r="E1240">
        <v>31.079333333333299</v>
      </c>
      <c r="F1240">
        <v>45.008425000000003</v>
      </c>
      <c r="G1240">
        <v>6.9998383295714204</v>
      </c>
      <c r="H1240">
        <v>6.5776861784999996</v>
      </c>
      <c r="I1240">
        <v>1.3516411424999999</v>
      </c>
      <c r="J1240">
        <v>30.082205549999902</v>
      </c>
      <c r="K1240">
        <v>2.6492749999999998</v>
      </c>
      <c r="L1240">
        <v>38.001971428571402</v>
      </c>
      <c r="M1240">
        <v>8.7701176470588198</v>
      </c>
      <c r="N1240">
        <v>1599.71165625</v>
      </c>
      <c r="O1240">
        <v>78.300485714285699</v>
      </c>
      <c r="P1240">
        <v>3.0903939393939299</v>
      </c>
      <c r="Q1240">
        <v>83.305249999999901</v>
      </c>
      <c r="R1240">
        <v>6.9675000000000002</v>
      </c>
      <c r="S1240">
        <v>0.65874999999999995</v>
      </c>
      <c r="T1240">
        <v>6</v>
      </c>
      <c r="U1240">
        <v>1.7072571428571399</v>
      </c>
      <c r="V1240">
        <v>0.105414285714285</v>
      </c>
      <c r="W1240">
        <v>15.217957142857101</v>
      </c>
      <c r="X1240">
        <v>2.8069428571428499</v>
      </c>
      <c r="Y1240">
        <v>69.397057142857093</v>
      </c>
      <c r="Z1240">
        <v>2.05918571428571</v>
      </c>
      <c r="AA1240">
        <v>9.7285714285714198E-3</v>
      </c>
      <c r="AB1240">
        <v>1.0785714285714201E-2</v>
      </c>
      <c r="AC1240">
        <v>32.6721023655914</v>
      </c>
      <c r="AD1240">
        <v>-12.336322634408599</v>
      </c>
      <c r="AE1240">
        <v>35.218326025619902</v>
      </c>
      <c r="AF1240">
        <v>1.3777621469486001</v>
      </c>
      <c r="AG1240">
        <v>1.35435114920554</v>
      </c>
      <c r="AH1240">
        <v>6.1435588907189899E-2</v>
      </c>
      <c r="AI1240">
        <v>45.011371200571404</v>
      </c>
      <c r="AJ1240">
        <v>0.50749019447786203</v>
      </c>
      <c r="AK1240">
        <v>0.78243175193855896</v>
      </c>
      <c r="AL1240">
        <v>3.06092018572213E-2</v>
      </c>
      <c r="AM1240">
        <v>3.0089088892016402E-2</v>
      </c>
      <c r="AN1240">
        <v>0.15551266586347701</v>
      </c>
      <c r="AO1240">
        <v>1.3648904103239099E-3</v>
      </c>
      <c r="AP1240">
        <v>35.218326025619902</v>
      </c>
      <c r="AQ1240">
        <v>1.2474144206165101</v>
      </c>
      <c r="AR1240">
        <v>6.7685185016364899</v>
      </c>
      <c r="AS1240">
        <v>1.25598723274905</v>
      </c>
      <c r="AT1240">
        <v>0.86641625945229195</v>
      </c>
      <c r="AU1240">
        <v>91.188400000000001</v>
      </c>
      <c r="AV1240">
        <v>44.490246180622002</v>
      </c>
      <c r="AW1240">
        <v>0.52112501994941596</v>
      </c>
      <c r="AX1240">
        <v>9.8363916456486594E-2</v>
      </c>
      <c r="AY1240">
        <v>0.13034772633209901</v>
      </c>
      <c r="AZ1240">
        <v>0.23131982793493</v>
      </c>
      <c r="BA1240">
        <v>7.2628074716211202E-2</v>
      </c>
      <c r="BB1240">
        <v>3.3046452938448503E-2</v>
      </c>
      <c r="BC1240">
        <v>9.4608294051905795E-2</v>
      </c>
      <c r="BD1240">
        <v>0.46003147072351602</v>
      </c>
      <c r="BE1240">
        <v>-6.1093549225899699E-2</v>
      </c>
      <c r="BF1240">
        <v>0.125443305519776</v>
      </c>
      <c r="BG1240">
        <v>0.166232194153421</v>
      </c>
      <c r="BH1240">
        <v>0.29500171296310601</v>
      </c>
      <c r="BI1240">
        <v>0.125443305519776</v>
      </c>
      <c r="BJ1240">
        <v>0.583350999346395</v>
      </c>
      <c r="BK1240">
        <v>0.59000342592621302</v>
      </c>
      <c r="BL1240">
        <v>1.3251579545407901</v>
      </c>
      <c r="BM1240">
        <v>2.3516736245171699</v>
      </c>
      <c r="BN1240">
        <v>1.7746364623620301</v>
      </c>
      <c r="BO1240">
        <v>11.428939081705799</v>
      </c>
      <c r="BP1240">
        <v>2.9479176797147302</v>
      </c>
      <c r="BQ1240">
        <v>8.4810214019911196</v>
      </c>
      <c r="BR1240">
        <v>0.37674980654259399</v>
      </c>
      <c r="BS1240">
        <v>0.53317367713848496</v>
      </c>
      <c r="BT1240">
        <v>0.70661741698238001</v>
      </c>
    </row>
    <row r="1241" spans="1:72" x14ac:dyDescent="0.2">
      <c r="A1241">
        <v>1239</v>
      </c>
      <c r="B1241" s="156">
        <v>44792.777777777781</v>
      </c>
      <c r="C1241">
        <v>0.44361538461538402</v>
      </c>
      <c r="D1241">
        <v>1.29151515151515</v>
      </c>
      <c r="E1241">
        <v>31.0796562499999</v>
      </c>
      <c r="F1241">
        <v>45.006769230769201</v>
      </c>
      <c r="G1241">
        <v>6.9982002674375003</v>
      </c>
      <c r="H1241">
        <v>6.5669660834999997</v>
      </c>
      <c r="I1241">
        <v>1.3494382825</v>
      </c>
      <c r="J1241">
        <v>30.070941451428499</v>
      </c>
      <c r="K1241">
        <v>2.65317948717948</v>
      </c>
      <c r="L1241">
        <v>37.995863636363602</v>
      </c>
      <c r="M1241">
        <v>8.8464666666666592</v>
      </c>
      <c r="N1241">
        <v>1600.26972727272</v>
      </c>
      <c r="O1241">
        <v>78.439714285714203</v>
      </c>
      <c r="P1241">
        <v>3.0860294117647</v>
      </c>
      <c r="Q1241">
        <v>83.227275000000006</v>
      </c>
      <c r="R1241">
        <v>6.9737999999999998</v>
      </c>
      <c r="S1241">
        <v>0.82377499999999904</v>
      </c>
      <c r="T1241">
        <v>6</v>
      </c>
      <c r="U1241">
        <v>1.7529285714285701</v>
      </c>
      <c r="V1241">
        <v>0.1129</v>
      </c>
      <c r="W1241">
        <v>15.2218</v>
      </c>
      <c r="X1241">
        <v>2.8194571428571402</v>
      </c>
      <c r="Y1241">
        <v>69.3381714285714</v>
      </c>
      <c r="Z1241">
        <v>2.1089142857142802</v>
      </c>
      <c r="AA1241">
        <v>1.62857142857142E-3</v>
      </c>
      <c r="AB1241">
        <v>2.79285714285714E-2</v>
      </c>
      <c r="AC1241">
        <v>32.814786786130497</v>
      </c>
      <c r="AD1241">
        <v>-12.1919824446387</v>
      </c>
      <c r="AE1241">
        <v>35.198691248068698</v>
      </c>
      <c r="AF1241">
        <v>1.37551671584991</v>
      </c>
      <c r="AG1241">
        <v>1.3521438725263999</v>
      </c>
      <c r="AH1241">
        <v>6.1335463219889898E-2</v>
      </c>
      <c r="AI1241">
        <v>44.985546084866002</v>
      </c>
      <c r="AJ1241">
        <v>0.50763800837073603</v>
      </c>
      <c r="AK1241">
        <v>0.78244445853042899</v>
      </c>
      <c r="AL1241">
        <v>3.0576859359558901E-2</v>
      </c>
      <c r="AM1241">
        <v>3.0057295958474201E-2</v>
      </c>
      <c r="AN1241">
        <v>0.15556552885309499</v>
      </c>
      <c r="AO1241">
        <v>1.3634482307757099E-3</v>
      </c>
      <c r="AP1241">
        <v>35.198691248068698</v>
      </c>
      <c r="AQ1241">
        <v>1.2529758093793699</v>
      </c>
      <c r="AR1241">
        <v>6.7702276962035697</v>
      </c>
      <c r="AS1241">
        <v>1.2863188586844001</v>
      </c>
      <c r="AT1241">
        <v>0.88985316881615995</v>
      </c>
      <c r="AU1241">
        <v>91.241271428571395</v>
      </c>
      <c r="AV1241">
        <v>44.508213612336</v>
      </c>
      <c r="AW1241">
        <v>0.47733247253000799</v>
      </c>
      <c r="AX1241">
        <v>6.5825013841994198E-2</v>
      </c>
      <c r="AY1241">
        <v>0.122540906470535</v>
      </c>
      <c r="AZ1241">
        <v>0.227972571233926</v>
      </c>
      <c r="BA1241">
        <v>4.8681959944842201E-2</v>
      </c>
      <c r="BB1241">
        <v>3.2575885587995797E-2</v>
      </c>
      <c r="BC1241">
        <v>8.9087180881563699E-2</v>
      </c>
      <c r="BD1241">
        <v>0.41633849154645503</v>
      </c>
      <c r="BE1241">
        <v>-6.0993980983552597E-2</v>
      </c>
      <c r="BF1241">
        <v>8.3581494158673705E-2</v>
      </c>
      <c r="BG1241">
        <v>0.155596656355451</v>
      </c>
      <c r="BH1241">
        <v>0.28946880553134302</v>
      </c>
      <c r="BI1241">
        <v>8.3581494158673705E-2</v>
      </c>
      <c r="BJ1241">
        <v>0.478356301028251</v>
      </c>
      <c r="BK1241">
        <v>0.57893761106268704</v>
      </c>
      <c r="BL1241">
        <v>1.8616161139697001</v>
      </c>
      <c r="BM1241">
        <v>3.46331216551126</v>
      </c>
      <c r="BN1241">
        <v>1.8603793443354399</v>
      </c>
      <c r="BO1241">
        <v>9.2356163574187899</v>
      </c>
      <c r="BP1241">
        <v>1.96416511272883</v>
      </c>
      <c r="BQ1241">
        <v>7.27145124468995</v>
      </c>
      <c r="BR1241">
        <v>0.43684907099294201</v>
      </c>
      <c r="BS1241">
        <v>0.44492370336478099</v>
      </c>
      <c r="BT1241">
        <v>0.98185164712337303</v>
      </c>
    </row>
    <row r="1242" spans="1:72" x14ac:dyDescent="0.2">
      <c r="A1242">
        <v>1240</v>
      </c>
      <c r="B1242" s="156">
        <v>44792.791666666664</v>
      </c>
      <c r="C1242">
        <v>0.42570833333333302</v>
      </c>
      <c r="D1242">
        <v>0.75643243243243197</v>
      </c>
      <c r="E1242">
        <v>31.0965128205128</v>
      </c>
      <c r="F1242">
        <v>45.023948717948699</v>
      </c>
      <c r="G1242">
        <v>7.0023445447999997</v>
      </c>
      <c r="H1242">
        <v>6.5532633809999998</v>
      </c>
      <c r="I1242">
        <v>1.3466225300000001</v>
      </c>
      <c r="J1242">
        <v>30.0507188433333</v>
      </c>
      <c r="K1242">
        <v>2.6637749999999998</v>
      </c>
      <c r="L1242">
        <v>37.952950000000001</v>
      </c>
      <c r="M1242">
        <v>8.6882857142857102</v>
      </c>
      <c r="N1242">
        <v>1600.2409722222201</v>
      </c>
      <c r="O1242">
        <v>78.137885714285702</v>
      </c>
      <c r="P1242">
        <v>3.0838648648648599</v>
      </c>
      <c r="Q1242">
        <v>83.25215</v>
      </c>
      <c r="R1242">
        <v>6.9672499999999999</v>
      </c>
      <c r="S1242">
        <v>0.85242499999999999</v>
      </c>
      <c r="T1242">
        <v>6</v>
      </c>
      <c r="U1242">
        <v>1.6923874999999999</v>
      </c>
      <c r="V1242">
        <v>0.121824999999999</v>
      </c>
      <c r="W1242">
        <v>15.228687499999999</v>
      </c>
      <c r="X1242">
        <v>2.8180375</v>
      </c>
      <c r="Y1242">
        <v>69.376262499999996</v>
      </c>
      <c r="Z1242">
        <v>2.0466250000000001</v>
      </c>
      <c r="AA1242">
        <v>0</v>
      </c>
      <c r="AB1242">
        <v>2.7625E-2</v>
      </c>
      <c r="AC1242">
        <v>32.278653586278502</v>
      </c>
      <c r="AD1242">
        <v>-12.745295131670099</v>
      </c>
      <c r="AE1242">
        <v>35.167769021753301</v>
      </c>
      <c r="AF1242">
        <v>1.37264654778426</v>
      </c>
      <c r="AG1242">
        <v>1.3493224745129699</v>
      </c>
      <c r="AH1242">
        <v>6.1207479978540001E-2</v>
      </c>
      <c r="AI1242">
        <v>44.952949299133302</v>
      </c>
      <c r="AJ1242">
        <v>0.50691357179630903</v>
      </c>
      <c r="AK1242">
        <v>0.78232395360166895</v>
      </c>
      <c r="AL1242">
        <v>3.0535183323571601E-2</v>
      </c>
      <c r="AM1242">
        <v>3.0016328084150501E-2</v>
      </c>
      <c r="AN1242">
        <v>0.155770525715762</v>
      </c>
      <c r="AO1242">
        <v>1.36158986079518E-3</v>
      </c>
      <c r="AP1242">
        <v>35.167769021753301</v>
      </c>
      <c r="AQ1242">
        <v>1.2523449155342701</v>
      </c>
      <c r="AR1242">
        <v>6.7732910621167699</v>
      </c>
      <c r="AS1242">
        <v>1.2483259049399</v>
      </c>
      <c r="AT1242">
        <v>0.85789419248842702</v>
      </c>
      <c r="AU1242">
        <v>91.162000000000006</v>
      </c>
      <c r="AV1242">
        <v>44.441730904344297</v>
      </c>
      <c r="AW1242">
        <v>0.51121839478901099</v>
      </c>
      <c r="AX1242">
        <v>0.100996569573068</v>
      </c>
      <c r="AY1242">
        <v>0.12030163224998799</v>
      </c>
      <c r="AZ1242">
        <v>0.22905348268322301</v>
      </c>
      <c r="BA1242">
        <v>7.4849838701102497E-2</v>
      </c>
      <c r="BB1242">
        <v>3.2710970049784301E-2</v>
      </c>
      <c r="BC1242">
        <v>8.76421045491865E-2</v>
      </c>
      <c r="BD1242">
        <v>0.45035168450627999</v>
      </c>
      <c r="BE1242">
        <v>-6.0866710282731301E-2</v>
      </c>
      <c r="BF1242">
        <v>0.13037069181431801</v>
      </c>
      <c r="BG1242">
        <v>0.15529049243079199</v>
      </c>
      <c r="BH1242">
        <v>0.29567203248706803</v>
      </c>
      <c r="BI1242">
        <v>0.13037069181431801</v>
      </c>
      <c r="BJ1242">
        <v>0.571322368490221</v>
      </c>
      <c r="BK1242">
        <v>0.59134406497413605</v>
      </c>
      <c r="BL1242">
        <v>1.1911457266175001</v>
      </c>
      <c r="BM1242">
        <v>2.26793329368983</v>
      </c>
      <c r="BN1242">
        <v>1.9039931412339199</v>
      </c>
      <c r="BO1242">
        <v>11.2969502625894</v>
      </c>
      <c r="BP1242">
        <v>3.06371125763647</v>
      </c>
      <c r="BQ1242">
        <v>8.2332390049530098</v>
      </c>
      <c r="BR1242">
        <v>0.36971388888979501</v>
      </c>
      <c r="BS1242">
        <v>0.51917409176449403</v>
      </c>
      <c r="BT1242">
        <v>0.71211929631015503</v>
      </c>
    </row>
    <row r="1243" spans="1:72" x14ac:dyDescent="0.2">
      <c r="A1243">
        <v>1241</v>
      </c>
      <c r="B1243" s="156">
        <v>44792.805555555555</v>
      </c>
      <c r="C1243">
        <v>0.40246666666666597</v>
      </c>
      <c r="D1243">
        <v>0.92022857142857095</v>
      </c>
      <c r="E1243">
        <v>31.103562499999899</v>
      </c>
      <c r="F1243">
        <v>44.922771428571401</v>
      </c>
      <c r="G1243">
        <v>7.0015251636875</v>
      </c>
      <c r="H1243">
        <v>6.5679170595</v>
      </c>
      <c r="I1243">
        <v>1.3496336975000001</v>
      </c>
      <c r="J1243">
        <v>30.074149175999899</v>
      </c>
      <c r="K1243">
        <v>2.6638500000000001</v>
      </c>
      <c r="L1243">
        <v>37.981124999999999</v>
      </c>
      <c r="M1243">
        <v>8.8858888888888803</v>
      </c>
      <c r="N1243">
        <v>1599.2652777777701</v>
      </c>
      <c r="O1243">
        <v>78.778864864864801</v>
      </c>
      <c r="P1243">
        <v>3.0690277777777699</v>
      </c>
      <c r="Q1243">
        <v>82.8358249999999</v>
      </c>
      <c r="R1243">
        <v>6.9732000000000003</v>
      </c>
      <c r="S1243">
        <v>0.81742499999999896</v>
      </c>
      <c r="T1243">
        <v>6</v>
      </c>
      <c r="U1243">
        <v>1.74331428571428</v>
      </c>
      <c r="V1243">
        <v>0.117085714285714</v>
      </c>
      <c r="W1243">
        <v>15.254628571428499</v>
      </c>
      <c r="X1243">
        <v>2.73219999999999</v>
      </c>
      <c r="Y1243">
        <v>69.4293714285714</v>
      </c>
      <c r="Z1243">
        <v>2.0840000000000001</v>
      </c>
      <c r="AA1243">
        <v>0</v>
      </c>
      <c r="AB1243">
        <v>3.2757142857142797E-2</v>
      </c>
      <c r="AC1243">
        <v>32.426257738095202</v>
      </c>
      <c r="AD1243">
        <v>-12.4965136904761</v>
      </c>
      <c r="AE1243">
        <v>35.202641532739896</v>
      </c>
      <c r="AF1243">
        <v>1.37571590728287</v>
      </c>
      <c r="AG1243">
        <v>1.3523396793285101</v>
      </c>
      <c r="AH1243">
        <v>6.1344345335729897E-2</v>
      </c>
      <c r="AI1243">
        <v>44.993225096687397</v>
      </c>
      <c r="AJ1243">
        <v>0.50702808924255105</v>
      </c>
      <c r="AK1243">
        <v>0.78239871574202102</v>
      </c>
      <c r="AL1243">
        <v>3.0576067937484901E-2</v>
      </c>
      <c r="AM1243">
        <v>3.0056517985150501E-2</v>
      </c>
      <c r="AN1243">
        <v>0.15561287613061001</v>
      </c>
      <c r="AO1243">
        <v>1.36341294059061E-3</v>
      </c>
      <c r="AP1243">
        <v>35.202641532739896</v>
      </c>
      <c r="AQ1243">
        <v>1.21419845485474</v>
      </c>
      <c r="AR1243">
        <v>6.7848289196799296</v>
      </c>
      <c r="AS1243">
        <v>1.27112254853466</v>
      </c>
      <c r="AT1243">
        <v>0.88390931123495797</v>
      </c>
      <c r="AU1243">
        <v>91.243514285714298</v>
      </c>
      <c r="AV1243">
        <v>44.4727914558093</v>
      </c>
      <c r="AW1243">
        <v>0.52043364087817401</v>
      </c>
      <c r="AX1243">
        <v>8.1217130793848902E-2</v>
      </c>
      <c r="AY1243">
        <v>0.16151745242812099</v>
      </c>
      <c r="AZ1243">
        <v>0.21669624400756199</v>
      </c>
      <c r="BA1243">
        <v>6.0056753517855901E-2</v>
      </c>
      <c r="BB1243">
        <v>3.0949862914358899E-2</v>
      </c>
      <c r="BC1243">
        <v>0.117406109483119</v>
      </c>
      <c r="BD1243">
        <v>0.45943082722953199</v>
      </c>
      <c r="BE1243">
        <v>-6.1002813648641303E-2</v>
      </c>
      <c r="BF1243">
        <v>0.104361321733241</v>
      </c>
      <c r="BG1243">
        <v>0.207544574077238</v>
      </c>
      <c r="BH1243">
        <v>0.278447492766772</v>
      </c>
      <c r="BI1243">
        <v>0.104361321733241</v>
      </c>
      <c r="BJ1243">
        <v>0.62381179162096001</v>
      </c>
      <c r="BK1243">
        <v>0.556894985533544</v>
      </c>
      <c r="BL1243">
        <v>1.98871162831517</v>
      </c>
      <c r="BM1243">
        <v>2.6681100635972399</v>
      </c>
      <c r="BN1243">
        <v>1.3416274263240699</v>
      </c>
      <c r="BO1243">
        <v>11.7902195122678</v>
      </c>
      <c r="BP1243">
        <v>2.4524910607311701</v>
      </c>
      <c r="BQ1243">
        <v>9.3377284515366199</v>
      </c>
      <c r="BR1243">
        <v>0.37948073858703302</v>
      </c>
      <c r="BS1243">
        <v>0.58206726292766298</v>
      </c>
      <c r="BT1243">
        <v>0.65195341287247999</v>
      </c>
    </row>
    <row r="1244" spans="1:72" x14ac:dyDescent="0.2">
      <c r="A1244">
        <v>1242</v>
      </c>
      <c r="B1244" s="156">
        <v>44792.819444444445</v>
      </c>
      <c r="C1244">
        <v>0.433285714285714</v>
      </c>
      <c r="D1244">
        <v>1.1477948717948701</v>
      </c>
      <c r="E1244">
        <v>31.1312413793103</v>
      </c>
      <c r="F1244">
        <v>44.985174999999899</v>
      </c>
      <c r="G1244">
        <v>6.9971081614999999</v>
      </c>
      <c r="H1244">
        <v>6.5746689902000002</v>
      </c>
      <c r="I1244">
        <v>1.351021144</v>
      </c>
      <c r="J1244">
        <v>30.0775001353846</v>
      </c>
      <c r="K1244">
        <v>2.6088499999999999</v>
      </c>
      <c r="L1244">
        <v>37.9940322580645</v>
      </c>
      <c r="M1244">
        <v>8.7080434782608602</v>
      </c>
      <c r="N1244">
        <v>1600.1480285714199</v>
      </c>
      <c r="O1244">
        <v>78.036153846153795</v>
      </c>
      <c r="P1244">
        <v>3.05613157894736</v>
      </c>
      <c r="Q1244">
        <v>82.490049999999897</v>
      </c>
      <c r="R1244">
        <v>6.9630000000000001</v>
      </c>
      <c r="S1244">
        <v>0.65097499999999997</v>
      </c>
      <c r="T1244">
        <v>6</v>
      </c>
      <c r="U1244">
        <v>1.69568571428571</v>
      </c>
      <c r="V1244">
        <v>0.121957142857142</v>
      </c>
      <c r="W1244">
        <v>15.251257142857099</v>
      </c>
      <c r="X1244">
        <v>2.7951857142857102</v>
      </c>
      <c r="Y1244">
        <v>69.450642857142796</v>
      </c>
      <c r="Z1244">
        <v>2.09775714285714</v>
      </c>
      <c r="AA1244">
        <v>7.4857142857142796E-3</v>
      </c>
      <c r="AB1244">
        <v>1.9371428571428501E-2</v>
      </c>
      <c r="AC1244">
        <v>32.712321965390899</v>
      </c>
      <c r="AD1244">
        <v>-12.272853034609</v>
      </c>
      <c r="AE1244">
        <v>35.211264669692298</v>
      </c>
      <c r="AF1244">
        <v>1.3771301666872899</v>
      </c>
      <c r="AG1244">
        <v>1.3537299076239599</v>
      </c>
      <c r="AH1244">
        <v>6.1407408368467899E-2</v>
      </c>
      <c r="AI1244">
        <v>45.000298431084602</v>
      </c>
      <c r="AJ1244">
        <v>0.50699695814364898</v>
      </c>
      <c r="AK1244">
        <v>0.78246735904688303</v>
      </c>
      <c r="AL1244">
        <v>3.06026896420762E-2</v>
      </c>
      <c r="AM1244">
        <v>3.0082687333665599E-2</v>
      </c>
      <c r="AN1244">
        <v>0.15549026129717</v>
      </c>
      <c r="AO1244">
        <v>1.3646000250978299E-3</v>
      </c>
      <c r="AP1244">
        <v>35.211264669692298</v>
      </c>
      <c r="AQ1244">
        <v>1.2421895085710299</v>
      </c>
      <c r="AR1244">
        <v>6.7833294032567704</v>
      </c>
      <c r="AS1244">
        <v>1.2795136303432599</v>
      </c>
      <c r="AT1244">
        <v>0.85970749911049804</v>
      </c>
      <c r="AU1244">
        <v>91.290528571428496</v>
      </c>
      <c r="AV1244">
        <v>44.516297211863403</v>
      </c>
      <c r="AW1244">
        <v>0.48400121922114803</v>
      </c>
      <c r="AX1244">
        <v>7.4216277280694895E-2</v>
      </c>
      <c r="AY1244">
        <v>0.134940658116257</v>
      </c>
      <c r="AZ1244">
        <v>0.21377875824322301</v>
      </c>
      <c r="BA1244">
        <v>5.4823548525242898E-2</v>
      </c>
      <c r="BB1244">
        <v>3.0552444425468801E-2</v>
      </c>
      <c r="BC1244">
        <v>9.7986858018555403E-2</v>
      </c>
      <c r="BD1244">
        <v>0.42293569364017503</v>
      </c>
      <c r="BE1244">
        <v>-6.10655255809733E-2</v>
      </c>
      <c r="BF1244">
        <v>9.4531500697726895E-2</v>
      </c>
      <c r="BG1244">
        <v>0.17187796780244599</v>
      </c>
      <c r="BH1244">
        <v>0.272296423028552</v>
      </c>
      <c r="BI1244">
        <v>9.4531500697726895E-2</v>
      </c>
      <c r="BJ1244">
        <v>0.53281893700034599</v>
      </c>
      <c r="BK1244">
        <v>0.54459284605710501</v>
      </c>
      <c r="BL1244">
        <v>1.8182083912117399</v>
      </c>
      <c r="BM1244">
        <v>2.8804834475149699</v>
      </c>
      <c r="BN1244">
        <v>1.5842427421618399</v>
      </c>
      <c r="BO1244">
        <v>10.2040738464353</v>
      </c>
      <c r="BP1244">
        <v>2.2214902663965801</v>
      </c>
      <c r="BQ1244">
        <v>7.9825835800387903</v>
      </c>
      <c r="BR1244">
        <v>0.38388929487096901</v>
      </c>
      <c r="BS1244">
        <v>0.49500633672125499</v>
      </c>
      <c r="BT1244">
        <v>0.77552400119504405</v>
      </c>
    </row>
    <row r="1245" spans="1:72" x14ac:dyDescent="0.2">
      <c r="A1245">
        <v>1243</v>
      </c>
      <c r="B1245" s="156">
        <v>44792.833333333336</v>
      </c>
      <c r="C1245">
        <v>0.42871428571428499</v>
      </c>
      <c r="D1245">
        <v>1.00811428571428</v>
      </c>
      <c r="E1245">
        <v>31.0537741935483</v>
      </c>
      <c r="F1245">
        <v>44.631124999999997</v>
      </c>
      <c r="G1245">
        <v>7.0031443535625</v>
      </c>
      <c r="H1245">
        <v>6.5761732617499904</v>
      </c>
      <c r="I1245">
        <v>1.3513302549999999</v>
      </c>
      <c r="J1245">
        <v>30.041278694444401</v>
      </c>
      <c r="K1245">
        <v>2.5690750000000002</v>
      </c>
      <c r="L1245">
        <v>37.978703703703701</v>
      </c>
      <c r="M1245">
        <v>8.7177037037037</v>
      </c>
      <c r="N1245">
        <v>1600.33659459459</v>
      </c>
      <c r="O1245">
        <v>79.005764705882299</v>
      </c>
      <c r="P1245">
        <v>3.0575428571428498</v>
      </c>
      <c r="Q1245">
        <v>82.479874999999893</v>
      </c>
      <c r="R1245">
        <v>6.976</v>
      </c>
      <c r="S1245">
        <v>0.67761538461538395</v>
      </c>
      <c r="T1245">
        <v>6</v>
      </c>
      <c r="U1245">
        <v>1.6685142857142801</v>
      </c>
      <c r="V1245">
        <v>0.128657142857142</v>
      </c>
      <c r="W1245">
        <v>15.2364</v>
      </c>
      <c r="X1245">
        <v>2.8491571428571398</v>
      </c>
      <c r="Y1245">
        <v>69.476314285714196</v>
      </c>
      <c r="Z1245">
        <v>2.0974142857142799</v>
      </c>
      <c r="AA1245">
        <v>1.8014285714285701E-2</v>
      </c>
      <c r="AB1245">
        <v>1.0142857142857099E-2</v>
      </c>
      <c r="AC1245">
        <v>32.490602764976899</v>
      </c>
      <c r="AD1245">
        <v>-12.140522235023001</v>
      </c>
      <c r="AE1245">
        <v>35.176217824149298</v>
      </c>
      <c r="AF1245">
        <v>1.3774452514061499</v>
      </c>
      <c r="AG1245">
        <v>1.35403963838384</v>
      </c>
      <c r="AH1245">
        <v>6.1421458264744898E-2</v>
      </c>
      <c r="AI1245">
        <v>44.971926564756899</v>
      </c>
      <c r="AJ1245">
        <v>0.50630518020127901</v>
      </c>
      <c r="AK1245">
        <v>0.78218169669688498</v>
      </c>
      <c r="AL1245">
        <v>3.0629002504989698E-2</v>
      </c>
      <c r="AM1245">
        <v>3.01085530866484E-2</v>
      </c>
      <c r="AN1245">
        <v>0.15572257825064201</v>
      </c>
      <c r="AO1245">
        <v>1.3657733380913E-3</v>
      </c>
      <c r="AP1245">
        <v>35.176217824149298</v>
      </c>
      <c r="AQ1245">
        <v>1.2661745847652099</v>
      </c>
      <c r="AR1245">
        <v>6.7767213647818298</v>
      </c>
      <c r="AS1245">
        <v>1.27930450680909</v>
      </c>
      <c r="AT1245">
        <v>0.84477742609698003</v>
      </c>
      <c r="AU1245">
        <v>91.327799999999897</v>
      </c>
      <c r="AV1245">
        <v>44.498418280505398</v>
      </c>
      <c r="AW1245">
        <v>0.473508284251487</v>
      </c>
      <c r="AX1245">
        <v>7.4735131574744207E-2</v>
      </c>
      <c r="AY1245">
        <v>0.111270666640942</v>
      </c>
      <c r="AZ1245">
        <v>0.226422988780666</v>
      </c>
      <c r="BA1245">
        <v>5.5194197759193202E-2</v>
      </c>
      <c r="BB1245">
        <v>3.2331618106013302E-2</v>
      </c>
      <c r="BC1245">
        <v>8.0780464070969393E-2</v>
      </c>
      <c r="BD1245">
        <v>0.41242878699635299</v>
      </c>
      <c r="BE1245">
        <v>-6.1079497255133799E-2</v>
      </c>
      <c r="BF1245">
        <v>9.5841983546424606E-2</v>
      </c>
      <c r="BG1245">
        <v>0.14269596074418101</v>
      </c>
      <c r="BH1245">
        <v>0.290369842241402</v>
      </c>
      <c r="BI1245">
        <v>9.5841983546424606E-2</v>
      </c>
      <c r="BJ1245">
        <v>0.47707588858121103</v>
      </c>
      <c r="BK1245">
        <v>0.580739684482805</v>
      </c>
      <c r="BL1245">
        <v>1.48886693976926</v>
      </c>
      <c r="BM1245">
        <v>3.0296727122801101</v>
      </c>
      <c r="BN1245">
        <v>2.0348848049172501</v>
      </c>
      <c r="BO1245">
        <v>9.3640577043392792</v>
      </c>
      <c r="BP1245">
        <v>2.25228661334098</v>
      </c>
      <c r="BQ1245">
        <v>7.1117710909982996</v>
      </c>
      <c r="BR1245">
        <v>0.417808312453883</v>
      </c>
      <c r="BS1245">
        <v>0.43873909516264098</v>
      </c>
      <c r="BT1245">
        <v>0.95229332662729904</v>
      </c>
    </row>
    <row r="1246" spans="1:72" x14ac:dyDescent="0.2">
      <c r="A1246">
        <v>1244</v>
      </c>
      <c r="B1246" s="156">
        <v>44792.847222222219</v>
      </c>
      <c r="C1246">
        <v>0.341947368421052</v>
      </c>
      <c r="D1246">
        <v>0.92224242424242397</v>
      </c>
      <c r="E1246">
        <v>31.0869999999999</v>
      </c>
      <c r="F1246">
        <v>44.719153846153802</v>
      </c>
      <c r="G1246">
        <v>7.0010251999473603</v>
      </c>
      <c r="H1246">
        <v>6.5483183048000004</v>
      </c>
      <c r="I1246">
        <v>1.345606372</v>
      </c>
      <c r="J1246">
        <v>30.0284670655555</v>
      </c>
      <c r="K1246">
        <v>2.6099999999999901</v>
      </c>
      <c r="L1246">
        <v>37.931750000000001</v>
      </c>
      <c r="M1246">
        <v>8.5043999999999897</v>
      </c>
      <c r="N1246">
        <v>1600.3853999999999</v>
      </c>
      <c r="O1246">
        <v>78.6583684210526</v>
      </c>
      <c r="P1246">
        <v>3.0466176470588202</v>
      </c>
      <c r="Q1246">
        <v>82.181524999999993</v>
      </c>
      <c r="R1246">
        <v>6.9777500000000003</v>
      </c>
      <c r="S1246">
        <v>0.48748717948717901</v>
      </c>
      <c r="T1246">
        <v>6</v>
      </c>
      <c r="U1246">
        <v>1.6820999999999999</v>
      </c>
      <c r="V1246">
        <v>0.1125375</v>
      </c>
      <c r="W1246">
        <v>15.2480999999999</v>
      </c>
      <c r="X1246">
        <v>2.8877999999999999</v>
      </c>
      <c r="Y1246">
        <v>69.586699999999993</v>
      </c>
      <c r="Z1246">
        <v>2.0626749999999898</v>
      </c>
      <c r="AA1246">
        <v>3.1224999999999999E-2</v>
      </c>
      <c r="AB1246">
        <v>0</v>
      </c>
      <c r="AC1246">
        <v>32.351189792663398</v>
      </c>
      <c r="AD1246">
        <v>-12.367964053490301</v>
      </c>
      <c r="AE1246">
        <v>35.141655930675498</v>
      </c>
      <c r="AF1246">
        <v>1.3716107521234</v>
      </c>
      <c r="AG1246">
        <v>1.34830427914157</v>
      </c>
      <c r="AH1246">
        <v>6.1161292966832002E-2</v>
      </c>
      <c r="AI1246">
        <v>44.9234169423029</v>
      </c>
      <c r="AJ1246">
        <v>0.50500535203818497</v>
      </c>
      <c r="AK1246">
        <v>0.78225696802648603</v>
      </c>
      <c r="AL1246">
        <v>3.0532200030220901E-2</v>
      </c>
      <c r="AM1246">
        <v>3.0013395483100998E-2</v>
      </c>
      <c r="AN1246">
        <v>0.15584355947231401</v>
      </c>
      <c r="AO1246">
        <v>1.36145683320091E-3</v>
      </c>
      <c r="AP1246">
        <v>35.141655930675597</v>
      </c>
      <c r="AQ1246">
        <v>1.28334759458661</v>
      </c>
      <c r="AR1246">
        <v>6.7819251950808503</v>
      </c>
      <c r="AS1246">
        <v>1.25811550038327</v>
      </c>
      <c r="AT1246">
        <v>0.84946950266343102</v>
      </c>
      <c r="AU1246">
        <v>91.467374999999905</v>
      </c>
      <c r="AV1246">
        <v>44.465044220726298</v>
      </c>
      <c r="AW1246">
        <v>0.45837272157659398</v>
      </c>
      <c r="AX1246">
        <v>9.0188778758305096E-2</v>
      </c>
      <c r="AY1246">
        <v>8.8263157536795797E-2</v>
      </c>
      <c r="AZ1246">
        <v>0.21910000486651701</v>
      </c>
      <c r="BA1246">
        <v>6.6890523269514002E-2</v>
      </c>
      <c r="BB1246">
        <v>3.1295417258055798E-2</v>
      </c>
      <c r="BC1246">
        <v>6.4350004110243705E-2</v>
      </c>
      <c r="BD1246">
        <v>0.39755194116161702</v>
      </c>
      <c r="BE1246">
        <v>-6.0820780414976697E-2</v>
      </c>
      <c r="BF1246">
        <v>0.116158503154905</v>
      </c>
      <c r="BG1246">
        <v>0.11367840217323801</v>
      </c>
      <c r="BH1246">
        <v>0.28218952464952302</v>
      </c>
      <c r="BI1246">
        <v>0.116158503154905</v>
      </c>
      <c r="BJ1246">
        <v>0.45967381065628699</v>
      </c>
      <c r="BK1246">
        <v>0.56437904929904603</v>
      </c>
      <c r="BL1246">
        <v>0.97864899327809096</v>
      </c>
      <c r="BM1246">
        <v>2.4293488378823498</v>
      </c>
      <c r="BN1246">
        <v>2.4823494987155499</v>
      </c>
      <c r="BO1246">
        <v>9.3130620576585095</v>
      </c>
      <c r="BP1246">
        <v>2.7297248241402698</v>
      </c>
      <c r="BQ1246">
        <v>6.5833372335182299</v>
      </c>
      <c r="BR1246">
        <v>0.36690959393570599</v>
      </c>
      <c r="BS1246">
        <v>0.41321040939432502</v>
      </c>
      <c r="BT1246">
        <v>0.88794857436799501</v>
      </c>
    </row>
    <row r="1247" spans="1:72" x14ac:dyDescent="0.2">
      <c r="A1247">
        <v>1245</v>
      </c>
      <c r="B1247" s="156">
        <v>44792.861111111109</v>
      </c>
      <c r="C1247">
        <v>0.40373913043478199</v>
      </c>
      <c r="D1247">
        <v>1.1015769230769199</v>
      </c>
      <c r="E1247">
        <v>31.0696388888888</v>
      </c>
      <c r="F1247">
        <v>45.008621621621501</v>
      </c>
      <c r="G1247">
        <v>6.9985050519333303</v>
      </c>
      <c r="H1247">
        <v>6.5575427737499998</v>
      </c>
      <c r="I1247">
        <v>1.3475018974999999</v>
      </c>
      <c r="J1247">
        <v>30.0691007488888</v>
      </c>
      <c r="K1247">
        <v>2.5690999999999899</v>
      </c>
      <c r="L1247">
        <v>37.956555555555497</v>
      </c>
      <c r="M1247">
        <v>8.8815384615384598</v>
      </c>
      <c r="N1247">
        <v>1599.70379411764</v>
      </c>
      <c r="O1247">
        <v>79.266351351351304</v>
      </c>
      <c r="P1247">
        <v>3.04334375</v>
      </c>
      <c r="Q1247">
        <v>82.09</v>
      </c>
      <c r="R1247">
        <v>6.9703999999999997</v>
      </c>
      <c r="S1247">
        <v>0.63895000000000002</v>
      </c>
      <c r="T1247">
        <v>6</v>
      </c>
      <c r="U1247">
        <v>1.67864285714285</v>
      </c>
      <c r="V1247">
        <v>0.10028571428571401</v>
      </c>
      <c r="W1247">
        <v>15.2406714285714</v>
      </c>
      <c r="X1247">
        <v>2.9021999999999899</v>
      </c>
      <c r="Y1247">
        <v>69.5637857142857</v>
      </c>
      <c r="Z1247">
        <v>2.0134142857142798</v>
      </c>
      <c r="AA1247">
        <v>7.8428571428571393E-3</v>
      </c>
      <c r="AB1247">
        <v>1.49285714285714E-2</v>
      </c>
      <c r="AC1247">
        <v>32.574954942400502</v>
      </c>
      <c r="AD1247">
        <v>-12.433666679220901</v>
      </c>
      <c r="AE1247">
        <v>35.189492448343799</v>
      </c>
      <c r="AF1247">
        <v>1.3735429093896701</v>
      </c>
      <c r="AG1247">
        <v>1.3502036051227799</v>
      </c>
      <c r="AH1247">
        <v>6.1247449506825001E-2</v>
      </c>
      <c r="AI1247">
        <v>44.972650472072203</v>
      </c>
      <c r="AJ1247">
        <v>0.50585936471133197</v>
      </c>
      <c r="AK1247">
        <v>0.78246427726549705</v>
      </c>
      <c r="AL1247">
        <v>3.0541738033488499E-2</v>
      </c>
      <c r="AM1247">
        <v>3.00227714166247E-2</v>
      </c>
      <c r="AN1247">
        <v>0.155616913356693</v>
      </c>
      <c r="AO1247">
        <v>1.3618821408993701E-3</v>
      </c>
      <c r="AP1247">
        <v>35.189492448343799</v>
      </c>
      <c r="AQ1247">
        <v>1.2897470008342899</v>
      </c>
      <c r="AR1247">
        <v>6.7786211758433801</v>
      </c>
      <c r="AS1247">
        <v>1.22806924093725</v>
      </c>
      <c r="AT1247">
        <v>0.84915720929150096</v>
      </c>
      <c r="AU1247">
        <v>91.398714285714206</v>
      </c>
      <c r="AV1247">
        <v>44.485929865958703</v>
      </c>
      <c r="AW1247">
        <v>0.48672060611345802</v>
      </c>
      <c r="AX1247">
        <v>0.12213436418552701</v>
      </c>
      <c r="AY1247">
        <v>8.3795908555383797E-2</v>
      </c>
      <c r="AZ1247">
        <v>0.219883876089951</v>
      </c>
      <c r="BA1247">
        <v>9.0456256909801802E-2</v>
      </c>
      <c r="BB1247">
        <v>3.1418692200444798E-2</v>
      </c>
      <c r="BC1247">
        <v>6.1007128341274697E-2</v>
      </c>
      <c r="BD1247">
        <v>0.42581414883086299</v>
      </c>
      <c r="BE1247">
        <v>-6.0906457282595E-2</v>
      </c>
      <c r="BF1247">
        <v>0.15622222195124799</v>
      </c>
      <c r="BG1247">
        <v>0.107183454159226</v>
      </c>
      <c r="BH1247">
        <v>0.28125374805935099</v>
      </c>
      <c r="BI1247">
        <v>0.15622222195124799</v>
      </c>
      <c r="BJ1247">
        <v>0.52681135222094999</v>
      </c>
      <c r="BK1247">
        <v>0.56250749611870299</v>
      </c>
      <c r="BL1247">
        <v>0.68609608044542103</v>
      </c>
      <c r="BM1247">
        <v>1.8003440518668301</v>
      </c>
      <c r="BN1247">
        <v>2.6240407184632599</v>
      </c>
      <c r="BO1247">
        <v>10.866155795068799</v>
      </c>
      <c r="BP1247">
        <v>3.6712222158543399</v>
      </c>
      <c r="BQ1247">
        <v>7.1949335792145499</v>
      </c>
      <c r="BR1247">
        <v>0.29692971880157998</v>
      </c>
      <c r="BS1247">
        <v>0.46432246344045103</v>
      </c>
      <c r="BT1247">
        <v>0.63949031584955995</v>
      </c>
    </row>
    <row r="1248" spans="1:72" x14ac:dyDescent="0.2">
      <c r="A1248">
        <v>1246</v>
      </c>
      <c r="B1248" s="156">
        <v>44792.875</v>
      </c>
      <c r="C1248">
        <v>0.42738888888888799</v>
      </c>
      <c r="D1248">
        <v>0.84472413793103396</v>
      </c>
      <c r="E1248">
        <v>31.117384615384601</v>
      </c>
      <c r="F1248">
        <v>44.985149999999898</v>
      </c>
      <c r="G1248">
        <v>6.9990132837647003</v>
      </c>
      <c r="H1248">
        <v>6.5625570119999903</v>
      </c>
      <c r="I1248">
        <v>1.3485322675</v>
      </c>
      <c r="J1248">
        <v>30.0845328880769</v>
      </c>
      <c r="K1248">
        <v>2.6264500000000002</v>
      </c>
      <c r="L1248">
        <v>38.011785714285701</v>
      </c>
      <c r="M1248">
        <v>8.6273999999999997</v>
      </c>
      <c r="N1248">
        <v>1599.8395333333301</v>
      </c>
      <c r="O1248">
        <v>78.451405405405296</v>
      </c>
      <c r="P1248">
        <v>3.03729032258064</v>
      </c>
      <c r="Q1248">
        <v>82.075774999999993</v>
      </c>
      <c r="R1248">
        <v>6.98325</v>
      </c>
      <c r="S1248">
        <v>0.42119999999999902</v>
      </c>
      <c r="T1248">
        <v>6</v>
      </c>
      <c r="U1248">
        <v>1.7013857142857101</v>
      </c>
      <c r="V1248">
        <v>9.3357142857142805E-2</v>
      </c>
      <c r="W1248">
        <v>15.2700428571428</v>
      </c>
      <c r="X1248">
        <v>2.9142142857142801</v>
      </c>
      <c r="Y1248">
        <v>69.482214285714207</v>
      </c>
      <c r="Z1248">
        <v>1.9925285714285701</v>
      </c>
      <c r="AA1248">
        <v>1.67142857142857E-3</v>
      </c>
      <c r="AB1248">
        <v>2.78428571428571E-2</v>
      </c>
      <c r="AC1248">
        <v>32.389497642204503</v>
      </c>
      <c r="AD1248">
        <v>-12.5956523577954</v>
      </c>
      <c r="AE1248">
        <v>35.208839905326997</v>
      </c>
      <c r="AF1248">
        <v>1.3745931917335199</v>
      </c>
      <c r="AG1248">
        <v>1.3512360409889399</v>
      </c>
      <c r="AH1248">
        <v>6.1294282492079903E-2</v>
      </c>
      <c r="AI1248">
        <v>44.994635451341601</v>
      </c>
      <c r="AJ1248">
        <v>0.50673169050926503</v>
      </c>
      <c r="AK1248">
        <v>0.78251194952791103</v>
      </c>
      <c r="AL1248">
        <v>3.0550157323088901E-2</v>
      </c>
      <c r="AM1248">
        <v>3.00310476445621E-2</v>
      </c>
      <c r="AN1248">
        <v>0.155552172243591</v>
      </c>
      <c r="AO1248">
        <v>1.3622575642015099E-3</v>
      </c>
      <c r="AP1248">
        <v>35.208839905326997</v>
      </c>
      <c r="AQ1248">
        <v>1.29508618799133</v>
      </c>
      <c r="AR1248">
        <v>6.7916847595976897</v>
      </c>
      <c r="AS1248">
        <v>1.21533013231402</v>
      </c>
      <c r="AT1248">
        <v>0.862146059208313</v>
      </c>
      <c r="AU1248">
        <v>91.360385714285698</v>
      </c>
      <c r="AV1248">
        <v>44.51094098523</v>
      </c>
      <c r="AW1248">
        <v>0.48369446611157202</v>
      </c>
      <c r="AX1248">
        <v>0.135905908674922</v>
      </c>
      <c r="AY1248">
        <v>7.9507003742186499E-2</v>
      </c>
      <c r="AZ1248">
        <v>0.207328524167014</v>
      </c>
      <c r="BA1248">
        <v>0.10057895478828</v>
      </c>
      <c r="BB1248">
        <v>2.9622536172055101E-2</v>
      </c>
      <c r="BC1248">
        <v>5.7840388138340103E-2</v>
      </c>
      <c r="BD1248">
        <v>0.422741436584122</v>
      </c>
      <c r="BE1248">
        <v>-6.0953029527449402E-2</v>
      </c>
      <c r="BF1248">
        <v>0.17483278862002699</v>
      </c>
      <c r="BG1248">
        <v>0.102279814870436</v>
      </c>
      <c r="BH1248">
        <v>0.26671264254813298</v>
      </c>
      <c r="BI1248">
        <v>0.17483278862002699</v>
      </c>
      <c r="BJ1248">
        <v>0.55422520698092703</v>
      </c>
      <c r="BK1248">
        <v>0.53342528509626697</v>
      </c>
      <c r="BL1248">
        <v>0.58501506312254603</v>
      </c>
      <c r="BM1248">
        <v>1.52552987716619</v>
      </c>
      <c r="BN1248">
        <v>2.6076762349051399</v>
      </c>
      <c r="BO1248">
        <v>11.4990220602314</v>
      </c>
      <c r="BP1248">
        <v>4.1085705325706403</v>
      </c>
      <c r="BQ1248">
        <v>7.3904515276607796</v>
      </c>
      <c r="BR1248">
        <v>0.236209544442221</v>
      </c>
      <c r="BS1248">
        <v>0.48429209153291602</v>
      </c>
      <c r="BT1248">
        <v>0.48774189909761601</v>
      </c>
    </row>
    <row r="1249" spans="1:72" x14ac:dyDescent="0.2">
      <c r="A1249">
        <v>1247</v>
      </c>
      <c r="B1249" s="156">
        <v>44792.888888888891</v>
      </c>
      <c r="C1249">
        <v>0.41061111111111098</v>
      </c>
      <c r="D1249">
        <v>0.84555882352941103</v>
      </c>
      <c r="E1249">
        <v>31.066285714285701</v>
      </c>
      <c r="F1249">
        <v>44.996650000000002</v>
      </c>
      <c r="G1249">
        <v>7.0008241176499997</v>
      </c>
      <c r="H1249">
        <v>6.5706921810000001</v>
      </c>
      <c r="I1249">
        <v>1.3502039539999999</v>
      </c>
      <c r="J1249">
        <v>30.058403623333302</v>
      </c>
      <c r="K1249">
        <v>2.5691250000000001</v>
      </c>
      <c r="L1249">
        <v>37.976999999999897</v>
      </c>
      <c r="M1249">
        <v>8.8271666666666597</v>
      </c>
      <c r="N1249">
        <v>1599.7701935483799</v>
      </c>
      <c r="O1249">
        <v>79.270108108108104</v>
      </c>
      <c r="P1249">
        <v>3.02888571428571</v>
      </c>
      <c r="Q1249">
        <v>81.880799999999994</v>
      </c>
      <c r="R1249">
        <v>6.9637500000000001</v>
      </c>
      <c r="S1249">
        <v>0.56079999999999997</v>
      </c>
      <c r="T1249">
        <v>6</v>
      </c>
      <c r="U1249">
        <v>1.7166142857142801</v>
      </c>
      <c r="V1249">
        <v>0.10064285714285701</v>
      </c>
      <c r="W1249">
        <v>15.3361</v>
      </c>
      <c r="X1249">
        <v>2.9314</v>
      </c>
      <c r="Y1249">
        <v>69.641985714285696</v>
      </c>
      <c r="Z1249">
        <v>2.0385714285714198</v>
      </c>
      <c r="AA1249">
        <v>0</v>
      </c>
      <c r="AB1249">
        <v>2.9228571428571399E-2</v>
      </c>
      <c r="AC1249">
        <v>32.322455648926201</v>
      </c>
      <c r="AD1249">
        <v>-12.6741943510737</v>
      </c>
      <c r="AE1249">
        <v>35.189062905945299</v>
      </c>
      <c r="AF1249">
        <v>1.37629718423226</v>
      </c>
      <c r="AG1249">
        <v>1.3529110791785699</v>
      </c>
      <c r="AH1249">
        <v>6.1370264970540003E-2</v>
      </c>
      <c r="AI1249">
        <v>44.980123875983303</v>
      </c>
      <c r="AJ1249">
        <v>0.50528517452550104</v>
      </c>
      <c r="AK1249">
        <v>0.78232472198090597</v>
      </c>
      <c r="AL1249">
        <v>3.0597896707152399E-2</v>
      </c>
      <c r="AM1249">
        <v>3.00779758390337E-2</v>
      </c>
      <c r="AN1249">
        <v>0.15564261532387599</v>
      </c>
      <c r="AO1249">
        <v>1.3643863040427901E-3</v>
      </c>
      <c r="AP1249">
        <v>35.189062905945299</v>
      </c>
      <c r="AQ1249">
        <v>1.3027235746143</v>
      </c>
      <c r="AR1249">
        <v>6.8210651152785804</v>
      </c>
      <c r="AS1249">
        <v>1.2434136802570299</v>
      </c>
      <c r="AT1249">
        <v>0.86737974895011205</v>
      </c>
      <c r="AU1249">
        <v>91.664671428571395</v>
      </c>
      <c r="AV1249">
        <v>44.556265276095303</v>
      </c>
      <c r="AW1249">
        <v>0.42385859988802799</v>
      </c>
      <c r="AX1249">
        <v>0.109497398921533</v>
      </c>
      <c r="AY1249">
        <v>7.3573609617953104E-2</v>
      </c>
      <c r="AZ1249">
        <v>0.17975900237141099</v>
      </c>
      <c r="BA1249">
        <v>8.0934660530694993E-2</v>
      </c>
      <c r="BB1249">
        <v>2.5676834519840999E-2</v>
      </c>
      <c r="BC1249">
        <v>5.3457647418638399E-2</v>
      </c>
      <c r="BD1249">
        <v>0.362830010910898</v>
      </c>
      <c r="BE1249">
        <v>-6.1028588977129802E-2</v>
      </c>
      <c r="BF1249">
        <v>0.14115238245774001</v>
      </c>
      <c r="BG1249">
        <v>9.4843260076266894E-2</v>
      </c>
      <c r="BH1249">
        <v>0.23172615699422999</v>
      </c>
      <c r="BI1249">
        <v>0.14115238245774001</v>
      </c>
      <c r="BJ1249">
        <v>0.47199128506801402</v>
      </c>
      <c r="BK1249">
        <v>0.46345231398846098</v>
      </c>
      <c r="BL1249">
        <v>0.67192107157427605</v>
      </c>
      <c r="BM1249">
        <v>1.6416737214025201</v>
      </c>
      <c r="BN1249">
        <v>2.4432538148508498</v>
      </c>
      <c r="BO1249">
        <v>9.7091414645695693</v>
      </c>
      <c r="BP1249">
        <v>3.3170809877568899</v>
      </c>
      <c r="BQ1249">
        <v>6.3920604768126701</v>
      </c>
      <c r="BR1249">
        <v>0.22349326381030199</v>
      </c>
      <c r="BS1249">
        <v>0.41553033208491802</v>
      </c>
      <c r="BT1249">
        <v>0.53785066107912805</v>
      </c>
    </row>
    <row r="1250" spans="1:72" x14ac:dyDescent="0.2">
      <c r="A1250">
        <v>1248</v>
      </c>
      <c r="B1250" s="156">
        <v>44792.902777777781</v>
      </c>
      <c r="C1250">
        <v>0.3962</v>
      </c>
      <c r="D1250">
        <v>1.01059459459459</v>
      </c>
      <c r="E1250">
        <v>31.104512820512799</v>
      </c>
      <c r="F1250">
        <v>44.873299999999901</v>
      </c>
      <c r="G1250">
        <v>6.9991376820588203</v>
      </c>
      <c r="H1250">
        <v>6.5636808927499999</v>
      </c>
      <c r="I1250">
        <v>1.3487632125</v>
      </c>
      <c r="J1250">
        <v>30.059689917142801</v>
      </c>
      <c r="K1250">
        <v>2.5674749999999902</v>
      </c>
      <c r="L1250">
        <v>37.980730769230703</v>
      </c>
      <c r="M1250">
        <v>8.7342999999999904</v>
      </c>
      <c r="N1250">
        <v>1600.1716774193501</v>
      </c>
      <c r="O1250">
        <v>79.264972972972899</v>
      </c>
      <c r="P1250">
        <v>3.0249000000000001</v>
      </c>
      <c r="Q1250">
        <v>81.615549999999999</v>
      </c>
      <c r="R1250">
        <v>6.9596</v>
      </c>
      <c r="S1250">
        <v>0.56437499999999896</v>
      </c>
      <c r="T1250">
        <v>6</v>
      </c>
      <c r="U1250">
        <v>1.7212875000000001</v>
      </c>
      <c r="V1250">
        <v>0.10211249999999999</v>
      </c>
      <c r="W1250">
        <v>15.357537499999999</v>
      </c>
      <c r="X1250">
        <v>2.9412874999999898</v>
      </c>
      <c r="Y1250">
        <v>69.991262500000005</v>
      </c>
      <c r="Z1250">
        <v>2.0500124999999998</v>
      </c>
      <c r="AA1250">
        <v>3.2125000000000001E-3</v>
      </c>
      <c r="AB1250">
        <v>1.6549999999999999E-2</v>
      </c>
      <c r="AC1250">
        <v>32.511307415107403</v>
      </c>
      <c r="AD1250">
        <v>-12.3619925848925</v>
      </c>
      <c r="AE1250">
        <v>35.184874505437698</v>
      </c>
      <c r="AF1250">
        <v>1.3748285997954099</v>
      </c>
      <c r="AG1250">
        <v>1.35146744902781</v>
      </c>
      <c r="AH1250">
        <v>6.1304779538284997E-2</v>
      </c>
      <c r="AI1250">
        <v>44.971271704451603</v>
      </c>
      <c r="AJ1250">
        <v>0.50270381257143004</v>
      </c>
      <c r="AK1250">
        <v>0.78238558021375304</v>
      </c>
      <c r="AL1250">
        <v>3.05712635575596E-2</v>
      </c>
      <c r="AM1250">
        <v>3.0051795241850601E-2</v>
      </c>
      <c r="AN1250">
        <v>0.15563575182077799</v>
      </c>
      <c r="AO1250">
        <v>1.36319870919319E-3</v>
      </c>
      <c r="AP1250">
        <v>35.184874505437698</v>
      </c>
      <c r="AQ1250">
        <v>1.30711761136944</v>
      </c>
      <c r="AR1250">
        <v>6.8305999111790303</v>
      </c>
      <c r="AS1250">
        <v>1.2503920890249101</v>
      </c>
      <c r="AT1250">
        <v>0.86529778878154495</v>
      </c>
      <c r="AU1250">
        <v>92.061387499999995</v>
      </c>
      <c r="AV1250">
        <v>44.572984117011103</v>
      </c>
      <c r="AW1250">
        <v>0.398287587440528</v>
      </c>
      <c r="AX1250">
        <v>0.101075360002899</v>
      </c>
      <c r="AY1250">
        <v>6.7710988425974297E-2</v>
      </c>
      <c r="AZ1250">
        <v>0.16853777087979099</v>
      </c>
      <c r="BA1250">
        <v>7.478934107929E-2</v>
      </c>
      <c r="BB1250">
        <v>2.40797907593404E-2</v>
      </c>
      <c r="BC1250">
        <v>4.9250494524226598E-2</v>
      </c>
      <c r="BD1250">
        <v>0.33732411930866502</v>
      </c>
      <c r="BE1250">
        <v>-6.0963468131862902E-2</v>
      </c>
      <c r="BF1250">
        <v>0.12953872570184999</v>
      </c>
      <c r="BG1250">
        <v>8.6778767411383601E-2</v>
      </c>
      <c r="BH1250">
        <v>0.215998914787663</v>
      </c>
      <c r="BI1250">
        <v>0.12953872570184999</v>
      </c>
      <c r="BJ1250">
        <v>0.43263498622646701</v>
      </c>
      <c r="BK1250">
        <v>0.43199782957532701</v>
      </c>
      <c r="BL1250">
        <v>0.66990598325875095</v>
      </c>
      <c r="BM1250">
        <v>1.6674466544067399</v>
      </c>
      <c r="BN1250">
        <v>2.4890756256504298</v>
      </c>
      <c r="BO1250">
        <v>8.9086223176210098</v>
      </c>
      <c r="BP1250">
        <v>3.0441600539934801</v>
      </c>
      <c r="BQ1250">
        <v>5.8644622636275301</v>
      </c>
      <c r="BR1250">
        <v>0.211781995882181</v>
      </c>
      <c r="BS1250">
        <v>0.380819495945727</v>
      </c>
      <c r="BT1250">
        <v>0.55612172731924303</v>
      </c>
    </row>
    <row r="1251" spans="1:72" x14ac:dyDescent="0.2">
      <c r="A1251">
        <v>1249</v>
      </c>
      <c r="B1251" s="156">
        <v>44792.916666666664</v>
      </c>
      <c r="C1251">
        <v>0.39123999999999998</v>
      </c>
      <c r="D1251">
        <v>0.918971428571428</v>
      </c>
      <c r="E1251">
        <v>31.146906250000001</v>
      </c>
      <c r="F1251">
        <v>44.830410256410197</v>
      </c>
      <c r="G1251">
        <v>7.00057980889473</v>
      </c>
      <c r="H1251">
        <v>6.5566523141999902</v>
      </c>
      <c r="I1251">
        <v>1.34731891799999</v>
      </c>
      <c r="J1251">
        <v>30.04016464</v>
      </c>
      <c r="K1251">
        <v>2.5117749999999899</v>
      </c>
      <c r="L1251">
        <v>37.970636363636302</v>
      </c>
      <c r="M1251">
        <v>8.9288846153846109</v>
      </c>
      <c r="N1251">
        <v>1599.7222758620601</v>
      </c>
      <c r="O1251">
        <v>79.301756756756703</v>
      </c>
      <c r="P1251">
        <v>3.0165000000000002</v>
      </c>
      <c r="Q1251">
        <v>81.432599999999994</v>
      </c>
      <c r="R1251">
        <v>6.9684999999999997</v>
      </c>
      <c r="S1251">
        <v>0.42432500000000001</v>
      </c>
      <c r="T1251">
        <v>6</v>
      </c>
      <c r="U1251">
        <v>1.7460428571428499</v>
      </c>
      <c r="V1251">
        <v>0.11181428571428501</v>
      </c>
      <c r="W1251">
        <v>15.336185714285699</v>
      </c>
      <c r="X1251">
        <v>2.8608142857142802</v>
      </c>
      <c r="Y1251">
        <v>69.857642857142807</v>
      </c>
      <c r="Z1251">
        <v>2.0380714285714201</v>
      </c>
      <c r="AA1251">
        <v>0</v>
      </c>
      <c r="AB1251">
        <v>4.2828571428571403E-2</v>
      </c>
      <c r="AC1251">
        <v>32.4571176785714</v>
      </c>
      <c r="AD1251">
        <v>-12.3732925778388</v>
      </c>
      <c r="AE1251">
        <v>35.159861033019901</v>
      </c>
      <c r="AF1251">
        <v>1.3733563937323301</v>
      </c>
      <c r="AG1251">
        <v>1.35002025875345</v>
      </c>
      <c r="AH1251">
        <v>6.1239132614627899E-2</v>
      </c>
      <c r="AI1251">
        <v>44.944715681094699</v>
      </c>
      <c r="AJ1251">
        <v>0.50330729172928101</v>
      </c>
      <c r="AK1251">
        <v>0.78229132168722004</v>
      </c>
      <c r="AL1251">
        <v>3.05565709543471E-2</v>
      </c>
      <c r="AM1251">
        <v>3.0037352295929898E-2</v>
      </c>
      <c r="AN1251">
        <v>0.155759797404601</v>
      </c>
      <c r="AO1251">
        <v>1.3625435534880201E-3</v>
      </c>
      <c r="AP1251">
        <v>35.159861033019901</v>
      </c>
      <c r="AQ1251">
        <v>1.27135505648952</v>
      </c>
      <c r="AR1251">
        <v>6.8211032385774804</v>
      </c>
      <c r="AS1251">
        <v>1.2431087084363699</v>
      </c>
      <c r="AT1251">
        <v>0.87879610167182698</v>
      </c>
      <c r="AU1251">
        <v>91.838757142857105</v>
      </c>
      <c r="AV1251">
        <v>44.4954280365233</v>
      </c>
      <c r="AW1251">
        <v>0.44928764457142001</v>
      </c>
      <c r="AX1251">
        <v>0.106911550317077</v>
      </c>
      <c r="AY1251">
        <v>0.10200133724280699</v>
      </c>
      <c r="AZ1251">
        <v>0.179476570317254</v>
      </c>
      <c r="BA1251">
        <v>7.9192552573837102E-2</v>
      </c>
      <c r="BB1251">
        <v>2.5637386504645799E-2</v>
      </c>
      <c r="BC1251">
        <v>7.4271571245684995E-2</v>
      </c>
      <c r="BD1251">
        <v>0.38838945787713902</v>
      </c>
      <c r="BE1251">
        <v>-6.08981866942803E-2</v>
      </c>
      <c r="BF1251">
        <v>0.13724718177360601</v>
      </c>
      <c r="BG1251">
        <v>0.13094371966541701</v>
      </c>
      <c r="BH1251">
        <v>0.23040217261259599</v>
      </c>
      <c r="BI1251">
        <v>0.13724718177360601</v>
      </c>
      <c r="BJ1251">
        <v>0.53638180287804904</v>
      </c>
      <c r="BK1251">
        <v>0.46080434522519298</v>
      </c>
      <c r="BL1251">
        <v>0.95407219276395006</v>
      </c>
      <c r="BM1251">
        <v>1.67873882461682</v>
      </c>
      <c r="BN1251">
        <v>1.7595511506875701</v>
      </c>
      <c r="BO1251">
        <v>10.689879372557201</v>
      </c>
      <c r="BP1251">
        <v>3.2253087716797602</v>
      </c>
      <c r="BQ1251">
        <v>7.4645706008774999</v>
      </c>
      <c r="BR1251">
        <v>0.227484136210062</v>
      </c>
      <c r="BS1251">
        <v>0.48148293016860599</v>
      </c>
      <c r="BT1251">
        <v>0.47246563056846302</v>
      </c>
    </row>
    <row r="1252" spans="1:72" x14ac:dyDescent="0.2">
      <c r="A1252">
        <v>1250</v>
      </c>
      <c r="B1252" s="156">
        <v>44792.930555555555</v>
      </c>
      <c r="C1252">
        <v>0.40427272727272701</v>
      </c>
      <c r="D1252">
        <v>0.833230769230769</v>
      </c>
      <c r="E1252">
        <v>31.1211025641025</v>
      </c>
      <c r="F1252">
        <v>44.856076923076898</v>
      </c>
      <c r="G1252">
        <v>7.0002201928333303</v>
      </c>
      <c r="H1252">
        <v>6.5632486309999898</v>
      </c>
      <c r="I1252">
        <v>1.3486743875</v>
      </c>
      <c r="J1252">
        <v>30.0758227695238</v>
      </c>
      <c r="K1252">
        <v>2.5141499999999999</v>
      </c>
      <c r="L1252">
        <v>37.971444444444401</v>
      </c>
      <c r="M1252">
        <v>8.8595600000000001</v>
      </c>
      <c r="N1252">
        <v>1600.0869354838701</v>
      </c>
      <c r="O1252">
        <v>79.317615384615294</v>
      </c>
      <c r="P1252">
        <v>3.0099200000000002</v>
      </c>
      <c r="Q1252">
        <v>81.233774999999994</v>
      </c>
      <c r="R1252">
        <v>6.9748000000000001</v>
      </c>
      <c r="S1252">
        <v>0.59804999999999997</v>
      </c>
      <c r="T1252">
        <v>6</v>
      </c>
      <c r="U1252">
        <v>1.7732142857142801</v>
      </c>
      <c r="V1252">
        <v>0.14015714285714201</v>
      </c>
      <c r="W1252">
        <v>15.3741285714285</v>
      </c>
      <c r="X1252">
        <v>2.9247999999999998</v>
      </c>
      <c r="Y1252">
        <v>70.016871428571406</v>
      </c>
      <c r="Z1252">
        <v>2.0384714285714201</v>
      </c>
      <c r="AA1252">
        <v>0</v>
      </c>
      <c r="AB1252">
        <v>3.0942857142857098E-2</v>
      </c>
      <c r="AC1252">
        <v>32.358606060606</v>
      </c>
      <c r="AD1252">
        <v>-12.4974708624708</v>
      </c>
      <c r="AE1252">
        <v>35.200669830553799</v>
      </c>
      <c r="AF1252">
        <v>1.3747380582492501</v>
      </c>
      <c r="AG1252">
        <v>1.3513784459359699</v>
      </c>
      <c r="AH1252">
        <v>6.1300742213539899E-2</v>
      </c>
      <c r="AI1252">
        <v>44.987965980857098</v>
      </c>
      <c r="AJ1252">
        <v>0.50274553992981796</v>
      </c>
      <c r="AK1252">
        <v>0.78244635122050399</v>
      </c>
      <c r="AL1252">
        <v>3.0557906504024301E-2</v>
      </c>
      <c r="AM1252">
        <v>3.0038665151276098E-2</v>
      </c>
      <c r="AN1252">
        <v>0.155602060244555</v>
      </c>
      <c r="AO1252">
        <v>1.36260310678691E-3</v>
      </c>
      <c r="AP1252">
        <v>35.200669830553799</v>
      </c>
      <c r="AQ1252">
        <v>1.2997905134174501</v>
      </c>
      <c r="AR1252">
        <v>6.8379791522211804</v>
      </c>
      <c r="AS1252">
        <v>1.2433526858929</v>
      </c>
      <c r="AT1252">
        <v>0.89147557348269602</v>
      </c>
      <c r="AU1252">
        <v>92.127485714285697</v>
      </c>
      <c r="AV1252">
        <v>44.581792182085302</v>
      </c>
      <c r="AW1252">
        <v>0.40617379877173898</v>
      </c>
      <c r="AX1252">
        <v>0.10802576004306701</v>
      </c>
      <c r="AY1252">
        <v>7.4947544831805699E-2</v>
      </c>
      <c r="AZ1252">
        <v>0.16224104061215</v>
      </c>
      <c r="BA1252">
        <v>7.9937459686393E-2</v>
      </c>
      <c r="BB1252">
        <v>2.3176562471313299E-2</v>
      </c>
      <c r="BC1252">
        <v>5.45176911209194E-2</v>
      </c>
      <c r="BD1252">
        <v>0.34521434548702301</v>
      </c>
      <c r="BE1252">
        <v>-6.0959453284715498E-2</v>
      </c>
      <c r="BF1252">
        <v>0.13909972903954801</v>
      </c>
      <c r="BG1252">
        <v>9.6506455257776902E-2</v>
      </c>
      <c r="BH1252">
        <v>0.208910215297234</v>
      </c>
      <c r="BI1252">
        <v>0.13909972903954801</v>
      </c>
      <c r="BJ1252">
        <v>0.47121236859465099</v>
      </c>
      <c r="BK1252">
        <v>0.41782043059446899</v>
      </c>
      <c r="BL1252">
        <v>0.69379326562410704</v>
      </c>
      <c r="BM1252">
        <v>1.5018736322472399</v>
      </c>
      <c r="BN1252">
        <v>2.16472789036979</v>
      </c>
      <c r="BO1252">
        <v>9.62641507658347</v>
      </c>
      <c r="BP1252">
        <v>3.2688436324293901</v>
      </c>
      <c r="BQ1252">
        <v>6.3575714441540701</v>
      </c>
      <c r="BR1252">
        <v>0.18135089122723599</v>
      </c>
      <c r="BS1252">
        <v>0.41557247697883098</v>
      </c>
      <c r="BT1252">
        <v>0.43638811825469898</v>
      </c>
    </row>
    <row r="1253" spans="1:72" x14ac:dyDescent="0.2">
      <c r="A1253">
        <v>1251</v>
      </c>
      <c r="B1253" s="156">
        <v>44792.944444444445</v>
      </c>
      <c r="C1253">
        <v>0.37805555555555498</v>
      </c>
      <c r="D1253">
        <v>1.2063548387096701</v>
      </c>
      <c r="E1253">
        <v>31.117358974358901</v>
      </c>
      <c r="F1253">
        <v>44.909974999999903</v>
      </c>
      <c r="G1253">
        <v>6.9996743482352901</v>
      </c>
      <c r="H1253">
        <v>6.5772625617999996</v>
      </c>
      <c r="I1253">
        <v>1.3515540939999999</v>
      </c>
      <c r="J1253">
        <v>30.049003784</v>
      </c>
      <c r="K1253">
        <v>2.50546153846153</v>
      </c>
      <c r="L1253">
        <v>37.996809523809503</v>
      </c>
      <c r="M1253">
        <v>8.5817999999999994</v>
      </c>
      <c r="N1253">
        <v>1599.828</v>
      </c>
      <c r="O1253">
        <v>79.369527777777805</v>
      </c>
      <c r="P1253">
        <v>3.0052592592592502</v>
      </c>
      <c r="Q1253">
        <v>81.061224999999894</v>
      </c>
      <c r="R1253">
        <v>6.9667500000000002</v>
      </c>
      <c r="S1253">
        <v>0.74714999999999898</v>
      </c>
      <c r="T1253">
        <v>6</v>
      </c>
      <c r="U1253">
        <v>1.8089142857142799</v>
      </c>
      <c r="V1253">
        <v>0.15459999999999999</v>
      </c>
      <c r="W1253">
        <v>15.4015</v>
      </c>
      <c r="X1253">
        <v>2.9386285714285698</v>
      </c>
      <c r="Y1253">
        <v>70.066042857142804</v>
      </c>
      <c r="Z1253">
        <v>2.0443571428571401</v>
      </c>
      <c r="AA1253">
        <v>2.3142857142857101E-3</v>
      </c>
      <c r="AB1253">
        <v>1.8714285714285701E-2</v>
      </c>
      <c r="AC1253">
        <v>32.701769368624198</v>
      </c>
      <c r="AD1253">
        <v>-12.2082056313757</v>
      </c>
      <c r="AE1253">
        <v>35.1847934827559</v>
      </c>
      <c r="AF1253">
        <v>1.37767341619462</v>
      </c>
      <c r="AG1253">
        <v>1.3542639261754601</v>
      </c>
      <c r="AH1253">
        <v>6.1431632327212E-2</v>
      </c>
      <c r="AI1253">
        <v>44.977494788035202</v>
      </c>
      <c r="AJ1253">
        <v>0.50216612852667997</v>
      </c>
      <c r="AK1253">
        <v>0.78227552798506705</v>
      </c>
      <c r="AL1253">
        <v>3.06302834937154E-2</v>
      </c>
      <c r="AM1253">
        <v>3.0109812308526201E-2</v>
      </c>
      <c r="AN1253">
        <v>0.155626149949492</v>
      </c>
      <c r="AO1253">
        <v>1.36583045847083E-3</v>
      </c>
      <c r="AP1253">
        <v>35.1847934827559</v>
      </c>
      <c r="AQ1253">
        <v>1.3059359749727599</v>
      </c>
      <c r="AR1253">
        <v>6.8501531923346297</v>
      </c>
      <c r="AS1253">
        <v>1.2469426398961601</v>
      </c>
      <c r="AT1253">
        <v>0.90837548369374799</v>
      </c>
      <c r="AU1253">
        <v>92.259442857142801</v>
      </c>
      <c r="AV1253">
        <v>44.587825289959397</v>
      </c>
      <c r="AW1253">
        <v>0.38966949807581103</v>
      </c>
      <c r="AX1253">
        <v>0.10732128627929099</v>
      </c>
      <c r="AY1253">
        <v>7.1737441221862902E-2</v>
      </c>
      <c r="AZ1253">
        <v>0.14952115590065901</v>
      </c>
      <c r="BA1253">
        <v>7.9246950468786798E-2</v>
      </c>
      <c r="BB1253">
        <v>2.1361158885678098E-2</v>
      </c>
      <c r="BC1253">
        <v>5.2071441880626602E-2</v>
      </c>
      <c r="BD1253">
        <v>0.32857988340181399</v>
      </c>
      <c r="BE1253">
        <v>-6.1089614673997199E-2</v>
      </c>
      <c r="BF1253">
        <v>0.136742456080298</v>
      </c>
      <c r="BG1253">
        <v>9.1403618477562204E-2</v>
      </c>
      <c r="BH1253">
        <v>0.19051104214883599</v>
      </c>
      <c r="BI1253">
        <v>0.136742456080298</v>
      </c>
      <c r="BJ1253">
        <v>0.45629214911572102</v>
      </c>
      <c r="BK1253">
        <v>0.38102208429767198</v>
      </c>
      <c r="BL1253">
        <v>0.66843627866306299</v>
      </c>
      <c r="BM1253">
        <v>1.3932106209717501</v>
      </c>
      <c r="BN1253">
        <v>2.0842833721687102</v>
      </c>
      <c r="BO1253">
        <v>9.3226059431127997</v>
      </c>
      <c r="BP1253">
        <v>3.2134477178870098</v>
      </c>
      <c r="BQ1253">
        <v>6.1091582252257801</v>
      </c>
      <c r="BR1253">
        <v>0.148559908961164</v>
      </c>
      <c r="BS1253">
        <v>0.40159516668360201</v>
      </c>
      <c r="BT1253">
        <v>0.36992454413229398</v>
      </c>
    </row>
    <row r="1254" spans="1:72" x14ac:dyDescent="0.2">
      <c r="A1254">
        <v>1252</v>
      </c>
      <c r="B1254" s="156">
        <v>44792.958333333336</v>
      </c>
      <c r="C1254">
        <v>0.41521739130434698</v>
      </c>
      <c r="D1254">
        <v>1.2571034482758601</v>
      </c>
      <c r="E1254">
        <v>31.102567567567501</v>
      </c>
      <c r="F1254">
        <v>44.788124999999901</v>
      </c>
      <c r="G1254">
        <v>6.99829844426315</v>
      </c>
      <c r="H1254">
        <v>6.5628163692500001</v>
      </c>
      <c r="I1254">
        <v>1.3485855625000001</v>
      </c>
      <c r="J1254">
        <v>30.054827444285699</v>
      </c>
      <c r="K1254">
        <v>2.4449999999999998</v>
      </c>
      <c r="L1254">
        <v>37.972565217391299</v>
      </c>
      <c r="M1254">
        <v>8.8768437500000008</v>
      </c>
      <c r="N1254">
        <v>1600.02537142857</v>
      </c>
      <c r="O1254">
        <v>78.385684210526307</v>
      </c>
      <c r="P1254">
        <v>3.00126315789473</v>
      </c>
      <c r="Q1254">
        <v>80.928274999999999</v>
      </c>
      <c r="R1254">
        <v>6.9678333333333304</v>
      </c>
      <c r="S1254">
        <v>0.76700000000000002</v>
      </c>
      <c r="T1254">
        <v>6</v>
      </c>
      <c r="U1254">
        <v>1.73485</v>
      </c>
      <c r="V1254">
        <v>0.13018750000000001</v>
      </c>
      <c r="W1254">
        <v>15.429274999999899</v>
      </c>
      <c r="X1254">
        <v>2.9310375</v>
      </c>
      <c r="Y1254">
        <v>70.183862500000004</v>
      </c>
      <c r="Z1254">
        <v>2.1364624999999999</v>
      </c>
      <c r="AA1254">
        <v>7.5125000000000001E-3</v>
      </c>
      <c r="AB1254">
        <v>1.235E-2</v>
      </c>
      <c r="AC1254">
        <v>32.774888407147699</v>
      </c>
      <c r="AD1254">
        <v>-12.0132365928522</v>
      </c>
      <c r="AE1254">
        <v>35.179336978050799</v>
      </c>
      <c r="AF1254">
        <v>1.3746475167031</v>
      </c>
      <c r="AG1254">
        <v>1.35128944284413</v>
      </c>
      <c r="AH1254">
        <v>6.1296704888794899E-2</v>
      </c>
      <c r="AI1254">
        <v>44.964527820298798</v>
      </c>
      <c r="AJ1254">
        <v>0.50124538212827596</v>
      </c>
      <c r="AK1254">
        <v>0.782379770975143</v>
      </c>
      <c r="AL1254">
        <v>3.0571821463285302E-2</v>
      </c>
      <c r="AM1254">
        <v>3.0052343666202099E-2</v>
      </c>
      <c r="AN1254">
        <v>0.15564042999032299</v>
      </c>
      <c r="AO1254">
        <v>1.36322358668521E-3</v>
      </c>
      <c r="AP1254">
        <v>35.179336978050799</v>
      </c>
      <c r="AQ1254">
        <v>1.30256247845008</v>
      </c>
      <c r="AR1254">
        <v>6.8625067296470403</v>
      </c>
      <c r="AS1254">
        <v>1.30312171681801</v>
      </c>
      <c r="AT1254">
        <v>0.86958555118523895</v>
      </c>
      <c r="AU1254">
        <v>92.415487499999998</v>
      </c>
      <c r="AV1254">
        <v>44.647527902965997</v>
      </c>
      <c r="AW1254">
        <v>0.316999917332843</v>
      </c>
      <c r="AX1254">
        <v>4.8167726026116797E-2</v>
      </c>
      <c r="AY1254">
        <v>7.2085038253019096E-2</v>
      </c>
      <c r="AZ1254">
        <v>0.135791714616111</v>
      </c>
      <c r="BA1254">
        <v>3.5645750272965598E-2</v>
      </c>
      <c r="BB1254">
        <v>1.9403532972707999E-2</v>
      </c>
      <c r="BC1254">
        <v>5.2438925162360699E-2</v>
      </c>
      <c r="BD1254">
        <v>0.25604447889524701</v>
      </c>
      <c r="BE1254">
        <v>-6.0955438437596099E-2</v>
      </c>
      <c r="BF1254">
        <v>6.12355581349237E-2</v>
      </c>
      <c r="BG1254">
        <v>9.1641601436770401E-2</v>
      </c>
      <c r="BH1254">
        <v>0.172631803920061</v>
      </c>
      <c r="BI1254">
        <v>6.12355581349237E-2</v>
      </c>
      <c r="BJ1254">
        <v>0.30575431914338802</v>
      </c>
      <c r="BK1254">
        <v>0.345263607840123</v>
      </c>
      <c r="BL1254">
        <v>1.4965422742592001</v>
      </c>
      <c r="BM1254">
        <v>2.8191431445711999</v>
      </c>
      <c r="BN1254">
        <v>1.8837711390189</v>
      </c>
      <c r="BO1254">
        <v>5.9721594117534202</v>
      </c>
      <c r="BP1254">
        <v>1.4390356161707001</v>
      </c>
      <c r="BQ1254">
        <v>4.5331237955827097</v>
      </c>
      <c r="BR1254">
        <v>0.241163159010753</v>
      </c>
      <c r="BS1254">
        <v>0.28126009588941803</v>
      </c>
      <c r="BT1254">
        <v>0.857438230788237</v>
      </c>
    </row>
    <row r="1255" spans="1:72" x14ac:dyDescent="0.2">
      <c r="A1255">
        <v>1253</v>
      </c>
      <c r="B1255" s="156">
        <v>44792.972222222219</v>
      </c>
      <c r="C1255">
        <v>0.41425000000000001</v>
      </c>
      <c r="D1255">
        <v>0.66649999999999998</v>
      </c>
      <c r="E1255">
        <v>31.140771428571401</v>
      </c>
      <c r="F1255">
        <v>44.994794871794802</v>
      </c>
      <c r="G1255">
        <v>7.0004305124499897</v>
      </c>
      <c r="H1255">
        <v>6.5555975952499903</v>
      </c>
      <c r="I1255">
        <v>1.347102185</v>
      </c>
      <c r="J1255">
        <v>30.037763559999998</v>
      </c>
      <c r="K1255">
        <v>2.474475</v>
      </c>
      <c r="L1255">
        <v>37.973296296296297</v>
      </c>
      <c r="M1255">
        <v>8.7200000000000006</v>
      </c>
      <c r="N1255">
        <v>1599.8156571428499</v>
      </c>
      <c r="O1255">
        <v>78.597081081081001</v>
      </c>
      <c r="P1255">
        <v>2.9913076923076898</v>
      </c>
      <c r="Q1255">
        <v>80.687349999999995</v>
      </c>
      <c r="R1255">
        <v>6.9676</v>
      </c>
      <c r="S1255">
        <v>0.66620000000000001</v>
      </c>
      <c r="T1255">
        <v>6</v>
      </c>
      <c r="U1255">
        <v>1.7953857142857099</v>
      </c>
      <c r="V1255">
        <v>0.14721428571428499</v>
      </c>
      <c r="W1255">
        <v>15.4298285714285</v>
      </c>
      <c r="X1255">
        <v>2.9054142857142802</v>
      </c>
      <c r="Y1255">
        <v>70.026585714285702</v>
      </c>
      <c r="Z1255">
        <v>2.0992285714285699</v>
      </c>
      <c r="AA1255">
        <v>1.0428571428571401E-3</v>
      </c>
      <c r="AB1255">
        <v>3.02285714285714E-2</v>
      </c>
      <c r="AC1255">
        <v>32.2215214285714</v>
      </c>
      <c r="AD1255">
        <v>-12.773273443223401</v>
      </c>
      <c r="AE1255">
        <v>35.156636386274997</v>
      </c>
      <c r="AF1255">
        <v>1.37313547230106</v>
      </c>
      <c r="AG1255">
        <v>1.34980309120924</v>
      </c>
      <c r="AH1255">
        <v>6.1229281539634903E-2</v>
      </c>
      <c r="AI1255">
        <v>44.9408938527</v>
      </c>
      <c r="AJ1255">
        <v>0.50204698726447905</v>
      </c>
      <c r="AK1255">
        <v>0.78228609563275997</v>
      </c>
      <c r="AL1255">
        <v>3.0554253700464998E-2</v>
      </c>
      <c r="AM1255">
        <v>3.0035074416486E-2</v>
      </c>
      <c r="AN1255">
        <v>0.15576972134543801</v>
      </c>
      <c r="AO1255">
        <v>1.3624402251615701E-3</v>
      </c>
      <c r="AP1255">
        <v>35.156636386274997</v>
      </c>
      <c r="AQ1255">
        <v>1.29117543972886</v>
      </c>
      <c r="AR1255">
        <v>6.8627529426190597</v>
      </c>
      <c r="AS1255">
        <v>1.2804111188440801</v>
      </c>
      <c r="AT1255">
        <v>0.90136798883482905</v>
      </c>
      <c r="AU1255">
        <v>92.256442857142801</v>
      </c>
      <c r="AV1255">
        <v>44.590975887467003</v>
      </c>
      <c r="AW1255">
        <v>0.34991796523297503</v>
      </c>
      <c r="AX1255">
        <v>6.9391972365159205E-2</v>
      </c>
      <c r="AY1255">
        <v>8.1960032572201996E-2</v>
      </c>
      <c r="AZ1255">
        <v>0.13767756983092999</v>
      </c>
      <c r="BA1255">
        <v>5.1408959437923098E-2</v>
      </c>
      <c r="BB1255">
        <v>1.9667014705177999E-2</v>
      </c>
      <c r="BC1255">
        <v>5.9688234865024302E-2</v>
      </c>
      <c r="BD1255">
        <v>0.289029574768292</v>
      </c>
      <c r="BE1255">
        <v>-6.0888390464683501E-2</v>
      </c>
      <c r="BF1255">
        <v>8.9732950329211802E-2</v>
      </c>
      <c r="BG1255">
        <v>0.105985105785443</v>
      </c>
      <c r="BH1255">
        <v>0.17803521234523001</v>
      </c>
      <c r="BI1255">
        <v>8.9732950329211802E-2</v>
      </c>
      <c r="BJ1255">
        <v>0.39143611222931102</v>
      </c>
      <c r="BK1255">
        <v>0.35607042469046102</v>
      </c>
      <c r="BL1255">
        <v>1.1811169185522801</v>
      </c>
      <c r="BM1255">
        <v>1.98405615431183</v>
      </c>
      <c r="BN1255">
        <v>1.67981350800031</v>
      </c>
      <c r="BO1255">
        <v>7.6958436243099797</v>
      </c>
      <c r="BP1255">
        <v>2.10872433273647</v>
      </c>
      <c r="BQ1255">
        <v>5.5871192915735</v>
      </c>
      <c r="BR1255">
        <v>0.203524409130801</v>
      </c>
      <c r="BS1255">
        <v>0.355542932097626</v>
      </c>
      <c r="BT1255">
        <v>0.57243272403153</v>
      </c>
    </row>
    <row r="1256" spans="1:72" x14ac:dyDescent="0.2">
      <c r="A1256">
        <v>1254</v>
      </c>
      <c r="B1256" s="156">
        <v>44792.986111111109</v>
      </c>
      <c r="C1256">
        <v>0.39240740740740698</v>
      </c>
      <c r="D1256">
        <v>0.85199999999999898</v>
      </c>
      <c r="E1256">
        <v>31.080277777777699</v>
      </c>
      <c r="F1256">
        <v>44.918351351351298</v>
      </c>
      <c r="G1256">
        <v>7.0002682804375</v>
      </c>
      <c r="H1256">
        <v>6.5610095144000002</v>
      </c>
      <c r="I1256">
        <v>1.348214274</v>
      </c>
      <c r="J1256">
        <v>30.068123130384599</v>
      </c>
      <c r="K1256">
        <v>2.4277948717948701</v>
      </c>
      <c r="L1256">
        <v>37.983857142857097</v>
      </c>
      <c r="M1256">
        <v>8.9969999999999892</v>
      </c>
      <c r="N1256">
        <v>1599.90613333333</v>
      </c>
      <c r="O1256">
        <v>78.757000000000005</v>
      </c>
      <c r="P1256">
        <v>2.99206666666666</v>
      </c>
      <c r="Q1256">
        <v>80.688499999999905</v>
      </c>
      <c r="R1256">
        <v>6.9588000000000001</v>
      </c>
      <c r="S1256">
        <v>0.45317948717948697</v>
      </c>
      <c r="T1256">
        <v>6</v>
      </c>
      <c r="U1256">
        <v>1.845</v>
      </c>
      <c r="V1256">
        <v>0.16457142857142801</v>
      </c>
      <c r="W1256">
        <v>15.4212857142857</v>
      </c>
      <c r="X1256">
        <v>2.8944142857142801</v>
      </c>
      <c r="Y1256">
        <v>70.037728571428502</v>
      </c>
      <c r="Z1256">
        <v>2.1117285714285701</v>
      </c>
      <c r="AA1256">
        <v>4.3142857142857097E-3</v>
      </c>
      <c r="AB1256">
        <v>1.7100000000000001E-2</v>
      </c>
      <c r="AC1256">
        <v>32.324685185185103</v>
      </c>
      <c r="AD1256">
        <v>-12.5936661661661</v>
      </c>
      <c r="AE1256">
        <v>35.191221799608698</v>
      </c>
      <c r="AF1256">
        <v>1.37426905288622</v>
      </c>
      <c r="AG1256">
        <v>1.3509174099199299</v>
      </c>
      <c r="AH1256">
        <v>6.1279828864495997E-2</v>
      </c>
      <c r="AI1256">
        <v>44.9776151992221</v>
      </c>
      <c r="AJ1256">
        <v>0.50246092381078</v>
      </c>
      <c r="AK1256">
        <v>0.78241635630822204</v>
      </c>
      <c r="AL1256">
        <v>3.0554511323001202E-2</v>
      </c>
      <c r="AM1256">
        <v>3.0035327661020499E-2</v>
      </c>
      <c r="AN1256">
        <v>0.15563893837925299</v>
      </c>
      <c r="AO1256">
        <v>1.36245171277012E-3</v>
      </c>
      <c r="AP1256">
        <v>35.191221799608698</v>
      </c>
      <c r="AQ1256">
        <v>1.2862870044007699</v>
      </c>
      <c r="AR1256">
        <v>6.8589533204959698</v>
      </c>
      <c r="AS1256">
        <v>1.28803541436072</v>
      </c>
      <c r="AT1256">
        <v>0.92704040443088997</v>
      </c>
      <c r="AU1256">
        <v>92.310157142857094</v>
      </c>
      <c r="AV1256">
        <v>44.624497538866201</v>
      </c>
      <c r="AW1256">
        <v>0.35311766035592002</v>
      </c>
      <c r="AX1256">
        <v>6.2881995559206594E-2</v>
      </c>
      <c r="AY1256">
        <v>8.7982048485449604E-2</v>
      </c>
      <c r="AZ1256">
        <v>0.14131495994152399</v>
      </c>
      <c r="BA1256">
        <v>4.6547623931305702E-2</v>
      </c>
      <c r="BB1256">
        <v>2.0187077734782399E-2</v>
      </c>
      <c r="BC1256">
        <v>6.4020977770452403E-2</v>
      </c>
      <c r="BD1256">
        <v>0.29217900398618002</v>
      </c>
      <c r="BE1256">
        <v>-6.0938656369740003E-2</v>
      </c>
      <c r="BF1256">
        <v>8.1055179139102401E-2</v>
      </c>
      <c r="BG1256">
        <v>0.113409261865723</v>
      </c>
      <c r="BH1256">
        <v>0.182155628033631</v>
      </c>
      <c r="BI1256">
        <v>8.1055179139102401E-2</v>
      </c>
      <c r="BJ1256">
        <v>0.38892888200965098</v>
      </c>
      <c r="BK1256">
        <v>0.364311256067263</v>
      </c>
      <c r="BL1256">
        <v>1.3991612019152599</v>
      </c>
      <c r="BM1256">
        <v>2.24730399671347</v>
      </c>
      <c r="BN1256">
        <v>1.6061794692686</v>
      </c>
      <c r="BO1256">
        <v>7.5598355178909102</v>
      </c>
      <c r="BP1256">
        <v>1.9047967097689</v>
      </c>
      <c r="BQ1256">
        <v>5.6550388081220104</v>
      </c>
      <c r="BR1256">
        <v>0.22651745153078801</v>
      </c>
      <c r="BS1256">
        <v>0.35650681035401</v>
      </c>
      <c r="BT1256">
        <v>0.63538043300170699</v>
      </c>
    </row>
    <row r="1257" spans="1:72" x14ac:dyDescent="0.2">
      <c r="A1257">
        <v>1255</v>
      </c>
      <c r="B1257" s="156">
        <v>44793</v>
      </c>
      <c r="C1257">
        <v>0.42095833333333299</v>
      </c>
      <c r="D1257">
        <v>1.04235135135135</v>
      </c>
      <c r="E1257">
        <v>31.086378378378299</v>
      </c>
      <c r="F1257">
        <v>44.772128205128197</v>
      </c>
      <c r="G1257">
        <v>6.99973710373333</v>
      </c>
      <c r="H1257">
        <v>6.5580614882499999</v>
      </c>
      <c r="I1257">
        <v>1.3476084875000001</v>
      </c>
      <c r="J1257">
        <v>30.052940781052602</v>
      </c>
      <c r="K1257">
        <v>2.4265249999999998</v>
      </c>
      <c r="L1257">
        <v>37.975208333333299</v>
      </c>
      <c r="M1257">
        <v>8.8381923076922995</v>
      </c>
      <c r="N1257">
        <v>1599.80082857142</v>
      </c>
      <c r="O1257">
        <v>78.095538461538396</v>
      </c>
      <c r="P1257">
        <v>2.9866250000000001</v>
      </c>
      <c r="Q1257">
        <v>80.595624999999998</v>
      </c>
      <c r="R1257">
        <v>6.9740000000000002</v>
      </c>
      <c r="S1257">
        <v>0.39576923076922998</v>
      </c>
      <c r="T1257">
        <v>6</v>
      </c>
      <c r="U1257">
        <v>1.86298571428571</v>
      </c>
      <c r="V1257">
        <v>0</v>
      </c>
      <c r="W1257">
        <v>15.403214285714199</v>
      </c>
      <c r="X1257">
        <v>2.9269142857142798</v>
      </c>
      <c r="Y1257">
        <v>70.099328571428501</v>
      </c>
      <c r="Z1257">
        <v>2.0243428571428499</v>
      </c>
      <c r="AA1257">
        <v>0</v>
      </c>
      <c r="AB1257">
        <v>2.19571428571428E-2</v>
      </c>
      <c r="AC1257">
        <v>32.549688063063002</v>
      </c>
      <c r="AD1257">
        <v>-12.2224401420651</v>
      </c>
      <c r="AE1257">
        <v>35.173737513537702</v>
      </c>
      <c r="AF1257">
        <v>1.3736515593288401</v>
      </c>
      <c r="AG1257">
        <v>1.3503104088331499</v>
      </c>
      <c r="AH1257">
        <v>6.1252294300254903E-2</v>
      </c>
      <c r="AI1257">
        <v>44.958347860535902</v>
      </c>
      <c r="AJ1257">
        <v>0.50176996314161604</v>
      </c>
      <c r="AK1257">
        <v>0.78236276881546496</v>
      </c>
      <c r="AL1257">
        <v>3.05538709649654E-2</v>
      </c>
      <c r="AM1257">
        <v>3.0034698183792601E-2</v>
      </c>
      <c r="AN1257">
        <v>0.155693824102411</v>
      </c>
      <c r="AO1257">
        <v>1.3624231586593001E-3</v>
      </c>
      <c r="AP1257">
        <v>35.173737513537702</v>
      </c>
      <c r="AQ1257">
        <v>1.30073010877921</v>
      </c>
      <c r="AR1257">
        <v>6.8509156583125099</v>
      </c>
      <c r="AS1257">
        <v>1.2347350535889501</v>
      </c>
      <c r="AT1257">
        <v>0.93479027319050001</v>
      </c>
      <c r="AU1257">
        <v>92.3167857142857</v>
      </c>
      <c r="AV1257">
        <v>44.560118334218402</v>
      </c>
      <c r="AW1257">
        <v>0.39822952631750702</v>
      </c>
      <c r="AX1257">
        <v>0.11557535524420801</v>
      </c>
      <c r="AY1257">
        <v>7.2921450549628203E-2</v>
      </c>
      <c r="AZ1257">
        <v>0.14882144542082101</v>
      </c>
      <c r="BA1257">
        <v>8.5591693945453504E-2</v>
      </c>
      <c r="BB1257">
        <v>2.1261004979950902E-2</v>
      </c>
      <c r="BC1257">
        <v>5.3085842661043603E-2</v>
      </c>
      <c r="BD1257">
        <v>0.33731825121465803</v>
      </c>
      <c r="BE1257">
        <v>-6.0911275102849299E-2</v>
      </c>
      <c r="BF1257">
        <v>0.1479473410778</v>
      </c>
      <c r="BG1257">
        <v>9.3346325378432904E-2</v>
      </c>
      <c r="BH1257">
        <v>0.19050546804587001</v>
      </c>
      <c r="BI1257">
        <v>0.1479473410778</v>
      </c>
      <c r="BJ1257">
        <v>0.48258733291246603</v>
      </c>
      <c r="BK1257">
        <v>0.38101093609174003</v>
      </c>
      <c r="BL1257">
        <v>0.63094290643145301</v>
      </c>
      <c r="BM1257">
        <v>1.2876572614149899</v>
      </c>
      <c r="BN1257">
        <v>2.0408459280378399</v>
      </c>
      <c r="BO1257">
        <v>9.8777763556248104</v>
      </c>
      <c r="BP1257">
        <v>3.4767625153283102</v>
      </c>
      <c r="BQ1257">
        <v>6.4010138402964998</v>
      </c>
      <c r="BR1257">
        <v>0.12950045625948001</v>
      </c>
      <c r="BS1257">
        <v>0.42340839648134598</v>
      </c>
      <c r="BT1257">
        <v>0.30585235752448098</v>
      </c>
    </row>
    <row r="1258" spans="1:72" x14ac:dyDescent="0.2">
      <c r="A1258">
        <v>1256</v>
      </c>
      <c r="B1258" s="156">
        <v>44793.013888888891</v>
      </c>
      <c r="C1258">
        <v>0.395625</v>
      </c>
      <c r="D1258">
        <v>0.88133333333333297</v>
      </c>
      <c r="E1258">
        <v>31.073638888888802</v>
      </c>
      <c r="F1258">
        <v>44.763024999999899</v>
      </c>
      <c r="G1258">
        <v>7.0012930089545398</v>
      </c>
      <c r="H1258">
        <v>6.5550961713999998</v>
      </c>
      <c r="I1258">
        <v>1.3469991480000001</v>
      </c>
      <c r="J1258">
        <v>30.0637608235714</v>
      </c>
      <c r="K1258">
        <v>2.4044500000000002</v>
      </c>
      <c r="L1258">
        <v>37.972318181818103</v>
      </c>
      <c r="M1258">
        <v>8.8444615384615304</v>
      </c>
      <c r="N1258">
        <v>1599.7715945945899</v>
      </c>
      <c r="O1258">
        <v>79.248277777777702</v>
      </c>
      <c r="P1258">
        <v>2.9813999999999998</v>
      </c>
      <c r="Q1258">
        <v>80.419574999999995</v>
      </c>
      <c r="R1258">
        <v>6.9589999999999996</v>
      </c>
      <c r="S1258">
        <v>0.251128205128205</v>
      </c>
      <c r="T1258">
        <v>6</v>
      </c>
      <c r="U1258">
        <v>1.8462499999999999</v>
      </c>
      <c r="V1258">
        <v>7.2937500000000002E-2</v>
      </c>
      <c r="W1258">
        <v>15.3898625</v>
      </c>
      <c r="X1258">
        <v>3.004575</v>
      </c>
      <c r="Y1258">
        <v>70.177125000000004</v>
      </c>
      <c r="Z1258">
        <v>2.1002000000000001</v>
      </c>
      <c r="AA1258">
        <v>0</v>
      </c>
      <c r="AB1258">
        <v>3.2612499999999899E-2</v>
      </c>
      <c r="AC1258">
        <v>32.350597222222198</v>
      </c>
      <c r="AD1258">
        <v>-12.412427777777699</v>
      </c>
      <c r="AE1258">
        <v>35.182242118047398</v>
      </c>
      <c r="AF1258">
        <v>1.37303044406144</v>
      </c>
      <c r="AG1258">
        <v>1.3496998476226101</v>
      </c>
      <c r="AH1258">
        <v>6.1224598240875901E-2</v>
      </c>
      <c r="AI1258">
        <v>44.967149151925902</v>
      </c>
      <c r="AJ1258">
        <v>0.50133490247779999</v>
      </c>
      <c r="AK1258">
        <v>0.78239876846941503</v>
      </c>
      <c r="AL1258">
        <v>3.0534078098269499E-2</v>
      </c>
      <c r="AM1258">
        <v>3.0015241639235801E-2</v>
      </c>
      <c r="AN1258">
        <v>0.15569795152679</v>
      </c>
      <c r="AO1258">
        <v>1.3615405778565699E-3</v>
      </c>
      <c r="AP1258">
        <v>35.182242118047398</v>
      </c>
      <c r="AQ1258">
        <v>1.3352427796263799</v>
      </c>
      <c r="AR1258">
        <v>6.8449771602743903</v>
      </c>
      <c r="AS1258">
        <v>1.28100363552423</v>
      </c>
      <c r="AT1258">
        <v>0.92558956369963796</v>
      </c>
      <c r="AU1258">
        <v>92.518012499999998</v>
      </c>
      <c r="AV1258">
        <v>44.6434656934724</v>
      </c>
      <c r="AW1258">
        <v>0.323683458453558</v>
      </c>
      <c r="AX1258">
        <v>6.8696212098382906E-2</v>
      </c>
      <c r="AY1258">
        <v>3.7787664435059799E-2</v>
      </c>
      <c r="AZ1258">
        <v>0.156315848680152</v>
      </c>
      <c r="BA1258">
        <v>5.08973993139182E-2</v>
      </c>
      <c r="BB1258">
        <v>2.23267114346202E-2</v>
      </c>
      <c r="BC1258">
        <v>2.7521359485142501E-2</v>
      </c>
      <c r="BD1258">
        <v>0.26279972521359402</v>
      </c>
      <c r="BE1258">
        <v>-6.08837332399636E-2</v>
      </c>
      <c r="BF1258">
        <v>8.8478804613837503E-2</v>
      </c>
      <c r="BG1258">
        <v>4.8669457547014003E-2</v>
      </c>
      <c r="BH1258">
        <v>0.20133045201400401</v>
      </c>
      <c r="BI1258">
        <v>8.8478804613837503E-2</v>
      </c>
      <c r="BJ1258">
        <v>0.27429652432170298</v>
      </c>
      <c r="BK1258">
        <v>0.40266090402800903</v>
      </c>
      <c r="BL1258">
        <v>0.55006911270365899</v>
      </c>
      <c r="BM1258">
        <v>2.2754653263310201</v>
      </c>
      <c r="BN1258">
        <v>4.1366898700180101</v>
      </c>
      <c r="BO1258">
        <v>5.8531509485413098</v>
      </c>
      <c r="BP1258">
        <v>2.0792519084251802</v>
      </c>
      <c r="BQ1258">
        <v>3.7738990401161199</v>
      </c>
      <c r="BR1258">
        <v>0.25224693618448502</v>
      </c>
      <c r="BS1258">
        <v>0.238905002476168</v>
      </c>
      <c r="BT1258">
        <v>1.05584618810838</v>
      </c>
    </row>
    <row r="1259" spans="1:72" x14ac:dyDescent="0.2">
      <c r="A1259">
        <v>1257</v>
      </c>
      <c r="B1259" s="156">
        <v>44793.027777777781</v>
      </c>
      <c r="C1259">
        <v>0.44442307692307598</v>
      </c>
      <c r="D1259">
        <v>0.995</v>
      </c>
      <c r="E1259">
        <v>31.126805555555499</v>
      </c>
      <c r="F1259">
        <v>44.9298461538461</v>
      </c>
      <c r="G1259">
        <v>6.9970871607777703</v>
      </c>
      <c r="H1259">
        <v>6.5763893927500003</v>
      </c>
      <c r="I1259">
        <v>1.3513746675</v>
      </c>
      <c r="J1259">
        <v>30.0399939117647</v>
      </c>
      <c r="K1259">
        <v>2.3773749999999998</v>
      </c>
      <c r="L1259">
        <v>37.957499999999897</v>
      </c>
      <c r="M1259">
        <v>8.7955357142857107</v>
      </c>
      <c r="N1259">
        <v>1600.4957666666601</v>
      </c>
      <c r="O1259">
        <v>78.498878787878795</v>
      </c>
      <c r="P1259">
        <v>2.9736428571428499</v>
      </c>
      <c r="Q1259">
        <v>80.361474999999999</v>
      </c>
      <c r="R1259">
        <v>6.9615</v>
      </c>
      <c r="S1259">
        <v>0.208375</v>
      </c>
      <c r="T1259">
        <v>6</v>
      </c>
      <c r="U1259">
        <v>1.8689</v>
      </c>
      <c r="V1259">
        <v>0.168742857142857</v>
      </c>
      <c r="W1259">
        <v>15.4283428571428</v>
      </c>
      <c r="X1259">
        <v>2.9629857142857099</v>
      </c>
      <c r="Y1259">
        <v>70.276414285714196</v>
      </c>
      <c r="Z1259">
        <v>2.0896714285714202</v>
      </c>
      <c r="AA1259">
        <v>0</v>
      </c>
      <c r="AB1259">
        <v>3.0757142857142799E-2</v>
      </c>
      <c r="AC1259">
        <v>32.566228632478598</v>
      </c>
      <c r="AD1259">
        <v>-12.3636175213675</v>
      </c>
      <c r="AE1259">
        <v>35.175101805199603</v>
      </c>
      <c r="AF1259">
        <v>1.3774905222054099</v>
      </c>
      <c r="AG1259">
        <v>1.35408413992981</v>
      </c>
      <c r="AH1259">
        <v>6.1423476928285002E-2</v>
      </c>
      <c r="AI1259">
        <v>44.964845132792398</v>
      </c>
      <c r="AJ1259">
        <v>0.50052499352332402</v>
      </c>
      <c r="AK1259">
        <v>0.78228006126383098</v>
      </c>
      <c r="AL1259">
        <v>3.0634833015377599E-2</v>
      </c>
      <c r="AM1259">
        <v>3.0114284524518201E-2</v>
      </c>
      <c r="AN1259">
        <v>0.15561239319547501</v>
      </c>
      <c r="AO1259">
        <v>1.3660333255209899E-3</v>
      </c>
      <c r="AP1259">
        <v>35.175101805199603</v>
      </c>
      <c r="AQ1259">
        <v>1.3167603674849599</v>
      </c>
      <c r="AR1259">
        <v>6.8620921387715699</v>
      </c>
      <c r="AS1259">
        <v>1.2745818003290701</v>
      </c>
      <c r="AT1259">
        <v>0.93543116039574103</v>
      </c>
      <c r="AU1259">
        <v>92.626314285714201</v>
      </c>
      <c r="AV1259">
        <v>44.628536111785202</v>
      </c>
      <c r="AW1259">
        <v>0.33630902100725901</v>
      </c>
      <c r="AX1259">
        <v>7.9502339600739394E-2</v>
      </c>
      <c r="AY1259">
        <v>6.0730154720455003E-2</v>
      </c>
      <c r="AZ1259">
        <v>0.134995022006203</v>
      </c>
      <c r="BA1259">
        <v>5.8712998148593903E-2</v>
      </c>
      <c r="BB1259">
        <v>1.9293031357808198E-2</v>
      </c>
      <c r="BC1259">
        <v>4.4087529998553997E-2</v>
      </c>
      <c r="BD1259">
        <v>0.275227516327397</v>
      </c>
      <c r="BE1259">
        <v>-6.1081504679862203E-2</v>
      </c>
      <c r="BF1259">
        <v>0.101718793439301</v>
      </c>
      <c r="BG1259">
        <v>7.7700833643005202E-2</v>
      </c>
      <c r="BH1259">
        <v>0.172718574418596</v>
      </c>
      <c r="BI1259">
        <v>0.101718793439301</v>
      </c>
      <c r="BJ1259">
        <v>0.35883925416461199</v>
      </c>
      <c r="BK1259">
        <v>0.34543714883719301</v>
      </c>
      <c r="BL1259">
        <v>0.76387883709387305</v>
      </c>
      <c r="BM1259">
        <v>1.6980006209143901</v>
      </c>
      <c r="BN1259">
        <v>2.2228664265321498</v>
      </c>
      <c r="BO1259">
        <v>7.3074907367425999</v>
      </c>
      <c r="BP1259">
        <v>2.3903916458235699</v>
      </c>
      <c r="BQ1259">
        <v>4.91709909091903</v>
      </c>
      <c r="BR1259">
        <v>0.17251519999038101</v>
      </c>
      <c r="BS1259">
        <v>0.31815173678889203</v>
      </c>
      <c r="BT1259">
        <v>0.54224189291430103</v>
      </c>
    </row>
    <row r="1260" spans="1:72" x14ac:dyDescent="0.2">
      <c r="A1260">
        <v>1258</v>
      </c>
      <c r="B1260" s="156">
        <v>44793.041666666664</v>
      </c>
      <c r="C1260">
        <v>0.416375</v>
      </c>
      <c r="D1260">
        <v>1.1503714285714199</v>
      </c>
      <c r="E1260">
        <v>31.079935483870901</v>
      </c>
      <c r="F1260">
        <v>45.053166666666598</v>
      </c>
      <c r="G1260">
        <v>6.9974746173333298</v>
      </c>
      <c r="H1260">
        <v>6.5615973906000002</v>
      </c>
      <c r="I1260">
        <v>1.3483350759999999</v>
      </c>
      <c r="J1260">
        <v>30.084070125999901</v>
      </c>
      <c r="K1260">
        <v>2.44044999999999</v>
      </c>
      <c r="L1260">
        <v>37.985304347826002</v>
      </c>
      <c r="M1260">
        <v>8.593</v>
      </c>
      <c r="N1260">
        <v>1599.5364571428499</v>
      </c>
      <c r="O1260">
        <v>78.810749999999999</v>
      </c>
      <c r="P1260">
        <v>2.9783571428571398</v>
      </c>
      <c r="Q1260">
        <v>80.403274999999994</v>
      </c>
      <c r="R1260">
        <v>6.9807999999999897</v>
      </c>
      <c r="S1260">
        <v>0.42352499999999899</v>
      </c>
      <c r="T1260">
        <v>6</v>
      </c>
      <c r="U1260">
        <v>1.8828714285714201</v>
      </c>
      <c r="V1260">
        <v>0.15541428571428501</v>
      </c>
      <c r="W1260">
        <v>15.448071428571399</v>
      </c>
      <c r="X1260">
        <v>2.9860142857142802</v>
      </c>
      <c r="Y1260">
        <v>70.328199999999995</v>
      </c>
      <c r="Z1260">
        <v>2.2060428571428501</v>
      </c>
      <c r="AA1260">
        <v>0</v>
      </c>
      <c r="AB1260">
        <v>5.2271428571428503E-2</v>
      </c>
      <c r="AC1260">
        <v>32.646681912442297</v>
      </c>
      <c r="AD1260">
        <v>-12.4064847542242</v>
      </c>
      <c r="AE1260">
        <v>35.207627832476099</v>
      </c>
      <c r="AF1260">
        <v>1.3743921894350699</v>
      </c>
      <c r="AG1260">
        <v>1.3510384541249201</v>
      </c>
      <c r="AH1260">
        <v>6.1285319628204001E-2</v>
      </c>
      <c r="AI1260">
        <v>44.991477209933301</v>
      </c>
      <c r="AJ1260">
        <v>0.50061892430740496</v>
      </c>
      <c r="AK1260">
        <v>0.78253993902433705</v>
      </c>
      <c r="AL1260">
        <v>3.05478342714125E-2</v>
      </c>
      <c r="AM1260">
        <v>3.0028764066156101E-2</v>
      </c>
      <c r="AN1260">
        <v>0.15552889238738701</v>
      </c>
      <c r="AO1260">
        <v>1.3621539773464701E-3</v>
      </c>
      <c r="AP1260">
        <v>35.207627832476099</v>
      </c>
      <c r="AQ1260">
        <v>1.3269943385873899</v>
      </c>
      <c r="AR1260">
        <v>6.8708668514003204</v>
      </c>
      <c r="AS1260">
        <v>1.34556181321886</v>
      </c>
      <c r="AT1260">
        <v>0.94260106918057696</v>
      </c>
      <c r="AU1260">
        <v>92.851200000000006</v>
      </c>
      <c r="AV1260">
        <v>44.751050835682598</v>
      </c>
      <c r="AW1260">
        <v>0.24042637425063099</v>
      </c>
      <c r="AX1260">
        <v>5.4766409060584796E-3</v>
      </c>
      <c r="AY1260">
        <v>4.7397850847677503E-2</v>
      </c>
      <c r="AZ1260">
        <v>0.12660776593301101</v>
      </c>
      <c r="BA1260">
        <v>4.0536528692706403E-3</v>
      </c>
      <c r="BB1260">
        <v>1.8093351224082E-2</v>
      </c>
      <c r="BC1260">
        <v>3.4486408764560599E-2</v>
      </c>
      <c r="BD1260">
        <v>0.179482257686747</v>
      </c>
      <c r="BE1260">
        <v>-6.0944116563884397E-2</v>
      </c>
      <c r="BF1260">
        <v>6.9897875593537802E-3</v>
      </c>
      <c r="BG1260">
        <v>6.0493450981732998E-2</v>
      </c>
      <c r="BH1260">
        <v>0.161588353594108</v>
      </c>
      <c r="BI1260">
        <v>6.9897875593537802E-3</v>
      </c>
      <c r="BJ1260">
        <v>0.13496647708217299</v>
      </c>
      <c r="BK1260">
        <v>0.32317670718821701</v>
      </c>
      <c r="BL1260">
        <v>8.6545478625856394</v>
      </c>
      <c r="BM1260">
        <v>23.117777503533599</v>
      </c>
      <c r="BN1260">
        <v>2.6711710271398199</v>
      </c>
      <c r="BO1260">
        <v>2.5665177912152402</v>
      </c>
      <c r="BP1260">
        <v>0.16426000764481399</v>
      </c>
      <c r="BQ1260">
        <v>2.4022577835704202</v>
      </c>
      <c r="BR1260">
        <v>0.31129406833731499</v>
      </c>
      <c r="BS1260">
        <v>0.132170562058432</v>
      </c>
      <c r="BT1260">
        <v>2.3552450976163102</v>
      </c>
    </row>
    <row r="1261" spans="1:72" x14ac:dyDescent="0.2">
      <c r="A1261">
        <v>1259</v>
      </c>
      <c r="B1261" s="156">
        <v>44793.055555555555</v>
      </c>
      <c r="C1261">
        <v>0.42575000000000002</v>
      </c>
      <c r="D1261">
        <v>0.82827586206896497</v>
      </c>
      <c r="E1261">
        <v>31.0810588235294</v>
      </c>
      <c r="F1261">
        <v>44.889899999999997</v>
      </c>
      <c r="G1261">
        <v>7.00137411915789</v>
      </c>
      <c r="H1261">
        <v>6.56203829775</v>
      </c>
      <c r="I1261">
        <v>1.3484256774999901</v>
      </c>
      <c r="J1261">
        <v>30.055573777499902</v>
      </c>
      <c r="K1261">
        <v>2.397875</v>
      </c>
      <c r="L1261">
        <v>37.969130434782599</v>
      </c>
      <c r="M1261">
        <v>8.8449062499999993</v>
      </c>
      <c r="N1261">
        <v>1600.08924</v>
      </c>
      <c r="O1261">
        <v>78.384717948717906</v>
      </c>
      <c r="P1261">
        <v>2.9792857142857101</v>
      </c>
      <c r="Q1261">
        <v>80.446100000000001</v>
      </c>
      <c r="R1261">
        <v>6.9603999999999999</v>
      </c>
      <c r="S1261">
        <v>0.71707499999999902</v>
      </c>
      <c r="T1261">
        <v>6</v>
      </c>
      <c r="U1261">
        <v>1.8354285714285701</v>
      </c>
      <c r="V1261">
        <v>0.168528571428571</v>
      </c>
      <c r="W1261">
        <v>15.3861857142857</v>
      </c>
      <c r="X1261">
        <v>3.0548142857142802</v>
      </c>
      <c r="Y1261">
        <v>70.259500000000003</v>
      </c>
      <c r="Z1261">
        <v>2.0707285714285701</v>
      </c>
      <c r="AA1261">
        <v>8.8571428571428499E-3</v>
      </c>
      <c r="AB1261">
        <v>3.8014285714285702E-2</v>
      </c>
      <c r="AC1261">
        <v>32.335084685598297</v>
      </c>
      <c r="AD1261">
        <v>-12.554815314401599</v>
      </c>
      <c r="AE1261">
        <v>35.1794757619151</v>
      </c>
      <c r="AF1261">
        <v>1.37448454184671</v>
      </c>
      <c r="AG1261">
        <v>1.3511292372786701</v>
      </c>
      <c r="AH1261">
        <v>6.1289437700984897E-2</v>
      </c>
      <c r="AI1261">
        <v>44.9674118719078</v>
      </c>
      <c r="AJ1261">
        <v>0.50070774431806497</v>
      </c>
      <c r="AK1261">
        <v>0.78233267820984898</v>
      </c>
      <c r="AL1261">
        <v>3.05662364060891E-2</v>
      </c>
      <c r="AM1261">
        <v>3.00468535108811E-2</v>
      </c>
      <c r="AN1261">
        <v>0.155698845624064</v>
      </c>
      <c r="AO1261">
        <v>1.3629745442226299E-3</v>
      </c>
      <c r="AP1261">
        <v>35.1794757619151</v>
      </c>
      <c r="AQ1261">
        <v>1.3575692795485299</v>
      </c>
      <c r="AR1261">
        <v>6.8433418295989199</v>
      </c>
      <c r="AS1261">
        <v>1.2630277250661299</v>
      </c>
      <c r="AT1261">
        <v>0.91901329985692803</v>
      </c>
      <c r="AU1261">
        <v>92.606657142857102</v>
      </c>
      <c r="AV1261">
        <v>44.643414596128601</v>
      </c>
      <c r="AW1261">
        <v>0.32399727577919801</v>
      </c>
      <c r="AX1261">
        <v>8.8101512212534594E-2</v>
      </c>
      <c r="AY1261">
        <v>1.69152622981836E-2</v>
      </c>
      <c r="AZ1261">
        <v>0.15803228955897</v>
      </c>
      <c r="BA1261">
        <v>6.5205836556376295E-2</v>
      </c>
      <c r="BB1261">
        <v>2.2571610496651701E-2</v>
      </c>
      <c r="BC1261">
        <v>1.2306622434222999E-2</v>
      </c>
      <c r="BD1261">
        <v>0.26304906406968798</v>
      </c>
      <c r="BE1261">
        <v>-6.0948211709510501E-2</v>
      </c>
      <c r="BF1261">
        <v>0.113526727326739</v>
      </c>
      <c r="BG1261">
        <v>2.1796837788136701E-2</v>
      </c>
      <c r="BH1261">
        <v>0.20363882747325701</v>
      </c>
      <c r="BI1261">
        <v>0.113526727326739</v>
      </c>
      <c r="BJ1261">
        <v>0.27064713022975101</v>
      </c>
      <c r="BK1261">
        <v>0.40727765494651502</v>
      </c>
      <c r="BL1261">
        <v>0.191997411547006</v>
      </c>
      <c r="BM1261">
        <v>1.7937522931245</v>
      </c>
      <c r="BN1261">
        <v>9.34258581233704</v>
      </c>
      <c r="BO1261">
        <v>6.0999524665434004</v>
      </c>
      <c r="BP1261">
        <v>2.66787809217836</v>
      </c>
      <c r="BQ1261">
        <v>3.4320743743650399</v>
      </c>
      <c r="BR1261">
        <v>0.214282218491059</v>
      </c>
      <c r="BS1261">
        <v>0.22523643929905501</v>
      </c>
      <c r="BT1261">
        <v>0.95136568113895703</v>
      </c>
    </row>
    <row r="1262" spans="1:72" x14ac:dyDescent="0.2">
      <c r="A1262">
        <v>1260</v>
      </c>
      <c r="B1262" s="156">
        <v>44793.069444444445</v>
      </c>
      <c r="C1262">
        <v>0.42719047619047601</v>
      </c>
      <c r="D1262">
        <v>0.94564705882352895</v>
      </c>
      <c r="E1262">
        <v>31.090942857142799</v>
      </c>
      <c r="F1262">
        <v>44.873230769230702</v>
      </c>
      <c r="G1262">
        <v>7.0000076066190404</v>
      </c>
      <c r="H1262">
        <v>6.5693867502499996</v>
      </c>
      <c r="I1262">
        <v>1.3499357025000001</v>
      </c>
      <c r="J1262">
        <v>30.090886900588199</v>
      </c>
      <c r="K1262">
        <v>2.37707692307692</v>
      </c>
      <c r="L1262">
        <v>37.986423076923003</v>
      </c>
      <c r="M1262">
        <v>8.4890000000000008</v>
      </c>
      <c r="N1262">
        <v>1599.8158611111101</v>
      </c>
      <c r="O1262">
        <v>78.876838709677401</v>
      </c>
      <c r="P1262">
        <v>2.9752666666666601</v>
      </c>
      <c r="Q1262">
        <v>80.339894736842098</v>
      </c>
      <c r="R1262">
        <v>6.9739999999999904</v>
      </c>
      <c r="S1262">
        <v>0.79423076923076896</v>
      </c>
      <c r="T1262">
        <v>6</v>
      </c>
      <c r="U1262">
        <v>1.8028499999999901</v>
      </c>
      <c r="V1262">
        <v>0.1696</v>
      </c>
      <c r="W1262">
        <v>15.378575</v>
      </c>
      <c r="X1262">
        <v>3.0502750000000001</v>
      </c>
      <c r="Y1262">
        <v>70.087537499999996</v>
      </c>
      <c r="Z1262">
        <v>2.1142625000000002</v>
      </c>
      <c r="AA1262">
        <v>1.1324999999999899E-2</v>
      </c>
      <c r="AB1262">
        <v>2.4274999999999901E-2</v>
      </c>
      <c r="AC1262">
        <v>32.463780392156799</v>
      </c>
      <c r="AD1262">
        <v>-12.409450377073901</v>
      </c>
      <c r="AE1262">
        <v>35.2205268506534</v>
      </c>
      <c r="AF1262">
        <v>1.3760237487073601</v>
      </c>
      <c r="AG1262">
        <v>1.3526422898410999</v>
      </c>
      <c r="AH1262">
        <v>6.1358072247334902E-2</v>
      </c>
      <c r="AI1262">
        <v>45.010216959957198</v>
      </c>
      <c r="AJ1262">
        <v>0.50252196192016896</v>
      </c>
      <c r="AK1262">
        <v>0.78250071271566801</v>
      </c>
      <c r="AL1262">
        <v>3.0571364495566099E-2</v>
      </c>
      <c r="AM1262">
        <v>3.0051894463082901E-2</v>
      </c>
      <c r="AN1262">
        <v>0.15552041468377001</v>
      </c>
      <c r="AO1262">
        <v>1.36320321010497E-3</v>
      </c>
      <c r="AP1262">
        <v>35.2205268506534</v>
      </c>
      <c r="AQ1262">
        <v>1.35555200639853</v>
      </c>
      <c r="AR1262">
        <v>6.8399567983512997</v>
      </c>
      <c r="AS1262">
        <v>1.28958096798045</v>
      </c>
      <c r="AT1262">
        <v>0.90597171904777696</v>
      </c>
      <c r="AU1262">
        <v>92.433499999999995</v>
      </c>
      <c r="AV1262">
        <v>44.705616623383698</v>
      </c>
      <c r="AW1262">
        <v>0.30460033657354302</v>
      </c>
      <c r="AX1262">
        <v>6.3061321860645905E-2</v>
      </c>
      <c r="AY1262">
        <v>2.0471742308833401E-2</v>
      </c>
      <c r="AZ1262">
        <v>0.16005080826774101</v>
      </c>
      <c r="BA1262">
        <v>4.66208415441852E-2</v>
      </c>
      <c r="BB1262">
        <v>2.2864376335305799E-2</v>
      </c>
      <c r="BC1262">
        <v>1.4877462927558101E-2</v>
      </c>
      <c r="BD1262">
        <v>0.24358387243722099</v>
      </c>
      <c r="BE1262">
        <v>-6.1016464136322002E-2</v>
      </c>
      <c r="BF1262">
        <v>8.0938049906280202E-2</v>
      </c>
      <c r="BG1262">
        <v>2.62751057505963E-2</v>
      </c>
      <c r="BH1262">
        <v>0.20542227668080501</v>
      </c>
      <c r="BI1262">
        <v>8.0938049906280202E-2</v>
      </c>
      <c r="BJ1262">
        <v>0.214426311313753</v>
      </c>
      <c r="BK1262">
        <v>0.41084455336161102</v>
      </c>
      <c r="BL1262">
        <v>0.32463230558459</v>
      </c>
      <c r="BM1262">
        <v>2.5380186070540098</v>
      </c>
      <c r="BN1262">
        <v>7.8181332029897996</v>
      </c>
      <c r="BO1262">
        <v>4.81292213325702</v>
      </c>
      <c r="BP1262">
        <v>1.9020441727975801</v>
      </c>
      <c r="BQ1262">
        <v>2.9108779604594401</v>
      </c>
      <c r="BR1262">
        <v>0.27324986852093502</v>
      </c>
      <c r="BS1262">
        <v>0.18205109135124101</v>
      </c>
      <c r="BT1262">
        <v>1.5009515542740599</v>
      </c>
    </row>
    <row r="1263" spans="1:72" x14ac:dyDescent="0.2">
      <c r="A1263">
        <v>1261</v>
      </c>
      <c r="B1263" s="156">
        <v>44793.083333333336</v>
      </c>
      <c r="C1263">
        <v>0.41158333333333302</v>
      </c>
      <c r="D1263">
        <v>0.99071874999999998</v>
      </c>
      <c r="E1263">
        <v>31.088538461538398</v>
      </c>
      <c r="F1263">
        <v>44.950256410256301</v>
      </c>
      <c r="G1263">
        <v>7.0010807373529396</v>
      </c>
      <c r="H1263">
        <v>6.5593150478000002</v>
      </c>
      <c r="I1263">
        <v>1.34786607999999</v>
      </c>
      <c r="J1263">
        <v>30.061216506428501</v>
      </c>
      <c r="K1263">
        <v>2.412725</v>
      </c>
      <c r="L1263">
        <v>37.961374999999997</v>
      </c>
      <c r="M1263">
        <v>8.7287599999999994</v>
      </c>
      <c r="N1263">
        <v>1600.1552413793099</v>
      </c>
      <c r="O1263">
        <v>78.138842105263095</v>
      </c>
      <c r="P1263">
        <v>2.9692142857142798</v>
      </c>
      <c r="Q1263">
        <v>80.197999999999993</v>
      </c>
      <c r="R1263">
        <v>6.9584000000000001</v>
      </c>
      <c r="S1263">
        <v>0.415325</v>
      </c>
      <c r="T1263">
        <v>6</v>
      </c>
      <c r="U1263">
        <v>1.827</v>
      </c>
      <c r="V1263">
        <v>0.17495714285714201</v>
      </c>
      <c r="W1263">
        <v>15.3728428571428</v>
      </c>
      <c r="X1263">
        <v>3.0677571428571402</v>
      </c>
      <c r="Y1263">
        <v>70.094271428571403</v>
      </c>
      <c r="Z1263">
        <v>2.1131285714285699</v>
      </c>
      <c r="AA1263">
        <v>2.3185714285714198E-2</v>
      </c>
      <c r="AB1263">
        <v>0</v>
      </c>
      <c r="AC1263">
        <v>32.490840544871702</v>
      </c>
      <c r="AD1263">
        <v>-12.459415865384599</v>
      </c>
      <c r="AE1263">
        <v>35.182992068352704</v>
      </c>
      <c r="AF1263">
        <v>1.37391412991218</v>
      </c>
      <c r="AG1263">
        <v>1.35056851779969</v>
      </c>
      <c r="AH1263">
        <v>6.1264002546452E-2</v>
      </c>
      <c r="AI1263">
        <v>44.969478371581502</v>
      </c>
      <c r="AJ1263">
        <v>0.50193819482388702</v>
      </c>
      <c r="AK1263">
        <v>0.78237492055470703</v>
      </c>
      <c r="AL1263">
        <v>3.05521473600288E-2</v>
      </c>
      <c r="AM1263">
        <v>3.0033003866310901E-2</v>
      </c>
      <c r="AN1263">
        <v>0.155685166714703</v>
      </c>
      <c r="AO1263">
        <v>1.36234630164551E-3</v>
      </c>
      <c r="AP1263">
        <v>35.182992068352704</v>
      </c>
      <c r="AQ1263">
        <v>1.36332112683067</v>
      </c>
      <c r="AR1263">
        <v>6.8374073027377698</v>
      </c>
      <c r="AS1263">
        <v>1.28888933545859</v>
      </c>
      <c r="AT1263">
        <v>0.91704108194324196</v>
      </c>
      <c r="AU1263">
        <v>92.474999999999994</v>
      </c>
      <c r="AV1263">
        <v>44.672609833379703</v>
      </c>
      <c r="AW1263">
        <v>0.29686853820175602</v>
      </c>
      <c r="AX1263">
        <v>6.1679182341102902E-2</v>
      </c>
      <c r="AY1263">
        <v>1.05930030815164E-2</v>
      </c>
      <c r="AZ1263">
        <v>0.16367343461516401</v>
      </c>
      <c r="BA1263">
        <v>4.5669050868732498E-2</v>
      </c>
      <c r="BB1263">
        <v>2.3378309828926198E-2</v>
      </c>
      <c r="BC1263">
        <v>7.71009108276183E-3</v>
      </c>
      <c r="BD1263">
        <v>0.23594562003778299</v>
      </c>
      <c r="BE1263">
        <v>-6.0922918163972897E-2</v>
      </c>
      <c r="BF1263">
        <v>7.9098166984323204E-2</v>
      </c>
      <c r="BG1263">
        <v>1.3584601721428301E-2</v>
      </c>
      <c r="BH1263">
        <v>0.20989689179878401</v>
      </c>
      <c r="BI1263">
        <v>7.9098166984323204E-2</v>
      </c>
      <c r="BJ1263">
        <v>0.185365537411503</v>
      </c>
      <c r="BK1263">
        <v>0.41979378359756903</v>
      </c>
      <c r="BL1263">
        <v>0.171743571808948</v>
      </c>
      <c r="BM1263">
        <v>2.6536252330649401</v>
      </c>
      <c r="BN1263">
        <v>15.451089115678201</v>
      </c>
      <c r="BO1263">
        <v>4.3348203859934902</v>
      </c>
      <c r="BP1263">
        <v>1.8588069241315901</v>
      </c>
      <c r="BQ1263">
        <v>2.4760134618618999</v>
      </c>
      <c r="BR1263">
        <v>0.28532689972421899</v>
      </c>
      <c r="BS1263">
        <v>0.153726270617773</v>
      </c>
      <c r="BT1263">
        <v>1.85607117493703</v>
      </c>
    </row>
    <row r="1264" spans="1:72" x14ac:dyDescent="0.2">
      <c r="A1264">
        <v>1262</v>
      </c>
      <c r="B1264" s="156">
        <v>44793.097222222219</v>
      </c>
      <c r="C1264">
        <v>0.39678260869565202</v>
      </c>
      <c r="D1264">
        <v>1.00341176470588</v>
      </c>
      <c r="E1264">
        <v>31.114857142857101</v>
      </c>
      <c r="F1264">
        <v>44.8274210526315</v>
      </c>
      <c r="G1264">
        <v>6.9993913801052603</v>
      </c>
      <c r="H1264">
        <v>6.5678738332500002</v>
      </c>
      <c r="I1264">
        <v>1.3496248150000001</v>
      </c>
      <c r="J1264">
        <v>30.0273190636842</v>
      </c>
      <c r="K1264">
        <v>2.3597000000000001</v>
      </c>
      <c r="L1264">
        <v>37.940714285714201</v>
      </c>
      <c r="M1264">
        <v>8.8021612903225694</v>
      </c>
      <c r="N1264">
        <v>1599.8079687499901</v>
      </c>
      <c r="O1264">
        <v>78.696815789473604</v>
      </c>
      <c r="P1264">
        <v>2.9735555555555502</v>
      </c>
      <c r="Q1264">
        <v>80.245374999999996</v>
      </c>
      <c r="R1264">
        <v>6.95583333333333</v>
      </c>
      <c r="S1264">
        <v>0.256564102564102</v>
      </c>
      <c r="T1264">
        <v>6</v>
      </c>
      <c r="U1264">
        <v>1.8086428571428499</v>
      </c>
      <c r="V1264">
        <v>0.165385714285714</v>
      </c>
      <c r="W1264">
        <v>15.3642</v>
      </c>
      <c r="X1264">
        <v>3.0720714285714199</v>
      </c>
      <c r="Y1264">
        <v>69.861099999999993</v>
      </c>
      <c r="Z1264">
        <v>2.0716428571428498</v>
      </c>
      <c r="AA1264">
        <v>1.7342857142857101E-2</v>
      </c>
      <c r="AB1264">
        <v>1.05714285714285E-3</v>
      </c>
      <c r="AC1264">
        <v>32.515051516258602</v>
      </c>
      <c r="AD1264">
        <v>-12.312369536372801</v>
      </c>
      <c r="AE1264">
        <v>35.1557776676391</v>
      </c>
      <c r="AF1264">
        <v>1.37570685311254</v>
      </c>
      <c r="AG1264">
        <v>1.35233077901929</v>
      </c>
      <c r="AH1264">
        <v>6.1343941602554998E-2</v>
      </c>
      <c r="AI1264">
        <v>44.944209092039401</v>
      </c>
      <c r="AJ1264">
        <v>0.50322393531792498</v>
      </c>
      <c r="AK1264">
        <v>0.78220928519723198</v>
      </c>
      <c r="AL1264">
        <v>3.06092126417285E-2</v>
      </c>
      <c r="AM1264">
        <v>3.0089099493327599E-2</v>
      </c>
      <c r="AN1264">
        <v>0.15573511074077301</v>
      </c>
      <c r="AO1264">
        <v>1.36489089121428E-3</v>
      </c>
      <c r="AP1264">
        <v>35.1557776676391</v>
      </c>
      <c r="AQ1264">
        <v>1.3652384092580501</v>
      </c>
      <c r="AR1264">
        <v>6.8335632034326297</v>
      </c>
      <c r="AS1264">
        <v>1.26358538782392</v>
      </c>
      <c r="AT1264">
        <v>0.91015237615608502</v>
      </c>
      <c r="AU1264">
        <v>92.1776571428571</v>
      </c>
      <c r="AV1264">
        <v>44.618164668153703</v>
      </c>
      <c r="AW1264">
        <v>0.32604442388570398</v>
      </c>
      <c r="AX1264">
        <v>8.8745391195371906E-2</v>
      </c>
      <c r="AY1264">
        <v>1.0468443854493499E-2</v>
      </c>
      <c r="AZ1264">
        <v>0.16582817667262301</v>
      </c>
      <c r="BA1264">
        <v>6.5624026733850899E-2</v>
      </c>
      <c r="BB1264">
        <v>2.3691799424727902E-2</v>
      </c>
      <c r="BC1264">
        <v>7.6095018577603197E-3</v>
      </c>
      <c r="BD1264">
        <v>0.26504201172248898</v>
      </c>
      <c r="BE1264">
        <v>-6.1002412163215697E-2</v>
      </c>
      <c r="BF1264">
        <v>0.113723474535831</v>
      </c>
      <c r="BG1264">
        <v>1.34148691225597E-2</v>
      </c>
      <c r="BH1264">
        <v>0.21250181190407499</v>
      </c>
      <c r="BI1264">
        <v>0.113723474535831</v>
      </c>
      <c r="BJ1264">
        <v>0.25427668731678199</v>
      </c>
      <c r="BK1264">
        <v>0.42500362380814999</v>
      </c>
      <c r="BL1264">
        <v>0.117960422659553</v>
      </c>
      <c r="BM1264">
        <v>1.8685835336232199</v>
      </c>
      <c r="BN1264">
        <v>15.840766686773801</v>
      </c>
      <c r="BO1264">
        <v>5.8581123153066503</v>
      </c>
      <c r="BP1264">
        <v>2.6725016515920399</v>
      </c>
      <c r="BQ1264">
        <v>3.1856106637146002</v>
      </c>
      <c r="BR1264">
        <v>0.231673717097236</v>
      </c>
      <c r="BS1264">
        <v>0.20878729750245001</v>
      </c>
      <c r="BT1264">
        <v>1.1096159578123601</v>
      </c>
    </row>
    <row r="1265" spans="1:72" x14ac:dyDescent="0.2">
      <c r="A1265">
        <v>1263</v>
      </c>
      <c r="B1265" s="156">
        <v>44793.111111111109</v>
      </c>
      <c r="C1265">
        <v>0.35715789473684201</v>
      </c>
      <c r="D1265">
        <v>0.95081578947368395</v>
      </c>
      <c r="E1265">
        <v>31.104249999999901</v>
      </c>
      <c r="F1265">
        <v>44.824799999999897</v>
      </c>
      <c r="G1265">
        <v>7.0000529039473696</v>
      </c>
      <c r="H1265">
        <v>6.5604907998000002</v>
      </c>
      <c r="I1265">
        <v>1.3481076839999999</v>
      </c>
      <c r="J1265">
        <v>30.0533108311764</v>
      </c>
      <c r="K1265">
        <v>2.3641749999999901</v>
      </c>
      <c r="L1265">
        <v>37.968826086956497</v>
      </c>
      <c r="M1265">
        <v>8.3356999999999992</v>
      </c>
      <c r="N1265">
        <v>1599.72008333333</v>
      </c>
      <c r="O1265">
        <v>78.438540540540501</v>
      </c>
      <c r="P1265">
        <v>2.9693999999999998</v>
      </c>
      <c r="Q1265">
        <v>80.195774999999998</v>
      </c>
      <c r="R1265">
        <v>6.9682500000000003</v>
      </c>
      <c r="S1265">
        <v>2.8775000000000099E-2</v>
      </c>
      <c r="T1265">
        <v>6</v>
      </c>
      <c r="U1265">
        <v>1.82572857142857</v>
      </c>
      <c r="V1265">
        <v>0.161142857142857</v>
      </c>
      <c r="W1265">
        <v>15.4180857142857</v>
      </c>
      <c r="X1265">
        <v>2.9978857142857098</v>
      </c>
      <c r="Y1265">
        <v>70.025985714285696</v>
      </c>
      <c r="Z1265">
        <v>2.16575714285714</v>
      </c>
      <c r="AA1265">
        <v>2.1014285714285701E-2</v>
      </c>
      <c r="AB1265">
        <v>0</v>
      </c>
      <c r="AC1265">
        <v>32.412223684210502</v>
      </c>
      <c r="AD1265">
        <v>-12.4125763157894</v>
      </c>
      <c r="AE1265">
        <v>35.176004467292302</v>
      </c>
      <c r="AF1265">
        <v>1.3741604029261001</v>
      </c>
      <c r="AG1265">
        <v>1.35081060620951</v>
      </c>
      <c r="AH1265">
        <v>6.1274984070131898E-2</v>
      </c>
      <c r="AI1265">
        <v>44.961962218923802</v>
      </c>
      <c r="AJ1265">
        <v>0.50232787312433602</v>
      </c>
      <c r="AK1265">
        <v>0.78235029636867603</v>
      </c>
      <c r="AL1265">
        <v>3.05627320319161E-2</v>
      </c>
      <c r="AM1265">
        <v>3.0043408684707701E-2</v>
      </c>
      <c r="AN1265">
        <v>0.155688332058629</v>
      </c>
      <c r="AO1265">
        <v>1.3628182811901801E-3</v>
      </c>
      <c r="AP1265">
        <v>35.176004467292302</v>
      </c>
      <c r="AQ1265">
        <v>1.33227003957134</v>
      </c>
      <c r="AR1265">
        <v>6.8575300506705998</v>
      </c>
      <c r="AS1265">
        <v>1.3209897979537999</v>
      </c>
      <c r="AT1265">
        <v>0.91711435018804699</v>
      </c>
      <c r="AU1265">
        <v>92.433442857142794</v>
      </c>
      <c r="AV1265">
        <v>44.686794355487997</v>
      </c>
      <c r="AW1265">
        <v>0.27516786343578298</v>
      </c>
      <c r="AX1265">
        <v>2.9820808255714301E-2</v>
      </c>
      <c r="AY1265">
        <v>4.1890363354759597E-2</v>
      </c>
      <c r="AZ1265">
        <v>0.142522853276765</v>
      </c>
      <c r="BA1265">
        <v>2.2076231944457299E-2</v>
      </c>
      <c r="BB1265">
        <v>2.0360253734139001E-2</v>
      </c>
      <c r="BC1265">
        <v>3.04843330265951E-2</v>
      </c>
      <c r="BD1265">
        <v>0.214234024887239</v>
      </c>
      <c r="BE1265">
        <v>-6.0933838548543798E-2</v>
      </c>
      <c r="BF1265">
        <v>3.83353419199906E-2</v>
      </c>
      <c r="BG1265">
        <v>5.38510354443405E-2</v>
      </c>
      <c r="BH1265">
        <v>0.18321643950513899</v>
      </c>
      <c r="BI1265">
        <v>3.83353419199906E-2</v>
      </c>
      <c r="BJ1265">
        <v>0.18437275472866199</v>
      </c>
      <c r="BK1265">
        <v>0.36643287901027899</v>
      </c>
      <c r="BL1265">
        <v>1.4047360150519199</v>
      </c>
      <c r="BM1265">
        <v>4.7793088656292397</v>
      </c>
      <c r="BN1265">
        <v>3.4022825743900298</v>
      </c>
      <c r="BO1265">
        <v>3.77642105770876</v>
      </c>
      <c r="BP1265">
        <v>0.90088053511977995</v>
      </c>
      <c r="BQ1265">
        <v>2.8755405225889801</v>
      </c>
      <c r="BR1265">
        <v>0.301262797746295</v>
      </c>
      <c r="BS1265">
        <v>0.16903861796066599</v>
      </c>
      <c r="BT1265">
        <v>1.78221285396687</v>
      </c>
    </row>
    <row r="1266" spans="1:72" x14ac:dyDescent="0.2">
      <c r="A1266">
        <v>1264</v>
      </c>
      <c r="B1266" s="156">
        <v>44793.125</v>
      </c>
      <c r="C1266">
        <v>0.36595454545454498</v>
      </c>
      <c r="D1266">
        <v>1.0590588235294101</v>
      </c>
      <c r="E1266">
        <v>31.1124193548387</v>
      </c>
      <c r="F1266">
        <v>44.964999999999897</v>
      </c>
      <c r="G1266">
        <v>6.9984459612222203</v>
      </c>
      <c r="H1266">
        <v>6.5794152265000001</v>
      </c>
      <c r="I1266">
        <v>1.3519964425</v>
      </c>
      <c r="J1266">
        <v>30.095022510909001</v>
      </c>
      <c r="K1266">
        <v>2.3847948717948699</v>
      </c>
      <c r="L1266">
        <v>37.973590909090902</v>
      </c>
      <c r="M1266">
        <v>8.9662857142857106</v>
      </c>
      <c r="N1266">
        <v>1600.1415312499901</v>
      </c>
      <c r="O1266">
        <v>78.361459459459397</v>
      </c>
      <c r="P1266">
        <v>2.9618000000000002</v>
      </c>
      <c r="Q1266">
        <v>80.120199999999997</v>
      </c>
      <c r="R1266">
        <v>6.9633333333333303</v>
      </c>
      <c r="S1266">
        <v>0.18174358974358901</v>
      </c>
      <c r="T1266">
        <v>6</v>
      </c>
      <c r="U1266">
        <v>1.7249125000000001</v>
      </c>
      <c r="V1266">
        <v>0.16173749999999901</v>
      </c>
      <c r="W1266">
        <v>15.456125</v>
      </c>
      <c r="X1266">
        <v>3.0028375</v>
      </c>
      <c r="Y1266">
        <v>70.221999999999994</v>
      </c>
      <c r="Z1266">
        <v>2.0875249999999999</v>
      </c>
      <c r="AA1266">
        <v>2.2774999999999899E-2</v>
      </c>
      <c r="AB1266">
        <v>0</v>
      </c>
      <c r="AC1266">
        <v>32.537432723822597</v>
      </c>
      <c r="AD1266">
        <v>-12.4275672761773</v>
      </c>
      <c r="AE1266">
        <v>35.232493096369303</v>
      </c>
      <c r="AF1266">
        <v>1.3781243133426899</v>
      </c>
      <c r="AG1266">
        <v>1.3547071615733099</v>
      </c>
      <c r="AH1266">
        <v>6.1451738215509998E-2</v>
      </c>
      <c r="AI1266">
        <v>45.024880141131298</v>
      </c>
      <c r="AJ1266">
        <v>0.50173012868288203</v>
      </c>
      <c r="AK1266">
        <v>0.782511646581455</v>
      </c>
      <c r="AL1266">
        <v>3.06080617876812E-2</v>
      </c>
      <c r="AM1266">
        <v>3.0087968192851599E-2</v>
      </c>
      <c r="AN1266">
        <v>0.15543508254292801</v>
      </c>
      <c r="AO1266">
        <v>1.36483957365102E-3</v>
      </c>
      <c r="AP1266">
        <v>35.232493096369303</v>
      </c>
      <c r="AQ1266">
        <v>1.3344706290461501</v>
      </c>
      <c r="AR1266">
        <v>6.8744488530255596</v>
      </c>
      <c r="AS1266">
        <v>1.27327259987035</v>
      </c>
      <c r="AT1266">
        <v>0.86544057059171198</v>
      </c>
      <c r="AU1266">
        <v>92.493399999999994</v>
      </c>
      <c r="AV1266">
        <v>44.714685178311399</v>
      </c>
      <c r="AW1266">
        <v>0.31019496281989201</v>
      </c>
      <c r="AX1266">
        <v>8.1434561702959707E-2</v>
      </c>
      <c r="AY1266">
        <v>4.3653684296538202E-2</v>
      </c>
      <c r="AZ1266">
        <v>0.123997108196661</v>
      </c>
      <c r="BA1266">
        <v>6.0112298814737099E-2</v>
      </c>
      <c r="BB1266">
        <v>1.7717806050617301E-2</v>
      </c>
      <c r="BC1266">
        <v>3.1676158583005203E-2</v>
      </c>
      <c r="BD1266">
        <v>0.24908535419615899</v>
      </c>
      <c r="BE1266">
        <v>-6.1109608623732797E-2</v>
      </c>
      <c r="BF1266">
        <v>0.10428317336601101</v>
      </c>
      <c r="BG1266">
        <v>5.5901875473538101E-2</v>
      </c>
      <c r="BH1266">
        <v>0.15878776358031901</v>
      </c>
      <c r="BI1266">
        <v>0.10428317336601101</v>
      </c>
      <c r="BJ1266">
        <v>0.32037009767909802</v>
      </c>
      <c r="BK1266">
        <v>0.31757552716063803</v>
      </c>
      <c r="BL1266">
        <v>0.536058442308183</v>
      </c>
      <c r="BM1266">
        <v>1.5226594900694901</v>
      </c>
      <c r="BN1266">
        <v>2.8404729221559499</v>
      </c>
      <c r="BO1266">
        <v>6.6948951704183397</v>
      </c>
      <c r="BP1266">
        <v>2.4506545741012502</v>
      </c>
      <c r="BQ1266">
        <v>4.2442405963170797</v>
      </c>
      <c r="BR1266">
        <v>0.14029413243841901</v>
      </c>
      <c r="BS1266">
        <v>0.27865682833269401</v>
      </c>
      <c r="BT1266">
        <v>0.50346561854540195</v>
      </c>
    </row>
    <row r="1267" spans="1:72" x14ac:dyDescent="0.2">
      <c r="A1267">
        <v>1265</v>
      </c>
      <c r="B1267" s="156">
        <v>44793.138888888891</v>
      </c>
      <c r="C1267">
        <v>0.42538461538461497</v>
      </c>
      <c r="D1267">
        <v>0.96883333333333299</v>
      </c>
      <c r="E1267">
        <v>31.098766666666599</v>
      </c>
      <c r="F1267">
        <v>45.061512820512803</v>
      </c>
      <c r="G1267">
        <v>6.9973615328666599</v>
      </c>
      <c r="H1267">
        <v>6.5674069906000003</v>
      </c>
      <c r="I1267">
        <v>1.3495288839999999</v>
      </c>
      <c r="J1267">
        <v>30.094066464285699</v>
      </c>
      <c r="K1267">
        <v>2.3288249999999899</v>
      </c>
      <c r="L1267">
        <v>37.980133333333299</v>
      </c>
      <c r="M1267">
        <v>8.5443749999999898</v>
      </c>
      <c r="N1267">
        <v>1600.223</v>
      </c>
      <c r="O1267">
        <v>78.309870967741901</v>
      </c>
      <c r="P1267">
        <v>2.9647692307692299</v>
      </c>
      <c r="Q1267">
        <v>80.044375000000002</v>
      </c>
      <c r="R1267">
        <v>6.9756</v>
      </c>
      <c r="S1267">
        <v>0.78597499999999998</v>
      </c>
      <c r="T1267">
        <v>6</v>
      </c>
      <c r="U1267">
        <v>1.7255</v>
      </c>
      <c r="V1267">
        <v>0.16277142857142801</v>
      </c>
      <c r="W1267">
        <v>15.436671428571399</v>
      </c>
      <c r="X1267">
        <v>3.0278857142857101</v>
      </c>
      <c r="Y1267">
        <v>70.293085714285695</v>
      </c>
      <c r="Z1267">
        <v>2.1242857142857101</v>
      </c>
      <c r="AA1267">
        <v>2.4914285714285701E-2</v>
      </c>
      <c r="AB1267">
        <v>4.4285714285714197E-4</v>
      </c>
      <c r="AC1267">
        <v>32.4929846153846</v>
      </c>
      <c r="AD1267">
        <v>-12.5685282051281</v>
      </c>
      <c r="AE1267">
        <v>35.222160538825797</v>
      </c>
      <c r="AF1267">
        <v>1.37560906825107</v>
      </c>
      <c r="AG1267">
        <v>1.3522346556801199</v>
      </c>
      <c r="AH1267">
        <v>6.1339581292204001E-2</v>
      </c>
      <c r="AI1267">
        <v>45.008363871752302</v>
      </c>
      <c r="AJ1267">
        <v>0.50107574850235304</v>
      </c>
      <c r="AK1267">
        <v>0.78256922733713297</v>
      </c>
      <c r="AL1267">
        <v>3.0563409773586899E-2</v>
      </c>
      <c r="AM1267">
        <v>3.0044074908681599E-2</v>
      </c>
      <c r="AN1267">
        <v>0.15546802707170301</v>
      </c>
      <c r="AO1267">
        <v>1.3628485022691801E-3</v>
      </c>
      <c r="AP1267">
        <v>35.222160538825797</v>
      </c>
      <c r="AQ1267">
        <v>1.34560213592067</v>
      </c>
      <c r="AR1267">
        <v>6.8657964526474302</v>
      </c>
      <c r="AS1267">
        <v>1.2956945637997299</v>
      </c>
      <c r="AT1267">
        <v>0.86460620404081101</v>
      </c>
      <c r="AU1267">
        <v>92.6074285714285</v>
      </c>
      <c r="AV1267">
        <v>44.729253691193598</v>
      </c>
      <c r="AW1267">
        <v>0.279110180558724</v>
      </c>
      <c r="AX1267">
        <v>5.6540091880396201E-2</v>
      </c>
      <c r="AY1267">
        <v>3.00069323303968E-2</v>
      </c>
      <c r="AZ1267">
        <v>0.13156508021923399</v>
      </c>
      <c r="BA1267">
        <v>4.1812337557610102E-2</v>
      </c>
      <c r="BB1267">
        <v>1.8802098419707401E-2</v>
      </c>
      <c r="BC1267">
        <v>2.1813561005778401E-2</v>
      </c>
      <c r="BD1267">
        <v>0.21811210443002699</v>
      </c>
      <c r="BE1267">
        <v>-6.0998076128697398E-2</v>
      </c>
      <c r="BF1267">
        <v>7.2502947622969202E-2</v>
      </c>
      <c r="BG1267">
        <v>3.8478732006289401E-2</v>
      </c>
      <c r="BH1267">
        <v>0.168709597082459</v>
      </c>
      <c r="BI1267">
        <v>7.2502947622969202E-2</v>
      </c>
      <c r="BJ1267">
        <v>0.22196335925851701</v>
      </c>
      <c r="BK1267">
        <v>0.337419194164918</v>
      </c>
      <c r="BL1267">
        <v>0.53071955372610502</v>
      </c>
      <c r="BM1267">
        <v>2.3269343194125698</v>
      </c>
      <c r="BN1267">
        <v>4.3844895163095101</v>
      </c>
      <c r="BO1267">
        <v>4.7588683137768202</v>
      </c>
      <c r="BP1267">
        <v>1.70381926913977</v>
      </c>
      <c r="BQ1267">
        <v>3.0550490446370402</v>
      </c>
      <c r="BR1267">
        <v>0.21416418320587</v>
      </c>
      <c r="BS1267">
        <v>0.19296218020932901</v>
      </c>
      <c r="BT1267">
        <v>1.1098764689201801</v>
      </c>
    </row>
    <row r="1268" spans="1:72" x14ac:dyDescent="0.2">
      <c r="A1268">
        <v>1266</v>
      </c>
      <c r="B1268" s="156">
        <v>44793.152777777781</v>
      </c>
      <c r="C1268">
        <v>0.42629166666666601</v>
      </c>
      <c r="D1268">
        <v>0.95494594594594595</v>
      </c>
      <c r="E1268">
        <v>31.0817647058823</v>
      </c>
      <c r="F1268">
        <v>44.749650000000003</v>
      </c>
      <c r="G1268">
        <v>6.9986433410400002</v>
      </c>
      <c r="H1268">
        <v>6.5625570117500001</v>
      </c>
      <c r="I1268">
        <v>1.34853226749999</v>
      </c>
      <c r="J1268">
        <v>30.047081414285699</v>
      </c>
      <c r="K1268">
        <v>2.3790749999999901</v>
      </c>
      <c r="L1268">
        <v>37.970347826086901</v>
      </c>
      <c r="M1268">
        <v>8.6427727272727193</v>
      </c>
      <c r="N1268">
        <v>1600.10796969696</v>
      </c>
      <c r="O1268">
        <v>78.821314285714195</v>
      </c>
      <c r="P1268">
        <v>2.96129411764705</v>
      </c>
      <c r="Q1268">
        <v>79.972274999999996</v>
      </c>
      <c r="R1268">
        <v>6.9654999999999996</v>
      </c>
      <c r="S1268">
        <v>0.66647500000000004</v>
      </c>
      <c r="T1268">
        <v>6</v>
      </c>
      <c r="U1268">
        <v>1.7396857142857101</v>
      </c>
      <c r="V1268">
        <v>0.163885714285714</v>
      </c>
      <c r="W1268">
        <v>15.4239</v>
      </c>
      <c r="X1268">
        <v>3.02001428571428</v>
      </c>
      <c r="Y1268">
        <v>70.255199999999903</v>
      </c>
      <c r="Z1268">
        <v>2.0559142857142798</v>
      </c>
      <c r="AA1268">
        <v>1.8528571428571401E-2</v>
      </c>
      <c r="AB1268">
        <v>0</v>
      </c>
      <c r="AC1268">
        <v>32.463002318494901</v>
      </c>
      <c r="AD1268">
        <v>-12.286647681505</v>
      </c>
      <c r="AE1268">
        <v>35.171388431340503</v>
      </c>
      <c r="AF1268">
        <v>1.37459319168115</v>
      </c>
      <c r="AG1268">
        <v>1.35123604098884</v>
      </c>
      <c r="AH1268">
        <v>6.1294282489745E-2</v>
      </c>
      <c r="AI1268">
        <v>44.9568140345757</v>
      </c>
      <c r="AJ1268">
        <v>0.50062327673027096</v>
      </c>
      <c r="AK1268">
        <v>0.78233720931137796</v>
      </c>
      <c r="AL1268">
        <v>3.0575858659022698E-2</v>
      </c>
      <c r="AM1268">
        <v>3.0056312263356099E-2</v>
      </c>
      <c r="AN1268">
        <v>0.15567480684145901</v>
      </c>
      <c r="AO1268">
        <v>1.3634036086855299E-3</v>
      </c>
      <c r="AP1268">
        <v>35.171388431340503</v>
      </c>
      <c r="AQ1268">
        <v>1.3421040477832999</v>
      </c>
      <c r="AR1268">
        <v>6.8601160811122401</v>
      </c>
      <c r="AS1268">
        <v>1.2539918456938399</v>
      </c>
      <c r="AT1268">
        <v>0.87092716276655702</v>
      </c>
      <c r="AU1268">
        <v>92.494714285714196</v>
      </c>
      <c r="AV1268">
        <v>44.627600405929897</v>
      </c>
      <c r="AW1268">
        <v>0.329213628645739</v>
      </c>
      <c r="AX1268">
        <v>9.7244195294998004E-2</v>
      </c>
      <c r="AY1268">
        <v>3.2489143897847801E-2</v>
      </c>
      <c r="AZ1268">
        <v>0.13852725992775999</v>
      </c>
      <c r="BA1268">
        <v>7.1966845425344206E-2</v>
      </c>
      <c r="BB1268">
        <v>1.9793444697408399E-2</v>
      </c>
      <c r="BC1268">
        <v>2.3635461090937698E-2</v>
      </c>
      <c r="BD1268">
        <v>0.26826059912060601</v>
      </c>
      <c r="BE1268">
        <v>-6.0953029525132298E-2</v>
      </c>
      <c r="BF1268">
        <v>0.12481413243520199</v>
      </c>
      <c r="BG1268">
        <v>4.17002197084448E-2</v>
      </c>
      <c r="BH1268">
        <v>0.17780145862751101</v>
      </c>
      <c r="BI1268">
        <v>0.12481413243520199</v>
      </c>
      <c r="BJ1268">
        <v>0.33302870428729398</v>
      </c>
      <c r="BK1268">
        <v>0.35560291725502302</v>
      </c>
      <c r="BL1268">
        <v>0.33409854232727598</v>
      </c>
      <c r="BM1268">
        <v>1.4245298601888501</v>
      </c>
      <c r="BN1268">
        <v>4.2638014828373798</v>
      </c>
      <c r="BO1268">
        <v>7.18183177507417</v>
      </c>
      <c r="BP1268">
        <v>2.93313211222726</v>
      </c>
      <c r="BQ1268">
        <v>4.24869966284691</v>
      </c>
      <c r="BR1268">
        <v>0.143418892115179</v>
      </c>
      <c r="BS1268">
        <v>0.28310305131321301</v>
      </c>
      <c r="BT1268">
        <v>0.50659606616710895</v>
      </c>
    </row>
    <row r="1269" spans="1:72" x14ac:dyDescent="0.2">
      <c r="A1269">
        <v>1267</v>
      </c>
      <c r="B1269" s="156">
        <v>44793.166666666664</v>
      </c>
      <c r="C1269">
        <v>0.42480952380952303</v>
      </c>
      <c r="D1269">
        <v>1.1226562499999999</v>
      </c>
      <c r="E1269">
        <v>31.113193548387098</v>
      </c>
      <c r="F1269">
        <v>44.933349999999898</v>
      </c>
      <c r="G1269">
        <v>7.0000293882631501</v>
      </c>
      <c r="H1269">
        <v>6.5703809522499999</v>
      </c>
      <c r="I1269">
        <v>1.3501399999999999</v>
      </c>
      <c r="J1269">
        <v>30.0764567086363</v>
      </c>
      <c r="K1269">
        <v>2.31745</v>
      </c>
      <c r="L1269">
        <v>38.009090909090901</v>
      </c>
      <c r="M1269">
        <v>8.7596666666666607</v>
      </c>
      <c r="N1269">
        <v>1600.09964102564</v>
      </c>
      <c r="O1269">
        <v>78.299611111111105</v>
      </c>
      <c r="P1269">
        <v>2.9570666666666598</v>
      </c>
      <c r="Q1269">
        <v>79.897199999999998</v>
      </c>
      <c r="R1269">
        <v>6.9630000000000001</v>
      </c>
      <c r="S1269">
        <v>0.30227500000000002</v>
      </c>
      <c r="T1269">
        <v>6</v>
      </c>
      <c r="U1269">
        <v>1.7261428571428501</v>
      </c>
      <c r="V1269">
        <v>0.151999999999999</v>
      </c>
      <c r="W1269">
        <v>15.4921142857142</v>
      </c>
      <c r="X1269">
        <v>3.0239142857142798</v>
      </c>
      <c r="Y1269">
        <v>70.285014285714297</v>
      </c>
      <c r="Z1269">
        <v>2.1886714285714199</v>
      </c>
      <c r="AA1269">
        <v>2.3514285714285699E-2</v>
      </c>
      <c r="AB1269">
        <v>1.0285714285714199E-3</v>
      </c>
      <c r="AC1269">
        <v>32.660659322196601</v>
      </c>
      <c r="AD1269">
        <v>-12.2726906778033</v>
      </c>
      <c r="AE1269">
        <v>35.206872971391199</v>
      </c>
      <c r="AF1269">
        <v>1.3762319942582799</v>
      </c>
      <c r="AG1269">
        <v>1.35284699695232</v>
      </c>
      <c r="AH1269">
        <v>6.1367358094014897E-2</v>
      </c>
      <c r="AI1269">
        <v>44.997007049149502</v>
      </c>
      <c r="AJ1269">
        <v>0.50091578310381202</v>
      </c>
      <c r="AK1269">
        <v>0.78242699415397399</v>
      </c>
      <c r="AL1269">
        <v>3.0584967412500299E-2</v>
      </c>
      <c r="AM1269">
        <v>3.0065266240366401E-2</v>
      </c>
      <c r="AN1269">
        <v>0.155566555362607</v>
      </c>
      <c r="AO1269">
        <v>1.3638097757698499E-3</v>
      </c>
      <c r="AP1269">
        <v>35.206872971391199</v>
      </c>
      <c r="AQ1269">
        <v>1.3438372203087201</v>
      </c>
      <c r="AR1269">
        <v>6.8904558731486301</v>
      </c>
      <c r="AS1269">
        <v>1.3349662208208799</v>
      </c>
      <c r="AT1269">
        <v>0.86465220103476703</v>
      </c>
      <c r="AU1269">
        <v>92.715857142857104</v>
      </c>
      <c r="AV1269">
        <v>44.776132285669497</v>
      </c>
      <c r="AW1269">
        <v>0.22087476348002599</v>
      </c>
      <c r="AX1269">
        <v>1.78807761314436E-2</v>
      </c>
      <c r="AY1269">
        <v>3.23947739495642E-2</v>
      </c>
      <c r="AZ1269">
        <v>0.109573515114522</v>
      </c>
      <c r="BA1269">
        <v>1.3217145894343699E-2</v>
      </c>
      <c r="BB1269">
        <v>1.5653293584487301E-2</v>
      </c>
      <c r="BC1269">
        <v>2.3538744982471702E-2</v>
      </c>
      <c r="BD1269">
        <v>0.15984906519552999</v>
      </c>
      <c r="BE1269">
        <v>-6.1025698284495403E-2</v>
      </c>
      <c r="BF1269">
        <v>2.2811307373204699E-2</v>
      </c>
      <c r="BG1269">
        <v>4.1327464782107998E-2</v>
      </c>
      <c r="BH1269">
        <v>0.13978784337243799</v>
      </c>
      <c r="BI1269">
        <v>2.2811307373204699E-2</v>
      </c>
      <c r="BJ1269">
        <v>0.12827754431062499</v>
      </c>
      <c r="BK1269">
        <v>0.27957568674487598</v>
      </c>
      <c r="BL1269">
        <v>1.81170960988642</v>
      </c>
      <c r="BM1269">
        <v>6.1280066541315099</v>
      </c>
      <c r="BN1269">
        <v>3.3824441956322602</v>
      </c>
      <c r="BO1269">
        <v>2.6057520841933401</v>
      </c>
      <c r="BP1269">
        <v>0.53606572327031199</v>
      </c>
      <c r="BQ1269">
        <v>2.06968636092303</v>
      </c>
      <c r="BR1269">
        <v>0.240796464210428</v>
      </c>
      <c r="BS1269">
        <v>0.119153021361343</v>
      </c>
      <c r="BT1269">
        <v>2.0209010351503198</v>
      </c>
    </row>
    <row r="1270" spans="1:72" x14ac:dyDescent="0.2">
      <c r="A1270">
        <v>1268</v>
      </c>
      <c r="B1270" s="156">
        <v>44793.180555555555</v>
      </c>
      <c r="C1270">
        <v>0.38929166666666598</v>
      </c>
      <c r="D1270">
        <v>0.76949999999999996</v>
      </c>
      <c r="E1270">
        <v>31.114216216216199</v>
      </c>
      <c r="F1270">
        <v>44.869875</v>
      </c>
      <c r="G1270">
        <v>7.0004215606153801</v>
      </c>
      <c r="H1270">
        <v>6.5562027619999999</v>
      </c>
      <c r="I1270">
        <v>1.3472265399999901</v>
      </c>
      <c r="J1270">
        <v>30.054764622222201</v>
      </c>
      <c r="K1270">
        <v>2.3502000000000001</v>
      </c>
      <c r="L1270">
        <v>37.954761904761902</v>
      </c>
      <c r="M1270">
        <v>8.6041538461538405</v>
      </c>
      <c r="N1270">
        <v>1599.9333611111099</v>
      </c>
      <c r="O1270">
        <v>78.626916666666602</v>
      </c>
      <c r="P1270">
        <v>2.9563333333333301</v>
      </c>
      <c r="Q1270">
        <v>79.846174999999903</v>
      </c>
      <c r="R1270">
        <v>6.9774000000000003</v>
      </c>
      <c r="S1270">
        <v>0.111475</v>
      </c>
      <c r="T1270">
        <v>6</v>
      </c>
      <c r="U1270">
        <v>1.7957125</v>
      </c>
      <c r="V1270">
        <v>0.14733750000000001</v>
      </c>
      <c r="W1270">
        <v>15.526987500000001</v>
      </c>
      <c r="X1270">
        <v>2.9936749999999899</v>
      </c>
      <c r="Y1270">
        <v>70.331575000000001</v>
      </c>
      <c r="Z1270">
        <v>2.251525</v>
      </c>
      <c r="AA1270">
        <v>6.0625000000000002E-3</v>
      </c>
      <c r="AB1270">
        <v>1.8700000000000001E-2</v>
      </c>
      <c r="AC1270">
        <v>32.273007882882801</v>
      </c>
      <c r="AD1270">
        <v>-12.5968671171171</v>
      </c>
      <c r="AE1270">
        <v>35.174109986902302</v>
      </c>
      <c r="AF1270">
        <v>1.37326223052852</v>
      </c>
      <c r="AG1270">
        <v>1.34992769553794</v>
      </c>
      <c r="AH1270">
        <v>6.1234933797079998E-2</v>
      </c>
      <c r="AI1270">
        <v>44.958615484837601</v>
      </c>
      <c r="AJ1270">
        <v>0.50011833215596702</v>
      </c>
      <c r="AK1270">
        <v>0.78236639646442896</v>
      </c>
      <c r="AL1270">
        <v>3.05450293724382E-2</v>
      </c>
      <c r="AM1270">
        <v>3.00260068282843E-2</v>
      </c>
      <c r="AN1270">
        <v>0.155708121460641</v>
      </c>
      <c r="AO1270">
        <v>1.3620289045095601E-3</v>
      </c>
      <c r="AP1270">
        <v>35.174109986902302</v>
      </c>
      <c r="AQ1270">
        <v>1.33039878461946</v>
      </c>
      <c r="AR1270">
        <v>6.9059664961506897</v>
      </c>
      <c r="AS1270">
        <v>1.3733033570487101</v>
      </c>
      <c r="AT1270">
        <v>0.898068740531621</v>
      </c>
      <c r="AU1270">
        <v>92.899474999999995</v>
      </c>
      <c r="AV1270">
        <v>44.783778624721101</v>
      </c>
      <c r="AW1270">
        <v>0.17483686011643501</v>
      </c>
      <c r="AX1270">
        <v>-2.33756615107663E-2</v>
      </c>
      <c r="AY1270">
        <v>4.2863445909059897E-2</v>
      </c>
      <c r="AZ1270">
        <v>9.4455064464686794E-2</v>
      </c>
      <c r="BA1270">
        <v>-1.7316232260462701E-2</v>
      </c>
      <c r="BB1270">
        <v>1.34927680635826E-2</v>
      </c>
      <c r="BC1270">
        <v>3.1212863032403702E-2</v>
      </c>
      <c r="BD1270">
        <v>0.11394284886298001</v>
      </c>
      <c r="BE1270">
        <v>-6.0894011253455199E-2</v>
      </c>
      <c r="BF1270">
        <v>-3.01795822631864E-2</v>
      </c>
      <c r="BG1270">
        <v>5.5339648518623302E-2</v>
      </c>
      <c r="BH1270">
        <v>0.12194796655802299</v>
      </c>
      <c r="BI1270">
        <v>-3.01795822631864E-2</v>
      </c>
      <c r="BJ1270">
        <v>5.0320132510873701E-2</v>
      </c>
      <c r="BK1270">
        <v>0.24389593311604599</v>
      </c>
      <c r="BL1270">
        <v>-1.83367841330685</v>
      </c>
      <c r="BM1270">
        <v>-4.04074402006475</v>
      </c>
      <c r="BN1270">
        <v>2.2036274140227698</v>
      </c>
      <c r="BO1270">
        <v>0.68686306613178805</v>
      </c>
      <c r="BP1270">
        <v>-0.709220183184882</v>
      </c>
      <c r="BQ1270">
        <v>1.3960832493166699</v>
      </c>
      <c r="BR1270">
        <v>0.29520122296346302</v>
      </c>
      <c r="BS1270">
        <v>6.2391965416148297E-2</v>
      </c>
      <c r="BT1270">
        <v>4.7313980413102801</v>
      </c>
    </row>
    <row r="1271" spans="1:72" x14ac:dyDescent="0.2">
      <c r="A1271">
        <v>1269</v>
      </c>
      <c r="B1271" s="156">
        <v>44793.194444444445</v>
      </c>
      <c r="C1271">
        <v>0.40004999999999902</v>
      </c>
      <c r="D1271">
        <v>0.95776923076923004</v>
      </c>
      <c r="E1271">
        <v>31.078315789473599</v>
      </c>
      <c r="F1271">
        <v>44.8372307692307</v>
      </c>
      <c r="G1271">
        <v>6.9985975537857099</v>
      </c>
      <c r="H1271">
        <v>6.57595713075</v>
      </c>
      <c r="I1271">
        <v>1.3512858425000001</v>
      </c>
      <c r="J1271">
        <v>30.060234117499999</v>
      </c>
      <c r="K1271">
        <v>2.3427500000000001</v>
      </c>
      <c r="L1271">
        <v>37.976105263157898</v>
      </c>
      <c r="M1271">
        <v>8.7654642857142804</v>
      </c>
      <c r="N1271">
        <v>1599.44048</v>
      </c>
      <c r="O1271">
        <v>78.887857142857101</v>
      </c>
      <c r="P1271">
        <v>2.94835294117647</v>
      </c>
      <c r="Q1271">
        <v>79.695724999999996</v>
      </c>
      <c r="R1271">
        <v>6.9654999999999996</v>
      </c>
      <c r="S1271">
        <v>0.115615384615384</v>
      </c>
      <c r="T1271">
        <v>6</v>
      </c>
      <c r="U1271">
        <v>1.7837000000000001</v>
      </c>
      <c r="V1271">
        <v>0.15118571428571401</v>
      </c>
      <c r="W1271">
        <v>15.456457142857101</v>
      </c>
      <c r="X1271">
        <v>3.0283428571428499</v>
      </c>
      <c r="Y1271">
        <v>70.215428571428504</v>
      </c>
      <c r="Z1271">
        <v>2.1022857142857099</v>
      </c>
      <c r="AA1271">
        <v>7.25714285714285E-3</v>
      </c>
      <c r="AB1271">
        <v>1.3428571428571401E-2</v>
      </c>
      <c r="AC1271">
        <v>32.436135020242901</v>
      </c>
      <c r="AD1271">
        <v>-12.4010957489878</v>
      </c>
      <c r="AE1271">
        <v>35.195004483474797</v>
      </c>
      <c r="AF1271">
        <v>1.37739998060689</v>
      </c>
      <c r="AG1271">
        <v>1.35399513683786</v>
      </c>
      <c r="AH1271">
        <v>6.1419439601204898E-2</v>
      </c>
      <c r="AI1271">
        <v>44.986074644535698</v>
      </c>
      <c r="AJ1271">
        <v>0.50124317688485998</v>
      </c>
      <c r="AK1271">
        <v>0.78235331180978696</v>
      </c>
      <c r="AL1271">
        <v>3.0618363382238299E-2</v>
      </c>
      <c r="AM1271">
        <v>3.0098094744577399E-2</v>
      </c>
      <c r="AN1271">
        <v>0.155572532368876</v>
      </c>
      <c r="AO1271">
        <v>1.3652989305361701E-3</v>
      </c>
      <c r="AP1271">
        <v>35.195004483474797</v>
      </c>
      <c r="AQ1271">
        <v>1.34580529167457</v>
      </c>
      <c r="AR1271">
        <v>6.8745965808087703</v>
      </c>
      <c r="AS1271">
        <v>1.28227580369043</v>
      </c>
      <c r="AT1271">
        <v>0.89406745460952497</v>
      </c>
      <c r="AU1271">
        <v>92.586214285714206</v>
      </c>
      <c r="AV1271">
        <v>44.6976821596486</v>
      </c>
      <c r="AW1271">
        <v>0.28839248488709002</v>
      </c>
      <c r="AX1271">
        <v>7.1719333147429495E-2</v>
      </c>
      <c r="AY1271">
        <v>3.15946889323208E-2</v>
      </c>
      <c r="AZ1271">
        <v>0.12400097297694</v>
      </c>
      <c r="BA1271">
        <v>5.2968678539661002E-2</v>
      </c>
      <c r="BB1271">
        <v>1.77179744975999E-2</v>
      </c>
      <c r="BC1271">
        <v>2.2937918815999901E-2</v>
      </c>
      <c r="BD1271">
        <v>0.22731499505669001</v>
      </c>
      <c r="BE1271">
        <v>-6.1077489830399602E-2</v>
      </c>
      <c r="BF1271">
        <v>9.21289033340318E-2</v>
      </c>
      <c r="BG1271">
        <v>4.0585765577756401E-2</v>
      </c>
      <c r="BH1271">
        <v>0.15928862067407301</v>
      </c>
      <c r="BI1271">
        <v>9.21289033340318E-2</v>
      </c>
      <c r="BJ1271">
        <v>0.26542933782357597</v>
      </c>
      <c r="BK1271">
        <v>0.31857724134814702</v>
      </c>
      <c r="BL1271">
        <v>0.44053238570098502</v>
      </c>
      <c r="BM1271">
        <v>1.72897554306644</v>
      </c>
      <c r="BN1271">
        <v>3.9247410614664799</v>
      </c>
      <c r="BO1271">
        <v>5.6709934865337503</v>
      </c>
      <c r="BP1271">
        <v>2.1650292283497401</v>
      </c>
      <c r="BQ1271">
        <v>3.505964258184</v>
      </c>
      <c r="BR1271">
        <v>0.16195810568029301</v>
      </c>
      <c r="BS1271">
        <v>0.228577776489963</v>
      </c>
      <c r="BT1271">
        <v>0.70854703448130196</v>
      </c>
    </row>
    <row r="1272" spans="1:72" x14ac:dyDescent="0.2">
      <c r="A1272">
        <v>1270</v>
      </c>
      <c r="B1272" s="156">
        <v>44793.208333333336</v>
      </c>
      <c r="C1272">
        <v>0.42199999999999999</v>
      </c>
      <c r="D1272">
        <v>1.03652631578947</v>
      </c>
      <c r="E1272">
        <v>31.065820512820501</v>
      </c>
      <c r="F1272">
        <v>44.8548499999999</v>
      </c>
      <c r="G1272">
        <v>7.0004357462608597</v>
      </c>
      <c r="H1272">
        <v>6.5719370951999903</v>
      </c>
      <c r="I1272">
        <v>1.3504597700000001</v>
      </c>
      <c r="J1272">
        <v>30.037712341176402</v>
      </c>
      <c r="K1272">
        <v>2.3554249999999999</v>
      </c>
      <c r="L1272">
        <v>37.959529411764699</v>
      </c>
      <c r="M1272">
        <v>8.5554999999999897</v>
      </c>
      <c r="N1272">
        <v>1599.789125</v>
      </c>
      <c r="O1272">
        <v>78.840710526315704</v>
      </c>
      <c r="P1272">
        <v>2.9447727272727202</v>
      </c>
      <c r="Q1272">
        <v>79.569800000000001</v>
      </c>
      <c r="R1272">
        <v>6.9727999999999897</v>
      </c>
      <c r="S1272">
        <v>0.13344736842105201</v>
      </c>
      <c r="T1272">
        <v>6</v>
      </c>
      <c r="U1272">
        <v>1.7556571428571399</v>
      </c>
      <c r="V1272">
        <v>0.163885714285714</v>
      </c>
      <c r="W1272">
        <v>15.498528571428499</v>
      </c>
      <c r="X1272">
        <v>2.9513142857142798</v>
      </c>
      <c r="Y1272">
        <v>70.386271428571405</v>
      </c>
      <c r="Z1272">
        <v>2.05011428571428</v>
      </c>
      <c r="AA1272">
        <v>8.8999999999999999E-3</v>
      </c>
      <c r="AB1272">
        <v>1.12E-2</v>
      </c>
      <c r="AC1272">
        <v>32.5243468286099</v>
      </c>
      <c r="AD1272">
        <v>-12.330503171389999</v>
      </c>
      <c r="AE1272">
        <v>35.1693437025924</v>
      </c>
      <c r="AF1272">
        <v>1.3765579439605899</v>
      </c>
      <c r="AG1272">
        <v>1.3531674080832199</v>
      </c>
      <c r="AH1272">
        <v>6.1381892469167899E-2</v>
      </c>
      <c r="AI1272">
        <v>44.960544952637299</v>
      </c>
      <c r="AJ1272">
        <v>0.499661979371681</v>
      </c>
      <c r="AK1272">
        <v>0.78222681107715097</v>
      </c>
      <c r="AL1272">
        <v>3.0617020888218601E-2</v>
      </c>
      <c r="AM1272">
        <v>3.0096775061527501E-2</v>
      </c>
      <c r="AN1272">
        <v>0.15570175480824999</v>
      </c>
      <c r="AO1272">
        <v>1.3652390675831299E-3</v>
      </c>
      <c r="AP1272">
        <v>35.1693437025924</v>
      </c>
      <c r="AQ1272">
        <v>1.3115735471433301</v>
      </c>
      <c r="AR1272">
        <v>6.8933087666825203</v>
      </c>
      <c r="AS1272">
        <v>1.2504541725741201</v>
      </c>
      <c r="AT1272">
        <v>0.87723512309803098</v>
      </c>
      <c r="AU1272">
        <v>92.641885714285706</v>
      </c>
      <c r="AV1272">
        <v>44.6246801889924</v>
      </c>
      <c r="AW1272">
        <v>0.33586476364490597</v>
      </c>
      <c r="AX1272">
        <v>0.102713235509101</v>
      </c>
      <c r="AY1272">
        <v>6.4984396817252696E-2</v>
      </c>
      <c r="AZ1272">
        <v>0.107126979578338</v>
      </c>
      <c r="BA1272">
        <v>7.5905785858821601E-2</v>
      </c>
      <c r="BB1272">
        <v>1.53029016280248E-2</v>
      </c>
      <c r="BC1272">
        <v>4.72078905957867E-2</v>
      </c>
      <c r="BD1272">
        <v>0.27482461190469298</v>
      </c>
      <c r="BE1272">
        <v>-6.1040151740213197E-2</v>
      </c>
      <c r="BF1272">
        <v>0.13158506053218899</v>
      </c>
      <c r="BG1272">
        <v>8.3250963193426994E-2</v>
      </c>
      <c r="BH1272">
        <v>0.137239470868359</v>
      </c>
      <c r="BI1272">
        <v>0.13158506053218899</v>
      </c>
      <c r="BJ1272">
        <v>0.429672047451233</v>
      </c>
      <c r="BK1272">
        <v>0.274478941736718</v>
      </c>
      <c r="BL1272">
        <v>0.632677926025358</v>
      </c>
      <c r="BM1272">
        <v>1.04297152209605</v>
      </c>
      <c r="BN1272">
        <v>1.6485030995917</v>
      </c>
      <c r="BO1272">
        <v>8.7282524273427295</v>
      </c>
      <c r="BP1272">
        <v>3.09224892250645</v>
      </c>
      <c r="BQ1272">
        <v>5.6360035048362702</v>
      </c>
      <c r="BR1272">
        <v>5.0784338831996297E-2</v>
      </c>
      <c r="BS1272">
        <v>0.377038023238357</v>
      </c>
      <c r="BT1272">
        <v>0.13469288427679599</v>
      </c>
    </row>
    <row r="1273" spans="1:72" x14ac:dyDescent="0.2">
      <c r="A1273">
        <v>1271</v>
      </c>
      <c r="B1273" s="156">
        <v>44793.222222222219</v>
      </c>
      <c r="C1273">
        <v>0.41183999999999998</v>
      </c>
      <c r="D1273">
        <v>1.1401351351351301</v>
      </c>
      <c r="E1273">
        <v>31.118081081081002</v>
      </c>
      <c r="F1273">
        <v>44.854358974358902</v>
      </c>
      <c r="G1273">
        <v>7.0010417489999996</v>
      </c>
      <c r="H1273">
        <v>6.5482923692500004</v>
      </c>
      <c r="I1273">
        <v>1.3456010425</v>
      </c>
      <c r="J1273">
        <v>30.051290529444401</v>
      </c>
      <c r="K1273">
        <v>2.3904249999999898</v>
      </c>
      <c r="L1273">
        <v>37.965153846153797</v>
      </c>
      <c r="M1273">
        <v>9.0081666666666607</v>
      </c>
      <c r="N1273">
        <v>1599.6923461538399</v>
      </c>
      <c r="O1273">
        <v>78.646594594594504</v>
      </c>
      <c r="P1273">
        <v>2.9435555555555499</v>
      </c>
      <c r="Q1273">
        <v>79.552524999999903</v>
      </c>
      <c r="R1273">
        <v>6.9649999999999999</v>
      </c>
      <c r="S1273">
        <v>0.45517948717948697</v>
      </c>
      <c r="T1273">
        <v>6</v>
      </c>
      <c r="U1273">
        <v>1.75951428571428</v>
      </c>
      <c r="V1273">
        <v>0.16704285714285699</v>
      </c>
      <c r="W1273">
        <v>15.4042714285714</v>
      </c>
      <c r="X1273">
        <v>2.9300428571428498</v>
      </c>
      <c r="Y1273">
        <v>69.9268</v>
      </c>
      <c r="Z1273">
        <v>1.9988285714285701</v>
      </c>
      <c r="AA1273">
        <v>2.6957142857142801E-2</v>
      </c>
      <c r="AB1273">
        <v>3.8428571428571401E-3</v>
      </c>
      <c r="AC1273">
        <v>32.670056216216203</v>
      </c>
      <c r="AD1273">
        <v>-12.184302758142699</v>
      </c>
      <c r="AE1273">
        <v>35.164459143049598</v>
      </c>
      <c r="AF1273">
        <v>1.3716053196631</v>
      </c>
      <c r="AG1273">
        <v>1.34829893895613</v>
      </c>
      <c r="AH1273">
        <v>6.1161050728794998E-2</v>
      </c>
      <c r="AI1273">
        <v>44.946225690194403</v>
      </c>
      <c r="AJ1273">
        <v>0.50287528019371097</v>
      </c>
      <c r="AK1273">
        <v>0.78236734237556105</v>
      </c>
      <c r="AL1273">
        <v>3.0516585065836498E-2</v>
      </c>
      <c r="AM1273">
        <v>2.9998045848158399E-2</v>
      </c>
      <c r="AN1273">
        <v>0.15576484213061201</v>
      </c>
      <c r="AO1273">
        <v>1.36076054862462E-3</v>
      </c>
      <c r="AP1273">
        <v>35.164459143049598</v>
      </c>
      <c r="AQ1273">
        <v>1.30212045596993</v>
      </c>
      <c r="AR1273">
        <v>6.8513858456655301</v>
      </c>
      <c r="AS1273">
        <v>1.2191727772544001</v>
      </c>
      <c r="AT1273">
        <v>0.88481623943340904</v>
      </c>
      <c r="AU1273">
        <v>92.019457142857107</v>
      </c>
      <c r="AV1273">
        <v>44.5371382219395</v>
      </c>
      <c r="AW1273">
        <v>0.40908746825495201</v>
      </c>
      <c r="AX1273">
        <v>0.129126161701721</v>
      </c>
      <c r="AY1273">
        <v>6.9484863693172597E-2</v>
      </c>
      <c r="AZ1273">
        <v>0.14965590333446099</v>
      </c>
      <c r="BA1273">
        <v>9.5769682798751102E-2</v>
      </c>
      <c r="BB1273">
        <v>2.1376233523509199E-2</v>
      </c>
      <c r="BC1273">
        <v>5.0659517498984001E-2</v>
      </c>
      <c r="BD1273">
        <v>0.348266928729355</v>
      </c>
      <c r="BE1273">
        <v>-6.0820539525596899E-2</v>
      </c>
      <c r="BF1273">
        <v>0.16468464890186299</v>
      </c>
      <c r="BG1273">
        <v>8.8619457362461407E-2</v>
      </c>
      <c r="BH1273">
        <v>0.190867827029962</v>
      </c>
      <c r="BI1273">
        <v>0.16468464890186299</v>
      </c>
      <c r="BJ1273">
        <v>0.50660821252864996</v>
      </c>
      <c r="BK1273">
        <v>0.38173565405992399</v>
      </c>
      <c r="BL1273">
        <v>0.53811607793067595</v>
      </c>
      <c r="BM1273">
        <v>1.15898979232545</v>
      </c>
      <c r="BN1273">
        <v>2.1537914213274298</v>
      </c>
      <c r="BO1273">
        <v>10.463682841340701</v>
      </c>
      <c r="BP1273">
        <v>3.8700892491937999</v>
      </c>
      <c r="BQ1273">
        <v>6.5935935921468998</v>
      </c>
      <c r="BR1273">
        <v>0.101771750926755</v>
      </c>
      <c r="BS1273">
        <v>0.44073435296790497</v>
      </c>
      <c r="BT1273">
        <v>0.23091404207869101</v>
      </c>
    </row>
    <row r="1274" spans="1:72" x14ac:dyDescent="0.2">
      <c r="A1274">
        <v>1272</v>
      </c>
      <c r="B1274" s="156">
        <v>44793.236111111109</v>
      </c>
      <c r="C1274">
        <v>0.39663999999999999</v>
      </c>
      <c r="D1274">
        <v>0.96333333333333304</v>
      </c>
      <c r="E1274">
        <v>31.078066666666601</v>
      </c>
      <c r="F1274">
        <v>44.770461538461497</v>
      </c>
      <c r="G1274">
        <v>7.0004313095217396</v>
      </c>
      <c r="H1274">
        <v>6.548283724</v>
      </c>
      <c r="I1274">
        <v>1.345599266</v>
      </c>
      <c r="J1274">
        <v>30.036621443809501</v>
      </c>
      <c r="K1274">
        <v>2.3054000000000001</v>
      </c>
      <c r="L1274">
        <v>37.938814814814798</v>
      </c>
      <c r="M1274">
        <v>8.5354545454545399</v>
      </c>
      <c r="N1274">
        <v>1600.16819354838</v>
      </c>
      <c r="O1274">
        <v>77.753924999999995</v>
      </c>
      <c r="P1274">
        <v>2.9445555555555498</v>
      </c>
      <c r="Q1274">
        <v>79.548299999999998</v>
      </c>
      <c r="R1274">
        <v>6.9676</v>
      </c>
      <c r="S1274">
        <v>3.9736842105262196E-3</v>
      </c>
      <c r="T1274">
        <v>6</v>
      </c>
      <c r="U1274">
        <v>1.7465124999999999</v>
      </c>
      <c r="V1274">
        <v>0.137824999999999</v>
      </c>
      <c r="W1274">
        <v>15.471762500000001</v>
      </c>
      <c r="X1274">
        <v>2.9674624999999999</v>
      </c>
      <c r="Y1274">
        <v>70.111924999999999</v>
      </c>
      <c r="Z1274">
        <v>2.0364499999999999</v>
      </c>
      <c r="AA1274">
        <v>2.4199999999999999E-2</v>
      </c>
      <c r="AB1274">
        <v>0</v>
      </c>
      <c r="AC1274">
        <v>32.438039999999901</v>
      </c>
      <c r="AD1274">
        <v>-12.332421538461499</v>
      </c>
      <c r="AE1274">
        <v>35.1497833068576</v>
      </c>
      <c r="AF1274">
        <v>1.3716035088290399</v>
      </c>
      <c r="AG1274">
        <v>1.34829715889428</v>
      </c>
      <c r="AH1274">
        <v>6.1160969982160002E-2</v>
      </c>
      <c r="AI1274">
        <v>44.930935743331197</v>
      </c>
      <c r="AJ1274">
        <v>0.501338157622368</v>
      </c>
      <c r="AK1274">
        <v>0.782306950107859</v>
      </c>
      <c r="AL1274">
        <v>3.0526929522775699E-2</v>
      </c>
      <c r="AM1274">
        <v>3.0008214531663802E-2</v>
      </c>
      <c r="AN1274">
        <v>0.155804262557802</v>
      </c>
      <c r="AO1274">
        <v>1.3612218167799301E-3</v>
      </c>
      <c r="AP1274">
        <v>35.1497833068576</v>
      </c>
      <c r="AQ1274">
        <v>1.31874986543423</v>
      </c>
      <c r="AR1274">
        <v>6.8814039723675098</v>
      </c>
      <c r="AS1274">
        <v>1.2421197283893499</v>
      </c>
      <c r="AT1274">
        <v>0.87559335901443702</v>
      </c>
      <c r="AU1274">
        <v>92.334112499999904</v>
      </c>
      <c r="AV1274">
        <v>44.592056873048797</v>
      </c>
      <c r="AW1274">
        <v>0.33887887028247099</v>
      </c>
      <c r="AX1274">
        <v>0.106177430504931</v>
      </c>
      <c r="AY1274">
        <v>5.28536433948079E-2</v>
      </c>
      <c r="AZ1274">
        <v>0.11902733715422301</v>
      </c>
      <c r="BA1274">
        <v>7.8749280011837605E-2</v>
      </c>
      <c r="BB1274">
        <v>1.70028576656879E-2</v>
      </c>
      <c r="BC1274">
        <v>3.8534199609863803E-2</v>
      </c>
      <c r="BD1274">
        <v>0.27805841105396301</v>
      </c>
      <c r="BE1274">
        <v>-6.0820459228508199E-2</v>
      </c>
      <c r="BF1274">
        <v>0.136384923514865</v>
      </c>
      <c r="BG1274">
        <v>6.7890511925206606E-2</v>
      </c>
      <c r="BH1274">
        <v>0.152890630303988</v>
      </c>
      <c r="BI1274">
        <v>0.136384923514865</v>
      </c>
      <c r="BJ1274">
        <v>0.40855087088014402</v>
      </c>
      <c r="BK1274">
        <v>0.305781260607976</v>
      </c>
      <c r="BL1274">
        <v>0.49778604684121702</v>
      </c>
      <c r="BM1274">
        <v>1.1210229574042601</v>
      </c>
      <c r="BN1274">
        <v>2.2520176379348</v>
      </c>
      <c r="BO1274">
        <v>8.4792142768686691</v>
      </c>
      <c r="BP1274">
        <v>3.20504570259933</v>
      </c>
      <c r="BQ1274">
        <v>5.2741685742693303</v>
      </c>
      <c r="BR1274">
        <v>7.3926890632705494E-2</v>
      </c>
      <c r="BS1274">
        <v>0.35399690147419699</v>
      </c>
      <c r="BT1274">
        <v>0.20883485229628099</v>
      </c>
    </row>
    <row r="1275" spans="1:72" x14ac:dyDescent="0.2">
      <c r="A1275">
        <v>1273</v>
      </c>
      <c r="B1275" s="156">
        <v>44793.25</v>
      </c>
      <c r="C1275">
        <v>0.448695652173913</v>
      </c>
      <c r="D1275">
        <v>0.78616666666666601</v>
      </c>
      <c r="E1275">
        <v>31.140750000000001</v>
      </c>
      <c r="F1275">
        <v>44.873224999999998</v>
      </c>
      <c r="G1275">
        <v>7.0001257115</v>
      </c>
      <c r="H1275">
        <v>6.5619950712499904</v>
      </c>
      <c r="I1275">
        <v>1.3484167949999999</v>
      </c>
      <c r="J1275">
        <v>30.039033833333299</v>
      </c>
      <c r="K1275">
        <v>2.3486499999999899</v>
      </c>
      <c r="L1275">
        <v>37.956043478260803</v>
      </c>
      <c r="M1275">
        <v>8.5292499999999993</v>
      </c>
      <c r="N1275">
        <v>1599.8438285714201</v>
      </c>
      <c r="O1275">
        <v>78.465000000000003</v>
      </c>
      <c r="P1275">
        <v>2.9463809523809501</v>
      </c>
      <c r="Q1275">
        <v>79.551374999999894</v>
      </c>
      <c r="R1275">
        <v>6.9782500000000001</v>
      </c>
      <c r="S1275">
        <v>1.1124999999999901E-2</v>
      </c>
      <c r="T1275">
        <v>6</v>
      </c>
      <c r="U1275">
        <v>1.71512857142857</v>
      </c>
      <c r="V1275">
        <v>0.152785714285714</v>
      </c>
      <c r="W1275">
        <v>15.515414285714201</v>
      </c>
      <c r="X1275">
        <v>3.0730285714285701</v>
      </c>
      <c r="Y1275">
        <v>70.075742857142799</v>
      </c>
      <c r="Z1275">
        <v>2.0722571428571399</v>
      </c>
      <c r="AA1275">
        <v>1.7842857142857101E-2</v>
      </c>
      <c r="AB1275">
        <v>5.4428571428571399E-3</v>
      </c>
      <c r="AC1275">
        <v>32.375612318840503</v>
      </c>
      <c r="AD1275">
        <v>-12.497612681159399</v>
      </c>
      <c r="AE1275">
        <v>35.162902064768097</v>
      </c>
      <c r="AF1275">
        <v>1.3744754876240199</v>
      </c>
      <c r="AG1275">
        <v>1.3511203369693501</v>
      </c>
      <c r="AH1275">
        <v>6.1289033965474901E-2</v>
      </c>
      <c r="AI1275">
        <v>44.949571411083298</v>
      </c>
      <c r="AJ1275">
        <v>0.50178422134534695</v>
      </c>
      <c r="AK1275">
        <v>0.782274468051946</v>
      </c>
      <c r="AL1275">
        <v>3.0578166698272801E-2</v>
      </c>
      <c r="AM1275">
        <v>3.0058581084406101E-2</v>
      </c>
      <c r="AN1275">
        <v>0.15573286889614099</v>
      </c>
      <c r="AO1275">
        <v>1.36350652612369E-3</v>
      </c>
      <c r="AP1275">
        <v>35.162902064768097</v>
      </c>
      <c r="AQ1275">
        <v>1.36566376661776</v>
      </c>
      <c r="AR1275">
        <v>6.9008190565646199</v>
      </c>
      <c r="AS1275">
        <v>1.2639600674893099</v>
      </c>
      <c r="AT1275">
        <v>0.860624454721442</v>
      </c>
      <c r="AU1275">
        <v>92.451571428571398</v>
      </c>
      <c r="AV1275">
        <v>44.693344955439898</v>
      </c>
      <c r="AW1275">
        <v>0.256226455643428</v>
      </c>
      <c r="AX1275">
        <v>8.7160269480038605E-2</v>
      </c>
      <c r="AY1275">
        <v>8.8117210062563702E-3</v>
      </c>
      <c r="AZ1275">
        <v>9.93066549353738E-2</v>
      </c>
      <c r="BA1275">
        <v>6.4509627377487597E-2</v>
      </c>
      <c r="BB1275">
        <v>1.4186410220066401E-2</v>
      </c>
      <c r="BC1275">
        <v>6.4109699195063E-3</v>
      </c>
      <c r="BD1275">
        <v>0.19527864542166801</v>
      </c>
      <c r="BE1275">
        <v>-6.0947810221759699E-2</v>
      </c>
      <c r="BF1275">
        <v>0.112173257427109</v>
      </c>
      <c r="BG1275">
        <v>1.1340481789550201E-2</v>
      </c>
      <c r="BH1275">
        <v>0.12780537548523699</v>
      </c>
      <c r="BI1275">
        <v>0.112173257427109</v>
      </c>
      <c r="BJ1275">
        <v>0.24702747843331899</v>
      </c>
      <c r="BK1275">
        <v>0.25561075097047498</v>
      </c>
      <c r="BL1275">
        <v>0.10109790916002601</v>
      </c>
      <c r="BM1275">
        <v>1.1393569057071</v>
      </c>
      <c r="BN1275">
        <v>11.269836489928</v>
      </c>
      <c r="BO1275">
        <v>5.55412949502891</v>
      </c>
      <c r="BP1275">
        <v>2.6360715495370699</v>
      </c>
      <c r="BQ1275">
        <v>2.9180579454918298</v>
      </c>
      <c r="BR1275">
        <v>6.4916213344388907E-2</v>
      </c>
      <c r="BS1275">
        <v>0.202158175462476</v>
      </c>
      <c r="BT1275">
        <v>0.32111594396754201</v>
      </c>
    </row>
    <row r="1276" spans="1:72" x14ac:dyDescent="0.2">
      <c r="A1276">
        <v>1274</v>
      </c>
      <c r="B1276" s="156">
        <v>44793.263888888891</v>
      </c>
      <c r="C1276">
        <v>0.38042857142857101</v>
      </c>
      <c r="D1276">
        <v>0.93112121212121202</v>
      </c>
      <c r="E1276">
        <v>31.119187499999999</v>
      </c>
      <c r="F1276">
        <v>44.756820512820497</v>
      </c>
      <c r="G1276">
        <v>6.9983632565454501</v>
      </c>
      <c r="H1276">
        <v>6.5685135807999897</v>
      </c>
      <c r="I1276">
        <v>1.3497562759999999</v>
      </c>
      <c r="J1276">
        <v>30.057481865789399</v>
      </c>
      <c r="K1276">
        <v>2.3516999999999899</v>
      </c>
      <c r="L1276">
        <v>37.980909090909002</v>
      </c>
      <c r="M1276">
        <v>8.8826818181818101</v>
      </c>
      <c r="N1276">
        <v>1600.22802941176</v>
      </c>
      <c r="O1276">
        <v>78.635638888888806</v>
      </c>
      <c r="P1276">
        <v>2.9396111111111098</v>
      </c>
      <c r="Q1276">
        <v>79.514924999999906</v>
      </c>
      <c r="R1276">
        <v>6.9658333333333298</v>
      </c>
      <c r="S1276">
        <v>4.2102564102564202E-2</v>
      </c>
      <c r="T1276">
        <v>6</v>
      </c>
      <c r="U1276">
        <v>1.7078</v>
      </c>
      <c r="V1276">
        <v>0.150428571428571</v>
      </c>
      <c r="W1276">
        <v>15.517628571428499</v>
      </c>
      <c r="X1276">
        <v>3.0222142857142802</v>
      </c>
      <c r="Y1276">
        <v>70.227457142857105</v>
      </c>
      <c r="Z1276">
        <v>2.15985714285714</v>
      </c>
      <c r="AA1276">
        <v>1.32285714285714E-2</v>
      </c>
      <c r="AB1276">
        <v>2.52857142857142E-3</v>
      </c>
      <c r="AC1276">
        <v>32.430737283549703</v>
      </c>
      <c r="AD1276">
        <v>-12.326083229270701</v>
      </c>
      <c r="AE1276">
        <v>35.186440010221297</v>
      </c>
      <c r="AF1276">
        <v>1.3758408546343599</v>
      </c>
      <c r="AG1276">
        <v>1.35246250359528</v>
      </c>
      <c r="AH1276">
        <v>6.1349916844671899E-2</v>
      </c>
      <c r="AI1276">
        <v>44.974114979134903</v>
      </c>
      <c r="AJ1276">
        <v>0.501035370519608</v>
      </c>
      <c r="AK1276">
        <v>0.78237092662180396</v>
      </c>
      <c r="AL1276">
        <v>3.0591838333509602E-2</v>
      </c>
      <c r="AM1276">
        <v>3.0072020410468199E-2</v>
      </c>
      <c r="AN1276">
        <v>0.15560869312919701</v>
      </c>
      <c r="AO1276">
        <v>1.36411615599627E-3</v>
      </c>
      <c r="AP1276">
        <v>35.186440010221297</v>
      </c>
      <c r="AQ1276">
        <v>1.3430817348489199</v>
      </c>
      <c r="AR1276">
        <v>6.9018039084527203</v>
      </c>
      <c r="AS1276">
        <v>1.3173911304699399</v>
      </c>
      <c r="AT1276">
        <v>0.85566820577338698</v>
      </c>
      <c r="AU1276">
        <v>92.634957142857104</v>
      </c>
      <c r="AV1276">
        <v>44.748716783992897</v>
      </c>
      <c r="AW1276">
        <v>0.225398195141984</v>
      </c>
      <c r="AX1276">
        <v>3.5071373125341802E-2</v>
      </c>
      <c r="AY1276">
        <v>3.2759119785442797E-2</v>
      </c>
      <c r="AZ1276">
        <v>9.6559348092734198E-2</v>
      </c>
      <c r="BA1276">
        <v>2.5931493872924798E-2</v>
      </c>
      <c r="BB1276">
        <v>1.37974187039267E-2</v>
      </c>
      <c r="BC1276">
        <v>2.3810253689659899E-2</v>
      </c>
      <c r="BD1276">
        <v>0.164389841003518</v>
      </c>
      <c r="BE1276">
        <v>-6.1008354138465601E-2</v>
      </c>
      <c r="BF1276">
        <v>4.5059327537926297E-2</v>
      </c>
      <c r="BG1276">
        <v>4.20885690158459E-2</v>
      </c>
      <c r="BH1276">
        <v>0.124058424430929</v>
      </c>
      <c r="BI1276">
        <v>4.5059327537926297E-2</v>
      </c>
      <c r="BJ1276">
        <v>0.17429579310754401</v>
      </c>
      <c r="BK1276">
        <v>0.248116848861859</v>
      </c>
      <c r="BL1276">
        <v>0.93407006530268499</v>
      </c>
      <c r="BM1276">
        <v>2.7532240539211301</v>
      </c>
      <c r="BN1276">
        <v>2.94755624464739</v>
      </c>
      <c r="BO1276">
        <v>3.57756146903768</v>
      </c>
      <c r="BP1276">
        <v>1.05889419714126</v>
      </c>
      <c r="BQ1276">
        <v>2.51866727189641</v>
      </c>
      <c r="BR1276">
        <v>0.17151599204738399</v>
      </c>
      <c r="BS1276">
        <v>0.15627206209237399</v>
      </c>
      <c r="BT1276">
        <v>1.09754737827673</v>
      </c>
    </row>
    <row r="1277" spans="1:72" x14ac:dyDescent="0.2">
      <c r="A1277">
        <v>1275</v>
      </c>
      <c r="B1277" s="156">
        <v>44793.277777777781</v>
      </c>
      <c r="C1277">
        <v>0.40344444444444399</v>
      </c>
      <c r="D1277">
        <v>1.17784210526315</v>
      </c>
      <c r="E1277">
        <v>31.1228205128205</v>
      </c>
      <c r="F1277">
        <v>44.956724999999999</v>
      </c>
      <c r="G1277">
        <v>6.9972776004285704</v>
      </c>
      <c r="H1277">
        <v>6.5610873214999996</v>
      </c>
      <c r="I1277">
        <v>1.3482302625</v>
      </c>
      <c r="J1277">
        <v>30.0640699106666</v>
      </c>
      <c r="K1277">
        <v>2.3534999999999999</v>
      </c>
      <c r="L1277">
        <v>37.989958333333298</v>
      </c>
      <c r="M1277">
        <v>8.5744166666666608</v>
      </c>
      <c r="N1277">
        <v>1600.13269696969</v>
      </c>
      <c r="O1277">
        <v>77.988749999999897</v>
      </c>
      <c r="P1277">
        <v>2.94</v>
      </c>
      <c r="Q1277">
        <v>79.458549999999903</v>
      </c>
      <c r="R1277">
        <v>6.96</v>
      </c>
      <c r="S1277">
        <v>0.82182499999999903</v>
      </c>
      <c r="T1277">
        <v>6</v>
      </c>
      <c r="U1277">
        <v>1.7163428571428501</v>
      </c>
      <c r="V1277">
        <v>0.159214285714285</v>
      </c>
      <c r="W1277">
        <v>15.4838428571428</v>
      </c>
      <c r="X1277">
        <v>3.0326142857142799</v>
      </c>
      <c r="Y1277">
        <v>70.175299999999993</v>
      </c>
      <c r="Z1277">
        <v>2.0394999999999999</v>
      </c>
      <c r="AA1277">
        <v>0</v>
      </c>
      <c r="AB1277">
        <v>2.6928571428571399E-2</v>
      </c>
      <c r="AC1277">
        <v>32.704107062528102</v>
      </c>
      <c r="AD1277">
        <v>-12.2526179374719</v>
      </c>
      <c r="AE1277">
        <v>35.1872293347867</v>
      </c>
      <c r="AF1277">
        <v>1.3742853503613901</v>
      </c>
      <c r="AG1277">
        <v>1.35093343047645</v>
      </c>
      <c r="AH1277">
        <v>6.1280555582810002E-2</v>
      </c>
      <c r="AI1277">
        <v>44.9706650950952</v>
      </c>
      <c r="AJ1277">
        <v>0.50141900832325204</v>
      </c>
      <c r="AK1277">
        <v>0.78244849749007706</v>
      </c>
      <c r="AL1277">
        <v>3.0559595848878698E-2</v>
      </c>
      <c r="AM1277">
        <v>3.0040325790596199E-2</v>
      </c>
      <c r="AN1277">
        <v>0.15559648908087201</v>
      </c>
      <c r="AO1277">
        <v>1.3626784361144199E-3</v>
      </c>
      <c r="AP1277">
        <v>35.1872293347867</v>
      </c>
      <c r="AQ1277">
        <v>1.34770352825002</v>
      </c>
      <c r="AR1277">
        <v>6.88677697480537</v>
      </c>
      <c r="AS1277">
        <v>1.24398005649541</v>
      </c>
      <c r="AT1277">
        <v>0.86060693337126803</v>
      </c>
      <c r="AU1277">
        <v>92.447599999999994</v>
      </c>
      <c r="AV1277">
        <v>44.665689894337497</v>
      </c>
      <c r="AW1277">
        <v>0.30497520075769502</v>
      </c>
      <c r="AX1277">
        <v>0.10695337398104</v>
      </c>
      <c r="AY1277">
        <v>2.65818221113636E-2</v>
      </c>
      <c r="AZ1277">
        <v>0.110500625623195</v>
      </c>
      <c r="BA1277">
        <v>7.9169980968876896E-2</v>
      </c>
      <c r="BB1277">
        <v>1.5791945372644299E-2</v>
      </c>
      <c r="BC1277">
        <v>1.9342287323643102E-2</v>
      </c>
      <c r="BD1277">
        <v>0.24403582171560001</v>
      </c>
      <c r="BE1277">
        <v>-6.09393790420951E-2</v>
      </c>
      <c r="BF1277">
        <v>0.136263943058376</v>
      </c>
      <c r="BG1277">
        <v>3.3866569699921897E-2</v>
      </c>
      <c r="BH1277">
        <v>0.140783318911502</v>
      </c>
      <c r="BI1277">
        <v>0.136263943058376</v>
      </c>
      <c r="BJ1277">
        <v>0.34026102551659598</v>
      </c>
      <c r="BK1277">
        <v>0.28156663782300501</v>
      </c>
      <c r="BL1277">
        <v>0.24853654561730401</v>
      </c>
      <c r="BM1277">
        <v>1.03316633697581</v>
      </c>
      <c r="BN1277">
        <v>4.1569996654201198</v>
      </c>
      <c r="BO1277">
        <v>7.3609103627890597</v>
      </c>
      <c r="BP1277">
        <v>3.2022026618718402</v>
      </c>
      <c r="BQ1277">
        <v>4.15870770091722</v>
      </c>
      <c r="BR1277">
        <v>4.9917934623766397E-2</v>
      </c>
      <c r="BS1277">
        <v>0.28575544829324501</v>
      </c>
      <c r="BT1277">
        <v>0.174687604110141</v>
      </c>
    </row>
    <row r="1278" spans="1:72" x14ac:dyDescent="0.2">
      <c r="A1278">
        <v>1276</v>
      </c>
      <c r="B1278" s="156">
        <v>44793.291666666664</v>
      </c>
      <c r="C1278">
        <v>0.38557142857142801</v>
      </c>
      <c r="D1278">
        <v>1.3308064516128999</v>
      </c>
      <c r="E1278">
        <v>31.106166666666599</v>
      </c>
      <c r="F1278">
        <v>44.786425000000001</v>
      </c>
      <c r="G1278">
        <v>7.0004421524782598</v>
      </c>
      <c r="H1278">
        <v>6.5568511547499897</v>
      </c>
      <c r="I1278">
        <v>1.3473597774999999</v>
      </c>
      <c r="J1278">
        <v>30.044787840434701</v>
      </c>
      <c r="K1278">
        <v>2.3400750000000001</v>
      </c>
      <c r="L1278">
        <v>37.963312499999901</v>
      </c>
      <c r="M1278">
        <v>8.6956206896551702</v>
      </c>
      <c r="N1278">
        <v>1600.0815312499999</v>
      </c>
      <c r="O1278">
        <v>78.059194444444401</v>
      </c>
      <c r="P1278">
        <v>2.9402499999999998</v>
      </c>
      <c r="Q1278">
        <v>79.460250000000002</v>
      </c>
      <c r="R1278">
        <v>6.9752000000000001</v>
      </c>
      <c r="S1278">
        <v>0.62338461538461498</v>
      </c>
      <c r="T1278">
        <v>6</v>
      </c>
      <c r="U1278">
        <v>1.713325</v>
      </c>
      <c r="V1278">
        <v>0.157275</v>
      </c>
      <c r="W1278">
        <v>15.499699999999899</v>
      </c>
      <c r="X1278">
        <v>3.0728749999999998</v>
      </c>
      <c r="Y1278">
        <v>70.182024999999996</v>
      </c>
      <c r="Z1278">
        <v>2.1080375</v>
      </c>
      <c r="AA1278">
        <v>1.1362499999999999E-2</v>
      </c>
      <c r="AB1278">
        <v>9.025E-3</v>
      </c>
      <c r="AC1278">
        <v>32.822544546850999</v>
      </c>
      <c r="AD1278">
        <v>-11.963880453149001</v>
      </c>
      <c r="AE1278">
        <v>35.1646394961097</v>
      </c>
      <c r="AF1278">
        <v>1.3733980428739301</v>
      </c>
      <c r="AG1278">
        <v>1.3500612001757499</v>
      </c>
      <c r="AH1278">
        <v>6.1240989785364901E-2</v>
      </c>
      <c r="AI1278">
        <v>44.949440925163003</v>
      </c>
      <c r="AJ1278">
        <v>0.50104908623126398</v>
      </c>
      <c r="AK1278">
        <v>0.78231539196796396</v>
      </c>
      <c r="AL1278">
        <v>3.05542853171527E-2</v>
      </c>
      <c r="AM1278">
        <v>3.0035105496050301E-2</v>
      </c>
      <c r="AN1278">
        <v>0.15574036091201601</v>
      </c>
      <c r="AO1278">
        <v>1.3624416349766299E-3</v>
      </c>
      <c r="AP1278">
        <v>35.1646394961097</v>
      </c>
      <c r="AQ1278">
        <v>1.36559551898169</v>
      </c>
      <c r="AR1278">
        <v>6.8938297851007402</v>
      </c>
      <c r="AS1278">
        <v>1.2857840688131601</v>
      </c>
      <c r="AT1278">
        <v>0.85845992566718099</v>
      </c>
      <c r="AU1278">
        <v>92.575962499999903</v>
      </c>
      <c r="AV1278">
        <v>44.709848869005299</v>
      </c>
      <c r="AW1278">
        <v>0.23959205615766099</v>
      </c>
      <c r="AX1278">
        <v>6.4277131362588003E-2</v>
      </c>
      <c r="AY1278">
        <v>7.8025238922405597E-3</v>
      </c>
      <c r="AZ1278">
        <v>0.106612367377515</v>
      </c>
      <c r="BA1278">
        <v>4.7610531547918097E-2</v>
      </c>
      <c r="BB1278">
        <v>1.5229376238724101E-2</v>
      </c>
      <c r="BC1278">
        <v>5.6811817467813004E-3</v>
      </c>
      <c r="BD1278">
        <v>0.17869202263234299</v>
      </c>
      <c r="BE1278">
        <v>-6.0900033525317802E-2</v>
      </c>
      <c r="BF1278">
        <v>8.1596775745147093E-2</v>
      </c>
      <c r="BG1278">
        <v>9.9049347533867703E-3</v>
      </c>
      <c r="BH1278">
        <v>0.13533935395296201</v>
      </c>
      <c r="BI1278">
        <v>8.1596775745147093E-2</v>
      </c>
      <c r="BJ1278">
        <v>0.18300342099706701</v>
      </c>
      <c r="BK1278">
        <v>0.27067870790592402</v>
      </c>
      <c r="BL1278">
        <v>0.12138880075755699</v>
      </c>
      <c r="BM1278">
        <v>1.6586360516948599</v>
      </c>
      <c r="BN1278">
        <v>13.6638309411059</v>
      </c>
      <c r="BO1278">
        <v>4.1778947528007704</v>
      </c>
      <c r="BP1278">
        <v>1.9175242300109501</v>
      </c>
      <c r="BQ1278">
        <v>2.2603705227898101</v>
      </c>
      <c r="BR1278">
        <v>0.13196418913917399</v>
      </c>
      <c r="BS1278">
        <v>0.150364710699008</v>
      </c>
      <c r="BT1278">
        <v>0.87762739359324904</v>
      </c>
    </row>
    <row r="1279" spans="1:72" x14ac:dyDescent="0.2">
      <c r="A1279">
        <v>1277</v>
      </c>
      <c r="B1279" s="156">
        <v>44793.305555555555</v>
      </c>
      <c r="C1279">
        <v>0.42416666666666603</v>
      </c>
      <c r="D1279">
        <v>0.79069696969696901</v>
      </c>
      <c r="E1279">
        <v>31.186656249999999</v>
      </c>
      <c r="F1279">
        <v>45.031368421052598</v>
      </c>
      <c r="G1279">
        <v>6.9971398303157804</v>
      </c>
      <c r="H1279">
        <v>6.564951743</v>
      </c>
      <c r="I1279">
        <v>1.3490243580000001</v>
      </c>
      <c r="J1279">
        <v>30.0769460383333</v>
      </c>
      <c r="K1279">
        <v>2.3512249999999901</v>
      </c>
      <c r="L1279">
        <v>38.008333333333297</v>
      </c>
      <c r="M1279">
        <v>8.3945000000000007</v>
      </c>
      <c r="N1279">
        <v>1599.42902777777</v>
      </c>
      <c r="O1279">
        <v>78.273447368421003</v>
      </c>
      <c r="P1279">
        <v>2.93628</v>
      </c>
      <c r="Q1279">
        <v>79.346049999999906</v>
      </c>
      <c r="R1279">
        <v>6.9755000000000003</v>
      </c>
      <c r="S1279">
        <v>0.33912499999999901</v>
      </c>
      <c r="T1279">
        <v>6</v>
      </c>
      <c r="U1279">
        <v>1.7232857142857101</v>
      </c>
      <c r="V1279">
        <v>0.14345714285714201</v>
      </c>
      <c r="W1279">
        <v>15.5056714285714</v>
      </c>
      <c r="X1279">
        <v>3.0403285714285699</v>
      </c>
      <c r="Y1279">
        <v>70.215599999999995</v>
      </c>
      <c r="Z1279">
        <v>2.1437428571428501</v>
      </c>
      <c r="AA1279">
        <v>4.7000000000000002E-3</v>
      </c>
      <c r="AB1279">
        <v>2.8128571428571399E-2</v>
      </c>
      <c r="AC1279">
        <v>32.401519886363602</v>
      </c>
      <c r="AD1279">
        <v>-12.6298485346889</v>
      </c>
      <c r="AE1279">
        <v>35.203122957337399</v>
      </c>
      <c r="AF1279">
        <v>1.3750947920887799</v>
      </c>
      <c r="AG1279">
        <v>1.3517291181181099</v>
      </c>
      <c r="AH1279">
        <v>6.1316649279619898E-2</v>
      </c>
      <c r="AI1279">
        <v>44.988061969649102</v>
      </c>
      <c r="AJ1279">
        <v>0.50135757520177004</v>
      </c>
      <c r="AK1279">
        <v>0.78249921014794899</v>
      </c>
      <c r="AL1279">
        <v>3.0565770826413399E-2</v>
      </c>
      <c r="AM1279">
        <v>3.0046395842302499E-2</v>
      </c>
      <c r="AN1279">
        <v>0.15553325757922901</v>
      </c>
      <c r="AO1279">
        <v>1.3629537836279001E-3</v>
      </c>
      <c r="AP1279">
        <v>35.203122957337399</v>
      </c>
      <c r="AQ1279">
        <v>1.3511317815969901</v>
      </c>
      <c r="AR1279">
        <v>6.8964857082570203</v>
      </c>
      <c r="AS1279">
        <v>1.3075623243639201</v>
      </c>
      <c r="AT1279">
        <v>0.86398234709413702</v>
      </c>
      <c r="AU1279">
        <v>92.628628571428493</v>
      </c>
      <c r="AV1279">
        <v>44.7583027715554</v>
      </c>
      <c r="AW1279">
        <v>0.229759198093724</v>
      </c>
      <c r="AX1279">
        <v>4.4166793754194501E-2</v>
      </c>
      <c r="AY1279">
        <v>2.39630104917825E-2</v>
      </c>
      <c r="AZ1279">
        <v>0.100654122058767</v>
      </c>
      <c r="BA1279">
        <v>3.26742933641051E-2</v>
      </c>
      <c r="BB1279">
        <v>1.4385037958320201E-2</v>
      </c>
      <c r="BC1279">
        <v>1.7426442620281101E-2</v>
      </c>
      <c r="BD1279">
        <v>0.16878392630474401</v>
      </c>
      <c r="BE1279">
        <v>-6.09752717889799E-2</v>
      </c>
      <c r="BF1279">
        <v>5.6796195966903697E-2</v>
      </c>
      <c r="BG1279">
        <v>3.08151831763652E-2</v>
      </c>
      <c r="BH1279">
        <v>0.12943595754635101</v>
      </c>
      <c r="BI1279">
        <v>5.6796195966903697E-2</v>
      </c>
      <c r="BJ1279">
        <v>0.17522275828653799</v>
      </c>
      <c r="BK1279">
        <v>0.25887191509270302</v>
      </c>
      <c r="BL1279">
        <v>0.54255716693283196</v>
      </c>
      <c r="BM1279">
        <v>2.2789546965746799</v>
      </c>
      <c r="BN1279">
        <v>4.2003955259829997</v>
      </c>
      <c r="BO1279">
        <v>3.74399039928015</v>
      </c>
      <c r="BP1279">
        <v>1.33471060522223</v>
      </c>
      <c r="BQ1279">
        <v>2.4092797940579098</v>
      </c>
      <c r="BR1279">
        <v>0.162318381948966</v>
      </c>
      <c r="BS1279">
        <v>0.152504279899776</v>
      </c>
      <c r="BT1279">
        <v>1.0643529614751699</v>
      </c>
    </row>
    <row r="1280" spans="1:72" x14ac:dyDescent="0.2">
      <c r="A1280">
        <v>1278</v>
      </c>
      <c r="B1280" s="156">
        <v>44793.319444444445</v>
      </c>
      <c r="C1280">
        <v>0.40938095238095201</v>
      </c>
      <c r="D1280">
        <v>0.86186842105263095</v>
      </c>
      <c r="E1280">
        <v>31.101527777777701</v>
      </c>
      <c r="F1280">
        <v>44.683230769230697</v>
      </c>
      <c r="G1280">
        <v>7.00231122961904</v>
      </c>
      <c r="H1280">
        <v>6.57353646425</v>
      </c>
      <c r="I1280">
        <v>1.3507884225</v>
      </c>
      <c r="J1280">
        <v>30.096554242857099</v>
      </c>
      <c r="K1280">
        <v>2.3472499999999998</v>
      </c>
      <c r="L1280">
        <v>37.967241379310302</v>
      </c>
      <c r="M1280">
        <v>8.8306666666666604</v>
      </c>
      <c r="N1280">
        <v>1600.4006571428499</v>
      </c>
      <c r="O1280">
        <v>78.341789473684202</v>
      </c>
      <c r="P1280">
        <v>2.93554545454545</v>
      </c>
      <c r="Q1280">
        <v>79.388099999999994</v>
      </c>
      <c r="R1280">
        <v>6.9587999999999903</v>
      </c>
      <c r="S1280">
        <v>0.107538461538461</v>
      </c>
      <c r="T1280">
        <v>6</v>
      </c>
      <c r="U1280">
        <v>1.7356</v>
      </c>
      <c r="V1280">
        <v>0.12838571428571399</v>
      </c>
      <c r="W1280">
        <v>15.489385714285699</v>
      </c>
      <c r="X1280">
        <v>3.0454142857142799</v>
      </c>
      <c r="Y1280">
        <v>70.167128571428506</v>
      </c>
      <c r="Z1280">
        <v>2.0691285714285699</v>
      </c>
      <c r="AA1280">
        <v>8.4285714285714205E-4</v>
      </c>
      <c r="AB1280">
        <v>3.4157142857142803E-2</v>
      </c>
      <c r="AC1280">
        <v>32.372777151211302</v>
      </c>
      <c r="AD1280">
        <v>-12.3104536180194</v>
      </c>
      <c r="AE1280">
        <v>35.229434455602103</v>
      </c>
      <c r="AF1280">
        <v>1.3768929478017999</v>
      </c>
      <c r="AG1280">
        <v>1.3534967195232701</v>
      </c>
      <c r="AH1280">
        <v>6.1396830576094998E-2</v>
      </c>
      <c r="AI1280">
        <v>45.023190359226099</v>
      </c>
      <c r="AJ1280">
        <v>0.50207889609932199</v>
      </c>
      <c r="AK1280">
        <v>0.78247308052844</v>
      </c>
      <c r="AL1280">
        <v>3.05818609657822E-2</v>
      </c>
      <c r="AM1280">
        <v>3.00622125780989E-2</v>
      </c>
      <c r="AN1280">
        <v>0.155526766845036</v>
      </c>
      <c r="AO1280">
        <v>1.3636712566619199E-3</v>
      </c>
      <c r="AP1280">
        <v>35.229434455602103</v>
      </c>
      <c r="AQ1280">
        <v>1.35339188935907</v>
      </c>
      <c r="AR1280">
        <v>6.8892422814671797</v>
      </c>
      <c r="AS1280">
        <v>1.26205181524</v>
      </c>
      <c r="AT1280">
        <v>0.87140813206998402</v>
      </c>
      <c r="AU1280">
        <v>92.506657142857094</v>
      </c>
      <c r="AV1280">
        <v>44.734120441668303</v>
      </c>
      <c r="AW1280">
        <v>0.28906991755781702</v>
      </c>
      <c r="AX1280">
        <v>9.1444904283262796E-2</v>
      </c>
      <c r="AY1280">
        <v>2.35010584427306E-2</v>
      </c>
      <c r="AZ1280">
        <v>0.11306894815186599</v>
      </c>
      <c r="BA1280">
        <v>6.7561969648121098E-2</v>
      </c>
      <c r="BB1280">
        <v>1.6147375408507501E-2</v>
      </c>
      <c r="BC1280">
        <v>1.7068181284717699E-2</v>
      </c>
      <c r="BD1280">
        <v>0.228014910877859</v>
      </c>
      <c r="BE1280">
        <v>-6.1055006679957703E-2</v>
      </c>
      <c r="BF1280">
        <v>0.11769779056454401</v>
      </c>
      <c r="BG1280">
        <v>3.0247969269774799E-2</v>
      </c>
      <c r="BH1280">
        <v>0.14552987378835799</v>
      </c>
      <c r="BI1280">
        <v>0.11769779056454401</v>
      </c>
      <c r="BJ1280">
        <v>0.29589151966863803</v>
      </c>
      <c r="BK1280">
        <v>0.29105974757671599</v>
      </c>
      <c r="BL1280">
        <v>0.25699691663444602</v>
      </c>
      <c r="BM1280">
        <v>1.23647073653902</v>
      </c>
      <c r="BN1280">
        <v>4.8112279039432302</v>
      </c>
      <c r="BO1280">
        <v>6.4376975490494699</v>
      </c>
      <c r="BP1280">
        <v>2.7658980782667899</v>
      </c>
      <c r="BQ1280">
        <v>3.6717994707826702</v>
      </c>
      <c r="BR1280">
        <v>9.0973503616990706E-2</v>
      </c>
      <c r="BS1280">
        <v>0.24881240344282099</v>
      </c>
      <c r="BT1280">
        <v>0.36563090247185798</v>
      </c>
    </row>
    <row r="1281" spans="1:72" x14ac:dyDescent="0.2">
      <c r="A1281">
        <v>1279</v>
      </c>
      <c r="B1281" s="156">
        <v>44793.333333333336</v>
      </c>
      <c r="C1281">
        <v>0.412391304347826</v>
      </c>
      <c r="D1281">
        <v>0.98533333333333295</v>
      </c>
      <c r="E1281">
        <v>31.141696969696898</v>
      </c>
      <c r="F1281">
        <v>44.968424999999897</v>
      </c>
      <c r="G1281">
        <v>7.0005243778999899</v>
      </c>
      <c r="H1281">
        <v>6.5489061808000004</v>
      </c>
      <c r="I1281">
        <v>1.3457271739999901</v>
      </c>
      <c r="J1281">
        <v>30.0450692411764</v>
      </c>
      <c r="K1281">
        <v>2.3127499999999999</v>
      </c>
      <c r="L1281">
        <v>37.960869565217401</v>
      </c>
      <c r="M1281">
        <v>8.5069047619047602</v>
      </c>
      <c r="N1281">
        <v>1599.7957714285701</v>
      </c>
      <c r="O1281">
        <v>78.714432432432403</v>
      </c>
      <c r="P1281">
        <v>2.9363225806451601</v>
      </c>
      <c r="Q1281">
        <v>79.313050000000004</v>
      </c>
      <c r="R1281">
        <v>6.9822499999999996</v>
      </c>
      <c r="S1281">
        <v>0.20510526315789401</v>
      </c>
      <c r="T1281">
        <v>6</v>
      </c>
      <c r="U1281">
        <v>1.74754285714285</v>
      </c>
      <c r="V1281">
        <v>0.12061428571428499</v>
      </c>
      <c r="W1281">
        <v>15.5253</v>
      </c>
      <c r="X1281">
        <v>3.0053714285714199</v>
      </c>
      <c r="Y1281">
        <v>70.204371428571406</v>
      </c>
      <c r="Z1281">
        <v>2.1035571428571398</v>
      </c>
      <c r="AA1281">
        <v>0</v>
      </c>
      <c r="AB1281">
        <v>4.86142857142857E-2</v>
      </c>
      <c r="AC1281">
        <v>32.539421607378102</v>
      </c>
      <c r="AD1281">
        <v>-12.4290033926218</v>
      </c>
      <c r="AE1281">
        <v>35.158717143392302</v>
      </c>
      <c r="AF1281">
        <v>1.3717338886303601</v>
      </c>
      <c r="AG1281">
        <v>1.34842532334648</v>
      </c>
      <c r="AH1281">
        <v>6.1166783728672E-2</v>
      </c>
      <c r="AI1281">
        <v>44.940226973876399</v>
      </c>
      <c r="AJ1281">
        <v>0.50080524086971001</v>
      </c>
      <c r="AK1281">
        <v>0.78234400471163401</v>
      </c>
      <c r="AL1281">
        <v>3.0523519372248599E-2</v>
      </c>
      <c r="AM1281">
        <v>3.0004862328139099E-2</v>
      </c>
      <c r="AN1281">
        <v>0.15577412152300299</v>
      </c>
      <c r="AO1281">
        <v>1.3610697552602E-3</v>
      </c>
      <c r="AP1281">
        <v>35.158717143392302</v>
      </c>
      <c r="AQ1281">
        <v>1.3355967150413699</v>
      </c>
      <c r="AR1281">
        <v>6.9052159437037197</v>
      </c>
      <c r="AS1281">
        <v>1.28305130346298</v>
      </c>
      <c r="AT1281">
        <v>0.87517862150157</v>
      </c>
      <c r="AU1281">
        <v>92.586142857142804</v>
      </c>
      <c r="AV1281">
        <v>44.682581105600399</v>
      </c>
      <c r="AW1281">
        <v>0.25764586827604302</v>
      </c>
      <c r="AX1281">
        <v>6.5374019883500001E-2</v>
      </c>
      <c r="AY1281">
        <v>3.6137173588995902E-2</v>
      </c>
      <c r="AZ1281">
        <v>9.5308434196273703E-2</v>
      </c>
      <c r="BA1281">
        <v>4.8481750343620303E-2</v>
      </c>
      <c r="BB1281">
        <v>1.36144707241008E-2</v>
      </c>
      <c r="BC1281">
        <v>2.6344157484567001E-2</v>
      </c>
      <c r="BD1281">
        <v>0.19681962766876901</v>
      </c>
      <c r="BE1281">
        <v>-6.0826240607273402E-2</v>
      </c>
      <c r="BF1281">
        <v>8.3711306488871304E-2</v>
      </c>
      <c r="BG1281">
        <v>4.6273581146468498E-2</v>
      </c>
      <c r="BH1281">
        <v>0.122042266334495</v>
      </c>
      <c r="BI1281">
        <v>8.3711306488871304E-2</v>
      </c>
      <c r="BJ1281">
        <v>0.25996977527067899</v>
      </c>
      <c r="BK1281">
        <v>0.24408453266899</v>
      </c>
      <c r="BL1281">
        <v>0.55277576097346104</v>
      </c>
      <c r="BM1281">
        <v>1.45789465549339</v>
      </c>
      <c r="BN1281">
        <v>2.63740698927533</v>
      </c>
      <c r="BO1281">
        <v>5.4081366148663204</v>
      </c>
      <c r="BP1281">
        <v>1.96721570248847</v>
      </c>
      <c r="BQ1281">
        <v>3.4409209123778401</v>
      </c>
      <c r="BR1281">
        <v>0.101775311637909</v>
      </c>
      <c r="BS1281">
        <v>0.226485252675131</v>
      </c>
      <c r="BT1281">
        <v>0.44936838242574201</v>
      </c>
    </row>
    <row r="1282" spans="1:72" x14ac:dyDescent="0.2">
      <c r="A1282">
        <v>1280</v>
      </c>
      <c r="B1282" s="156">
        <v>44793.347222222219</v>
      </c>
      <c r="C1282">
        <v>0.36218181818181799</v>
      </c>
      <c r="D1282">
        <v>0.88226315789473697</v>
      </c>
      <c r="E1282">
        <v>31.100621621621599</v>
      </c>
      <c r="F1282">
        <v>45.010099999999902</v>
      </c>
      <c r="G1282">
        <v>6.9990247212307599</v>
      </c>
      <c r="H1282">
        <v>6.553220155</v>
      </c>
      <c r="I1282">
        <v>1.3466136474999999</v>
      </c>
      <c r="J1282">
        <v>30.0483441483333</v>
      </c>
      <c r="K1282">
        <v>2.40139999999999</v>
      </c>
      <c r="L1282">
        <v>37.970727272727203</v>
      </c>
      <c r="M1282">
        <v>8.6634230769230705</v>
      </c>
      <c r="N1282">
        <v>1600.0219999999899</v>
      </c>
      <c r="O1282">
        <v>79.426567567567503</v>
      </c>
      <c r="P1282">
        <v>2.9288400000000001</v>
      </c>
      <c r="Q1282">
        <v>79.254275000000007</v>
      </c>
      <c r="R1282">
        <v>6.9581249999999901</v>
      </c>
      <c r="S1282">
        <v>0.42584999999999901</v>
      </c>
      <c r="T1282">
        <v>6</v>
      </c>
      <c r="U1282">
        <v>1.7955125000000001</v>
      </c>
      <c r="V1282">
        <v>0.12504999999999999</v>
      </c>
      <c r="W1282">
        <v>15.466175</v>
      </c>
      <c r="X1282">
        <v>3.0204249999999999</v>
      </c>
      <c r="Y1282">
        <v>69.944724999999906</v>
      </c>
      <c r="Z1282">
        <v>2.0441750000000001</v>
      </c>
      <c r="AA1282">
        <v>0</v>
      </c>
      <c r="AB1282">
        <v>4.6824999999999999E-2</v>
      </c>
      <c r="AC1282">
        <v>32.3450665976981</v>
      </c>
      <c r="AD1282">
        <v>-12.6650334023018</v>
      </c>
      <c r="AE1282">
        <v>35.1653605741635</v>
      </c>
      <c r="AF1282">
        <v>1.3726374936662999</v>
      </c>
      <c r="AG1282">
        <v>1.34931357420386</v>
      </c>
      <c r="AH1282">
        <v>6.1207076247699999E-2</v>
      </c>
      <c r="AI1282">
        <v>44.947202672064101</v>
      </c>
      <c r="AJ1282">
        <v>0.50275929420215004</v>
      </c>
      <c r="AK1282">
        <v>0.78237039200705905</v>
      </c>
      <c r="AL1282">
        <v>3.0538885894214499E-2</v>
      </c>
      <c r="AM1282">
        <v>3.0019967739671902E-2</v>
      </c>
      <c r="AN1282">
        <v>0.155716580902616</v>
      </c>
      <c r="AO1282">
        <v>1.36175496157721E-3</v>
      </c>
      <c r="AP1282">
        <v>35.1653605741635</v>
      </c>
      <c r="AQ1282">
        <v>1.3422865705309399</v>
      </c>
      <c r="AR1282">
        <v>6.8789188098208696</v>
      </c>
      <c r="AS1282">
        <v>1.2468315430186401</v>
      </c>
      <c r="AT1282">
        <v>0.902710597231139</v>
      </c>
      <c r="AU1282">
        <v>92.271012499999998</v>
      </c>
      <c r="AV1282">
        <v>44.633397497533899</v>
      </c>
      <c r="AW1282">
        <v>0.31380517453010898</v>
      </c>
      <c r="AX1282">
        <v>0.10248203118521799</v>
      </c>
      <c r="AY1282">
        <v>3.0350923135352901E-2</v>
      </c>
      <c r="AZ1282">
        <v>0.120105911409898</v>
      </c>
      <c r="BA1282">
        <v>7.59512341270904E-2</v>
      </c>
      <c r="BB1282">
        <v>1.71603782232073E-2</v>
      </c>
      <c r="BC1282">
        <v>2.2111390134248701E-2</v>
      </c>
      <c r="BD1282">
        <v>0.25293886573046898</v>
      </c>
      <c r="BE1282">
        <v>-6.0866308799639897E-2</v>
      </c>
      <c r="BF1282">
        <v>0.13201656641576701</v>
      </c>
      <c r="BG1282">
        <v>3.9097826355886003E-2</v>
      </c>
      <c r="BH1282">
        <v>0.154719513725427</v>
      </c>
      <c r="BI1282">
        <v>0.13201656641576701</v>
      </c>
      <c r="BJ1282">
        <v>0.34222878554330599</v>
      </c>
      <c r="BK1282">
        <v>0.309439027450855</v>
      </c>
      <c r="BL1282">
        <v>0.29615848538851502</v>
      </c>
      <c r="BM1282">
        <v>1.17197044224101</v>
      </c>
      <c r="BN1282">
        <v>3.95724080201034</v>
      </c>
      <c r="BO1282">
        <v>7.3692983931329703</v>
      </c>
      <c r="BP1282">
        <v>3.1023893107705298</v>
      </c>
      <c r="BQ1282">
        <v>4.2669090823624298</v>
      </c>
      <c r="BR1282">
        <v>8.5010864544050393E-2</v>
      </c>
      <c r="BS1282">
        <v>0.28942215897699902</v>
      </c>
      <c r="BT1282">
        <v>0.29372617785912503</v>
      </c>
    </row>
    <row r="1283" spans="1:72" x14ac:dyDescent="0.2">
      <c r="A1283">
        <v>1281</v>
      </c>
      <c r="B1283" s="156">
        <v>44793.361111111109</v>
      </c>
      <c r="C1283">
        <v>0.42747619047619001</v>
      </c>
      <c r="D1283">
        <v>1.02916129032258</v>
      </c>
      <c r="E1283">
        <v>31.044342105263102</v>
      </c>
      <c r="F1283">
        <v>44.716250000000002</v>
      </c>
      <c r="G1283">
        <v>7.0011119161428503</v>
      </c>
      <c r="H1283">
        <v>6.5683060951999996</v>
      </c>
      <c r="I1283">
        <v>1.3497136399999901</v>
      </c>
      <c r="J1283">
        <v>30.0379218725</v>
      </c>
      <c r="K1283">
        <v>2.3804749999999899</v>
      </c>
      <c r="L1283">
        <v>37.9677222222222</v>
      </c>
      <c r="M1283">
        <v>8.6077777777777698</v>
      </c>
      <c r="N1283">
        <v>1600.11872222222</v>
      </c>
      <c r="O1283">
        <v>78.358153846153797</v>
      </c>
      <c r="P1283">
        <v>2.9379285714285701</v>
      </c>
      <c r="Q1283">
        <v>79.349574999999902</v>
      </c>
      <c r="R1283">
        <v>6.9724000000000004</v>
      </c>
      <c r="S1283">
        <v>0.433974999999999</v>
      </c>
      <c r="T1283">
        <v>6</v>
      </c>
      <c r="U1283">
        <v>1.78335714285714</v>
      </c>
      <c r="V1283">
        <v>0.12861428571428499</v>
      </c>
      <c r="W1283">
        <v>15.5044857142857</v>
      </c>
      <c r="X1283">
        <v>2.9418142857142802</v>
      </c>
      <c r="Y1283">
        <v>70.204357142857106</v>
      </c>
      <c r="Z1283">
        <v>2.1108285714285699</v>
      </c>
      <c r="AA1283">
        <v>0</v>
      </c>
      <c r="AB1283">
        <v>4.86857142857142E-2</v>
      </c>
      <c r="AC1283">
        <v>32.500979586061902</v>
      </c>
      <c r="AD1283">
        <v>-12.215270413938001</v>
      </c>
      <c r="AE1283">
        <v>35.1667180038759</v>
      </c>
      <c r="AF1283">
        <v>1.3757973947005899</v>
      </c>
      <c r="AG1283">
        <v>1.35241978211122</v>
      </c>
      <c r="AH1283">
        <v>6.1347978929167997E-2</v>
      </c>
      <c r="AI1283">
        <v>44.957053523842802</v>
      </c>
      <c r="AJ1283">
        <v>0.500919308075367</v>
      </c>
      <c r="AK1283">
        <v>0.78222915532543502</v>
      </c>
      <c r="AL1283">
        <v>3.0602481409751199E-2</v>
      </c>
      <c r="AM1283">
        <v>3.0082482638546799E-2</v>
      </c>
      <c r="AN1283">
        <v>0.15572888717962399</v>
      </c>
      <c r="AO1283">
        <v>1.3645907398409001E-3</v>
      </c>
      <c r="AP1283">
        <v>35.1667180038759</v>
      </c>
      <c r="AQ1283">
        <v>1.30735171663271</v>
      </c>
      <c r="AR1283">
        <v>6.8959583359556502</v>
      </c>
      <c r="AS1283">
        <v>1.28748646508352</v>
      </c>
      <c r="AT1283">
        <v>0.89331802605126398</v>
      </c>
      <c r="AU1283">
        <v>92.544842857142797</v>
      </c>
      <c r="AV1283">
        <v>44.657514521547803</v>
      </c>
      <c r="AW1283">
        <v>0.29953900229498398</v>
      </c>
      <c r="AX1283">
        <v>6.4933317027694407E-2</v>
      </c>
      <c r="AY1283">
        <v>6.8445678067874299E-2</v>
      </c>
      <c r="AZ1283">
        <v>0.1051535801872</v>
      </c>
      <c r="BA1283">
        <v>4.8012693903611001E-2</v>
      </c>
      <c r="BB1283">
        <v>1.5019554243196899E-2</v>
      </c>
      <c r="BC1283">
        <v>4.9749823870519697E-2</v>
      </c>
      <c r="BD1283">
        <v>0.238532575282768</v>
      </c>
      <c r="BE1283">
        <v>-6.1006427012215897E-2</v>
      </c>
      <c r="BF1283">
        <v>8.3245333236485405E-2</v>
      </c>
      <c r="BG1283">
        <v>8.7748224488936294E-2</v>
      </c>
      <c r="BH1283">
        <v>0.13480821902197801</v>
      </c>
      <c r="BI1283">
        <v>8.3245333236485405E-2</v>
      </c>
      <c r="BJ1283">
        <v>0.34198711545084298</v>
      </c>
      <c r="BK1283">
        <v>0.26961643804395602</v>
      </c>
      <c r="BL1283">
        <v>1.0540918160500199</v>
      </c>
      <c r="BM1283">
        <v>1.6194087257601699</v>
      </c>
      <c r="BN1283">
        <v>1.5363070854952099</v>
      </c>
      <c r="BO1283">
        <v>6.7403542840952699</v>
      </c>
      <c r="BP1283">
        <v>1.9562653310574001</v>
      </c>
      <c r="BQ1283">
        <v>4.7840889530378696</v>
      </c>
      <c r="BR1283">
        <v>0.12809937154192999</v>
      </c>
      <c r="BS1283">
        <v>0.30868898215624901</v>
      </c>
      <c r="BT1283">
        <v>0.41497876162321301</v>
      </c>
    </row>
    <row r="1284" spans="1:72" x14ac:dyDescent="0.2">
      <c r="A1284">
        <v>1282</v>
      </c>
      <c r="B1284" s="156">
        <v>44793.375</v>
      </c>
      <c r="C1284">
        <v>0.33526315789473599</v>
      </c>
      <c r="D1284">
        <v>1.16478378378378</v>
      </c>
      <c r="E1284">
        <v>31.138868421052599</v>
      </c>
      <c r="F1284">
        <v>44.776474999999898</v>
      </c>
      <c r="G1284">
        <v>6.9996787026666603</v>
      </c>
      <c r="H1284">
        <v>6.5575859997499997</v>
      </c>
      <c r="I1284">
        <v>1.3475107799999999</v>
      </c>
      <c r="J1284">
        <v>29.988844828000001</v>
      </c>
      <c r="K1284">
        <v>2.3701749999999899</v>
      </c>
      <c r="L1284">
        <v>37.921636363636303</v>
      </c>
      <c r="M1284">
        <v>8.5172692307692301</v>
      </c>
      <c r="N1284">
        <v>1599.9931818181799</v>
      </c>
      <c r="O1284">
        <v>78.778189189189206</v>
      </c>
      <c r="P1284">
        <v>2.9373999999999998</v>
      </c>
      <c r="Q1284">
        <v>79.456800000000001</v>
      </c>
      <c r="R1284">
        <v>6.976</v>
      </c>
      <c r="S1284">
        <v>0.24904999999999899</v>
      </c>
      <c r="T1284">
        <v>6</v>
      </c>
      <c r="U1284">
        <v>1.7406428571428501</v>
      </c>
      <c r="V1284">
        <v>0.118628571428571</v>
      </c>
      <c r="W1284">
        <v>15.5133571428571</v>
      </c>
      <c r="X1284">
        <v>2.9648714285714202</v>
      </c>
      <c r="Y1284">
        <v>70.174528571428496</v>
      </c>
      <c r="Z1284">
        <v>2.1821999999999999</v>
      </c>
      <c r="AA1284">
        <v>0</v>
      </c>
      <c r="AB1284">
        <v>4.4128571428571399E-2</v>
      </c>
      <c r="AC1284">
        <v>32.638915362731098</v>
      </c>
      <c r="AD1284">
        <v>-12.137559637268801</v>
      </c>
      <c r="AE1284">
        <v>35.109270280044797</v>
      </c>
      <c r="AF1284">
        <v>1.3735519635076301</v>
      </c>
      <c r="AG1284">
        <v>1.3502125054318901</v>
      </c>
      <c r="AH1284">
        <v>6.12478532376649E-2</v>
      </c>
      <c r="AI1284">
        <v>44.893620310416601</v>
      </c>
      <c r="AJ1284">
        <v>0.50031358948579296</v>
      </c>
      <c r="AK1284">
        <v>0.78205477832444703</v>
      </c>
      <c r="AL1284">
        <v>3.05957050024083E-2</v>
      </c>
      <c r="AM1284">
        <v>3.0075821377199202E-2</v>
      </c>
      <c r="AN1284">
        <v>0.15591700233278999</v>
      </c>
      <c r="AO1284">
        <v>1.3642885740594501E-3</v>
      </c>
      <c r="AP1284">
        <v>35.109270280044797</v>
      </c>
      <c r="AQ1284">
        <v>1.3175983849697701</v>
      </c>
      <c r="AR1284">
        <v>6.8999040973911701</v>
      </c>
      <c r="AS1284">
        <v>1.3310190141134099</v>
      </c>
      <c r="AT1284">
        <v>0.87086727586995005</v>
      </c>
      <c r="AU1284">
        <v>92.575599999999994</v>
      </c>
      <c r="AV1284">
        <v>44.657791776519097</v>
      </c>
      <c r="AW1284">
        <v>0.235828533897503</v>
      </c>
      <c r="AX1284">
        <v>1.9193491318486799E-2</v>
      </c>
      <c r="AY1284">
        <v>5.5953578537859899E-2</v>
      </c>
      <c r="AZ1284">
        <v>9.9774605275492798E-2</v>
      </c>
      <c r="BA1284">
        <v>1.42151633474519E-2</v>
      </c>
      <c r="BB1284">
        <v>1.42541693002968E-2</v>
      </c>
      <c r="BC1284">
        <v>4.0736411890068901E-2</v>
      </c>
      <c r="BD1284">
        <v>0.17492167513183901</v>
      </c>
      <c r="BE1284">
        <v>-6.0906858765663999E-2</v>
      </c>
      <c r="BF1284">
        <v>2.4502309468595902E-2</v>
      </c>
      <c r="BG1284">
        <v>7.1430042323228707E-2</v>
      </c>
      <c r="BH1284">
        <v>0.12737173320897699</v>
      </c>
      <c r="BI1284">
        <v>2.4502309468595902E-2</v>
      </c>
      <c r="BJ1284">
        <v>0.19186470358364899</v>
      </c>
      <c r="BK1284">
        <v>0.25474346641795498</v>
      </c>
      <c r="BL1284">
        <v>2.9152371295766502</v>
      </c>
      <c r="BM1284">
        <v>5.1983562354490402</v>
      </c>
      <c r="BN1284">
        <v>1.7831675450030799</v>
      </c>
      <c r="BO1284">
        <v>3.6186064373794902</v>
      </c>
      <c r="BP1284">
        <v>0.57580427251200506</v>
      </c>
      <c r="BQ1284">
        <v>3.0428021648674899</v>
      </c>
      <c r="BR1284">
        <v>0.213089540321342</v>
      </c>
      <c r="BS1284">
        <v>0.18206377979621099</v>
      </c>
      <c r="BT1284">
        <v>1.17041149293868</v>
      </c>
    </row>
    <row r="1285" spans="1:72" x14ac:dyDescent="0.2">
      <c r="A1285">
        <v>1283</v>
      </c>
      <c r="B1285" s="156">
        <v>44793.388888888891</v>
      </c>
      <c r="C1285">
        <v>0.44096153846153802</v>
      </c>
      <c r="D1285">
        <v>0.90372972972972898</v>
      </c>
      <c r="E1285">
        <v>31.059189189189102</v>
      </c>
      <c r="F1285">
        <v>44.9416923076923</v>
      </c>
      <c r="G1285">
        <v>6.9969414473124996</v>
      </c>
      <c r="H1285">
        <v>6.5731474287999996</v>
      </c>
      <c r="I1285">
        <v>1.35070848</v>
      </c>
      <c r="J1285">
        <v>30.076659096874899</v>
      </c>
      <c r="K1285">
        <v>2.3892250000000002</v>
      </c>
      <c r="L1285">
        <v>38.005000000000003</v>
      </c>
      <c r="M1285">
        <v>8.5933666666666593</v>
      </c>
      <c r="N1285">
        <v>1600.0152972972901</v>
      </c>
      <c r="O1285">
        <v>78.461354838709696</v>
      </c>
      <c r="P1285">
        <v>2.9396153846153799</v>
      </c>
      <c r="Q1285">
        <v>79.668549999999897</v>
      </c>
      <c r="R1285">
        <v>6.9706000000000001</v>
      </c>
      <c r="S1285">
        <v>3.7973684210526298E-2</v>
      </c>
      <c r="T1285">
        <v>6</v>
      </c>
      <c r="U1285">
        <v>1.7575571428571399</v>
      </c>
      <c r="V1285">
        <v>0.118657142857142</v>
      </c>
      <c r="W1285">
        <v>15.485571428571401</v>
      </c>
      <c r="X1285">
        <v>2.9596571428571399</v>
      </c>
      <c r="Y1285">
        <v>70.1866428571428</v>
      </c>
      <c r="Z1285">
        <v>2.0704857142857098</v>
      </c>
      <c r="AA1285">
        <v>4.98571428571428E-3</v>
      </c>
      <c r="AB1285">
        <v>2.24714285714285E-2</v>
      </c>
      <c r="AC1285">
        <v>32.403880457380403</v>
      </c>
      <c r="AD1285">
        <v>-12.537811850311799</v>
      </c>
      <c r="AE1285">
        <v>35.209235535179097</v>
      </c>
      <c r="AF1285">
        <v>1.3768114604364401</v>
      </c>
      <c r="AG1285">
        <v>1.3534166167406601</v>
      </c>
      <c r="AH1285">
        <v>6.1393196984992002E-2</v>
      </c>
      <c r="AI1285">
        <v>44.9974564529875</v>
      </c>
      <c r="AJ1285">
        <v>0.50165151233752103</v>
      </c>
      <c r="AK1285">
        <v>0.78247168419319701</v>
      </c>
      <c r="AL1285">
        <v>3.0597539704825601E-2</v>
      </c>
      <c r="AM1285">
        <v>3.0077624902080598E-2</v>
      </c>
      <c r="AN1285">
        <v>0.15549637688127399</v>
      </c>
      <c r="AO1285">
        <v>1.3643703850046299E-3</v>
      </c>
      <c r="AP1285">
        <v>35.209235535179097</v>
      </c>
      <c r="AQ1285">
        <v>1.31528113965191</v>
      </c>
      <c r="AR1285">
        <v>6.8875457946663996</v>
      </c>
      <c r="AS1285">
        <v>1.2628795958961001</v>
      </c>
      <c r="AT1285">
        <v>0.88168119873389805</v>
      </c>
      <c r="AU1285">
        <v>92.459914285714206</v>
      </c>
      <c r="AV1285">
        <v>44.674942065393601</v>
      </c>
      <c r="AW1285">
        <v>0.32251438759389101</v>
      </c>
      <c r="AX1285">
        <v>9.0537020844565205E-2</v>
      </c>
      <c r="AY1285">
        <v>6.1530320784532799E-2</v>
      </c>
      <c r="AZ1285">
        <v>0.109395652646098</v>
      </c>
      <c r="BA1285">
        <v>6.6895159793884398E-2</v>
      </c>
      <c r="BB1285">
        <v>1.5634781778560699E-2</v>
      </c>
      <c r="BC1285">
        <v>4.4690447859162701E-2</v>
      </c>
      <c r="BD1285">
        <v>0.26146299427519598</v>
      </c>
      <c r="BE1285">
        <v>-6.1051393318694899E-2</v>
      </c>
      <c r="BF1285">
        <v>0.116417410979071</v>
      </c>
      <c r="BG1285">
        <v>7.9119023087195206E-2</v>
      </c>
      <c r="BH1285">
        <v>0.14066686240194501</v>
      </c>
      <c r="BI1285">
        <v>0.116417410979071</v>
      </c>
      <c r="BJ1285">
        <v>0.391072868132532</v>
      </c>
      <c r="BK1285">
        <v>0.28133372480389002</v>
      </c>
      <c r="BL1285">
        <v>0.67961503714782601</v>
      </c>
      <c r="BM1285">
        <v>1.2082974635746999</v>
      </c>
      <c r="BN1285">
        <v>1.77791455092815</v>
      </c>
      <c r="BO1285">
        <v>7.9355085466732698</v>
      </c>
      <c r="BP1285">
        <v>2.7358091580081698</v>
      </c>
      <c r="BQ1285">
        <v>5.1996993886650902</v>
      </c>
      <c r="BR1285">
        <v>8.3424126139469798E-2</v>
      </c>
      <c r="BS1285">
        <v>0.34450590374090401</v>
      </c>
      <c r="BT1285">
        <v>0.24215586796506999</v>
      </c>
    </row>
    <row r="1286" spans="1:72" x14ac:dyDescent="0.2">
      <c r="A1286">
        <v>1284</v>
      </c>
      <c r="B1286" s="156">
        <v>44793.402777777781</v>
      </c>
      <c r="C1286">
        <v>0.40804166666666603</v>
      </c>
      <c r="D1286">
        <v>0.79049999999999998</v>
      </c>
      <c r="E1286">
        <v>31.1070322580645</v>
      </c>
      <c r="F1286">
        <v>44.884900000000002</v>
      </c>
      <c r="G1286">
        <v>6.9986081387777697</v>
      </c>
      <c r="H1286">
        <v>6.5557704999999897</v>
      </c>
      <c r="I1286">
        <v>1.3471377149999999</v>
      </c>
      <c r="J1286">
        <v>30.0560237194736</v>
      </c>
      <c r="K1286">
        <v>2.3800526315789399</v>
      </c>
      <c r="L1286">
        <v>37.962296296296202</v>
      </c>
      <c r="M1286">
        <v>8.7938076923076895</v>
      </c>
      <c r="N1286">
        <v>1600.4649999999899</v>
      </c>
      <c r="O1286">
        <v>78.892999999999901</v>
      </c>
      <c r="P1286">
        <v>2.9519545454545399</v>
      </c>
      <c r="Q1286">
        <v>79.728750000000005</v>
      </c>
      <c r="R1286">
        <v>6.9794999999999998</v>
      </c>
      <c r="S1286">
        <v>0.120174999999999</v>
      </c>
      <c r="T1286">
        <v>6</v>
      </c>
      <c r="U1286">
        <v>1.7798624999999999</v>
      </c>
      <c r="V1286">
        <v>0.1547125</v>
      </c>
      <c r="W1286">
        <v>15.429537499999901</v>
      </c>
      <c r="X1286">
        <v>2.8899374999999998</v>
      </c>
      <c r="Y1286">
        <v>69.918637500000003</v>
      </c>
      <c r="Z1286">
        <v>2.0869374999999999</v>
      </c>
      <c r="AA1286">
        <v>9.5375000000000008E-3</v>
      </c>
      <c r="AB1286">
        <v>9.5624999999999998E-3</v>
      </c>
      <c r="AC1286">
        <v>32.3055739247311</v>
      </c>
      <c r="AD1286">
        <v>-12.579326075268799</v>
      </c>
      <c r="AE1286">
        <v>35.175031556693597</v>
      </c>
      <c r="AF1286">
        <v>1.3731716889299901</v>
      </c>
      <c r="AG1286">
        <v>1.349838692446</v>
      </c>
      <c r="AH1286">
        <v>6.12308964699999E-2</v>
      </c>
      <c r="AI1286">
        <v>44.957540073251401</v>
      </c>
      <c r="AJ1286">
        <v>0.50308519751537895</v>
      </c>
      <c r="AK1286">
        <v>0.78240560981275498</v>
      </c>
      <c r="AL1286">
        <v>3.0543746092259998E-2</v>
      </c>
      <c r="AM1286">
        <v>3.0024745354097299E-2</v>
      </c>
      <c r="AN1286">
        <v>0.155671509770655</v>
      </c>
      <c r="AO1286">
        <v>1.3619716819522E-3</v>
      </c>
      <c r="AP1286">
        <v>35.175031556693597</v>
      </c>
      <c r="AQ1286">
        <v>1.2842975064515001</v>
      </c>
      <c r="AR1286">
        <v>6.8626234822498997</v>
      </c>
      <c r="AS1286">
        <v>1.2729142579810699</v>
      </c>
      <c r="AT1286">
        <v>0.89542247736271596</v>
      </c>
      <c r="AU1286">
        <v>92.104912499999998</v>
      </c>
      <c r="AV1286">
        <v>44.5948668033761</v>
      </c>
      <c r="AW1286">
        <v>0.36267326987528697</v>
      </c>
      <c r="AX1286">
        <v>7.6924434464924002E-2</v>
      </c>
      <c r="AY1286">
        <v>8.8874182478497293E-2</v>
      </c>
      <c r="AZ1286">
        <v>0.13598465652786901</v>
      </c>
      <c r="BA1286">
        <v>5.6987871880847897E-2</v>
      </c>
      <c r="BB1286">
        <v>1.9430242961369401E-2</v>
      </c>
      <c r="BC1286">
        <v>6.4721828446484803E-2</v>
      </c>
      <c r="BD1286">
        <v>0.30178327347129102</v>
      </c>
      <c r="BE1286">
        <v>-6.0889996403996102E-2</v>
      </c>
      <c r="BF1286">
        <v>9.9214605406472603E-2</v>
      </c>
      <c r="BG1286">
        <v>0.114626997348256</v>
      </c>
      <c r="BH1286">
        <v>0.17538853723909001</v>
      </c>
      <c r="BI1286">
        <v>9.9214605406472603E-2</v>
      </c>
      <c r="BJ1286">
        <v>0.42768320550945699</v>
      </c>
      <c r="BK1286">
        <v>0.35077707447818102</v>
      </c>
      <c r="BL1286">
        <v>1.155343982659</v>
      </c>
      <c r="BM1286">
        <v>1.76776933719124</v>
      </c>
      <c r="BN1286">
        <v>1.53008053335141</v>
      </c>
      <c r="BO1286">
        <v>8.3842836275071697</v>
      </c>
      <c r="BP1286">
        <v>2.3315432270521002</v>
      </c>
      <c r="BQ1286">
        <v>6.0527404004550602</v>
      </c>
      <c r="BR1286">
        <v>0.18211224528717801</v>
      </c>
      <c r="BS1286">
        <v>0.38799736334686802</v>
      </c>
      <c r="BT1286">
        <v>0.46936464649212101</v>
      </c>
    </row>
    <row r="1287" spans="1:72" x14ac:dyDescent="0.2">
      <c r="A1287">
        <v>1285</v>
      </c>
      <c r="B1287" s="156">
        <v>44793.416666666664</v>
      </c>
      <c r="C1287">
        <v>0.42599999999999999</v>
      </c>
      <c r="D1287">
        <v>0.81877777777777705</v>
      </c>
      <c r="E1287">
        <v>31.140114285714201</v>
      </c>
      <c r="F1287">
        <v>45.005049999999997</v>
      </c>
      <c r="G1287">
        <v>7.001701921125</v>
      </c>
      <c r="H1287">
        <v>6.5584937500000002</v>
      </c>
      <c r="I1287">
        <v>1.3476973125</v>
      </c>
      <c r="J1287">
        <v>30.052658955882301</v>
      </c>
      <c r="K1287">
        <v>2.4490500000000002</v>
      </c>
      <c r="L1287">
        <v>37.952451612903197</v>
      </c>
      <c r="M1287">
        <v>8.8243437500000006</v>
      </c>
      <c r="N1287">
        <v>1600.23713793103</v>
      </c>
      <c r="O1287">
        <v>78.096945945945905</v>
      </c>
      <c r="P1287">
        <v>2.9472592592592499</v>
      </c>
      <c r="Q1287">
        <v>79.622550000000004</v>
      </c>
      <c r="R1287">
        <v>6.9621666666666604</v>
      </c>
      <c r="S1287">
        <v>0.29835</v>
      </c>
      <c r="T1287">
        <v>6</v>
      </c>
      <c r="U1287">
        <v>1.7715999999999901</v>
      </c>
      <c r="V1287">
        <v>0.129014285714285</v>
      </c>
      <c r="W1287">
        <v>15.410128571428499</v>
      </c>
      <c r="X1287">
        <v>2.9685142857142801</v>
      </c>
      <c r="Y1287">
        <v>69.893914285714203</v>
      </c>
      <c r="Z1287">
        <v>2.1109285714285702</v>
      </c>
      <c r="AA1287">
        <v>9.1142857142857102E-3</v>
      </c>
      <c r="AB1287">
        <v>7.4571428571428497E-3</v>
      </c>
      <c r="AC1287">
        <v>32.384892063492003</v>
      </c>
      <c r="AD1287">
        <v>-12.6201579365079</v>
      </c>
      <c r="AE1287">
        <v>35.173793215632301</v>
      </c>
      <c r="AF1287">
        <v>1.3737421008749999</v>
      </c>
      <c r="AG1287">
        <v>1.350399411925</v>
      </c>
      <c r="AH1287">
        <v>6.1256331625E-2</v>
      </c>
      <c r="AI1287">
        <v>44.960551939507297</v>
      </c>
      <c r="AJ1287">
        <v>0.50324543381342102</v>
      </c>
      <c r="AK1287">
        <v>0.78232565434154999</v>
      </c>
      <c r="AL1287">
        <v>3.0554386937315901E-2</v>
      </c>
      <c r="AM1287">
        <v>3.0035205389424599E-2</v>
      </c>
      <c r="AN1287">
        <v>0.15572989251878999</v>
      </c>
      <c r="AO1287">
        <v>1.36244616630636E-3</v>
      </c>
      <c r="AP1287">
        <v>35.173793215632301</v>
      </c>
      <c r="AQ1287">
        <v>1.3192172823836199</v>
      </c>
      <c r="AR1287">
        <v>6.8539909377566204</v>
      </c>
      <c r="AS1287">
        <v>1.2875474594476599</v>
      </c>
      <c r="AT1287">
        <v>0.89154961054385695</v>
      </c>
      <c r="AU1287">
        <v>92.155085714285704</v>
      </c>
      <c r="AV1287">
        <v>44.634548895220199</v>
      </c>
      <c r="AW1287">
        <v>0.32600304428710503</v>
      </c>
      <c r="AX1287">
        <v>6.2851952477338893E-2</v>
      </c>
      <c r="AY1287">
        <v>5.4524818491377802E-2</v>
      </c>
      <c r="AZ1287">
        <v>0.14771098336837801</v>
      </c>
      <c r="BA1287">
        <v>4.65432315226968E-2</v>
      </c>
      <c r="BB1287">
        <v>2.1096439841678499E-2</v>
      </c>
      <c r="BC1287">
        <v>3.9690723940576898E-2</v>
      </c>
      <c r="BD1287">
        <v>0.26508775433709503</v>
      </c>
      <c r="BE1287">
        <v>-6.0915289950009999E-2</v>
      </c>
      <c r="BF1287">
        <v>8.0865835466986197E-2</v>
      </c>
      <c r="BG1287">
        <v>7.0152076859995097E-2</v>
      </c>
      <c r="BH1287">
        <v>0.19004615778707401</v>
      </c>
      <c r="BI1287">
        <v>8.0865835466986197E-2</v>
      </c>
      <c r="BJ1287">
        <v>0.302035824653962</v>
      </c>
      <c r="BK1287">
        <v>0.38009231557414802</v>
      </c>
      <c r="BL1287">
        <v>0.867511928305433</v>
      </c>
      <c r="BM1287">
        <v>2.35014152379172</v>
      </c>
      <c r="BN1287">
        <v>2.7090596072637401</v>
      </c>
      <c r="BO1287">
        <v>6.1830555356413797</v>
      </c>
      <c r="BP1287">
        <v>1.9003471334741699</v>
      </c>
      <c r="BQ1287">
        <v>4.2827084021672102</v>
      </c>
      <c r="BR1287">
        <v>0.24262039528027099</v>
      </c>
      <c r="BS1287">
        <v>0.269689490467168</v>
      </c>
      <c r="BT1287">
        <v>0.89962866131710895</v>
      </c>
    </row>
    <row r="1288" spans="1:72" x14ac:dyDescent="0.2">
      <c r="A1288">
        <v>1286</v>
      </c>
      <c r="B1288" s="156">
        <v>44793.430555555555</v>
      </c>
      <c r="C1288">
        <v>0.36624999999999902</v>
      </c>
      <c r="D1288">
        <v>1.1053947368421</v>
      </c>
      <c r="E1288">
        <v>31.152666666666601</v>
      </c>
      <c r="F1288">
        <v>45.015099999999997</v>
      </c>
      <c r="G1288">
        <v>6.9999891817499904</v>
      </c>
      <c r="H1288">
        <v>6.5517418190000001</v>
      </c>
      <c r="I1288">
        <v>1.3463098659999999</v>
      </c>
      <c r="J1288">
        <v>30.0422260093749</v>
      </c>
      <c r="K1288">
        <v>2.50522499999999</v>
      </c>
      <c r="L1288">
        <v>37.959874999999997</v>
      </c>
      <c r="M1288">
        <v>8.5832962962962895</v>
      </c>
      <c r="N1288">
        <v>1600.1398108108101</v>
      </c>
      <c r="O1288">
        <v>79.153243243243196</v>
      </c>
      <c r="P1288">
        <v>2.9580000000000002</v>
      </c>
      <c r="Q1288">
        <v>79.923749999999998</v>
      </c>
      <c r="R1288">
        <v>6.9655714285714199</v>
      </c>
      <c r="S1288">
        <v>0.56292500000000001</v>
      </c>
      <c r="T1288">
        <v>6</v>
      </c>
      <c r="U1288">
        <v>1.76325714285714</v>
      </c>
      <c r="V1288">
        <v>0.128871428571428</v>
      </c>
      <c r="W1288">
        <v>15.3810428571428</v>
      </c>
      <c r="X1288">
        <v>3.0010571428571402</v>
      </c>
      <c r="Y1288">
        <v>69.760328571428502</v>
      </c>
      <c r="Z1288">
        <v>2.05174285714285</v>
      </c>
      <c r="AA1288">
        <v>1.05857142857142E-2</v>
      </c>
      <c r="AB1288">
        <v>6.2285714285714201E-3</v>
      </c>
      <c r="AC1288">
        <v>32.624311403508699</v>
      </c>
      <c r="AD1288">
        <v>-12.3907885964912</v>
      </c>
      <c r="AE1288">
        <v>35.158088091322902</v>
      </c>
      <c r="AF1288">
        <v>1.37232784140774</v>
      </c>
      <c r="AG1288">
        <v>1.34900918362942</v>
      </c>
      <c r="AH1288">
        <v>6.1193268589459997E-2</v>
      </c>
      <c r="AI1288">
        <v>44.940266876124902</v>
      </c>
      <c r="AJ1288">
        <v>0.50398398074235096</v>
      </c>
      <c r="AK1288">
        <v>0.78232931255690996</v>
      </c>
      <c r="AL1288">
        <v>3.0536708764780401E-2</v>
      </c>
      <c r="AM1288">
        <v>3.00178276054275E-2</v>
      </c>
      <c r="AN1288">
        <v>0.15576207415601301</v>
      </c>
      <c r="AO1288">
        <v>1.3616578815193799E-3</v>
      </c>
      <c r="AP1288">
        <v>35.158088091322902</v>
      </c>
      <c r="AQ1288">
        <v>1.33367943261399</v>
      </c>
      <c r="AR1288">
        <v>6.8410544316652899</v>
      </c>
      <c r="AS1288">
        <v>1.2514475093614299</v>
      </c>
      <c r="AT1288">
        <v>0.88865335392952705</v>
      </c>
      <c r="AU1288">
        <v>91.957428571428494</v>
      </c>
      <c r="AV1288">
        <v>44.584269464963597</v>
      </c>
      <c r="AW1288">
        <v>0.355997411161318</v>
      </c>
      <c r="AX1288">
        <v>9.7561674267996099E-2</v>
      </c>
      <c r="AY1288">
        <v>3.8648408793747903E-2</v>
      </c>
      <c r="AZ1288">
        <v>0.158934750084708</v>
      </c>
      <c r="BA1288">
        <v>7.2320985988777495E-2</v>
      </c>
      <c r="BB1288">
        <v>2.2704999387581099E-2</v>
      </c>
      <c r="BC1288">
        <v>2.8162664654607799E-2</v>
      </c>
      <c r="BD1288">
        <v>0.29514483314645201</v>
      </c>
      <c r="BE1288">
        <v>-6.0852578014866099E-2</v>
      </c>
      <c r="BF1288">
        <v>0.124602469333017</v>
      </c>
      <c r="BG1288">
        <v>4.9360440025501003E-2</v>
      </c>
      <c r="BH1288">
        <v>0.20298608518116601</v>
      </c>
      <c r="BI1288">
        <v>0.124602469333017</v>
      </c>
      <c r="BJ1288">
        <v>0.34792581871703598</v>
      </c>
      <c r="BK1288">
        <v>0.40597217036233202</v>
      </c>
      <c r="BL1288">
        <v>0.39614335325553202</v>
      </c>
      <c r="BM1288">
        <v>1.6290695221990901</v>
      </c>
      <c r="BN1288">
        <v>4.1123232506901699</v>
      </c>
      <c r="BO1288">
        <v>7.4680149018311202</v>
      </c>
      <c r="BP1288">
        <v>2.9281580293259002</v>
      </c>
      <c r="BQ1288">
        <v>4.5398568725052098</v>
      </c>
      <c r="BR1288">
        <v>0.194147972496202</v>
      </c>
      <c r="BS1288">
        <v>0.29808483098382899</v>
      </c>
      <c r="BT1288">
        <v>0.65131785423437005</v>
      </c>
    </row>
    <row r="1289" spans="1:72" x14ac:dyDescent="0.2">
      <c r="A1289">
        <v>1287</v>
      </c>
      <c r="B1289" s="156">
        <v>44793.444444444445</v>
      </c>
      <c r="C1289">
        <v>0.38532142857142798</v>
      </c>
      <c r="D1289">
        <v>1.1736111111111101</v>
      </c>
      <c r="E1289">
        <v>31.1001794871794</v>
      </c>
      <c r="F1289">
        <v>44.958820512820502</v>
      </c>
      <c r="G1289">
        <v>7.0000844456190396</v>
      </c>
      <c r="H1289">
        <v>6.5613466784999996</v>
      </c>
      <c r="I1289">
        <v>1.3482835574999901</v>
      </c>
      <c r="J1289">
        <v>30.043642730908999</v>
      </c>
      <c r="K1289">
        <v>2.51154999999999</v>
      </c>
      <c r="L1289">
        <v>37.954315789473597</v>
      </c>
      <c r="M1289">
        <v>8.5573030303030198</v>
      </c>
      <c r="N1289">
        <v>1600.4941612903201</v>
      </c>
      <c r="O1289">
        <v>78.4096052631578</v>
      </c>
      <c r="P1289">
        <v>2.95061111111111</v>
      </c>
      <c r="Q1289">
        <v>79.734849999999994</v>
      </c>
      <c r="R1289">
        <v>6.9789999999999903</v>
      </c>
      <c r="S1289">
        <v>0.52164999999999995</v>
      </c>
      <c r="T1289">
        <v>6</v>
      </c>
      <c r="U1289">
        <v>1.81782857142857</v>
      </c>
      <c r="V1289">
        <v>0.12838571428571399</v>
      </c>
      <c r="W1289">
        <v>15.3281285714285</v>
      </c>
      <c r="X1289">
        <v>2.9366142857142798</v>
      </c>
      <c r="Y1289">
        <v>69.521514285714204</v>
      </c>
      <c r="Z1289">
        <v>2.1179142857142801</v>
      </c>
      <c r="AA1289">
        <v>2.1671428571428501E-2</v>
      </c>
      <c r="AB1289">
        <v>4.6428571428571404E-3</v>
      </c>
      <c r="AC1289">
        <v>32.659112026861997</v>
      </c>
      <c r="AD1289">
        <v>-12.2997084859584</v>
      </c>
      <c r="AE1289">
        <v>35.167004671348998</v>
      </c>
      <c r="AF1289">
        <v>1.3743396752786099</v>
      </c>
      <c r="AG1289">
        <v>1.3509868323315399</v>
      </c>
      <c r="AH1289">
        <v>6.1282977977189901E-2</v>
      </c>
      <c r="AI1289">
        <v>44.953357412528099</v>
      </c>
      <c r="AJ1289">
        <v>0.50584347928358198</v>
      </c>
      <c r="AK1289">
        <v>0.78229984800975605</v>
      </c>
      <c r="AL1289">
        <v>3.05725702012992E-2</v>
      </c>
      <c r="AM1289">
        <v>3.0053079682876599E-2</v>
      </c>
      <c r="AN1289">
        <v>0.155718835000034</v>
      </c>
      <c r="AO1289">
        <v>1.36325697355167E-3</v>
      </c>
      <c r="AP1289">
        <v>35.167004671348998</v>
      </c>
      <c r="AQ1289">
        <v>1.3050408199321599</v>
      </c>
      <c r="AR1289">
        <v>6.8175196484814498</v>
      </c>
      <c r="AS1289">
        <v>1.2918083514563901</v>
      </c>
      <c r="AT1289">
        <v>0.91953672931253305</v>
      </c>
      <c r="AU1289">
        <v>91.721999999999994</v>
      </c>
      <c r="AV1289">
        <v>44.581373491218997</v>
      </c>
      <c r="AW1289">
        <v>0.37198392130908697</v>
      </c>
      <c r="AX1289">
        <v>5.9178480875151401E-2</v>
      </c>
      <c r="AY1289">
        <v>6.9298855346443006E-2</v>
      </c>
      <c r="AZ1289">
        <v>0.182564797137591</v>
      </c>
      <c r="BA1289">
        <v>4.3803891687841802E-2</v>
      </c>
      <c r="BB1289">
        <v>2.6080370680649199E-2</v>
      </c>
      <c r="BC1289">
        <v>5.0423382656397897E-2</v>
      </c>
      <c r="BD1289">
        <v>0.31104213335918601</v>
      </c>
      <c r="BE1289">
        <v>-6.0941787949901599E-2</v>
      </c>
      <c r="BF1289">
        <v>7.5500216736957004E-2</v>
      </c>
      <c r="BG1289">
        <v>8.8411843644948807E-2</v>
      </c>
      <c r="BH1289">
        <v>0.23291712711426499</v>
      </c>
      <c r="BI1289">
        <v>7.5500216736957004E-2</v>
      </c>
      <c r="BJ1289">
        <v>0.32782412076381101</v>
      </c>
      <c r="BK1289">
        <v>0.46583425422852998</v>
      </c>
      <c r="BL1289">
        <v>1.1710144350045499</v>
      </c>
      <c r="BM1289">
        <v>3.08498620508268</v>
      </c>
      <c r="BN1289">
        <v>2.6344561713884298</v>
      </c>
      <c r="BO1289">
        <v>6.6170227872930001</v>
      </c>
      <c r="BP1289">
        <v>1.77425509331849</v>
      </c>
      <c r="BQ1289">
        <v>4.8427676939745101</v>
      </c>
      <c r="BR1289">
        <v>0.33748388577570299</v>
      </c>
      <c r="BS1289">
        <v>0.29762403406902899</v>
      </c>
      <c r="BT1289">
        <v>1.1339268578606401</v>
      </c>
    </row>
    <row r="1290" spans="1:72" x14ac:dyDescent="0.2">
      <c r="A1290">
        <v>1288</v>
      </c>
      <c r="B1290" s="156">
        <v>44793.458333333336</v>
      </c>
      <c r="C1290">
        <v>0.42874074074073998</v>
      </c>
      <c r="D1290">
        <v>0.85522222222222199</v>
      </c>
      <c r="E1290">
        <v>31.142800000000001</v>
      </c>
      <c r="F1290">
        <v>44.896599999999999</v>
      </c>
      <c r="G1290">
        <v>7.0025558471666596</v>
      </c>
      <c r="H1290">
        <v>6.5699659807999904</v>
      </c>
      <c r="I1290">
        <v>1.3500547279999999</v>
      </c>
      <c r="J1290">
        <v>30.063459275237999</v>
      </c>
      <c r="K1290">
        <v>2.53287499999999</v>
      </c>
      <c r="L1290">
        <v>37.96808</v>
      </c>
      <c r="M1290">
        <v>8.5705500000000008</v>
      </c>
      <c r="N1290">
        <v>1600.26694117647</v>
      </c>
      <c r="O1290">
        <v>78.229611111111097</v>
      </c>
      <c r="P1290">
        <v>2.9497368421052599</v>
      </c>
      <c r="Q1290">
        <v>79.765500000000003</v>
      </c>
      <c r="R1290">
        <v>6.97149999999999</v>
      </c>
      <c r="S1290">
        <v>0.41289999999999899</v>
      </c>
      <c r="T1290">
        <v>6</v>
      </c>
      <c r="U1290">
        <v>1.8108374999999901</v>
      </c>
      <c r="V1290">
        <v>0.12613750000000001</v>
      </c>
      <c r="W1290">
        <v>15.293912499999999</v>
      </c>
      <c r="X1290">
        <v>2.9451374999999902</v>
      </c>
      <c r="Y1290">
        <v>69.320424999999901</v>
      </c>
      <c r="Z1290">
        <v>2.0683500000000001</v>
      </c>
      <c r="AA1290">
        <v>2.6412499999999998E-2</v>
      </c>
      <c r="AB1290">
        <v>4.3499999999999997E-3</v>
      </c>
      <c r="AC1290">
        <v>32.426762962962897</v>
      </c>
      <c r="AD1290">
        <v>-12.469837037036999</v>
      </c>
      <c r="AE1290">
        <v>35.193551511685897</v>
      </c>
      <c r="AF1290">
        <v>1.3761450743383601</v>
      </c>
      <c r="AG1290">
        <v>1.35276155398408</v>
      </c>
      <c r="AH1290">
        <v>6.1363482260671898E-2</v>
      </c>
      <c r="AI1290">
        <v>44.986035831204703</v>
      </c>
      <c r="AJ1290">
        <v>0.507693822011131</v>
      </c>
      <c r="AK1290">
        <v>0.78232168852881601</v>
      </c>
      <c r="AL1290">
        <v>3.0590494336995899E-2</v>
      </c>
      <c r="AM1290">
        <v>3.00706992512049E-2</v>
      </c>
      <c r="AN1290">
        <v>0.15566065597425399</v>
      </c>
      <c r="AO1290">
        <v>1.3640562260457401E-3</v>
      </c>
      <c r="AP1290">
        <v>35.193551511685897</v>
      </c>
      <c r="AQ1290">
        <v>1.30882856373427</v>
      </c>
      <c r="AR1290">
        <v>6.8023013041042404</v>
      </c>
      <c r="AS1290">
        <v>1.2615769305478199</v>
      </c>
      <c r="AT1290">
        <v>0.919351011416081</v>
      </c>
      <c r="AU1290">
        <v>91.438662499999893</v>
      </c>
      <c r="AV1290">
        <v>44.5662583100723</v>
      </c>
      <c r="AW1290">
        <v>0.41977752113245898</v>
      </c>
      <c r="AX1290">
        <v>9.1184623436260895E-2</v>
      </c>
      <c r="AY1290">
        <v>6.7316510604096394E-2</v>
      </c>
      <c r="AZ1290">
        <v>0.20025454306241899</v>
      </c>
      <c r="BA1290">
        <v>6.7406279523326396E-2</v>
      </c>
      <c r="BB1290">
        <v>2.8597350372213701E-2</v>
      </c>
      <c r="BC1290">
        <v>4.89167253216099E-2</v>
      </c>
      <c r="BD1290">
        <v>0.358755677102776</v>
      </c>
      <c r="BE1290">
        <v>-6.1021844029682998E-2</v>
      </c>
      <c r="BF1290">
        <v>0.117167393926545</v>
      </c>
      <c r="BG1290">
        <v>8.6498137717528401E-2</v>
      </c>
      <c r="BH1290">
        <v>0.257316442711155</v>
      </c>
      <c r="BI1290">
        <v>0.117167393926545</v>
      </c>
      <c r="BJ1290">
        <v>0.407331063288148</v>
      </c>
      <c r="BK1290">
        <v>0.51463288542231</v>
      </c>
      <c r="BL1290">
        <v>0.738244103745753</v>
      </c>
      <c r="BM1290">
        <v>2.1961437742011301</v>
      </c>
      <c r="BN1290">
        <v>2.9748206088720299</v>
      </c>
      <c r="BO1290">
        <v>8.4379386251512294</v>
      </c>
      <c r="BP1290">
        <v>2.7534337572738199</v>
      </c>
      <c r="BQ1290">
        <v>5.6845048678773997</v>
      </c>
      <c r="BR1290">
        <v>0.31544831574718202</v>
      </c>
      <c r="BS1290">
        <v>0.36046410571753001</v>
      </c>
      <c r="BT1290">
        <v>0.87511713578043804</v>
      </c>
    </row>
    <row r="1291" spans="1:72" x14ac:dyDescent="0.2">
      <c r="A1291">
        <v>1289</v>
      </c>
      <c r="B1291" s="156">
        <v>44793.472222222219</v>
      </c>
      <c r="C1291">
        <v>0.42495833333333299</v>
      </c>
      <c r="D1291">
        <v>1.1322857142857099</v>
      </c>
      <c r="E1291">
        <v>31.0652749999999</v>
      </c>
      <c r="F1291">
        <v>44.825307692307597</v>
      </c>
      <c r="G1291">
        <v>6.9993704908235301</v>
      </c>
      <c r="H1291">
        <v>6.5701648214999997</v>
      </c>
      <c r="I1291">
        <v>1.3500955875</v>
      </c>
      <c r="J1291">
        <v>30.074918125238</v>
      </c>
      <c r="K1291">
        <v>2.56412499999999</v>
      </c>
      <c r="L1291">
        <v>37.976239999999997</v>
      </c>
      <c r="M1291">
        <v>8.5964285714285698</v>
      </c>
      <c r="N1291">
        <v>1599.8389230769201</v>
      </c>
      <c r="O1291">
        <v>78.617485714285706</v>
      </c>
      <c r="P1291">
        <v>2.9502222222222199</v>
      </c>
      <c r="Q1291">
        <v>79.748450000000005</v>
      </c>
      <c r="R1291">
        <v>6.9693749999999897</v>
      </c>
      <c r="S1291">
        <v>0.37219999999999998</v>
      </c>
      <c r="T1291">
        <v>6</v>
      </c>
      <c r="U1291">
        <v>1.8484857142857101</v>
      </c>
      <c r="V1291">
        <v>0.123128571428571</v>
      </c>
      <c r="W1291">
        <v>15.3041</v>
      </c>
      <c r="X1291">
        <v>2.9581714285714198</v>
      </c>
      <c r="Y1291">
        <v>69.256557142857105</v>
      </c>
      <c r="Z1291">
        <v>2.0478857142857101</v>
      </c>
      <c r="AA1291">
        <v>1.9271428571428498E-2</v>
      </c>
      <c r="AB1291">
        <v>0</v>
      </c>
      <c r="AC1291">
        <v>32.622519047619001</v>
      </c>
      <c r="AD1291">
        <v>-12.202788644688599</v>
      </c>
      <c r="AE1291">
        <v>35.205165624458097</v>
      </c>
      <c r="AF1291">
        <v>1.37618672351139</v>
      </c>
      <c r="AG1291">
        <v>1.3528024954064499</v>
      </c>
      <c r="AH1291">
        <v>6.1365339432809897E-2</v>
      </c>
      <c r="AI1291">
        <v>44.994549025061602</v>
      </c>
      <c r="AJ1291">
        <v>0.50832971023725004</v>
      </c>
      <c r="AK1291">
        <v>0.78243179201216395</v>
      </c>
      <c r="AL1291">
        <v>3.05856321116778E-2</v>
      </c>
      <c r="AM1291">
        <v>3.0065919644020798E-2</v>
      </c>
      <c r="AN1291">
        <v>0.15556040992709799</v>
      </c>
      <c r="AO1291">
        <v>1.3638394152729401E-3</v>
      </c>
      <c r="AP1291">
        <v>35.205165624458097</v>
      </c>
      <c r="AQ1291">
        <v>1.3146208834517501</v>
      </c>
      <c r="AR1291">
        <v>6.80683241702486</v>
      </c>
      <c r="AS1291">
        <v>1.2490948696020101</v>
      </c>
      <c r="AT1291">
        <v>0.93964020752055299</v>
      </c>
      <c r="AU1291">
        <v>91.415199999999999</v>
      </c>
      <c r="AV1291">
        <v>44.575713794536703</v>
      </c>
      <c r="AW1291">
        <v>0.41883523052482702</v>
      </c>
      <c r="AX1291">
        <v>0.10370762580444701</v>
      </c>
      <c r="AY1291">
        <v>6.1565840059632101E-2</v>
      </c>
      <c r="AZ1291">
        <v>0.192538073798662</v>
      </c>
      <c r="BA1291">
        <v>7.6661320596757093E-2</v>
      </c>
      <c r="BB1291">
        <v>2.7507912897465198E-2</v>
      </c>
      <c r="BC1291">
        <v>4.4736545563050199E-2</v>
      </c>
      <c r="BD1291">
        <v>0.35781153966274098</v>
      </c>
      <c r="BE1291">
        <v>-6.1023690862085297E-2</v>
      </c>
      <c r="BF1291">
        <v>0.13245914789344501</v>
      </c>
      <c r="BG1291">
        <v>7.8634127918617305E-2</v>
      </c>
      <c r="BH1291">
        <v>0.245916623725488</v>
      </c>
      <c r="BI1291">
        <v>0.13245914789344501</v>
      </c>
      <c r="BJ1291">
        <v>0.42218655162412499</v>
      </c>
      <c r="BK1291">
        <v>0.49183324745097701</v>
      </c>
      <c r="BL1291">
        <v>0.59364814864937199</v>
      </c>
      <c r="BM1291">
        <v>1.8565469251192199</v>
      </c>
      <c r="BN1291">
        <v>3.1273523371429901</v>
      </c>
      <c r="BO1291">
        <v>8.8363278481583301</v>
      </c>
      <c r="BP1291">
        <v>3.11278997549597</v>
      </c>
      <c r="BQ1291">
        <v>5.7235378726623596</v>
      </c>
      <c r="BR1291">
        <v>0.26665269603212</v>
      </c>
      <c r="BS1291">
        <v>0.36920289246674698</v>
      </c>
      <c r="BT1291">
        <v>0.72223891381386196</v>
      </c>
    </row>
    <row r="1292" spans="1:72" x14ac:dyDescent="0.2">
      <c r="A1292">
        <v>1290</v>
      </c>
      <c r="B1292" s="156">
        <v>44793.486111111109</v>
      </c>
      <c r="C1292">
        <v>0.36321739130434699</v>
      </c>
      <c r="D1292">
        <v>0.84937499999999999</v>
      </c>
      <c r="E1292">
        <v>31.054657142857099</v>
      </c>
      <c r="F1292">
        <v>44.857897435897399</v>
      </c>
      <c r="G1292">
        <v>6.9990464315555503</v>
      </c>
      <c r="H1292">
        <v>6.5628077239999998</v>
      </c>
      <c r="I1292">
        <v>1.3485837860000001</v>
      </c>
      <c r="J1292">
        <v>30.044708812222201</v>
      </c>
      <c r="K1292">
        <v>2.5462820512820499</v>
      </c>
      <c r="L1292">
        <v>37.962928571428499</v>
      </c>
      <c r="M1292">
        <v>8.49494117647059</v>
      </c>
      <c r="N1292">
        <v>1600.01497058823</v>
      </c>
      <c r="O1292">
        <v>78.653000000000006</v>
      </c>
      <c r="P1292">
        <v>2.9469444444444401</v>
      </c>
      <c r="Q1292">
        <v>79.640225000000001</v>
      </c>
      <c r="R1292">
        <v>6.9739999999999904</v>
      </c>
      <c r="S1292">
        <v>0.34130769230769198</v>
      </c>
      <c r="T1292">
        <v>6</v>
      </c>
      <c r="U1292">
        <v>1.8009142857142799</v>
      </c>
      <c r="V1292">
        <v>0.10912857142857101</v>
      </c>
      <c r="W1292">
        <v>15.332257142857101</v>
      </c>
      <c r="X1292">
        <v>2.9813999999999998</v>
      </c>
      <c r="Y1292">
        <v>69.366042857142801</v>
      </c>
      <c r="Z1292">
        <v>2.0765857142857098</v>
      </c>
      <c r="AA1292">
        <v>2.0042857142857098E-2</v>
      </c>
      <c r="AB1292">
        <v>0</v>
      </c>
      <c r="AC1292">
        <v>32.267249534161401</v>
      </c>
      <c r="AD1292">
        <v>-12.590647901735901</v>
      </c>
      <c r="AE1292">
        <v>35.169211595430298</v>
      </c>
      <c r="AF1292">
        <v>1.37464570586904</v>
      </c>
      <c r="AG1292">
        <v>1.3512876627822801</v>
      </c>
      <c r="AH1292">
        <v>6.1296624142159903E-2</v>
      </c>
      <c r="AI1292">
        <v>44.955146753777697</v>
      </c>
      <c r="AJ1292">
        <v>0.50700905150175901</v>
      </c>
      <c r="AK1292">
        <v>0.78231780196502099</v>
      </c>
      <c r="AL1292">
        <v>3.05781607920904E-2</v>
      </c>
      <c r="AM1292">
        <v>3.00585752768949E-2</v>
      </c>
      <c r="AN1292">
        <v>0.155689546958655</v>
      </c>
      <c r="AO1292">
        <v>1.3635062627619799E-3</v>
      </c>
      <c r="AP1292">
        <v>35.169211595430298</v>
      </c>
      <c r="AQ1292">
        <v>1.3249437351965201</v>
      </c>
      <c r="AR1292">
        <v>6.8193559207115104</v>
      </c>
      <c r="AS1292">
        <v>1.26660025210822</v>
      </c>
      <c r="AT1292">
        <v>0.91307984383596796</v>
      </c>
      <c r="AU1292">
        <v>91.557199999999995</v>
      </c>
      <c r="AV1292">
        <v>44.580111503446602</v>
      </c>
      <c r="AW1292">
        <v>0.37503525033113</v>
      </c>
      <c r="AX1292">
        <v>8.4687410674065794E-2</v>
      </c>
      <c r="AY1292">
        <v>4.9701970672514299E-2</v>
      </c>
      <c r="AZ1292">
        <v>0.179690510844042</v>
      </c>
      <c r="BA1292">
        <v>6.2671637584328393E-2</v>
      </c>
      <c r="BB1292">
        <v>2.5673570335795801E-2</v>
      </c>
      <c r="BC1292">
        <v>3.6156204075211598E-2</v>
      </c>
      <c r="BD1292">
        <v>0.31407989219062199</v>
      </c>
      <c r="BE1292">
        <v>-6.0955358140507697E-2</v>
      </c>
      <c r="BF1292">
        <v>0.109356767693621</v>
      </c>
      <c r="BG1292">
        <v>6.4180104427419796E-2</v>
      </c>
      <c r="BH1292">
        <v>0.232034174793086</v>
      </c>
      <c r="BI1292">
        <v>0.109356767693621</v>
      </c>
      <c r="BJ1292">
        <v>0.34707374424208198</v>
      </c>
      <c r="BK1292">
        <v>0.46406834958617299</v>
      </c>
      <c r="BL1292">
        <v>0.58688735760030497</v>
      </c>
      <c r="BM1292">
        <v>2.1218090081371401</v>
      </c>
      <c r="BN1292">
        <v>3.6153598823680602</v>
      </c>
      <c r="BO1292">
        <v>7.3295294697829396</v>
      </c>
      <c r="BP1292">
        <v>2.5698840408000998</v>
      </c>
      <c r="BQ1292">
        <v>4.7596454289828403</v>
      </c>
      <c r="BR1292">
        <v>0.27816184450701698</v>
      </c>
      <c r="BS1292">
        <v>0.303331037164633</v>
      </c>
      <c r="BT1292">
        <v>0.91702401147972201</v>
      </c>
    </row>
    <row r="1293" spans="1:72" x14ac:dyDescent="0.2">
      <c r="A1293">
        <v>1291</v>
      </c>
      <c r="B1293" s="156">
        <v>44793.5</v>
      </c>
      <c r="C1293">
        <v>0.33286666666666598</v>
      </c>
      <c r="D1293">
        <v>1.1855</v>
      </c>
      <c r="E1293">
        <v>31.089583333333302</v>
      </c>
      <c r="F1293">
        <v>45.015307692307601</v>
      </c>
      <c r="G1293">
        <v>6.9986727716666604</v>
      </c>
      <c r="H1293">
        <v>6.5540846787499998</v>
      </c>
      <c r="I1293">
        <v>1.3467912975</v>
      </c>
      <c r="J1293">
        <v>30.0433586752631</v>
      </c>
      <c r="K1293">
        <v>2.5876749999999902</v>
      </c>
      <c r="L1293">
        <v>37.940032258064498</v>
      </c>
      <c r="M1293">
        <v>8.6805454545454506</v>
      </c>
      <c r="N1293">
        <v>1599.98568571428</v>
      </c>
      <c r="O1293">
        <v>77.828135135135099</v>
      </c>
      <c r="P1293">
        <v>2.9448124999999998</v>
      </c>
      <c r="Q1293">
        <v>79.639774999999901</v>
      </c>
      <c r="R1293">
        <v>6.9722</v>
      </c>
      <c r="S1293">
        <v>0.57055</v>
      </c>
      <c r="T1293">
        <v>6</v>
      </c>
      <c r="U1293">
        <v>1.78668571428571</v>
      </c>
      <c r="V1293">
        <v>0.11521428571428501</v>
      </c>
      <c r="W1293">
        <v>15.3406285714285</v>
      </c>
      <c r="X1293">
        <v>2.9501142857142799</v>
      </c>
      <c r="Y1293">
        <v>69.213085714285697</v>
      </c>
      <c r="Z1293">
        <v>2.1143000000000001</v>
      </c>
      <c r="AA1293">
        <v>1.11571428571428E-2</v>
      </c>
      <c r="AB1293">
        <v>2.91428571428571E-3</v>
      </c>
      <c r="AC1293">
        <v>32.607949999999903</v>
      </c>
      <c r="AD1293">
        <v>-12.4073576923077</v>
      </c>
      <c r="AE1293">
        <v>35.161050155818302</v>
      </c>
      <c r="AF1293">
        <v>1.37281857681097</v>
      </c>
      <c r="AG1293">
        <v>1.3494915803876399</v>
      </c>
      <c r="AH1293">
        <v>6.1215150899524902E-2</v>
      </c>
      <c r="AI1293">
        <v>44.942907423179797</v>
      </c>
      <c r="AJ1293">
        <v>0.50801159626034398</v>
      </c>
      <c r="AK1293">
        <v>0.78234925535065802</v>
      </c>
      <c r="AL1293">
        <v>3.0545833714863899E-2</v>
      </c>
      <c r="AM1293">
        <v>3.0026797502905399E-2</v>
      </c>
      <c r="AN1293">
        <v>0.15572363189073499</v>
      </c>
      <c r="AO1293">
        <v>1.36206477082416E-3</v>
      </c>
      <c r="AP1293">
        <v>35.161050155818302</v>
      </c>
      <c r="AQ1293">
        <v>1.3110402632893601</v>
      </c>
      <c r="AR1293">
        <v>6.8230792962368101</v>
      </c>
      <c r="AS1293">
        <v>1.2896038408670001</v>
      </c>
      <c r="AT1293">
        <v>0.90765706172983796</v>
      </c>
      <c r="AU1293">
        <v>91.404814285714195</v>
      </c>
      <c r="AV1293">
        <v>44.584773556211402</v>
      </c>
      <c r="AW1293">
        <v>0.358133866968323</v>
      </c>
      <c r="AX1293">
        <v>5.9887739520637799E-2</v>
      </c>
      <c r="AY1293">
        <v>6.1778313521609E-2</v>
      </c>
      <c r="AZ1293">
        <v>0.17559347542984999</v>
      </c>
      <c r="BA1293">
        <v>4.4378001605193299E-2</v>
      </c>
      <c r="BB1293">
        <v>2.5089539282465101E-2</v>
      </c>
      <c r="BC1293">
        <v>4.5001076300350301E-2</v>
      </c>
      <c r="BD1293">
        <v>0.29725952847209702</v>
      </c>
      <c r="BE1293">
        <v>-6.0874338496226199E-2</v>
      </c>
      <c r="BF1293">
        <v>7.6524972591855006E-2</v>
      </c>
      <c r="BG1293">
        <v>7.8940761278574995E-2</v>
      </c>
      <c r="BH1293">
        <v>0.224374571525566</v>
      </c>
      <c r="BI1293">
        <v>7.6524972591855006E-2</v>
      </c>
      <c r="BJ1293">
        <v>0.31093146774086</v>
      </c>
      <c r="BK1293">
        <v>0.448749143051133</v>
      </c>
      <c r="BL1293">
        <v>1.0315686318452399</v>
      </c>
      <c r="BM1293">
        <v>2.9320438012080698</v>
      </c>
      <c r="BN1293">
        <v>2.8423157807380099</v>
      </c>
      <c r="BO1293">
        <v>6.3419522980071497</v>
      </c>
      <c r="BP1293">
        <v>1.7983368559085899</v>
      </c>
      <c r="BQ1293">
        <v>4.5436154420985604</v>
      </c>
      <c r="BR1293">
        <v>0.31865668964497901</v>
      </c>
      <c r="BS1293">
        <v>0.280321478704118</v>
      </c>
      <c r="BT1293">
        <v>1.1367544546285899</v>
      </c>
    </row>
    <row r="1294" spans="1:72" x14ac:dyDescent="0.2">
      <c r="A1294">
        <v>1292</v>
      </c>
      <c r="B1294" s="156">
        <v>44793.513888888891</v>
      </c>
      <c r="C1294">
        <v>0.43127777777777698</v>
      </c>
      <c r="D1294">
        <v>1.2201515151515101</v>
      </c>
      <c r="E1294">
        <v>31.129620689655098</v>
      </c>
      <c r="F1294">
        <v>45.005078947368403</v>
      </c>
      <c r="G1294">
        <v>7.0021969974999898</v>
      </c>
      <c r="H1294">
        <v>6.5517763999999996</v>
      </c>
      <c r="I1294">
        <v>1.3463169719999999</v>
      </c>
      <c r="J1294">
        <v>30.046326431764701</v>
      </c>
      <c r="K1294">
        <v>2.6177999999999999</v>
      </c>
      <c r="L1294">
        <v>37.9532799999999</v>
      </c>
      <c r="M1294">
        <v>8.5653913043478198</v>
      </c>
      <c r="N1294">
        <v>1599.9101249999901</v>
      </c>
      <c r="O1294">
        <v>79.053150000000002</v>
      </c>
      <c r="P1294">
        <v>2.9529499999999902</v>
      </c>
      <c r="Q1294">
        <v>79.743824999999902</v>
      </c>
      <c r="R1294">
        <v>6.9662499999999996</v>
      </c>
      <c r="S1294">
        <v>0.72562499999999996</v>
      </c>
      <c r="T1294">
        <v>6</v>
      </c>
      <c r="U1294">
        <v>1.75667499999999</v>
      </c>
      <c r="V1294">
        <v>0.12103750000000001</v>
      </c>
      <c r="W1294">
        <v>15.250624999999999</v>
      </c>
      <c r="X1294">
        <v>2.9381249999999999</v>
      </c>
      <c r="Y1294">
        <v>69.205287499999997</v>
      </c>
      <c r="Z1294">
        <v>2.0053874999999999</v>
      </c>
      <c r="AA1294">
        <v>6.1749999999999999E-3</v>
      </c>
      <c r="AB1294">
        <v>1.575E-2</v>
      </c>
      <c r="AC1294">
        <v>32.781049982584399</v>
      </c>
      <c r="AD1294">
        <v>-12.2240289647839</v>
      </c>
      <c r="AE1294">
        <v>35.162215515940701</v>
      </c>
      <c r="AF1294">
        <v>1.3723350847439999</v>
      </c>
      <c r="AG1294">
        <v>1.3490163038767999</v>
      </c>
      <c r="AH1294">
        <v>6.1193591575999899E-2</v>
      </c>
      <c r="AI1294">
        <v>44.946616801264597</v>
      </c>
      <c r="AJ1294">
        <v>0.50808567937732596</v>
      </c>
      <c r="AK1294">
        <v>0.78231061686830405</v>
      </c>
      <c r="AL1294">
        <v>3.05325557830502E-2</v>
      </c>
      <c r="AM1294">
        <v>3.0013745191136199E-2</v>
      </c>
      <c r="AN1294">
        <v>0.15578918939462799</v>
      </c>
      <c r="AO1294">
        <v>1.36147269652291E-3</v>
      </c>
      <c r="AP1294">
        <v>35.162215515940701</v>
      </c>
      <c r="AQ1294">
        <v>1.30571218621261</v>
      </c>
      <c r="AR1294">
        <v>6.7830482439274302</v>
      </c>
      <c r="AS1294">
        <v>1.2231733540304901</v>
      </c>
      <c r="AT1294">
        <v>0.89254141082016403</v>
      </c>
      <c r="AU1294">
        <v>91.156099999999995</v>
      </c>
      <c r="AV1294">
        <v>44.4741493001112</v>
      </c>
      <c r="AW1294">
        <v>0.472467501153438</v>
      </c>
      <c r="AX1294">
        <v>0.12584294984630001</v>
      </c>
      <c r="AY1294">
        <v>6.6622898531384298E-2</v>
      </c>
      <c r="AZ1294">
        <v>0.219148753572563</v>
      </c>
      <c r="BA1294">
        <v>9.3284973268783405E-2</v>
      </c>
      <c r="BB1294">
        <v>3.1297141975697898E-2</v>
      </c>
      <c r="BC1294">
        <v>4.8547107242261002E-2</v>
      </c>
      <c r="BD1294">
        <v>0.41161460195024702</v>
      </c>
      <c r="BE1294">
        <v>-6.0852899203190897E-2</v>
      </c>
      <c r="BF1294">
        <v>0.15995388330701801</v>
      </c>
      <c r="BG1294">
        <v>8.4681671482430401E-2</v>
      </c>
      <c r="BH1294">
        <v>0.27855111628134399</v>
      </c>
      <c r="BI1294">
        <v>0.15995388330701801</v>
      </c>
      <c r="BJ1294">
        <v>0.48927110957889702</v>
      </c>
      <c r="BK1294">
        <v>0.55710223256268898</v>
      </c>
      <c r="BL1294">
        <v>0.52941303913135296</v>
      </c>
      <c r="BM1294">
        <v>1.7414464126931399</v>
      </c>
      <c r="BN1294">
        <v>3.2893908611515501</v>
      </c>
      <c r="BO1294">
        <v>10.3048865855092</v>
      </c>
      <c r="BP1294">
        <v>3.7589162577149202</v>
      </c>
      <c r="BQ1294">
        <v>6.54597032779433</v>
      </c>
      <c r="BR1294">
        <v>0.28518063094075802</v>
      </c>
      <c r="BS1294">
        <v>0.425289556256089</v>
      </c>
      <c r="BT1294">
        <v>0.67055639327535199</v>
      </c>
    </row>
    <row r="1295" spans="1:72" x14ac:dyDescent="0.2">
      <c r="A1295">
        <v>1293</v>
      </c>
      <c r="B1295" s="156">
        <v>44793.527777777781</v>
      </c>
      <c r="C1295">
        <v>0.41014285714285698</v>
      </c>
      <c r="D1295">
        <v>0.90871052631578897</v>
      </c>
      <c r="E1295">
        <v>31.0909743589743</v>
      </c>
      <c r="F1295">
        <v>44.922846153846102</v>
      </c>
      <c r="G1295">
        <v>6.9981622694999999</v>
      </c>
      <c r="H1295">
        <v>6.5722829047499998</v>
      </c>
      <c r="I1295">
        <v>1.3505308300000001</v>
      </c>
      <c r="J1295">
        <v>30.0601065294736</v>
      </c>
      <c r="K1295">
        <v>2.6179999999999999</v>
      </c>
      <c r="L1295">
        <v>37.965785714285701</v>
      </c>
      <c r="M1295">
        <v>8.5846499999999892</v>
      </c>
      <c r="N1295">
        <v>1600.15082051282</v>
      </c>
      <c r="O1295">
        <v>78.780617647058804</v>
      </c>
      <c r="P1295">
        <v>2.9538095238095199</v>
      </c>
      <c r="Q1295">
        <v>79.767849999999896</v>
      </c>
      <c r="R1295">
        <v>6.9657499999999999</v>
      </c>
      <c r="S1295">
        <v>0.64185000000000003</v>
      </c>
      <c r="T1295">
        <v>6</v>
      </c>
      <c r="U1295">
        <v>1.7301428571428501</v>
      </c>
      <c r="V1295">
        <v>0.12</v>
      </c>
      <c r="W1295">
        <v>15.282542857142801</v>
      </c>
      <c r="X1295">
        <v>2.8380428571428502</v>
      </c>
      <c r="Y1295">
        <v>69.216785714285706</v>
      </c>
      <c r="Z1295">
        <v>2.1157142857142799</v>
      </c>
      <c r="AA1295">
        <v>5.5714285714285696E-4</v>
      </c>
      <c r="AB1295">
        <v>1.5014285714285701E-2</v>
      </c>
      <c r="AC1295">
        <v>32.409827742433002</v>
      </c>
      <c r="AD1295">
        <v>-12.5130184114131</v>
      </c>
      <c r="AE1295">
        <v>35.192007912818603</v>
      </c>
      <c r="AF1295">
        <v>1.3766303772289299</v>
      </c>
      <c r="AG1295">
        <v>1.35323861055675</v>
      </c>
      <c r="AH1295">
        <v>6.1385122330364902E-2</v>
      </c>
      <c r="AI1295">
        <v>44.981082533723601</v>
      </c>
      <c r="AJ1295">
        <v>0.50843169831787405</v>
      </c>
      <c r="AK1295">
        <v>0.78237352083365597</v>
      </c>
      <c r="AL1295">
        <v>3.0604651993353701E-2</v>
      </c>
      <c r="AM1295">
        <v>3.0084616339373101E-2</v>
      </c>
      <c r="AN1295">
        <v>0.15558012113766401</v>
      </c>
      <c r="AO1295">
        <v>1.3646875280145299E-3</v>
      </c>
      <c r="AP1295">
        <v>35.192007912818603</v>
      </c>
      <c r="AQ1295">
        <v>1.2612353604986499</v>
      </c>
      <c r="AR1295">
        <v>6.79724440735305</v>
      </c>
      <c r="AS1295">
        <v>1.29046647544546</v>
      </c>
      <c r="AT1295">
        <v>0.87965947118968202</v>
      </c>
      <c r="AU1295">
        <v>91.183228571428501</v>
      </c>
      <c r="AV1295">
        <v>44.540954156115802</v>
      </c>
      <c r="AW1295">
        <v>0.44012837760784101</v>
      </c>
      <c r="AX1295">
        <v>6.2772135111295896E-2</v>
      </c>
      <c r="AY1295">
        <v>0.115395016730284</v>
      </c>
      <c r="AZ1295">
        <v>0.20091786214694901</v>
      </c>
      <c r="BA1295">
        <v>4.6386597767462297E-2</v>
      </c>
      <c r="BB1295">
        <v>2.8710089079044002E-2</v>
      </c>
      <c r="BC1295">
        <v>8.3824255689146601E-2</v>
      </c>
      <c r="BD1295">
        <v>0.37908501398853001</v>
      </c>
      <c r="BE1295">
        <v>-6.1043363619311002E-2</v>
      </c>
      <c r="BF1295">
        <v>8.0701003733288701E-2</v>
      </c>
      <c r="BG1295">
        <v>0.14835394175205899</v>
      </c>
      <c r="BH1295">
        <v>0.258303674304804</v>
      </c>
      <c r="BI1295">
        <v>8.0701003733288701E-2</v>
      </c>
      <c r="BJ1295">
        <v>0.45810989097069599</v>
      </c>
      <c r="BK1295">
        <v>0.516607348609609</v>
      </c>
      <c r="BL1295">
        <v>1.83831594266608</v>
      </c>
      <c r="BM1295">
        <v>3.2007492144519101</v>
      </c>
      <c r="BN1295">
        <v>1.7411311843435899</v>
      </c>
      <c r="BO1295">
        <v>8.8147776489402201</v>
      </c>
      <c r="BP1295">
        <v>1.89647358773228</v>
      </c>
      <c r="BQ1295">
        <v>6.9183040612079303</v>
      </c>
      <c r="BR1295">
        <v>0.37941564226301799</v>
      </c>
      <c r="BS1295">
        <v>0.42582948947738097</v>
      </c>
      <c r="BT1295">
        <v>0.89100368020231202</v>
      </c>
    </row>
    <row r="1296" spans="1:72" x14ac:dyDescent="0.2">
      <c r="A1296">
        <v>1294</v>
      </c>
      <c r="B1296" s="156">
        <v>44793.541666666664</v>
      </c>
      <c r="C1296">
        <v>0.42787500000000001</v>
      </c>
      <c r="D1296">
        <v>1.02946153846153</v>
      </c>
      <c r="E1296">
        <v>31.0611351351351</v>
      </c>
      <c r="F1296">
        <v>44.846575000000001</v>
      </c>
      <c r="G1296">
        <v>7.00031178342857</v>
      </c>
      <c r="H1296">
        <v>6.5624273332499996</v>
      </c>
      <c r="I1296">
        <v>1.3485056200000001</v>
      </c>
      <c r="J1296">
        <v>30.060148192105199</v>
      </c>
      <c r="K1296">
        <v>2.6667249999999898</v>
      </c>
      <c r="L1296">
        <v>37.9760344827586</v>
      </c>
      <c r="M1296">
        <v>8.4543599999999994</v>
      </c>
      <c r="N1296">
        <v>1599.7804999999901</v>
      </c>
      <c r="O1296">
        <v>79.008714285714206</v>
      </c>
      <c r="P1296">
        <v>2.9555555555555499</v>
      </c>
      <c r="Q1296">
        <v>79.911049999999904</v>
      </c>
      <c r="R1296">
        <v>6.9739999999999904</v>
      </c>
      <c r="S1296">
        <v>0.789825</v>
      </c>
      <c r="T1296">
        <v>6</v>
      </c>
      <c r="U1296">
        <v>1.73772857142857</v>
      </c>
      <c r="V1296">
        <v>0.11842857142857099</v>
      </c>
      <c r="W1296">
        <v>15.255428571428499</v>
      </c>
      <c r="X1296">
        <v>2.8008999999999902</v>
      </c>
      <c r="Y1296">
        <v>69.079742857142804</v>
      </c>
      <c r="Z1296">
        <v>2.07927142857142</v>
      </c>
      <c r="AA1296">
        <v>0</v>
      </c>
      <c r="AB1296">
        <v>1.6642857142857102E-2</v>
      </c>
      <c r="AC1296">
        <v>32.518471673596601</v>
      </c>
      <c r="AD1296">
        <v>-12.3281033264033</v>
      </c>
      <c r="AE1296">
        <v>35.184353951000098</v>
      </c>
      <c r="AF1296">
        <v>1.3745660292225399</v>
      </c>
      <c r="AG1296">
        <v>1.3512093400612899</v>
      </c>
      <c r="AH1296">
        <v>6.1293071292554901E-2</v>
      </c>
      <c r="AI1296">
        <v>44.9713929287838</v>
      </c>
      <c r="AJ1296">
        <v>0.50932954431752198</v>
      </c>
      <c r="AK1296">
        <v>0.78237189598991697</v>
      </c>
      <c r="AL1296">
        <v>3.05653425367386E-2</v>
      </c>
      <c r="AM1296">
        <v>3.00459748311789E-2</v>
      </c>
      <c r="AN1296">
        <v>0.155661440029535</v>
      </c>
      <c r="AO1296">
        <v>1.36293468582612E-3</v>
      </c>
      <c r="AP1296">
        <v>35.184353951000098</v>
      </c>
      <c r="AQ1296">
        <v>1.2447289554947101</v>
      </c>
      <c r="AR1296">
        <v>6.7851847371362801</v>
      </c>
      <c r="AS1296">
        <v>1.2682383864592199</v>
      </c>
      <c r="AT1296">
        <v>0.885076501433253</v>
      </c>
      <c r="AU1296">
        <v>90.953071428571405</v>
      </c>
      <c r="AV1296">
        <v>44.482506030090398</v>
      </c>
      <c r="AW1296">
        <v>0.488886898693429</v>
      </c>
      <c r="AX1296">
        <v>8.2970953602072406E-2</v>
      </c>
      <c r="AY1296">
        <v>0.12983707372782799</v>
      </c>
      <c r="AZ1296">
        <v>0.21512704629228999</v>
      </c>
      <c r="BA1296">
        <v>6.1404958611600703E-2</v>
      </c>
      <c r="BB1296">
        <v>3.0731066407863199E-2</v>
      </c>
      <c r="BC1296">
        <v>9.4456774696566798E-2</v>
      </c>
      <c r="BD1296">
        <v>0.42793507362219102</v>
      </c>
      <c r="BE1296">
        <v>-6.0951825071238197E-2</v>
      </c>
      <c r="BF1296">
        <v>0.106312593699168</v>
      </c>
      <c r="BG1296">
        <v>0.16636323275873299</v>
      </c>
      <c r="BH1296">
        <v>0.275647238862195</v>
      </c>
      <c r="BI1296">
        <v>0.106312593699168</v>
      </c>
      <c r="BJ1296">
        <v>0.54535165291580501</v>
      </c>
      <c r="BK1296">
        <v>0.551294477724391</v>
      </c>
      <c r="BL1296">
        <v>1.5648497225972</v>
      </c>
      <c r="BM1296">
        <v>2.5927994913019399</v>
      </c>
      <c r="BN1296">
        <v>1.65689999100912</v>
      </c>
      <c r="BO1296">
        <v>10.552672048767301</v>
      </c>
      <c r="BP1296">
        <v>2.49834595193047</v>
      </c>
      <c r="BQ1296">
        <v>8.0543260968368298</v>
      </c>
      <c r="BR1296">
        <v>0.370563068435804</v>
      </c>
      <c r="BS1296">
        <v>0.50282661543613705</v>
      </c>
      <c r="BT1296">
        <v>0.73695993223108902</v>
      </c>
    </row>
    <row r="1297" spans="1:72" x14ac:dyDescent="0.2">
      <c r="A1297">
        <v>1295</v>
      </c>
      <c r="B1297" s="156">
        <v>44793.555555555555</v>
      </c>
      <c r="C1297">
        <v>0.38433333333333303</v>
      </c>
      <c r="D1297">
        <v>1.1379375</v>
      </c>
      <c r="E1297">
        <v>31.055297297297201</v>
      </c>
      <c r="F1297">
        <v>44.777384615384598</v>
      </c>
      <c r="G1297">
        <v>7.0008386203571398</v>
      </c>
      <c r="H1297">
        <v>6.5541970665999996</v>
      </c>
      <c r="I1297">
        <v>1.346814392</v>
      </c>
      <c r="J1297">
        <v>29.998937285</v>
      </c>
      <c r="K1297">
        <v>2.7057894736842099</v>
      </c>
      <c r="L1297">
        <v>37.967636363636302</v>
      </c>
      <c r="M1297">
        <v>8.4067647058823507</v>
      </c>
      <c r="N1297">
        <v>1600.0545882352901</v>
      </c>
      <c r="O1297">
        <v>78.294060606060597</v>
      </c>
      <c r="P1297">
        <v>2.96644444444444</v>
      </c>
      <c r="Q1297">
        <v>79.971205128205099</v>
      </c>
      <c r="R1297">
        <v>6.9652500000000002</v>
      </c>
      <c r="S1297">
        <v>0.70030000000000003</v>
      </c>
      <c r="T1297">
        <v>6</v>
      </c>
      <c r="U1297">
        <v>1.72618571428571</v>
      </c>
      <c r="V1297">
        <v>0.128442857142857</v>
      </c>
      <c r="W1297">
        <v>15.2276285714285</v>
      </c>
      <c r="X1297">
        <v>2.8467428571428499</v>
      </c>
      <c r="Y1297">
        <v>68.964742857142795</v>
      </c>
      <c r="Z1297">
        <v>2.07212857142857</v>
      </c>
      <c r="AA1297">
        <v>0</v>
      </c>
      <c r="AB1297">
        <v>4.3728571428571401E-2</v>
      </c>
      <c r="AC1297">
        <v>32.577568130630603</v>
      </c>
      <c r="AD1297">
        <v>-12.199816484753899</v>
      </c>
      <c r="AE1297">
        <v>35.116716522483898</v>
      </c>
      <c r="AF1297">
        <v>1.3728421175700301</v>
      </c>
      <c r="AG1297">
        <v>1.34951472119143</v>
      </c>
      <c r="AH1297">
        <v>6.1216200602043899E-2</v>
      </c>
      <c r="AI1297">
        <v>44.9007873639571</v>
      </c>
      <c r="AJ1297">
        <v>0.50919810714333402</v>
      </c>
      <c r="AK1297">
        <v>0.78209578459804197</v>
      </c>
      <c r="AL1297">
        <v>3.0575012113752902E-2</v>
      </c>
      <c r="AM1297">
        <v>3.0055480102220301E-2</v>
      </c>
      <c r="AN1297">
        <v>0.155917947799215</v>
      </c>
      <c r="AO1297">
        <v>1.36336586051013E-3</v>
      </c>
      <c r="AP1297">
        <v>35.116716522483898</v>
      </c>
      <c r="AQ1297">
        <v>1.2651016684399501</v>
      </c>
      <c r="AR1297">
        <v>6.7728200805283496</v>
      </c>
      <c r="AS1297">
        <v>1.2638816461639999</v>
      </c>
      <c r="AT1297">
        <v>0.87897049829215002</v>
      </c>
      <c r="AU1297">
        <v>90.837428571428504</v>
      </c>
      <c r="AV1297">
        <v>44.418519917616202</v>
      </c>
      <c r="AW1297">
        <v>0.48226744634088398</v>
      </c>
      <c r="AX1297">
        <v>8.5633075027437194E-2</v>
      </c>
      <c r="AY1297">
        <v>0.10774044913007901</v>
      </c>
      <c r="AZ1297">
        <v>0.22801853982878401</v>
      </c>
      <c r="BA1297">
        <v>6.34547172274154E-2</v>
      </c>
      <c r="BB1297">
        <v>3.25701751166994E-2</v>
      </c>
      <c r="BC1297">
        <v>7.8479854129754306E-2</v>
      </c>
      <c r="BD1297">
        <v>0.42139206398630102</v>
      </c>
      <c r="BE1297">
        <v>-6.0875382354582799E-2</v>
      </c>
      <c r="BF1297">
        <v>0.109524590003238</v>
      </c>
      <c r="BG1297">
        <v>0.13779989231912801</v>
      </c>
      <c r="BH1297">
        <v>0.29163541166638002</v>
      </c>
      <c r="BI1297">
        <v>0.109524590003238</v>
      </c>
      <c r="BJ1297">
        <v>0.49464896464473401</v>
      </c>
      <c r="BK1297">
        <v>0.58327082333276103</v>
      </c>
      <c r="BL1297">
        <v>1.2581639640472899</v>
      </c>
      <c r="BM1297">
        <v>2.6627391315298001</v>
      </c>
      <c r="BN1297">
        <v>2.1163689372919499</v>
      </c>
      <c r="BO1297">
        <v>9.8119493376873592</v>
      </c>
      <c r="BP1297">
        <v>2.5738278650761002</v>
      </c>
      <c r="BQ1297">
        <v>7.2381214726112599</v>
      </c>
      <c r="BR1297">
        <v>0.397079020327256</v>
      </c>
      <c r="BS1297">
        <v>0.450839128643438</v>
      </c>
      <c r="BT1297">
        <v>0.88075545155553603</v>
      </c>
    </row>
    <row r="1298" spans="1:72" x14ac:dyDescent="0.2">
      <c r="A1298">
        <v>1296</v>
      </c>
      <c r="B1298" s="156">
        <v>44793.569444444445</v>
      </c>
      <c r="C1298">
        <v>0.43209523809523798</v>
      </c>
      <c r="D1298">
        <v>0.71190624999999996</v>
      </c>
      <c r="E1298">
        <v>31.109562499999999</v>
      </c>
      <c r="F1298">
        <v>45.026774999999901</v>
      </c>
      <c r="G1298">
        <v>7.0005672931499996</v>
      </c>
      <c r="H1298">
        <v>6.5605253807499997</v>
      </c>
      <c r="I1298">
        <v>1.3481147899999999</v>
      </c>
      <c r="J1298">
        <v>30.0358864178571</v>
      </c>
      <c r="K1298">
        <v>2.6459499999999898</v>
      </c>
      <c r="L1298">
        <v>37.969769230769202</v>
      </c>
      <c r="M1298">
        <v>8.6837407407407401</v>
      </c>
      <c r="N1298">
        <v>1600.01196774193</v>
      </c>
      <c r="O1298">
        <v>77.860416666666595</v>
      </c>
      <c r="P1298">
        <v>2.9625294117647001</v>
      </c>
      <c r="Q1298">
        <v>80.094899999999996</v>
      </c>
      <c r="R1298">
        <v>6.9714</v>
      </c>
      <c r="S1298">
        <v>0.61270000000000002</v>
      </c>
      <c r="T1298">
        <v>6</v>
      </c>
      <c r="U1298">
        <v>1.806975</v>
      </c>
      <c r="V1298">
        <v>0.12192500000000001</v>
      </c>
      <c r="W1298">
        <v>15.246499999999999</v>
      </c>
      <c r="X1298">
        <v>2.9208875000000001</v>
      </c>
      <c r="Y1298">
        <v>69.010824999999997</v>
      </c>
      <c r="Z1298">
        <v>2.038125</v>
      </c>
      <c r="AA1298">
        <v>0</v>
      </c>
      <c r="AB1298">
        <v>1.8350000000000002E-2</v>
      </c>
      <c r="AC1298">
        <v>32.253563988095202</v>
      </c>
      <c r="AD1298">
        <v>-12.773211011904699</v>
      </c>
      <c r="AE1298">
        <v>35.158607056161898</v>
      </c>
      <c r="AF1298">
        <v>1.3741676462518899</v>
      </c>
      <c r="AG1298">
        <v>1.3508177264568599</v>
      </c>
      <c r="AH1298">
        <v>6.1275307056205E-2</v>
      </c>
      <c r="AI1298">
        <v>44.945093881757103</v>
      </c>
      <c r="AJ1298">
        <v>0.50946510284671898</v>
      </c>
      <c r="AK1298">
        <v>0.78225683872545104</v>
      </c>
      <c r="AL1298">
        <v>3.0574363686214402E-2</v>
      </c>
      <c r="AM1298">
        <v>3.0054842693412499E-2</v>
      </c>
      <c r="AN1298">
        <v>0.155758208261112</v>
      </c>
      <c r="AO1298">
        <v>1.36333694657329E-3</v>
      </c>
      <c r="AP1298">
        <v>35.158607056161898</v>
      </c>
      <c r="AQ1298">
        <v>1.2980517858518901</v>
      </c>
      <c r="AR1298">
        <v>6.78121356016816</v>
      </c>
      <c r="AS1298">
        <v>1.2431413839885801</v>
      </c>
      <c r="AT1298">
        <v>0.92059070421645095</v>
      </c>
      <c r="AU1298">
        <v>91.023312500000003</v>
      </c>
      <c r="AV1298">
        <v>44.4810137861706</v>
      </c>
      <c r="AW1298">
        <v>0.46408009558650998</v>
      </c>
      <c r="AX1298">
        <v>0.107676342468282</v>
      </c>
      <c r="AY1298">
        <v>7.6115860399999402E-2</v>
      </c>
      <c r="AZ1298">
        <v>0.219353732981835</v>
      </c>
      <c r="BA1298">
        <v>7.9711970282409894E-2</v>
      </c>
      <c r="BB1298">
        <v>3.13337082262563E-2</v>
      </c>
      <c r="BC1298">
        <v>5.53905199322723E-2</v>
      </c>
      <c r="BD1298">
        <v>0.40314593585011699</v>
      </c>
      <c r="BE1298">
        <v>-6.0934159736393198E-2</v>
      </c>
      <c r="BF1298">
        <v>0.139101349270044</v>
      </c>
      <c r="BG1298">
        <v>9.8330038333249103E-2</v>
      </c>
      <c r="BH1298">
        <v>0.283371440055945</v>
      </c>
      <c r="BI1298">
        <v>0.139101349270044</v>
      </c>
      <c r="BJ1298">
        <v>0.47486277520658698</v>
      </c>
      <c r="BK1298">
        <v>0.56674288011189</v>
      </c>
      <c r="BL1298">
        <v>0.70689492840472601</v>
      </c>
      <c r="BM1298">
        <v>2.0371580976243502</v>
      </c>
      <c r="BN1298">
        <v>2.8818400242617002</v>
      </c>
      <c r="BO1298">
        <v>9.83376347465782</v>
      </c>
      <c r="BP1298">
        <v>3.2688817078460399</v>
      </c>
      <c r="BQ1298">
        <v>6.5648817668117703</v>
      </c>
      <c r="BR1298">
        <v>0.33027058635281498</v>
      </c>
      <c r="BS1298">
        <v>0.41922223549856902</v>
      </c>
      <c r="BT1298">
        <v>0.78781743520839898</v>
      </c>
    </row>
    <row r="1299" spans="1:72" x14ac:dyDescent="0.2">
      <c r="A1299">
        <v>1297</v>
      </c>
      <c r="B1299" s="156">
        <v>44793.583333333336</v>
      </c>
      <c r="C1299">
        <v>0.37976190476190402</v>
      </c>
      <c r="D1299">
        <v>0.95533333333333303</v>
      </c>
      <c r="E1299">
        <v>31.071242424242399</v>
      </c>
      <c r="F1299">
        <v>44.941650000000003</v>
      </c>
      <c r="G1299">
        <v>6.99695201359091</v>
      </c>
      <c r="H1299">
        <v>6.5700005617999997</v>
      </c>
      <c r="I1299">
        <v>1.3500618339999999</v>
      </c>
      <c r="J1299">
        <v>30.0624603945</v>
      </c>
      <c r="K1299">
        <v>2.694375</v>
      </c>
      <c r="L1299">
        <v>37.967080000000003</v>
      </c>
      <c r="M1299">
        <v>8.2460999999999895</v>
      </c>
      <c r="N1299">
        <v>1600.37548484848</v>
      </c>
      <c r="O1299">
        <v>77.8595277777777</v>
      </c>
      <c r="P1299">
        <v>2.9606923076923</v>
      </c>
      <c r="Q1299">
        <v>79.993410256410201</v>
      </c>
      <c r="R1299">
        <v>6.968</v>
      </c>
      <c r="S1299">
        <v>0.53897499999999998</v>
      </c>
      <c r="T1299">
        <v>6</v>
      </c>
      <c r="U1299">
        <v>1.7863714285714201</v>
      </c>
      <c r="V1299">
        <v>0.111185714285714</v>
      </c>
      <c r="W1299">
        <v>15.1764142857142</v>
      </c>
      <c r="X1299">
        <v>2.9109857142857098</v>
      </c>
      <c r="Y1299">
        <v>69.0111285714285</v>
      </c>
      <c r="Z1299">
        <v>2.1174571428571398</v>
      </c>
      <c r="AA1299">
        <v>3.2285714285714201E-3</v>
      </c>
      <c r="AB1299">
        <v>7.9714285714285703E-3</v>
      </c>
      <c r="AC1299">
        <v>32.406337662337599</v>
      </c>
      <c r="AD1299">
        <v>-12.535312337662299</v>
      </c>
      <c r="AE1299">
        <v>35.192579633175903</v>
      </c>
      <c r="AF1299">
        <v>1.37615231767462</v>
      </c>
      <c r="AG1299">
        <v>1.35276867423146</v>
      </c>
      <c r="AH1299">
        <v>6.1363805247212001E-2</v>
      </c>
      <c r="AI1299">
        <v>44.979474803890902</v>
      </c>
      <c r="AJ1299">
        <v>0.50995513856508701</v>
      </c>
      <c r="AK1299">
        <v>0.78241419639990095</v>
      </c>
      <c r="AL1299">
        <v>3.0595117521371801E-2</v>
      </c>
      <c r="AM1299">
        <v>3.0075243878001898E-2</v>
      </c>
      <c r="AN1299">
        <v>0.15555877528800399</v>
      </c>
      <c r="AO1299">
        <v>1.3642623777791101E-3</v>
      </c>
      <c r="AP1299">
        <v>35.192579633175903</v>
      </c>
      <c r="AQ1299">
        <v>1.2936514004794499</v>
      </c>
      <c r="AR1299">
        <v>6.75004140943925</v>
      </c>
      <c r="AS1299">
        <v>1.2915295200774899</v>
      </c>
      <c r="AT1299">
        <v>0.91096928938585497</v>
      </c>
      <c r="AU1299">
        <v>91.002357142857093</v>
      </c>
      <c r="AV1299">
        <v>44.527801963172102</v>
      </c>
      <c r="AW1299">
        <v>0.45167284071879199</v>
      </c>
      <c r="AX1299">
        <v>6.1239154153965601E-2</v>
      </c>
      <c r="AY1299">
        <v>8.25009171951753E-2</v>
      </c>
      <c r="AZ1299">
        <v>0.246910604151655</v>
      </c>
      <c r="BA1299">
        <v>4.5269494571018899E-2</v>
      </c>
      <c r="BB1299">
        <v>3.5288308919663197E-2</v>
      </c>
      <c r="BC1299">
        <v>5.9950425643712398E-2</v>
      </c>
      <c r="BD1299">
        <v>0.39065067550079602</v>
      </c>
      <c r="BE1299">
        <v>-6.1022165217995999E-2</v>
      </c>
      <c r="BF1299">
        <v>7.8738654446823902E-2</v>
      </c>
      <c r="BG1299">
        <v>0.106076109317984</v>
      </c>
      <c r="BH1299">
        <v>0.31746697040711402</v>
      </c>
      <c r="BI1299">
        <v>7.8738654446823902E-2</v>
      </c>
      <c r="BJ1299">
        <v>0.36962952752961598</v>
      </c>
      <c r="BK1299">
        <v>0.63493394081422905</v>
      </c>
      <c r="BL1299">
        <v>1.34719230425283</v>
      </c>
      <c r="BM1299">
        <v>4.0319074873385796</v>
      </c>
      <c r="BN1299">
        <v>2.9928225351426101</v>
      </c>
      <c r="BO1299">
        <v>7.4938702346499797</v>
      </c>
      <c r="BP1299">
        <v>1.85035837950036</v>
      </c>
      <c r="BQ1299">
        <v>5.64351185514961</v>
      </c>
      <c r="BR1299">
        <v>0.501078228254628</v>
      </c>
      <c r="BS1299">
        <v>0.338134065750886</v>
      </c>
      <c r="BT1299">
        <v>1.4818921812621699</v>
      </c>
    </row>
    <row r="1300" spans="1:72" x14ac:dyDescent="0.2">
      <c r="A1300">
        <v>1298</v>
      </c>
      <c r="B1300" s="156">
        <v>44793.597222222219</v>
      </c>
      <c r="C1300">
        <v>0.36780952380952298</v>
      </c>
      <c r="D1300">
        <v>0.77832258064516102</v>
      </c>
      <c r="E1300">
        <v>31.095516129032202</v>
      </c>
      <c r="F1300">
        <v>44.859875000000002</v>
      </c>
      <c r="G1300">
        <v>7.0016003336666603</v>
      </c>
      <c r="H1300">
        <v>6.57033772625</v>
      </c>
      <c r="I1300">
        <v>1.3501311174999999</v>
      </c>
      <c r="J1300">
        <v>30.024544420666601</v>
      </c>
      <c r="K1300">
        <v>2.6733499999999899</v>
      </c>
      <c r="L1300">
        <v>37.946249999999999</v>
      </c>
      <c r="M1300">
        <v>8.4694800000000008</v>
      </c>
      <c r="N1300">
        <v>1599.6461081081</v>
      </c>
      <c r="O1300">
        <v>78.152447368420994</v>
      </c>
      <c r="P1300">
        <v>2.96375999999999</v>
      </c>
      <c r="Q1300">
        <v>80.070249999999902</v>
      </c>
      <c r="R1300">
        <v>6.9714999999999998</v>
      </c>
      <c r="S1300">
        <v>0.55230000000000001</v>
      </c>
      <c r="T1300">
        <v>6</v>
      </c>
      <c r="U1300">
        <v>1.7705428571428501</v>
      </c>
      <c r="V1300">
        <v>0.11545714285714199</v>
      </c>
      <c r="W1300">
        <v>15.201528571428501</v>
      </c>
      <c r="X1300">
        <v>2.9287714285714199</v>
      </c>
      <c r="Y1300">
        <v>68.925442857142798</v>
      </c>
      <c r="Z1300">
        <v>2.0878285714285698</v>
      </c>
      <c r="AA1300">
        <v>9.9999999999999894E-4</v>
      </c>
      <c r="AB1300">
        <v>1.0114285714285701E-2</v>
      </c>
      <c r="AC1300">
        <v>32.241648233486899</v>
      </c>
      <c r="AD1300">
        <v>-12.618226766513001</v>
      </c>
      <c r="AE1300">
        <v>35.154926930831699</v>
      </c>
      <c r="AF1300">
        <v>1.3762229401403201</v>
      </c>
      <c r="AG1300">
        <v>1.3528380966432101</v>
      </c>
      <c r="AH1300">
        <v>6.1366954363174998E-2</v>
      </c>
      <c r="AI1300">
        <v>44.946613598083303</v>
      </c>
      <c r="AJ1300">
        <v>0.51004281544762697</v>
      </c>
      <c r="AK1300">
        <v>0.78214851168077304</v>
      </c>
      <c r="AL1300">
        <v>3.0619057365403199E-2</v>
      </c>
      <c r="AM1300">
        <v>3.0098776934351801E-2</v>
      </c>
      <c r="AN1300">
        <v>0.15577592555193601</v>
      </c>
      <c r="AO1300">
        <v>1.36532987583722E-3</v>
      </c>
      <c r="AP1300">
        <v>35.154926930831699</v>
      </c>
      <c r="AQ1300">
        <v>1.30155542902941</v>
      </c>
      <c r="AR1300">
        <v>6.7612115360151597</v>
      </c>
      <c r="AS1300">
        <v>1.2734577613328999</v>
      </c>
      <c r="AT1300">
        <v>0.903052663727829</v>
      </c>
      <c r="AU1300">
        <v>90.914114285714206</v>
      </c>
      <c r="AV1300">
        <v>44.491151657209201</v>
      </c>
      <c r="AW1300">
        <v>0.45546194087413</v>
      </c>
      <c r="AX1300">
        <v>7.9380335310309497E-2</v>
      </c>
      <c r="AY1300">
        <v>7.4667511110911799E-2</v>
      </c>
      <c r="AZ1300">
        <v>0.24038879765149901</v>
      </c>
      <c r="BA1300">
        <v>5.8676892310524899E-2</v>
      </c>
      <c r="BB1300">
        <v>3.433340753479E-2</v>
      </c>
      <c r="BC1300">
        <v>5.4255389103816602E-2</v>
      </c>
      <c r="BD1300">
        <v>0.394436644072721</v>
      </c>
      <c r="BE1300">
        <v>-6.1025296801409099E-2</v>
      </c>
      <c r="BF1300">
        <v>0.102585139174976</v>
      </c>
      <c r="BG1300">
        <v>9.6494641767621597E-2</v>
      </c>
      <c r="BH1300">
        <v>0.31066029346920099</v>
      </c>
      <c r="BI1300">
        <v>0.102585139174976</v>
      </c>
      <c r="BJ1300">
        <v>0.39815956188519602</v>
      </c>
      <c r="BK1300">
        <v>0.62132058693840297</v>
      </c>
      <c r="BL1300">
        <v>0.94062982751364599</v>
      </c>
      <c r="BM1300">
        <v>3.0283167324978399</v>
      </c>
      <c r="BN1300">
        <v>3.2194564151793301</v>
      </c>
      <c r="BO1300">
        <v>8.2228952472012597</v>
      </c>
      <c r="BP1300">
        <v>2.41075077061195</v>
      </c>
      <c r="BQ1300">
        <v>5.8121444765893102</v>
      </c>
      <c r="BR1300">
        <v>0.44692585034094301</v>
      </c>
      <c r="BS1300">
        <v>0.357125506215205</v>
      </c>
      <c r="BT1300">
        <v>1.2514531798006601</v>
      </c>
    </row>
    <row r="1301" spans="1:72" x14ac:dyDescent="0.2">
      <c r="A1301">
        <v>1299</v>
      </c>
      <c r="B1301" s="156">
        <v>44793.611111111109</v>
      </c>
      <c r="C1301">
        <v>0.40981818181818103</v>
      </c>
      <c r="D1301">
        <v>1.0553055555555499</v>
      </c>
      <c r="E1301">
        <v>31.066388888888799</v>
      </c>
      <c r="F1301">
        <v>44.804749999999999</v>
      </c>
      <c r="G1301">
        <v>6.9999742824666598</v>
      </c>
      <c r="H1301">
        <v>6.5780579238000003</v>
      </c>
      <c r="I1301">
        <v>1.3517175319999899</v>
      </c>
      <c r="J1301">
        <v>30.0702441194444</v>
      </c>
      <c r="K1301">
        <v>2.7050256410256401</v>
      </c>
      <c r="L1301">
        <v>38.0029545454545</v>
      </c>
      <c r="M1301">
        <v>8.2497894736842099</v>
      </c>
      <c r="N1301">
        <v>1600.25265384615</v>
      </c>
      <c r="O1301">
        <v>77.768108108108095</v>
      </c>
      <c r="P1301">
        <v>2.9657619047619002</v>
      </c>
      <c r="Q1301">
        <v>80.116799999999898</v>
      </c>
      <c r="R1301">
        <v>6.9662499999999996</v>
      </c>
      <c r="S1301">
        <v>0.72237499999999999</v>
      </c>
      <c r="T1301">
        <v>6</v>
      </c>
      <c r="U1301">
        <v>1.77725714285714</v>
      </c>
      <c r="V1301">
        <v>0.13851428571428501</v>
      </c>
      <c r="W1301">
        <v>15.1823571428571</v>
      </c>
      <c r="X1301">
        <v>2.9422999999999999</v>
      </c>
      <c r="Y1301">
        <v>68.786599999999893</v>
      </c>
      <c r="Z1301">
        <v>1.9756714285714201</v>
      </c>
      <c r="AA1301">
        <v>0</v>
      </c>
      <c r="AB1301">
        <v>1.4657142857142799E-2</v>
      </c>
      <c r="AC1301">
        <v>32.531512626262597</v>
      </c>
      <c r="AD1301">
        <v>-12.273237373737301</v>
      </c>
      <c r="AE1301">
        <v>35.206654868664401</v>
      </c>
      <c r="AF1301">
        <v>1.3778400127191399</v>
      </c>
      <c r="AG1301">
        <v>1.3544276918646001</v>
      </c>
      <c r="AH1301">
        <v>6.1439061008291898E-2</v>
      </c>
      <c r="AI1301">
        <v>44.999993857711097</v>
      </c>
      <c r="AJ1301">
        <v>0.51182432143272705</v>
      </c>
      <c r="AK1301">
        <v>0.782370214982406</v>
      </c>
      <c r="AL1301">
        <v>3.0618671128619299E-2</v>
      </c>
      <c r="AM1301">
        <v>3.0098397260836799E-2</v>
      </c>
      <c r="AN1301">
        <v>0.15555500528734301</v>
      </c>
      <c r="AO1301">
        <v>1.3653126532096999E-3</v>
      </c>
      <c r="AP1301">
        <v>35.206654868664401</v>
      </c>
      <c r="AQ1301">
        <v>1.3075675696212301</v>
      </c>
      <c r="AR1301">
        <v>6.7526846248292296</v>
      </c>
      <c r="AS1301">
        <v>1.20504822521729</v>
      </c>
      <c r="AT1301">
        <v>0.909643431154324</v>
      </c>
      <c r="AU1301">
        <v>90.664185714285694</v>
      </c>
      <c r="AV1301">
        <v>44.471955288332097</v>
      </c>
      <c r="AW1301">
        <v>0.52803856937892801</v>
      </c>
      <c r="AX1301">
        <v>0.149379466647313</v>
      </c>
      <c r="AY1301">
        <v>7.0272443097917303E-2</v>
      </c>
      <c r="AZ1301">
        <v>0.24728965763743499</v>
      </c>
      <c r="BA1301">
        <v>0.11028973162950199</v>
      </c>
      <c r="BB1301">
        <v>3.5327223738069902E-2</v>
      </c>
      <c r="BC1301">
        <v>5.1001888789131297E-2</v>
      </c>
      <c r="BD1301">
        <v>0.46694156738266601</v>
      </c>
      <c r="BE1301">
        <v>-6.1097001996262397E-2</v>
      </c>
      <c r="BF1301">
        <v>0.19132662274711701</v>
      </c>
      <c r="BG1301">
        <v>9.0005604597968802E-2</v>
      </c>
      <c r="BH1301">
        <v>0.31673091421438998</v>
      </c>
      <c r="BI1301">
        <v>0.19132662274711701</v>
      </c>
      <c r="BJ1301">
        <v>0.56266445469017301</v>
      </c>
      <c r="BK1301">
        <v>0.63346182842877996</v>
      </c>
      <c r="BL1301">
        <v>0.47042906682637597</v>
      </c>
      <c r="BM1301">
        <v>1.65544611443344</v>
      </c>
      <c r="BN1301">
        <v>3.5190132395548401</v>
      </c>
      <c r="BO1301">
        <v>11.9320125764369</v>
      </c>
      <c r="BP1301">
        <v>4.4961756345572601</v>
      </c>
      <c r="BQ1301">
        <v>7.4358369418796899</v>
      </c>
      <c r="BR1301">
        <v>0.30820656975867999</v>
      </c>
      <c r="BS1301">
        <v>0.48613380559132602</v>
      </c>
      <c r="BT1301">
        <v>0.63399534493138598</v>
      </c>
    </row>
    <row r="1302" spans="1:72" x14ac:dyDescent="0.2">
      <c r="A1302">
        <v>1300</v>
      </c>
      <c r="B1302" s="156">
        <v>44793.625</v>
      </c>
      <c r="C1302">
        <v>0.42521739130434699</v>
      </c>
      <c r="D1302">
        <v>1.0343888888888799</v>
      </c>
      <c r="E1302">
        <v>31.115515151515101</v>
      </c>
      <c r="F1302">
        <v>45.130374999999901</v>
      </c>
      <c r="G1302">
        <v>6.9996799168420996</v>
      </c>
      <c r="H1302">
        <v>6.5749629284999997</v>
      </c>
      <c r="I1302">
        <v>1.351081545</v>
      </c>
      <c r="J1302">
        <v>30.0985896957142</v>
      </c>
      <c r="K1302">
        <v>2.7060499999999998</v>
      </c>
      <c r="L1302">
        <v>38.024549999999898</v>
      </c>
      <c r="M1302">
        <v>8.4472692307692299</v>
      </c>
      <c r="N1302">
        <v>1600.2692500000001</v>
      </c>
      <c r="O1302">
        <v>77.332888888888803</v>
      </c>
      <c r="P1302">
        <v>2.9719047619047601</v>
      </c>
      <c r="Q1302">
        <v>80.222575000000006</v>
      </c>
      <c r="R1302">
        <v>6.9675000000000002</v>
      </c>
      <c r="S1302">
        <v>0.79951282051282002</v>
      </c>
      <c r="T1302">
        <v>6</v>
      </c>
      <c r="U1302">
        <v>1.7962625000000001</v>
      </c>
      <c r="V1302">
        <v>0.1443625</v>
      </c>
      <c r="W1302">
        <v>15.133299999999901</v>
      </c>
      <c r="X1302">
        <v>2.9353374999999899</v>
      </c>
      <c r="Y1302">
        <v>68.753325000000004</v>
      </c>
      <c r="Z1302">
        <v>1.9708874999999999</v>
      </c>
      <c r="AA1302">
        <v>2.8374999999999902E-3</v>
      </c>
      <c r="AB1302">
        <v>1.05875E-2</v>
      </c>
      <c r="AC1302">
        <v>32.575121431708297</v>
      </c>
      <c r="AD1302">
        <v>-12.555253568291601</v>
      </c>
      <c r="AE1302">
        <v>35.232583748804203</v>
      </c>
      <c r="AF1302">
        <v>1.37719173500361</v>
      </c>
      <c r="AG1302">
        <v>1.35379042972654</v>
      </c>
      <c r="AH1302">
        <v>6.1410153752189903E-2</v>
      </c>
      <c r="AI1302">
        <v>45.0243140860563</v>
      </c>
      <c r="AJ1302">
        <v>0.51244916153224895</v>
      </c>
      <c r="AK1302">
        <v>0.78252349789189601</v>
      </c>
      <c r="AL1302">
        <v>3.05877338269127E-2</v>
      </c>
      <c r="AM1302">
        <v>3.0067985647465899E-2</v>
      </c>
      <c r="AN1302">
        <v>0.155464443133179</v>
      </c>
      <c r="AO1302">
        <v>1.36393313254733E-3</v>
      </c>
      <c r="AP1302">
        <v>35.232583748804203</v>
      </c>
      <c r="AQ1302">
        <v>1.30447341226015</v>
      </c>
      <c r="AR1302">
        <v>6.7308653900956203</v>
      </c>
      <c r="AS1302">
        <v>1.2021302984045601</v>
      </c>
      <c r="AT1302">
        <v>0.92049321201682099</v>
      </c>
      <c r="AU1302">
        <v>90.589112499999999</v>
      </c>
      <c r="AV1302">
        <v>44.470052849564503</v>
      </c>
      <c r="AW1302">
        <v>0.55426123649181103</v>
      </c>
      <c r="AX1302">
        <v>0.151660131321976</v>
      </c>
      <c r="AY1302">
        <v>7.2718322743453301E-2</v>
      </c>
      <c r="AZ1302">
        <v>0.26881452674648199</v>
      </c>
      <c r="BA1302">
        <v>0.112026298895177</v>
      </c>
      <c r="BB1302">
        <v>3.84038313094405E-2</v>
      </c>
      <c r="BC1302">
        <v>5.2801887271900202E-2</v>
      </c>
      <c r="BD1302">
        <v>0.49319298081191199</v>
      </c>
      <c r="BE1302">
        <v>-6.1068255679898903E-2</v>
      </c>
      <c r="BF1302">
        <v>0.193987677119282</v>
      </c>
      <c r="BG1302">
        <v>9.3013624543583195E-2</v>
      </c>
      <c r="BH1302">
        <v>0.34383924875260302</v>
      </c>
      <c r="BI1302">
        <v>0.193987677119282</v>
      </c>
      <c r="BJ1302">
        <v>0.57400260332573205</v>
      </c>
      <c r="BK1302">
        <v>0.68767849750520704</v>
      </c>
      <c r="BL1302">
        <v>0.47948212961171299</v>
      </c>
      <c r="BM1302">
        <v>1.7724798495379499</v>
      </c>
      <c r="BN1302">
        <v>3.6966546615059701</v>
      </c>
      <c r="BO1302">
        <v>12.199572276148301</v>
      </c>
      <c r="BP1302">
        <v>4.5587104123031397</v>
      </c>
      <c r="BQ1302">
        <v>7.6408618638451697</v>
      </c>
      <c r="BR1302">
        <v>0.35789944640242599</v>
      </c>
      <c r="BS1302">
        <v>0.496407532478019</v>
      </c>
      <c r="BT1302">
        <v>0.72097908066750305</v>
      </c>
    </row>
    <row r="1303" spans="1:72" x14ac:dyDescent="0.2">
      <c r="A1303">
        <v>1301</v>
      </c>
      <c r="B1303" s="156">
        <v>44793.638888888891</v>
      </c>
      <c r="C1303">
        <v>0.43444444444444402</v>
      </c>
      <c r="D1303">
        <v>1.09503225806451</v>
      </c>
      <c r="E1303">
        <v>31.0713636363636</v>
      </c>
      <c r="F1303">
        <v>44.953769230769197</v>
      </c>
      <c r="G1303">
        <v>7.00152808968181</v>
      </c>
      <c r="H1303">
        <v>6.5697239141999999</v>
      </c>
      <c r="I1303">
        <v>1.3500049860000001</v>
      </c>
      <c r="J1303">
        <v>30.026557257142802</v>
      </c>
      <c r="K1303">
        <v>2.7178749999999998</v>
      </c>
      <c r="L1303">
        <v>37.9586785714285</v>
      </c>
      <c r="M1303">
        <v>8.3157999999999994</v>
      </c>
      <c r="N1303">
        <v>1599.6639642857101</v>
      </c>
      <c r="O1303">
        <v>77.758789473684203</v>
      </c>
      <c r="P1303">
        <v>2.9763333333333302</v>
      </c>
      <c r="Q1303">
        <v>80.424249999999901</v>
      </c>
      <c r="R1303">
        <v>6.9672499999999902</v>
      </c>
      <c r="S1303">
        <v>0.44115384615384501</v>
      </c>
      <c r="T1303">
        <v>6</v>
      </c>
      <c r="U1303">
        <v>1.7790285714285701</v>
      </c>
      <c r="V1303">
        <v>0.14651428571428499</v>
      </c>
      <c r="W1303">
        <v>15.1495571428571</v>
      </c>
      <c r="X1303">
        <v>2.8677999999999999</v>
      </c>
      <c r="Y1303">
        <v>68.664557142857106</v>
      </c>
      <c r="Z1303">
        <v>2.0398571428571399</v>
      </c>
      <c r="AA1303">
        <v>1.7142857142857099E-4</v>
      </c>
      <c r="AB1303">
        <v>1.8242857142857099E-2</v>
      </c>
      <c r="AC1303">
        <v>32.600840338872501</v>
      </c>
      <c r="AD1303">
        <v>-12.3529288918966</v>
      </c>
      <c r="AE1303">
        <v>35.156460478306698</v>
      </c>
      <c r="AF1303">
        <v>1.37609437106833</v>
      </c>
      <c r="AG1303">
        <v>1.35271171225265</v>
      </c>
      <c r="AH1303">
        <v>6.1361221358627899E-2</v>
      </c>
      <c r="AI1303">
        <v>44.947814247024603</v>
      </c>
      <c r="AJ1303">
        <v>0.51200301787665303</v>
      </c>
      <c r="AK1303">
        <v>0.782161737278113</v>
      </c>
      <c r="AL1303">
        <v>3.0615379059492801E-2</v>
      </c>
      <c r="AM1303">
        <v>3.0095161131048601E-2</v>
      </c>
      <c r="AN1303">
        <v>0.15577015716943901</v>
      </c>
      <c r="AO1303">
        <v>1.3651658570403001E-3</v>
      </c>
      <c r="AP1303">
        <v>35.156460478306698</v>
      </c>
      <c r="AQ1303">
        <v>1.2744595303537201</v>
      </c>
      <c r="AR1303">
        <v>6.7380961091191596</v>
      </c>
      <c r="AS1303">
        <v>1.2441978935101701</v>
      </c>
      <c r="AT1303">
        <v>0.91086799746021996</v>
      </c>
      <c r="AU1303">
        <v>90.500799999999998</v>
      </c>
      <c r="AV1303">
        <v>44.413214011289803</v>
      </c>
      <c r="AW1303">
        <v>0.53460023573483495</v>
      </c>
      <c r="AX1303">
        <v>0.108513818742472</v>
      </c>
      <c r="AY1303">
        <v>0.101634840714606</v>
      </c>
      <c r="AZ1303">
        <v>0.26343198056265299</v>
      </c>
      <c r="BA1303">
        <v>8.0219471569271505E-2</v>
      </c>
      <c r="BB1303">
        <v>3.7624926614359198E-2</v>
      </c>
      <c r="BC1303">
        <v>7.38574641764594E-2</v>
      </c>
      <c r="BD1303">
        <v>0.47358064001973199</v>
      </c>
      <c r="BE1303">
        <v>-6.1019595715103403E-2</v>
      </c>
      <c r="BF1303">
        <v>0.13868995606467299</v>
      </c>
      <c r="BG1303">
        <v>0.12989803286529999</v>
      </c>
      <c r="BH1303">
        <v>0.33668863775747199</v>
      </c>
      <c r="BI1303">
        <v>0.13868995606467299</v>
      </c>
      <c r="BJ1303">
        <v>0.53717597785994697</v>
      </c>
      <c r="BK1303">
        <v>0.67337727551494497</v>
      </c>
      <c r="BL1303">
        <v>0.93660735464309197</v>
      </c>
      <c r="BM1303">
        <v>2.4276353335959602</v>
      </c>
      <c r="BN1303">
        <v>2.5919456232767302</v>
      </c>
      <c r="BO1303">
        <v>10.9324723940501</v>
      </c>
      <c r="BP1303">
        <v>3.2592139675198202</v>
      </c>
      <c r="BQ1303">
        <v>7.6732584265303601</v>
      </c>
      <c r="BR1303">
        <v>0.43760435020499999</v>
      </c>
      <c r="BS1303">
        <v>0.48169999543407799</v>
      </c>
      <c r="BT1303">
        <v>0.90845828182053101</v>
      </c>
    </row>
    <row r="1304" spans="1:72" x14ac:dyDescent="0.2">
      <c r="A1304">
        <v>1302</v>
      </c>
      <c r="B1304" s="156">
        <v>44793.652777777781</v>
      </c>
      <c r="C1304">
        <v>0.41213636363636302</v>
      </c>
      <c r="D1304">
        <v>0.93177142857142803</v>
      </c>
      <c r="E1304">
        <v>31.0684411764705</v>
      </c>
      <c r="F1304">
        <v>44.918374999999997</v>
      </c>
      <c r="G1304">
        <v>7.0001892542631499</v>
      </c>
      <c r="H1304">
        <v>6.5655828452499998</v>
      </c>
      <c r="I1304">
        <v>1.3491540424999999</v>
      </c>
      <c r="J1304">
        <v>30.062649682608601</v>
      </c>
      <c r="K1304">
        <v>2.7390750000000001</v>
      </c>
      <c r="L1304">
        <v>37.976416666666601</v>
      </c>
      <c r="M1304">
        <v>8.7321818181818092</v>
      </c>
      <c r="N1304">
        <v>1600.5705757575699</v>
      </c>
      <c r="O1304">
        <v>77.186111111111103</v>
      </c>
      <c r="P1304">
        <v>2.9706999999999999</v>
      </c>
      <c r="Q1304">
        <v>80.255574999999993</v>
      </c>
      <c r="R1304">
        <v>6.9782500000000001</v>
      </c>
      <c r="S1304">
        <v>0.45097499999999902</v>
      </c>
      <c r="T1304">
        <v>6</v>
      </c>
      <c r="U1304">
        <v>1.72744285714285</v>
      </c>
      <c r="V1304">
        <v>0.14344285714285701</v>
      </c>
      <c r="W1304">
        <v>15.1346714285714</v>
      </c>
      <c r="X1304">
        <v>2.8511857142857102</v>
      </c>
      <c r="Y1304">
        <v>68.400785714285703</v>
      </c>
      <c r="Z1304">
        <v>2.04075714285714</v>
      </c>
      <c r="AA1304">
        <v>3.57142857142857E-3</v>
      </c>
      <c r="AB1304">
        <v>1.23714285714285E-2</v>
      </c>
      <c r="AC1304">
        <v>32.412348968678302</v>
      </c>
      <c r="AD1304">
        <v>-12.5060260313216</v>
      </c>
      <c r="AE1304">
        <v>35.189319391493697</v>
      </c>
      <c r="AF1304">
        <v>1.3752269827660599</v>
      </c>
      <c r="AG1304">
        <v>1.35185906263224</v>
      </c>
      <c r="AH1304">
        <v>6.1322543774634898E-2</v>
      </c>
      <c r="AI1304">
        <v>44.977575824621802</v>
      </c>
      <c r="AJ1304">
        <v>0.51445782419052399</v>
      </c>
      <c r="AK1304">
        <v>0.782374744443879</v>
      </c>
      <c r="AL1304">
        <v>3.0575836015004399E-2</v>
      </c>
      <c r="AM1304">
        <v>3.00562900033443E-2</v>
      </c>
      <c r="AN1304">
        <v>0.15563731761708399</v>
      </c>
      <c r="AO1304">
        <v>1.3634025989694501E-3</v>
      </c>
      <c r="AP1304">
        <v>35.189319391493697</v>
      </c>
      <c r="AQ1304">
        <v>1.26707608842311</v>
      </c>
      <c r="AR1304">
        <v>6.7314753628779203</v>
      </c>
      <c r="AS1304">
        <v>1.24474684278737</v>
      </c>
      <c r="AT1304">
        <v>0.88869649369917603</v>
      </c>
      <c r="AU1304">
        <v>90.154842857142796</v>
      </c>
      <c r="AV1304">
        <v>44.432617685582102</v>
      </c>
      <c r="AW1304">
        <v>0.54495813903972101</v>
      </c>
      <c r="AX1304">
        <v>0.10711221984486601</v>
      </c>
      <c r="AY1304">
        <v>0.108150894342945</v>
      </c>
      <c r="AZ1304">
        <v>0.268713891385232</v>
      </c>
      <c r="BA1304">
        <v>7.9233274241106794E-2</v>
      </c>
      <c r="BB1304">
        <v>3.8386660935143098E-2</v>
      </c>
      <c r="BC1304">
        <v>7.8642213756899906E-2</v>
      </c>
      <c r="BD1304">
        <v>0.48397700557304302</v>
      </c>
      <c r="BE1304">
        <v>-6.0981133466677398E-2</v>
      </c>
      <c r="BF1304">
        <v>0.13769471519992499</v>
      </c>
      <c r="BG1304">
        <v>0.139029950240386</v>
      </c>
      <c r="BH1304">
        <v>0.34543661589818597</v>
      </c>
      <c r="BI1304">
        <v>0.13769471519992499</v>
      </c>
      <c r="BJ1304">
        <v>0.55344933088062298</v>
      </c>
      <c r="BK1304">
        <v>0.69087323179637306</v>
      </c>
      <c r="BL1304">
        <v>1.00969706817376</v>
      </c>
      <c r="BM1304">
        <v>2.5087136815427602</v>
      </c>
      <c r="BN1304">
        <v>2.4846201505568901</v>
      </c>
      <c r="BO1304">
        <v>11.1983991082854</v>
      </c>
      <c r="BP1304">
        <v>3.23582580719824</v>
      </c>
      <c r="BQ1304">
        <v>7.9625733010872004</v>
      </c>
      <c r="BR1304">
        <v>0.45679221595649999</v>
      </c>
      <c r="BS1304">
        <v>0.49837144480065199</v>
      </c>
      <c r="BT1304">
        <v>0.91656980094278095</v>
      </c>
    </row>
    <row r="1305" spans="1:72" x14ac:dyDescent="0.2">
      <c r="A1305">
        <v>1303</v>
      </c>
      <c r="B1305" s="156">
        <v>44793.666666666664</v>
      </c>
      <c r="C1305">
        <v>0.386724137931034</v>
      </c>
      <c r="D1305">
        <v>0.99687096774193495</v>
      </c>
      <c r="E1305">
        <v>31.088916666666599</v>
      </c>
      <c r="F1305">
        <v>44.9116</v>
      </c>
      <c r="G1305">
        <v>7.0020668770555501</v>
      </c>
      <c r="H1305">
        <v>6.5725422617499998</v>
      </c>
      <c r="I1305">
        <v>1.3505841249999999</v>
      </c>
      <c r="J1305">
        <v>30.044182434545402</v>
      </c>
      <c r="K1305">
        <v>2.7023846153846098</v>
      </c>
      <c r="L1305">
        <v>37.965785714285701</v>
      </c>
      <c r="M1305">
        <v>8.4314499999999999</v>
      </c>
      <c r="N1305">
        <v>1600.2124285714201</v>
      </c>
      <c r="O1305">
        <v>77.676307692307603</v>
      </c>
      <c r="P1305">
        <v>2.9702352941176402</v>
      </c>
      <c r="Q1305">
        <v>80.092849999999999</v>
      </c>
      <c r="R1305">
        <v>6.9693999999999896</v>
      </c>
      <c r="S1305">
        <v>0.58297499999999902</v>
      </c>
      <c r="T1305">
        <v>6</v>
      </c>
      <c r="U1305">
        <v>1.7742</v>
      </c>
      <c r="V1305">
        <v>0.12132857142857099</v>
      </c>
      <c r="W1305">
        <v>15.144014285714199</v>
      </c>
      <c r="X1305">
        <v>2.8355428571428498</v>
      </c>
      <c r="Y1305">
        <v>68.4533285714285</v>
      </c>
      <c r="Z1305">
        <v>2.0026428571428498</v>
      </c>
      <c r="AA1305">
        <v>1.91571428571428E-2</v>
      </c>
      <c r="AB1305">
        <v>4.5714285714285703E-4</v>
      </c>
      <c r="AC1305">
        <v>32.472511772339601</v>
      </c>
      <c r="AD1305">
        <v>-12.439088227660299</v>
      </c>
      <c r="AE1305">
        <v>35.176286334210303</v>
      </c>
      <c r="AF1305">
        <v>1.3766847021461499</v>
      </c>
      <c r="AG1305">
        <v>1.3532920124118399</v>
      </c>
      <c r="AH1305">
        <v>6.1387544724744898E-2</v>
      </c>
      <c r="AI1305">
        <v>44.969375698351001</v>
      </c>
      <c r="AJ1305">
        <v>0.51387254744676303</v>
      </c>
      <c r="AK1305">
        <v>0.78222758906346501</v>
      </c>
      <c r="AL1305">
        <v>3.06138273161892E-2</v>
      </c>
      <c r="AM1305">
        <v>3.0093635755353901E-2</v>
      </c>
      <c r="AN1305">
        <v>0.155707451311411</v>
      </c>
      <c r="AO1305">
        <v>1.3650966634832699E-3</v>
      </c>
      <c r="AP1305">
        <v>35.176286334210303</v>
      </c>
      <c r="AQ1305">
        <v>1.26012435246953</v>
      </c>
      <c r="AR1305">
        <v>6.7356308024573499</v>
      </c>
      <c r="AS1305">
        <v>1.22149927657205</v>
      </c>
      <c r="AT1305">
        <v>0.91171267368004805</v>
      </c>
      <c r="AU1305">
        <v>90.209728571428499</v>
      </c>
      <c r="AV1305">
        <v>44.393540765709197</v>
      </c>
      <c r="AW1305">
        <v>0.57583493264172603</v>
      </c>
      <c r="AX1305">
        <v>0.13179273583978099</v>
      </c>
      <c r="AY1305">
        <v>0.11656034967661499</v>
      </c>
      <c r="AZ1305">
        <v>0.26643607459819801</v>
      </c>
      <c r="BA1305">
        <v>9.7386768436547394E-2</v>
      </c>
      <c r="BB1305">
        <v>3.8051061104722998E-2</v>
      </c>
      <c r="BC1305">
        <v>8.4667425660287898E-2</v>
      </c>
      <c r="BD1305">
        <v>0.51478916011459397</v>
      </c>
      <c r="BE1305">
        <v>-6.1045772527131101E-2</v>
      </c>
      <c r="BF1305">
        <v>0.169108076142166</v>
      </c>
      <c r="BG1305">
        <v>0.149562844740042</v>
      </c>
      <c r="BH1305">
        <v>0.341873865073616</v>
      </c>
      <c r="BI1305">
        <v>0.169108076142166</v>
      </c>
      <c r="BJ1305">
        <v>0.63734184176441799</v>
      </c>
      <c r="BK1305">
        <v>0.683747730147233</v>
      </c>
      <c r="BL1305">
        <v>0.88442165597287603</v>
      </c>
      <c r="BM1305">
        <v>2.02162943883418</v>
      </c>
      <c r="BN1305">
        <v>2.2858208244690199</v>
      </c>
      <c r="BO1305">
        <v>12.9105141120839</v>
      </c>
      <c r="BP1305">
        <v>3.9740397893409201</v>
      </c>
      <c r="BQ1305">
        <v>8.9364743227430097</v>
      </c>
      <c r="BR1305">
        <v>0.39626400070554901</v>
      </c>
      <c r="BS1305">
        <v>0.56969861130755195</v>
      </c>
      <c r="BT1305">
        <v>0.69556778415881804</v>
      </c>
    </row>
    <row r="1306" spans="1:72" x14ac:dyDescent="0.2">
      <c r="A1306">
        <v>1304</v>
      </c>
      <c r="B1306" s="156">
        <v>44793.680555555555</v>
      </c>
      <c r="C1306">
        <v>0.37516666666666598</v>
      </c>
      <c r="D1306">
        <v>1.0610606060606</v>
      </c>
      <c r="E1306">
        <v>31.062689655172399</v>
      </c>
      <c r="F1306">
        <v>45.120947368421</v>
      </c>
      <c r="G1306">
        <v>6.9992668060476104</v>
      </c>
      <c r="H1306">
        <v>6.5628768855999997</v>
      </c>
      <c r="I1306">
        <v>1.348597998</v>
      </c>
      <c r="J1306">
        <v>30.057231898421001</v>
      </c>
      <c r="K1306">
        <v>2.7442368421052601</v>
      </c>
      <c r="L1306">
        <v>37.955068965517199</v>
      </c>
      <c r="M1306">
        <v>8.3212727272727207</v>
      </c>
      <c r="N1306">
        <v>1600.0079285714201</v>
      </c>
      <c r="O1306">
        <v>77.796722222222201</v>
      </c>
      <c r="P1306">
        <v>2.9718461538461498</v>
      </c>
      <c r="Q1306">
        <v>80.248820512820501</v>
      </c>
      <c r="R1306">
        <v>6.9712499999999897</v>
      </c>
      <c r="S1306">
        <v>0.88192307692307703</v>
      </c>
      <c r="T1306">
        <v>6</v>
      </c>
      <c r="U1306">
        <v>1.7653375</v>
      </c>
      <c r="V1306">
        <v>0.1122625</v>
      </c>
      <c r="W1306">
        <v>15.154987500000001</v>
      </c>
      <c r="X1306">
        <v>2.8931125</v>
      </c>
      <c r="Y1306">
        <v>68.661024999999995</v>
      </c>
      <c r="Z1306">
        <v>2.0005500000000001</v>
      </c>
      <c r="AA1306">
        <v>1.2737500000000001E-2</v>
      </c>
      <c r="AB1306">
        <v>1.6524999999999901E-2</v>
      </c>
      <c r="AC1306">
        <v>32.4989169278996</v>
      </c>
      <c r="AD1306">
        <v>-12.6220304405213</v>
      </c>
      <c r="AE1306">
        <v>35.181788685772901</v>
      </c>
      <c r="AF1306">
        <v>1.3746601924577699</v>
      </c>
      <c r="AG1306">
        <v>1.3513019032768601</v>
      </c>
      <c r="AH1306">
        <v>6.1297270111503897E-2</v>
      </c>
      <c r="AI1306">
        <v>44.967973588068602</v>
      </c>
      <c r="AJ1306">
        <v>0.51239824464858996</v>
      </c>
      <c r="AK1306">
        <v>0.78237434063757105</v>
      </c>
      <c r="AL1306">
        <v>3.0569760715713299E-2</v>
      </c>
      <c r="AM1306">
        <v>3.0050317936394701E-2</v>
      </c>
      <c r="AN1306">
        <v>0.155650038184169</v>
      </c>
      <c r="AO1306">
        <v>1.3631316961938401E-3</v>
      </c>
      <c r="AP1306">
        <v>35.181788685772901</v>
      </c>
      <c r="AQ1306">
        <v>1.28570848664847</v>
      </c>
      <c r="AR1306">
        <v>6.7405113789511697</v>
      </c>
      <c r="AS1306">
        <v>1.2202227516655499</v>
      </c>
      <c r="AT1306">
        <v>0.90455583621233004</v>
      </c>
      <c r="AU1306">
        <v>90.475012500000005</v>
      </c>
      <c r="AV1306">
        <v>44.428231303038103</v>
      </c>
      <c r="AW1306">
        <v>0.53974228503051302</v>
      </c>
      <c r="AX1306">
        <v>0.13107915161130801</v>
      </c>
      <c r="AY1306">
        <v>8.89517058093027E-2</v>
      </c>
      <c r="AZ1306">
        <v>0.258755427096446</v>
      </c>
      <c r="BA1306">
        <v>9.7002121652789403E-2</v>
      </c>
      <c r="BB1306">
        <v>3.69689332135291E-2</v>
      </c>
      <c r="BC1306">
        <v>6.4708141180886802E-2</v>
      </c>
      <c r="BD1306">
        <v>0.47878628451705701</v>
      </c>
      <c r="BE1306">
        <v>-6.0956000513455899E-2</v>
      </c>
      <c r="BF1306">
        <v>0.16805579488247899</v>
      </c>
      <c r="BG1306">
        <v>0.114044449038417</v>
      </c>
      <c r="BH1306">
        <v>0.33174878267290497</v>
      </c>
      <c r="BI1306">
        <v>0.16805579488247899</v>
      </c>
      <c r="BJ1306">
        <v>0.564200487841794</v>
      </c>
      <c r="BK1306">
        <v>0.66349756534580995</v>
      </c>
      <c r="BL1306">
        <v>0.678610631178579</v>
      </c>
      <c r="BM1306">
        <v>1.97403953195957</v>
      </c>
      <c r="BN1306">
        <v>2.9089428329926901</v>
      </c>
      <c r="BO1306">
        <v>11.7073749094042</v>
      </c>
      <c r="BP1306">
        <v>3.9493111797382698</v>
      </c>
      <c r="BQ1306">
        <v>7.7580637296660004</v>
      </c>
      <c r="BR1306">
        <v>0.37780271404559401</v>
      </c>
      <c r="BS1306">
        <v>0.496978169888802</v>
      </c>
      <c r="BT1306">
        <v>0.76019981748922005</v>
      </c>
    </row>
    <row r="1307" spans="1:72" x14ac:dyDescent="0.2">
      <c r="A1307">
        <v>1305</v>
      </c>
      <c r="B1307" s="156">
        <v>44793.694444444445</v>
      </c>
      <c r="C1307">
        <v>0.369285714285714</v>
      </c>
      <c r="D1307">
        <v>1.2832173913043401</v>
      </c>
      <c r="E1307">
        <v>31.108405405405399</v>
      </c>
      <c r="F1307">
        <v>44.954078947368401</v>
      </c>
      <c r="G1307">
        <v>7.0008930563124903</v>
      </c>
      <c r="H1307">
        <v>6.5702945002500002</v>
      </c>
      <c r="I1307">
        <v>1.3501222349999999</v>
      </c>
      <c r="J1307">
        <v>30.074465801111099</v>
      </c>
      <c r="K1307">
        <v>2.75946153846153</v>
      </c>
      <c r="L1307">
        <v>37.980346153846099</v>
      </c>
      <c r="M1307">
        <v>8.5634827586206903</v>
      </c>
      <c r="N1307">
        <v>1600.10484848484</v>
      </c>
      <c r="O1307">
        <v>77.454676470588197</v>
      </c>
      <c r="P1307">
        <v>2.9739444444444398</v>
      </c>
      <c r="Q1307">
        <v>80.342549999999903</v>
      </c>
      <c r="R1307">
        <v>6.9771999999999901</v>
      </c>
      <c r="S1307">
        <v>0.97519999999999996</v>
      </c>
      <c r="T1307">
        <v>6</v>
      </c>
      <c r="U1307">
        <v>1.7602571428571401</v>
      </c>
      <c r="V1307">
        <v>0.102528571428571</v>
      </c>
      <c r="W1307">
        <v>15.0687</v>
      </c>
      <c r="X1307">
        <v>2.8968571428571401</v>
      </c>
      <c r="Y1307">
        <v>68.495099999999994</v>
      </c>
      <c r="Z1307">
        <v>1.9162285714285701</v>
      </c>
      <c r="AA1307">
        <v>5.7285714285714197E-3</v>
      </c>
      <c r="AB1307">
        <v>4.0571428571428501E-2</v>
      </c>
      <c r="AC1307">
        <v>32.760908510995399</v>
      </c>
      <c r="AD1307">
        <v>-12.193170436372901</v>
      </c>
      <c r="AE1307">
        <v>35.204814558686301</v>
      </c>
      <c r="AF1307">
        <v>1.3762138860223601</v>
      </c>
      <c r="AG1307">
        <v>1.3528291963340999</v>
      </c>
      <c r="AH1307">
        <v>6.1366550632334899E-2</v>
      </c>
      <c r="AI1307">
        <v>44.995775592673603</v>
      </c>
      <c r="AJ1307">
        <v>0.51397566480939905</v>
      </c>
      <c r="AK1307">
        <v>0.78240266102710498</v>
      </c>
      <c r="AL1307">
        <v>3.0585402027083701E-2</v>
      </c>
      <c r="AM1307">
        <v>3.00656934682191E-2</v>
      </c>
      <c r="AN1307">
        <v>0.15559000737510101</v>
      </c>
      <c r="AO1307">
        <v>1.3638291556046999E-3</v>
      </c>
      <c r="AP1307">
        <v>35.204814558686301</v>
      </c>
      <c r="AQ1307">
        <v>1.28737261796064</v>
      </c>
      <c r="AR1307">
        <v>6.7021331304959197</v>
      </c>
      <c r="AS1307">
        <v>1.16879143248043</v>
      </c>
      <c r="AT1307">
        <v>0.90472933523549404</v>
      </c>
      <c r="AU1307">
        <v>90.137142857142805</v>
      </c>
      <c r="AV1307">
        <v>44.363111739623299</v>
      </c>
      <c r="AW1307">
        <v>0.63266385305028106</v>
      </c>
      <c r="AX1307">
        <v>0.18403776385366799</v>
      </c>
      <c r="AY1307">
        <v>8.8841268061716494E-2</v>
      </c>
      <c r="AZ1307">
        <v>0.29875992581657801</v>
      </c>
      <c r="BA1307">
        <v>0.136039172093841</v>
      </c>
      <c r="BB1307">
        <v>4.2674545006396697E-2</v>
      </c>
      <c r="BC1307">
        <v>6.4554840613105596E-2</v>
      </c>
      <c r="BD1307">
        <v>0.57163895773196305</v>
      </c>
      <c r="BE1307">
        <v>-6.10248953183187E-2</v>
      </c>
      <c r="BF1307">
        <v>0.23406677375860399</v>
      </c>
      <c r="BG1307">
        <v>0.112991967281039</v>
      </c>
      <c r="BH1307">
        <v>0.379975123039687</v>
      </c>
      <c r="BI1307">
        <v>0.23406677375860399</v>
      </c>
      <c r="BJ1307">
        <v>0.69411748207928603</v>
      </c>
      <c r="BK1307">
        <v>0.759950246079374</v>
      </c>
      <c r="BL1307">
        <v>0.48273390309369202</v>
      </c>
      <c r="BM1307">
        <v>1.62336207287395</v>
      </c>
      <c r="BN1307">
        <v>3.36285075995352</v>
      </c>
      <c r="BO1307">
        <v>14.6746312444512</v>
      </c>
      <c r="BP1307">
        <v>5.5005691833271904</v>
      </c>
      <c r="BQ1307">
        <v>9.17406206112401</v>
      </c>
      <c r="BR1307">
        <v>0.36203673068974701</v>
      </c>
      <c r="BS1307">
        <v>0.60049077257584504</v>
      </c>
      <c r="BT1307">
        <v>0.60290140535676595</v>
      </c>
    </row>
    <row r="1308" spans="1:72" x14ac:dyDescent="0.2">
      <c r="A1308">
        <v>1306</v>
      </c>
      <c r="B1308" s="156">
        <v>44793.708333333336</v>
      </c>
      <c r="C1308">
        <v>0.417875</v>
      </c>
      <c r="D1308">
        <v>0.76877419354838705</v>
      </c>
      <c r="E1308">
        <v>31.0809411764705</v>
      </c>
      <c r="F1308">
        <v>44.747999999999898</v>
      </c>
      <c r="G1308">
        <v>7.0010616691111096</v>
      </c>
      <c r="H1308">
        <v>6.5651938094000002</v>
      </c>
      <c r="I1308">
        <v>1.3490740999999999</v>
      </c>
      <c r="J1308">
        <v>30.037695711428501</v>
      </c>
      <c r="K1308">
        <v>2.81674358974358</v>
      </c>
      <c r="L1308">
        <v>37.955799999999897</v>
      </c>
      <c r="M1308">
        <v>8.3015500000000007</v>
      </c>
      <c r="N1308">
        <v>1600.05348387096</v>
      </c>
      <c r="O1308">
        <v>77.339428571428499</v>
      </c>
      <c r="P1308">
        <v>2.9756</v>
      </c>
      <c r="Q1308">
        <v>80.361350000000002</v>
      </c>
      <c r="R1308">
        <v>6.9662499999999996</v>
      </c>
      <c r="S1308">
        <v>0.93687500000000001</v>
      </c>
      <c r="T1308">
        <v>6</v>
      </c>
      <c r="U1308">
        <v>1.73132857142857</v>
      </c>
      <c r="V1308">
        <v>0.100985714285714</v>
      </c>
      <c r="W1308">
        <v>15.1106</v>
      </c>
      <c r="X1308">
        <v>2.9219571428571398</v>
      </c>
      <c r="Y1308">
        <v>68.541285714285706</v>
      </c>
      <c r="Z1308">
        <v>2.0009000000000001</v>
      </c>
      <c r="AA1308">
        <v>1.00714285714285E-2</v>
      </c>
      <c r="AB1308">
        <v>2.2257142857142798E-2</v>
      </c>
      <c r="AC1308">
        <v>32.267590370018901</v>
      </c>
      <c r="AD1308">
        <v>-12.480409629981001</v>
      </c>
      <c r="AE1308">
        <v>35.164061645560402</v>
      </c>
      <c r="AF1308">
        <v>1.37514549531692</v>
      </c>
      <c r="AG1308">
        <v>1.3517789598494701</v>
      </c>
      <c r="AH1308">
        <v>6.1318910179795898E-2</v>
      </c>
      <c r="AI1308">
        <v>44.953025289939603</v>
      </c>
      <c r="AJ1308">
        <v>0.51303475385830699</v>
      </c>
      <c r="AK1308">
        <v>0.78224015889382303</v>
      </c>
      <c r="AL1308">
        <v>3.0590721902418301E-2</v>
      </c>
      <c r="AM1308">
        <v>3.00709229496951E-2</v>
      </c>
      <c r="AN1308">
        <v>0.15574172425449401</v>
      </c>
      <c r="AO1308">
        <v>1.36406637338196E-3</v>
      </c>
      <c r="AP1308">
        <v>35.164061645560402</v>
      </c>
      <c r="AQ1308">
        <v>1.29852713857292</v>
      </c>
      <c r="AR1308">
        <v>6.7207690697718796</v>
      </c>
      <c r="AS1308">
        <v>1.2204362319400199</v>
      </c>
      <c r="AT1308">
        <v>0.888231727490711</v>
      </c>
      <c r="AU1308">
        <v>90.3060714285714</v>
      </c>
      <c r="AV1308">
        <v>44.403794085845298</v>
      </c>
      <c r="AW1308">
        <v>0.54923120409437498</v>
      </c>
      <c r="AX1308">
        <v>0.13134272790944701</v>
      </c>
      <c r="AY1308">
        <v>7.6618356744001706E-2</v>
      </c>
      <c r="AZ1308">
        <v>0.28029259933922201</v>
      </c>
      <c r="BA1308">
        <v>9.7162873376926598E-2</v>
      </c>
      <c r="BB1308">
        <v>4.0035727806238403E-2</v>
      </c>
      <c r="BC1308">
        <v>5.5716545634572102E-2</v>
      </c>
      <c r="BD1308">
        <v>0.48825368399267099</v>
      </c>
      <c r="BE1308">
        <v>-6.0977520101704201E-2</v>
      </c>
      <c r="BF1308">
        <v>0.169600940142666</v>
      </c>
      <c r="BG1308">
        <v>9.8936161467026704E-2</v>
      </c>
      <c r="BH1308">
        <v>0.36193772673686098</v>
      </c>
      <c r="BI1308">
        <v>0.169600940142666</v>
      </c>
      <c r="BJ1308">
        <v>0.53707420321938604</v>
      </c>
      <c r="BK1308">
        <v>0.72387545347372295</v>
      </c>
      <c r="BL1308">
        <v>0.58334677498722998</v>
      </c>
      <c r="BM1308">
        <v>2.134054955311</v>
      </c>
      <c r="BN1308">
        <v>3.6582956258868702</v>
      </c>
      <c r="BO1308">
        <v>11.352273986695799</v>
      </c>
      <c r="BP1308">
        <v>3.9856220933526498</v>
      </c>
      <c r="BQ1308">
        <v>7.3666518933432297</v>
      </c>
      <c r="BR1308">
        <v>0.43555385523119</v>
      </c>
      <c r="BS1308">
        <v>0.46923382716231898</v>
      </c>
      <c r="BT1308">
        <v>0.92822347839922803</v>
      </c>
    </row>
    <row r="1309" spans="1:72" x14ac:dyDescent="0.2">
      <c r="A1309">
        <v>1307</v>
      </c>
      <c r="B1309" s="156">
        <v>44793.722222222219</v>
      </c>
      <c r="C1309">
        <v>0.39286206896551701</v>
      </c>
      <c r="D1309">
        <v>0.83959374999999903</v>
      </c>
      <c r="E1309">
        <v>31.0884999999999</v>
      </c>
      <c r="F1309">
        <v>44.915999999999897</v>
      </c>
      <c r="G1309">
        <v>6.9999491371666602</v>
      </c>
      <c r="H1309">
        <v>6.5552085592499996</v>
      </c>
      <c r="I1309">
        <v>1.3470222425</v>
      </c>
      <c r="J1309">
        <v>30.023504077618998</v>
      </c>
      <c r="K1309">
        <v>2.7807750000000002</v>
      </c>
      <c r="L1309">
        <v>37.9439629629629</v>
      </c>
      <c r="M1309">
        <v>8.6537142857142797</v>
      </c>
      <c r="N1309">
        <v>1599.9436333333299</v>
      </c>
      <c r="O1309">
        <v>78.176674999999904</v>
      </c>
      <c r="P1309">
        <v>2.9777619047619002</v>
      </c>
      <c r="Q1309">
        <v>80.4177999999999</v>
      </c>
      <c r="R1309">
        <v>6.9645999999999999</v>
      </c>
      <c r="S1309">
        <v>0.66552499999999903</v>
      </c>
      <c r="T1309">
        <v>6</v>
      </c>
      <c r="U1309">
        <v>1.68519999999999</v>
      </c>
      <c r="V1309">
        <v>0.13042857142857101</v>
      </c>
      <c r="W1309">
        <v>15.096</v>
      </c>
      <c r="X1309">
        <v>2.9326142857142798</v>
      </c>
      <c r="Y1309">
        <v>68.511799999999994</v>
      </c>
      <c r="Z1309">
        <v>1.8869428571428499</v>
      </c>
      <c r="AA1309">
        <v>5.3142857142857098E-3</v>
      </c>
      <c r="AB1309">
        <v>2.2114285714285701E-2</v>
      </c>
      <c r="AC1309">
        <v>32.320955818965501</v>
      </c>
      <c r="AD1309">
        <v>-12.5950441810344</v>
      </c>
      <c r="AE1309">
        <v>35.1420731290238</v>
      </c>
      <c r="AF1309">
        <v>1.3730539848204999</v>
      </c>
      <c r="AG1309">
        <v>1.3497229884264099</v>
      </c>
      <c r="AH1309">
        <v>6.1225647943395002E-2</v>
      </c>
      <c r="AI1309">
        <v>44.925684016535698</v>
      </c>
      <c r="AJ1309">
        <v>0.51293460584926698</v>
      </c>
      <c r="AK1309">
        <v>0.78222677958757703</v>
      </c>
      <c r="AL1309">
        <v>3.0562784181875201E-2</v>
      </c>
      <c r="AM1309">
        <v>3.0043459948870602E-2</v>
      </c>
      <c r="AN1309">
        <v>0.155811743113142</v>
      </c>
      <c r="AO1309">
        <v>1.36282060660133E-3</v>
      </c>
      <c r="AP1309">
        <v>35.1420731290238</v>
      </c>
      <c r="AQ1309">
        <v>1.3032632070855801</v>
      </c>
      <c r="AR1309">
        <v>6.7142754011936203</v>
      </c>
      <c r="AS1309">
        <v>1.15092879727001</v>
      </c>
      <c r="AT1309">
        <v>0.86439739777718405</v>
      </c>
      <c r="AU1309">
        <v>90.112557142857099</v>
      </c>
      <c r="AV1309">
        <v>44.310540534573001</v>
      </c>
      <c r="AW1309">
        <v>0.61514348196266799</v>
      </c>
      <c r="AX1309">
        <v>0.19879419115639599</v>
      </c>
      <c r="AY1309">
        <v>6.9790777734915599E-2</v>
      </c>
      <c r="AZ1309">
        <v>0.28567373597303902</v>
      </c>
      <c r="BA1309">
        <v>0.14728517841143199</v>
      </c>
      <c r="BB1309">
        <v>4.0810830246785099E-2</v>
      </c>
      <c r="BC1309">
        <v>5.0828866531448899E-2</v>
      </c>
      <c r="BD1309">
        <v>0.55425870486435003</v>
      </c>
      <c r="BE1309">
        <v>-6.0884777098317799E-2</v>
      </c>
      <c r="BF1309">
        <v>0.25627618640296401</v>
      </c>
      <c r="BG1309">
        <v>8.9971011023807695E-2</v>
      </c>
      <c r="BH1309">
        <v>0.368277237804501</v>
      </c>
      <c r="BI1309">
        <v>0.25627618640296401</v>
      </c>
      <c r="BJ1309">
        <v>0.69249439485354303</v>
      </c>
      <c r="BK1309">
        <v>0.736554475609003</v>
      </c>
      <c r="BL1309">
        <v>0.35107050829271702</v>
      </c>
      <c r="BM1309">
        <v>1.4370326130319</v>
      </c>
      <c r="BN1309">
        <v>4.09328775584226</v>
      </c>
      <c r="BO1309">
        <v>14.891779030101199</v>
      </c>
      <c r="BP1309">
        <v>6.0224903804696499</v>
      </c>
      <c r="BQ1309">
        <v>8.8692886496316099</v>
      </c>
      <c r="BR1309">
        <v>0.30088495872396398</v>
      </c>
      <c r="BS1309">
        <v>0.58998392029235802</v>
      </c>
      <c r="BT1309">
        <v>0.50998840540410895</v>
      </c>
    </row>
    <row r="1310" spans="1:72" x14ac:dyDescent="0.2">
      <c r="A1310">
        <v>1308</v>
      </c>
      <c r="B1310" s="156">
        <v>44793.736111111109</v>
      </c>
      <c r="C1310">
        <v>0.37223999999999902</v>
      </c>
      <c r="D1310">
        <v>1.12307692307692</v>
      </c>
      <c r="E1310">
        <v>31.0930312499999</v>
      </c>
      <c r="F1310">
        <v>44.821399999999997</v>
      </c>
      <c r="G1310">
        <v>7.0011348194999998</v>
      </c>
      <c r="H1310">
        <v>6.5609576430000001</v>
      </c>
      <c r="I1310">
        <v>1.3482036150000001</v>
      </c>
      <c r="J1310">
        <v>30.014658650000001</v>
      </c>
      <c r="K1310">
        <v>2.7983999999999898</v>
      </c>
      <c r="L1310">
        <v>37.921954545454497</v>
      </c>
      <c r="M1310">
        <v>8.3347692307692292</v>
      </c>
      <c r="N1310">
        <v>1600.08073333333</v>
      </c>
      <c r="O1310">
        <v>78.339230769230696</v>
      </c>
      <c r="P1310">
        <v>2.97854999999999</v>
      </c>
      <c r="Q1310">
        <v>80.395924999999906</v>
      </c>
      <c r="R1310">
        <v>6.9690000000000003</v>
      </c>
      <c r="S1310">
        <v>0.73804999999999998</v>
      </c>
      <c r="T1310">
        <v>6</v>
      </c>
      <c r="U1310">
        <v>1.70453749999999</v>
      </c>
      <c r="V1310">
        <v>0.13139999999999999</v>
      </c>
      <c r="W1310">
        <v>15.1208499999999</v>
      </c>
      <c r="X1310">
        <v>2.9548624999999902</v>
      </c>
      <c r="Y1310">
        <v>68.639025000000004</v>
      </c>
      <c r="Z1310">
        <v>1.9799249999999999</v>
      </c>
      <c r="AA1310">
        <v>1.32125E-2</v>
      </c>
      <c r="AB1310">
        <v>3.8124999999999999E-3</v>
      </c>
      <c r="AC1310">
        <v>32.588348173076902</v>
      </c>
      <c r="AD1310">
        <v>-12.233051826923001</v>
      </c>
      <c r="AE1310">
        <v>35.137716815960097</v>
      </c>
      <c r="AF1310">
        <v>1.37425818790278</v>
      </c>
      <c r="AG1310">
        <v>1.3509067295489099</v>
      </c>
      <c r="AH1310">
        <v>6.1279344385619897E-2</v>
      </c>
      <c r="AI1310">
        <v>44.924954727500001</v>
      </c>
      <c r="AJ1310">
        <v>0.51192039537216705</v>
      </c>
      <c r="AK1310">
        <v>0.78214250919325201</v>
      </c>
      <c r="AL1310">
        <v>3.0590085092763598E-2</v>
      </c>
      <c r="AM1310">
        <v>3.0070296959519901E-2</v>
      </c>
      <c r="AN1310">
        <v>0.15584066499268701</v>
      </c>
      <c r="AO1310">
        <v>1.3640379774964701E-3</v>
      </c>
      <c r="AP1310">
        <v>35.137716815960097</v>
      </c>
      <c r="AQ1310">
        <v>1.3131503849675099</v>
      </c>
      <c r="AR1310">
        <v>6.7253279809312803</v>
      </c>
      <c r="AS1310">
        <v>1.20764266406309</v>
      </c>
      <c r="AT1310">
        <v>0.87258751092668596</v>
      </c>
      <c r="AU1310">
        <v>90.399199999999993</v>
      </c>
      <c r="AV1310">
        <v>44.383837845922002</v>
      </c>
      <c r="AW1310">
        <v>0.54111688157799098</v>
      </c>
      <c r="AX1310">
        <v>0.14326406548581699</v>
      </c>
      <c r="AY1310">
        <v>6.1107802935266901E-2</v>
      </c>
      <c r="AZ1310">
        <v>0.27580683856871602</v>
      </c>
      <c r="BA1310">
        <v>0.106050301143777</v>
      </c>
      <c r="BB1310">
        <v>3.93945904027619E-2</v>
      </c>
      <c r="BC1310">
        <v>4.4466027907406502E-2</v>
      </c>
      <c r="BD1310">
        <v>0.48017870698980097</v>
      </c>
      <c r="BE1310">
        <v>-6.0938174588190001E-2</v>
      </c>
      <c r="BF1310">
        <v>0.183173937819919</v>
      </c>
      <c r="BG1310">
        <v>7.8130945518117695E-2</v>
      </c>
      <c r="BH1310">
        <v>0.35263989282292002</v>
      </c>
      <c r="BI1310">
        <v>0.183173937819919</v>
      </c>
      <c r="BJ1310">
        <v>0.52260976667607395</v>
      </c>
      <c r="BK1310">
        <v>0.70527978564584104</v>
      </c>
      <c r="BL1310">
        <v>0.42653964012571</v>
      </c>
      <c r="BM1310">
        <v>1.9251641200704299</v>
      </c>
      <c r="BN1310">
        <v>4.5134471429268297</v>
      </c>
      <c r="BO1310">
        <v>11.265123306302</v>
      </c>
      <c r="BP1310">
        <v>4.3045875387681001</v>
      </c>
      <c r="BQ1310">
        <v>6.9605357675339503</v>
      </c>
      <c r="BR1310">
        <v>0.39388409135197799</v>
      </c>
      <c r="BS1310">
        <v>0.449340191548106</v>
      </c>
      <c r="BT1310">
        <v>0.87658326310614398</v>
      </c>
    </row>
    <row r="1311" spans="1:72" x14ac:dyDescent="0.2">
      <c r="A1311">
        <v>1309</v>
      </c>
      <c r="B1311" s="156">
        <v>44793.75</v>
      </c>
      <c r="C1311">
        <v>0.407157894736842</v>
      </c>
      <c r="D1311">
        <v>1.2774827586206801</v>
      </c>
      <c r="E1311">
        <v>31.090882352941101</v>
      </c>
      <c r="F1311">
        <v>44.981824999999901</v>
      </c>
      <c r="G1311">
        <v>7.00072099758333</v>
      </c>
      <c r="H1311">
        <v>6.5732165903999897</v>
      </c>
      <c r="I1311">
        <v>1.3507226919999999</v>
      </c>
      <c r="J1311">
        <v>30.048332676086901</v>
      </c>
      <c r="K1311">
        <v>2.803725</v>
      </c>
      <c r="L1311">
        <v>37.984999999999999</v>
      </c>
      <c r="M1311">
        <v>8.4988235294117604</v>
      </c>
      <c r="N1311">
        <v>1600.1484</v>
      </c>
      <c r="O1311">
        <v>77.7098205128205</v>
      </c>
      <c r="P1311">
        <v>2.9740588235294099</v>
      </c>
      <c r="Q1311">
        <v>80.3544499999999</v>
      </c>
      <c r="R1311">
        <v>6.9797500000000001</v>
      </c>
      <c r="S1311">
        <v>0.91697499999999998</v>
      </c>
      <c r="T1311">
        <v>6</v>
      </c>
      <c r="U1311">
        <v>1.7827999999999999</v>
      </c>
      <c r="V1311">
        <v>7.9228571428571398E-2</v>
      </c>
      <c r="W1311">
        <v>15.1401285714285</v>
      </c>
      <c r="X1311">
        <v>2.9123285714285698</v>
      </c>
      <c r="Y1311">
        <v>68.715142857142794</v>
      </c>
      <c r="Z1311">
        <v>2.15442857142857</v>
      </c>
      <c r="AA1311">
        <v>8.9999999999999993E-3</v>
      </c>
      <c r="AB1311">
        <v>6.7571428571428496E-3</v>
      </c>
      <c r="AC1311">
        <v>32.775523006298698</v>
      </c>
      <c r="AD1311">
        <v>-12.206301993701199</v>
      </c>
      <c r="AE1311">
        <v>35.180963118534798</v>
      </c>
      <c r="AF1311">
        <v>1.37682594702518</v>
      </c>
      <c r="AG1311">
        <v>1.35343085723524</v>
      </c>
      <c r="AH1311">
        <v>6.1393842954335899E-2</v>
      </c>
      <c r="AI1311">
        <v>44.9729929560702</v>
      </c>
      <c r="AJ1311">
        <v>0.51198268177474704</v>
      </c>
      <c r="AK1311">
        <v>0.782268664060222</v>
      </c>
      <c r="AL1311">
        <v>3.0614505651648902E-2</v>
      </c>
      <c r="AM1311">
        <v>3.0094302564147302E-2</v>
      </c>
      <c r="AN1311">
        <v>0.15566500109124701</v>
      </c>
      <c r="AO1311">
        <v>1.3651269110398199E-3</v>
      </c>
      <c r="AP1311">
        <v>35.180963118534798</v>
      </c>
      <c r="AQ1311">
        <v>1.2942481705065101</v>
      </c>
      <c r="AR1311">
        <v>6.73390254624083</v>
      </c>
      <c r="AS1311">
        <v>1.3140800078455701</v>
      </c>
      <c r="AT1311">
        <v>0.91276272506802003</v>
      </c>
      <c r="AU1311">
        <v>90.704828571428493</v>
      </c>
      <c r="AV1311">
        <v>44.5231938431278</v>
      </c>
      <c r="AW1311">
        <v>0.449799112942464</v>
      </c>
      <c r="AX1311">
        <v>3.9350849389667403E-2</v>
      </c>
      <c r="AY1311">
        <v>8.2577776518666102E-2</v>
      </c>
      <c r="AZ1311">
        <v>0.26681845134249599</v>
      </c>
      <c r="BA1311">
        <v>2.9074887113223001E-2</v>
      </c>
      <c r="BB1311">
        <v>3.81129959949272E-2</v>
      </c>
      <c r="BC1311">
        <v>5.9976917704875003E-2</v>
      </c>
      <c r="BD1311">
        <v>0.38874707725083002</v>
      </c>
      <c r="BE1311">
        <v>-6.1052035691634601E-2</v>
      </c>
      <c r="BF1311">
        <v>5.0025707423627698E-2</v>
      </c>
      <c r="BG1311">
        <v>0.104978971277331</v>
      </c>
      <c r="BH1311">
        <v>0.33919933086857201</v>
      </c>
      <c r="BI1311">
        <v>5.0025707423627698E-2</v>
      </c>
      <c r="BJ1311">
        <v>0.31000935740191798</v>
      </c>
      <c r="BK1311">
        <v>0.67839866173714403</v>
      </c>
      <c r="BL1311">
        <v>2.09850048472775</v>
      </c>
      <c r="BM1311">
        <v>6.78050043343044</v>
      </c>
      <c r="BN1311">
        <v>3.2311169250504501</v>
      </c>
      <c r="BO1311">
        <v>6.2388568692513697</v>
      </c>
      <c r="BP1311">
        <v>1.17560412445525</v>
      </c>
      <c r="BQ1311">
        <v>5.0632527447961202</v>
      </c>
      <c r="BR1311">
        <v>0.593354959116977</v>
      </c>
      <c r="BS1311">
        <v>0.28999907443246697</v>
      </c>
      <c r="BT1311">
        <v>2.0460581133859801</v>
      </c>
    </row>
    <row r="1312" spans="1:72" x14ac:dyDescent="0.2">
      <c r="A1312">
        <v>1310</v>
      </c>
      <c r="B1312" s="156">
        <v>44793.763888888891</v>
      </c>
      <c r="C1312">
        <v>0.39107407407407402</v>
      </c>
      <c r="D1312">
        <v>0.80890909090909102</v>
      </c>
      <c r="E1312">
        <v>31.135205882352899</v>
      </c>
      <c r="F1312">
        <v>44.7279249999999</v>
      </c>
      <c r="G1312">
        <v>6.9983381543809502</v>
      </c>
      <c r="H1312">
        <v>6.5597040832499998</v>
      </c>
      <c r="I1312">
        <v>1.3479460225</v>
      </c>
      <c r="J1312">
        <v>30.043799977037001</v>
      </c>
      <c r="K1312">
        <v>2.8161749999999999</v>
      </c>
      <c r="L1312">
        <v>37.979846153846097</v>
      </c>
      <c r="M1312">
        <v>8.6451999999999902</v>
      </c>
      <c r="N1312">
        <v>1599.8113421052601</v>
      </c>
      <c r="O1312">
        <v>77.391166666666606</v>
      </c>
      <c r="P1312">
        <v>2.9771363636363599</v>
      </c>
      <c r="Q1312">
        <v>80.348524999999995</v>
      </c>
      <c r="R1312">
        <v>6.9733999999999998</v>
      </c>
      <c r="S1312">
        <v>0.72804999999999898</v>
      </c>
      <c r="T1312">
        <v>6</v>
      </c>
      <c r="U1312">
        <v>1.73867142857142</v>
      </c>
      <c r="V1312">
        <v>0</v>
      </c>
      <c r="W1312">
        <v>15.173457142857099</v>
      </c>
      <c r="X1312">
        <v>2.9689285714285698</v>
      </c>
      <c r="Y1312">
        <v>68.829728571428504</v>
      </c>
      <c r="Z1312">
        <v>2.0388142857142801</v>
      </c>
      <c r="AA1312">
        <v>0</v>
      </c>
      <c r="AB1312">
        <v>1.0699999999999999E-2</v>
      </c>
      <c r="AC1312">
        <v>32.335189047336101</v>
      </c>
      <c r="AD1312">
        <v>-12.3927359526638</v>
      </c>
      <c r="AE1312">
        <v>35.165879313401902</v>
      </c>
      <c r="AF1312">
        <v>1.37399561727754</v>
      </c>
      <c r="AG1312">
        <v>1.3506486205822901</v>
      </c>
      <c r="AH1312">
        <v>6.1267636137555002E-2</v>
      </c>
      <c r="AI1312">
        <v>44.949788237167901</v>
      </c>
      <c r="AJ1312">
        <v>0.51091120135550605</v>
      </c>
      <c r="AK1312">
        <v>0.78233692955029499</v>
      </c>
      <c r="AL1312">
        <v>3.0567343499549898E-2</v>
      </c>
      <c r="AM1312">
        <v>3.0047941793538299E-2</v>
      </c>
      <c r="AN1312">
        <v>0.155692349816103</v>
      </c>
      <c r="AO1312">
        <v>1.36302391046403E-3</v>
      </c>
      <c r="AP1312">
        <v>35.165879313401902</v>
      </c>
      <c r="AQ1312">
        <v>1.3194013922855801</v>
      </c>
      <c r="AR1312">
        <v>6.7487261556274101</v>
      </c>
      <c r="AS1312">
        <v>1.24356180942707</v>
      </c>
      <c r="AT1312">
        <v>0.888306708333922</v>
      </c>
      <c r="AU1312">
        <v>90.749599999999901</v>
      </c>
      <c r="AV1312">
        <v>44.477568670742002</v>
      </c>
      <c r="AW1312">
        <v>0.472219566425927</v>
      </c>
      <c r="AX1312">
        <v>0.10708681115522301</v>
      </c>
      <c r="AY1312">
        <v>5.4594224991955903E-2</v>
      </c>
      <c r="AZ1312">
        <v>0.24961199875353801</v>
      </c>
      <c r="BA1312">
        <v>7.9285470346132897E-2</v>
      </c>
      <c r="BB1312">
        <v>3.5667324620100201E-2</v>
      </c>
      <c r="BC1312">
        <v>3.9733914945179902E-2</v>
      </c>
      <c r="BD1312">
        <v>0.411293034900717</v>
      </c>
      <c r="BE1312">
        <v>-6.0926531525209798E-2</v>
      </c>
      <c r="BF1312">
        <v>0.13799054826211199</v>
      </c>
      <c r="BG1312">
        <v>7.0349345146390393E-2</v>
      </c>
      <c r="BH1312">
        <v>0.32164648652087902</v>
      </c>
      <c r="BI1312">
        <v>0.13799054826211199</v>
      </c>
      <c r="BJ1312">
        <v>0.41667978681700601</v>
      </c>
      <c r="BK1312">
        <v>0.64329297304175903</v>
      </c>
      <c r="BL1312">
        <v>0.50981278089251503</v>
      </c>
      <c r="BM1312">
        <v>2.3309312889308398</v>
      </c>
      <c r="BN1312">
        <v>4.5721319203691699</v>
      </c>
      <c r="BO1312">
        <v>8.9660561412591999</v>
      </c>
      <c r="BP1312">
        <v>3.24277788415964</v>
      </c>
      <c r="BQ1312">
        <v>5.72327825709956</v>
      </c>
      <c r="BR1312">
        <v>0.408709040996168</v>
      </c>
      <c r="BS1312">
        <v>0.36148356751216099</v>
      </c>
      <c r="BT1312">
        <v>1.1306434862558901</v>
      </c>
    </row>
    <row r="1313" spans="1:72" x14ac:dyDescent="0.2">
      <c r="A1313">
        <v>1311</v>
      </c>
      <c r="B1313" s="156">
        <v>44793.777777777781</v>
      </c>
      <c r="C1313">
        <v>0.43586956521739101</v>
      </c>
      <c r="D1313">
        <v>1.0686111111111101</v>
      </c>
      <c r="E1313">
        <v>31.101171428571401</v>
      </c>
      <c r="F1313">
        <v>44.804769230769203</v>
      </c>
      <c r="G1313">
        <v>7.0015989540000003</v>
      </c>
      <c r="H1313">
        <v>6.5757064190000003</v>
      </c>
      <c r="I1313">
        <v>1.351234324</v>
      </c>
      <c r="J1313">
        <v>30.046761018666601</v>
      </c>
      <c r="K1313">
        <v>2.7896749999999999</v>
      </c>
      <c r="L1313">
        <v>37.951538461538398</v>
      </c>
      <c r="M1313">
        <v>8.4401999999999902</v>
      </c>
      <c r="N1313">
        <v>1599.97952777777</v>
      </c>
      <c r="O1313">
        <v>77.159088235294107</v>
      </c>
      <c r="P1313">
        <v>2.9807222222222198</v>
      </c>
      <c r="Q1313">
        <v>80.433925000000002</v>
      </c>
      <c r="R1313">
        <v>6.9669999999999996</v>
      </c>
      <c r="S1313">
        <v>0.83945000000000003</v>
      </c>
      <c r="T1313">
        <v>6</v>
      </c>
      <c r="U1313">
        <v>1.7622</v>
      </c>
      <c r="V1313">
        <v>0</v>
      </c>
      <c r="W1313">
        <v>15.1943571428571</v>
      </c>
      <c r="X1313">
        <v>2.9095142857142799</v>
      </c>
      <c r="Y1313">
        <v>68.776057142857098</v>
      </c>
      <c r="Z1313">
        <v>2.08204285714285</v>
      </c>
      <c r="AA1313">
        <v>2.7142857142857101E-4</v>
      </c>
      <c r="AB1313">
        <v>7.9999999999999898E-3</v>
      </c>
      <c r="AC1313">
        <v>32.605652104899903</v>
      </c>
      <c r="AD1313">
        <v>-12.199117125869201</v>
      </c>
      <c r="AE1313">
        <v>35.181335618878599</v>
      </c>
      <c r="AF1313">
        <v>1.37734746652374</v>
      </c>
      <c r="AG1313">
        <v>1.35394351504462</v>
      </c>
      <c r="AH1313">
        <v>6.1417097953460002E-2</v>
      </c>
      <c r="AI1313">
        <v>44.975300715666599</v>
      </c>
      <c r="AJ1313">
        <v>0.51153463982098002</v>
      </c>
      <c r="AK1313">
        <v>0.78223680684859898</v>
      </c>
      <c r="AL1313">
        <v>3.0624530455756398E-2</v>
      </c>
      <c r="AM1313">
        <v>3.0104157026191802E-2</v>
      </c>
      <c r="AN1313">
        <v>0.15567653451088601</v>
      </c>
      <c r="AO1313">
        <v>1.36557392560281E-3</v>
      </c>
      <c r="AP1313">
        <v>35.181335618878599</v>
      </c>
      <c r="AQ1313">
        <v>1.2929974928965999</v>
      </c>
      <c r="AR1313">
        <v>6.7580218866743698</v>
      </c>
      <c r="AS1313">
        <v>1.26992880169377</v>
      </c>
      <c r="AT1313">
        <v>0.90142634229253205</v>
      </c>
      <c r="AU1313">
        <v>90.724171428571395</v>
      </c>
      <c r="AV1313">
        <v>44.502283800143303</v>
      </c>
      <c r="AW1313">
        <v>0.473016915523295</v>
      </c>
      <c r="AX1313">
        <v>8.4014713350854406E-2</v>
      </c>
      <c r="AY1313">
        <v>8.4349973627135505E-2</v>
      </c>
      <c r="AZ1313">
        <v>0.24357706732562301</v>
      </c>
      <c r="BA1313">
        <v>6.2051859931605099E-2</v>
      </c>
      <c r="BB1313">
        <v>3.47887773815534E-2</v>
      </c>
      <c r="BC1313">
        <v>6.1240881968603597E-2</v>
      </c>
      <c r="BD1313">
        <v>0.41194175430361302</v>
      </c>
      <c r="BE1313">
        <v>-6.1075161219682199E-2</v>
      </c>
      <c r="BF1313">
        <v>0.10736215442105899</v>
      </c>
      <c r="BG1313">
        <v>0.107790582539394</v>
      </c>
      <c r="BH1313">
        <v>0.311266415995887</v>
      </c>
      <c r="BI1313">
        <v>0.10736215442105899</v>
      </c>
      <c r="BJ1313">
        <v>0.43030547392090601</v>
      </c>
      <c r="BK1313">
        <v>0.622532831991775</v>
      </c>
      <c r="BL1313">
        <v>1.00399049479441</v>
      </c>
      <c r="BM1313">
        <v>2.89921916781908</v>
      </c>
      <c r="BN1313">
        <v>2.8876958326311</v>
      </c>
      <c r="BO1313">
        <v>8.7957662677789905</v>
      </c>
      <c r="BP1313">
        <v>2.5230106288948901</v>
      </c>
      <c r="BQ1313">
        <v>6.2727556388840897</v>
      </c>
      <c r="BR1313">
        <v>0.44001716947597502</v>
      </c>
      <c r="BS1313">
        <v>0.38736061215248202</v>
      </c>
      <c r="BT1313">
        <v>1.1359367877670601</v>
      </c>
    </row>
    <row r="1314" spans="1:72" x14ac:dyDescent="0.2">
      <c r="A1314">
        <v>1312</v>
      </c>
      <c r="B1314" s="156">
        <v>44793.791666666664</v>
      </c>
      <c r="C1314">
        <v>0.35848148148148101</v>
      </c>
      <c r="D1314">
        <v>1.18396969696969</v>
      </c>
      <c r="E1314">
        <v>31.062735294117601</v>
      </c>
      <c r="F1314">
        <v>45.075405405405398</v>
      </c>
      <c r="G1314">
        <v>6.9992677825714296</v>
      </c>
      <c r="H1314">
        <v>6.5627731427500002</v>
      </c>
      <c r="I1314">
        <v>1.3485766800000001</v>
      </c>
      <c r="J1314">
        <v>30.0297159793333</v>
      </c>
      <c r="K1314">
        <v>2.7839487179487099</v>
      </c>
      <c r="L1314">
        <v>37.941038461538398</v>
      </c>
      <c r="M1314">
        <v>8.5073461538461501</v>
      </c>
      <c r="N1314">
        <v>1600.42780645161</v>
      </c>
      <c r="O1314">
        <v>77.380371428571394</v>
      </c>
      <c r="P1314">
        <v>2.98216666666666</v>
      </c>
      <c r="Q1314">
        <v>80.405375000000006</v>
      </c>
      <c r="R1314">
        <v>6.9695999999999998</v>
      </c>
      <c r="S1314">
        <v>0.58794999999999997</v>
      </c>
      <c r="T1314">
        <v>6</v>
      </c>
      <c r="U1314">
        <v>1.7489874999999899</v>
      </c>
      <c r="V1314">
        <v>0</v>
      </c>
      <c r="W1314">
        <v>15.249162500000001</v>
      </c>
      <c r="X1314">
        <v>2.9245874999999999</v>
      </c>
      <c r="Y1314">
        <v>68.829299999999904</v>
      </c>
      <c r="Z1314">
        <v>2.1588875000000001</v>
      </c>
      <c r="AA1314">
        <v>3.2499999999999999E-4</v>
      </c>
      <c r="AB1314">
        <v>5.8999999999999999E-3</v>
      </c>
      <c r="AC1314">
        <v>32.605186472568803</v>
      </c>
      <c r="AD1314">
        <v>-12.470218932836501</v>
      </c>
      <c r="AE1314">
        <v>35.154191760118202</v>
      </c>
      <c r="AF1314">
        <v>1.37463846248041</v>
      </c>
      <c r="AG1314">
        <v>1.35128054253481</v>
      </c>
      <c r="AH1314">
        <v>6.1296301153285E-2</v>
      </c>
      <c r="AI1314">
        <v>44.940333584654702</v>
      </c>
      <c r="AJ1314">
        <v>0.51074457767430803</v>
      </c>
      <c r="AK1314">
        <v>0.78224145118766797</v>
      </c>
      <c r="AL1314">
        <v>3.05880787442529E-2</v>
      </c>
      <c r="AM1314">
        <v>3.0068324704118701E-2</v>
      </c>
      <c r="AN1314">
        <v>0.15574579056888399</v>
      </c>
      <c r="AO1314">
        <v>1.3639485127056299E-3</v>
      </c>
      <c r="AP1314">
        <v>35.154191760118202</v>
      </c>
      <c r="AQ1314">
        <v>1.29969607773497</v>
      </c>
      <c r="AR1314">
        <v>6.7823977651400504</v>
      </c>
      <c r="AS1314">
        <v>1.3167997029748699</v>
      </c>
      <c r="AT1314">
        <v>0.89328588204514303</v>
      </c>
      <c r="AU1314">
        <v>90.910924999999907</v>
      </c>
      <c r="AV1314">
        <v>44.553085305968096</v>
      </c>
      <c r="AW1314">
        <v>0.38724827868661199</v>
      </c>
      <c r="AX1314">
        <v>3.4480839559941599E-2</v>
      </c>
      <c r="AY1314">
        <v>7.4942384745435298E-2</v>
      </c>
      <c r="AZ1314">
        <v>0.21687001743137099</v>
      </c>
      <c r="BA1314">
        <v>2.5517158335796299E-2</v>
      </c>
      <c r="BB1314">
        <v>3.0984672135475299E-2</v>
      </c>
      <c r="BC1314">
        <v>5.45178872779453E-2</v>
      </c>
      <c r="BD1314">
        <v>0.32629324173674801</v>
      </c>
      <c r="BE1314">
        <v>-6.0955036949864802E-2</v>
      </c>
      <c r="BF1314">
        <v>4.4063592445319003E-2</v>
      </c>
      <c r="BG1314">
        <v>9.5770020116898405E-2</v>
      </c>
      <c r="BH1314">
        <v>0.277141513480054</v>
      </c>
      <c r="BI1314">
        <v>4.4063592445319003E-2</v>
      </c>
      <c r="BJ1314">
        <v>0.27966722512443398</v>
      </c>
      <c r="BK1314">
        <v>0.554283026960109</v>
      </c>
      <c r="BL1314">
        <v>2.1734501161189801</v>
      </c>
      <c r="BM1314">
        <v>6.2895805380365903</v>
      </c>
      <c r="BN1314">
        <v>2.89382327728209</v>
      </c>
      <c r="BO1314">
        <v>5.55772173829489</v>
      </c>
      <c r="BP1314">
        <v>1.03549442246499</v>
      </c>
      <c r="BQ1314">
        <v>4.5222273158298902</v>
      </c>
      <c r="BR1314">
        <v>0.47937491980306701</v>
      </c>
      <c r="BS1314">
        <v>0.26204178814630702</v>
      </c>
      <c r="BT1314">
        <v>1.8293834857187501</v>
      </c>
    </row>
    <row r="1315" spans="1:72" x14ac:dyDescent="0.2">
      <c r="A1315">
        <v>1313</v>
      </c>
      <c r="B1315" s="156">
        <v>44793.805555555555</v>
      </c>
      <c r="C1315">
        <v>0.36141379310344801</v>
      </c>
      <c r="D1315">
        <v>0.89334210526315705</v>
      </c>
      <c r="E1315">
        <v>31.1142702702702</v>
      </c>
      <c r="F1315">
        <v>44.834874999999997</v>
      </c>
      <c r="G1315">
        <v>7.0008092429999902</v>
      </c>
      <c r="H1315">
        <v>6.5691706190000003</v>
      </c>
      <c r="I1315">
        <v>1.34989129</v>
      </c>
      <c r="J1315">
        <v>30.058863935652099</v>
      </c>
      <c r="K1315">
        <v>2.7572999999999999</v>
      </c>
      <c r="L1315">
        <v>37.978878787878699</v>
      </c>
      <c r="M1315">
        <v>8.1352173913043409</v>
      </c>
      <c r="N1315">
        <v>1599.7226176470499</v>
      </c>
      <c r="O1315">
        <v>77.424878787878797</v>
      </c>
      <c r="P1315">
        <v>2.9901052631578899</v>
      </c>
      <c r="Q1315">
        <v>80.641149999999996</v>
      </c>
      <c r="R1315">
        <v>6.9705000000000004</v>
      </c>
      <c r="S1315">
        <v>0.64347500000000002</v>
      </c>
      <c r="T1315">
        <v>6</v>
      </c>
      <c r="U1315">
        <v>1.7454000000000001</v>
      </c>
      <c r="V1315">
        <v>0</v>
      </c>
      <c r="W1315">
        <v>15.289085714285701</v>
      </c>
      <c r="X1315">
        <v>2.9308714285714199</v>
      </c>
      <c r="Y1315">
        <v>68.967971428571403</v>
      </c>
      <c r="Z1315">
        <v>2.10461428571428</v>
      </c>
      <c r="AA1315">
        <v>3.3571428571428502E-3</v>
      </c>
      <c r="AB1315">
        <v>4.4999999999999997E-3</v>
      </c>
      <c r="AC1315">
        <v>32.3690261686368</v>
      </c>
      <c r="AD1315">
        <v>-12.4658488313631</v>
      </c>
      <c r="AE1315">
        <v>35.1883351217921</v>
      </c>
      <c r="AF1315">
        <v>1.37597847785574</v>
      </c>
      <c r="AG1315">
        <v>1.35259778829502</v>
      </c>
      <c r="AH1315">
        <v>6.1356053581459999E-2</v>
      </c>
      <c r="AI1315">
        <v>44.978735087652097</v>
      </c>
      <c r="AJ1315">
        <v>0.51021270298251198</v>
      </c>
      <c r="AK1315">
        <v>0.78233269684482998</v>
      </c>
      <c r="AL1315">
        <v>3.05917557524529E-2</v>
      </c>
      <c r="AM1315">
        <v>3.0071939232153899E-2</v>
      </c>
      <c r="AN1315">
        <v>0.15564709032740001</v>
      </c>
      <c r="AO1315">
        <v>1.3641124736365399E-3</v>
      </c>
      <c r="AP1315">
        <v>35.1883351217921</v>
      </c>
      <c r="AQ1315">
        <v>1.3024886757738601</v>
      </c>
      <c r="AR1315">
        <v>6.8001544858352796</v>
      </c>
      <c r="AS1315">
        <v>1.2836961010266801</v>
      </c>
      <c r="AT1315">
        <v>0.89052525178567699</v>
      </c>
      <c r="AU1315">
        <v>91.037942857142795</v>
      </c>
      <c r="AV1315">
        <v>44.574674384427901</v>
      </c>
      <c r="AW1315">
        <v>0.40406070322420301</v>
      </c>
      <c r="AX1315">
        <v>6.8901687268345002E-2</v>
      </c>
      <c r="AY1315">
        <v>7.3489802081873501E-2</v>
      </c>
      <c r="AZ1315">
        <v>0.20065475716471301</v>
      </c>
      <c r="BA1315">
        <v>5.09402631474037E-2</v>
      </c>
      <c r="BB1315">
        <v>2.86616518462268E-2</v>
      </c>
      <c r="BC1315">
        <v>5.3409121773762398E-2</v>
      </c>
      <c r="BD1315">
        <v>0.34304624651493099</v>
      </c>
      <c r="BE1315">
        <v>-6.1014456709271803E-2</v>
      </c>
      <c r="BF1315">
        <v>8.8692925799625302E-2</v>
      </c>
      <c r="BG1315">
        <v>9.4598925243900206E-2</v>
      </c>
      <c r="BH1315">
        <v>0.25829059046465302</v>
      </c>
      <c r="BI1315">
        <v>8.8692925799625302E-2</v>
      </c>
      <c r="BJ1315">
        <v>0.36658370208705099</v>
      </c>
      <c r="BK1315">
        <v>0.51658118092930705</v>
      </c>
      <c r="BL1315">
        <v>1.0665892954937299</v>
      </c>
      <c r="BM1315">
        <v>2.9121893108835102</v>
      </c>
      <c r="BN1315">
        <v>2.7303755280381301</v>
      </c>
      <c r="BO1315">
        <v>7.4462355239176299</v>
      </c>
      <c r="BP1315">
        <v>2.0842837562911898</v>
      </c>
      <c r="BQ1315">
        <v>5.3619517676264303</v>
      </c>
      <c r="BR1315">
        <v>0.36580320706994401</v>
      </c>
      <c r="BS1315">
        <v>0.33110653176720101</v>
      </c>
      <c r="BT1315">
        <v>1.1047900659571901</v>
      </c>
    </row>
    <row r="1316" spans="1:72" x14ac:dyDescent="0.2">
      <c r="A1316">
        <v>1314</v>
      </c>
      <c r="B1316" s="156">
        <v>44793.819444444445</v>
      </c>
      <c r="C1316">
        <v>0.42588888888888798</v>
      </c>
      <c r="D1316">
        <v>1.0494516129032201</v>
      </c>
      <c r="E1316">
        <v>31.118162162162101</v>
      </c>
      <c r="F1316">
        <v>44.871499999999997</v>
      </c>
      <c r="G1316">
        <v>6.9966960794705804</v>
      </c>
      <c r="H1316">
        <v>6.5737958212500001</v>
      </c>
      <c r="I1316">
        <v>1.3508417175</v>
      </c>
      <c r="J1316">
        <v>30.070244119999899</v>
      </c>
      <c r="K1316">
        <v>2.69142499999999</v>
      </c>
      <c r="L1316">
        <v>37.9885862068965</v>
      </c>
      <c r="M1316">
        <v>8.4357499999999899</v>
      </c>
      <c r="N1316">
        <v>1599.96485714285</v>
      </c>
      <c r="O1316">
        <v>77.766916666666603</v>
      </c>
      <c r="P1316">
        <v>2.9854999999999898</v>
      </c>
      <c r="Q1316">
        <v>80.521599999999907</v>
      </c>
      <c r="R1316">
        <v>6.9751999999999903</v>
      </c>
      <c r="S1316">
        <v>0.71245000000000003</v>
      </c>
      <c r="T1316">
        <v>6</v>
      </c>
      <c r="U1316">
        <v>1.86374285714285</v>
      </c>
      <c r="V1316">
        <v>5.7457142857142797E-2</v>
      </c>
      <c r="W1316">
        <v>15.3012571428571</v>
      </c>
      <c r="X1316">
        <v>2.9156285714285701</v>
      </c>
      <c r="Y1316">
        <v>68.985257142857094</v>
      </c>
      <c r="Z1316">
        <v>2.11947142857142</v>
      </c>
      <c r="AA1316">
        <v>8.8428571428571402E-3</v>
      </c>
      <c r="AB1316">
        <v>4.5428571428571402E-3</v>
      </c>
      <c r="AC1316">
        <v>32.593502663954197</v>
      </c>
      <c r="AD1316">
        <v>-12.277997336045701</v>
      </c>
      <c r="AE1316">
        <v>35.203326849064801</v>
      </c>
      <c r="AF1316">
        <v>1.37694727271902</v>
      </c>
      <c r="AG1316">
        <v>1.3535501213783501</v>
      </c>
      <c r="AH1316">
        <v>6.1399252970474903E-2</v>
      </c>
      <c r="AI1316">
        <v>44.991577738220499</v>
      </c>
      <c r="AJ1316">
        <v>0.51030217624853502</v>
      </c>
      <c r="AK1316">
        <v>0.78244259523176096</v>
      </c>
      <c r="AL1316">
        <v>3.06045562734133E-2</v>
      </c>
      <c r="AM1316">
        <v>3.0084522246671599E-2</v>
      </c>
      <c r="AN1316">
        <v>0.155511240796671</v>
      </c>
      <c r="AO1316">
        <v>1.36468325978077E-3</v>
      </c>
      <c r="AP1316">
        <v>35.203326849064801</v>
      </c>
      <c r="AQ1316">
        <v>1.2957147011049399</v>
      </c>
      <c r="AR1316">
        <v>6.8055679942782099</v>
      </c>
      <c r="AS1316">
        <v>1.2927581208407399</v>
      </c>
      <c r="AT1316">
        <v>0.95107203596766299</v>
      </c>
      <c r="AU1316">
        <v>91.1853571428571</v>
      </c>
      <c r="AV1316">
        <v>44.597367665288701</v>
      </c>
      <c r="AW1316">
        <v>0.39421007293182603</v>
      </c>
      <c r="AX1316">
        <v>6.0792000537605598E-2</v>
      </c>
      <c r="AY1316">
        <v>8.1232571614080401E-2</v>
      </c>
      <c r="AZ1316">
        <v>0.19112808519236901</v>
      </c>
      <c r="BA1316">
        <v>4.4913002908011701E-2</v>
      </c>
      <c r="BB1316">
        <v>2.7316905439578699E-2</v>
      </c>
      <c r="BC1316">
        <v>5.8994685725091298E-2</v>
      </c>
      <c r="BD1316">
        <v>0.33315265734405503</v>
      </c>
      <c r="BE1316">
        <v>-6.1057415587771197E-2</v>
      </c>
      <c r="BF1316">
        <v>7.7714876137001496E-2</v>
      </c>
      <c r="BG1316">
        <v>0.103845558386801</v>
      </c>
      <c r="BH1316">
        <v>0.24433305921293</v>
      </c>
      <c r="BI1316">
        <v>7.7714876137001496E-2</v>
      </c>
      <c r="BJ1316">
        <v>0.36312086904760499</v>
      </c>
      <c r="BK1316">
        <v>0.48866611842586</v>
      </c>
      <c r="BL1316">
        <v>1.3362378420797301</v>
      </c>
      <c r="BM1316">
        <v>3.1439676849281901</v>
      </c>
      <c r="BN1316">
        <v>2.35285035786359</v>
      </c>
      <c r="BO1316">
        <v>7.2311785368315604</v>
      </c>
      <c r="BP1316">
        <v>1.82629958921953</v>
      </c>
      <c r="BQ1316">
        <v>5.40487894761202</v>
      </c>
      <c r="BR1316">
        <v>0.35655082899295698</v>
      </c>
      <c r="BS1316">
        <v>0.33203491859280398</v>
      </c>
      <c r="BT1316">
        <v>1.07383533787365</v>
      </c>
    </row>
    <row r="1317" spans="1:72" x14ac:dyDescent="0.2">
      <c r="A1317">
        <v>1315</v>
      </c>
      <c r="B1317" s="156">
        <v>44793.833333333336</v>
      </c>
      <c r="C1317">
        <v>0.42899999999999999</v>
      </c>
      <c r="D1317">
        <v>0.78958823529411704</v>
      </c>
      <c r="E1317">
        <v>31.0942857142857</v>
      </c>
      <c r="F1317">
        <v>44.859900000000003</v>
      </c>
      <c r="G1317">
        <v>6.9987171224999898</v>
      </c>
      <c r="H1317">
        <v>6.5679170595</v>
      </c>
      <c r="I1317">
        <v>1.3496336975000001</v>
      </c>
      <c r="J1317">
        <v>30.060085698888798</v>
      </c>
      <c r="K1317">
        <v>2.7747749999999902</v>
      </c>
      <c r="L1317">
        <v>37.956884615384602</v>
      </c>
      <c r="M1317">
        <v>8.1564444444444408</v>
      </c>
      <c r="N1317">
        <v>1600.5169047618999</v>
      </c>
      <c r="O1317">
        <v>77.120756756756705</v>
      </c>
      <c r="P1317">
        <v>2.9743529411764702</v>
      </c>
      <c r="Q1317">
        <v>80.287820512820502</v>
      </c>
      <c r="R1317">
        <v>6.9749999999999996</v>
      </c>
      <c r="S1317">
        <v>0.75597499999999995</v>
      </c>
      <c r="T1317">
        <v>6</v>
      </c>
      <c r="U1317">
        <v>1.8558857142857099</v>
      </c>
      <c r="V1317">
        <v>0.107785714285714</v>
      </c>
      <c r="W1317">
        <v>15.349185714285699</v>
      </c>
      <c r="X1317">
        <v>2.9170428571428499</v>
      </c>
      <c r="Y1317">
        <v>69.072928571428506</v>
      </c>
      <c r="Z1317">
        <v>2.1617000000000002</v>
      </c>
      <c r="AA1317">
        <v>0</v>
      </c>
      <c r="AB1317">
        <v>2.9142857142857099E-2</v>
      </c>
      <c r="AC1317">
        <v>32.312873949579803</v>
      </c>
      <c r="AD1317">
        <v>-12.547026050420101</v>
      </c>
      <c r="AE1317">
        <v>35.188578055628803</v>
      </c>
      <c r="AF1317">
        <v>1.37571590728287</v>
      </c>
      <c r="AG1317">
        <v>1.3523396793285101</v>
      </c>
      <c r="AH1317">
        <v>6.1344345335730001E-2</v>
      </c>
      <c r="AI1317">
        <v>44.976353578388803</v>
      </c>
      <c r="AJ1317">
        <v>0.50944094572796605</v>
      </c>
      <c r="AK1317">
        <v>0.78237952292639701</v>
      </c>
      <c r="AL1317">
        <v>3.0587537624301699E-2</v>
      </c>
      <c r="AM1317">
        <v>3.00677927785215E-2</v>
      </c>
      <c r="AN1317">
        <v>0.15560881587036601</v>
      </c>
      <c r="AO1317">
        <v>1.3639243837056099E-3</v>
      </c>
      <c r="AP1317">
        <v>35.188578055628803</v>
      </c>
      <c r="AQ1317">
        <v>1.29634321421855</v>
      </c>
      <c r="AR1317">
        <v>6.8268852722430502</v>
      </c>
      <c r="AS1317">
        <v>1.3185151694661099</v>
      </c>
      <c r="AT1317">
        <v>0.94546417344873701</v>
      </c>
      <c r="AU1317">
        <v>91.356742857142805</v>
      </c>
      <c r="AV1317">
        <v>44.630321711556597</v>
      </c>
      <c r="AW1317">
        <v>0.34603186683229098</v>
      </c>
      <c r="AX1317">
        <v>3.3824509862397899E-2</v>
      </c>
      <c r="AY1317">
        <v>7.9372693064314298E-2</v>
      </c>
      <c r="AZ1317">
        <v>0.171831850256942</v>
      </c>
      <c r="BA1317">
        <v>2.5011844567921701E-2</v>
      </c>
      <c r="BB1317">
        <v>2.4551906763673002E-2</v>
      </c>
      <c r="BC1317">
        <v>5.7695555197206802E-2</v>
      </c>
      <c r="BD1317">
        <v>0.28502905318365401</v>
      </c>
      <c r="BE1317">
        <v>-6.1002813648636599E-2</v>
      </c>
      <c r="BF1317">
        <v>4.3615884486134897E-2</v>
      </c>
      <c r="BG1317">
        <v>0.10234916118903201</v>
      </c>
      <c r="BH1317">
        <v>0.22157300023960499</v>
      </c>
      <c r="BI1317">
        <v>4.3615884486134897E-2</v>
      </c>
      <c r="BJ1317">
        <v>0.29193009135033399</v>
      </c>
      <c r="BK1317">
        <v>0.44314600047921099</v>
      </c>
      <c r="BL1317">
        <v>2.3466029038472902</v>
      </c>
      <c r="BM1317">
        <v>5.0800987495746197</v>
      </c>
      <c r="BN1317">
        <v>2.1648736312589199</v>
      </c>
      <c r="BO1317">
        <v>5.6374180759181796</v>
      </c>
      <c r="BP1317">
        <v>1.02497328542417</v>
      </c>
      <c r="BQ1317">
        <v>4.6124447904940098</v>
      </c>
      <c r="BR1317">
        <v>0.36899899685278098</v>
      </c>
      <c r="BS1317">
        <v>0.27448373755588001</v>
      </c>
      <c r="BT1317">
        <v>1.34433828444083</v>
      </c>
    </row>
    <row r="1318" spans="1:72" x14ac:dyDescent="0.2">
      <c r="A1318">
        <v>1316</v>
      </c>
      <c r="B1318" s="156">
        <v>44793.847222222219</v>
      </c>
      <c r="C1318">
        <v>0.44033333333333302</v>
      </c>
      <c r="D1318">
        <v>1.1156923076923</v>
      </c>
      <c r="E1318">
        <v>31.118352941176401</v>
      </c>
      <c r="F1318">
        <v>44.871405405405298</v>
      </c>
      <c r="G1318">
        <v>7.0000087319375002</v>
      </c>
      <c r="H1318">
        <v>6.5499090286000001</v>
      </c>
      <c r="I1318">
        <v>1.3459332479999999</v>
      </c>
      <c r="J1318">
        <v>30.061800756666599</v>
      </c>
      <c r="K1318">
        <v>2.6852499999999999</v>
      </c>
      <c r="L1318">
        <v>37.987200000000001</v>
      </c>
      <c r="M1318">
        <v>8.3474827586206892</v>
      </c>
      <c r="N1318">
        <v>1599.9354705882299</v>
      </c>
      <c r="O1318">
        <v>76.906899999999993</v>
      </c>
      <c r="P1318">
        <v>2.9728571428571402</v>
      </c>
      <c r="Q1318">
        <v>80.282774999999901</v>
      </c>
      <c r="R1318">
        <v>6.9710000000000001</v>
      </c>
      <c r="S1318">
        <v>0.70574999999999999</v>
      </c>
      <c r="T1318">
        <v>6</v>
      </c>
      <c r="U1318">
        <v>1.8211875</v>
      </c>
      <c r="V1318">
        <v>0.11755</v>
      </c>
      <c r="W1318">
        <v>15.331775</v>
      </c>
      <c r="X1318">
        <v>2.97856249999999</v>
      </c>
      <c r="Y1318">
        <v>69.1555125</v>
      </c>
      <c r="Z1318">
        <v>2.1138249999999998</v>
      </c>
      <c r="AA1318">
        <v>0</v>
      </c>
      <c r="AB1318">
        <v>3.10874999999999E-2</v>
      </c>
      <c r="AC1318">
        <v>32.674378582202102</v>
      </c>
      <c r="AD1318">
        <v>-12.197026823203201</v>
      </c>
      <c r="AE1318">
        <v>35.176231722558597</v>
      </c>
      <c r="AF1318">
        <v>1.37194394513055</v>
      </c>
      <c r="AG1318">
        <v>1.3486318105197801</v>
      </c>
      <c r="AH1318">
        <v>6.1176150327124E-2</v>
      </c>
      <c r="AI1318">
        <v>44.957651765204098</v>
      </c>
      <c r="AJ1318">
        <v>0.508654053030966</v>
      </c>
      <c r="AK1318">
        <v>0.78243036149374701</v>
      </c>
      <c r="AL1318">
        <v>3.0516361314769501E-2</v>
      </c>
      <c r="AM1318">
        <v>2.99978258998745E-2</v>
      </c>
      <c r="AN1318">
        <v>0.15570227663347999</v>
      </c>
      <c r="AO1318">
        <v>1.3607505713737499E-3</v>
      </c>
      <c r="AP1318">
        <v>35.176231722558597</v>
      </c>
      <c r="AQ1318">
        <v>1.3236827410834799</v>
      </c>
      <c r="AR1318">
        <v>6.8191414771552301</v>
      </c>
      <c r="AS1318">
        <v>1.2893141176373699</v>
      </c>
      <c r="AT1318">
        <v>0.92635440320433304</v>
      </c>
      <c r="AU1318">
        <v>91.400862500000002</v>
      </c>
      <c r="AV1318">
        <v>44.608370058434701</v>
      </c>
      <c r="AW1318">
        <v>0.34928170676938203</v>
      </c>
      <c r="AX1318">
        <v>5.9317692882408603E-2</v>
      </c>
      <c r="AY1318">
        <v>4.8261204047071703E-2</v>
      </c>
      <c r="AZ1318">
        <v>0.18086725478226601</v>
      </c>
      <c r="BA1318">
        <v>4.3983607994198697E-2</v>
      </c>
      <c r="BB1318">
        <v>2.58381470235973E-2</v>
      </c>
      <c r="BC1318">
        <v>3.5177241911643203E-2</v>
      </c>
      <c r="BD1318">
        <v>0.28844615171174598</v>
      </c>
      <c r="BE1318">
        <v>-6.0835555057635098E-2</v>
      </c>
      <c r="BF1318">
        <v>7.5642464953053504E-2</v>
      </c>
      <c r="BG1318">
        <v>6.1543129180019397E-2</v>
      </c>
      <c r="BH1318">
        <v>0.23064357894269899</v>
      </c>
      <c r="BI1318">
        <v>7.5642464953053504E-2</v>
      </c>
      <c r="BJ1318">
        <v>0.27437118826614498</v>
      </c>
      <c r="BK1318">
        <v>0.46128715788539798</v>
      </c>
      <c r="BL1318">
        <v>0.81360554839421595</v>
      </c>
      <c r="BM1318">
        <v>3.0491282784854299</v>
      </c>
      <c r="BN1318">
        <v>3.7476738998441999</v>
      </c>
      <c r="BO1318">
        <v>5.7589357495803704</v>
      </c>
      <c r="BP1318">
        <v>1.7775979263967501</v>
      </c>
      <c r="BQ1318">
        <v>3.9813378231836101</v>
      </c>
      <c r="BR1318">
        <v>0.33269496746520699</v>
      </c>
      <c r="BS1318">
        <v>0.244114202284924</v>
      </c>
      <c r="BT1318">
        <v>1.36286608624636</v>
      </c>
    </row>
    <row r="1319" spans="1:72" x14ac:dyDescent="0.2">
      <c r="A1319">
        <v>1317</v>
      </c>
      <c r="B1319" s="156">
        <v>44793.861111111109</v>
      </c>
      <c r="C1319">
        <v>0.41543999999999998</v>
      </c>
      <c r="D1319">
        <v>0.95411764705882296</v>
      </c>
      <c r="E1319">
        <v>31.119205128205099</v>
      </c>
      <c r="F1319">
        <v>44.873243243243202</v>
      </c>
      <c r="G1319">
        <v>7.0001936412857102</v>
      </c>
      <c r="H1319">
        <v>6.5632486309999898</v>
      </c>
      <c r="I1319">
        <v>1.3486743875</v>
      </c>
      <c r="J1319">
        <v>30.057631847499898</v>
      </c>
      <c r="K1319">
        <v>2.7057499999999899</v>
      </c>
      <c r="L1319">
        <v>37.982888888888802</v>
      </c>
      <c r="M1319">
        <v>8.3372812500000002</v>
      </c>
      <c r="N1319">
        <v>1599.88581818181</v>
      </c>
      <c r="O1319">
        <v>77.875911764705805</v>
      </c>
      <c r="P1319">
        <v>2.9658421052631501</v>
      </c>
      <c r="Q1319">
        <v>80.140275000000003</v>
      </c>
      <c r="R1319">
        <v>6.9770000000000003</v>
      </c>
      <c r="S1319">
        <v>0.78597499999999898</v>
      </c>
      <c r="T1319">
        <v>6</v>
      </c>
      <c r="U1319">
        <v>1.8100714285714199</v>
      </c>
      <c r="V1319">
        <v>0.1019</v>
      </c>
      <c r="W1319">
        <v>15.3018285714285</v>
      </c>
      <c r="X1319">
        <v>2.9415714285714198</v>
      </c>
      <c r="Y1319">
        <v>69.296385714285705</v>
      </c>
      <c r="Z1319">
        <v>2.1337000000000002</v>
      </c>
      <c r="AA1319">
        <v>1.4142857142857099E-3</v>
      </c>
      <c r="AB1319">
        <v>2.7357142857142799E-2</v>
      </c>
      <c r="AC1319">
        <v>32.488762775263901</v>
      </c>
      <c r="AD1319">
        <v>-12.3844804679792</v>
      </c>
      <c r="AE1319">
        <v>35.182478908530001</v>
      </c>
      <c r="AF1319">
        <v>1.3747380582492501</v>
      </c>
      <c r="AG1319">
        <v>1.3513784459359699</v>
      </c>
      <c r="AH1319">
        <v>6.1300742213539899E-2</v>
      </c>
      <c r="AI1319">
        <v>44.969748507285701</v>
      </c>
      <c r="AJ1319">
        <v>0.50771015754833204</v>
      </c>
      <c r="AK1319">
        <v>0.78235880956350001</v>
      </c>
      <c r="AL1319">
        <v>3.05702856671865E-2</v>
      </c>
      <c r="AM1319">
        <v>3.0050833967128598E-2</v>
      </c>
      <c r="AN1319">
        <v>0.15566450499832299</v>
      </c>
      <c r="AO1319">
        <v>1.36315510422764E-3</v>
      </c>
      <c r="AP1319">
        <v>35.182478908530001</v>
      </c>
      <c r="AQ1319">
        <v>1.3072437901384599</v>
      </c>
      <c r="AR1319">
        <v>6.80582214960417</v>
      </c>
      <c r="AS1319">
        <v>1.30143674750883</v>
      </c>
      <c r="AT1319">
        <v>0.91899165017373496</v>
      </c>
      <c r="AU1319">
        <v>91.483557142857094</v>
      </c>
      <c r="AV1319">
        <v>44.5969815957815</v>
      </c>
      <c r="AW1319">
        <v>0.37276691150417901</v>
      </c>
      <c r="AX1319">
        <v>4.9941698427135597E-2</v>
      </c>
      <c r="AY1319">
        <v>6.7494268110798797E-2</v>
      </c>
      <c r="AZ1319">
        <v>0.194371491681535</v>
      </c>
      <c r="BA1319">
        <v>3.6956115866230002E-2</v>
      </c>
      <c r="BB1319">
        <v>2.7766587846252098E-2</v>
      </c>
      <c r="BC1319">
        <v>4.9096093401788297E-2</v>
      </c>
      <c r="BD1319">
        <v>0.31180745821946998</v>
      </c>
      <c r="BE1319">
        <v>-6.0959453284708802E-2</v>
      </c>
      <c r="BF1319">
        <v>6.4049964460788797E-2</v>
      </c>
      <c r="BG1319">
        <v>8.6561042374456401E-2</v>
      </c>
      <c r="BH1319">
        <v>0.24928041148933899</v>
      </c>
      <c r="BI1319">
        <v>6.4049964460788797E-2</v>
      </c>
      <c r="BJ1319">
        <v>0.30122201367049001</v>
      </c>
      <c r="BK1319">
        <v>0.49856082297867799</v>
      </c>
      <c r="BL1319">
        <v>1.3514612084983799</v>
      </c>
      <c r="BM1319">
        <v>3.8919679907386602</v>
      </c>
      <c r="BN1319">
        <v>2.8798222000489702</v>
      </c>
      <c r="BO1319">
        <v>6.0867126152359896</v>
      </c>
      <c r="BP1319">
        <v>1.5051741648285299</v>
      </c>
      <c r="BQ1319">
        <v>4.5815384504074501</v>
      </c>
      <c r="BR1319">
        <v>0.38967588339533699</v>
      </c>
      <c r="BS1319">
        <v>0.27560202788617399</v>
      </c>
      <c r="BT1319">
        <v>1.41390789604884</v>
      </c>
    </row>
    <row r="1320" spans="1:72" x14ac:dyDescent="0.2">
      <c r="A1320">
        <v>1318</v>
      </c>
      <c r="B1320" s="156">
        <v>44793.875</v>
      </c>
      <c r="C1320">
        <v>0.36347999999999903</v>
      </c>
      <c r="D1320">
        <v>0.78297368421052604</v>
      </c>
      <c r="E1320">
        <v>31.119405405405399</v>
      </c>
      <c r="F1320">
        <v>44.76305</v>
      </c>
      <c r="G1320">
        <v>7.0009735424761903</v>
      </c>
      <c r="H1320">
        <v>6.5685827430000003</v>
      </c>
      <c r="I1320">
        <v>1.3497704880000001</v>
      </c>
      <c r="J1320">
        <v>30.064132895806399</v>
      </c>
      <c r="K1320">
        <v>2.67444999999999</v>
      </c>
      <c r="L1320">
        <v>37.985909090908997</v>
      </c>
      <c r="M1320">
        <v>8.2155000000000005</v>
      </c>
      <c r="N1320">
        <v>1599.98337499999</v>
      </c>
      <c r="O1320">
        <v>77.448624999999893</v>
      </c>
      <c r="P1320">
        <v>2.9615882352941099</v>
      </c>
      <c r="Q1320">
        <v>79.989350000000002</v>
      </c>
      <c r="R1320">
        <v>6.9732499999999904</v>
      </c>
      <c r="S1320">
        <v>0.84182499999999905</v>
      </c>
      <c r="T1320">
        <v>6</v>
      </c>
      <c r="U1320">
        <v>1.83719999999999</v>
      </c>
      <c r="V1320">
        <v>0.108614285714285</v>
      </c>
      <c r="W1320">
        <v>15.2826</v>
      </c>
      <c r="X1320">
        <v>2.9520285714285701</v>
      </c>
      <c r="Y1320">
        <v>69.192428571428493</v>
      </c>
      <c r="Z1320">
        <v>2.0343285714285702</v>
      </c>
      <c r="AA1320">
        <v>4.7857142857142803E-3</v>
      </c>
      <c r="AB1320">
        <v>1.2785714285714201E-2</v>
      </c>
      <c r="AC1320">
        <v>32.265859089615901</v>
      </c>
      <c r="AD1320">
        <v>-12.497190910384001</v>
      </c>
      <c r="AE1320">
        <v>35.193145044850503</v>
      </c>
      <c r="AF1320">
        <v>1.37585534134878</v>
      </c>
      <c r="AG1320">
        <v>1.35247674409011</v>
      </c>
      <c r="AH1320">
        <v>6.1350562819620001E-2</v>
      </c>
      <c r="AI1320">
        <v>44.983459669282603</v>
      </c>
      <c r="AJ1320">
        <v>0.50862711096373803</v>
      </c>
      <c r="AK1320">
        <v>0.78235745546451396</v>
      </c>
      <c r="AL1320">
        <v>3.0585805348544399E-2</v>
      </c>
      <c r="AM1320">
        <v>3.0066089936912201E-2</v>
      </c>
      <c r="AN1320">
        <v>0.15563439526321801</v>
      </c>
      <c r="AO1320">
        <v>1.3638471400525399E-3</v>
      </c>
      <c r="AP1320">
        <v>35.193145044850503</v>
      </c>
      <c r="AQ1320">
        <v>1.31189097800879</v>
      </c>
      <c r="AR1320">
        <v>6.7972698228856396</v>
      </c>
      <c r="AS1320">
        <v>1.2408257765216699</v>
      </c>
      <c r="AT1320">
        <v>0.93444972826258099</v>
      </c>
      <c r="AU1320">
        <v>91.298585714285693</v>
      </c>
      <c r="AV1320">
        <v>44.5431316222666</v>
      </c>
      <c r="AW1320">
        <v>0.44032804701596001</v>
      </c>
      <c r="AX1320">
        <v>0.11165096756844101</v>
      </c>
      <c r="AY1320">
        <v>6.3964363339980596E-2</v>
      </c>
      <c r="AZ1320">
        <v>0.20370371959054401</v>
      </c>
      <c r="BA1320">
        <v>8.2552966663803795E-2</v>
      </c>
      <c r="BB1320">
        <v>2.9096484703825299E-2</v>
      </c>
      <c r="BC1320">
        <v>4.6490616722303799E-2</v>
      </c>
      <c r="BD1320">
        <v>0.37931905049896603</v>
      </c>
      <c r="BE1320">
        <v>-6.1008996516993499E-2</v>
      </c>
      <c r="BF1320">
        <v>0.14418099439919199</v>
      </c>
      <c r="BG1320">
        <v>8.2600677032345304E-2</v>
      </c>
      <c r="BH1320">
        <v>0.26305374232762702</v>
      </c>
      <c r="BI1320">
        <v>0.14418099439919199</v>
      </c>
      <c r="BJ1320">
        <v>0.45356334286307598</v>
      </c>
      <c r="BK1320">
        <v>0.52610748465525403</v>
      </c>
      <c r="BL1320">
        <v>0.57289573689337603</v>
      </c>
      <c r="BM1320">
        <v>1.82446891439319</v>
      </c>
      <c r="BN1320">
        <v>3.1846439009769698</v>
      </c>
      <c r="BO1320">
        <v>9.5132929032547793</v>
      </c>
      <c r="BP1320">
        <v>3.3882533683810299</v>
      </c>
      <c r="BQ1320">
        <v>6.1250395348737499</v>
      </c>
      <c r="BR1320">
        <v>0.28099979417662602</v>
      </c>
      <c r="BS1320">
        <v>0.39589094510339901</v>
      </c>
      <c r="BT1320">
        <v>0.70979090997707595</v>
      </c>
    </row>
    <row r="1321" spans="1:72" x14ac:dyDescent="0.2">
      <c r="A1321">
        <v>1319</v>
      </c>
      <c r="B1321" s="156">
        <v>44793.888888888891</v>
      </c>
      <c r="C1321">
        <v>0.40359999999999902</v>
      </c>
      <c r="D1321">
        <v>1.11572</v>
      </c>
      <c r="E1321">
        <v>31.105555555555501</v>
      </c>
      <c r="F1321">
        <v>45.110299999999903</v>
      </c>
      <c r="G1321">
        <v>6.9999858615999999</v>
      </c>
      <c r="H1321">
        <v>6.5581479404999996</v>
      </c>
      <c r="I1321">
        <v>1.3476262525</v>
      </c>
      <c r="J1321">
        <v>30.079577992916601</v>
      </c>
      <c r="K1321">
        <v>2.6381794871794799</v>
      </c>
      <c r="L1321">
        <v>37.995166666666599</v>
      </c>
      <c r="M1321">
        <v>8.2605925925925892</v>
      </c>
      <c r="N1321">
        <v>1600.4084722222201</v>
      </c>
      <c r="O1321">
        <v>76.795527777777707</v>
      </c>
      <c r="P1321">
        <v>2.9598947368421</v>
      </c>
      <c r="Q1321">
        <v>79.982324999999904</v>
      </c>
      <c r="R1321">
        <v>6.9715999999999996</v>
      </c>
      <c r="S1321">
        <v>0.778249999999999</v>
      </c>
      <c r="T1321">
        <v>6</v>
      </c>
      <c r="U1321">
        <v>1.8860142857142801</v>
      </c>
      <c r="V1321">
        <v>0.10929999999999999</v>
      </c>
      <c r="W1321">
        <v>15.359914285714201</v>
      </c>
      <c r="X1321">
        <v>2.89378571428571</v>
      </c>
      <c r="Y1321">
        <v>69.302728571428503</v>
      </c>
      <c r="Z1321">
        <v>2.1052571428571398</v>
      </c>
      <c r="AA1321">
        <v>2.0999999999999999E-3</v>
      </c>
      <c r="AB1321">
        <v>1.68571428571428E-2</v>
      </c>
      <c r="AC1321">
        <v>32.624875555555498</v>
      </c>
      <c r="AD1321">
        <v>-12.4854244444444</v>
      </c>
      <c r="AE1321">
        <v>35.200442230776602</v>
      </c>
      <c r="AF1321">
        <v>1.3736696676171301</v>
      </c>
      <c r="AG1321">
        <v>1.3503282094514799</v>
      </c>
      <c r="AH1321">
        <v>6.1253101764269999E-2</v>
      </c>
      <c r="AI1321">
        <v>44.985338047516599</v>
      </c>
      <c r="AJ1321">
        <v>0.50792289071990104</v>
      </c>
      <c r="AK1321">
        <v>0.78248700039989705</v>
      </c>
      <c r="AL1321">
        <v>3.0535941869908E-2</v>
      </c>
      <c r="AM1321">
        <v>3.00170737413415E-2</v>
      </c>
      <c r="AN1321">
        <v>0.155605941078093</v>
      </c>
      <c r="AO1321">
        <v>1.36162368502311E-3</v>
      </c>
      <c r="AP1321">
        <v>35.200442230776602</v>
      </c>
      <c r="AQ1321">
        <v>1.2860076652391601</v>
      </c>
      <c r="AR1321">
        <v>6.8316570384879398</v>
      </c>
      <c r="AS1321">
        <v>1.28408820765325</v>
      </c>
      <c r="AT1321">
        <v>0.95794982793902905</v>
      </c>
      <c r="AU1321">
        <v>91.547699999999907</v>
      </c>
      <c r="AV1321">
        <v>44.602195142157001</v>
      </c>
      <c r="AW1321">
        <v>0.38314290535961198</v>
      </c>
      <c r="AX1321">
        <v>6.6240001798233195E-2</v>
      </c>
      <c r="AY1321">
        <v>8.7662002377960596E-2</v>
      </c>
      <c r="AZ1321">
        <v>0.16832882311205499</v>
      </c>
      <c r="BA1321">
        <v>4.9054741902444798E-2</v>
      </c>
      <c r="BB1321">
        <v>2.4047023299784202E-2</v>
      </c>
      <c r="BC1321">
        <v>6.3815926379175006E-2</v>
      </c>
      <c r="BD1321">
        <v>0.32223082728824898</v>
      </c>
      <c r="BE1321">
        <v>-6.0912078071363E-2</v>
      </c>
      <c r="BF1321">
        <v>8.4598026135808302E-2</v>
      </c>
      <c r="BG1321">
        <v>0.111957007351497</v>
      </c>
      <c r="BH1321">
        <v>0.21498015988011901</v>
      </c>
      <c r="BI1321">
        <v>8.4598026135808302E-2</v>
      </c>
      <c r="BJ1321">
        <v>0.39311006697461098</v>
      </c>
      <c r="BK1321">
        <v>0.42996031976023802</v>
      </c>
      <c r="BL1321">
        <v>1.32339975842661</v>
      </c>
      <c r="BM1321">
        <v>2.5411959321013402</v>
      </c>
      <c r="BN1321">
        <v>1.92020280789725</v>
      </c>
      <c r="BO1321">
        <v>7.7348977049837204</v>
      </c>
      <c r="BP1321">
        <v>1.98805361419149</v>
      </c>
      <c r="BQ1321">
        <v>5.74684409079223</v>
      </c>
      <c r="BR1321">
        <v>0.28614367532936302</v>
      </c>
      <c r="BS1321">
        <v>0.35927085652028801</v>
      </c>
      <c r="BT1321">
        <v>0.79645668479988396</v>
      </c>
    </row>
    <row r="1322" spans="1:72" x14ac:dyDescent="0.2">
      <c r="A1322">
        <v>1320</v>
      </c>
      <c r="B1322" s="156">
        <v>44793.902777777781</v>
      </c>
      <c r="C1322">
        <v>0.330625</v>
      </c>
      <c r="D1322">
        <v>0.88049999999999995</v>
      </c>
      <c r="E1322">
        <v>31.0512571428571</v>
      </c>
      <c r="F1322">
        <v>44.863374999999898</v>
      </c>
      <c r="G1322">
        <v>7.0015449022105196</v>
      </c>
      <c r="H1322">
        <v>6.5716604476000002</v>
      </c>
      <c r="I1322">
        <v>1.350402922</v>
      </c>
      <c r="J1322">
        <v>30.07586753</v>
      </c>
      <c r="K1322">
        <v>2.6466666666666598</v>
      </c>
      <c r="L1322">
        <v>37.979388888888799</v>
      </c>
      <c r="M1322">
        <v>8.11</v>
      </c>
      <c r="N1322">
        <v>1599.7212187499999</v>
      </c>
      <c r="O1322">
        <v>77.194176470588204</v>
      </c>
      <c r="P1322">
        <v>2.96303846153846</v>
      </c>
      <c r="Q1322">
        <v>80.061724999999896</v>
      </c>
      <c r="R1322">
        <v>6.9692499999999997</v>
      </c>
      <c r="S1322">
        <v>0.98677499999999996</v>
      </c>
      <c r="T1322">
        <v>6</v>
      </c>
      <c r="U1322">
        <v>1.8849499999999999</v>
      </c>
      <c r="V1322">
        <v>0.117812499999999</v>
      </c>
      <c r="W1322">
        <v>15.3558875</v>
      </c>
      <c r="X1322">
        <v>2.84594999999999</v>
      </c>
      <c r="Y1322">
        <v>69.294987500000005</v>
      </c>
      <c r="Z1322">
        <v>2.1004125</v>
      </c>
      <c r="AA1322">
        <v>2.0000000000000001E-4</v>
      </c>
      <c r="AB1322">
        <v>2.88875E-2</v>
      </c>
      <c r="AC1322">
        <v>32.262382142857099</v>
      </c>
      <c r="AD1322">
        <v>-12.600992857142799</v>
      </c>
      <c r="AE1322">
        <v>35.2072828739039</v>
      </c>
      <c r="AF1322">
        <v>1.37649999735429</v>
      </c>
      <c r="AG1322">
        <v>1.3531104461044099</v>
      </c>
      <c r="AH1322">
        <v>6.1379308580583998E-2</v>
      </c>
      <c r="AI1322">
        <v>44.999475801810497</v>
      </c>
      <c r="AJ1322">
        <v>0.50807834944632801</v>
      </c>
      <c r="AK1322">
        <v>0.78239317784425</v>
      </c>
      <c r="AL1322">
        <v>3.0589245159582799E-2</v>
      </c>
      <c r="AM1322">
        <v>3.0069471299262698E-2</v>
      </c>
      <c r="AN1322">
        <v>0.155591699179945</v>
      </c>
      <c r="AO1322">
        <v>1.3640005241597601E-3</v>
      </c>
      <c r="AP1322">
        <v>35.2072828739039</v>
      </c>
      <c r="AQ1322">
        <v>1.2647493201792901</v>
      </c>
      <c r="AR1322">
        <v>6.8298660376753197</v>
      </c>
      <c r="AS1322">
        <v>1.28113324854801</v>
      </c>
      <c r="AT1322">
        <v>0.95770228478885699</v>
      </c>
      <c r="AU1322">
        <v>91.482187499999995</v>
      </c>
      <c r="AV1322">
        <v>44.583031480306602</v>
      </c>
      <c r="AW1322">
        <v>0.41644432150390198</v>
      </c>
      <c r="AX1322">
        <v>7.1977197556394298E-2</v>
      </c>
      <c r="AY1322">
        <v>0.11175067717499999</v>
      </c>
      <c r="AZ1322">
        <v>0.17167886453520201</v>
      </c>
      <c r="BA1322">
        <v>5.31938821133306E-2</v>
      </c>
      <c r="BB1322">
        <v>2.4520140473711701E-2</v>
      </c>
      <c r="BC1322">
        <v>8.1184654841838705E-2</v>
      </c>
      <c r="BD1322">
        <v>0.35540673926659699</v>
      </c>
      <c r="BE1322">
        <v>-6.1037582237305398E-2</v>
      </c>
      <c r="BF1322">
        <v>9.2958104733350602E-2</v>
      </c>
      <c r="BG1322">
        <v>0.14432530725744599</v>
      </c>
      <c r="BH1322">
        <v>0.22172218996804099</v>
      </c>
      <c r="BI1322">
        <v>9.2958104733350602E-2</v>
      </c>
      <c r="BJ1322">
        <v>0.474566823981595</v>
      </c>
      <c r="BK1322">
        <v>0.44344437993608199</v>
      </c>
      <c r="BL1322">
        <v>1.5525844429750599</v>
      </c>
      <c r="BM1322">
        <v>2.3851840633374399</v>
      </c>
      <c r="BN1322">
        <v>1.53626688334384</v>
      </c>
      <c r="BO1322">
        <v>9.1520108204418094</v>
      </c>
      <c r="BP1322">
        <v>2.1845154612337399</v>
      </c>
      <c r="BQ1322">
        <v>6.9674953592080699</v>
      </c>
      <c r="BR1322">
        <v>0.28541560188938597</v>
      </c>
      <c r="BS1322">
        <v>0.43738358208825401</v>
      </c>
      <c r="BT1322">
        <v>0.65255216148418405</v>
      </c>
    </row>
    <row r="1323" spans="1:72" x14ac:dyDescent="0.2">
      <c r="A1323">
        <v>1321</v>
      </c>
      <c r="B1323" s="156">
        <v>44793.916666666664</v>
      </c>
      <c r="C1323">
        <v>0.39664705882352902</v>
      </c>
      <c r="D1323">
        <v>1.03908823529411</v>
      </c>
      <c r="E1323">
        <v>31.077789473684199</v>
      </c>
      <c r="F1323">
        <v>44.884027027027003</v>
      </c>
      <c r="G1323">
        <v>7.0003866196999898</v>
      </c>
      <c r="H1323">
        <v>6.5537820952499999</v>
      </c>
      <c r="I1323">
        <v>1.34672912</v>
      </c>
      <c r="J1323">
        <v>30.063431860000001</v>
      </c>
      <c r="K1323">
        <v>2.59795</v>
      </c>
      <c r="L1323">
        <v>37.958799999999997</v>
      </c>
      <c r="M1323">
        <v>8.3602857142857108</v>
      </c>
      <c r="N1323">
        <v>1599.9710666666599</v>
      </c>
      <c r="O1323">
        <v>76.650999999999897</v>
      </c>
      <c r="P1323">
        <v>2.9544615384615298</v>
      </c>
      <c r="Q1323">
        <v>79.912225000000007</v>
      </c>
      <c r="R1323">
        <v>6.9695999999999998</v>
      </c>
      <c r="S1323">
        <v>1.2426999999999899</v>
      </c>
      <c r="T1323">
        <v>6</v>
      </c>
      <c r="U1323">
        <v>1.88547142857142</v>
      </c>
      <c r="V1323">
        <v>0.113085714285714</v>
      </c>
      <c r="W1323">
        <v>15.388114285714201</v>
      </c>
      <c r="X1323">
        <v>2.8867714285714201</v>
      </c>
      <c r="Y1323">
        <v>69.409357142857104</v>
      </c>
      <c r="Z1323">
        <v>2.0665428571428501</v>
      </c>
      <c r="AA1323">
        <v>9.71428571428571E-4</v>
      </c>
      <c r="AB1323">
        <v>1.5171428571428501E-2</v>
      </c>
      <c r="AC1323">
        <v>32.513524767801798</v>
      </c>
      <c r="AD1323">
        <v>-12.3705022592251</v>
      </c>
      <c r="AE1323">
        <v>35.180887071255</v>
      </c>
      <c r="AF1323">
        <v>1.3727551976710599</v>
      </c>
      <c r="AG1323">
        <v>1.34942927822324</v>
      </c>
      <c r="AH1323">
        <v>6.1212324769634903E-2</v>
      </c>
      <c r="AI1323">
        <v>44.964329694950003</v>
      </c>
      <c r="AJ1323">
        <v>0.50686086890051896</v>
      </c>
      <c r="AK1323">
        <v>0.78241769220027302</v>
      </c>
      <c r="AL1323">
        <v>3.05298712776149E-2</v>
      </c>
      <c r="AM1323">
        <v>3.0011106300886301E-2</v>
      </c>
      <c r="AN1323">
        <v>0.15568755649628199</v>
      </c>
      <c r="AO1323">
        <v>1.3613529921365601E-3</v>
      </c>
      <c r="AP1323">
        <v>35.180887071255</v>
      </c>
      <c r="AQ1323">
        <v>1.2828904941403401</v>
      </c>
      <c r="AR1323">
        <v>6.8441996038240296</v>
      </c>
      <c r="AS1323">
        <v>1.26047467525313</v>
      </c>
      <c r="AT1323">
        <v>0.95567168657281698</v>
      </c>
      <c r="AU1323">
        <v>91.636257142857104</v>
      </c>
      <c r="AV1323">
        <v>44.568451844472499</v>
      </c>
      <c r="AW1323">
        <v>0.39587785047746799</v>
      </c>
      <c r="AX1323">
        <v>8.8954602970106197E-2</v>
      </c>
      <c r="AY1323">
        <v>8.9864703530715101E-2</v>
      </c>
      <c r="AZ1323">
        <v>0.15618701587596101</v>
      </c>
      <c r="BA1323">
        <v>6.59201666998291E-2</v>
      </c>
      <c r="BB1323">
        <v>2.2311198561009601E-2</v>
      </c>
      <c r="BC1323">
        <v>6.5463021872489896E-2</v>
      </c>
      <c r="BD1323">
        <v>0.33500632237678302</v>
      </c>
      <c r="BE1323">
        <v>-6.0871528100685003E-2</v>
      </c>
      <c r="BF1323">
        <v>0.113996923338548</v>
      </c>
      <c r="BG1323">
        <v>0.115163233572915</v>
      </c>
      <c r="BH1323">
        <v>0.20015646948895999</v>
      </c>
      <c r="BI1323">
        <v>0.113996923338548</v>
      </c>
      <c r="BJ1323">
        <v>0.45832031382292598</v>
      </c>
      <c r="BK1323">
        <v>0.40031293897791997</v>
      </c>
      <c r="BL1323">
        <v>1.01023106764823</v>
      </c>
      <c r="BM1323">
        <v>1.7558058904320999</v>
      </c>
      <c r="BN1323">
        <v>1.7380240488144201</v>
      </c>
      <c r="BO1323">
        <v>9.10140104020733</v>
      </c>
      <c r="BP1323">
        <v>2.6789276984558801</v>
      </c>
      <c r="BQ1323">
        <v>6.4224733417514397</v>
      </c>
      <c r="BR1323">
        <v>0.206518169302388</v>
      </c>
      <c r="BS1323">
        <v>0.41272154448750697</v>
      </c>
      <c r="BT1323">
        <v>0.50038136380505605</v>
      </c>
    </row>
    <row r="1324" spans="1:72" x14ac:dyDescent="0.2">
      <c r="A1324">
        <v>1322</v>
      </c>
      <c r="B1324" s="156">
        <v>44793.930555555555</v>
      </c>
      <c r="C1324">
        <v>0.42229166666666601</v>
      </c>
      <c r="D1324">
        <v>1.2122424242424199</v>
      </c>
      <c r="E1324">
        <v>31.098305555555498</v>
      </c>
      <c r="F1324">
        <v>44.966749999999998</v>
      </c>
      <c r="G1324">
        <v>7.0020643074999898</v>
      </c>
      <c r="H1324">
        <v>6.5533671237999904</v>
      </c>
      <c r="I1324">
        <v>1.346643848</v>
      </c>
      <c r="J1324">
        <v>30.002477338888799</v>
      </c>
      <c r="K1324">
        <v>2.6216999999999899</v>
      </c>
      <c r="L1324">
        <v>37.9308571428571</v>
      </c>
      <c r="M1324">
        <v>8.0403333333333293</v>
      </c>
      <c r="N1324">
        <v>1600.0836285714199</v>
      </c>
      <c r="O1324">
        <v>76.692256410256405</v>
      </c>
      <c r="P1324">
        <v>2.9503571428571398</v>
      </c>
      <c r="Q1324">
        <v>79.819800000000001</v>
      </c>
      <c r="R1324">
        <v>6.9757499999999997</v>
      </c>
      <c r="S1324">
        <v>1.0595128205128199</v>
      </c>
      <c r="T1324">
        <v>6</v>
      </c>
      <c r="U1324">
        <v>1.79288571428571</v>
      </c>
      <c r="V1324">
        <v>0.111371428571428</v>
      </c>
      <c r="W1324">
        <v>15.402957142857099</v>
      </c>
      <c r="X1324">
        <v>2.8803428571428502</v>
      </c>
      <c r="Y1324">
        <v>69.548142857142807</v>
      </c>
      <c r="Z1324">
        <v>2.09499999999999</v>
      </c>
      <c r="AA1324">
        <v>0</v>
      </c>
      <c r="AB1324">
        <v>1.91428571428571E-2</v>
      </c>
      <c r="AC1324">
        <v>32.732839646464598</v>
      </c>
      <c r="AD1324">
        <v>-12.2339103535353</v>
      </c>
      <c r="AE1324">
        <v>35.119608523836803</v>
      </c>
      <c r="AF1324">
        <v>1.3726682777511401</v>
      </c>
      <c r="AG1324">
        <v>1.349343835255</v>
      </c>
      <c r="AH1324">
        <v>6.1208448936291897E-2</v>
      </c>
      <c r="AI1324">
        <v>44.904552618188802</v>
      </c>
      <c r="AJ1324">
        <v>0.50496831519966201</v>
      </c>
      <c r="AK1324">
        <v>0.78209460903550898</v>
      </c>
      <c r="AL1324">
        <v>3.0568577075526598E-2</v>
      </c>
      <c r="AM1324">
        <v>3.0049154408197901E-2</v>
      </c>
      <c r="AN1324">
        <v>0.15593216944029301</v>
      </c>
      <c r="AO1324">
        <v>1.36307891666866E-3</v>
      </c>
      <c r="AP1324">
        <v>35.119608523836803</v>
      </c>
      <c r="AQ1324">
        <v>1.2800336163512001</v>
      </c>
      <c r="AR1324">
        <v>6.8508012884158296</v>
      </c>
      <c r="AS1324">
        <v>1.2778319285893101</v>
      </c>
      <c r="AT1324">
        <v>0.905350478488401</v>
      </c>
      <c r="AU1324">
        <v>91.719328571428505</v>
      </c>
      <c r="AV1324">
        <v>44.528275357193202</v>
      </c>
      <c r="AW1324">
        <v>0.376277260995664</v>
      </c>
      <c r="AX1324">
        <v>7.1511906665694999E-2</v>
      </c>
      <c r="AY1324">
        <v>9.2634661399940393E-2</v>
      </c>
      <c r="AZ1324">
        <v>0.151263019084168</v>
      </c>
      <c r="BA1324">
        <v>5.2997542062494601E-2</v>
      </c>
      <c r="BB1324">
        <v>2.1602632086961601E-2</v>
      </c>
      <c r="BC1324">
        <v>6.7485103940556193E-2</v>
      </c>
      <c r="BD1324">
        <v>0.31540958714980299</v>
      </c>
      <c r="BE1324">
        <v>-6.08676738458604E-2</v>
      </c>
      <c r="BF1324">
        <v>9.1029767350450902E-2</v>
      </c>
      <c r="BG1324">
        <v>0.11791758979724599</v>
      </c>
      <c r="BH1324">
        <v>0.19254748024448801</v>
      </c>
      <c r="BI1324">
        <v>9.1029767350450902E-2</v>
      </c>
      <c r="BJ1324">
        <v>0.41789471429539399</v>
      </c>
      <c r="BK1324">
        <v>0.38509496048897701</v>
      </c>
      <c r="BL1324">
        <v>1.29537395545877</v>
      </c>
      <c r="BM1324">
        <v>2.1152144605973699</v>
      </c>
      <c r="BN1324">
        <v>1.6328987098156</v>
      </c>
      <c r="BO1324">
        <v>8.1637675974206907</v>
      </c>
      <c r="BP1324">
        <v>2.1391995327355899</v>
      </c>
      <c r="BQ1324">
        <v>6.0245680646850897</v>
      </c>
      <c r="BR1324">
        <v>0.23034435599321099</v>
      </c>
      <c r="BS1324">
        <v>0.381482807355213</v>
      </c>
      <c r="BT1324">
        <v>0.60381320351018597</v>
      </c>
    </row>
    <row r="1325" spans="1:72" x14ac:dyDescent="0.2">
      <c r="A1325">
        <v>1323</v>
      </c>
      <c r="B1325" s="156">
        <v>44793.944444444445</v>
      </c>
      <c r="C1325">
        <v>0.38988888888888801</v>
      </c>
      <c r="D1325">
        <v>1.2083333333333299</v>
      </c>
      <c r="E1325">
        <v>31.099606060606</v>
      </c>
      <c r="F1325">
        <v>44.945205128205103</v>
      </c>
      <c r="G1325">
        <v>6.9997125793529396</v>
      </c>
      <c r="H1325">
        <v>6.5656692977499898</v>
      </c>
      <c r="I1325">
        <v>1.3491718075000001</v>
      </c>
      <c r="J1325">
        <v>30.057246388260801</v>
      </c>
      <c r="K1325">
        <v>2.57612499999999</v>
      </c>
      <c r="L1325">
        <v>37.989550000000001</v>
      </c>
      <c r="M1325">
        <v>8.4864999999999906</v>
      </c>
      <c r="N1325">
        <v>1600.31319354838</v>
      </c>
      <c r="O1325">
        <v>76.770888888888905</v>
      </c>
      <c r="P1325">
        <v>2.9455294117647002</v>
      </c>
      <c r="Q1325">
        <v>79.667349999999999</v>
      </c>
      <c r="R1325">
        <v>6.9751999999999903</v>
      </c>
      <c r="S1325">
        <v>0.96579999999999999</v>
      </c>
      <c r="T1325">
        <v>6</v>
      </c>
      <c r="U1325">
        <v>1.79622857142857</v>
      </c>
      <c r="V1325">
        <v>0.11592857142857101</v>
      </c>
      <c r="W1325">
        <v>15.3807285714285</v>
      </c>
      <c r="X1325">
        <v>2.8469571428571401</v>
      </c>
      <c r="Y1325">
        <v>69.486942857142793</v>
      </c>
      <c r="Z1325">
        <v>2.1171285714285699</v>
      </c>
      <c r="AA1325">
        <v>2.8571428571428502E-3</v>
      </c>
      <c r="AB1325">
        <v>2.3499999999999899E-2</v>
      </c>
      <c r="AC1325">
        <v>32.697828282828198</v>
      </c>
      <c r="AD1325">
        <v>-12.247376845376801</v>
      </c>
      <c r="AE1325">
        <v>35.183983602715898</v>
      </c>
      <c r="AF1325">
        <v>1.37524509110671</v>
      </c>
      <c r="AG1325">
        <v>1.3518768632506699</v>
      </c>
      <c r="AH1325">
        <v>6.1323351240984897E-2</v>
      </c>
      <c r="AI1325">
        <v>44.9718000728638</v>
      </c>
      <c r="AJ1325">
        <v>0.50633949568122705</v>
      </c>
      <c r="AK1325">
        <v>0.78235657780454604</v>
      </c>
      <c r="AL1325">
        <v>3.0580165545486902E-2</v>
      </c>
      <c r="AM1325">
        <v>3.00605459657017E-2</v>
      </c>
      <c r="AN1325">
        <v>0.15564670678095799</v>
      </c>
      <c r="AO1325">
        <v>1.3635956564253199E-3</v>
      </c>
      <c r="AP1325">
        <v>35.183983602715898</v>
      </c>
      <c r="AQ1325">
        <v>1.26519689769959</v>
      </c>
      <c r="AR1325">
        <v>6.8409146462360102</v>
      </c>
      <c r="AS1325">
        <v>1.2913291100239099</v>
      </c>
      <c r="AT1325">
        <v>0.909501468985354</v>
      </c>
      <c r="AU1325">
        <v>91.6279857142857</v>
      </c>
      <c r="AV1325">
        <v>44.581424256675497</v>
      </c>
      <c r="AW1325">
        <v>0.39037581618829598</v>
      </c>
      <c r="AX1325">
        <v>6.0547753226757303E-2</v>
      </c>
      <c r="AY1325">
        <v>0.11004819340712001</v>
      </c>
      <c r="AZ1325">
        <v>0.158797933116927</v>
      </c>
      <c r="BA1325">
        <v>4.4787920314847601E-2</v>
      </c>
      <c r="BB1325">
        <v>2.26863505203533E-2</v>
      </c>
      <c r="BC1325">
        <v>8.0020786199323901E-2</v>
      </c>
      <c r="BD1325">
        <v>0.32939387975080497</v>
      </c>
      <c r="BE1325">
        <v>-6.0981936437491002E-2</v>
      </c>
      <c r="BF1325">
        <v>7.7155676190268002E-2</v>
      </c>
      <c r="BG1325">
        <v>0.14023382079999999</v>
      </c>
      <c r="BH1325">
        <v>0.20235535183886899</v>
      </c>
      <c r="BI1325">
        <v>7.7155676190268002E-2</v>
      </c>
      <c r="BJ1325">
        <v>0.43477899398053799</v>
      </c>
      <c r="BK1325">
        <v>0.40471070367773798</v>
      </c>
      <c r="BL1325">
        <v>1.81754379877613</v>
      </c>
      <c r="BM1325">
        <v>2.6226891115548598</v>
      </c>
      <c r="BN1325">
        <v>1.44298537032279</v>
      </c>
      <c r="BO1325">
        <v>8.2870427216495592</v>
      </c>
      <c r="BP1325">
        <v>1.81315839047129</v>
      </c>
      <c r="BQ1325">
        <v>6.4738843311782599</v>
      </c>
      <c r="BR1325">
        <v>0.27354605415428201</v>
      </c>
      <c r="BS1325">
        <v>0.40391672350442998</v>
      </c>
      <c r="BT1325">
        <v>0.67723379161170605</v>
      </c>
    </row>
    <row r="1326" spans="1:72" x14ac:dyDescent="0.2">
      <c r="A1326">
        <v>1324</v>
      </c>
      <c r="B1326" s="156">
        <v>44793.958333333336</v>
      </c>
      <c r="C1326">
        <v>0.39481250000000001</v>
      </c>
      <c r="D1326">
        <v>0.95553125000000005</v>
      </c>
      <c r="E1326">
        <v>31.091611111111099</v>
      </c>
      <c r="F1326">
        <v>44.838999999999899</v>
      </c>
      <c r="G1326">
        <v>6.9996749558888798</v>
      </c>
      <c r="H1326">
        <v>6.5524420834999999</v>
      </c>
      <c r="I1326">
        <v>1.3464537624999999</v>
      </c>
      <c r="J1326">
        <v>30.038317655789399</v>
      </c>
      <c r="K1326">
        <v>2.5580999999999898</v>
      </c>
      <c r="L1326">
        <v>37.953479999999999</v>
      </c>
      <c r="M1326">
        <v>8.2297058823529401</v>
      </c>
      <c r="N1326">
        <v>1600.1928787878701</v>
      </c>
      <c r="O1326">
        <v>77.6182894736842</v>
      </c>
      <c r="P1326">
        <v>2.9412580645161199</v>
      </c>
      <c r="Q1326">
        <v>79.472524999999905</v>
      </c>
      <c r="R1326">
        <v>6.9807499999999996</v>
      </c>
      <c r="S1326">
        <v>0.79510256410256297</v>
      </c>
      <c r="T1326">
        <v>6</v>
      </c>
      <c r="U1326">
        <v>1.8316375</v>
      </c>
      <c r="V1326">
        <v>0.10992499999999999</v>
      </c>
      <c r="W1326">
        <v>15.426437499999899</v>
      </c>
      <c r="X1326">
        <v>2.881875</v>
      </c>
      <c r="Y1326">
        <v>69.529849999999996</v>
      </c>
      <c r="Z1326">
        <v>2.1318625</v>
      </c>
      <c r="AA1326">
        <v>2.8500000000000001E-3</v>
      </c>
      <c r="AB1326">
        <v>1.0999999999999999E-2</v>
      </c>
      <c r="AC1326">
        <v>32.4419548611111</v>
      </c>
      <c r="AD1326">
        <v>-12.397045138888799</v>
      </c>
      <c r="AE1326">
        <v>35.154726532269599</v>
      </c>
      <c r="AF1326">
        <v>1.3724745188099099</v>
      </c>
      <c r="AG1326">
        <v>1.3491533686384001</v>
      </c>
      <c r="AH1326">
        <v>6.1199809059889997E-2</v>
      </c>
      <c r="AI1326">
        <v>44.9368884576783</v>
      </c>
      <c r="AJ1326">
        <v>0.50560624727753001</v>
      </c>
      <c r="AK1326">
        <v>0.78231332294799105</v>
      </c>
      <c r="AL1326">
        <v>3.05422686330965E-2</v>
      </c>
      <c r="AM1326">
        <v>3.0023292999225699E-2</v>
      </c>
      <c r="AN1326">
        <v>0.15576679196382701</v>
      </c>
      <c r="AO1326">
        <v>1.36190580078832E-3</v>
      </c>
      <c r="AP1326">
        <v>35.154726532269599</v>
      </c>
      <c r="AQ1326">
        <v>1.2807145055576099</v>
      </c>
      <c r="AR1326">
        <v>6.8612446896065702</v>
      </c>
      <c r="AS1326">
        <v>1.30031597606789</v>
      </c>
      <c r="AT1326">
        <v>0.92608736274779802</v>
      </c>
      <c r="AU1326">
        <v>91.801662499999907</v>
      </c>
      <c r="AV1326">
        <v>44.597001703501697</v>
      </c>
      <c r="AW1326">
        <v>0.33988675417665298</v>
      </c>
      <c r="AX1326">
        <v>4.8837392570512103E-2</v>
      </c>
      <c r="AY1326">
        <v>9.1760013252290398E-2</v>
      </c>
      <c r="AZ1326">
        <v>0.13843026628230901</v>
      </c>
      <c r="BA1326">
        <v>3.6198547700918501E-2</v>
      </c>
      <c r="BB1326">
        <v>1.9776670653234601E-2</v>
      </c>
      <c r="BC1326">
        <v>6.6857352901426997E-2</v>
      </c>
      <c r="BD1326">
        <v>0.27902767210511198</v>
      </c>
      <c r="BE1326">
        <v>-6.0859082071541303E-2</v>
      </c>
      <c r="BF1326">
        <v>6.2724067209153897E-2</v>
      </c>
      <c r="BG1326">
        <v>0.117851525960145</v>
      </c>
      <c r="BH1326">
        <v>0.17779223805890401</v>
      </c>
      <c r="BI1326">
        <v>6.2724067209153897E-2</v>
      </c>
      <c r="BJ1326">
        <v>0.361151186338598</v>
      </c>
      <c r="BK1326">
        <v>0.35558447611780802</v>
      </c>
      <c r="BL1326">
        <v>1.87888845867039</v>
      </c>
      <c r="BM1326">
        <v>2.8345138631724001</v>
      </c>
      <c r="BN1326">
        <v>1.50861209993182</v>
      </c>
      <c r="BO1326">
        <v>6.8866922640452302</v>
      </c>
      <c r="BP1326">
        <v>1.47401557941511</v>
      </c>
      <c r="BQ1326">
        <v>5.4126766846301102</v>
      </c>
      <c r="BR1326">
        <v>0.24895356186224701</v>
      </c>
      <c r="BS1326">
        <v>0.33606155945493699</v>
      </c>
      <c r="BT1326">
        <v>0.74079749634569403</v>
      </c>
    </row>
    <row r="1327" spans="1:72" x14ac:dyDescent="0.2">
      <c r="A1327">
        <v>1325</v>
      </c>
      <c r="B1327" s="156">
        <v>44793.972222222219</v>
      </c>
      <c r="C1327">
        <v>0.37833333333333302</v>
      </c>
      <c r="D1327">
        <v>0.84952941176470498</v>
      </c>
      <c r="E1327">
        <v>31.09675</v>
      </c>
      <c r="F1327">
        <v>44.811945945945901</v>
      </c>
      <c r="G1327">
        <v>7.00027051731578</v>
      </c>
      <c r="H1327">
        <v>6.5747727333999997</v>
      </c>
      <c r="I1327">
        <v>1.3510424620000001</v>
      </c>
      <c r="J1327">
        <v>30.0541489593333</v>
      </c>
      <c r="K1327">
        <v>2.6014750000000002</v>
      </c>
      <c r="L1327">
        <v>37.962133333333298</v>
      </c>
      <c r="M1327">
        <v>8.0917272727272707</v>
      </c>
      <c r="N1327">
        <v>1600.00895454545</v>
      </c>
      <c r="O1327">
        <v>77.656000000000006</v>
      </c>
      <c r="P1327">
        <v>2.9306428571428502</v>
      </c>
      <c r="Q1327">
        <v>79.201149999999899</v>
      </c>
      <c r="R1327">
        <v>6.97419999999999</v>
      </c>
      <c r="S1327">
        <v>0.46644999999999898</v>
      </c>
      <c r="T1327">
        <v>6</v>
      </c>
      <c r="U1327">
        <v>1.8190142857142799</v>
      </c>
      <c r="V1327">
        <v>0.11098571428571399</v>
      </c>
      <c r="W1327">
        <v>15.4013285714285</v>
      </c>
      <c r="X1327">
        <v>2.8919428571428498</v>
      </c>
      <c r="Y1327">
        <v>69.614185714285696</v>
      </c>
      <c r="Z1327">
        <v>2.09927142857142</v>
      </c>
      <c r="AA1327">
        <v>2.8714285714285699E-3</v>
      </c>
      <c r="AB1327">
        <v>1.4785714285714201E-2</v>
      </c>
      <c r="AC1327">
        <v>32.324612745098001</v>
      </c>
      <c r="AD1327">
        <v>-12.4873332008479</v>
      </c>
      <c r="AE1327">
        <v>35.187994500481302</v>
      </c>
      <c r="AF1327">
        <v>1.3771518967379599</v>
      </c>
      <c r="AG1327">
        <v>1.3537512683661601</v>
      </c>
      <c r="AH1327">
        <v>6.1408377329956E-2</v>
      </c>
      <c r="AI1327">
        <v>44.9802346720491</v>
      </c>
      <c r="AJ1327">
        <v>0.50547160954955095</v>
      </c>
      <c r="AK1327">
        <v>0.78229904216901103</v>
      </c>
      <c r="AL1327">
        <v>3.0616823295360199E-2</v>
      </c>
      <c r="AM1327">
        <v>3.00965808256973E-2</v>
      </c>
      <c r="AN1327">
        <v>0.15562992430685901</v>
      </c>
      <c r="AO1327">
        <v>1.3652302567490899E-3</v>
      </c>
      <c r="AP1327">
        <v>35.187994500481302</v>
      </c>
      <c r="AQ1327">
        <v>1.28518869360628</v>
      </c>
      <c r="AR1327">
        <v>6.8500769457368396</v>
      </c>
      <c r="AS1327">
        <v>1.2804372592858499</v>
      </c>
      <c r="AT1327">
        <v>0.91946007879362701</v>
      </c>
      <c r="AU1327">
        <v>91.825742857142799</v>
      </c>
      <c r="AV1327">
        <v>44.603697399110303</v>
      </c>
      <c r="AW1327">
        <v>0.376537272938755</v>
      </c>
      <c r="AX1327">
        <v>7.3314009080306095E-2</v>
      </c>
      <c r="AY1327">
        <v>9.1963203131681895E-2</v>
      </c>
      <c r="AZ1327">
        <v>0.150193571578941</v>
      </c>
      <c r="BA1327">
        <v>5.4156188654056497E-2</v>
      </c>
      <c r="BB1327">
        <v>2.1455395360425601E-2</v>
      </c>
      <c r="BC1327">
        <v>6.6777821204410004E-2</v>
      </c>
      <c r="BD1327">
        <v>0.31547078379092902</v>
      </c>
      <c r="BE1327">
        <v>-6.1066489147825601E-2</v>
      </c>
      <c r="BF1327">
        <v>9.4502303938949303E-2</v>
      </c>
      <c r="BG1327">
        <v>0.118541254019132</v>
      </c>
      <c r="BH1327">
        <v>0.193600632799689</v>
      </c>
      <c r="BI1327">
        <v>9.4502303938949303E-2</v>
      </c>
      <c r="BJ1327">
        <v>0.426087115916163</v>
      </c>
      <c r="BK1327">
        <v>0.38720126559937801</v>
      </c>
      <c r="BL1327">
        <v>1.2543742224074499</v>
      </c>
      <c r="BM1327">
        <v>2.04863399864578</v>
      </c>
      <c r="BN1327">
        <v>1.6331920427334301</v>
      </c>
      <c r="BO1327">
        <v>8.3386227675253792</v>
      </c>
      <c r="BP1327">
        <v>2.2208041425652998</v>
      </c>
      <c r="BQ1327">
        <v>6.1178186249600701</v>
      </c>
      <c r="BR1327">
        <v>0.226547348903165</v>
      </c>
      <c r="BS1327">
        <v>0.38828619434058298</v>
      </c>
      <c r="BT1327">
        <v>0.58345455544177804</v>
      </c>
    </row>
    <row r="1328" spans="1:72" x14ac:dyDescent="0.2">
      <c r="A1328">
        <v>1326</v>
      </c>
      <c r="B1328" s="156">
        <v>44793.986111111109</v>
      </c>
      <c r="C1328">
        <v>0.39389999999999997</v>
      </c>
      <c r="D1328">
        <v>0.82884848484848495</v>
      </c>
      <c r="E1328">
        <v>31.0880857142857</v>
      </c>
      <c r="F1328">
        <v>44.926649999999903</v>
      </c>
      <c r="G1328">
        <v>7.0000445842500003</v>
      </c>
      <c r="H1328">
        <v>6.5525717620000004</v>
      </c>
      <c r="I1328">
        <v>1.3464804100000001</v>
      </c>
      <c r="J1328">
        <v>30.056167450499998</v>
      </c>
      <c r="K1328">
        <v>2.5295897435897401</v>
      </c>
      <c r="L1328">
        <v>37.962791666666597</v>
      </c>
      <c r="M1328">
        <v>8.3568800000000003</v>
      </c>
      <c r="N1328">
        <v>1600.0898888888801</v>
      </c>
      <c r="O1328">
        <v>77.148894736842095</v>
      </c>
      <c r="P1328">
        <v>2.91966666666666</v>
      </c>
      <c r="Q1328">
        <v>78.864649999999997</v>
      </c>
      <c r="R1328">
        <v>6.9684999999999997</v>
      </c>
      <c r="S1328">
        <v>0.61199999999999999</v>
      </c>
      <c r="T1328">
        <v>6</v>
      </c>
      <c r="U1328">
        <v>1.8125</v>
      </c>
      <c r="V1328">
        <v>0.118657142857142</v>
      </c>
      <c r="W1328">
        <v>15.4045285714285</v>
      </c>
      <c r="X1328">
        <v>2.9176142857142802</v>
      </c>
      <c r="Y1328">
        <v>69.7328857142857</v>
      </c>
      <c r="Z1328">
        <v>2.07851428571428</v>
      </c>
      <c r="AA1328">
        <v>0</v>
      </c>
      <c r="AB1328">
        <v>3.8614285714285698E-2</v>
      </c>
      <c r="AC1328">
        <v>32.310834199134199</v>
      </c>
      <c r="AD1328">
        <v>-12.6158158008657</v>
      </c>
      <c r="AE1328">
        <v>35.172677585140001</v>
      </c>
      <c r="AF1328">
        <v>1.37250168126852</v>
      </c>
      <c r="AG1328">
        <v>1.3491800695659399</v>
      </c>
      <c r="AH1328">
        <v>6.1201020257079998E-2</v>
      </c>
      <c r="AI1328">
        <v>44.955264206749902</v>
      </c>
      <c r="AJ1328">
        <v>0.50439153958509497</v>
      </c>
      <c r="AK1328">
        <v>0.78239285667147496</v>
      </c>
      <c r="AL1328">
        <v>3.0530388498138099E-2</v>
      </c>
      <c r="AM1328">
        <v>3.0011614732393499E-2</v>
      </c>
      <c r="AN1328">
        <v>0.15571134343814899</v>
      </c>
      <c r="AO1328">
        <v>1.3613760554407001E-3</v>
      </c>
      <c r="AP1328">
        <v>35.172677585140001</v>
      </c>
      <c r="AQ1328">
        <v>1.29659715891092</v>
      </c>
      <c r="AR1328">
        <v>6.8515002155622096</v>
      </c>
      <c r="AS1328">
        <v>1.2677765719879299</v>
      </c>
      <c r="AT1328">
        <v>0.91420966549798499</v>
      </c>
      <c r="AU1328">
        <v>91.9460428571428</v>
      </c>
      <c r="AV1328">
        <v>44.588551531601098</v>
      </c>
      <c r="AW1328">
        <v>0.36671267514883898</v>
      </c>
      <c r="AX1328">
        <v>8.1403497578011297E-2</v>
      </c>
      <c r="AY1328">
        <v>7.5904522357595802E-2</v>
      </c>
      <c r="AZ1328">
        <v>0.14854436868778001</v>
      </c>
      <c r="BA1328">
        <v>6.0335532234922697E-2</v>
      </c>
      <c r="BB1328">
        <v>2.1220488941170901E-2</v>
      </c>
      <c r="BC1328">
        <v>5.5303773680948701E-2</v>
      </c>
      <c r="BD1328">
        <v>0.30585238862338798</v>
      </c>
      <c r="BE1328">
        <v>-6.0860286525451501E-2</v>
      </c>
      <c r="BF1328">
        <v>0.10497446083192399</v>
      </c>
      <c r="BG1328">
        <v>9.7883218120417295E-2</v>
      </c>
      <c r="BH1328">
        <v>0.19155644998760299</v>
      </c>
      <c r="BI1328">
        <v>0.10497446083192399</v>
      </c>
      <c r="BJ1328">
        <v>0.40571535790468199</v>
      </c>
      <c r="BK1328">
        <v>0.38311289997520698</v>
      </c>
      <c r="BL1328">
        <v>0.93244792442553504</v>
      </c>
      <c r="BM1328">
        <v>1.8247909869649801</v>
      </c>
      <c r="BN1328">
        <v>1.9569897033007999</v>
      </c>
      <c r="BO1328">
        <v>8.1342521564332202</v>
      </c>
      <c r="BP1328">
        <v>2.46689982955021</v>
      </c>
      <c r="BQ1328">
        <v>5.6673523268829999</v>
      </c>
      <c r="BR1328">
        <v>0.204656316560936</v>
      </c>
      <c r="BS1328">
        <v>0.36372557357191299</v>
      </c>
      <c r="BT1328">
        <v>0.56266683299483</v>
      </c>
    </row>
    <row r="1329" spans="1:72" x14ac:dyDescent="0.2">
      <c r="A1329">
        <v>1327</v>
      </c>
      <c r="B1329" s="156">
        <v>44794</v>
      </c>
      <c r="C1329">
        <v>0.41231578947368402</v>
      </c>
      <c r="D1329">
        <v>1.0295483870967701</v>
      </c>
      <c r="E1329">
        <v>31.073941176470498</v>
      </c>
      <c r="F1329">
        <v>44.834800000000001</v>
      </c>
      <c r="G1329">
        <v>7.0019157462777697</v>
      </c>
      <c r="H1329">
        <v>6.5770550759999997</v>
      </c>
      <c r="I1329">
        <v>1.3515114579999901</v>
      </c>
      <c r="J1329">
        <v>30.0546675727586</v>
      </c>
      <c r="K1329">
        <v>2.5370249999999901</v>
      </c>
      <c r="L1329">
        <v>37.977919999999997</v>
      </c>
      <c r="M1329">
        <v>8.0182727272727199</v>
      </c>
      <c r="N1329">
        <v>1600.2065625</v>
      </c>
      <c r="O1329">
        <v>77.749222222222201</v>
      </c>
      <c r="P1329">
        <v>2.9373157894736801</v>
      </c>
      <c r="Q1329">
        <v>79.567525000000003</v>
      </c>
      <c r="R1329">
        <v>6.9764999999999997</v>
      </c>
      <c r="S1329">
        <v>0.59592500000000004</v>
      </c>
      <c r="T1329">
        <v>6</v>
      </c>
      <c r="U1329">
        <v>1.7543285714285699</v>
      </c>
      <c r="V1329">
        <v>0.12688571428571399</v>
      </c>
      <c r="W1329">
        <v>15.407557142857099</v>
      </c>
      <c r="X1329">
        <v>2.9169999999999998</v>
      </c>
      <c r="Y1329">
        <v>69.561157142857098</v>
      </c>
      <c r="Z1329">
        <v>2.00218571428571</v>
      </c>
      <c r="AA1329">
        <v>0</v>
      </c>
      <c r="AB1329">
        <v>5.1442857142857103E-2</v>
      </c>
      <c r="AC1329">
        <v>32.515805353041003</v>
      </c>
      <c r="AD1329">
        <v>-12.318994646958901</v>
      </c>
      <c r="AE1329">
        <v>35.190295258302399</v>
      </c>
      <c r="AF1329">
        <v>1.37762995621896</v>
      </c>
      <c r="AG1329">
        <v>1.35422120469131</v>
      </c>
      <c r="AH1329">
        <v>6.1429694409840002E-2</v>
      </c>
      <c r="AI1329">
        <v>44.985149853036397</v>
      </c>
      <c r="AJ1329">
        <v>0.50589002115120696</v>
      </c>
      <c r="AK1329">
        <v>0.78226471120507302</v>
      </c>
      <c r="AL1329">
        <v>3.0624105081778898E-2</v>
      </c>
      <c r="AM1329">
        <v>3.0103738880840999E-2</v>
      </c>
      <c r="AN1329">
        <v>0.155649492535927</v>
      </c>
      <c r="AO1329">
        <v>1.3655549578144501E-3</v>
      </c>
      <c r="AP1329">
        <v>35.190295258302399</v>
      </c>
      <c r="AQ1329">
        <v>1.29632416836662</v>
      </c>
      <c r="AR1329">
        <v>6.8528472387898001</v>
      </c>
      <c r="AS1329">
        <v>1.2212204451931601</v>
      </c>
      <c r="AT1329">
        <v>0.88749731810616705</v>
      </c>
      <c r="AU1329">
        <v>91.642228571428504</v>
      </c>
      <c r="AV1329">
        <v>44.560687110651998</v>
      </c>
      <c r="AW1329">
        <v>0.42446274238433501</v>
      </c>
      <c r="AX1329">
        <v>0.13300075949814599</v>
      </c>
      <c r="AY1329">
        <v>8.1305787852332001E-2</v>
      </c>
      <c r="AZ1329">
        <v>0.14906850748797401</v>
      </c>
      <c r="BA1329">
        <v>9.8211990062925802E-2</v>
      </c>
      <c r="BB1329">
        <v>2.1289674553313299E-2</v>
      </c>
      <c r="BC1329">
        <v>5.9018597472635999E-2</v>
      </c>
      <c r="BD1329">
        <v>0.36337505483845201</v>
      </c>
      <c r="BE1329">
        <v>-6.1087687545882702E-2</v>
      </c>
      <c r="BF1329">
        <v>0.170430910514245</v>
      </c>
      <c r="BG1329">
        <v>0.104187521229487</v>
      </c>
      <c r="BH1329">
        <v>0.191020574288744</v>
      </c>
      <c r="BI1329">
        <v>0.170430910514245</v>
      </c>
      <c r="BJ1329">
        <v>0.54923686348746503</v>
      </c>
      <c r="BK1329">
        <v>0.382041148577488</v>
      </c>
      <c r="BL1329">
        <v>0.61131822223515198</v>
      </c>
      <c r="BM1329">
        <v>1.12080944537802</v>
      </c>
      <c r="BN1329">
        <v>1.8334304534224899</v>
      </c>
      <c r="BO1329">
        <v>11.2150018905478</v>
      </c>
      <c r="BP1329">
        <v>4.0051263970847701</v>
      </c>
      <c r="BQ1329">
        <v>7.2098754934631097</v>
      </c>
      <c r="BR1329">
        <v>9.2308600703270197E-2</v>
      </c>
      <c r="BS1329">
        <v>0.48106449928176698</v>
      </c>
      <c r="BT1329">
        <v>0.191884042246076</v>
      </c>
    </row>
    <row r="1330" spans="1:72" x14ac:dyDescent="0.2">
      <c r="A1330">
        <v>1328</v>
      </c>
      <c r="B1330" s="156">
        <v>44794.013888888891</v>
      </c>
      <c r="C1330">
        <v>0.35608333333333297</v>
      </c>
      <c r="D1330">
        <v>1.2035</v>
      </c>
      <c r="E1330">
        <v>31.090812499999998</v>
      </c>
      <c r="F1330">
        <v>44.903174999999898</v>
      </c>
      <c r="G1330">
        <v>7.0008488263529296</v>
      </c>
      <c r="H1330">
        <v>6.5606982857499903</v>
      </c>
      <c r="I1330">
        <v>1.34815032</v>
      </c>
      <c r="J1330">
        <v>30.054544743076899</v>
      </c>
      <c r="K1330">
        <v>2.51724999999999</v>
      </c>
      <c r="L1330">
        <v>37.960967741935399</v>
      </c>
      <c r="M1330">
        <v>8.3003636363636293</v>
      </c>
      <c r="N1330">
        <v>1599.9497999999901</v>
      </c>
      <c r="O1330">
        <v>76.871026315789393</v>
      </c>
      <c r="P1330">
        <v>2.8913478260869501</v>
      </c>
      <c r="Q1330">
        <v>78.776475000000005</v>
      </c>
      <c r="R1330">
        <v>6.9686000000000003</v>
      </c>
      <c r="S1330">
        <v>0.59809999999999997</v>
      </c>
      <c r="T1330">
        <v>6</v>
      </c>
      <c r="U1330">
        <v>1.8301874999999901</v>
      </c>
      <c r="V1330">
        <v>0.12970000000000001</v>
      </c>
      <c r="W1330">
        <v>15.457112499999999</v>
      </c>
      <c r="X1330">
        <v>2.9191750000000001</v>
      </c>
      <c r="Y1330">
        <v>69.803150000000002</v>
      </c>
      <c r="Z1330">
        <v>2.0287500000000001</v>
      </c>
      <c r="AA1330">
        <v>2.7750000000000001E-3</v>
      </c>
      <c r="AB1330">
        <v>3.3474999999999998E-2</v>
      </c>
      <c r="AC1330">
        <v>32.650395833333299</v>
      </c>
      <c r="AD1330">
        <v>-12.252779166666601</v>
      </c>
      <c r="AE1330">
        <v>35.177400392521903</v>
      </c>
      <c r="AF1330">
        <v>1.3742038629331901</v>
      </c>
      <c r="AG1330">
        <v>1.35085332769372</v>
      </c>
      <c r="AH1330">
        <v>6.12769219889049E-2</v>
      </c>
      <c r="AI1330">
        <v>44.964242175179798</v>
      </c>
      <c r="AJ1330">
        <v>0.503951474862122</v>
      </c>
      <c r="AK1330">
        <v>0.78234167175489</v>
      </c>
      <c r="AL1330">
        <v>3.0562148864409201E-2</v>
      </c>
      <c r="AM1330">
        <v>3.0042835425332599E-2</v>
      </c>
      <c r="AN1330">
        <v>0.15569813895845799</v>
      </c>
      <c r="AO1330">
        <v>1.3627922772538E-3</v>
      </c>
      <c r="AP1330">
        <v>35.177400392521903</v>
      </c>
      <c r="AQ1330">
        <v>1.29729074535195</v>
      </c>
      <c r="AR1330">
        <v>6.8748880651982303</v>
      </c>
      <c r="AS1330">
        <v>1.2374231623511001</v>
      </c>
      <c r="AT1330">
        <v>0.92232568989922004</v>
      </c>
      <c r="AU1330">
        <v>92.038374999999903</v>
      </c>
      <c r="AV1330">
        <v>44.587002365423203</v>
      </c>
      <c r="AW1330">
        <v>0.37723980975661597</v>
      </c>
      <c r="AX1330">
        <v>0.113430165342624</v>
      </c>
      <c r="AY1330">
        <v>7.6913117581240295E-2</v>
      </c>
      <c r="AZ1330">
        <v>0.125960761154706</v>
      </c>
      <c r="BA1330">
        <v>8.3969268178270995E-2</v>
      </c>
      <c r="BB1330">
        <v>1.79922126986314E-2</v>
      </c>
      <c r="BC1330">
        <v>5.5969219455599302E-2</v>
      </c>
      <c r="BD1330">
        <v>0.31630404407857099</v>
      </c>
      <c r="BE1330">
        <v>-6.0935765678045303E-2</v>
      </c>
      <c r="BF1330">
        <v>0.14475343311001701</v>
      </c>
      <c r="BG1330">
        <v>9.8152354688451696E-2</v>
      </c>
      <c r="BH1330">
        <v>0.160744300770608</v>
      </c>
      <c r="BI1330">
        <v>0.14475343311001701</v>
      </c>
      <c r="BJ1330">
        <v>0.48581157559693899</v>
      </c>
      <c r="BK1330">
        <v>0.321488601541217</v>
      </c>
      <c r="BL1330">
        <v>0.67806581564011803</v>
      </c>
      <c r="BM1330">
        <v>1.11046969537805</v>
      </c>
      <c r="BN1330">
        <v>1.63770193064478</v>
      </c>
      <c r="BO1330">
        <v>9.8315150084124596</v>
      </c>
      <c r="BP1330">
        <v>3.40170567808542</v>
      </c>
      <c r="BQ1330">
        <v>6.4298093303270303</v>
      </c>
      <c r="BR1330">
        <v>7.5407765254187201E-2</v>
      </c>
      <c r="BS1330">
        <v>0.42791020235293198</v>
      </c>
      <c r="BT1330">
        <v>0.17622334041008</v>
      </c>
    </row>
    <row r="1331" spans="1:72" x14ac:dyDescent="0.2">
      <c r="A1331">
        <v>1329</v>
      </c>
      <c r="B1331" s="156">
        <v>44794.027777777781</v>
      </c>
      <c r="C1331">
        <v>0.40754166666666602</v>
      </c>
      <c r="D1331">
        <v>1.05169444444444</v>
      </c>
      <c r="E1331">
        <v>31.0953076923076</v>
      </c>
      <c r="F1331">
        <v>44.6896249999999</v>
      </c>
      <c r="G1331">
        <v>6.99902738227272</v>
      </c>
      <c r="H1331">
        <v>6.5678565429999898</v>
      </c>
      <c r="I1331">
        <v>1.3496212620000001</v>
      </c>
      <c r="J1331">
        <v>30.0444342968181</v>
      </c>
      <c r="K1331">
        <v>2.5267249999999999</v>
      </c>
      <c r="L1331">
        <v>37.949724137931</v>
      </c>
      <c r="M1331">
        <v>8.1536499999999901</v>
      </c>
      <c r="N1331">
        <v>1600.2135555555501</v>
      </c>
      <c r="O1331">
        <v>77.364538461538402</v>
      </c>
      <c r="P1331">
        <v>2.82692307692307</v>
      </c>
      <c r="Q1331">
        <v>76.273649999999904</v>
      </c>
      <c r="R1331">
        <v>6.9822499999999996</v>
      </c>
      <c r="S1331">
        <v>0.61339999999999995</v>
      </c>
      <c r="T1331">
        <v>6</v>
      </c>
      <c r="U1331">
        <v>1.88844285714285</v>
      </c>
      <c r="V1331">
        <v>0.1343</v>
      </c>
      <c r="W1331">
        <v>15.431142857142801</v>
      </c>
      <c r="X1331">
        <v>2.9598571428571399</v>
      </c>
      <c r="Y1331">
        <v>69.676771428571399</v>
      </c>
      <c r="Z1331">
        <v>2.0166142857142799</v>
      </c>
      <c r="AA1331">
        <v>1.1585714285714199E-2</v>
      </c>
      <c r="AB1331">
        <v>8.3714285714285696E-3</v>
      </c>
      <c r="AC1331">
        <v>32.554543803418802</v>
      </c>
      <c r="AD1331">
        <v>-12.135081196581099</v>
      </c>
      <c r="AE1331">
        <v>35.172879399854303</v>
      </c>
      <c r="AF1331">
        <v>1.3757032314967701</v>
      </c>
      <c r="AG1331">
        <v>1.3523272188957101</v>
      </c>
      <c r="AH1331">
        <v>6.1343780111619901E-2</v>
      </c>
      <c r="AI1331">
        <v>44.9609394840909</v>
      </c>
      <c r="AJ1331">
        <v>0.50480064846161099</v>
      </c>
      <c r="AK1331">
        <v>0.78229858636072203</v>
      </c>
      <c r="AL1331">
        <v>3.0597742113097098E-2</v>
      </c>
      <c r="AM1331">
        <v>3.00778238714123E-2</v>
      </c>
      <c r="AN1331">
        <v>0.15566906436083799</v>
      </c>
      <c r="AO1331">
        <v>1.3643794105620501E-3</v>
      </c>
      <c r="AP1331">
        <v>35.172879399854303</v>
      </c>
      <c r="AQ1331">
        <v>1.31537002029424</v>
      </c>
      <c r="AR1331">
        <v>6.86333749986877</v>
      </c>
      <c r="AS1331">
        <v>1.2300210605895101</v>
      </c>
      <c r="AT1331">
        <v>0.95328717886841197</v>
      </c>
      <c r="AU1331">
        <v>91.972828571428494</v>
      </c>
      <c r="AV1331">
        <v>44.581607980606798</v>
      </c>
      <c r="AW1331">
        <v>0.37933150348404598</v>
      </c>
      <c r="AX1331">
        <v>0.122306158306197</v>
      </c>
      <c r="AY1331">
        <v>6.0333211202535798E-2</v>
      </c>
      <c r="AZ1331">
        <v>0.13568988240395</v>
      </c>
      <c r="BA1331">
        <v>9.0441245726068098E-2</v>
      </c>
      <c r="BB1331">
        <v>1.9386962643927901E-2</v>
      </c>
      <c r="BC1331">
        <v>4.3856269158350801E-2</v>
      </c>
      <c r="BD1331">
        <v>0.31832925191268302</v>
      </c>
      <c r="BE1331">
        <v>-6.1002251571362402E-2</v>
      </c>
      <c r="BF1331">
        <v>0.156540050451873</v>
      </c>
      <c r="BG1331">
        <v>7.7220673565133999E-2</v>
      </c>
      <c r="BH1331">
        <v>0.17366992252463501</v>
      </c>
      <c r="BI1331">
        <v>0.156540050451873</v>
      </c>
      <c r="BJ1331">
        <v>0.46752144803401502</v>
      </c>
      <c r="BK1331">
        <v>0.34733984504927001</v>
      </c>
      <c r="BL1331">
        <v>0.493296593058622</v>
      </c>
      <c r="BM1331">
        <v>1.10942804747611</v>
      </c>
      <c r="BN1331">
        <v>2.24900812834982</v>
      </c>
      <c r="BO1331">
        <v>9.7061636190159906</v>
      </c>
      <c r="BP1331">
        <v>3.6786911856190199</v>
      </c>
      <c r="BQ1331">
        <v>6.0274724333969596</v>
      </c>
      <c r="BR1331">
        <v>8.1221759281085396E-2</v>
      </c>
      <c r="BS1331">
        <v>0.404905427853265</v>
      </c>
      <c r="BT1331">
        <v>0.20059439487316399</v>
      </c>
    </row>
    <row r="1332" spans="1:72" x14ac:dyDescent="0.2">
      <c r="A1332">
        <v>1330</v>
      </c>
      <c r="B1332" s="156">
        <v>44794.041666666664</v>
      </c>
      <c r="C1332">
        <v>0.442192307692307</v>
      </c>
      <c r="D1332">
        <v>0.811282051282051</v>
      </c>
      <c r="E1332">
        <v>31.104540540540501</v>
      </c>
      <c r="F1332">
        <v>44.818099999999902</v>
      </c>
      <c r="G1332">
        <v>7.0004256828888902</v>
      </c>
      <c r="H1332">
        <v>6.5703809522499999</v>
      </c>
      <c r="I1332">
        <v>1.3501399999999999</v>
      </c>
      <c r="J1332">
        <v>30.073047580625001</v>
      </c>
      <c r="K1332">
        <v>2.5402499999999901</v>
      </c>
      <c r="L1332">
        <v>37.979740740740702</v>
      </c>
      <c r="M1332">
        <v>8.0749523809523804</v>
      </c>
      <c r="N1332">
        <v>1599.8753611111099</v>
      </c>
      <c r="O1332">
        <v>77.878657894736804</v>
      </c>
      <c r="P1332">
        <v>2.7460749999999998</v>
      </c>
      <c r="Q1332">
        <v>74.145849999999996</v>
      </c>
      <c r="R1332">
        <v>6.9715999999999996</v>
      </c>
      <c r="S1332">
        <v>0.82</v>
      </c>
      <c r="T1332">
        <v>6</v>
      </c>
      <c r="U1332">
        <v>1.87328571428571</v>
      </c>
      <c r="V1332">
        <v>1.7557142857142799E-2</v>
      </c>
      <c r="W1332">
        <v>15.495485714285699</v>
      </c>
      <c r="X1332">
        <v>2.9519857142857102</v>
      </c>
      <c r="Y1332">
        <v>69.919142857142802</v>
      </c>
      <c r="Z1332">
        <v>2.0427428571428501</v>
      </c>
      <c r="AA1332">
        <v>1.06E-2</v>
      </c>
      <c r="AB1332">
        <v>1.7085714285714201E-2</v>
      </c>
      <c r="AC1332">
        <v>32.358014899514899</v>
      </c>
      <c r="AD1332">
        <v>-12.460085100484999</v>
      </c>
      <c r="AE1332">
        <v>35.203463843379801</v>
      </c>
      <c r="AF1332">
        <v>1.3762319942582799</v>
      </c>
      <c r="AG1332">
        <v>1.35284699695232</v>
      </c>
      <c r="AH1332">
        <v>6.1367358094014897E-2</v>
      </c>
      <c r="AI1332">
        <v>44.993994215763898</v>
      </c>
      <c r="AJ1332">
        <v>0.50348820658895599</v>
      </c>
      <c r="AK1332">
        <v>0.78240361757094601</v>
      </c>
      <c r="AL1332">
        <v>3.0587015406072001E-2</v>
      </c>
      <c r="AM1332">
        <v>3.00672794343372E-2</v>
      </c>
      <c r="AN1332">
        <v>0.15558577994474301</v>
      </c>
      <c r="AO1332">
        <v>1.3639010975494701E-3</v>
      </c>
      <c r="AP1332">
        <v>35.203463843379801</v>
      </c>
      <c r="AQ1332">
        <v>1.3118719321568699</v>
      </c>
      <c r="AR1332">
        <v>6.8919553895717902</v>
      </c>
      <c r="AS1332">
        <v>1.2459580165894399</v>
      </c>
      <c r="AT1332">
        <v>0.94317726471442598</v>
      </c>
      <c r="AU1332">
        <v>92.282642857142804</v>
      </c>
      <c r="AV1332">
        <v>44.653249181698001</v>
      </c>
      <c r="AW1332">
        <v>0.34074503406588902</v>
      </c>
      <c r="AX1332">
        <v>0.106888980362878</v>
      </c>
      <c r="AY1332">
        <v>6.4360062101412804E-2</v>
      </c>
      <c r="AZ1332">
        <v>0.108470293317093</v>
      </c>
      <c r="BA1332">
        <v>7.9010398517848607E-2</v>
      </c>
      <c r="BB1332">
        <v>1.54948139199916E-2</v>
      </c>
      <c r="BC1332">
        <v>4.6765416274237602E-2</v>
      </c>
      <c r="BD1332">
        <v>0.27971933578138403</v>
      </c>
      <c r="BE1332">
        <v>-6.1025698284504902E-2</v>
      </c>
      <c r="BF1332">
        <v>0.137638465429679</v>
      </c>
      <c r="BG1332">
        <v>8.2874961970109504E-2</v>
      </c>
      <c r="BH1332">
        <v>0.13967468551189299</v>
      </c>
      <c r="BI1332">
        <v>0.137638465429679</v>
      </c>
      <c r="BJ1332">
        <v>0.44102685479957698</v>
      </c>
      <c r="BK1332">
        <v>0.27934937102378699</v>
      </c>
      <c r="BL1332">
        <v>0.60212064782465402</v>
      </c>
      <c r="BM1332">
        <v>1.0147939754766699</v>
      </c>
      <c r="BN1332">
        <v>1.68536651108533</v>
      </c>
      <c r="BO1332">
        <v>8.9874406329731702</v>
      </c>
      <c r="BP1332">
        <v>3.23450393759745</v>
      </c>
      <c r="BQ1332">
        <v>5.75293669537571</v>
      </c>
      <c r="BR1332">
        <v>4.5363979793332697E-2</v>
      </c>
      <c r="BS1332">
        <v>0.38597146862770498</v>
      </c>
      <c r="BT1332">
        <v>0.117531951142972</v>
      </c>
    </row>
    <row r="1333" spans="1:72" x14ac:dyDescent="0.2">
      <c r="A1333">
        <v>1331</v>
      </c>
      <c r="B1333" s="156">
        <v>44794.055555555555</v>
      </c>
      <c r="C1333">
        <v>0.40344444444444399</v>
      </c>
      <c r="D1333">
        <v>1.07923529411764</v>
      </c>
      <c r="E1333">
        <v>31.031105263157801</v>
      </c>
      <c r="F1333">
        <v>44.940049999999999</v>
      </c>
      <c r="G1333">
        <v>7.00253935290909</v>
      </c>
      <c r="H1333">
        <v>6.5640526379999997</v>
      </c>
      <c r="I1333">
        <v>1.348839602</v>
      </c>
      <c r="J1333">
        <v>30.025256828</v>
      </c>
      <c r="K1333">
        <v>2.4569736842105199</v>
      </c>
      <c r="L1333">
        <v>37.932931034482699</v>
      </c>
      <c r="M1333">
        <v>8.1105199999999993</v>
      </c>
      <c r="N1333">
        <v>1599.98371428571</v>
      </c>
      <c r="O1333">
        <v>76.665971428571396</v>
      </c>
      <c r="P1333">
        <v>2.7403428571428501</v>
      </c>
      <c r="Q1333">
        <v>73.972499999999997</v>
      </c>
      <c r="R1333">
        <v>6.96766666666666</v>
      </c>
      <c r="S1333">
        <v>0.77577499999999999</v>
      </c>
      <c r="T1333">
        <v>6</v>
      </c>
      <c r="U1333">
        <v>1.8485</v>
      </c>
      <c r="V1333">
        <v>0</v>
      </c>
      <c r="W1333">
        <v>15.4521714285714</v>
      </c>
      <c r="X1333">
        <v>2.9075428571428499</v>
      </c>
      <c r="Y1333">
        <v>69.675057142857099</v>
      </c>
      <c r="Z1333">
        <v>1.9650142857142801</v>
      </c>
      <c r="AA1333">
        <v>1.62571428571428E-2</v>
      </c>
      <c r="AB1333">
        <v>5.87142857142857E-3</v>
      </c>
      <c r="AC1333">
        <v>32.513785001719903</v>
      </c>
      <c r="AD1333">
        <v>-12.426264998280001</v>
      </c>
      <c r="AE1333">
        <v>35.150731689855903</v>
      </c>
      <c r="AF1333">
        <v>1.3749064655554799</v>
      </c>
      <c r="AG1333">
        <v>1.3515439916868499</v>
      </c>
      <c r="AH1333">
        <v>6.1308251638919897E-2</v>
      </c>
      <c r="AI1333">
        <v>44.940688420908998</v>
      </c>
      <c r="AJ1333">
        <v>0.50449519715190405</v>
      </c>
      <c r="AK1333">
        <v>0.78215828294925904</v>
      </c>
      <c r="AL1333">
        <v>3.0593800715250901E-2</v>
      </c>
      <c r="AM1333">
        <v>3.0073949447068E-2</v>
      </c>
      <c r="AN1333">
        <v>0.15581735836630101</v>
      </c>
      <c r="AO1333">
        <v>1.3642036602713799E-3</v>
      </c>
      <c r="AP1333">
        <v>35.150731689855903</v>
      </c>
      <c r="AQ1333">
        <v>1.2921213837079299</v>
      </c>
      <c r="AR1333">
        <v>6.8726904158640796</v>
      </c>
      <c r="AS1333">
        <v>1.1985479686968099</v>
      </c>
      <c r="AT1333">
        <v>0.93255937193529503</v>
      </c>
      <c r="AU1333">
        <v>91.848285714285694</v>
      </c>
      <c r="AV1333">
        <v>44.514091458124703</v>
      </c>
      <c r="AW1333">
        <v>0.426596962784344</v>
      </c>
      <c r="AX1333">
        <v>0.15299602299003801</v>
      </c>
      <c r="AY1333">
        <v>8.2785081847545697E-2</v>
      </c>
      <c r="AZ1333">
        <v>0.12984893704501099</v>
      </c>
      <c r="BA1333">
        <v>0.11320091978588501</v>
      </c>
      <c r="BB1333">
        <v>1.8543121359406198E-2</v>
      </c>
      <c r="BC1333">
        <v>6.0211428138203897E-2</v>
      </c>
      <c r="BD1333">
        <v>0.36563004188259501</v>
      </c>
      <c r="BE1333">
        <v>-6.0966920901748899E-2</v>
      </c>
      <c r="BF1333">
        <v>0.196065585440587</v>
      </c>
      <c r="BG1333">
        <v>0.10608972194815</v>
      </c>
      <c r="BH1333">
        <v>0.16640241597800001</v>
      </c>
      <c r="BI1333">
        <v>0.196065585440587</v>
      </c>
      <c r="BJ1333">
        <v>0.60431061477747405</v>
      </c>
      <c r="BK1333">
        <v>0.33280483195600002</v>
      </c>
      <c r="BL1333">
        <v>0.54109303124131303</v>
      </c>
      <c r="BM1333">
        <v>0.84870792395345795</v>
      </c>
      <c r="BN1333">
        <v>1.56850647661539</v>
      </c>
      <c r="BO1333">
        <v>12.3545616936826</v>
      </c>
      <c r="BP1333">
        <v>4.6075412578537902</v>
      </c>
      <c r="BQ1333">
        <v>7.7470204358288397</v>
      </c>
      <c r="BR1333">
        <v>-5.0666329299781099E-4</v>
      </c>
      <c r="BS1333">
        <v>0.52588438060123899</v>
      </c>
      <c r="BT1333">
        <v>-9.6344997434330798E-4</v>
      </c>
    </row>
    <row r="1334" spans="1:72" x14ac:dyDescent="0.2">
      <c r="A1334">
        <v>1332</v>
      </c>
      <c r="B1334" s="156">
        <v>44794.069444444445</v>
      </c>
      <c r="C1334">
        <v>0.430037037037037</v>
      </c>
      <c r="D1334">
        <v>1.1842999999999999</v>
      </c>
      <c r="E1334">
        <v>31.0763055555555</v>
      </c>
      <c r="F1334">
        <v>44.8598</v>
      </c>
      <c r="G1334">
        <v>7.0024694071111098</v>
      </c>
      <c r="H1334">
        <v>6.5722396784999999</v>
      </c>
      <c r="I1334">
        <v>1.3505219474999901</v>
      </c>
      <c r="J1334">
        <v>30.0912805654545</v>
      </c>
      <c r="K1334">
        <v>2.4619</v>
      </c>
      <c r="L1334">
        <v>37.987117647058803</v>
      </c>
      <c r="M1334">
        <v>8.2619565217391298</v>
      </c>
      <c r="N1334">
        <v>1600.1259444444399</v>
      </c>
      <c r="O1334">
        <v>77.018666666666604</v>
      </c>
      <c r="P1334">
        <v>2.7251249999999998</v>
      </c>
      <c r="Q1334">
        <v>73.503725000000003</v>
      </c>
      <c r="R1334">
        <v>6.9737499999999999</v>
      </c>
      <c r="S1334">
        <v>0.53957894736842105</v>
      </c>
      <c r="T1334">
        <v>6</v>
      </c>
      <c r="U1334">
        <v>1.8009500000000001</v>
      </c>
      <c r="V1334">
        <v>0</v>
      </c>
      <c r="W1334">
        <v>15.510300000000001</v>
      </c>
      <c r="X1334">
        <v>2.9066999999999998</v>
      </c>
      <c r="Y1334">
        <v>69.862687500000007</v>
      </c>
      <c r="Z1334">
        <v>2.0937874999999999</v>
      </c>
      <c r="AA1334">
        <v>9.9999999999999898E-3</v>
      </c>
      <c r="AB1334">
        <v>1.18625E-2</v>
      </c>
      <c r="AC1334">
        <v>32.690642592592503</v>
      </c>
      <c r="AD1334">
        <v>-12.1691574074074</v>
      </c>
      <c r="AE1334">
        <v>35.2231481960144</v>
      </c>
      <c r="AF1334">
        <v>1.37662132305861</v>
      </c>
      <c r="AG1334">
        <v>1.3532297102475399</v>
      </c>
      <c r="AH1334">
        <v>6.1384718597189997E-2</v>
      </c>
      <c r="AI1334">
        <v>45.0165115985656</v>
      </c>
      <c r="AJ1334">
        <v>0.50417682823917198</v>
      </c>
      <c r="AK1334">
        <v>0.78244952674513302</v>
      </c>
      <c r="AL1334">
        <v>3.05803642746603E-2</v>
      </c>
      <c r="AM1334">
        <v>3.0060741318984299E-2</v>
      </c>
      <c r="AN1334">
        <v>0.15555335494574901</v>
      </c>
      <c r="AO1334">
        <v>1.36360451792861E-3</v>
      </c>
      <c r="AP1334">
        <v>35.2231481960144</v>
      </c>
      <c r="AQ1334">
        <v>1.29174681528669</v>
      </c>
      <c r="AR1334">
        <v>6.8985443663972896</v>
      </c>
      <c r="AS1334">
        <v>1.27709237192419</v>
      </c>
      <c r="AT1334">
        <v>0.90799725881733695</v>
      </c>
      <c r="AU1334">
        <v>92.174424999999999</v>
      </c>
      <c r="AV1334">
        <v>44.6905317496226</v>
      </c>
      <c r="AW1334">
        <v>0.32597984894297799</v>
      </c>
      <c r="AX1334">
        <v>7.6137338323345405E-2</v>
      </c>
      <c r="AY1334">
        <v>8.4874507771918795E-2</v>
      </c>
      <c r="AZ1334">
        <v>0.103925040713818</v>
      </c>
      <c r="BA1334">
        <v>5.6263425009651799E-2</v>
      </c>
      <c r="BB1334">
        <v>1.48411988217015E-2</v>
      </c>
      <c r="BC1334">
        <v>6.1654215542254302E-2</v>
      </c>
      <c r="BD1334">
        <v>0.26493688680908201</v>
      </c>
      <c r="BE1334">
        <v>-6.1042962133895699E-2</v>
      </c>
      <c r="BF1334">
        <v>9.7042726762578094E-2</v>
      </c>
      <c r="BG1334">
        <v>0.108178902076133</v>
      </c>
      <c r="BH1334">
        <v>0.13246022978831301</v>
      </c>
      <c r="BI1334">
        <v>9.7042726762578094E-2</v>
      </c>
      <c r="BJ1334">
        <v>0.41044325767742301</v>
      </c>
      <c r="BK1334">
        <v>0.26492045957662602</v>
      </c>
      <c r="BL1334">
        <v>1.1147553833766499</v>
      </c>
      <c r="BM1334">
        <v>1.3649681352461001</v>
      </c>
      <c r="BN1334">
        <v>1.2244552980865999</v>
      </c>
      <c r="BO1334">
        <v>7.9965253035663304</v>
      </c>
      <c r="BP1334">
        <v>2.2805040789205799</v>
      </c>
      <c r="BQ1334">
        <v>5.7160212246457398</v>
      </c>
      <c r="BR1334">
        <v>9.9947824080243497E-2</v>
      </c>
      <c r="BS1334">
        <v>0.37162616697239098</v>
      </c>
      <c r="BT1334">
        <v>0.26894721890686601</v>
      </c>
    </row>
    <row r="1335" spans="1:72" x14ac:dyDescent="0.2">
      <c r="A1335">
        <v>1333</v>
      </c>
      <c r="B1335" s="156">
        <v>44794.083333333336</v>
      </c>
      <c r="C1335">
        <v>0.41299999999999998</v>
      </c>
      <c r="D1335">
        <v>0.94471428571428595</v>
      </c>
      <c r="E1335">
        <v>31.103135135135101</v>
      </c>
      <c r="F1335">
        <v>44.923299999999898</v>
      </c>
      <c r="G1335">
        <v>7.00257129673333</v>
      </c>
      <c r="H1335">
        <v>6.5654963927499903</v>
      </c>
      <c r="I1335">
        <v>1.3491362775</v>
      </c>
      <c r="J1335">
        <v>30.056232025789399</v>
      </c>
      <c r="K1335">
        <v>2.5023499999999999</v>
      </c>
      <c r="L1335">
        <v>37.971185185185099</v>
      </c>
      <c r="M1335">
        <v>8.34823076923076</v>
      </c>
      <c r="N1335">
        <v>1599.7187941176401</v>
      </c>
      <c r="O1335">
        <v>76.960650000000001</v>
      </c>
      <c r="P1335">
        <v>2.6983783783783699</v>
      </c>
      <c r="Q1335">
        <v>72.875825000000006</v>
      </c>
      <c r="R1335">
        <v>6.9814999999999996</v>
      </c>
      <c r="S1335">
        <v>0.59037499999999998</v>
      </c>
      <c r="T1335">
        <v>6</v>
      </c>
      <c r="U1335">
        <v>1.79822857142857</v>
      </c>
      <c r="V1335">
        <v>0</v>
      </c>
      <c r="W1335">
        <v>15.536199999999999</v>
      </c>
      <c r="X1335">
        <v>2.9370857142857099</v>
      </c>
      <c r="Y1335">
        <v>70.0179714285714</v>
      </c>
      <c r="Z1335">
        <v>2.0830571428571401</v>
      </c>
      <c r="AA1335">
        <v>8.5714285714285701E-3</v>
      </c>
      <c r="AB1335">
        <v>1.36571428571428E-2</v>
      </c>
      <c r="AC1335">
        <v>32.460849420849399</v>
      </c>
      <c r="AD1335">
        <v>-12.4624505791505</v>
      </c>
      <c r="AE1335">
        <v>35.182834229104301</v>
      </c>
      <c r="AF1335">
        <v>1.3752088744254101</v>
      </c>
      <c r="AG1335">
        <v>1.3518412620138101</v>
      </c>
      <c r="AH1335">
        <v>6.1321736308284899E-2</v>
      </c>
      <c r="AI1335">
        <v>44.973435992772799</v>
      </c>
      <c r="AJ1335">
        <v>0.50248291276184698</v>
      </c>
      <c r="AK1335">
        <v>0.78230256266739795</v>
      </c>
      <c r="AL1335">
        <v>3.0578247893854701E-2</v>
      </c>
      <c r="AM1335">
        <v>3.0058660899982201E-2</v>
      </c>
      <c r="AN1335">
        <v>0.15570460966910801</v>
      </c>
      <c r="AO1335">
        <v>1.3635101467039099E-3</v>
      </c>
      <c r="AP1335">
        <v>35.182834229104301</v>
      </c>
      <c r="AQ1335">
        <v>1.30525032430337</v>
      </c>
      <c r="AR1335">
        <v>6.9100639565463897</v>
      </c>
      <c r="AS1335">
        <v>1.27054745881569</v>
      </c>
      <c r="AT1335">
        <v>0.90357913038300397</v>
      </c>
      <c r="AU1335">
        <v>92.372542857142804</v>
      </c>
      <c r="AV1335">
        <v>44.668695968769804</v>
      </c>
      <c r="AW1335">
        <v>0.30474002400296002</v>
      </c>
      <c r="AX1335">
        <v>8.1293803198117395E-2</v>
      </c>
      <c r="AY1335">
        <v>6.9958550122044105E-2</v>
      </c>
      <c r="AZ1335">
        <v>9.2507340186936696E-2</v>
      </c>
      <c r="BA1335">
        <v>6.0135613168823897E-2</v>
      </c>
      <c r="BB1335">
        <v>1.3210481731202201E-2</v>
      </c>
      <c r="BC1335">
        <v>5.0871217764118799E-2</v>
      </c>
      <c r="BD1335">
        <v>0.243759693507098</v>
      </c>
      <c r="BE1335">
        <v>-6.0980330495861997E-2</v>
      </c>
      <c r="BF1335">
        <v>0.104348526312621</v>
      </c>
      <c r="BG1335">
        <v>8.9798623277746195E-2</v>
      </c>
      <c r="BH1335">
        <v>0.118742194876555</v>
      </c>
      <c r="BI1335">
        <v>0.104348526312621</v>
      </c>
      <c r="BJ1335">
        <v>0.38829429918073599</v>
      </c>
      <c r="BK1335">
        <v>0.23748438975311101</v>
      </c>
      <c r="BL1335">
        <v>0.860564364931375</v>
      </c>
      <c r="BM1335">
        <v>1.1379383981026301</v>
      </c>
      <c r="BN1335">
        <v>1.3223164291649201</v>
      </c>
      <c r="BO1335">
        <v>7.7023754923963503</v>
      </c>
      <c r="BP1335">
        <v>2.45219036834661</v>
      </c>
      <c r="BQ1335">
        <v>5.2501851240497297</v>
      </c>
      <c r="BR1335">
        <v>6.0091895021654199E-2</v>
      </c>
      <c r="BS1335">
        <v>0.34655488865568701</v>
      </c>
      <c r="BT1335">
        <v>0.17339791469904001</v>
      </c>
    </row>
    <row r="1336" spans="1:72" x14ac:dyDescent="0.2">
      <c r="A1336">
        <v>1334</v>
      </c>
      <c r="B1336" s="156">
        <v>44794.097222222219</v>
      </c>
      <c r="C1336">
        <v>0.38995999999999997</v>
      </c>
      <c r="D1336">
        <v>0.79992857142857099</v>
      </c>
      <c r="E1336">
        <v>31.130777777777698</v>
      </c>
      <c r="F1336">
        <v>45.035049999999998</v>
      </c>
      <c r="G1336">
        <v>7.0002106498235204</v>
      </c>
      <c r="H1336">
        <v>6.5719716761999996</v>
      </c>
      <c r="I1336">
        <v>1.350466876</v>
      </c>
      <c r="J1336">
        <v>30.040584409545399</v>
      </c>
      <c r="K1336">
        <v>2.4681282051281999</v>
      </c>
      <c r="L1336">
        <v>37.937068965517199</v>
      </c>
      <c r="M1336">
        <v>7.93994444444444</v>
      </c>
      <c r="N1336">
        <v>1600.0834848484801</v>
      </c>
      <c r="O1336">
        <v>76.555945945945894</v>
      </c>
      <c r="P1336">
        <v>2.6828437499999902</v>
      </c>
      <c r="Q1336">
        <v>72.443424999999905</v>
      </c>
      <c r="R1336">
        <v>6.9739999999999904</v>
      </c>
      <c r="S1336">
        <v>0.20028205128205101</v>
      </c>
      <c r="T1336">
        <v>6</v>
      </c>
      <c r="U1336">
        <v>1.8347714285714201</v>
      </c>
      <c r="V1336">
        <v>2.29E-2</v>
      </c>
      <c r="W1336">
        <v>15.486371428571401</v>
      </c>
      <c r="X1336">
        <v>2.9888714285714202</v>
      </c>
      <c r="Y1336">
        <v>69.924628571428499</v>
      </c>
      <c r="Z1336">
        <v>1.9916571428571399</v>
      </c>
      <c r="AA1336">
        <v>8.0857142857142794E-3</v>
      </c>
      <c r="AB1336">
        <v>1.25428571428571E-2</v>
      </c>
      <c r="AC1336">
        <v>32.320666349206299</v>
      </c>
      <c r="AD1336">
        <v>-12.7143836507936</v>
      </c>
      <c r="AE1336">
        <v>35.172242773189403</v>
      </c>
      <c r="AF1336">
        <v>1.3765651872968501</v>
      </c>
      <c r="AG1336">
        <v>1.35317452833059</v>
      </c>
      <c r="AH1336">
        <v>6.1382215455708003E-2</v>
      </c>
      <c r="AI1336">
        <v>44.963233611568903</v>
      </c>
      <c r="AJ1336">
        <v>0.50300221097721898</v>
      </c>
      <c r="AK1336">
        <v>0.78224451286216401</v>
      </c>
      <c r="AL1336">
        <v>3.0615351182008001E-2</v>
      </c>
      <c r="AM1336">
        <v>3.0095133726823899E-2</v>
      </c>
      <c r="AN1336">
        <v>0.155687438103259</v>
      </c>
      <c r="AO1336">
        <v>1.3651646139594899E-3</v>
      </c>
      <c r="AP1336">
        <v>35.172242773189403</v>
      </c>
      <c r="AQ1336">
        <v>1.3282640620492401</v>
      </c>
      <c r="AR1336">
        <v>6.8879016121227403</v>
      </c>
      <c r="AS1336">
        <v>1.2147986099979999</v>
      </c>
      <c r="AT1336">
        <v>0.92289408520925997</v>
      </c>
      <c r="AU1336">
        <v>92.226299999999995</v>
      </c>
      <c r="AV1336">
        <v>44.603207057359398</v>
      </c>
      <c r="AW1336">
        <v>0.36002655420952501</v>
      </c>
      <c r="AX1336">
        <v>0.13837591833259</v>
      </c>
      <c r="AY1336">
        <v>4.8301125247611897E-2</v>
      </c>
      <c r="AZ1336">
        <v>0.112309037700782</v>
      </c>
      <c r="BA1336">
        <v>0.102260215098272</v>
      </c>
      <c r="BB1336">
        <v>1.6043665443641102E-2</v>
      </c>
      <c r="BC1336">
        <v>3.5088149615682497E-2</v>
      </c>
      <c r="BD1336">
        <v>0.29898608128098397</v>
      </c>
      <c r="BE1336">
        <v>-6.1040472928540902E-2</v>
      </c>
      <c r="BF1336">
        <v>0.17838936863377799</v>
      </c>
      <c r="BG1336">
        <v>6.2268112407483998E-2</v>
      </c>
      <c r="BH1336">
        <v>0.14478486263163001</v>
      </c>
      <c r="BI1336">
        <v>0.17838936863377799</v>
      </c>
      <c r="BJ1336">
        <v>0.481314962082524</v>
      </c>
      <c r="BK1336">
        <v>0.28956972526326102</v>
      </c>
      <c r="BL1336">
        <v>0.34905730584941003</v>
      </c>
      <c r="BM1336">
        <v>0.81162270902401501</v>
      </c>
      <c r="BN1336">
        <v>2.3251847058435802</v>
      </c>
      <c r="BO1336">
        <v>10.1312815421889</v>
      </c>
      <c r="BP1336">
        <v>4.1921501628937801</v>
      </c>
      <c r="BQ1336">
        <v>5.9391313792952003</v>
      </c>
      <c r="BR1336">
        <v>-1.36922014141613E-2</v>
      </c>
      <c r="BS1336">
        <v>0.40995921462901302</v>
      </c>
      <c r="BT1336">
        <v>-3.33989356149779E-2</v>
      </c>
    </row>
    <row r="1337" spans="1:72" x14ac:dyDescent="0.2">
      <c r="A1337">
        <v>1335</v>
      </c>
      <c r="B1337" s="156">
        <v>44794.111111111109</v>
      </c>
      <c r="C1337">
        <v>0.39877777777777701</v>
      </c>
      <c r="D1337">
        <v>1.0789411764705801</v>
      </c>
      <c r="E1337">
        <v>31.063729729729701</v>
      </c>
      <c r="F1337">
        <v>45.187074999999901</v>
      </c>
      <c r="G1337">
        <v>7.0024660761578899</v>
      </c>
      <c r="H1337">
        <v>6.5612602262499999</v>
      </c>
      <c r="I1337">
        <v>1.3482657924999999</v>
      </c>
      <c r="J1337">
        <v>30.0206949131579</v>
      </c>
      <c r="K1337">
        <v>2.4210500000000001</v>
      </c>
      <c r="L1337">
        <v>37.927666666666603</v>
      </c>
      <c r="M1337">
        <v>8.0857894736842102</v>
      </c>
      <c r="N1337">
        <v>1600.0384615384601</v>
      </c>
      <c r="O1337">
        <v>76.490435897435802</v>
      </c>
      <c r="P1337">
        <v>2.6876071428571402</v>
      </c>
      <c r="Q1337">
        <v>72.507049999999893</v>
      </c>
      <c r="R1337">
        <v>6.9664999999999999</v>
      </c>
      <c r="S1337">
        <v>0.33072499999999999</v>
      </c>
      <c r="T1337">
        <v>6</v>
      </c>
      <c r="U1337">
        <v>1.8376142857142801</v>
      </c>
      <c r="V1337">
        <v>0.15720000000000001</v>
      </c>
      <c r="W1337">
        <v>15.6220428571428</v>
      </c>
      <c r="X1337">
        <v>2.93682857142857</v>
      </c>
      <c r="Y1337">
        <v>70.211628571428506</v>
      </c>
      <c r="Z1337">
        <v>2.2052</v>
      </c>
      <c r="AA1337">
        <v>1.6271428571428499E-2</v>
      </c>
      <c r="AB1337">
        <v>3.9428571428571403E-3</v>
      </c>
      <c r="AC1337">
        <v>32.541448683977997</v>
      </c>
      <c r="AD1337">
        <v>-12.645626316021801</v>
      </c>
      <c r="AE1337">
        <v>35.143989348222902</v>
      </c>
      <c r="AF1337">
        <v>1.3743215669903199</v>
      </c>
      <c r="AG1337">
        <v>1.3509690317132099</v>
      </c>
      <c r="AH1337">
        <v>6.1282170513174902E-2</v>
      </c>
      <c r="AI1337">
        <v>44.932687008065798</v>
      </c>
      <c r="AJ1337">
        <v>0.50054371424342903</v>
      </c>
      <c r="AK1337">
        <v>0.78214751194190302</v>
      </c>
      <c r="AL1337">
        <v>3.05862315054433E-2</v>
      </c>
      <c r="AM1337">
        <v>3.00665088529137E-2</v>
      </c>
      <c r="AN1337">
        <v>0.15584347481602601</v>
      </c>
      <c r="AO1337">
        <v>1.3638661427520301E-3</v>
      </c>
      <c r="AP1337">
        <v>35.143989348222902</v>
      </c>
      <c r="AQ1337">
        <v>1.3051360491918</v>
      </c>
      <c r="AR1337">
        <v>6.9482444403886303</v>
      </c>
      <c r="AS1337">
        <v>1.3450477178640301</v>
      </c>
      <c r="AT1337">
        <v>0.91980627991821495</v>
      </c>
      <c r="AU1337">
        <v>92.813314285714299</v>
      </c>
      <c r="AV1337">
        <v>44.742417555667402</v>
      </c>
      <c r="AW1337">
        <v>0.19026945239836801</v>
      </c>
      <c r="AX1337">
        <v>5.9213138491822602E-3</v>
      </c>
      <c r="AY1337">
        <v>6.9185517798519794E-2</v>
      </c>
      <c r="AZ1337">
        <v>5.4221635769256801E-2</v>
      </c>
      <c r="BA1337">
        <v>4.3830122750283997E-3</v>
      </c>
      <c r="BB1337">
        <v>7.7432200569841399E-3</v>
      </c>
      <c r="BC1337">
        <v>5.0341579045456997E-2</v>
      </c>
      <c r="BD1337">
        <v>0.129328467416959</v>
      </c>
      <c r="BE1337">
        <v>-6.0940984981409298E-2</v>
      </c>
      <c r="BF1337">
        <v>7.5817586604270803E-3</v>
      </c>
      <c r="BG1337">
        <v>8.8586403643762301E-2</v>
      </c>
      <c r="BH1337">
        <v>6.9426375133427198E-2</v>
      </c>
      <c r="BI1337">
        <v>7.5817586604270803E-3</v>
      </c>
      <c r="BJ1337">
        <v>0.19233632460837799</v>
      </c>
      <c r="BK1337">
        <v>0.13885275026685401</v>
      </c>
      <c r="BL1337">
        <v>11.6841497614713</v>
      </c>
      <c r="BM1337">
        <v>9.1570278404926793</v>
      </c>
      <c r="BN1337">
        <v>0.78371366572928702</v>
      </c>
      <c r="BO1337">
        <v>3.3072150479260398</v>
      </c>
      <c r="BP1337">
        <v>0.178171328520036</v>
      </c>
      <c r="BQ1337">
        <v>3.1290437194059999</v>
      </c>
      <c r="BR1337">
        <v>0.125963760544128</v>
      </c>
      <c r="BS1337">
        <v>0.18930362114420801</v>
      </c>
      <c r="BT1337">
        <v>0.66540597471282203</v>
      </c>
    </row>
    <row r="1338" spans="1:72" x14ac:dyDescent="0.2">
      <c r="A1338">
        <v>1336</v>
      </c>
      <c r="B1338" s="156">
        <v>44794.125</v>
      </c>
      <c r="C1338">
        <v>0.35140909090909001</v>
      </c>
      <c r="D1338">
        <v>1.1971000000000001</v>
      </c>
      <c r="E1338">
        <v>31.090999999999902</v>
      </c>
      <c r="F1338">
        <v>44.779674999999997</v>
      </c>
      <c r="G1338">
        <v>6.9994730949999902</v>
      </c>
      <c r="H1338">
        <v>6.5662312381999897</v>
      </c>
      <c r="I1338">
        <v>1.34928728</v>
      </c>
      <c r="J1338">
        <v>30.042049319285699</v>
      </c>
      <c r="K1338">
        <v>2.4140000000000001</v>
      </c>
      <c r="L1338">
        <v>37.954076923076897</v>
      </c>
      <c r="M1338">
        <v>8.0736296296296306</v>
      </c>
      <c r="N1338">
        <v>1599.9716060605999</v>
      </c>
      <c r="O1338">
        <v>75.67</v>
      </c>
      <c r="P1338">
        <v>2.6702424242424199</v>
      </c>
      <c r="Q1338">
        <v>72.139049999999898</v>
      </c>
      <c r="R1338">
        <v>6.9775999999999998</v>
      </c>
      <c r="S1338">
        <v>0.55194999999999905</v>
      </c>
      <c r="T1338">
        <v>6</v>
      </c>
      <c r="U1338">
        <v>1.8278125000000001</v>
      </c>
      <c r="V1338">
        <v>0.14031250000000001</v>
      </c>
      <c r="W1338">
        <v>15.571937499999899</v>
      </c>
      <c r="X1338">
        <v>3.0103</v>
      </c>
      <c r="Y1338">
        <v>70.047200000000004</v>
      </c>
      <c r="Z1338">
        <v>2.122925</v>
      </c>
      <c r="AA1338">
        <v>7.2750000000000002E-3</v>
      </c>
      <c r="AB1338">
        <v>2.1412500000000001E-2</v>
      </c>
      <c r="AC1338">
        <v>32.639509090909002</v>
      </c>
      <c r="AD1338">
        <v>-12.1401659090909</v>
      </c>
      <c r="AE1338">
        <v>35.169225319321797</v>
      </c>
      <c r="AF1338">
        <v>1.37536279515337</v>
      </c>
      <c r="AG1338">
        <v>1.3519925672701301</v>
      </c>
      <c r="AH1338">
        <v>6.1328599764787897E-2</v>
      </c>
      <c r="AI1338">
        <v>44.957040932485697</v>
      </c>
      <c r="AJ1338">
        <v>0.50207895989164097</v>
      </c>
      <c r="AK1338">
        <v>0.78228514577143105</v>
      </c>
      <c r="AL1338">
        <v>3.0592822984475802E-2</v>
      </c>
      <c r="AM1338">
        <v>3.0072988329024899E-2</v>
      </c>
      <c r="AN1338">
        <v>0.15569247774806699</v>
      </c>
      <c r="AO1338">
        <v>1.3641600624224399E-3</v>
      </c>
      <c r="AP1338">
        <v>35.169225319321797</v>
      </c>
      <c r="AQ1338">
        <v>1.33778698801304</v>
      </c>
      <c r="AR1338">
        <v>6.9259589894789704</v>
      </c>
      <c r="AS1338">
        <v>1.29486460477349</v>
      </c>
      <c r="AT1338">
        <v>0.91770619887694105</v>
      </c>
      <c r="AU1338">
        <v>92.580174999999997</v>
      </c>
      <c r="AV1338">
        <v>44.727835901587298</v>
      </c>
      <c r="AW1338">
        <v>0.229205030898398</v>
      </c>
      <c r="AX1338">
        <v>5.7127962496647602E-2</v>
      </c>
      <c r="AY1338">
        <v>3.7575807140323998E-2</v>
      </c>
      <c r="AZ1338">
        <v>7.3514105521025996E-2</v>
      </c>
      <c r="BA1338">
        <v>4.2254642428986799E-2</v>
      </c>
      <c r="BB1338">
        <v>1.0502805643119E-2</v>
      </c>
      <c r="BC1338">
        <v>2.7320651156725301E-2</v>
      </c>
      <c r="BD1338">
        <v>0.16821787515799699</v>
      </c>
      <c r="BE1338">
        <v>-6.0987155740401103E-2</v>
      </c>
      <c r="BF1338">
        <v>7.2927928053814803E-2</v>
      </c>
      <c r="BG1338">
        <v>4.7968204009628E-2</v>
      </c>
      <c r="BH1338">
        <v>9.3846011026431003E-2</v>
      </c>
      <c r="BI1338">
        <v>7.2927928053814803E-2</v>
      </c>
      <c r="BJ1338">
        <v>0.24179226412688501</v>
      </c>
      <c r="BK1338">
        <v>0.18769202205286201</v>
      </c>
      <c r="BL1338">
        <v>0.65774807113992595</v>
      </c>
      <c r="BM1338">
        <v>1.2868322675666899</v>
      </c>
      <c r="BN1338">
        <v>1.9564211953316899</v>
      </c>
      <c r="BO1338">
        <v>4.9315033847288099</v>
      </c>
      <c r="BP1338">
        <v>1.7138063092646401</v>
      </c>
      <c r="BQ1338">
        <v>3.2176970754641601</v>
      </c>
      <c r="BR1338">
        <v>6.3714544361376899E-2</v>
      </c>
      <c r="BS1338">
        <v>0.21262109290535899</v>
      </c>
      <c r="BT1338">
        <v>0.29966238763402903</v>
      </c>
    </row>
    <row r="1339" spans="1:72" x14ac:dyDescent="0.2">
      <c r="A1339">
        <v>1337</v>
      </c>
      <c r="B1339" s="156">
        <v>44794.138888888891</v>
      </c>
      <c r="C1339">
        <v>0.36529166666666602</v>
      </c>
      <c r="D1339">
        <v>1.2803030303030301</v>
      </c>
      <c r="E1339">
        <v>31.118500000000001</v>
      </c>
      <c r="F1339">
        <v>45.0384999999999</v>
      </c>
      <c r="G1339">
        <v>7.0003584385000002</v>
      </c>
      <c r="H1339">
        <v>6.5625137857499896</v>
      </c>
      <c r="I1339">
        <v>1.348523385</v>
      </c>
      <c r="J1339">
        <v>30.041483915294101</v>
      </c>
      <c r="K1339">
        <v>2.4132499999999899</v>
      </c>
      <c r="L1339">
        <v>37.970692307692303</v>
      </c>
      <c r="M1339">
        <v>7.7842666666666602</v>
      </c>
      <c r="N1339">
        <v>1600.3744571428499</v>
      </c>
      <c r="O1339">
        <v>75.709578947368399</v>
      </c>
      <c r="P1339">
        <v>2.6734705882352898</v>
      </c>
      <c r="Q1339">
        <v>72.105675000000005</v>
      </c>
      <c r="R1339">
        <v>6.9790000000000001</v>
      </c>
      <c r="S1339">
        <v>0.85707500000000003</v>
      </c>
      <c r="T1339">
        <v>6</v>
      </c>
      <c r="U1339">
        <v>1.8510142857142799</v>
      </c>
      <c r="V1339">
        <v>0.128014285714285</v>
      </c>
      <c r="W1339">
        <v>15.549614285714201</v>
      </c>
      <c r="X1339">
        <v>3.0644</v>
      </c>
      <c r="Y1339">
        <v>70.036485714285703</v>
      </c>
      <c r="Z1339">
        <v>2.20845714285714</v>
      </c>
      <c r="AA1339">
        <v>1.3371428571428499E-2</v>
      </c>
      <c r="AB1339">
        <v>8.6999999999999994E-3</v>
      </c>
      <c r="AC1339">
        <v>32.7640946969697</v>
      </c>
      <c r="AD1339">
        <v>-12.2744053030302</v>
      </c>
      <c r="AE1339">
        <v>35.165757179759098</v>
      </c>
      <c r="AF1339">
        <v>1.37458413756319</v>
      </c>
      <c r="AG1339">
        <v>1.3512271406797201</v>
      </c>
      <c r="AH1339">
        <v>6.12938787589049E-2</v>
      </c>
      <c r="AI1339">
        <v>44.952879524544102</v>
      </c>
      <c r="AJ1339">
        <v>0.50210624963705397</v>
      </c>
      <c r="AK1339">
        <v>0.78228041343956101</v>
      </c>
      <c r="AL1339">
        <v>3.0578333403818402E-2</v>
      </c>
      <c r="AM1339">
        <v>3.0058744956303899E-2</v>
      </c>
      <c r="AN1339">
        <v>0.15572658553892699</v>
      </c>
      <c r="AO1339">
        <v>1.36351395966611E-3</v>
      </c>
      <c r="AP1339">
        <v>35.165757179759098</v>
      </c>
      <c r="AQ1339">
        <v>1.361829201763</v>
      </c>
      <c r="AR1339">
        <v>6.9160302528232904</v>
      </c>
      <c r="AS1339">
        <v>1.34703439143865</v>
      </c>
      <c r="AT1339">
        <v>0.92940584102461099</v>
      </c>
      <c r="AU1339">
        <v>92.709971428571393</v>
      </c>
      <c r="AV1339">
        <v>44.790651025784101</v>
      </c>
      <c r="AW1339">
        <v>0.16222849876001499</v>
      </c>
      <c r="AX1339">
        <v>4.19274924107404E-3</v>
      </c>
      <c r="AY1339">
        <v>1.27549358001866E-2</v>
      </c>
      <c r="AZ1339">
        <v>8.4328185676706996E-2</v>
      </c>
      <c r="BA1339">
        <v>3.1029196460373798E-3</v>
      </c>
      <c r="BB1339">
        <v>1.20462668329846E-2</v>
      </c>
      <c r="BC1339">
        <v>9.2791233738503797E-3</v>
      </c>
      <c r="BD1339">
        <v>0.101275870717967</v>
      </c>
      <c r="BE1339">
        <v>-6.0952628042047499E-2</v>
      </c>
      <c r="BF1339">
        <v>5.3319918239922897E-3</v>
      </c>
      <c r="BG1339">
        <v>1.6220672759508899E-2</v>
      </c>
      <c r="BH1339">
        <v>0.10724161420279001</v>
      </c>
      <c r="BI1339">
        <v>5.3319918239922897E-3</v>
      </c>
      <c r="BJ1339">
        <v>4.31053291670025E-2</v>
      </c>
      <c r="BK1339">
        <v>0.21448322840558101</v>
      </c>
      <c r="BL1339">
        <v>3.0421413413503302</v>
      </c>
      <c r="BM1339">
        <v>20.1128617114971</v>
      </c>
      <c r="BN1339">
        <v>6.6114159253920599</v>
      </c>
      <c r="BO1339">
        <v>0.96815239696552902</v>
      </c>
      <c r="BP1339">
        <v>0.125301807863819</v>
      </c>
      <c r="BQ1339">
        <v>0.84285058910170996</v>
      </c>
      <c r="BR1339">
        <v>0.20541884230479401</v>
      </c>
      <c r="BS1339">
        <v>4.0972532437405597E-2</v>
      </c>
      <c r="BT1339">
        <v>5.0135744628090997</v>
      </c>
    </row>
    <row r="1340" spans="1:72" x14ac:dyDescent="0.2">
      <c r="A1340">
        <v>1338</v>
      </c>
      <c r="B1340" s="156">
        <v>44794.152777777781</v>
      </c>
      <c r="C1340">
        <v>0.43389655172413699</v>
      </c>
      <c r="D1340">
        <v>0.91648387096774098</v>
      </c>
      <c r="E1340">
        <v>31.073999999999899</v>
      </c>
      <c r="F1340">
        <v>45.145325</v>
      </c>
      <c r="G1340">
        <v>6.99959513723529</v>
      </c>
      <c r="H1340">
        <v>6.5452665354999997</v>
      </c>
      <c r="I1340">
        <v>1.3449792674999901</v>
      </c>
      <c r="J1340">
        <v>30.0166815390476</v>
      </c>
      <c r="K1340">
        <v>2.4377499999999999</v>
      </c>
      <c r="L1340">
        <v>37.945999999999898</v>
      </c>
      <c r="M1340">
        <v>8.0413599999999992</v>
      </c>
      <c r="N1340">
        <v>1600.20621212121</v>
      </c>
      <c r="O1340">
        <v>75.539666666666605</v>
      </c>
      <c r="P1340">
        <v>2.6646000000000001</v>
      </c>
      <c r="Q1340">
        <v>71.936700000000002</v>
      </c>
      <c r="R1340">
        <v>6.9819999999999904</v>
      </c>
      <c r="S1340">
        <v>0.89175000000000004</v>
      </c>
      <c r="T1340">
        <v>6</v>
      </c>
      <c r="U1340">
        <v>1.82765714285714</v>
      </c>
      <c r="V1340">
        <v>0.136814285714285</v>
      </c>
      <c r="W1340">
        <v>15.5398714285714</v>
      </c>
      <c r="X1340">
        <v>3.0445999999999902</v>
      </c>
      <c r="Y1340">
        <v>70.177614285714199</v>
      </c>
      <c r="Z1340">
        <v>2.1816285714285701</v>
      </c>
      <c r="AA1340">
        <v>1.7657142857142798E-2</v>
      </c>
      <c r="AB1340">
        <v>0</v>
      </c>
      <c r="AC1340">
        <v>32.424380422691797</v>
      </c>
      <c r="AD1340">
        <v>-12.720944577308099</v>
      </c>
      <c r="AE1340">
        <v>35.1274874606274</v>
      </c>
      <c r="AF1340">
        <v>1.3709715285258299</v>
      </c>
      <c r="AG1340">
        <v>1.34767591731262</v>
      </c>
      <c r="AH1340">
        <v>6.1132789441569899E-2</v>
      </c>
      <c r="AI1340">
        <v>44.906522479282899</v>
      </c>
      <c r="AJ1340">
        <v>0.50055117743975697</v>
      </c>
      <c r="AK1340">
        <v>0.78223575376679599</v>
      </c>
      <c r="AL1340">
        <v>3.0529452133780999E-2</v>
      </c>
      <c r="AM1340">
        <v>3.0010694280198501E-2</v>
      </c>
      <c r="AN1340">
        <v>0.155870344680207</v>
      </c>
      <c r="AO1340">
        <v>1.3613343021556101E-3</v>
      </c>
      <c r="AP1340">
        <v>35.1274874606274</v>
      </c>
      <c r="AQ1340">
        <v>1.35303001817244</v>
      </c>
      <c r="AR1340">
        <v>6.9116969045156802</v>
      </c>
      <c r="AS1340">
        <v>1.33067047488979</v>
      </c>
      <c r="AT1340">
        <v>0.91483593481332603</v>
      </c>
      <c r="AU1340">
        <v>92.771371428571399</v>
      </c>
      <c r="AV1340">
        <v>44.722884858205298</v>
      </c>
      <c r="AW1340">
        <v>0.18363762107755099</v>
      </c>
      <c r="AX1340">
        <v>1.7005442422833798E-2</v>
      </c>
      <c r="AY1340">
        <v>1.7941510353380399E-2</v>
      </c>
      <c r="AZ1340">
        <v>8.7898232719606201E-2</v>
      </c>
      <c r="BA1340">
        <v>1.2618347040543701E-2</v>
      </c>
      <c r="BB1340">
        <v>1.2557616690145299E-2</v>
      </c>
      <c r="BC1340">
        <v>1.30867125830632E-2</v>
      </c>
      <c r="BD1340">
        <v>0.12284518549582001</v>
      </c>
      <c r="BE1340">
        <v>-6.07924355817306E-2</v>
      </c>
      <c r="BF1340">
        <v>2.1852695154524201E-2</v>
      </c>
      <c r="BG1340">
        <v>2.3055581067253798E-2</v>
      </c>
      <c r="BH1340">
        <v>0.112952855708348</v>
      </c>
      <c r="BI1340">
        <v>2.1852695154524201E-2</v>
      </c>
      <c r="BJ1340">
        <v>8.98165524435562E-2</v>
      </c>
      <c r="BK1340">
        <v>0.22590571141669699</v>
      </c>
      <c r="BL1340">
        <v>1.0550451971358099</v>
      </c>
      <c r="BM1340">
        <v>5.1688295155192101</v>
      </c>
      <c r="BN1340">
        <v>4.8991545855583398</v>
      </c>
      <c r="BO1340">
        <v>1.9252028923678799</v>
      </c>
      <c r="BP1340">
        <v>0.51353833613132005</v>
      </c>
      <c r="BQ1340">
        <v>1.41166455623656</v>
      </c>
      <c r="BR1340">
        <v>0.18875612965400601</v>
      </c>
      <c r="BS1340">
        <v>8.1075474381746504E-2</v>
      </c>
      <c r="BT1340">
        <v>2.3281532558815701</v>
      </c>
    </row>
    <row r="1341" spans="1:72" x14ac:dyDescent="0.2">
      <c r="A1341">
        <v>1339</v>
      </c>
      <c r="B1341" s="156">
        <v>44794.166666666664</v>
      </c>
      <c r="C1341">
        <v>0.390125</v>
      </c>
      <c r="D1341">
        <v>0.63533333333333297</v>
      </c>
      <c r="E1341">
        <v>31.136057142857101</v>
      </c>
      <c r="F1341">
        <v>44.736325000000001</v>
      </c>
      <c r="G1341">
        <v>7.0020205709999903</v>
      </c>
      <c r="H1341">
        <v>6.5757755808000002</v>
      </c>
      <c r="I1341">
        <v>1.3512485359999999</v>
      </c>
      <c r="J1341">
        <v>30.054887753333301</v>
      </c>
      <c r="K1341">
        <v>2.3957749999999902</v>
      </c>
      <c r="L1341">
        <v>37.983227272727198</v>
      </c>
      <c r="M1341">
        <v>7.9651499999999897</v>
      </c>
      <c r="N1341">
        <v>1599.27551428571</v>
      </c>
      <c r="O1341">
        <v>76.834285714285699</v>
      </c>
      <c r="P1341">
        <v>2.6536216216216202</v>
      </c>
      <c r="Q1341">
        <v>71.655450000000002</v>
      </c>
      <c r="R1341">
        <v>6.9748000000000001</v>
      </c>
      <c r="S1341">
        <v>0.243724999999999</v>
      </c>
      <c r="T1341">
        <v>6</v>
      </c>
      <c r="U1341">
        <v>1.79542857142857</v>
      </c>
      <c r="V1341">
        <v>0.146257142857142</v>
      </c>
      <c r="W1341">
        <v>15.4944857142857</v>
      </c>
      <c r="X1341">
        <v>3.02895714285714</v>
      </c>
      <c r="Y1341">
        <v>70.002485714285697</v>
      </c>
      <c r="Z1341">
        <v>2.0905571428571399</v>
      </c>
      <c r="AA1341">
        <v>1.6142857142857101E-2</v>
      </c>
      <c r="AB1341">
        <v>0</v>
      </c>
      <c r="AC1341">
        <v>32.161515476190402</v>
      </c>
      <c r="AD1341">
        <v>-12.574809523809501</v>
      </c>
      <c r="AE1341">
        <v>35.1895163578452</v>
      </c>
      <c r="AF1341">
        <v>1.3773619531543599</v>
      </c>
      <c r="AG1341">
        <v>1.3539577555392801</v>
      </c>
      <c r="AH1341">
        <v>6.1417743924672002E-2</v>
      </c>
      <c r="AI1341">
        <v>44.983932441133298</v>
      </c>
      <c r="AJ1341">
        <v>0.50268952593298999</v>
      </c>
      <c r="AK1341">
        <v>0.78226856675758005</v>
      </c>
      <c r="AL1341">
        <v>3.0618976119013201E-2</v>
      </c>
      <c r="AM1341">
        <v>3.0098697069472501E-2</v>
      </c>
      <c r="AN1341">
        <v>0.155656035189074</v>
      </c>
      <c r="AO1341">
        <v>1.36532625299142E-3</v>
      </c>
      <c r="AP1341">
        <v>35.1895163578452</v>
      </c>
      <c r="AQ1341">
        <v>1.3460782822188699</v>
      </c>
      <c r="AR1341">
        <v>6.8915106177513596</v>
      </c>
      <c r="AS1341">
        <v>1.2751220361256801</v>
      </c>
      <c r="AT1341">
        <v>0.90254313741797398</v>
      </c>
      <c r="AU1341">
        <v>92.411914285714204</v>
      </c>
      <c r="AV1341">
        <v>44.7022272939411</v>
      </c>
      <c r="AW1341">
        <v>0.28170514719221201</v>
      </c>
      <c r="AX1341">
        <v>7.8835719413608604E-2</v>
      </c>
      <c r="AY1341">
        <v>3.1283670935498401E-2</v>
      </c>
      <c r="AZ1341">
        <v>0.110509953248632</v>
      </c>
      <c r="BA1341">
        <v>5.8226129353797902E-2</v>
      </c>
      <c r="BB1341">
        <v>1.5782580489170101E-2</v>
      </c>
      <c r="BC1341">
        <v>2.2712745087704801E-2</v>
      </c>
      <c r="BD1341">
        <v>0.220629343597739</v>
      </c>
      <c r="BE1341">
        <v>-6.1075803594473101E-2</v>
      </c>
      <c r="BF1341">
        <v>0.102135163520683</v>
      </c>
      <c r="BG1341">
        <v>4.0529380213568798E-2</v>
      </c>
      <c r="BH1341">
        <v>0.143170535255669</v>
      </c>
      <c r="BI1341">
        <v>0.102135163520683</v>
      </c>
      <c r="BJ1341">
        <v>0.285329087468503</v>
      </c>
      <c r="BK1341">
        <v>0.286341070511338</v>
      </c>
      <c r="BL1341">
        <v>0.39682102438070999</v>
      </c>
      <c r="BM1341">
        <v>1.4017751606837701</v>
      </c>
      <c r="BN1341">
        <v>3.53251232812431</v>
      </c>
      <c r="BO1341">
        <v>6.0772284322555903</v>
      </c>
      <c r="BP1341">
        <v>2.4001763427360499</v>
      </c>
      <c r="BQ1341">
        <v>3.67705208951954</v>
      </c>
      <c r="BR1341">
        <v>0.112711292526177</v>
      </c>
      <c r="BS1341">
        <v>0.24447502206023</v>
      </c>
      <c r="BT1341">
        <v>0.46103398038924798</v>
      </c>
    </row>
    <row r="1342" spans="1:72" x14ac:dyDescent="0.2">
      <c r="A1342">
        <v>1340</v>
      </c>
      <c r="B1342" s="156">
        <v>44794.180555555555</v>
      </c>
      <c r="C1342">
        <v>0.4224</v>
      </c>
      <c r="D1342">
        <v>0.85625714285714205</v>
      </c>
      <c r="E1342">
        <v>31.103837837837801</v>
      </c>
      <c r="F1342">
        <v>44.904975</v>
      </c>
      <c r="G1342">
        <v>6.9999949251428504</v>
      </c>
      <c r="H1342">
        <v>6.5578453572499997</v>
      </c>
      <c r="I1342">
        <v>1.347564075</v>
      </c>
      <c r="J1342">
        <v>30.027961343333299</v>
      </c>
      <c r="K1342">
        <v>2.4067948717948702</v>
      </c>
      <c r="L1342">
        <v>37.9231428571428</v>
      </c>
      <c r="M1342">
        <v>7.8747916666666598</v>
      </c>
      <c r="N1342">
        <v>1600.10488235294</v>
      </c>
      <c r="O1342">
        <v>75.160624999999996</v>
      </c>
      <c r="P1342">
        <v>2.6541212121212099</v>
      </c>
      <c r="Q1342">
        <v>71.59975</v>
      </c>
      <c r="R1342">
        <v>6.9682500000000003</v>
      </c>
      <c r="S1342">
        <v>4.6743589743589699E-2</v>
      </c>
      <c r="T1342">
        <v>6</v>
      </c>
      <c r="U1342">
        <v>1.8073999999999999</v>
      </c>
      <c r="V1342">
        <v>0.149162499999999</v>
      </c>
      <c r="W1342">
        <v>15.5431875</v>
      </c>
      <c r="X1342">
        <v>3.0169125000000001</v>
      </c>
      <c r="Y1342">
        <v>70.034175000000005</v>
      </c>
      <c r="Z1342">
        <v>2.1503125000000001</v>
      </c>
      <c r="AA1342">
        <v>1.3174999999999999E-2</v>
      </c>
      <c r="AB1342">
        <v>0</v>
      </c>
      <c r="AC1342">
        <v>32.382494980694901</v>
      </c>
      <c r="AD1342">
        <v>-12.522480019305</v>
      </c>
      <c r="AE1342">
        <v>35.148589312088397</v>
      </c>
      <c r="AF1342">
        <v>1.3736062885295801</v>
      </c>
      <c r="AG1342">
        <v>1.3502659072871801</v>
      </c>
      <c r="AH1342">
        <v>6.1250275636714903E-2</v>
      </c>
      <c r="AI1342">
        <v>44.9333657007261</v>
      </c>
      <c r="AJ1342">
        <v>0.501877680605053</v>
      </c>
      <c r="AK1342">
        <v>0.78223807106264398</v>
      </c>
      <c r="AL1342">
        <v>3.0569850869359299E-2</v>
      </c>
      <c r="AM1342">
        <v>3.0050406557133601E-2</v>
      </c>
      <c r="AN1342">
        <v>0.15578612498706501</v>
      </c>
      <c r="AO1342">
        <v>1.3631357162217899E-3</v>
      </c>
      <c r="AP1342">
        <v>35.148589312088397</v>
      </c>
      <c r="AQ1342">
        <v>1.3407256042500399</v>
      </c>
      <c r="AR1342">
        <v>6.9131717996416402</v>
      </c>
      <c r="AS1342">
        <v>1.31156943625045</v>
      </c>
      <c r="AT1342">
        <v>0.90709371992557297</v>
      </c>
      <c r="AU1342">
        <v>92.551987499999996</v>
      </c>
      <c r="AV1342">
        <v>44.714056152230498</v>
      </c>
      <c r="AW1342">
        <v>0.21930954849562301</v>
      </c>
      <c r="AX1342">
        <v>3.8696471036732502E-2</v>
      </c>
      <c r="AY1342">
        <v>3.2880684279538601E-2</v>
      </c>
      <c r="AZ1342">
        <v>8.6823125501212794E-2</v>
      </c>
      <c r="BA1342">
        <v>2.8658407820188098E-2</v>
      </c>
      <c r="BB1342">
        <v>1.24033126351789E-2</v>
      </c>
      <c r="BC1342">
        <v>2.39374881682702E-2</v>
      </c>
      <c r="BD1342">
        <v>0.158400280817484</v>
      </c>
      <c r="BE1342">
        <v>-6.0909267678138999E-2</v>
      </c>
      <c r="BF1342">
        <v>4.97908811790157E-2</v>
      </c>
      <c r="BG1342">
        <v>4.23076885355557E-2</v>
      </c>
      <c r="BH1342">
        <v>0.11171561151708199</v>
      </c>
      <c r="BI1342">
        <v>4.97908811790157E-2</v>
      </c>
      <c r="BJ1342">
        <v>0.18419713942914301</v>
      </c>
      <c r="BK1342">
        <v>0.22343122303416499</v>
      </c>
      <c r="BL1342">
        <v>0.84970756760549704</v>
      </c>
      <c r="BM1342">
        <v>2.2436962124736399</v>
      </c>
      <c r="BN1342">
        <v>2.6405510531069498</v>
      </c>
      <c r="BO1342">
        <v>3.7680760280486401</v>
      </c>
      <c r="BP1342">
        <v>1.17008570770686</v>
      </c>
      <c r="BQ1342">
        <v>2.5979903203417698</v>
      </c>
      <c r="BR1342">
        <v>0.13878672502983799</v>
      </c>
      <c r="BS1342">
        <v>0.16428078695753601</v>
      </c>
      <c r="BT1342">
        <v>0.84481409908093597</v>
      </c>
    </row>
    <row r="1343" spans="1:72" x14ac:dyDescent="0.2">
      <c r="A1343">
        <v>1341</v>
      </c>
      <c r="B1343" s="156">
        <v>44794.194444444445</v>
      </c>
      <c r="C1343">
        <v>0.44786956521739102</v>
      </c>
      <c r="D1343">
        <v>1.14214285714285</v>
      </c>
      <c r="E1343">
        <v>31.064687499999899</v>
      </c>
      <c r="F1343">
        <v>45.061949999999896</v>
      </c>
      <c r="G1343">
        <v>7.0017440158666604</v>
      </c>
      <c r="H1343">
        <v>6.5704155336000003</v>
      </c>
      <c r="I1343">
        <v>1.3501471060000001</v>
      </c>
      <c r="J1343">
        <v>30.075587186666599</v>
      </c>
      <c r="K1343">
        <v>2.4330750000000001</v>
      </c>
      <c r="L1343">
        <v>37.9643333333333</v>
      </c>
      <c r="M1343">
        <v>8.1771785714285699</v>
      </c>
      <c r="N1343">
        <v>1600.3211875</v>
      </c>
      <c r="O1343">
        <v>76.244124999999997</v>
      </c>
      <c r="P1343">
        <v>2.6522352941176401</v>
      </c>
      <c r="Q1343">
        <v>71.620575000000002</v>
      </c>
      <c r="R1343">
        <v>6.9722</v>
      </c>
      <c r="S1343">
        <v>4.4249999999999901E-2</v>
      </c>
      <c r="T1343">
        <v>6</v>
      </c>
      <c r="U1343">
        <v>1.8263714285714201</v>
      </c>
      <c r="V1343">
        <v>0.142742857142857</v>
      </c>
      <c r="W1343">
        <v>15.5401285714285</v>
      </c>
      <c r="X1343">
        <v>2.9179571428571398</v>
      </c>
      <c r="Y1343">
        <v>70.211399999999998</v>
      </c>
      <c r="Z1343">
        <v>2.2090000000000001</v>
      </c>
      <c r="AA1343">
        <v>1.41E-2</v>
      </c>
      <c r="AB1343">
        <v>0</v>
      </c>
      <c r="AC1343">
        <v>32.654699922360201</v>
      </c>
      <c r="AD1343">
        <v>-12.4072500776397</v>
      </c>
      <c r="AE1343">
        <v>35.2060304519228</v>
      </c>
      <c r="AF1343">
        <v>1.3762392376678501</v>
      </c>
      <c r="AG1343">
        <v>1.3528541171998401</v>
      </c>
      <c r="AH1343">
        <v>6.1367681083823997E-2</v>
      </c>
      <c r="AI1343">
        <v>44.997893842133301</v>
      </c>
      <c r="AJ1343">
        <v>0.50142897666081099</v>
      </c>
      <c r="AK1343">
        <v>0.78239285099512901</v>
      </c>
      <c r="AL1343">
        <v>3.05845256334914E-2</v>
      </c>
      <c r="AM1343">
        <v>3.0064831966271001E-2</v>
      </c>
      <c r="AN1343">
        <v>0.15560159416418401</v>
      </c>
      <c r="AO1343">
        <v>1.36379007646715E-3</v>
      </c>
      <c r="AP1343">
        <v>35.2060304519228</v>
      </c>
      <c r="AQ1343">
        <v>1.2967495257263399</v>
      </c>
      <c r="AR1343">
        <v>6.9118112744123597</v>
      </c>
      <c r="AS1343">
        <v>1.3473655037010901</v>
      </c>
      <c r="AT1343">
        <v>0.91579555643111499</v>
      </c>
      <c r="AU1343">
        <v>92.704857142857094</v>
      </c>
      <c r="AV1343">
        <v>44.761956755762697</v>
      </c>
      <c r="AW1343">
        <v>0.23593708637063299</v>
      </c>
      <c r="AX1343">
        <v>5.4886134987515104E-3</v>
      </c>
      <c r="AY1343">
        <v>7.9489711941510999E-2</v>
      </c>
      <c r="AZ1343">
        <v>8.9932741454298901E-2</v>
      </c>
      <c r="BA1343">
        <v>4.0570623461692401E-3</v>
      </c>
      <c r="BB1343">
        <v>1.28443343901893E-2</v>
      </c>
      <c r="BC1343">
        <v>5.77586438214132E-2</v>
      </c>
      <c r="BD1343">
        <v>0.17491106689456101</v>
      </c>
      <c r="BE1343">
        <v>-6.10260194760716E-2</v>
      </c>
      <c r="BF1343">
        <v>7.0033480527576302E-3</v>
      </c>
      <c r="BG1343">
        <v>0.101427094377564</v>
      </c>
      <c r="BH1343">
        <v>0.11475216644174099</v>
      </c>
      <c r="BI1343">
        <v>7.0033480527576302E-3</v>
      </c>
      <c r="BJ1343">
        <v>0.216860884860644</v>
      </c>
      <c r="BK1343">
        <v>0.22950433288348199</v>
      </c>
      <c r="BL1343">
        <v>14.482657953523599</v>
      </c>
      <c r="BM1343">
        <v>16.385329641949699</v>
      </c>
      <c r="BN1343">
        <v>1.1313758630861801</v>
      </c>
      <c r="BO1343">
        <v>3.7833186672868901</v>
      </c>
      <c r="BP1343">
        <v>0.16457867923980399</v>
      </c>
      <c r="BQ1343">
        <v>3.6187399880470799</v>
      </c>
      <c r="BR1343">
        <v>0.21759864119379399</v>
      </c>
      <c r="BS1343">
        <v>0.21405954563954099</v>
      </c>
      <c r="BT1343">
        <v>1.0165332293109299</v>
      </c>
    </row>
    <row r="1344" spans="1:72" x14ac:dyDescent="0.2">
      <c r="A1344">
        <v>1342</v>
      </c>
      <c r="B1344" s="156">
        <v>44794.208333333336</v>
      </c>
      <c r="C1344">
        <v>0.41462962962962902</v>
      </c>
      <c r="D1344">
        <v>1.3181935483870899</v>
      </c>
      <c r="E1344">
        <v>31.0949722222222</v>
      </c>
      <c r="F1344">
        <v>44.912512820512802</v>
      </c>
      <c r="G1344">
        <v>6.9994900351578897</v>
      </c>
      <c r="H1344">
        <v>6.5710293452500004</v>
      </c>
      <c r="I1344">
        <v>1.35027323749999</v>
      </c>
      <c r="J1344">
        <v>30.083535819375001</v>
      </c>
      <c r="K1344">
        <v>2.38004999999999</v>
      </c>
      <c r="L1344">
        <v>37.984454545454497</v>
      </c>
      <c r="M1344">
        <v>8.0157500000000006</v>
      </c>
      <c r="N1344">
        <v>1600.46757142857</v>
      </c>
      <c r="O1344">
        <v>75.386184210526295</v>
      </c>
      <c r="P1344">
        <v>2.6426363636363601</v>
      </c>
      <c r="Q1344">
        <v>71.346699999999998</v>
      </c>
      <c r="R1344">
        <v>6.97675</v>
      </c>
      <c r="S1344">
        <v>0.69377499999999903</v>
      </c>
      <c r="T1344">
        <v>6</v>
      </c>
      <c r="U1344">
        <v>1.8059571428571399</v>
      </c>
      <c r="V1344">
        <v>0.148771428571428</v>
      </c>
      <c r="W1344">
        <v>15.478557142857101</v>
      </c>
      <c r="X1344">
        <v>2.9886857142857099</v>
      </c>
      <c r="Y1344">
        <v>69.962928571428506</v>
      </c>
      <c r="Z1344">
        <v>2.1027571428571399</v>
      </c>
      <c r="AA1344">
        <v>1.17714285714285E-2</v>
      </c>
      <c r="AB1344">
        <v>0</v>
      </c>
      <c r="AC1344">
        <v>32.827795400238898</v>
      </c>
      <c r="AD1344">
        <v>-12.084717420273799</v>
      </c>
      <c r="AE1344">
        <v>35.214458373319999</v>
      </c>
      <c r="AF1344">
        <v>1.3763678066560601</v>
      </c>
      <c r="AG1344">
        <v>1.3529805015902401</v>
      </c>
      <c r="AH1344">
        <v>6.1373414084635002E-2</v>
      </c>
      <c r="AI1344">
        <v>45.004328437282801</v>
      </c>
      <c r="AJ1344">
        <v>0.503330250639349</v>
      </c>
      <c r="AK1344">
        <v>0.78246825574553702</v>
      </c>
      <c r="AL1344">
        <v>3.0583009555939501E-2</v>
      </c>
      <c r="AM1344">
        <v>3.0063341651141998E-2</v>
      </c>
      <c r="AN1344">
        <v>0.155529263033271</v>
      </c>
      <c r="AO1344">
        <v>1.3637224732764E-3</v>
      </c>
      <c r="AP1344">
        <v>35.214458373319999</v>
      </c>
      <c r="AQ1344">
        <v>1.3281815300242199</v>
      </c>
      <c r="AR1344">
        <v>6.8844260380402504</v>
      </c>
      <c r="AS1344">
        <v>1.2825633485499199</v>
      </c>
      <c r="AT1344">
        <v>0.908992861358208</v>
      </c>
      <c r="AU1344">
        <v>92.338885714285695</v>
      </c>
      <c r="AV1344">
        <v>44.709629289934398</v>
      </c>
      <c r="AW1344">
        <v>0.29469914734847402</v>
      </c>
      <c r="AX1344">
        <v>7.0417153040318495E-2</v>
      </c>
      <c r="AY1344">
        <v>4.8186276631844598E-2</v>
      </c>
      <c r="AZ1344">
        <v>0.115063997117641</v>
      </c>
      <c r="BA1344">
        <v>5.2045948154871999E-2</v>
      </c>
      <c r="BB1344">
        <v>1.6438911483505798E-2</v>
      </c>
      <c r="BC1344">
        <v>3.5009738239166498E-2</v>
      </c>
      <c r="BD1344">
        <v>0.23366742678980501</v>
      </c>
      <c r="BE1344">
        <v>-6.1031720558669199E-2</v>
      </c>
      <c r="BF1344">
        <v>8.9376944372123499E-2</v>
      </c>
      <c r="BG1344">
        <v>6.1160413053879398E-2</v>
      </c>
      <c r="BH1344">
        <v>0.14604493401954599</v>
      </c>
      <c r="BI1344">
        <v>8.9376944372123499E-2</v>
      </c>
      <c r="BJ1344">
        <v>0.30107471485200499</v>
      </c>
      <c r="BK1344">
        <v>0.29208986803909298</v>
      </c>
      <c r="BL1344">
        <v>0.68429742685357697</v>
      </c>
      <c r="BM1344">
        <v>1.6340336430778399</v>
      </c>
      <c r="BN1344">
        <v>2.3878997332946001</v>
      </c>
      <c r="BO1344">
        <v>6.1818086381366699</v>
      </c>
      <c r="BP1344">
        <v>2.1003581927449</v>
      </c>
      <c r="BQ1344">
        <v>4.0814504453917602</v>
      </c>
      <c r="BR1344">
        <v>0.14014906260648299</v>
      </c>
      <c r="BS1344">
        <v>0.26532393710315599</v>
      </c>
      <c r="BT1344">
        <v>0.52821869046815195</v>
      </c>
    </row>
    <row r="1345" spans="1:72" x14ac:dyDescent="0.2">
      <c r="A1345">
        <v>1343</v>
      </c>
      <c r="B1345" s="156">
        <v>44794.222222222219</v>
      </c>
      <c r="C1345">
        <v>0.37496153846153801</v>
      </c>
      <c r="D1345">
        <v>0.91771428571428504</v>
      </c>
      <c r="E1345">
        <v>31.120054054053998</v>
      </c>
      <c r="F1345">
        <v>44.642825000000002</v>
      </c>
      <c r="G1345">
        <v>6.9964978067368397</v>
      </c>
      <c r="H1345">
        <v>6.5666462098</v>
      </c>
      <c r="I1345">
        <v>1.3493725519999999</v>
      </c>
      <c r="J1345">
        <v>30.091604387727202</v>
      </c>
      <c r="K1345">
        <v>2.4462307692307599</v>
      </c>
      <c r="L1345">
        <v>38.001473684210502</v>
      </c>
      <c r="M1345">
        <v>8.0875199999999996</v>
      </c>
      <c r="N1345">
        <v>1600.28369696969</v>
      </c>
      <c r="O1345">
        <v>75.364205882352906</v>
      </c>
      <c r="P1345">
        <v>2.6404333333333301</v>
      </c>
      <c r="Q1345">
        <v>71.373225000000005</v>
      </c>
      <c r="R1345">
        <v>6.9736000000000002</v>
      </c>
      <c r="S1345">
        <v>0.95562499999999995</v>
      </c>
      <c r="T1345">
        <v>6</v>
      </c>
      <c r="U1345">
        <v>1.7983</v>
      </c>
      <c r="V1345">
        <v>0.14788571428571401</v>
      </c>
      <c r="W1345">
        <v>15.5475571428571</v>
      </c>
      <c r="X1345">
        <v>3.0297857142857101</v>
      </c>
      <c r="Y1345">
        <v>70.108214285714197</v>
      </c>
      <c r="Z1345">
        <v>2.3159857142857101</v>
      </c>
      <c r="AA1345">
        <v>8.7142857142857091E-3</v>
      </c>
      <c r="AB1345">
        <v>3.5571428571428499E-3</v>
      </c>
      <c r="AC1345">
        <v>32.412729878229797</v>
      </c>
      <c r="AD1345">
        <v>-12.2300951217701</v>
      </c>
      <c r="AE1345">
        <v>35.219104414187498</v>
      </c>
      <c r="AF1345">
        <v>1.3754497151047</v>
      </c>
      <c r="AG1345">
        <v>1.35207801023843</v>
      </c>
      <c r="AH1345">
        <v>6.1332475599531998E-2</v>
      </c>
      <c r="AI1345">
        <v>45.004120956264103</v>
      </c>
      <c r="AJ1345">
        <v>0.50235346561043304</v>
      </c>
      <c r="AK1345">
        <v>0.7825750990318</v>
      </c>
      <c r="AL1345">
        <v>3.0562750385490101E-2</v>
      </c>
      <c r="AM1345">
        <v>3.00434267242418E-2</v>
      </c>
      <c r="AN1345">
        <v>0.15546349218855199</v>
      </c>
      <c r="AO1345">
        <v>1.3628190995917E-3</v>
      </c>
      <c r="AP1345">
        <v>35.219104414187498</v>
      </c>
      <c r="AQ1345">
        <v>1.3464465020228</v>
      </c>
      <c r="AR1345">
        <v>6.9151152936498397</v>
      </c>
      <c r="AS1345">
        <v>1.4126207598429601</v>
      </c>
      <c r="AT1345">
        <v>0.90338223720724298</v>
      </c>
      <c r="AU1345">
        <v>92.799842857142806</v>
      </c>
      <c r="AV1345">
        <v>44.893286969703098</v>
      </c>
      <c r="AW1345">
        <v>0.11083398656099</v>
      </c>
      <c r="AX1345">
        <v>-6.0542749604524701E-2</v>
      </c>
      <c r="AY1345">
        <v>2.9003213081904001E-2</v>
      </c>
      <c r="AZ1345">
        <v>8.1382513087001798E-2</v>
      </c>
      <c r="BA1345">
        <v>-4.47775565803692E-2</v>
      </c>
      <c r="BB1345">
        <v>1.16318928891308E-2</v>
      </c>
      <c r="BC1345">
        <v>2.1086349259737201E-2</v>
      </c>
      <c r="BD1345">
        <v>4.9842976564380997E-2</v>
      </c>
      <c r="BE1345">
        <v>-6.0991009996609502E-2</v>
      </c>
      <c r="BF1345">
        <v>-7.7827895901774094E-2</v>
      </c>
      <c r="BG1345">
        <v>3.7283722052602199E-2</v>
      </c>
      <c r="BH1345">
        <v>0.104617477701848</v>
      </c>
      <c r="BI1345">
        <v>-7.7827895901774094E-2</v>
      </c>
      <c r="BJ1345">
        <v>-8.1088347698343596E-2</v>
      </c>
      <c r="BK1345">
        <v>0.20923495540369599</v>
      </c>
      <c r="BL1345">
        <v>-0.47905345018780499</v>
      </c>
      <c r="BM1345">
        <v>-1.3442156760075401</v>
      </c>
      <c r="BN1345">
        <v>2.8059826632718399</v>
      </c>
      <c r="BO1345">
        <v>-2.0221133585910902</v>
      </c>
      <c r="BP1345">
        <v>-1.8289555536916899</v>
      </c>
      <c r="BQ1345">
        <v>-0.19315780489939899</v>
      </c>
      <c r="BR1345">
        <v>0.34154237843671198</v>
      </c>
      <c r="BS1345">
        <v>-4.9957189337634003E-2</v>
      </c>
      <c r="BT1345">
        <v>-6.8367012429063898</v>
      </c>
    </row>
    <row r="1346" spans="1:72" x14ac:dyDescent="0.2">
      <c r="A1346">
        <v>1344</v>
      </c>
      <c r="B1346" s="156">
        <v>44794.236111111109</v>
      </c>
      <c r="C1346">
        <v>0.444565217391304</v>
      </c>
      <c r="D1346">
        <v>0.78860606060605998</v>
      </c>
      <c r="E1346">
        <v>31.083783783783701</v>
      </c>
      <c r="F1346">
        <v>44.761897435897403</v>
      </c>
      <c r="G1346">
        <v>6.9995086722222197</v>
      </c>
      <c r="H1346">
        <v>6.571418381</v>
      </c>
      <c r="I1346">
        <v>1.3503531799999999</v>
      </c>
      <c r="J1346">
        <v>30.084411107692301</v>
      </c>
      <c r="K1346">
        <v>2.3945384615384602</v>
      </c>
      <c r="L1346">
        <v>37.976653846153802</v>
      </c>
      <c r="M1346">
        <v>7.87177777777777</v>
      </c>
      <c r="N1346">
        <v>1599.9456969696901</v>
      </c>
      <c r="O1346">
        <v>75.342297297297307</v>
      </c>
      <c r="P1346">
        <v>2.62914705882352</v>
      </c>
      <c r="Q1346">
        <v>70.983384615384594</v>
      </c>
      <c r="R1346">
        <v>6.9712499999999897</v>
      </c>
      <c r="S1346">
        <v>0.82435897435897398</v>
      </c>
      <c r="T1346">
        <v>6</v>
      </c>
      <c r="U1346">
        <v>1.8121875000000001</v>
      </c>
      <c r="V1346">
        <v>0.13676250000000001</v>
      </c>
      <c r="W1346">
        <v>15.5451</v>
      </c>
      <c r="X1346">
        <v>2.9692874999999899</v>
      </c>
      <c r="Y1346">
        <v>70.127724999999998</v>
      </c>
      <c r="Z1346">
        <v>2.1865749999999999</v>
      </c>
      <c r="AA1346">
        <v>1.3075E-2</v>
      </c>
      <c r="AB1346">
        <v>0</v>
      </c>
      <c r="AC1346">
        <v>32.316955061781101</v>
      </c>
      <c r="AD1346">
        <v>-12.4449423741162</v>
      </c>
      <c r="AE1346">
        <v>35.215637436312299</v>
      </c>
      <c r="AF1346">
        <v>1.3764492940842601</v>
      </c>
      <c r="AG1346">
        <v>1.35306060437297</v>
      </c>
      <c r="AH1346">
        <v>6.1377047678539902E-2</v>
      </c>
      <c r="AI1346">
        <v>45.005691340914503</v>
      </c>
      <c r="AJ1346">
        <v>0.50216426436637296</v>
      </c>
      <c r="AK1346">
        <v>0.78247075841045699</v>
      </c>
      <c r="AL1346">
        <v>3.05838940159315E-2</v>
      </c>
      <c r="AM1346">
        <v>3.0064211082186099E-2</v>
      </c>
      <c r="AN1346">
        <v>0.155524967258063</v>
      </c>
      <c r="AO1346">
        <v>1.36376191210159E-3</v>
      </c>
      <c r="AP1346">
        <v>35.215637436312299</v>
      </c>
      <c r="AQ1346">
        <v>1.3195609012954801</v>
      </c>
      <c r="AR1346">
        <v>6.9140224257482101</v>
      </c>
      <c r="AS1346">
        <v>1.33368751754423</v>
      </c>
      <c r="AT1346">
        <v>0.91001580283143702</v>
      </c>
      <c r="AU1346">
        <v>92.640874999999994</v>
      </c>
      <c r="AV1346">
        <v>44.782908280900202</v>
      </c>
      <c r="AW1346">
        <v>0.222783060014243</v>
      </c>
      <c r="AX1346">
        <v>1.93730868287369E-2</v>
      </c>
      <c r="AY1346">
        <v>5.6888392788777102E-2</v>
      </c>
      <c r="AZ1346">
        <v>8.5486246474006003E-2</v>
      </c>
      <c r="BA1346">
        <v>1.43179742031693E-2</v>
      </c>
      <c r="BB1346">
        <v>1.22131781639561E-2</v>
      </c>
      <c r="BC1346">
        <v>4.1329813625008503E-2</v>
      </c>
      <c r="BD1346">
        <v>0.16174772609151999</v>
      </c>
      <c r="BE1346">
        <v>-6.1035333922723797E-2</v>
      </c>
      <c r="BF1346">
        <v>2.4977970531388401E-2</v>
      </c>
      <c r="BG1346">
        <v>7.3346938008265999E-2</v>
      </c>
      <c r="BH1346">
        <v>0.110218519337836</v>
      </c>
      <c r="BI1346">
        <v>2.4977970531388401E-2</v>
      </c>
      <c r="BJ1346">
        <v>0.19664981707930801</v>
      </c>
      <c r="BK1346">
        <v>0.22043703867567299</v>
      </c>
      <c r="BL1346">
        <v>2.9364650709350002</v>
      </c>
      <c r="BM1346">
        <v>4.4126290884734196</v>
      </c>
      <c r="BN1346">
        <v>1.50270103061991</v>
      </c>
      <c r="BO1346">
        <v>3.6665697583212702</v>
      </c>
      <c r="BP1346">
        <v>0.58698230748762703</v>
      </c>
      <c r="BQ1346">
        <v>3.0795874508336398</v>
      </c>
      <c r="BR1346">
        <v>0.17797448877231201</v>
      </c>
      <c r="BS1346">
        <v>0.186658628866753</v>
      </c>
      <c r="BT1346">
        <v>0.95347581760798195</v>
      </c>
    </row>
    <row r="1347" spans="1:72" x14ac:dyDescent="0.2">
      <c r="A1347">
        <v>1345</v>
      </c>
      <c r="B1347" s="156">
        <v>44794.25</v>
      </c>
      <c r="C1347">
        <v>0.39796153846153798</v>
      </c>
      <c r="D1347">
        <v>1.0076388888888801</v>
      </c>
      <c r="E1347">
        <v>31.1093333333333</v>
      </c>
      <c r="F1347">
        <v>45.008526315789403</v>
      </c>
      <c r="G1347">
        <v>7.0010510127333303</v>
      </c>
      <c r="H1347">
        <v>6.5642860594999997</v>
      </c>
      <c r="I1347">
        <v>1.3488875675000001</v>
      </c>
      <c r="J1347">
        <v>30.031589351111101</v>
      </c>
      <c r="K1347">
        <v>2.3896999999999999</v>
      </c>
      <c r="L1347">
        <v>37.947238095238099</v>
      </c>
      <c r="M1347">
        <v>7.9735555555555502</v>
      </c>
      <c r="N1347">
        <v>1600.0899142857099</v>
      </c>
      <c r="O1347">
        <v>75.970736842105197</v>
      </c>
      <c r="P1347">
        <v>2.6171176470588202</v>
      </c>
      <c r="Q1347">
        <v>70.655024999999995</v>
      </c>
      <c r="R1347">
        <v>6.9652500000000002</v>
      </c>
      <c r="S1347">
        <v>4.2525E-2</v>
      </c>
      <c r="T1347">
        <v>6</v>
      </c>
      <c r="U1347">
        <v>1.8163714285714201</v>
      </c>
      <c r="V1347">
        <v>0.144271428571428</v>
      </c>
      <c r="W1347">
        <v>15.519671428571399</v>
      </c>
      <c r="X1347">
        <v>2.98124285714285</v>
      </c>
      <c r="Y1347">
        <v>69.884528571428504</v>
      </c>
      <c r="Z1347">
        <v>2.2133571428571401</v>
      </c>
      <c r="AA1347">
        <v>5.5999999999999999E-3</v>
      </c>
      <c r="AB1347">
        <v>8.3714285714285696E-3</v>
      </c>
      <c r="AC1347">
        <v>32.514933760683697</v>
      </c>
      <c r="AD1347">
        <v>-12.4935925551057</v>
      </c>
      <c r="AE1347">
        <v>35.157246477811</v>
      </c>
      <c r="AF1347">
        <v>1.3749553580228699</v>
      </c>
      <c r="AG1347">
        <v>1.35159205335651</v>
      </c>
      <c r="AH1347">
        <v>6.1310431795729897E-2</v>
      </c>
      <c r="AI1347">
        <v>44.9458139908444</v>
      </c>
      <c r="AJ1347">
        <v>0.50307624872760004</v>
      </c>
      <c r="AK1347">
        <v>0.78221403410276802</v>
      </c>
      <c r="AL1347">
        <v>3.0591399641865399E-2</v>
      </c>
      <c r="AM1347">
        <v>3.00715891725052E-2</v>
      </c>
      <c r="AN1347">
        <v>0.15576647503056501</v>
      </c>
      <c r="AO1347">
        <v>1.3640965943618E-3</v>
      </c>
      <c r="AP1347">
        <v>35.157246477811</v>
      </c>
      <c r="AQ1347">
        <v>1.3248739004061201</v>
      </c>
      <c r="AR1347">
        <v>6.9027125137430199</v>
      </c>
      <c r="AS1347">
        <v>1.3500231152811699</v>
      </c>
      <c r="AT1347">
        <v>0.91377332458170601</v>
      </c>
      <c r="AU1347">
        <v>92.415171428571398</v>
      </c>
      <c r="AV1347">
        <v>44.734856007241397</v>
      </c>
      <c r="AW1347">
        <v>0.21095798360303</v>
      </c>
      <c r="AX1347">
        <v>1.56893807533542E-3</v>
      </c>
      <c r="AY1347">
        <v>5.0081457616745602E-2</v>
      </c>
      <c r="AZ1347">
        <v>9.8338498990307693E-2</v>
      </c>
      <c r="BA1347">
        <v>1.1608074133309301E-3</v>
      </c>
      <c r="BB1347">
        <v>1.40462480292533E-2</v>
      </c>
      <c r="BC1347">
        <v>3.6424060842790297E-2</v>
      </c>
      <c r="BD1347">
        <v>0.14998889468238799</v>
      </c>
      <c r="BE1347">
        <v>-6.0969088920641699E-2</v>
      </c>
      <c r="BF1347">
        <v>2.0105352293440402E-3</v>
      </c>
      <c r="BG1347">
        <v>6.4177507358817207E-2</v>
      </c>
      <c r="BH1347">
        <v>0.126017093809491</v>
      </c>
      <c r="BI1347">
        <v>2.0105352293440402E-3</v>
      </c>
      <c r="BJ1347">
        <v>0.13237608517632199</v>
      </c>
      <c r="BK1347">
        <v>0.252034187618983</v>
      </c>
      <c r="BL1347">
        <v>31.9206082152341</v>
      </c>
      <c r="BM1347">
        <v>62.678381343561803</v>
      </c>
      <c r="BN1347">
        <v>1.96357102348847</v>
      </c>
      <c r="BO1347">
        <v>2.3941779731922699</v>
      </c>
      <c r="BP1347">
        <v>4.7247577889585002E-2</v>
      </c>
      <c r="BQ1347">
        <v>2.3469303953026799</v>
      </c>
      <c r="BR1347">
        <v>0.248616277729098</v>
      </c>
      <c r="BS1347">
        <v>0.13157187108458401</v>
      </c>
      <c r="BT1347">
        <v>1.88958533218143</v>
      </c>
    </row>
    <row r="1348" spans="1:72" x14ac:dyDescent="0.2">
      <c r="A1348">
        <v>1346</v>
      </c>
      <c r="B1348" s="156">
        <v>44794.263888888891</v>
      </c>
      <c r="C1348">
        <v>0.40941666666666598</v>
      </c>
      <c r="D1348">
        <v>1.1507931034482699</v>
      </c>
      <c r="E1348">
        <v>31.1028611111111</v>
      </c>
      <c r="F1348">
        <v>44.774000000000001</v>
      </c>
      <c r="G1348">
        <v>7.0004312395625004</v>
      </c>
      <c r="H1348">
        <v>6.5472462951999999</v>
      </c>
      <c r="I1348">
        <v>1.345386086</v>
      </c>
      <c r="J1348">
        <v>30.046972101333299</v>
      </c>
      <c r="K1348">
        <v>2.3939249999999901</v>
      </c>
      <c r="L1348">
        <v>37.96855</v>
      </c>
      <c r="M1348">
        <v>7.9220499999999996</v>
      </c>
      <c r="N1348">
        <v>1599.8204166666601</v>
      </c>
      <c r="O1348">
        <v>75.269149999999897</v>
      </c>
      <c r="P1348">
        <v>2.6131999999999902</v>
      </c>
      <c r="Q1348">
        <v>70.579149999999998</v>
      </c>
      <c r="R1348">
        <v>6.9723999999999897</v>
      </c>
      <c r="S1348">
        <v>-0.102349999999999</v>
      </c>
      <c r="T1348">
        <v>6</v>
      </c>
      <c r="U1348">
        <v>1.75227142857142</v>
      </c>
      <c r="V1348">
        <v>0.1414</v>
      </c>
      <c r="W1348">
        <v>15.5439285714285</v>
      </c>
      <c r="X1348">
        <v>2.9925285714285699</v>
      </c>
      <c r="Y1348">
        <v>70.194942857142806</v>
      </c>
      <c r="Z1348">
        <v>2.15605714285714</v>
      </c>
      <c r="AA1348">
        <v>1.42142857142857E-2</v>
      </c>
      <c r="AB1348">
        <v>2.7142857142857101E-4</v>
      </c>
      <c r="AC1348">
        <v>32.663070881225998</v>
      </c>
      <c r="AD1348">
        <v>-12.1109291187739</v>
      </c>
      <c r="AE1348">
        <v>35.159323898477297</v>
      </c>
      <c r="AF1348">
        <v>1.3713862089925899</v>
      </c>
      <c r="AG1348">
        <v>1.34808355147362</v>
      </c>
      <c r="AH1348">
        <v>6.1151280397167898E-2</v>
      </c>
      <c r="AI1348">
        <v>44.9400357220958</v>
      </c>
      <c r="AJ1348">
        <v>0.50088115279232703</v>
      </c>
      <c r="AK1348">
        <v>0.78236083557873903</v>
      </c>
      <c r="AL1348">
        <v>3.0515912748113699E-2</v>
      </c>
      <c r="AM1348">
        <v>2.9997384955588801E-2</v>
      </c>
      <c r="AN1348">
        <v>0.155772711950039</v>
      </c>
      <c r="AO1348">
        <v>1.3607305694040899E-3</v>
      </c>
      <c r="AP1348">
        <v>35.159323898477297</v>
      </c>
      <c r="AQ1348">
        <v>1.32988930808039</v>
      </c>
      <c r="AR1348">
        <v>6.9135014073299903</v>
      </c>
      <c r="AS1348">
        <v>1.3150733446328799</v>
      </c>
      <c r="AT1348">
        <v>0.87767973314791603</v>
      </c>
      <c r="AU1348">
        <v>92.639728571428506</v>
      </c>
      <c r="AV1348">
        <v>44.717787958520503</v>
      </c>
      <c r="AW1348">
        <v>0.222247763575254</v>
      </c>
      <c r="AX1348">
        <v>3.3010206840733802E-2</v>
      </c>
      <c r="AY1348">
        <v>4.1496900912195399E-2</v>
      </c>
      <c r="AZ1348">
        <v>8.6929832232502002E-2</v>
      </c>
      <c r="BA1348">
        <v>2.4486766272498101E-2</v>
      </c>
      <c r="BB1348">
        <v>1.2417782456204E-2</v>
      </c>
      <c r="BC1348">
        <v>3.0259091596581401E-2</v>
      </c>
      <c r="BD1348">
        <v>0.16143693998543099</v>
      </c>
      <c r="BE1348">
        <v>-6.0810823589822503E-2</v>
      </c>
      <c r="BF1348">
        <v>4.2109490869125098E-2</v>
      </c>
      <c r="BG1348">
        <v>5.2935547435068397E-2</v>
      </c>
      <c r="BH1348">
        <v>0.11089209450611701</v>
      </c>
      <c r="BI1348">
        <v>4.2109490869125098E-2</v>
      </c>
      <c r="BJ1348">
        <v>0.190090076608387</v>
      </c>
      <c r="BK1348">
        <v>0.22178418901223401</v>
      </c>
      <c r="BL1348">
        <v>1.2570930292078399</v>
      </c>
      <c r="BM1348">
        <v>2.6334228274278</v>
      </c>
      <c r="BN1348">
        <v>2.0948511894042201</v>
      </c>
      <c r="BO1348">
        <v>3.7685393051759299</v>
      </c>
      <c r="BP1348">
        <v>0.98957303542444097</v>
      </c>
      <c r="BQ1348">
        <v>2.7789662697514901</v>
      </c>
      <c r="BR1348">
        <v>0.15019805453472099</v>
      </c>
      <c r="BS1348">
        <v>0.17324628026073699</v>
      </c>
      <c r="BT1348">
        <v>0.86696265171564801</v>
      </c>
    </row>
    <row r="1349" spans="1:72" x14ac:dyDescent="0.2">
      <c r="A1349">
        <v>1347</v>
      </c>
      <c r="B1349" s="156">
        <v>44794.277777777781</v>
      </c>
      <c r="C1349">
        <v>0.36353571428571402</v>
      </c>
      <c r="D1349">
        <v>1.2703548387096699</v>
      </c>
      <c r="E1349">
        <v>31.0985263157894</v>
      </c>
      <c r="F1349">
        <v>44.799666666666603</v>
      </c>
      <c r="G1349">
        <v>6.9995674191874899</v>
      </c>
      <c r="H1349">
        <v>6.5715912857500003</v>
      </c>
      <c r="I1349">
        <v>1.35038871</v>
      </c>
      <c r="J1349">
        <v>30.079233388965498</v>
      </c>
      <c r="K1349">
        <v>2.4277249999999899</v>
      </c>
      <c r="L1349">
        <v>37.995733333333298</v>
      </c>
      <c r="M1349">
        <v>8.0641785714285596</v>
      </c>
      <c r="N1349">
        <v>1600.09210714285</v>
      </c>
      <c r="O1349">
        <v>75.764685714285704</v>
      </c>
      <c r="P1349">
        <v>2.6126363636363599</v>
      </c>
      <c r="Q1349">
        <v>70.508799999999994</v>
      </c>
      <c r="R1349">
        <v>6.9705000000000004</v>
      </c>
      <c r="S1349">
        <v>0.52713157894736795</v>
      </c>
      <c r="T1349">
        <v>6</v>
      </c>
      <c r="U1349">
        <v>1.7526285714285701</v>
      </c>
      <c r="V1349">
        <v>0.16734285714285699</v>
      </c>
      <c r="W1349">
        <v>15.4996571428571</v>
      </c>
      <c r="X1349">
        <v>2.9447857142857101</v>
      </c>
      <c r="Y1349">
        <v>69.9058142857142</v>
      </c>
      <c r="Z1349">
        <v>2.13795714285714</v>
      </c>
      <c r="AA1349">
        <v>1.9342857142857099E-2</v>
      </c>
      <c r="AB1349">
        <v>6.4428571428571399E-3</v>
      </c>
      <c r="AC1349">
        <v>32.732416868784803</v>
      </c>
      <c r="AD1349">
        <v>-12.0672497978818</v>
      </c>
      <c r="AE1349">
        <v>35.210594728530502</v>
      </c>
      <c r="AF1349">
        <v>1.3764855107131899</v>
      </c>
      <c r="AG1349">
        <v>1.35309620560972</v>
      </c>
      <c r="AH1349">
        <v>6.1378662608904899E-2</v>
      </c>
      <c r="AI1349">
        <v>45.000780803902998</v>
      </c>
      <c r="AJ1349">
        <v>0.50368621105849898</v>
      </c>
      <c r="AK1349">
        <v>0.78244408429190304</v>
      </c>
      <c r="AL1349">
        <v>3.05880361656704E-2</v>
      </c>
      <c r="AM1349">
        <v>3.00682828483805E-2</v>
      </c>
      <c r="AN1349">
        <v>0.15554324378701401</v>
      </c>
      <c r="AO1349">
        <v>1.36394661409033E-3</v>
      </c>
      <c r="AP1349">
        <v>35.210594728530502</v>
      </c>
      <c r="AQ1349">
        <v>1.3086722290330299</v>
      </c>
      <c r="AR1349">
        <v>6.8938107234512902</v>
      </c>
      <c r="AS1349">
        <v>1.3040333647247899</v>
      </c>
      <c r="AT1349">
        <v>0.88277484453572697</v>
      </c>
      <c r="AU1349">
        <v>92.240842857142795</v>
      </c>
      <c r="AV1349">
        <v>44.7171110457396</v>
      </c>
      <c r="AW1349">
        <v>0.283669758163341</v>
      </c>
      <c r="AX1349">
        <v>4.9062840884939299E-2</v>
      </c>
      <c r="AY1349">
        <v>6.7813281680162596E-2</v>
      </c>
      <c r="AZ1349">
        <v>0.105756695736198</v>
      </c>
      <c r="BA1349">
        <v>3.6259684035423602E-2</v>
      </c>
      <c r="BB1349">
        <v>1.51090330877154E-2</v>
      </c>
      <c r="BC1349">
        <v>4.92655252469942E-2</v>
      </c>
      <c r="BD1349">
        <v>0.2226328183013</v>
      </c>
      <c r="BE1349">
        <v>-6.1036939862040701E-2</v>
      </c>
      <c r="BF1349">
        <v>6.2454448294100698E-2</v>
      </c>
      <c r="BG1349">
        <v>8.6322785594078397E-2</v>
      </c>
      <c r="BH1349">
        <v>0.13462278103913999</v>
      </c>
      <c r="BI1349">
        <v>6.2454448294100698E-2</v>
      </c>
      <c r="BJ1349">
        <v>0.29755446777635802</v>
      </c>
      <c r="BK1349">
        <v>0.26924556207827999</v>
      </c>
      <c r="BL1349">
        <v>1.3821719341363901</v>
      </c>
      <c r="BM1349">
        <v>2.1555355097397602</v>
      </c>
      <c r="BN1349">
        <v>1.55952776677279</v>
      </c>
      <c r="BO1349">
        <v>5.7795704260292204</v>
      </c>
      <c r="BP1349">
        <v>1.4676795349113601</v>
      </c>
      <c r="BQ1349">
        <v>4.3118908911178497</v>
      </c>
      <c r="BR1349">
        <v>0.16307299997830901</v>
      </c>
      <c r="BS1349">
        <v>0.27257268845871802</v>
      </c>
      <c r="BT1349">
        <v>0.59827344001490801</v>
      </c>
    </row>
    <row r="1350" spans="1:72" x14ac:dyDescent="0.2">
      <c r="A1350">
        <v>1348</v>
      </c>
      <c r="B1350" s="156">
        <v>44794.291666666664</v>
      </c>
      <c r="C1350">
        <v>0.39600000000000002</v>
      </c>
      <c r="D1350">
        <v>0.85567741935483799</v>
      </c>
      <c r="E1350">
        <v>31.117540540540499</v>
      </c>
      <c r="F1350">
        <v>45.031289473684197</v>
      </c>
      <c r="G1350">
        <v>6.9991992147368398</v>
      </c>
      <c r="H1350">
        <v>6.5556494668000003</v>
      </c>
      <c r="I1350">
        <v>1.347112844</v>
      </c>
      <c r="J1350">
        <v>30.0556071052631</v>
      </c>
      <c r="K1350">
        <v>2.4280249999999999</v>
      </c>
      <c r="L1350">
        <v>37.968777777777703</v>
      </c>
      <c r="M1350">
        <v>7.7344761904761903</v>
      </c>
      <c r="N1350">
        <v>1600.31561290322</v>
      </c>
      <c r="O1350">
        <v>75.921999999999898</v>
      </c>
      <c r="P1350">
        <v>2.6150555555555499</v>
      </c>
      <c r="Q1350">
        <v>70.610749999999996</v>
      </c>
      <c r="R1350">
        <v>6.9743333333333304</v>
      </c>
      <c r="S1350">
        <v>0.66166666666666596</v>
      </c>
      <c r="T1350">
        <v>6</v>
      </c>
      <c r="U1350">
        <v>1.7540125</v>
      </c>
      <c r="V1350">
        <v>0.15283749999999999</v>
      </c>
      <c r="W1350">
        <v>15.554587499999901</v>
      </c>
      <c r="X1350">
        <v>2.9239625</v>
      </c>
      <c r="Y1350">
        <v>70.181375000000003</v>
      </c>
      <c r="Z1350">
        <v>2.2249124999999998</v>
      </c>
      <c r="AA1350">
        <v>1.1125E-3</v>
      </c>
      <c r="AB1350">
        <v>3.5799999999999998E-2</v>
      </c>
      <c r="AC1350">
        <v>32.369217959895302</v>
      </c>
      <c r="AD1350">
        <v>-12.662071513788799</v>
      </c>
      <c r="AE1350">
        <v>35.174520434919202</v>
      </c>
      <c r="AF1350">
        <v>1.3731463373159201</v>
      </c>
      <c r="AG1350">
        <v>1.34981377158032</v>
      </c>
      <c r="AH1350">
        <v>6.1229766019912001E-2</v>
      </c>
      <c r="AI1350">
        <v>44.957568630799997</v>
      </c>
      <c r="AJ1350">
        <v>0.501194518273819</v>
      </c>
      <c r="AK1350">
        <v>0.78239374383830695</v>
      </c>
      <c r="AL1350">
        <v>3.0543162789617499E-2</v>
      </c>
      <c r="AM1350">
        <v>3.0024171962350601E-2</v>
      </c>
      <c r="AN1350">
        <v>0.15568455830464401</v>
      </c>
      <c r="AO1350">
        <v>1.3619456719900099E-3</v>
      </c>
      <c r="AP1350">
        <v>35.174520434919202</v>
      </c>
      <c r="AQ1350">
        <v>1.2994183257277001</v>
      </c>
      <c r="AR1350">
        <v>6.9182421983945304</v>
      </c>
      <c r="AS1350">
        <v>1.3570712318937701</v>
      </c>
      <c r="AT1350">
        <v>0.87910144998375706</v>
      </c>
      <c r="AU1350">
        <v>92.638850000000005</v>
      </c>
      <c r="AV1350">
        <v>44.749252190935202</v>
      </c>
      <c r="AW1350">
        <v>0.20831643986472401</v>
      </c>
      <c r="AX1350">
        <v>-7.25746031345608E-3</v>
      </c>
      <c r="AY1350">
        <v>7.3728011588225895E-2</v>
      </c>
      <c r="AZ1350">
        <v>8.0957016342310298E-2</v>
      </c>
      <c r="BA1350">
        <v>-5.3766382194776899E-3</v>
      </c>
      <c r="BB1350">
        <v>1.15666112448771E-2</v>
      </c>
      <c r="BC1350">
        <v>5.3692756252287803E-2</v>
      </c>
      <c r="BD1350">
        <v>0.14742756761708001</v>
      </c>
      <c r="BE1350">
        <v>-6.0888872247643902E-2</v>
      </c>
      <c r="BF1350">
        <v>-9.3420292112708792E-3</v>
      </c>
      <c r="BG1350">
        <v>9.4904995438841705E-2</v>
      </c>
      <c r="BH1350">
        <v>0.104210395766813</v>
      </c>
      <c r="BI1350">
        <v>-9.3420292112708792E-3</v>
      </c>
      <c r="BJ1350">
        <v>0.17112593245514099</v>
      </c>
      <c r="BK1350">
        <v>0.208420791533626</v>
      </c>
      <c r="BL1350">
        <v>-10.1589272836293</v>
      </c>
      <c r="BM1350">
        <v>-11.155006413498</v>
      </c>
      <c r="BN1350">
        <v>1.09804963674401</v>
      </c>
      <c r="BO1350">
        <v>2.8343313602806401</v>
      </c>
      <c r="BP1350">
        <v>-0.21953768646486499</v>
      </c>
      <c r="BQ1350">
        <v>3.0538690467455001</v>
      </c>
      <c r="BR1350">
        <v>0.22430224119278599</v>
      </c>
      <c r="BS1350">
        <v>0.17486274413965</v>
      </c>
      <c r="BT1350">
        <v>1.2827331647823801</v>
      </c>
    </row>
    <row r="1351" spans="1:72" x14ac:dyDescent="0.2">
      <c r="A1351">
        <v>1349</v>
      </c>
      <c r="B1351" s="156">
        <v>44794.305555555555</v>
      </c>
      <c r="C1351">
        <v>0.38051724137930998</v>
      </c>
      <c r="D1351">
        <v>0.94956756756756699</v>
      </c>
      <c r="E1351">
        <v>31.120648648648601</v>
      </c>
      <c r="F1351">
        <v>44.846525</v>
      </c>
      <c r="G1351">
        <v>6.9981979429999903</v>
      </c>
      <c r="H1351">
        <v>6.5664473687499996</v>
      </c>
      <c r="I1351">
        <v>1.3493316924999901</v>
      </c>
      <c r="J1351">
        <v>30.061114733999901</v>
      </c>
      <c r="K1351">
        <v>2.3943749999999899</v>
      </c>
      <c r="L1351">
        <v>37.962499999999999</v>
      </c>
      <c r="M1351">
        <v>8.0118124999999996</v>
      </c>
      <c r="N1351">
        <v>1599.9343142857099</v>
      </c>
      <c r="O1351">
        <v>76.015078947368394</v>
      </c>
      <c r="P1351">
        <v>2.60883333333333</v>
      </c>
      <c r="Q1351">
        <v>70.514674999999997</v>
      </c>
      <c r="R1351">
        <v>6.9802499999999998</v>
      </c>
      <c r="S1351">
        <v>0.44834999999999903</v>
      </c>
      <c r="T1351">
        <v>6</v>
      </c>
      <c r="U1351">
        <v>1.78914285714285</v>
      </c>
      <c r="V1351">
        <v>0.15762857142857101</v>
      </c>
      <c r="W1351">
        <v>15.6151</v>
      </c>
      <c r="X1351">
        <v>3.06345714285714</v>
      </c>
      <c r="Y1351">
        <v>70.262014285714201</v>
      </c>
      <c r="Z1351">
        <v>2.1388857142857098</v>
      </c>
      <c r="AA1351">
        <v>0</v>
      </c>
      <c r="AB1351">
        <v>4.0099999999999997E-2</v>
      </c>
      <c r="AC1351">
        <v>32.450733457595497</v>
      </c>
      <c r="AD1351">
        <v>-12.3957915424044</v>
      </c>
      <c r="AE1351">
        <v>35.188459497414698</v>
      </c>
      <c r="AF1351">
        <v>1.3754080658583701</v>
      </c>
      <c r="AG1351">
        <v>1.35203706881592</v>
      </c>
      <c r="AH1351">
        <v>6.1330618424124898E-2</v>
      </c>
      <c r="AI1351">
        <v>44.975091738249901</v>
      </c>
      <c r="AJ1351">
        <v>0.50081768726874198</v>
      </c>
      <c r="AK1351">
        <v>0.78239883761010698</v>
      </c>
      <c r="AL1351">
        <v>3.0581551091948701E-2</v>
      </c>
      <c r="AM1351">
        <v>3.0061907970852599E-2</v>
      </c>
      <c r="AN1351">
        <v>0.15560163798505899</v>
      </c>
      <c r="AO1351">
        <v>1.3636574391234599E-3</v>
      </c>
      <c r="AP1351">
        <v>35.188459497414698</v>
      </c>
      <c r="AQ1351">
        <v>1.3614101930206</v>
      </c>
      <c r="AR1351">
        <v>6.9451564531782299</v>
      </c>
      <c r="AS1351">
        <v>1.30459974096316</v>
      </c>
      <c r="AT1351">
        <v>0.89603438790767498</v>
      </c>
      <c r="AU1351">
        <v>92.868600000000001</v>
      </c>
      <c r="AV1351">
        <v>44.799625884576699</v>
      </c>
      <c r="AW1351">
        <v>0.17546585367324399</v>
      </c>
      <c r="AX1351">
        <v>4.74373278527555E-2</v>
      </c>
      <c r="AY1351">
        <v>1.3997872837773999E-2</v>
      </c>
      <c r="AZ1351">
        <v>5.3041489821765701E-2</v>
      </c>
      <c r="BA1351">
        <v>3.50858189815016E-2</v>
      </c>
      <c r="BB1351">
        <v>7.5793068806835999E-3</v>
      </c>
      <c r="BC1351">
        <v>1.01772507994114E-2</v>
      </c>
      <c r="BD1351">
        <v>0.114476690512295</v>
      </c>
      <c r="BE1351">
        <v>-6.09891631609496E-2</v>
      </c>
      <c r="BF1351">
        <v>6.0909419190200403E-2</v>
      </c>
      <c r="BG1351">
        <v>1.7973236331809399E-2</v>
      </c>
      <c r="BH1351">
        <v>6.8105150190052394E-2</v>
      </c>
      <c r="BI1351">
        <v>6.0909419190200403E-2</v>
      </c>
      <c r="BJ1351">
        <v>0.157765311044019</v>
      </c>
      <c r="BK1351">
        <v>0.13621030038010401</v>
      </c>
      <c r="BL1351">
        <v>0.29508139415489798</v>
      </c>
      <c r="BM1351">
        <v>1.1181382304333201</v>
      </c>
      <c r="BN1351">
        <v>3.7892535842038799</v>
      </c>
      <c r="BO1351">
        <v>3.3913683073668199</v>
      </c>
      <c r="BP1351">
        <v>1.4313713509697099</v>
      </c>
      <c r="BQ1351">
        <v>1.95999695639711</v>
      </c>
      <c r="BR1351">
        <v>3.26642877567642E-2</v>
      </c>
      <c r="BS1351">
        <v>0.133401543367939</v>
      </c>
      <c r="BT1351">
        <v>0.24485689544589101</v>
      </c>
    </row>
    <row r="1352" spans="1:72" x14ac:dyDescent="0.2">
      <c r="A1352">
        <v>1350</v>
      </c>
      <c r="B1352" s="156">
        <v>44794.319444444445</v>
      </c>
      <c r="C1352">
        <v>0.42766666666666597</v>
      </c>
      <c r="D1352">
        <v>0.98164705882352898</v>
      </c>
      <c r="E1352">
        <v>31.108999999999899</v>
      </c>
      <c r="F1352">
        <v>44.891649999999998</v>
      </c>
      <c r="G1352">
        <v>6.9998033264545398</v>
      </c>
      <c r="H1352">
        <v>6.5679257046000004</v>
      </c>
      <c r="I1352">
        <v>1.3496354740000001</v>
      </c>
      <c r="J1352">
        <v>30.070288096666602</v>
      </c>
      <c r="K1352">
        <v>2.40464999999999</v>
      </c>
      <c r="L1352">
        <v>38.000149999999998</v>
      </c>
      <c r="M1352">
        <v>7.9496250000000002</v>
      </c>
      <c r="N1352">
        <v>1599.8965862068901</v>
      </c>
      <c r="O1352">
        <v>75.897911764705796</v>
      </c>
      <c r="P1352">
        <v>2.6053888888888799</v>
      </c>
      <c r="Q1352">
        <v>70.342199999999906</v>
      </c>
      <c r="R1352">
        <v>6.9861999999999904</v>
      </c>
      <c r="S1352">
        <v>0.13212499999999999</v>
      </c>
      <c r="T1352">
        <v>6</v>
      </c>
      <c r="U1352">
        <v>1.81182857142857</v>
      </c>
      <c r="V1352">
        <v>0.14319999999999999</v>
      </c>
      <c r="W1352">
        <v>15.5841714285714</v>
      </c>
      <c r="X1352">
        <v>3.0293999999999999</v>
      </c>
      <c r="Y1352">
        <v>70.090342857142801</v>
      </c>
      <c r="Z1352">
        <v>2.22534285714285</v>
      </c>
      <c r="AA1352">
        <v>2.2000000000000001E-3</v>
      </c>
      <c r="AB1352">
        <v>3.4042857142857097E-2</v>
      </c>
      <c r="AC1352">
        <v>32.518313725490103</v>
      </c>
      <c r="AD1352">
        <v>-12.3733362745098</v>
      </c>
      <c r="AE1352">
        <v>35.1987872038465</v>
      </c>
      <c r="AF1352">
        <v>1.37571771808551</v>
      </c>
      <c r="AG1352">
        <v>1.35234145939029</v>
      </c>
      <c r="AH1352">
        <v>6.1344426080964E-2</v>
      </c>
      <c r="AI1352">
        <v>44.987652601721202</v>
      </c>
      <c r="AJ1352">
        <v>0.50219168246313395</v>
      </c>
      <c r="AK1352">
        <v>0.78240995402591496</v>
      </c>
      <c r="AL1352">
        <v>3.0579895560785001E-2</v>
      </c>
      <c r="AM1352">
        <v>3.0060280569930299E-2</v>
      </c>
      <c r="AN1352">
        <v>0.155593877911885</v>
      </c>
      <c r="AO1352">
        <v>1.36358361757725E-3</v>
      </c>
      <c r="AP1352">
        <v>35.1987872038465</v>
      </c>
      <c r="AQ1352">
        <v>1.34627508935545</v>
      </c>
      <c r="AR1352">
        <v>6.93140029616068</v>
      </c>
      <c r="AS1352">
        <v>1.3573337254965601</v>
      </c>
      <c r="AT1352">
        <v>0.90988523862049198</v>
      </c>
      <c r="AU1352">
        <v>92.741085714285703</v>
      </c>
      <c r="AV1352">
        <v>44.8337963148592</v>
      </c>
      <c r="AW1352">
        <v>0.15385628686198</v>
      </c>
      <c r="AX1352">
        <v>-4.9922661062700097E-3</v>
      </c>
      <c r="AY1352">
        <v>2.9442628730060601E-2</v>
      </c>
      <c r="AZ1352">
        <v>6.8403030293861605E-2</v>
      </c>
      <c r="BA1352">
        <v>-3.6915721777255701E-3</v>
      </c>
      <c r="BB1352">
        <v>9.77213603064306E-3</v>
      </c>
      <c r="BC1352">
        <v>2.14016497301741E-2</v>
      </c>
      <c r="BD1352">
        <v>9.2853392917652197E-2</v>
      </c>
      <c r="BE1352">
        <v>-6.1002893944328299E-2</v>
      </c>
      <c r="BF1352">
        <v>-6.3967366056314401E-3</v>
      </c>
      <c r="BG1352">
        <v>3.7725701505986302E-2</v>
      </c>
      <c r="BH1352">
        <v>8.7646803776608495E-2</v>
      </c>
      <c r="BI1352">
        <v>-6.3967366056314401E-3</v>
      </c>
      <c r="BJ1352">
        <v>6.2657929800709694E-2</v>
      </c>
      <c r="BK1352">
        <v>0.17529360755321699</v>
      </c>
      <c r="BL1352">
        <v>-5.8976481027488301</v>
      </c>
      <c r="BM1352">
        <v>-13.7017997113477</v>
      </c>
      <c r="BN1352">
        <v>2.3232650494968401</v>
      </c>
      <c r="BO1352">
        <v>1.1010596450969901</v>
      </c>
      <c r="BP1352">
        <v>-0.150323310232339</v>
      </c>
      <c r="BQ1352">
        <v>1.2513829553293301</v>
      </c>
      <c r="BR1352">
        <v>0.18616805978279</v>
      </c>
      <c r="BS1352">
        <v>6.5216624442962196E-2</v>
      </c>
      <c r="BT1352">
        <v>2.8546104827245502</v>
      </c>
    </row>
    <row r="1353" spans="1:72" x14ac:dyDescent="0.2">
      <c r="A1353">
        <v>1351</v>
      </c>
      <c r="B1353" s="156">
        <v>44794.333333333336</v>
      </c>
      <c r="C1353">
        <v>0.44482608695652098</v>
      </c>
      <c r="D1353">
        <v>1.2549285714285701</v>
      </c>
      <c r="E1353">
        <v>31.082194444444401</v>
      </c>
      <c r="F1353">
        <v>44.948324999999997</v>
      </c>
      <c r="G1353">
        <v>6.9995766139047602</v>
      </c>
      <c r="H1353">
        <v>6.5932043807499996</v>
      </c>
      <c r="I1353">
        <v>1.35482996</v>
      </c>
      <c r="J1353">
        <v>30.114923579999999</v>
      </c>
      <c r="K1353">
        <v>2.3631249999999899</v>
      </c>
      <c r="L1353">
        <v>38.024826086956502</v>
      </c>
      <c r="M1353">
        <v>7.6529999999999996</v>
      </c>
      <c r="N1353">
        <v>1600.1952058823499</v>
      </c>
      <c r="O1353">
        <v>75.485371428571398</v>
      </c>
      <c r="P1353">
        <v>2.61099999999999</v>
      </c>
      <c r="Q1353">
        <v>70.499600000000001</v>
      </c>
      <c r="R1353">
        <v>6.9729999999999999</v>
      </c>
      <c r="S1353">
        <v>9.5449999999999993E-2</v>
      </c>
      <c r="T1353">
        <v>6</v>
      </c>
      <c r="U1353">
        <v>1.79638571428571</v>
      </c>
      <c r="V1353">
        <v>0.14379999999999901</v>
      </c>
      <c r="W1353">
        <v>15.538185714285699</v>
      </c>
      <c r="X1353">
        <v>3.02982857142857</v>
      </c>
      <c r="Y1353">
        <v>70.042942857142805</v>
      </c>
      <c r="Z1353">
        <v>2.26688571428571</v>
      </c>
      <c r="AA1353">
        <v>3.9428571428571403E-3</v>
      </c>
      <c r="AB1353">
        <v>2.4957142857142799E-2</v>
      </c>
      <c r="AC1353">
        <v>32.7819491028295</v>
      </c>
      <c r="AD1353">
        <v>-12.166375897170401</v>
      </c>
      <c r="AE1353">
        <v>35.263161288664797</v>
      </c>
      <c r="AF1353">
        <v>1.3810125895918901</v>
      </c>
      <c r="AG1353">
        <v>1.3575463602048601</v>
      </c>
      <c r="AH1353">
        <v>6.1580528916205003E-2</v>
      </c>
      <c r="AI1353">
        <v>45.062534534654702</v>
      </c>
      <c r="AJ1353">
        <v>0.50345059545236903</v>
      </c>
      <c r="AK1353">
        <v>0.78253834705072201</v>
      </c>
      <c r="AL1353">
        <v>3.06465804432248E-2</v>
      </c>
      <c r="AM1353">
        <v>3.0125832339964399E-2</v>
      </c>
      <c r="AN1353">
        <v>0.155330291253853</v>
      </c>
      <c r="AO1353">
        <v>1.3665571533453601E-3</v>
      </c>
      <c r="AP1353">
        <v>35.263161288664797</v>
      </c>
      <c r="AQ1353">
        <v>1.3464655478747301</v>
      </c>
      <c r="AR1353">
        <v>6.9109471463040997</v>
      </c>
      <c r="AS1353">
        <v>1.38267252705359</v>
      </c>
      <c r="AT1353">
        <v>0.90439145751927197</v>
      </c>
      <c r="AU1353">
        <v>92.6742285714285</v>
      </c>
      <c r="AV1353">
        <v>44.903246509897201</v>
      </c>
      <c r="AW1353">
        <v>0.15928802475749301</v>
      </c>
      <c r="AX1353">
        <v>-2.5126166848721199E-2</v>
      </c>
      <c r="AY1353">
        <v>3.4547041717163801E-2</v>
      </c>
      <c r="AZ1353">
        <v>8.8629467600655099E-2</v>
      </c>
      <c r="BA1353">
        <v>-1.8508514762567201E-2</v>
      </c>
      <c r="BB1353">
        <v>1.26621183665011E-2</v>
      </c>
      <c r="BC1353">
        <v>2.50157326425046E-2</v>
      </c>
      <c r="BD1353">
        <v>9.8050342469097704E-2</v>
      </c>
      <c r="BE1353">
        <v>-6.1237682288396197E-2</v>
      </c>
      <c r="BF1353">
        <v>-3.1935978407286202E-2</v>
      </c>
      <c r="BG1353">
        <v>4.3910142958041701E-2</v>
      </c>
      <c r="BH1353">
        <v>0.11265024150262801</v>
      </c>
      <c r="BI1353">
        <v>-3.1935978407286202E-2</v>
      </c>
      <c r="BJ1353">
        <v>2.3948329101510998E-2</v>
      </c>
      <c r="BK1353">
        <v>0.22530048300525701</v>
      </c>
      <c r="BL1353">
        <v>-1.3749427807736601</v>
      </c>
      <c r="BM1353">
        <v>-3.5273771814965702</v>
      </c>
      <c r="BN1353">
        <v>2.5654719824135199</v>
      </c>
      <c r="BO1353">
        <v>0.22524200774200001</v>
      </c>
      <c r="BP1353">
        <v>-0.75049549257122505</v>
      </c>
      <c r="BQ1353">
        <v>0.97573750031322504</v>
      </c>
      <c r="BR1353">
        <v>0.27959164629764399</v>
      </c>
      <c r="BS1353">
        <v>3.6722720464425498E-2</v>
      </c>
      <c r="BT1353">
        <v>7.6135875218856199</v>
      </c>
    </row>
    <row r="1354" spans="1:72" x14ac:dyDescent="0.2">
      <c r="A1354">
        <v>1352</v>
      </c>
      <c r="B1354" s="156">
        <v>44794.347222222219</v>
      </c>
      <c r="C1354">
        <v>0.36717857142857102</v>
      </c>
      <c r="D1354">
        <v>0.95405405405405397</v>
      </c>
      <c r="E1354">
        <v>31.1208611111111</v>
      </c>
      <c r="F1354">
        <v>44.918249999999901</v>
      </c>
      <c r="G1354">
        <v>6.9981198707499903</v>
      </c>
      <c r="H1354">
        <v>6.5740465333999998</v>
      </c>
      <c r="I1354">
        <v>1.3508932359999899</v>
      </c>
      <c r="J1354">
        <v>30.122487428333301</v>
      </c>
      <c r="K1354">
        <v>2.3708499999999999</v>
      </c>
      <c r="L1354">
        <v>37.9791764705882</v>
      </c>
      <c r="M1354">
        <v>8.0049666666666592</v>
      </c>
      <c r="N1354">
        <v>1600.20793939393</v>
      </c>
      <c r="O1354">
        <v>73.911102564102507</v>
      </c>
      <c r="P1354">
        <v>2.6096363636363602</v>
      </c>
      <c r="Q1354">
        <v>70.480924999999999</v>
      </c>
      <c r="R1354">
        <v>6.9841999999999897</v>
      </c>
      <c r="S1354">
        <v>0.49299999999999899</v>
      </c>
      <c r="T1354">
        <v>6</v>
      </c>
      <c r="U1354">
        <v>1.7846500000000001</v>
      </c>
      <c r="V1354">
        <v>0.1469375</v>
      </c>
      <c r="W1354">
        <v>15.5266999999999</v>
      </c>
      <c r="X1354">
        <v>3.0395124999999998</v>
      </c>
      <c r="Y1354">
        <v>70.031324999999995</v>
      </c>
      <c r="Z1354">
        <v>2.17233749999999</v>
      </c>
      <c r="AA1354">
        <v>1.2625E-3</v>
      </c>
      <c r="AB1354">
        <v>1.8974999999999999E-2</v>
      </c>
      <c r="AC1354">
        <v>32.442093736593698</v>
      </c>
      <c r="AD1354">
        <v>-12.4761562634062</v>
      </c>
      <c r="AE1354">
        <v>35.255765923473298</v>
      </c>
      <c r="AF1354">
        <v>1.37699978688596</v>
      </c>
      <c r="AG1354">
        <v>1.35360174317176</v>
      </c>
      <c r="AH1354">
        <v>6.1401594621955997E-2</v>
      </c>
      <c r="AI1354">
        <v>45.045547068483302</v>
      </c>
      <c r="AJ1354">
        <v>0.50342851464645799</v>
      </c>
      <c r="AK1354">
        <v>0.78266928071432995</v>
      </c>
      <c r="AL1354">
        <v>3.0569054579190499E-2</v>
      </c>
      <c r="AM1354">
        <v>3.0049623797749898E-2</v>
      </c>
      <c r="AN1354">
        <v>0.155356529694503</v>
      </c>
      <c r="AO1354">
        <v>1.36310020896419E-3</v>
      </c>
      <c r="AP1354">
        <v>35.255765923473298</v>
      </c>
      <c r="AQ1354">
        <v>1.3507691168331999</v>
      </c>
      <c r="AR1354">
        <v>6.9058386242523202</v>
      </c>
      <c r="AS1354">
        <v>1.3250034449507699</v>
      </c>
      <c r="AT1354">
        <v>0.89844369866380103</v>
      </c>
      <c r="AU1354">
        <v>92.554524999999899</v>
      </c>
      <c r="AV1354">
        <v>44.837377109509603</v>
      </c>
      <c r="AW1354">
        <v>0.208169958973634</v>
      </c>
      <c r="AX1354">
        <v>2.8598298220982199E-2</v>
      </c>
      <c r="AY1354">
        <v>2.6230670052755201E-2</v>
      </c>
      <c r="AZ1354">
        <v>9.2281246497675398E-2</v>
      </c>
      <c r="BA1354">
        <v>2.1127557174956499E-2</v>
      </c>
      <c r="BB1354">
        <v>1.31865769952559E-2</v>
      </c>
      <c r="BC1354">
        <v>1.9049146051122401E-2</v>
      </c>
      <c r="BD1354">
        <v>0.14711021477141201</v>
      </c>
      <c r="BE1354">
        <v>-6.10597442022216E-2</v>
      </c>
      <c r="BF1354">
        <v>3.6729927756281297E-2</v>
      </c>
      <c r="BG1354">
        <v>3.3689089070680397E-2</v>
      </c>
      <c r="BH1354">
        <v>0.11852046198442601</v>
      </c>
      <c r="BI1354">
        <v>3.6729927756281297E-2</v>
      </c>
      <c r="BJ1354">
        <v>0.140838033653923</v>
      </c>
      <c r="BK1354">
        <v>0.23704092396885201</v>
      </c>
      <c r="BL1354">
        <v>0.917210872131898</v>
      </c>
      <c r="BM1354">
        <v>3.2268090144597998</v>
      </c>
      <c r="BN1354">
        <v>3.5180666872816699</v>
      </c>
      <c r="BO1354">
        <v>2.931208595507</v>
      </c>
      <c r="BP1354">
        <v>0.86315330227261</v>
      </c>
      <c r="BQ1354">
        <v>2.0680552932343899</v>
      </c>
      <c r="BR1354">
        <v>0.17460004678317301</v>
      </c>
      <c r="BS1354">
        <v>0.12614606255141</v>
      </c>
      <c r="BT1354">
        <v>1.3841101596969401</v>
      </c>
    </row>
    <row r="1355" spans="1:72" x14ac:dyDescent="0.2">
      <c r="A1355">
        <v>1353</v>
      </c>
      <c r="B1355" s="156">
        <v>44794.361111111109</v>
      </c>
      <c r="C1355">
        <v>0.42623809523809503</v>
      </c>
      <c r="D1355">
        <v>0.68069444444444405</v>
      </c>
      <c r="E1355">
        <v>31.0652051282051</v>
      </c>
      <c r="F1355">
        <v>44.8943421052631</v>
      </c>
      <c r="G1355">
        <v>7.0000257994736801</v>
      </c>
      <c r="H1355">
        <v>6.5546898450000004</v>
      </c>
      <c r="I1355">
        <v>1.3469156524999999</v>
      </c>
      <c r="J1355">
        <v>30.0424421273684</v>
      </c>
      <c r="K1355">
        <v>2.4092250000000002</v>
      </c>
      <c r="L1355">
        <v>37.956199999999903</v>
      </c>
      <c r="M1355">
        <v>7.8729047619047599</v>
      </c>
      <c r="N1355">
        <v>1599.8146571428499</v>
      </c>
      <c r="O1355">
        <v>74.882368421052604</v>
      </c>
      <c r="P1355">
        <v>2.6209428571428499</v>
      </c>
      <c r="Q1355">
        <v>70.794849999999997</v>
      </c>
      <c r="R1355">
        <v>6.9697500000000003</v>
      </c>
      <c r="S1355">
        <v>0.177871794871794</v>
      </c>
      <c r="T1355">
        <v>6</v>
      </c>
      <c r="U1355">
        <v>1.75351428571428</v>
      </c>
      <c r="V1355">
        <v>0.123128571428571</v>
      </c>
      <c r="W1355">
        <v>15.4945428571428</v>
      </c>
      <c r="X1355">
        <v>3.0276857142857101</v>
      </c>
      <c r="Y1355">
        <v>70.105757142857101</v>
      </c>
      <c r="Z1355">
        <v>2.1508714285714201</v>
      </c>
      <c r="AA1355">
        <v>0</v>
      </c>
      <c r="AB1355">
        <v>3.0014285714285702E-2</v>
      </c>
      <c r="AC1355">
        <v>32.172137667887597</v>
      </c>
      <c r="AD1355">
        <v>-12.7222044373754</v>
      </c>
      <c r="AE1355">
        <v>35.160606145938203</v>
      </c>
      <c r="AF1355">
        <v>1.3729453349337</v>
      </c>
      <c r="AG1355">
        <v>1.3496161847161301</v>
      </c>
      <c r="AH1355">
        <v>6.1220803152299899E-2</v>
      </c>
      <c r="AI1355">
        <v>44.944073424342101</v>
      </c>
      <c r="AJ1355">
        <v>0.50153664376365104</v>
      </c>
      <c r="AK1355">
        <v>0.78231907940268997</v>
      </c>
      <c r="AL1355">
        <v>3.0547861605043101E-2</v>
      </c>
      <c r="AM1355">
        <v>3.0028790936986401E-2</v>
      </c>
      <c r="AN1355">
        <v>0.15574969659252999</v>
      </c>
      <c r="AO1355">
        <v>1.3621551961763699E-3</v>
      </c>
      <c r="AP1355">
        <v>35.160606145938203</v>
      </c>
      <c r="AQ1355">
        <v>1.34551325527835</v>
      </c>
      <c r="AR1355">
        <v>6.8915360332839599</v>
      </c>
      <c r="AS1355">
        <v>1.3119103511785499</v>
      </c>
      <c r="AT1355">
        <v>0.87945166964875998</v>
      </c>
      <c r="AU1355">
        <v>92.532371428571395</v>
      </c>
      <c r="AV1355">
        <v>44.709565785678997</v>
      </c>
      <c r="AW1355">
        <v>0.23450763866301799</v>
      </c>
      <c r="AX1355">
        <v>3.7705833537584103E-2</v>
      </c>
      <c r="AY1355">
        <v>2.7432079655349498E-2</v>
      </c>
      <c r="AZ1355">
        <v>0.10848976618972</v>
      </c>
      <c r="BA1355">
        <v>2.7938190105148E-2</v>
      </c>
      <c r="BB1355">
        <v>1.54984809052957E-2</v>
      </c>
      <c r="BC1355">
        <v>1.9980460224713999E-2</v>
      </c>
      <c r="BD1355">
        <v>0.173627679382653</v>
      </c>
      <c r="BE1355">
        <v>-6.0879959280364299E-2</v>
      </c>
      <c r="BF1355">
        <v>4.8833447550720097E-2</v>
      </c>
      <c r="BG1355">
        <v>3.5527739274651103E-2</v>
      </c>
      <c r="BH1355">
        <v>0.140506887395414</v>
      </c>
      <c r="BI1355">
        <v>4.8833447550720097E-2</v>
      </c>
      <c r="BJ1355">
        <v>0.168722373650742</v>
      </c>
      <c r="BK1355">
        <v>0.28101377479082901</v>
      </c>
      <c r="BL1355">
        <v>0.72752879545829396</v>
      </c>
      <c r="BM1355">
        <v>2.8772674149102202</v>
      </c>
      <c r="BN1355">
        <v>3.9548502174374298</v>
      </c>
      <c r="BO1355">
        <v>3.5665731238113501</v>
      </c>
      <c r="BP1355">
        <v>1.1475860174419199</v>
      </c>
      <c r="BQ1355">
        <v>2.4189871063694302</v>
      </c>
      <c r="BR1355">
        <v>0.197996913954605</v>
      </c>
      <c r="BS1355">
        <v>0.14918899463045401</v>
      </c>
      <c r="BT1355">
        <v>1.32715495834695</v>
      </c>
    </row>
    <row r="1356" spans="1:72" x14ac:dyDescent="0.2">
      <c r="A1356">
        <v>1354</v>
      </c>
      <c r="B1356" s="156">
        <v>44794.375</v>
      </c>
      <c r="C1356">
        <v>0.42495652173913001</v>
      </c>
      <c r="D1356">
        <v>0.80149999999999899</v>
      </c>
      <c r="E1356">
        <v>31.091574999999899</v>
      </c>
      <c r="F1356">
        <v>44.844875000000002</v>
      </c>
      <c r="G1356">
        <v>7.0002835591999997</v>
      </c>
      <c r="H1356">
        <v>6.5688680357499898</v>
      </c>
      <c r="I1356">
        <v>1.3498291124999999</v>
      </c>
      <c r="J1356">
        <v>30.030628164285702</v>
      </c>
      <c r="K1356">
        <v>2.3644750000000001</v>
      </c>
      <c r="L1356">
        <v>37.948250000000002</v>
      </c>
      <c r="M1356">
        <v>7.9687586206896501</v>
      </c>
      <c r="N1356">
        <v>1599.8330285714201</v>
      </c>
      <c r="O1356">
        <v>75.945921052631505</v>
      </c>
      <c r="P1356">
        <v>2.6257586206896502</v>
      </c>
      <c r="Q1356">
        <v>70.906000000000006</v>
      </c>
      <c r="R1356">
        <v>6.9778000000000002</v>
      </c>
      <c r="S1356">
        <v>6.5421052631578894E-2</v>
      </c>
      <c r="T1356">
        <v>6</v>
      </c>
      <c r="U1356">
        <v>1.77304285714285</v>
      </c>
      <c r="V1356">
        <v>0.132957142857142</v>
      </c>
      <c r="W1356">
        <v>15.510899999999999</v>
      </c>
      <c r="X1356">
        <v>2.9216571428571401</v>
      </c>
      <c r="Y1356">
        <v>70.0470714285714</v>
      </c>
      <c r="Z1356">
        <v>2.1022857142857099</v>
      </c>
      <c r="AA1356">
        <v>6.6285714285714203E-3</v>
      </c>
      <c r="AB1356">
        <v>2.0971428571428499E-2</v>
      </c>
      <c r="AC1356">
        <v>32.318031521739101</v>
      </c>
      <c r="AD1356">
        <v>-12.526843478260799</v>
      </c>
      <c r="AE1356">
        <v>35.159863081320701</v>
      </c>
      <c r="AF1356">
        <v>1.3759150987681901</v>
      </c>
      <c r="AG1356">
        <v>1.3525354861307199</v>
      </c>
      <c r="AH1356">
        <v>6.1353227453904903E-2</v>
      </c>
      <c r="AI1356">
        <v>44.949608871735698</v>
      </c>
      <c r="AJ1356">
        <v>0.50194622507771802</v>
      </c>
      <c r="AK1356">
        <v>0.78220620743664004</v>
      </c>
      <c r="AL1356">
        <v>3.0610168437602701E-2</v>
      </c>
      <c r="AM1356">
        <v>3.0090039047730201E-2</v>
      </c>
      <c r="AN1356">
        <v>0.15573625076861899</v>
      </c>
      <c r="AO1356">
        <v>1.36493351096729E-3</v>
      </c>
      <c r="AP1356">
        <v>35.159863081320701</v>
      </c>
      <c r="AQ1356">
        <v>1.2983938176094201</v>
      </c>
      <c r="AR1356">
        <v>6.8988112294895396</v>
      </c>
      <c r="AS1356">
        <v>1.28227580369043</v>
      </c>
      <c r="AT1356">
        <v>0.889972169043869</v>
      </c>
      <c r="AU1356">
        <v>92.354957142857103</v>
      </c>
      <c r="AV1356">
        <v>44.639343932110101</v>
      </c>
      <c r="AW1356">
        <v>0.31026493962555401</v>
      </c>
      <c r="AX1356">
        <v>7.0259682440289406E-2</v>
      </c>
      <c r="AY1356">
        <v>7.7521281158765498E-2</v>
      </c>
      <c r="AZ1356">
        <v>0.10147232971045</v>
      </c>
      <c r="BA1356">
        <v>5.1946646251245503E-2</v>
      </c>
      <c r="BB1356">
        <v>1.4495459912776201E-2</v>
      </c>
      <c r="BC1356">
        <v>5.63416167379567E-2</v>
      </c>
      <c r="BD1356">
        <v>0.24925329330950499</v>
      </c>
      <c r="BE1356">
        <v>-6.1011646316049002E-2</v>
      </c>
      <c r="BF1356">
        <v>9.0583696794038396E-2</v>
      </c>
      <c r="BG1356">
        <v>9.9945857761865695E-2</v>
      </c>
      <c r="BH1356">
        <v>0.13082522476937999</v>
      </c>
      <c r="BI1356">
        <v>9.0583696794038396E-2</v>
      </c>
      <c r="BJ1356">
        <v>0.38105910911180801</v>
      </c>
      <c r="BK1356">
        <v>0.26165044953875999</v>
      </c>
      <c r="BL1356">
        <v>1.1033537082187499</v>
      </c>
      <c r="BM1356">
        <v>1.4442469163831899</v>
      </c>
      <c r="BN1356">
        <v>1.3089609484475899</v>
      </c>
      <c r="BO1356">
        <v>7.4456005568561503</v>
      </c>
      <c r="BP1356">
        <v>2.1287168746598999</v>
      </c>
      <c r="BQ1356">
        <v>5.3168836821962504</v>
      </c>
      <c r="BR1356">
        <v>0.107658164988894</v>
      </c>
      <c r="BS1356">
        <v>0.34482563039419301</v>
      </c>
      <c r="BT1356">
        <v>0.31221044928076602</v>
      </c>
    </row>
    <row r="1357" spans="1:72" x14ac:dyDescent="0.2">
      <c r="A1357">
        <v>1355</v>
      </c>
      <c r="B1357" s="156">
        <v>44794.388888888891</v>
      </c>
      <c r="C1357">
        <v>0.38603703703703701</v>
      </c>
      <c r="D1357">
        <v>1.1219677419354801</v>
      </c>
      <c r="E1357">
        <v>31.070692307692301</v>
      </c>
      <c r="F1357">
        <v>44.823099999999997</v>
      </c>
      <c r="G1357">
        <v>6.9989386338461497</v>
      </c>
      <c r="H1357">
        <v>6.5558223713999997</v>
      </c>
      <c r="I1357">
        <v>1.3471483740000001</v>
      </c>
      <c r="J1357">
        <v>30.063251959999999</v>
      </c>
      <c r="K1357">
        <v>2.4320249999999999</v>
      </c>
      <c r="L1357">
        <v>37.981099999999998</v>
      </c>
      <c r="M1357">
        <v>7.8283703703703598</v>
      </c>
      <c r="N1357">
        <v>1600.231</v>
      </c>
      <c r="O1357">
        <v>74.611128205128196</v>
      </c>
      <c r="P1357">
        <v>2.6447037037037</v>
      </c>
      <c r="Q1357">
        <v>71.400075000000001</v>
      </c>
      <c r="R1357">
        <v>6.9677499999999997</v>
      </c>
      <c r="S1357">
        <v>-3.0282051282051199E-2</v>
      </c>
      <c r="T1357">
        <v>6</v>
      </c>
      <c r="U1357">
        <v>1.7802285714285699</v>
      </c>
      <c r="V1357">
        <v>0.12365714285714199</v>
      </c>
      <c r="W1357">
        <v>15.511042857142799</v>
      </c>
      <c r="X1357">
        <v>2.9331571428571399</v>
      </c>
      <c r="Y1357">
        <v>70.017342857142793</v>
      </c>
      <c r="Z1357">
        <v>2.1404428571428502</v>
      </c>
      <c r="AA1357">
        <v>0</v>
      </c>
      <c r="AB1357">
        <v>3.1628571428571402E-2</v>
      </c>
      <c r="AC1357">
        <v>32.578697086664803</v>
      </c>
      <c r="AD1357">
        <v>-12.244402913335099</v>
      </c>
      <c r="AE1357">
        <v>35.182300300483902</v>
      </c>
      <c r="AF1357">
        <v>1.3731825539134399</v>
      </c>
      <c r="AG1357">
        <v>1.34984937281701</v>
      </c>
      <c r="AH1357">
        <v>6.1231380948876001E-2</v>
      </c>
      <c r="AI1357">
        <v>44.965161339246102</v>
      </c>
      <c r="AJ1357">
        <v>0.50247979807326804</v>
      </c>
      <c r="AK1357">
        <v>0.78243465057416395</v>
      </c>
      <c r="AL1357">
        <v>3.05388107818244E-2</v>
      </c>
      <c r="AM1357">
        <v>3.0019893904814E-2</v>
      </c>
      <c r="AN1357">
        <v>0.15565247461343701</v>
      </c>
      <c r="AO1357">
        <v>1.3617516122516899E-3</v>
      </c>
      <c r="AP1357">
        <v>35.182300300483902</v>
      </c>
      <c r="AQ1357">
        <v>1.3035044545433301</v>
      </c>
      <c r="AR1357">
        <v>6.8988747683210301</v>
      </c>
      <c r="AS1357">
        <v>1.3055495103475201</v>
      </c>
      <c r="AT1357">
        <v>0.89452889309569195</v>
      </c>
      <c r="AU1357">
        <v>92.382214285714198</v>
      </c>
      <c r="AV1357">
        <v>44.6902290336958</v>
      </c>
      <c r="AW1357">
        <v>0.27493230555028703</v>
      </c>
      <c r="AX1357">
        <v>4.4299862469488499E-2</v>
      </c>
      <c r="AY1357">
        <v>6.9678099370104704E-2</v>
      </c>
      <c r="AZ1357">
        <v>0.100063865525114</v>
      </c>
      <c r="BA1357">
        <v>3.2818374673196801E-2</v>
      </c>
      <c r="BB1357">
        <v>1.4297005697580399E-2</v>
      </c>
      <c r="BC1357">
        <v>5.0742051136266203E-2</v>
      </c>
      <c r="BD1357">
        <v>0.214041827364707</v>
      </c>
      <c r="BE1357">
        <v>-6.0890478185579397E-2</v>
      </c>
      <c r="BF1357">
        <v>5.6657502231754198E-2</v>
      </c>
      <c r="BG1357">
        <v>8.9115108952880495E-2</v>
      </c>
      <c r="BH1357">
        <v>0.12797711704436701</v>
      </c>
      <c r="BI1357">
        <v>5.6657502231754198E-2</v>
      </c>
      <c r="BJ1357">
        <v>0.291545222369269</v>
      </c>
      <c r="BK1357">
        <v>0.25595423408873402</v>
      </c>
      <c r="BL1357">
        <v>1.5728739433016301</v>
      </c>
      <c r="BM1357">
        <v>2.2587850152815401</v>
      </c>
      <c r="BN1357">
        <v>1.4360877582726701</v>
      </c>
      <c r="BO1357">
        <v>5.6005678187780896</v>
      </c>
      <c r="BP1357">
        <v>1.33145130244622</v>
      </c>
      <c r="BQ1357">
        <v>4.2691165163318701</v>
      </c>
      <c r="BR1357">
        <v>0.159636480294752</v>
      </c>
      <c r="BS1357">
        <v>0.26888222147656698</v>
      </c>
      <c r="BT1357">
        <v>0.59370411110897503</v>
      </c>
    </row>
    <row r="1358" spans="1:72" x14ac:dyDescent="0.2">
      <c r="A1358">
        <v>1356</v>
      </c>
      <c r="B1358" s="156">
        <v>44794.402777777781</v>
      </c>
      <c r="C1358">
        <v>0.33572413793103401</v>
      </c>
      <c r="D1358">
        <v>1.1821666666666599</v>
      </c>
      <c r="E1358">
        <v>31.100194444444401</v>
      </c>
      <c r="F1358">
        <v>45.038525</v>
      </c>
      <c r="G1358">
        <v>6.9996668815333303</v>
      </c>
      <c r="H1358">
        <v>6.5508859404999997</v>
      </c>
      <c r="I1358">
        <v>1.3461339925</v>
      </c>
      <c r="J1358">
        <v>30.020428281333299</v>
      </c>
      <c r="K1358">
        <v>2.4657749999999998</v>
      </c>
      <c r="L1358">
        <v>37.941233333333301</v>
      </c>
      <c r="M1358">
        <v>7.7992307692307596</v>
      </c>
      <c r="N1358">
        <v>1599.6804</v>
      </c>
      <c r="O1358">
        <v>75.5044871794871</v>
      </c>
      <c r="P1358">
        <v>2.6781351351351299</v>
      </c>
      <c r="Q1358">
        <v>72.293700000000001</v>
      </c>
      <c r="R1358">
        <v>6.9756</v>
      </c>
      <c r="S1358">
        <v>0.41652499999999998</v>
      </c>
      <c r="T1358">
        <v>6</v>
      </c>
      <c r="U1358">
        <v>1.8134250000000001</v>
      </c>
      <c r="V1358">
        <v>0.10841249999999999</v>
      </c>
      <c r="W1358">
        <v>15.499962499999899</v>
      </c>
      <c r="X1358">
        <v>2.9514125</v>
      </c>
      <c r="Y1358">
        <v>70.002462499999993</v>
      </c>
      <c r="Z1358">
        <v>2.1328374999999999</v>
      </c>
      <c r="AA1358">
        <v>0</v>
      </c>
      <c r="AB1358">
        <v>3.3849999999999998E-2</v>
      </c>
      <c r="AC1358">
        <v>32.618085249042103</v>
      </c>
      <c r="AD1358">
        <v>-12.420439750957801</v>
      </c>
      <c r="AE1358">
        <v>35.135622059113302</v>
      </c>
      <c r="AF1358">
        <v>1.37214856909713</v>
      </c>
      <c r="AG1358">
        <v>1.34883295750748</v>
      </c>
      <c r="AH1358">
        <v>6.1185274684269902E-2</v>
      </c>
      <c r="AI1358">
        <v>44.917115095866599</v>
      </c>
      <c r="AJ1358">
        <v>0.50191980116575696</v>
      </c>
      <c r="AK1358">
        <v>0.78223238478525003</v>
      </c>
      <c r="AL1358">
        <v>3.0548457223233301E-2</v>
      </c>
      <c r="AM1358">
        <v>3.00293764332074E-2</v>
      </c>
      <c r="AN1358">
        <v>0.15583518368430199</v>
      </c>
      <c r="AO1358">
        <v>1.3621817552993301E-3</v>
      </c>
      <c r="AP1358">
        <v>35.135622059113302</v>
      </c>
      <c r="AQ1358">
        <v>1.31161719388734</v>
      </c>
      <c r="AR1358">
        <v>6.8939465377036004</v>
      </c>
      <c r="AS1358">
        <v>1.3009106711181799</v>
      </c>
      <c r="AT1358">
        <v>0.91019391542901196</v>
      </c>
      <c r="AU1358">
        <v>92.400099999999995</v>
      </c>
      <c r="AV1358">
        <v>44.642096461822497</v>
      </c>
      <c r="AW1358">
        <v>0.27501863404417998</v>
      </c>
      <c r="AX1358">
        <v>4.7922286389297998E-2</v>
      </c>
      <c r="AY1358">
        <v>6.0531375209790003E-2</v>
      </c>
      <c r="AZ1358">
        <v>0.10572034382972401</v>
      </c>
      <c r="BA1358">
        <v>3.5528703626766203E-2</v>
      </c>
      <c r="BB1358">
        <v>1.5103625018018801E-2</v>
      </c>
      <c r="BC1358">
        <v>4.4114301157359002E-2</v>
      </c>
      <c r="BD1358">
        <v>0.21417400542881199</v>
      </c>
      <c r="BE1358">
        <v>-6.0844628615367401E-2</v>
      </c>
      <c r="BF1358">
        <v>6.1216405489223399E-2</v>
      </c>
      <c r="BG1358">
        <v>7.7323381016527207E-2</v>
      </c>
      <c r="BH1358">
        <v>0.135048219189012</v>
      </c>
      <c r="BI1358">
        <v>6.1216405489223399E-2</v>
      </c>
      <c r="BJ1358">
        <v>0.27707957301150099</v>
      </c>
      <c r="BK1358">
        <v>0.270096438378024</v>
      </c>
      <c r="BL1358">
        <v>1.2631153429963999</v>
      </c>
      <c r="BM1358">
        <v>2.2060788788519399</v>
      </c>
      <c r="BN1358">
        <v>1.7465379476894101</v>
      </c>
      <c r="BO1358">
        <v>5.4379664724327199</v>
      </c>
      <c r="BP1358">
        <v>1.43858552899675</v>
      </c>
      <c r="BQ1358">
        <v>3.9993809434359702</v>
      </c>
      <c r="BR1358">
        <v>0.16602854904634401</v>
      </c>
      <c r="BS1358">
        <v>0.25259301081581098</v>
      </c>
      <c r="BT1358">
        <v>0.657296686516043</v>
      </c>
    </row>
    <row r="1359" spans="1:72" x14ac:dyDescent="0.2">
      <c r="A1359">
        <v>1357</v>
      </c>
      <c r="B1359" s="156">
        <v>44794.416666666664</v>
      </c>
      <c r="C1359">
        <v>0.43230434782608601</v>
      </c>
      <c r="D1359">
        <v>0.91973529411764698</v>
      </c>
      <c r="E1359">
        <v>31.098343749999898</v>
      </c>
      <c r="F1359">
        <v>44.970050000000001</v>
      </c>
      <c r="G1359">
        <v>6.9992954253999997</v>
      </c>
      <c r="H1359">
        <v>6.5656779427999901</v>
      </c>
      <c r="I1359">
        <v>1.3491735840000001</v>
      </c>
      <c r="J1359">
        <v>30.096101918235199</v>
      </c>
      <c r="K1359">
        <v>2.465325</v>
      </c>
      <c r="L1359">
        <v>37.989708333333297</v>
      </c>
      <c r="M1359">
        <v>7.9016896551724098</v>
      </c>
      <c r="N1359">
        <v>1599.87295833333</v>
      </c>
      <c r="O1359">
        <v>75.834864864864798</v>
      </c>
      <c r="P1359">
        <v>2.69599999999999</v>
      </c>
      <c r="Q1359">
        <v>72.761349999999993</v>
      </c>
      <c r="R1359">
        <v>6.98475</v>
      </c>
      <c r="S1359">
        <v>0.96564999999999901</v>
      </c>
      <c r="T1359">
        <v>6</v>
      </c>
      <c r="U1359">
        <v>1.76779999999999</v>
      </c>
      <c r="V1359">
        <v>0.11084285714285699</v>
      </c>
      <c r="W1359">
        <v>15.5156571428571</v>
      </c>
      <c r="X1359">
        <v>2.92245714285714</v>
      </c>
      <c r="Y1359">
        <v>69.834571428571394</v>
      </c>
      <c r="Z1359">
        <v>2.1937857142857098</v>
      </c>
      <c r="AA1359">
        <v>0</v>
      </c>
      <c r="AB1359">
        <v>3.8057142857142803E-2</v>
      </c>
      <c r="AC1359">
        <v>32.450383391943703</v>
      </c>
      <c r="AD1359">
        <v>-12.5196666080562</v>
      </c>
      <c r="AE1359">
        <v>35.222845883091203</v>
      </c>
      <c r="AF1359">
        <v>1.37524690189888</v>
      </c>
      <c r="AG1359">
        <v>1.3518786433124299</v>
      </c>
      <c r="AH1359">
        <v>6.1323431985751901E-2</v>
      </c>
      <c r="AI1359">
        <v>45.010248870435198</v>
      </c>
      <c r="AJ1359">
        <v>0.50437548570220703</v>
      </c>
      <c r="AK1359">
        <v>0.78255168027358202</v>
      </c>
      <c r="AL1359">
        <v>3.0554083490131698E-2</v>
      </c>
      <c r="AM1359">
        <v>3.0034907098689799E-2</v>
      </c>
      <c r="AN1359">
        <v>0.15550448178031301</v>
      </c>
      <c r="AO1359">
        <v>1.36243263533768E-3</v>
      </c>
      <c r="AP1359">
        <v>35.222845883091203</v>
      </c>
      <c r="AQ1359">
        <v>1.29874934017874</v>
      </c>
      <c r="AR1359">
        <v>6.9009270725781597</v>
      </c>
      <c r="AS1359">
        <v>1.3380856468722599</v>
      </c>
      <c r="AT1359">
        <v>0.891634983624362</v>
      </c>
      <c r="AU1359">
        <v>92.234271428571404</v>
      </c>
      <c r="AV1359">
        <v>44.760607942720398</v>
      </c>
      <c r="AW1359">
        <v>0.249640927714878</v>
      </c>
      <c r="AX1359">
        <v>1.3792996440169901E-2</v>
      </c>
      <c r="AY1359">
        <v>7.6497561720143104E-2</v>
      </c>
      <c r="AZ1359">
        <v>9.8368352821839006E-2</v>
      </c>
      <c r="BA1359">
        <v>1.02028362593063E-2</v>
      </c>
      <c r="BB1359">
        <v>1.40540364198468E-2</v>
      </c>
      <c r="BC1359">
        <v>5.5624602109278103E-2</v>
      </c>
      <c r="BD1359">
        <v>0.18865891098215201</v>
      </c>
      <c r="BE1359">
        <v>-6.09820167327264E-2</v>
      </c>
      <c r="BF1359">
        <v>1.7710366563797202E-2</v>
      </c>
      <c r="BG1359">
        <v>9.8223751827760497E-2</v>
      </c>
      <c r="BH1359">
        <v>0.126306099933296</v>
      </c>
      <c r="BI1359">
        <v>1.7710366563797202E-2</v>
      </c>
      <c r="BJ1359">
        <v>0.23186823678311499</v>
      </c>
      <c r="BK1359">
        <v>0.252612199866592</v>
      </c>
      <c r="BL1359">
        <v>5.5461162519665299</v>
      </c>
      <c r="BM1359">
        <v>7.1317609084097597</v>
      </c>
      <c r="BN1359">
        <v>1.2859018066707399</v>
      </c>
      <c r="BO1359">
        <v>4.1750283871620004</v>
      </c>
      <c r="BP1359">
        <v>0.41619361424923501</v>
      </c>
      <c r="BQ1359">
        <v>3.75883477291277</v>
      </c>
      <c r="BR1359">
        <v>0.222504576708137</v>
      </c>
      <c r="BS1359">
        <v>0.22478409015759601</v>
      </c>
      <c r="BT1359">
        <v>0.98985909791097404</v>
      </c>
    </row>
    <row r="1360" spans="1:72" x14ac:dyDescent="0.2">
      <c r="A1360">
        <v>1358</v>
      </c>
      <c r="B1360" s="156">
        <v>44794.430555555555</v>
      </c>
      <c r="C1360">
        <v>0.41993103448275798</v>
      </c>
      <c r="D1360">
        <v>0.87</v>
      </c>
      <c r="E1360">
        <v>31.1409375</v>
      </c>
      <c r="F1360">
        <v>44.927842105263103</v>
      </c>
      <c r="G1360">
        <v>6.9993076324999901</v>
      </c>
      <c r="H1360">
        <v>6.5667499522499897</v>
      </c>
      <c r="I1360">
        <v>1.3493938700000001</v>
      </c>
      <c r="J1360">
        <v>30.054228116499999</v>
      </c>
      <c r="K1360">
        <v>2.4758</v>
      </c>
      <c r="L1360">
        <v>37.977303030302998</v>
      </c>
      <c r="M1360">
        <v>7.6227222222222197</v>
      </c>
      <c r="N1360">
        <v>1600.29280645161</v>
      </c>
      <c r="O1360">
        <v>74.888138888888804</v>
      </c>
      <c r="P1360">
        <v>2.7050249999999898</v>
      </c>
      <c r="Q1360">
        <v>73.052615384615294</v>
      </c>
      <c r="R1360">
        <v>6.9702500000000001</v>
      </c>
      <c r="S1360">
        <v>0.3639</v>
      </c>
      <c r="T1360">
        <v>6</v>
      </c>
      <c r="U1360">
        <v>1.7594571428571399</v>
      </c>
      <c r="V1360">
        <v>0.117628571428571</v>
      </c>
      <c r="W1360">
        <v>15.4877285714285</v>
      </c>
      <c r="X1360">
        <v>2.8987714285714201</v>
      </c>
      <c r="Y1360">
        <v>69.712385714285702</v>
      </c>
      <c r="Z1360">
        <v>2.1623999999999999</v>
      </c>
      <c r="AA1360">
        <v>0</v>
      </c>
      <c r="AB1360">
        <v>5.6985714285714202E-2</v>
      </c>
      <c r="AC1360">
        <v>32.430868534482698</v>
      </c>
      <c r="AD1360">
        <v>-12.4969735707803</v>
      </c>
      <c r="AE1360">
        <v>35.1818091492148</v>
      </c>
      <c r="AF1360">
        <v>1.3754714449982799</v>
      </c>
      <c r="AG1360">
        <v>1.35209937098032</v>
      </c>
      <c r="AH1360">
        <v>6.1333444554014897E-2</v>
      </c>
      <c r="AI1360">
        <v>44.969679571249998</v>
      </c>
      <c r="AJ1360">
        <v>0.50467085280091495</v>
      </c>
      <c r="AK1360">
        <v>0.78234511530091699</v>
      </c>
      <c r="AL1360">
        <v>3.0586641001499298E-2</v>
      </c>
      <c r="AM1360">
        <v>3.0066911391664598E-2</v>
      </c>
      <c r="AN1360">
        <v>0.15564504126408699</v>
      </c>
      <c r="AO1360">
        <v>1.3638844025303299E-3</v>
      </c>
      <c r="AP1360">
        <v>35.1818091492148</v>
      </c>
      <c r="AQ1360">
        <v>1.28822333268008</v>
      </c>
      <c r="AR1360">
        <v>6.8885052310218899</v>
      </c>
      <c r="AS1360">
        <v>1.3189421300150399</v>
      </c>
      <c r="AT1360">
        <v>0.88794673675237501</v>
      </c>
      <c r="AU1360">
        <v>92.020742857142807</v>
      </c>
      <c r="AV1360">
        <v>44.677479842931902</v>
      </c>
      <c r="AW1360">
        <v>0.29219972831808799</v>
      </c>
      <c r="AX1360">
        <v>3.3157240965278903E-2</v>
      </c>
      <c r="AY1360">
        <v>8.7248112318202495E-2</v>
      </c>
      <c r="AZ1360">
        <v>0.1108024014781</v>
      </c>
      <c r="BA1360">
        <v>2.4522784106643401E-2</v>
      </c>
      <c r="BB1360">
        <v>1.5830480284022602E-2</v>
      </c>
      <c r="BC1360">
        <v>6.3431423920480803E-2</v>
      </c>
      <c r="BD1360">
        <v>0.23120775476158101</v>
      </c>
      <c r="BE1360">
        <v>-6.0991973556506901E-2</v>
      </c>
      <c r="BF1360">
        <v>4.2599898470731999E-2</v>
      </c>
      <c r="BG1360">
        <v>0.112094993983682</v>
      </c>
      <c r="BH1360">
        <v>0.142357171943924</v>
      </c>
      <c r="BI1360">
        <v>4.2599898470731999E-2</v>
      </c>
      <c r="BJ1360">
        <v>0.30938978490882801</v>
      </c>
      <c r="BK1360">
        <v>0.284714343887849</v>
      </c>
      <c r="BL1360">
        <v>2.6313441582659198</v>
      </c>
      <c r="BM1360">
        <v>3.3417256156544601</v>
      </c>
      <c r="BN1360">
        <v>1.26996904040734</v>
      </c>
      <c r="BO1360">
        <v>5.7461496840778903</v>
      </c>
      <c r="BP1360">
        <v>1.0010976140622001</v>
      </c>
      <c r="BQ1360">
        <v>4.7450520700156904</v>
      </c>
      <c r="BR1360">
        <v>0.212294516487604</v>
      </c>
      <c r="BS1360">
        <v>0.29234982552053501</v>
      </c>
      <c r="BT1360">
        <v>0.72616604477053803</v>
      </c>
    </row>
    <row r="1361" spans="1:72" x14ac:dyDescent="0.2">
      <c r="A1361">
        <v>1359</v>
      </c>
      <c r="B1361" s="156">
        <v>44794.444444444445</v>
      </c>
      <c r="C1361">
        <v>0.38874999999999998</v>
      </c>
      <c r="D1361">
        <v>1.0430312499999901</v>
      </c>
      <c r="E1361">
        <v>31.097911764705799</v>
      </c>
      <c r="F1361">
        <v>44.874924999999998</v>
      </c>
      <c r="G1361">
        <v>7.0006481806666603</v>
      </c>
      <c r="H1361">
        <v>6.5621852665999896</v>
      </c>
      <c r="I1361">
        <v>1.348455878</v>
      </c>
      <c r="J1361">
        <v>30.071105121578899</v>
      </c>
      <c r="K1361">
        <v>2.5187499999999998</v>
      </c>
      <c r="L1361">
        <v>37.992159999999998</v>
      </c>
      <c r="M1361">
        <v>7.7929117647058801</v>
      </c>
      <c r="N1361">
        <v>1600.2171176470499</v>
      </c>
      <c r="O1361">
        <v>74.759153846153794</v>
      </c>
      <c r="P1361">
        <v>2.7231249999999898</v>
      </c>
      <c r="Q1361">
        <v>73.531274999999994</v>
      </c>
      <c r="R1361">
        <v>6.9687999999999999</v>
      </c>
      <c r="S1361">
        <v>5.96E-2</v>
      </c>
      <c r="T1361">
        <v>6</v>
      </c>
      <c r="U1361">
        <v>1.7847999999999999</v>
      </c>
      <c r="V1361">
        <v>0.13514285714285701</v>
      </c>
      <c r="W1361">
        <v>15.4764571428571</v>
      </c>
      <c r="X1361">
        <v>2.8805857142857101</v>
      </c>
      <c r="Y1361">
        <v>69.620442857142805</v>
      </c>
      <c r="Z1361">
        <v>2.1547714285714199</v>
      </c>
      <c r="AA1361">
        <v>0</v>
      </c>
      <c r="AB1361">
        <v>5.2499999999999998E-2</v>
      </c>
      <c r="AC1361">
        <v>32.529693014705799</v>
      </c>
      <c r="AD1361">
        <v>-12.345231985294101</v>
      </c>
      <c r="AE1361">
        <v>35.195121865150803</v>
      </c>
      <c r="AF1361">
        <v>1.37451532594203</v>
      </c>
      <c r="AG1361">
        <v>1.3511594983298301</v>
      </c>
      <c r="AH1361">
        <v>6.1290810390043901E-2</v>
      </c>
      <c r="AI1361">
        <v>44.982394446845603</v>
      </c>
      <c r="AJ1361">
        <v>0.50552855484371495</v>
      </c>
      <c r="AK1361">
        <v>0.78241992890662904</v>
      </c>
      <c r="AL1361">
        <v>3.0556739872224001E-2</v>
      </c>
      <c r="AM1361">
        <v>3.0037518343459101E-2</v>
      </c>
      <c r="AN1361">
        <v>0.15563084772952901</v>
      </c>
      <c r="AO1361">
        <v>1.36255108568018E-3</v>
      </c>
      <c r="AP1361">
        <v>35.195121865150803</v>
      </c>
      <c r="AQ1361">
        <v>1.2801415428454599</v>
      </c>
      <c r="AR1361">
        <v>6.8834920172173497</v>
      </c>
      <c r="AS1361">
        <v>1.31428913137974</v>
      </c>
      <c r="AT1361">
        <v>0.90226736468506297</v>
      </c>
      <c r="AU1361">
        <v>91.917057142857104</v>
      </c>
      <c r="AV1361">
        <v>44.673044556593403</v>
      </c>
      <c r="AW1361">
        <v>0.30934989025216397</v>
      </c>
      <c r="AX1361">
        <v>3.6870366950090903E-2</v>
      </c>
      <c r="AY1361">
        <v>9.4373783096571795E-2</v>
      </c>
      <c r="AZ1361">
        <v>0.117156163449315</v>
      </c>
      <c r="BA1361">
        <v>2.7287945646436398E-2</v>
      </c>
      <c r="BB1361">
        <v>1.6735045159512501E-2</v>
      </c>
      <c r="BC1361">
        <v>6.8659680481839597E-2</v>
      </c>
      <c r="BD1361">
        <v>0.24840031349597799</v>
      </c>
      <c r="BE1361">
        <v>-6.09495767561858E-2</v>
      </c>
      <c r="BF1361">
        <v>4.7226553564234802E-2</v>
      </c>
      <c r="BG1361">
        <v>0.12088158841768</v>
      </c>
      <c r="BH1361">
        <v>0.15006310721042901</v>
      </c>
      <c r="BI1361">
        <v>4.7226553564234802E-2</v>
      </c>
      <c r="BJ1361">
        <v>0.33621628396382902</v>
      </c>
      <c r="BK1361">
        <v>0.30012621442085802</v>
      </c>
      <c r="BL1361">
        <v>2.55961062780632</v>
      </c>
      <c r="BM1361">
        <v>3.17751552643624</v>
      </c>
      <c r="BN1361">
        <v>1.2414058184933701</v>
      </c>
      <c r="BO1361">
        <v>6.2463054006129504</v>
      </c>
      <c r="BP1361">
        <v>1.1098240087595099</v>
      </c>
      <c r="BQ1361">
        <v>5.1364813918534296</v>
      </c>
      <c r="BR1361">
        <v>0.21984107336165901</v>
      </c>
      <c r="BS1361">
        <v>0.31732566253813599</v>
      </c>
      <c r="BT1361">
        <v>0.69279323835096096</v>
      </c>
    </row>
    <row r="1362" spans="1:72" x14ac:dyDescent="0.2">
      <c r="A1362">
        <v>1360</v>
      </c>
      <c r="B1362" s="156">
        <v>44794.458333333336</v>
      </c>
      <c r="C1362">
        <v>0.44794999999999902</v>
      </c>
      <c r="D1362">
        <v>0.89137837837837797</v>
      </c>
      <c r="E1362">
        <v>31.1141388888888</v>
      </c>
      <c r="F1362">
        <v>44.901674999999997</v>
      </c>
      <c r="G1362">
        <v>7.0000877631052596</v>
      </c>
      <c r="H1362">
        <v>6.5683060949999996</v>
      </c>
      <c r="I1362">
        <v>1.34971364</v>
      </c>
      <c r="J1362">
        <v>30.0776631035294</v>
      </c>
      <c r="K1362">
        <v>2.5425</v>
      </c>
      <c r="L1362">
        <v>37.982473684210497</v>
      </c>
      <c r="M1362">
        <v>7.6964090909090803</v>
      </c>
      <c r="N1362">
        <v>1600.1792</v>
      </c>
      <c r="O1362">
        <v>75.189300000000003</v>
      </c>
      <c r="P1362">
        <v>2.7443611111111101</v>
      </c>
      <c r="Q1362">
        <v>74.090049999999906</v>
      </c>
      <c r="R1362">
        <v>6.9740000000000002</v>
      </c>
      <c r="S1362">
        <v>2.9899999999999999E-2</v>
      </c>
      <c r="T1362">
        <v>6</v>
      </c>
      <c r="U1362">
        <v>1.7798624999999899</v>
      </c>
      <c r="V1362">
        <v>0.14151249999999899</v>
      </c>
      <c r="W1362">
        <v>15.4566499999999</v>
      </c>
      <c r="X1362">
        <v>2.9018250000000001</v>
      </c>
      <c r="Y1362">
        <v>69.520087500000002</v>
      </c>
      <c r="Z1362">
        <v>2.1256249999999999</v>
      </c>
      <c r="AA1362">
        <v>2.375E-4</v>
      </c>
      <c r="AB1362">
        <v>4.3774999999999897E-2</v>
      </c>
      <c r="AC1362">
        <v>32.4534672672672</v>
      </c>
      <c r="AD1362">
        <v>-12.448207732732699</v>
      </c>
      <c r="AE1362">
        <v>35.206459234749197</v>
      </c>
      <c r="AF1362">
        <v>1.3757973946587001</v>
      </c>
      <c r="AG1362">
        <v>1.3524197821111399</v>
      </c>
      <c r="AH1362">
        <v>6.1347978927299998E-2</v>
      </c>
      <c r="AI1362">
        <v>44.995770601634597</v>
      </c>
      <c r="AJ1362">
        <v>0.50642138841883899</v>
      </c>
      <c r="AK1362">
        <v>0.78243929960542002</v>
      </c>
      <c r="AL1362">
        <v>3.0576149186090699E-2</v>
      </c>
      <c r="AM1362">
        <v>3.00565978541549E-2</v>
      </c>
      <c r="AN1362">
        <v>0.15557212754682601</v>
      </c>
      <c r="AO1362">
        <v>1.3634165635352199E-3</v>
      </c>
      <c r="AP1362">
        <v>35.206459234749197</v>
      </c>
      <c r="AQ1362">
        <v>1.2895803496299201</v>
      </c>
      <c r="AR1362">
        <v>6.8746823582312802</v>
      </c>
      <c r="AS1362">
        <v>1.2965114526050801</v>
      </c>
      <c r="AT1362">
        <v>0.90136043844462599</v>
      </c>
      <c r="AU1362">
        <v>91.784049999999993</v>
      </c>
      <c r="AV1362">
        <v>44.667233395215497</v>
      </c>
      <c r="AW1362">
        <v>0.32853720641917</v>
      </c>
      <c r="AX1362">
        <v>5.5908329506054698E-2</v>
      </c>
      <c r="AY1362">
        <v>8.6217045028775099E-2</v>
      </c>
      <c r="AZ1362">
        <v>0.125405404873979</v>
      </c>
      <c r="BA1362">
        <v>4.1339479239782498E-2</v>
      </c>
      <c r="BB1362">
        <v>1.7914833230369201E-2</v>
      </c>
      <c r="BC1362">
        <v>6.2666963437711207E-2</v>
      </c>
      <c r="BD1362">
        <v>0.26753077940880898</v>
      </c>
      <c r="BE1362">
        <v>-6.1006427010361103E-2</v>
      </c>
      <c r="BF1362">
        <v>7.1780118599792997E-2</v>
      </c>
      <c r="BG1362">
        <v>0.110693160968419</v>
      </c>
      <c r="BH1362">
        <v>0.1610066856663</v>
      </c>
      <c r="BI1362">
        <v>7.1780118599792997E-2</v>
      </c>
      <c r="BJ1362">
        <v>0.36494655913642599</v>
      </c>
      <c r="BK1362">
        <v>0.32201337133260099</v>
      </c>
      <c r="BL1362">
        <v>1.54211448974589</v>
      </c>
      <c r="BM1362">
        <v>2.2430540490464499</v>
      </c>
      <c r="BN1362">
        <v>1.4545314656994399</v>
      </c>
      <c r="BO1362">
        <v>7.0225197407129301</v>
      </c>
      <c r="BP1362">
        <v>1.6868327870951301</v>
      </c>
      <c r="BQ1362">
        <v>5.33568695361779</v>
      </c>
      <c r="BR1362">
        <v>0.19998716971295299</v>
      </c>
      <c r="BS1362">
        <v>0.33623451169650798</v>
      </c>
      <c r="BT1362">
        <v>0.59478477894459802</v>
      </c>
    </row>
    <row r="1363" spans="1:72" x14ac:dyDescent="0.2">
      <c r="A1363">
        <v>1361</v>
      </c>
      <c r="B1363" s="156">
        <v>44794.472222222219</v>
      </c>
      <c r="C1363">
        <v>0.41552380952380902</v>
      </c>
      <c r="D1363">
        <v>1.1079354838709601</v>
      </c>
      <c r="E1363">
        <v>31.0559714285714</v>
      </c>
      <c r="F1363">
        <v>44.781424999999999</v>
      </c>
      <c r="G1363">
        <v>6.9984393517500001</v>
      </c>
      <c r="H1363">
        <v>6.5636030857999996</v>
      </c>
      <c r="I1363">
        <v>1.34874722399999</v>
      </c>
      <c r="J1363">
        <v>30.030767340769199</v>
      </c>
      <c r="K1363">
        <v>2.5013249999999898</v>
      </c>
      <c r="L1363">
        <v>37.942095238095199</v>
      </c>
      <c r="M1363">
        <v>7.8116666666666603</v>
      </c>
      <c r="N1363">
        <v>1599.924125</v>
      </c>
      <c r="O1363">
        <v>75.290131578947296</v>
      </c>
      <c r="P1363">
        <v>2.7638064516129002</v>
      </c>
      <c r="Q1363">
        <v>74.487499999999997</v>
      </c>
      <c r="R1363">
        <v>6.9631999999999898</v>
      </c>
      <c r="S1363">
        <v>0.50747499999999901</v>
      </c>
      <c r="T1363">
        <v>6</v>
      </c>
      <c r="U1363">
        <v>1.72858571428571</v>
      </c>
      <c r="V1363">
        <v>0.13641428571428499</v>
      </c>
      <c r="W1363">
        <v>15.378442857142799</v>
      </c>
      <c r="X1363">
        <v>2.8674428571428501</v>
      </c>
      <c r="Y1363">
        <v>69.259885714285701</v>
      </c>
      <c r="Z1363">
        <v>2.1292</v>
      </c>
      <c r="AA1363">
        <v>3.71428571428571E-4</v>
      </c>
      <c r="AB1363">
        <v>2.1142857142857099E-2</v>
      </c>
      <c r="AC1363">
        <v>32.579430721966197</v>
      </c>
      <c r="AD1363">
        <v>-12.2019942780338</v>
      </c>
      <c r="AE1363">
        <v>35.155891174285301</v>
      </c>
      <c r="AF1363">
        <v>1.3748123023516601</v>
      </c>
      <c r="AG1363">
        <v>1.3514514284713399</v>
      </c>
      <c r="AH1363">
        <v>6.1304052821371899E-2</v>
      </c>
      <c r="AI1363">
        <v>44.9415570023192</v>
      </c>
      <c r="AJ1363">
        <v>0.50759383749652798</v>
      </c>
      <c r="AK1363">
        <v>0.78225797055654001</v>
      </c>
      <c r="AL1363">
        <v>3.0591114194835699E-2</v>
      </c>
      <c r="AM1363">
        <v>3.0071308575303799E-2</v>
      </c>
      <c r="AN1363">
        <v>0.15572311727848701</v>
      </c>
      <c r="AO1363">
        <v>1.3640838660353501E-3</v>
      </c>
      <c r="AP1363">
        <v>35.155891174285301</v>
      </c>
      <c r="AQ1363">
        <v>1.27430081492099</v>
      </c>
      <c r="AR1363">
        <v>6.8398980249321699</v>
      </c>
      <c r="AS1363">
        <v>1.29869200112284</v>
      </c>
      <c r="AT1363">
        <v>0.87741945615596395</v>
      </c>
      <c r="AU1363">
        <v>91.363557142857104</v>
      </c>
      <c r="AV1363">
        <v>44.568782015261299</v>
      </c>
      <c r="AW1363">
        <v>0.37277498705791601</v>
      </c>
      <c r="AX1363">
        <v>5.2759427348504299E-2</v>
      </c>
      <c r="AY1363">
        <v>0.10051148743067199</v>
      </c>
      <c r="AZ1363">
        <v>0.15854132681782299</v>
      </c>
      <c r="BA1363">
        <v>3.9039085117680797E-2</v>
      </c>
      <c r="BB1363">
        <v>2.2653811635615501E-2</v>
      </c>
      <c r="BC1363">
        <v>7.3109243537277199E-2</v>
      </c>
      <c r="BD1363">
        <v>0.31181224159700099</v>
      </c>
      <c r="BE1363">
        <v>-6.0962745460914701E-2</v>
      </c>
      <c r="BF1363">
        <v>6.7475380144447095E-2</v>
      </c>
      <c r="BG1363">
        <v>0.128546710305807</v>
      </c>
      <c r="BH1363">
        <v>0.202762555115961</v>
      </c>
      <c r="BI1363">
        <v>6.7475380144447095E-2</v>
      </c>
      <c r="BJ1363">
        <v>0.39204418090050802</v>
      </c>
      <c r="BK1363">
        <v>0.405525110231923</v>
      </c>
      <c r="BL1363">
        <v>1.90509056830243</v>
      </c>
      <c r="BM1363">
        <v>3.00498573971573</v>
      </c>
      <c r="BN1363">
        <v>1.5773453450002499</v>
      </c>
      <c r="BO1363">
        <v>7.4879365663734196</v>
      </c>
      <c r="BP1363">
        <v>1.5856714333944999</v>
      </c>
      <c r="BQ1363">
        <v>5.9022651329789202</v>
      </c>
      <c r="BR1363">
        <v>0.29081696398636298</v>
      </c>
      <c r="BS1363">
        <v>0.36505402884272897</v>
      </c>
      <c r="BT1363">
        <v>0.79664088329141902</v>
      </c>
    </row>
    <row r="1364" spans="1:72" x14ac:dyDescent="0.2">
      <c r="A1364">
        <v>1362</v>
      </c>
      <c r="B1364" s="156">
        <v>44794.486111111109</v>
      </c>
      <c r="C1364">
        <v>0.36654166666666599</v>
      </c>
      <c r="D1364">
        <v>1.27904</v>
      </c>
      <c r="E1364">
        <v>31.095799999999901</v>
      </c>
      <c r="F1364">
        <v>44.759699999999903</v>
      </c>
      <c r="G1364">
        <v>6.9993766717142796</v>
      </c>
      <c r="H1364">
        <v>6.5611305477500004</v>
      </c>
      <c r="I1364">
        <v>1.348239145</v>
      </c>
      <c r="J1364">
        <v>30.040609028420999</v>
      </c>
      <c r="K1364">
        <v>2.5580500000000002</v>
      </c>
      <c r="L1364">
        <v>37.937869565217397</v>
      </c>
      <c r="M1364">
        <v>7.8001612903225803</v>
      </c>
      <c r="N1364">
        <v>1600.1497428571399</v>
      </c>
      <c r="O1364">
        <v>74.366249999999994</v>
      </c>
      <c r="P1364">
        <v>2.77528947368421</v>
      </c>
      <c r="Q1364">
        <v>74.932450000000003</v>
      </c>
      <c r="R1364">
        <v>6.9660000000000002</v>
      </c>
      <c r="S1364">
        <v>0.75144999999999995</v>
      </c>
      <c r="T1364">
        <v>6</v>
      </c>
      <c r="U1364">
        <v>1.71438571428571</v>
      </c>
      <c r="V1364">
        <v>0.13197142857142799</v>
      </c>
      <c r="W1364">
        <v>15.3399</v>
      </c>
      <c r="X1364">
        <v>2.8712285714285701</v>
      </c>
      <c r="Y1364">
        <v>69.336100000000002</v>
      </c>
      <c r="Z1364">
        <v>2.0900142857142798</v>
      </c>
      <c r="AA1364">
        <v>0</v>
      </c>
      <c r="AB1364">
        <v>3.0685714285714202E-2</v>
      </c>
      <c r="AC1364">
        <v>32.741381666666598</v>
      </c>
      <c r="AD1364">
        <v>-12.018318333333299</v>
      </c>
      <c r="AE1364">
        <v>35.1638022053261</v>
      </c>
      <c r="AF1364">
        <v>1.37429440453171</v>
      </c>
      <c r="AG1364">
        <v>1.3509423307856701</v>
      </c>
      <c r="AH1364">
        <v>6.1280959315984998E-2</v>
      </c>
      <c r="AI1364">
        <v>44.949355392885302</v>
      </c>
      <c r="AJ1364">
        <v>0.50714998688022705</v>
      </c>
      <c r="AK1364">
        <v>0.78229825317788504</v>
      </c>
      <c r="AL1364">
        <v>3.0574285048573499E-2</v>
      </c>
      <c r="AM1364">
        <v>3.0054765390462101E-2</v>
      </c>
      <c r="AN1364">
        <v>0.155716953236267</v>
      </c>
      <c r="AO1364">
        <v>1.3633334400538399E-3</v>
      </c>
      <c r="AP1364">
        <v>35.1638022053261</v>
      </c>
      <c r="AQ1364">
        <v>1.27598319850793</v>
      </c>
      <c r="AR1364">
        <v>6.8227552481962102</v>
      </c>
      <c r="AS1364">
        <v>1.27479092386324</v>
      </c>
      <c r="AT1364">
        <v>0.86945069250764995</v>
      </c>
      <c r="AU1364">
        <v>91.351628571428506</v>
      </c>
      <c r="AV1364">
        <v>44.537331575893496</v>
      </c>
      <c r="AW1364">
        <v>0.41202381699178398</v>
      </c>
      <c r="AX1364">
        <v>7.6151406922428902E-2</v>
      </c>
      <c r="AY1364">
        <v>9.8311206023780504E-2</v>
      </c>
      <c r="AZ1364">
        <v>0.17662142351806701</v>
      </c>
      <c r="BA1364">
        <v>5.6369102653065301E-2</v>
      </c>
      <c r="BB1364">
        <v>2.52338789297946E-2</v>
      </c>
      <c r="BC1364">
        <v>7.1535768245581693E-2</v>
      </c>
      <c r="BD1364">
        <v>0.35108403646427699</v>
      </c>
      <c r="BE1364">
        <v>-6.0939780527506898E-2</v>
      </c>
      <c r="BF1364">
        <v>9.6910244067826903E-2</v>
      </c>
      <c r="BG1364">
        <v>0.125110793817269</v>
      </c>
      <c r="BH1364">
        <v>0.224768339187462</v>
      </c>
      <c r="BI1364">
        <v>9.6910244067826903E-2</v>
      </c>
      <c r="BJ1364">
        <v>0.444042075770192</v>
      </c>
      <c r="BK1364">
        <v>0.449536678374924</v>
      </c>
      <c r="BL1364">
        <v>1.290996581638</v>
      </c>
      <c r="BM1364">
        <v>2.3193455072731801</v>
      </c>
      <c r="BN1364">
        <v>1.7965543365966199</v>
      </c>
      <c r="BO1364">
        <v>8.7171328195119209</v>
      </c>
      <c r="BP1364">
        <v>2.2773907355939298</v>
      </c>
      <c r="BQ1364">
        <v>6.4397420839179897</v>
      </c>
      <c r="BR1364">
        <v>0.28478926345961803</v>
      </c>
      <c r="BS1364">
        <v>0.40527797814306099</v>
      </c>
      <c r="BT1364">
        <v>0.70270105660438498</v>
      </c>
    </row>
    <row r="1365" spans="1:72" x14ac:dyDescent="0.2">
      <c r="A1365">
        <v>1363</v>
      </c>
      <c r="B1365" s="156">
        <v>44794.5</v>
      </c>
      <c r="C1365">
        <v>0.38477272727272699</v>
      </c>
      <c r="D1365">
        <v>0.81413157894736798</v>
      </c>
      <c r="E1365">
        <v>31.082815789473599</v>
      </c>
      <c r="F1365">
        <v>44.905743589743501</v>
      </c>
      <c r="G1365">
        <v>6.9974843538461498</v>
      </c>
      <c r="H1365">
        <v>6.5671822144999998</v>
      </c>
      <c r="I1365">
        <v>1.3494826950000001</v>
      </c>
      <c r="J1365">
        <v>30.052249203999999</v>
      </c>
      <c r="K1365">
        <v>2.63415</v>
      </c>
      <c r="L1365">
        <v>37.980058823529397</v>
      </c>
      <c r="M1365">
        <v>7.5972222222222197</v>
      </c>
      <c r="N1365">
        <v>1599.5232285714201</v>
      </c>
      <c r="O1365">
        <v>75.734805555555496</v>
      </c>
      <c r="P1365">
        <v>2.8259999999999899</v>
      </c>
      <c r="Q1365">
        <v>76.372500000000002</v>
      </c>
      <c r="R1365">
        <v>6.968</v>
      </c>
      <c r="S1365">
        <v>0.70565</v>
      </c>
      <c r="T1365">
        <v>6</v>
      </c>
      <c r="U1365">
        <v>1.7085999999999999</v>
      </c>
      <c r="V1365">
        <v>0.119057142857142</v>
      </c>
      <c r="W1365">
        <v>15.346557142857099</v>
      </c>
      <c r="X1365">
        <v>2.9096285714285699</v>
      </c>
      <c r="Y1365">
        <v>69.201300000000003</v>
      </c>
      <c r="Z1365">
        <v>2.0926285714285702</v>
      </c>
      <c r="AA1365">
        <v>8.8142857142857103E-3</v>
      </c>
      <c r="AB1365">
        <v>1.9800000000000002E-2</v>
      </c>
      <c r="AC1365">
        <v>32.2817200956937</v>
      </c>
      <c r="AD1365">
        <v>-12.6240234940498</v>
      </c>
      <c r="AE1365">
        <v>35.180167764370097</v>
      </c>
      <c r="AF1365">
        <v>1.37556198664917</v>
      </c>
      <c r="AG1365">
        <v>1.3521883740723699</v>
      </c>
      <c r="AH1365">
        <v>6.1337481883429898E-2</v>
      </c>
      <c r="AI1365">
        <v>44.966398467346103</v>
      </c>
      <c r="AJ1365">
        <v>0.50837437684509001</v>
      </c>
      <c r="AK1365">
        <v>0.78236569890998497</v>
      </c>
      <c r="AL1365">
        <v>3.0590886384820801E-2</v>
      </c>
      <c r="AM1365">
        <v>3.0071084635659901E-2</v>
      </c>
      <c r="AN1365">
        <v>0.15561585077638801</v>
      </c>
      <c r="AO1365">
        <v>1.36407370779254E-3</v>
      </c>
      <c r="AP1365">
        <v>35.180167764370097</v>
      </c>
      <c r="AQ1365">
        <v>1.2930482818350699</v>
      </c>
      <c r="AR1365">
        <v>6.8257161577436403</v>
      </c>
      <c r="AS1365">
        <v>1.2763854908112899</v>
      </c>
      <c r="AT1365">
        <v>0.86860846027752203</v>
      </c>
      <c r="AU1365">
        <v>91.258714285714305</v>
      </c>
      <c r="AV1365">
        <v>44.575317694760102</v>
      </c>
      <c r="AW1365">
        <v>0.39108077258596502</v>
      </c>
      <c r="AX1365">
        <v>7.5802883261077897E-2</v>
      </c>
      <c r="AY1365">
        <v>8.2513704814091302E-2</v>
      </c>
      <c r="AZ1365">
        <v>0.17176819610251001</v>
      </c>
      <c r="BA1365">
        <v>5.6059410592906499E-2</v>
      </c>
      <c r="BB1365">
        <v>2.4547135429906001E-2</v>
      </c>
      <c r="BC1365">
        <v>5.9985450030567003E-2</v>
      </c>
      <c r="BD1365">
        <v>0.330084784177679</v>
      </c>
      <c r="BE1365">
        <v>-6.0995988408285698E-2</v>
      </c>
      <c r="BF1365">
        <v>9.7840308999919204E-2</v>
      </c>
      <c r="BG1365">
        <v>0.106502101614439</v>
      </c>
      <c r="BH1365">
        <v>0.22170467217119</v>
      </c>
      <c r="BI1365">
        <v>9.7840308999919204E-2</v>
      </c>
      <c r="BJ1365">
        <v>0.40868482122871702</v>
      </c>
      <c r="BK1365">
        <v>0.443409344342381</v>
      </c>
      <c r="BL1365">
        <v>1.0885298983931799</v>
      </c>
      <c r="BM1365">
        <v>2.2659849957278202</v>
      </c>
      <c r="BN1365">
        <v>2.08169293197433</v>
      </c>
      <c r="BO1365">
        <v>8.1564501920008894</v>
      </c>
      <c r="BP1365">
        <v>2.2992472614980999</v>
      </c>
      <c r="BQ1365">
        <v>5.8572029305027904</v>
      </c>
      <c r="BR1365">
        <v>0.27708081904251802</v>
      </c>
      <c r="BS1365">
        <v>0.36954869762874898</v>
      </c>
      <c r="BT1365">
        <v>0.74978161422415601</v>
      </c>
    </row>
    <row r="1366" spans="1:72" x14ac:dyDescent="0.2">
      <c r="A1366">
        <v>1364</v>
      </c>
      <c r="B1366" s="156">
        <v>44794.513888888891</v>
      </c>
      <c r="C1366">
        <v>0.42273913043478201</v>
      </c>
      <c r="D1366">
        <v>1.0035517241379299</v>
      </c>
      <c r="E1366">
        <v>31.111941176470499</v>
      </c>
      <c r="F1366">
        <v>44.789825</v>
      </c>
      <c r="G1366">
        <v>7.0026219843000002</v>
      </c>
      <c r="H1366">
        <v>6.5559606953999996</v>
      </c>
      <c r="I1366">
        <v>1.347176798</v>
      </c>
      <c r="J1366">
        <v>30.0752712536842</v>
      </c>
      <c r="K1366">
        <v>2.6013500000000001</v>
      </c>
      <c r="L1366">
        <v>37.974960000000003</v>
      </c>
      <c r="M1366">
        <v>7.85017391304347</v>
      </c>
      <c r="N1366">
        <v>1599.70593548387</v>
      </c>
      <c r="O1366">
        <v>74.624179487179404</v>
      </c>
      <c r="P1366">
        <v>2.83251351351351</v>
      </c>
      <c r="Q1366">
        <v>76.571224999999998</v>
      </c>
      <c r="R1366">
        <v>6.9751999999999903</v>
      </c>
      <c r="S1366">
        <v>0.81599999999999895</v>
      </c>
      <c r="T1366">
        <v>6</v>
      </c>
      <c r="U1366">
        <v>1.7099875</v>
      </c>
      <c r="V1366">
        <v>9.8549999999999902E-2</v>
      </c>
      <c r="W1366">
        <v>15.317425</v>
      </c>
      <c r="X1366">
        <v>2.9978500000000001</v>
      </c>
      <c r="Y1366">
        <v>69.174774999999997</v>
      </c>
      <c r="Z1366">
        <v>2.0921874999999899</v>
      </c>
      <c r="AA1366">
        <v>7.3249999999999999E-3</v>
      </c>
      <c r="AB1366">
        <v>2.67125E-2</v>
      </c>
      <c r="AC1366">
        <v>32.5382320310433</v>
      </c>
      <c r="AD1366">
        <v>-12.251592968956601</v>
      </c>
      <c r="AE1366">
        <v>35.1944276030803</v>
      </c>
      <c r="AF1366">
        <v>1.3732115272584799</v>
      </c>
      <c r="AG1366">
        <v>1.3498778538064999</v>
      </c>
      <c r="AH1366">
        <v>6.1232672895035999E-2</v>
      </c>
      <c r="AI1366">
        <v>44.981030731384202</v>
      </c>
      <c r="AJ1366">
        <v>0.50877545468099195</v>
      </c>
      <c r="AK1366">
        <v>0.78242821542380603</v>
      </c>
      <c r="AL1366">
        <v>3.05286807556494E-2</v>
      </c>
      <c r="AM1366">
        <v>3.00099360076394E-2</v>
      </c>
      <c r="AN1366">
        <v>0.15567944687879501</v>
      </c>
      <c r="AO1366">
        <v>1.3612999057469901E-3</v>
      </c>
      <c r="AP1366">
        <v>35.1944276030803</v>
      </c>
      <c r="AQ1366">
        <v>1.33225416802807</v>
      </c>
      <c r="AR1366">
        <v>6.81275900153208</v>
      </c>
      <c r="AS1366">
        <v>1.2761164620980601</v>
      </c>
      <c r="AT1366">
        <v>0.86999966781131299</v>
      </c>
      <c r="AU1366">
        <v>91.292224999999902</v>
      </c>
      <c r="AV1366">
        <v>44.615557234738503</v>
      </c>
      <c r="AW1366">
        <v>0.36547349664564099</v>
      </c>
      <c r="AX1366">
        <v>7.37613917084389E-2</v>
      </c>
      <c r="AY1366">
        <v>4.0957359230408601E-2</v>
      </c>
      <c r="AZ1366">
        <v>0.18986298276791999</v>
      </c>
      <c r="BA1366">
        <v>5.4643011958778402E-2</v>
      </c>
      <c r="BB1366">
        <v>2.7113127510466201E-2</v>
      </c>
      <c r="BC1366">
        <v>2.9825965204484502E-2</v>
      </c>
      <c r="BD1366">
        <v>0.304581733706767</v>
      </c>
      <c r="BE1366">
        <v>-6.08917629388738E-2</v>
      </c>
      <c r="BF1366">
        <v>9.4454773026781805E-2</v>
      </c>
      <c r="BG1366">
        <v>5.2447736956704002E-2</v>
      </c>
      <c r="BH1366">
        <v>0.24312807185659299</v>
      </c>
      <c r="BI1366">
        <v>9.4454773026781805E-2</v>
      </c>
      <c r="BJ1366">
        <v>0.293805019966971</v>
      </c>
      <c r="BK1366">
        <v>0.48625614371318598</v>
      </c>
      <c r="BL1366">
        <v>0.55526825459453399</v>
      </c>
      <c r="BM1366">
        <v>2.5740157333039799</v>
      </c>
      <c r="BN1366">
        <v>4.6356255953864496</v>
      </c>
      <c r="BO1366">
        <v>6.3205937395061103</v>
      </c>
      <c r="BP1366">
        <v>2.2196871661293698</v>
      </c>
      <c r="BQ1366">
        <v>4.10090657337674</v>
      </c>
      <c r="BR1366">
        <v>0.32568302956765699</v>
      </c>
      <c r="BS1366">
        <v>0.256023110756259</v>
      </c>
      <c r="BT1366">
        <v>1.2720844950505901</v>
      </c>
    </row>
    <row r="1367" spans="1:72" x14ac:dyDescent="0.2">
      <c r="A1367">
        <v>1365</v>
      </c>
      <c r="B1367" s="156">
        <v>44794.527777777781</v>
      </c>
      <c r="C1367">
        <v>0.41290624999999997</v>
      </c>
      <c r="D1367">
        <v>1.15295833333333</v>
      </c>
      <c r="E1367">
        <v>31.0684166666666</v>
      </c>
      <c r="F1367">
        <v>44.821449999999999</v>
      </c>
      <c r="G1367">
        <v>6.9971511022857102</v>
      </c>
      <c r="H1367">
        <v>6.5760003569999999</v>
      </c>
      <c r="I1367">
        <v>1.351294725</v>
      </c>
      <c r="J1367">
        <v>30.0884362331578</v>
      </c>
      <c r="K1367">
        <v>2.63379487179487</v>
      </c>
      <c r="L1367">
        <v>38.002359999999904</v>
      </c>
      <c r="M1367">
        <v>7.8614999999999897</v>
      </c>
      <c r="N1367">
        <v>1600.1813870967701</v>
      </c>
      <c r="O1367">
        <v>74.727649999999997</v>
      </c>
      <c r="P1367">
        <v>2.8236999999999899</v>
      </c>
      <c r="Q1367">
        <v>76.240300000000005</v>
      </c>
      <c r="R1367">
        <v>6.9775</v>
      </c>
      <c r="S1367">
        <v>0.74577499999999997</v>
      </c>
      <c r="T1367">
        <v>6</v>
      </c>
      <c r="U1367">
        <v>1.69815714285714</v>
      </c>
      <c r="V1367">
        <v>9.0371428571428505E-2</v>
      </c>
      <c r="W1367">
        <v>15.270885714285701</v>
      </c>
      <c r="X1367">
        <v>2.89445714285714</v>
      </c>
      <c r="Y1367">
        <v>68.990085714285698</v>
      </c>
      <c r="Z1367">
        <v>2.1251285714285699</v>
      </c>
      <c r="AA1367">
        <v>3.18571428571428E-3</v>
      </c>
      <c r="AB1367">
        <v>3.2042857142857102E-2</v>
      </c>
      <c r="AC1367">
        <v>32.634281250000001</v>
      </c>
      <c r="AD1367">
        <v>-12.1871687499999</v>
      </c>
      <c r="AE1367">
        <v>35.223240351917703</v>
      </c>
      <c r="AF1367">
        <v>1.3774090347772201</v>
      </c>
      <c r="AG1367">
        <v>1.3540040371470801</v>
      </c>
      <c r="AH1367">
        <v>6.1419843334379998E-2</v>
      </c>
      <c r="AI1367">
        <v>45.012882417443599</v>
      </c>
      <c r="AJ1367">
        <v>0.51055510349401001</v>
      </c>
      <c r="AK1367">
        <v>0.78251465936488995</v>
      </c>
      <c r="AL1367">
        <v>3.0600329523519602E-2</v>
      </c>
      <c r="AM1367">
        <v>3.0080367317743099E-2</v>
      </c>
      <c r="AN1367">
        <v>0.15544774576742301</v>
      </c>
      <c r="AO1367">
        <v>1.3644947853989899E-3</v>
      </c>
      <c r="AP1367">
        <v>35.223240351917703</v>
      </c>
      <c r="AQ1367">
        <v>1.2863060502527</v>
      </c>
      <c r="AR1367">
        <v>6.7920596387034804</v>
      </c>
      <c r="AS1367">
        <v>1.2962086591545601</v>
      </c>
      <c r="AT1367">
        <v>0.86700279582052098</v>
      </c>
      <c r="AU1367">
        <v>90.978714285714204</v>
      </c>
      <c r="AV1367">
        <v>44.597814700028501</v>
      </c>
      <c r="AW1367">
        <v>0.41506771741509102</v>
      </c>
      <c r="AX1367">
        <v>5.7795377992517098E-2</v>
      </c>
      <c r="AY1367">
        <v>9.1102984524517705E-2</v>
      </c>
      <c r="AZ1367">
        <v>0.20509146358223401</v>
      </c>
      <c r="BA1367">
        <v>4.2684790005717503E-2</v>
      </c>
      <c r="BB1367">
        <v>2.9310709542236101E-2</v>
      </c>
      <c r="BC1367">
        <v>6.6140835600989406E-2</v>
      </c>
      <c r="BD1367">
        <v>0.35398982609926899</v>
      </c>
      <c r="BE1367">
        <v>-6.1077891315822301E-2</v>
      </c>
      <c r="BF1367">
        <v>7.3791750804630102E-2</v>
      </c>
      <c r="BG1367">
        <v>0.116318103023077</v>
      </c>
      <c r="BH1367">
        <v>0.26185585592634297</v>
      </c>
      <c r="BI1367">
        <v>7.3791750804630102E-2</v>
      </c>
      <c r="BJ1367">
        <v>0.38021970765541402</v>
      </c>
      <c r="BK1367">
        <v>0.52371171185268595</v>
      </c>
      <c r="BL1367">
        <v>1.5763022526872801</v>
      </c>
      <c r="BM1367">
        <v>3.5485789816754498</v>
      </c>
      <c r="BN1367">
        <v>2.2512046630814799</v>
      </c>
      <c r="BO1367">
        <v>7.4927280439948696</v>
      </c>
      <c r="BP1367">
        <v>1.7341061439087999</v>
      </c>
      <c r="BQ1367">
        <v>5.7586219000860597</v>
      </c>
      <c r="BR1367">
        <v>0.39826573548481498</v>
      </c>
      <c r="BS1367">
        <v>0.35070300733356202</v>
      </c>
      <c r="BT1367">
        <v>1.1356211014923301</v>
      </c>
    </row>
    <row r="1368" spans="1:72" x14ac:dyDescent="0.2">
      <c r="A1368">
        <v>1366</v>
      </c>
      <c r="B1368" s="156">
        <v>44794.541666666664</v>
      </c>
      <c r="C1368">
        <v>0.35715384615384599</v>
      </c>
      <c r="D1368">
        <v>0.78759999999999997</v>
      </c>
      <c r="E1368">
        <v>31.073352941176399</v>
      </c>
      <c r="F1368">
        <v>45.0170769230769</v>
      </c>
      <c r="G1368">
        <v>6.9986457390909003</v>
      </c>
      <c r="H1368">
        <v>6.5561335999999999</v>
      </c>
      <c r="I1368">
        <v>1.3472123279999999</v>
      </c>
      <c r="J1368">
        <v>30.057035844705801</v>
      </c>
      <c r="K1368">
        <v>2.6559499999999998</v>
      </c>
      <c r="L1368">
        <v>37.956956521739102</v>
      </c>
      <c r="M1368">
        <v>7.8749655172413702</v>
      </c>
      <c r="N1368">
        <v>1599.91228125</v>
      </c>
      <c r="O1368">
        <v>75.043763157894702</v>
      </c>
      <c r="P1368">
        <v>2.8398717948717902</v>
      </c>
      <c r="Q1368">
        <v>76.657074999999907</v>
      </c>
      <c r="R1368">
        <v>6.9833999999999996</v>
      </c>
      <c r="S1368">
        <v>0.64027499999999904</v>
      </c>
      <c r="T1368">
        <v>6</v>
      </c>
      <c r="U1368">
        <v>1.7333000000000001</v>
      </c>
      <c r="V1368">
        <v>-1.1942857142857101E-2</v>
      </c>
      <c r="W1368">
        <v>15.2340285714285</v>
      </c>
      <c r="X1368">
        <v>2.8267571428571401</v>
      </c>
      <c r="Y1368">
        <v>68.733057142857106</v>
      </c>
      <c r="Z1368">
        <v>2.04915714285714</v>
      </c>
      <c r="AA1368" s="157">
        <v>2.85714285714285E-5</v>
      </c>
      <c r="AB1368">
        <v>3.4985714285714203E-2</v>
      </c>
      <c r="AC1368">
        <v>32.218106787330299</v>
      </c>
      <c r="AD1368">
        <v>-12.7989701357466</v>
      </c>
      <c r="AE1368">
        <v>35.176327204929798</v>
      </c>
      <c r="AF1368">
        <v>1.373247743856</v>
      </c>
      <c r="AG1368">
        <v>1.3499134550431999</v>
      </c>
      <c r="AH1368">
        <v>6.1234287823999901E-2</v>
      </c>
      <c r="AI1368">
        <v>44.959027511796698</v>
      </c>
      <c r="AJ1368">
        <v>0.51178179273792801</v>
      </c>
      <c r="AK1368">
        <v>0.78240854288273798</v>
      </c>
      <c r="AL1368">
        <v>3.0544427223112701E-2</v>
      </c>
      <c r="AM1368">
        <v>3.0025414911143099E-2</v>
      </c>
      <c r="AN1368">
        <v>0.15566719580966301</v>
      </c>
      <c r="AO1368">
        <v>1.3620020541577E-3</v>
      </c>
      <c r="AP1368">
        <v>35.176327204929798</v>
      </c>
      <c r="AQ1368">
        <v>1.25621995282437</v>
      </c>
      <c r="AR1368">
        <v>6.7756666201791003</v>
      </c>
      <c r="AS1368">
        <v>1.2498703693745601</v>
      </c>
      <c r="AT1368">
        <v>0.88707138135265096</v>
      </c>
      <c r="AU1368">
        <v>90.576299999999904</v>
      </c>
      <c r="AV1368">
        <v>44.4580841473079</v>
      </c>
      <c r="AW1368">
        <v>0.50094336448886101</v>
      </c>
      <c r="AX1368">
        <v>0.100043085668639</v>
      </c>
      <c r="AY1368">
        <v>0.117027791031621</v>
      </c>
      <c r="AZ1368">
        <v>0.222979118911806</v>
      </c>
      <c r="BA1368">
        <v>7.4110740429235503E-2</v>
      </c>
      <c r="BB1368">
        <v>3.1860323728968999E-2</v>
      </c>
      <c r="BC1368">
        <v>8.5219722045939195E-2</v>
      </c>
      <c r="BD1368">
        <v>0.44004999561206598</v>
      </c>
      <c r="BE1368">
        <v>-6.0893368876794703E-2</v>
      </c>
      <c r="BF1368">
        <v>0.12938258384875601</v>
      </c>
      <c r="BG1368">
        <v>0.151348370400474</v>
      </c>
      <c r="BH1368">
        <v>0.28837189853063699</v>
      </c>
      <c r="BI1368">
        <v>0.12938258384875601</v>
      </c>
      <c r="BJ1368">
        <v>0.561461908498462</v>
      </c>
      <c r="BK1368">
        <v>0.57674379706127499</v>
      </c>
      <c r="BL1368">
        <v>1.1697739054075</v>
      </c>
      <c r="BM1368">
        <v>2.2288308824295302</v>
      </c>
      <c r="BN1368">
        <v>1.90535185656504</v>
      </c>
      <c r="BO1368">
        <v>11.112725339221701</v>
      </c>
      <c r="BP1368">
        <v>3.0404907204457801</v>
      </c>
      <c r="BQ1368">
        <v>8.0722346187759602</v>
      </c>
      <c r="BR1368">
        <v>0.35679340451838798</v>
      </c>
      <c r="BS1368">
        <v>0.509708874958959</v>
      </c>
      <c r="BT1368">
        <v>0.69999449106534894</v>
      </c>
    </row>
    <row r="1369" spans="1:72" x14ac:dyDescent="0.2">
      <c r="A1369">
        <v>1367</v>
      </c>
      <c r="B1369" s="156">
        <v>44794.555555555555</v>
      </c>
      <c r="C1369">
        <v>0.39376923076922998</v>
      </c>
      <c r="D1369">
        <v>1.0331176470588199</v>
      </c>
      <c r="E1369">
        <v>31.077757575757499</v>
      </c>
      <c r="F1369">
        <v>44.918351351351298</v>
      </c>
      <c r="G1369">
        <v>7.0006428718666598</v>
      </c>
      <c r="H1369">
        <v>6.5643292857499898</v>
      </c>
      <c r="I1369">
        <v>1.34889645</v>
      </c>
      <c r="J1369">
        <v>30.047175648095202</v>
      </c>
      <c r="K1369">
        <v>2.6437750000000002</v>
      </c>
      <c r="L1369">
        <v>37.963291666666599</v>
      </c>
      <c r="M1369">
        <v>7.6592272727272697</v>
      </c>
      <c r="N1369">
        <v>1600.37378378378</v>
      </c>
      <c r="O1369">
        <v>74.586399999999998</v>
      </c>
      <c r="P1369">
        <v>2.87012499999999</v>
      </c>
      <c r="Q1369">
        <v>77.495249999999999</v>
      </c>
      <c r="R1369">
        <v>6.9697499999999897</v>
      </c>
      <c r="S1369">
        <v>0.58207499999999901</v>
      </c>
      <c r="T1369">
        <v>6</v>
      </c>
      <c r="U1369">
        <v>1.7426428571428501</v>
      </c>
      <c r="V1369">
        <v>0</v>
      </c>
      <c r="W1369">
        <v>15.2292142857142</v>
      </c>
      <c r="X1369">
        <v>2.8400714285714201</v>
      </c>
      <c r="Y1369">
        <v>68.935299999999998</v>
      </c>
      <c r="Z1369">
        <v>2.0018571428571401</v>
      </c>
      <c r="AA1369">
        <v>1.8142857142857099E-3</v>
      </c>
      <c r="AB1369">
        <v>2.5228571428571399E-2</v>
      </c>
      <c r="AC1369">
        <v>32.504644453585598</v>
      </c>
      <c r="AD1369">
        <v>-12.413706897765699</v>
      </c>
      <c r="AE1369">
        <v>35.172866527580197</v>
      </c>
      <c r="AF1369">
        <v>1.3749644121931901</v>
      </c>
      <c r="AG1369">
        <v>1.3516009536657201</v>
      </c>
      <c r="AH1369">
        <v>6.13108355289049E-2</v>
      </c>
      <c r="AI1369">
        <v>44.961044255711897</v>
      </c>
      <c r="AJ1369">
        <v>0.510230121977858</v>
      </c>
      <c r="AK1369">
        <v>0.78229647709109496</v>
      </c>
      <c r="AL1369">
        <v>3.0581238379900701E-2</v>
      </c>
      <c r="AM1369">
        <v>3.00616005708991E-2</v>
      </c>
      <c r="AN1369">
        <v>0.15570463248253599</v>
      </c>
      <c r="AO1369">
        <v>1.3636434950265999E-3</v>
      </c>
      <c r="AP1369">
        <v>35.172866527580197</v>
      </c>
      <c r="AQ1369">
        <v>1.26213686415655</v>
      </c>
      <c r="AR1369">
        <v>6.7735253615578896</v>
      </c>
      <c r="AS1369">
        <v>1.2210200351395799</v>
      </c>
      <c r="AT1369">
        <v>0.88914887756384298</v>
      </c>
      <c r="AU1369">
        <v>90.749085714285698</v>
      </c>
      <c r="AV1369">
        <v>44.429548788434303</v>
      </c>
      <c r="AW1369">
        <v>0.531495467277594</v>
      </c>
      <c r="AX1369">
        <v>0.13058091852614401</v>
      </c>
      <c r="AY1369">
        <v>0.112827548036637</v>
      </c>
      <c r="AZ1369">
        <v>0.22711751030876901</v>
      </c>
      <c r="BA1369">
        <v>9.6612034914588196E-2</v>
      </c>
      <c r="BB1369">
        <v>3.2442379145132698E-2</v>
      </c>
      <c r="BC1369">
        <v>8.2058522414167098E-2</v>
      </c>
      <c r="BD1369">
        <v>0.47052597687155001</v>
      </c>
      <c r="BE1369">
        <v>-6.0969490406043103E-2</v>
      </c>
      <c r="BF1369">
        <v>0.16738751328368401</v>
      </c>
      <c r="BG1369">
        <v>0.14463003407321601</v>
      </c>
      <c r="BH1369">
        <v>0.29113469029669098</v>
      </c>
      <c r="BI1369">
        <v>0.16738751328368401</v>
      </c>
      <c r="BJ1369">
        <v>0.62403509471380303</v>
      </c>
      <c r="BK1369">
        <v>0.58226938059338196</v>
      </c>
      <c r="BL1369">
        <v>0.86404314895401602</v>
      </c>
      <c r="BM1369">
        <v>1.73928559296584</v>
      </c>
      <c r="BN1369">
        <v>2.0129614997484402</v>
      </c>
      <c r="BO1369">
        <v>12.5754810554184</v>
      </c>
      <c r="BP1369">
        <v>3.9336065621665801</v>
      </c>
      <c r="BQ1369">
        <v>8.6418744932518496</v>
      </c>
      <c r="BR1369">
        <v>0.29771060801111898</v>
      </c>
      <c r="BS1369">
        <v>0.55708008940032905</v>
      </c>
      <c r="BT1369">
        <v>0.53441258030167704</v>
      </c>
    </row>
    <row r="1370" spans="1:72" x14ac:dyDescent="0.2">
      <c r="A1370">
        <v>1368</v>
      </c>
      <c r="B1370" s="156">
        <v>44794.569444444445</v>
      </c>
      <c r="C1370">
        <v>0.39939999999999998</v>
      </c>
      <c r="D1370">
        <v>1.02037142857142</v>
      </c>
      <c r="E1370">
        <v>31.143743589743501</v>
      </c>
      <c r="F1370">
        <v>44.806410256410203</v>
      </c>
      <c r="G1370">
        <v>6.9986212253749898</v>
      </c>
      <c r="H1370">
        <v>6.5620123617999999</v>
      </c>
      <c r="I1370">
        <v>1.3484203479999901</v>
      </c>
      <c r="J1370">
        <v>30.033061662799899</v>
      </c>
      <c r="K1370">
        <v>2.669225</v>
      </c>
      <c r="L1370">
        <v>37.953857142857103</v>
      </c>
      <c r="M1370">
        <v>7.5417916666666596</v>
      </c>
      <c r="N1370">
        <v>1600.1968484848401</v>
      </c>
      <c r="O1370">
        <v>75.264468750000006</v>
      </c>
      <c r="P1370">
        <v>2.8695750000000002</v>
      </c>
      <c r="Q1370">
        <v>77.473775000000003</v>
      </c>
      <c r="R1370">
        <v>6.9821999999999997</v>
      </c>
      <c r="S1370">
        <v>0.468724999999999</v>
      </c>
      <c r="T1370">
        <v>6</v>
      </c>
      <c r="U1370">
        <v>1.7839875000000001</v>
      </c>
      <c r="V1370">
        <v>0</v>
      </c>
      <c r="W1370">
        <v>15.208549999999899</v>
      </c>
      <c r="X1370">
        <v>2.8807375</v>
      </c>
      <c r="Y1370">
        <v>68.672962499999997</v>
      </c>
      <c r="Z1370">
        <v>2.0380499999999899</v>
      </c>
      <c r="AA1370">
        <v>1.80749999999999E-2</v>
      </c>
      <c r="AB1370">
        <v>1.4625E-3</v>
      </c>
      <c r="AC1370">
        <v>32.563515018315002</v>
      </c>
      <c r="AD1370">
        <v>-12.242895238095199</v>
      </c>
      <c r="AE1370">
        <v>35.156943395387898</v>
      </c>
      <c r="AF1370">
        <v>1.3744791093026201</v>
      </c>
      <c r="AG1370">
        <v>1.3511238970930599</v>
      </c>
      <c r="AH1370">
        <v>6.1289195459211999E-2</v>
      </c>
      <c r="AI1370">
        <v>44.942115597974897</v>
      </c>
      <c r="AJ1370">
        <v>0.51194738242707805</v>
      </c>
      <c r="AK1370">
        <v>0.78227166050393904</v>
      </c>
      <c r="AL1370">
        <v>3.05833201444695E-2</v>
      </c>
      <c r="AM1370">
        <v>3.00636469626708E-2</v>
      </c>
      <c r="AN1370">
        <v>0.15572522860250801</v>
      </c>
      <c r="AO1370">
        <v>1.36373632268378E-3</v>
      </c>
      <c r="AP1370">
        <v>35.156943395387898</v>
      </c>
      <c r="AQ1370">
        <v>1.28020899690437</v>
      </c>
      <c r="AR1370">
        <v>6.7643344695828898</v>
      </c>
      <c r="AS1370">
        <v>1.2430956382154801</v>
      </c>
      <c r="AT1370">
        <v>0.91330773090762696</v>
      </c>
      <c r="AU1370">
        <v>90.584287499999903</v>
      </c>
      <c r="AV1370">
        <v>44.444582500090597</v>
      </c>
      <c r="AW1370">
        <v>0.49753309788433597</v>
      </c>
      <c r="AX1370">
        <v>0.108028258877574</v>
      </c>
      <c r="AY1370">
        <v>9.4270112398254099E-2</v>
      </c>
      <c r="AZ1370">
        <v>0.234286755792107</v>
      </c>
      <c r="BA1370">
        <v>7.9954369181092402E-2</v>
      </c>
      <c r="BB1370">
        <v>3.3476130261579203E-2</v>
      </c>
      <c r="BC1370">
        <v>6.8586064175310796E-2</v>
      </c>
      <c r="BD1370">
        <v>0.43658512706793601</v>
      </c>
      <c r="BE1370">
        <v>-6.0947970816399799E-2</v>
      </c>
      <c r="BF1370">
        <v>0.13822762839640099</v>
      </c>
      <c r="BG1370">
        <v>0.120623383185692</v>
      </c>
      <c r="BH1370">
        <v>0.29978176964353898</v>
      </c>
      <c r="BI1370">
        <v>0.13822762839640099</v>
      </c>
      <c r="BJ1370">
        <v>0.51770202316418701</v>
      </c>
      <c r="BK1370">
        <v>0.59956353928707895</v>
      </c>
      <c r="BL1370">
        <v>0.872643078558615</v>
      </c>
      <c r="BM1370">
        <v>2.1687543447091602</v>
      </c>
      <c r="BN1370">
        <v>2.4852707802271099</v>
      </c>
      <c r="BO1370">
        <v>10.5415274506709</v>
      </c>
      <c r="BP1370">
        <v>3.2483492673154299</v>
      </c>
      <c r="BQ1370">
        <v>7.2931781833554599</v>
      </c>
      <c r="BR1370">
        <v>0.36457657101319701</v>
      </c>
      <c r="BS1370">
        <v>0.46241097180562601</v>
      </c>
      <c r="BT1370">
        <v>0.78842543374261798</v>
      </c>
    </row>
    <row r="1371" spans="1:72" x14ac:dyDescent="0.2">
      <c r="A1371">
        <v>1369</v>
      </c>
      <c r="B1371" s="156">
        <v>44794.583333333336</v>
      </c>
      <c r="C1371">
        <v>0.386954545454545</v>
      </c>
      <c r="D1371">
        <v>1.16273076923076</v>
      </c>
      <c r="E1371">
        <v>31.0657948717948</v>
      </c>
      <c r="F1371">
        <v>44.798199999999902</v>
      </c>
      <c r="G1371">
        <v>6.9977042199333299</v>
      </c>
      <c r="H1371">
        <v>6.5582343930000002</v>
      </c>
      <c r="I1371">
        <v>1.3476440175</v>
      </c>
      <c r="J1371">
        <v>30.046665069090899</v>
      </c>
      <c r="K1371">
        <v>2.69415</v>
      </c>
      <c r="L1371">
        <v>37.97945</v>
      </c>
      <c r="M1371">
        <v>7.5973103448275801</v>
      </c>
      <c r="N1371">
        <v>1600.0367222222201</v>
      </c>
      <c r="O1371">
        <v>75.995897435897405</v>
      </c>
      <c r="P1371">
        <v>2.8809749999999998</v>
      </c>
      <c r="Q1371">
        <v>77.781175000000005</v>
      </c>
      <c r="R1371">
        <v>6.9820000000000002</v>
      </c>
      <c r="S1371">
        <v>0.63939999999999997</v>
      </c>
      <c r="T1371">
        <v>6</v>
      </c>
      <c r="U1371">
        <v>1.7341285714285699</v>
      </c>
      <c r="V1371">
        <v>0</v>
      </c>
      <c r="W1371">
        <v>15.2005571428571</v>
      </c>
      <c r="X1371">
        <v>2.95932857142857</v>
      </c>
      <c r="Y1371">
        <v>68.720285714285694</v>
      </c>
      <c r="Z1371">
        <v>2.0594428571428498</v>
      </c>
      <c r="AA1371">
        <v>9.4285714285714198E-3</v>
      </c>
      <c r="AB1371">
        <v>3.2857142857142802E-4</v>
      </c>
      <c r="AC1371">
        <v>32.615480186480099</v>
      </c>
      <c r="AD1371">
        <v>-12.1827198135198</v>
      </c>
      <c r="AE1371">
        <v>35.167596812520998</v>
      </c>
      <c r="AF1371">
        <v>1.3736877759577799</v>
      </c>
      <c r="AG1371">
        <v>1.3503460100699101</v>
      </c>
      <c r="AH1371">
        <v>6.1253909230619998E-2</v>
      </c>
      <c r="AI1371">
        <v>44.950247699524198</v>
      </c>
      <c r="AJ1371">
        <v>0.51174986318792703</v>
      </c>
      <c r="AK1371">
        <v>0.78236714172529997</v>
      </c>
      <c r="AL1371">
        <v>3.0560182563183401E-2</v>
      </c>
      <c r="AM1371">
        <v>3.0040902535097801E-2</v>
      </c>
      <c r="AN1371">
        <v>0.15567665537040801</v>
      </c>
      <c r="AO1371">
        <v>1.36270459820554E-3</v>
      </c>
      <c r="AP1371">
        <v>35.167596812520998</v>
      </c>
      <c r="AQ1371">
        <v>1.3151351214538001</v>
      </c>
      <c r="AR1371">
        <v>6.7607794719610297</v>
      </c>
      <c r="AS1371">
        <v>1.25614407539968</v>
      </c>
      <c r="AT1371">
        <v>0.88744005917884805</v>
      </c>
      <c r="AU1371">
        <v>90.673742857142798</v>
      </c>
      <c r="AV1371">
        <v>44.499655481335502</v>
      </c>
      <c r="AW1371">
        <v>0.45059221818869499</v>
      </c>
      <c r="AX1371">
        <v>9.4201934670232496E-2</v>
      </c>
      <c r="AY1371">
        <v>5.8552654503976703E-2</v>
      </c>
      <c r="AZ1371">
        <v>0.23692474797229901</v>
      </c>
      <c r="BA1371">
        <v>6.9761330775772804E-2</v>
      </c>
      <c r="BB1371">
        <v>3.3857496762639099E-2</v>
      </c>
      <c r="BC1371">
        <v>4.2624427128756998E-2</v>
      </c>
      <c r="BD1371">
        <v>0.38967933714650799</v>
      </c>
      <c r="BE1371">
        <v>-6.09128810421872E-2</v>
      </c>
      <c r="BF1371">
        <v>0.120344100065916</v>
      </c>
      <c r="BG1371">
        <v>7.4801717580629104E-2</v>
      </c>
      <c r="BH1371">
        <v>0.30267420385666699</v>
      </c>
      <c r="BI1371">
        <v>0.120344100065916</v>
      </c>
      <c r="BJ1371">
        <v>0.39029163529309102</v>
      </c>
      <c r="BK1371">
        <v>0.60534840771333498</v>
      </c>
      <c r="BL1371">
        <v>0.62156530764414497</v>
      </c>
      <c r="BM1371">
        <v>2.5150730587613501</v>
      </c>
      <c r="BN1371">
        <v>4.0463536620053304</v>
      </c>
      <c r="BO1371">
        <v>8.2941437731937899</v>
      </c>
      <c r="BP1371">
        <v>2.8280863515490302</v>
      </c>
      <c r="BQ1371">
        <v>5.4660574216447504</v>
      </c>
      <c r="BR1371">
        <v>0.40076343760127697</v>
      </c>
      <c r="BS1371">
        <v>0.34215399526672402</v>
      </c>
      <c r="BT1371">
        <v>1.1712955077109699</v>
      </c>
    </row>
    <row r="1372" spans="1:72" x14ac:dyDescent="0.2">
      <c r="A1372">
        <v>1370</v>
      </c>
      <c r="B1372" s="156">
        <v>44794.597222222219</v>
      </c>
      <c r="C1372">
        <v>0.34586363636363598</v>
      </c>
      <c r="D1372">
        <v>0.82915151515151497</v>
      </c>
      <c r="E1372">
        <v>31.1414857142857</v>
      </c>
      <c r="F1372">
        <v>44.878275000000002</v>
      </c>
      <c r="G1372">
        <v>6.9967961311666604</v>
      </c>
      <c r="H1372">
        <v>6.5642860594999899</v>
      </c>
      <c r="I1372">
        <v>1.3488875675000001</v>
      </c>
      <c r="J1372">
        <v>30.067392454615302</v>
      </c>
      <c r="K1372">
        <v>2.7087750000000002</v>
      </c>
      <c r="L1372">
        <v>37.976970588235197</v>
      </c>
      <c r="M1372">
        <v>7.5947599999999902</v>
      </c>
      <c r="N1372">
        <v>1600.48116129032</v>
      </c>
      <c r="O1372">
        <v>74.945358974358896</v>
      </c>
      <c r="P1372">
        <v>2.9128529411764701</v>
      </c>
      <c r="Q1372">
        <v>78.720349999999996</v>
      </c>
      <c r="R1372">
        <v>6.9727499999999996</v>
      </c>
      <c r="S1372">
        <v>1.17437499999999</v>
      </c>
      <c r="T1372">
        <v>6</v>
      </c>
      <c r="U1372">
        <v>1.7553142857142801</v>
      </c>
      <c r="V1372">
        <v>0</v>
      </c>
      <c r="W1372">
        <v>15.1817142857142</v>
      </c>
      <c r="X1372">
        <v>2.9204571428571402</v>
      </c>
      <c r="Y1372">
        <v>68.587614285714196</v>
      </c>
      <c r="Z1372">
        <v>1.9898285714285699</v>
      </c>
      <c r="AA1372">
        <v>3.0571428571428499E-3</v>
      </c>
      <c r="AB1372">
        <v>8.5428571428571402E-3</v>
      </c>
      <c r="AC1372">
        <v>32.316500865800798</v>
      </c>
      <c r="AD1372">
        <v>-12.5617741341991</v>
      </c>
      <c r="AE1372">
        <v>35.1930495813153</v>
      </c>
      <c r="AF1372">
        <v>1.37495535802286</v>
      </c>
      <c r="AG1372">
        <v>1.35159205335651</v>
      </c>
      <c r="AH1372">
        <v>6.1310431795729897E-2</v>
      </c>
      <c r="AI1372">
        <v>44.977362212781998</v>
      </c>
      <c r="AJ1372">
        <v>0.51311085751885499</v>
      </c>
      <c r="AK1372">
        <v>0.78246139501960099</v>
      </c>
      <c r="AL1372">
        <v>3.0569942085935001E-2</v>
      </c>
      <c r="AM1372">
        <v>3.00504962243518E-2</v>
      </c>
      <c r="AN1372">
        <v>0.15556261610153399</v>
      </c>
      <c r="AO1372">
        <v>1.3631397836466701E-3</v>
      </c>
      <c r="AP1372">
        <v>35.1930495813153</v>
      </c>
      <c r="AQ1372">
        <v>1.2978605337554501</v>
      </c>
      <c r="AR1372">
        <v>6.7523987000875199</v>
      </c>
      <c r="AS1372">
        <v>1.2136832844824199</v>
      </c>
      <c r="AT1372">
        <v>0.90067081835795404</v>
      </c>
      <c r="AU1372">
        <v>90.4349285714285</v>
      </c>
      <c r="AV1372">
        <v>44.456992099640701</v>
      </c>
      <c r="AW1372">
        <v>0.52037011314128201</v>
      </c>
      <c r="AX1372">
        <v>0.13790876887408601</v>
      </c>
      <c r="AY1372">
        <v>7.7094824267413806E-2</v>
      </c>
      <c r="AZ1372">
        <v>0.24439743107914</v>
      </c>
      <c r="BA1372">
        <v>0.102034314667363</v>
      </c>
      <c r="BB1372">
        <v>3.4929905988040903E-2</v>
      </c>
      <c r="BC1372">
        <v>5.6070783547673197E-2</v>
      </c>
      <c r="BD1372">
        <v>0.459401024220641</v>
      </c>
      <c r="BE1372">
        <v>-6.0969088920641297E-2</v>
      </c>
      <c r="BF1372">
        <v>0.1778100521139</v>
      </c>
      <c r="BG1372">
        <v>9.9400747556645103E-2</v>
      </c>
      <c r="BH1372">
        <v>0.31510918639525798</v>
      </c>
      <c r="BI1372">
        <v>0.1778100521139</v>
      </c>
      <c r="BJ1372">
        <v>0.55442159934109003</v>
      </c>
      <c r="BK1372">
        <v>0.63021837279051696</v>
      </c>
      <c r="BL1372">
        <v>0.55902771735858703</v>
      </c>
      <c r="BM1372">
        <v>1.7721674486288701</v>
      </c>
      <c r="BN1372">
        <v>3.1700886979314502</v>
      </c>
      <c r="BO1372">
        <v>11.6346845876147</v>
      </c>
      <c r="BP1372">
        <v>4.17853622467665</v>
      </c>
      <c r="BQ1372">
        <v>7.4561483629381202</v>
      </c>
      <c r="BR1372">
        <v>0.32794128419688701</v>
      </c>
      <c r="BS1372">
        <v>0.48329757849553001</v>
      </c>
      <c r="BT1372">
        <v>0.678549404732678</v>
      </c>
    </row>
    <row r="1373" spans="1:72" x14ac:dyDescent="0.2">
      <c r="A1373">
        <v>1371</v>
      </c>
      <c r="B1373" s="156">
        <v>44794.611111111109</v>
      </c>
      <c r="C1373">
        <v>0.39895652173912999</v>
      </c>
      <c r="D1373">
        <v>1.02117142857142</v>
      </c>
      <c r="E1373">
        <v>31.116179487179402</v>
      </c>
      <c r="F1373">
        <v>45.201948717948703</v>
      </c>
      <c r="G1373">
        <v>6.9972421039999997</v>
      </c>
      <c r="H1373">
        <v>6.5516726571999904</v>
      </c>
      <c r="I1373">
        <v>1.346295654</v>
      </c>
      <c r="J1373">
        <v>30.045328661904701</v>
      </c>
      <c r="K1373">
        <v>2.7158249999999899</v>
      </c>
      <c r="L1373">
        <v>37.961733333333299</v>
      </c>
      <c r="M1373">
        <v>7.6656818181818203</v>
      </c>
      <c r="N1373">
        <v>1600.4144838709601</v>
      </c>
      <c r="O1373">
        <v>75.176897435897402</v>
      </c>
      <c r="P1373">
        <v>2.91264285714285</v>
      </c>
      <c r="Q1373">
        <v>78.719897435897394</v>
      </c>
      <c r="R1373">
        <v>6.9677999999999898</v>
      </c>
      <c r="S1373">
        <v>1.00065</v>
      </c>
      <c r="T1373">
        <v>6</v>
      </c>
      <c r="U1373">
        <v>1.7620571428571401</v>
      </c>
      <c r="V1373">
        <v>0</v>
      </c>
      <c r="W1373">
        <v>15.1617714285714</v>
      </c>
      <c r="X1373">
        <v>2.8841285714285698</v>
      </c>
      <c r="Y1373">
        <v>68.4477571428571</v>
      </c>
      <c r="Z1373">
        <v>1.9612857142857101</v>
      </c>
      <c r="AA1373">
        <v>2.8571428571428498E-4</v>
      </c>
      <c r="AB1373">
        <v>1.37714285714285E-2</v>
      </c>
      <c r="AC1373">
        <v>32.536307437490002</v>
      </c>
      <c r="AD1373">
        <v>-12.665641280458599</v>
      </c>
      <c r="AE1373">
        <v>35.161136739552802</v>
      </c>
      <c r="AF1373">
        <v>1.37231335477711</v>
      </c>
      <c r="AG1373">
        <v>1.3489949431347601</v>
      </c>
      <c r="AH1373">
        <v>6.1192622618247899E-2</v>
      </c>
      <c r="AI1373">
        <v>44.940539077104702</v>
      </c>
      <c r="AJ1373">
        <v>0.51369304426101303</v>
      </c>
      <c r="AK1373">
        <v>0.782392411431172</v>
      </c>
      <c r="AL1373">
        <v>3.0536201455497101E-2</v>
      </c>
      <c r="AM1373">
        <v>3.0017328915887799E-2</v>
      </c>
      <c r="AN1373">
        <v>0.155700003775984</v>
      </c>
      <c r="AO1373">
        <v>1.3616352601658699E-3</v>
      </c>
      <c r="AP1373">
        <v>35.161136739552802</v>
      </c>
      <c r="AQ1373">
        <v>1.28171599993814</v>
      </c>
      <c r="AR1373">
        <v>6.7435286792115399</v>
      </c>
      <c r="AS1373">
        <v>1.1962737502627101</v>
      </c>
      <c r="AT1373">
        <v>0.90515649787614905</v>
      </c>
      <c r="AU1373">
        <v>90.216999999999999</v>
      </c>
      <c r="AV1373">
        <v>44.382655168965201</v>
      </c>
      <c r="AW1373">
        <v>0.55788390813954403</v>
      </c>
      <c r="AX1373">
        <v>0.15272119287205599</v>
      </c>
      <c r="AY1373">
        <v>9.0597354838964902E-2</v>
      </c>
      <c r="AZ1373">
        <v>0.25371342478845399</v>
      </c>
      <c r="BA1373">
        <v>0.113211093673313</v>
      </c>
      <c r="BB1373">
        <v>3.6259060500910503E-2</v>
      </c>
      <c r="BC1373">
        <v>6.6017979438580496E-2</v>
      </c>
      <c r="BD1373">
        <v>0.49703197249947501</v>
      </c>
      <c r="BE1373">
        <v>-6.0851935640068897E-2</v>
      </c>
      <c r="BF1373">
        <v>0.19557791087883</v>
      </c>
      <c r="BG1373">
        <v>0.11602084201501101</v>
      </c>
      <c r="BH1373">
        <v>0.32491064696966798</v>
      </c>
      <c r="BI1373">
        <v>0.19557791087883</v>
      </c>
      <c r="BJ1373">
        <v>0.62319750578768396</v>
      </c>
      <c r="BK1373">
        <v>0.64982129393933696</v>
      </c>
      <c r="BL1373">
        <v>0.59322058147400603</v>
      </c>
      <c r="BM1373">
        <v>1.6612849861708801</v>
      </c>
      <c r="BN1373">
        <v>2.8004506890893799</v>
      </c>
      <c r="BO1373">
        <v>12.9679163170882</v>
      </c>
      <c r="BP1373">
        <v>4.5960809056525198</v>
      </c>
      <c r="BQ1373">
        <v>8.3718354114357307</v>
      </c>
      <c r="BR1373">
        <v>0.31733884544532498</v>
      </c>
      <c r="BS1373">
        <v>0.54496634143615097</v>
      </c>
      <c r="BT1373">
        <v>0.58230907363754003</v>
      </c>
    </row>
    <row r="1374" spans="1:72" x14ac:dyDescent="0.2">
      <c r="A1374">
        <v>1372</v>
      </c>
      <c r="B1374" s="156">
        <v>44794.625</v>
      </c>
      <c r="C1374">
        <v>0.40295833333333297</v>
      </c>
      <c r="D1374">
        <v>1.1244838709677401</v>
      </c>
      <c r="E1374">
        <v>31.1257575757575</v>
      </c>
      <c r="F1374">
        <v>44.975024999999903</v>
      </c>
      <c r="G1374">
        <v>7.0030626853333304</v>
      </c>
      <c r="H1374">
        <v>6.55801826175</v>
      </c>
      <c r="I1374">
        <v>1.3475996050000001</v>
      </c>
      <c r="J1374">
        <v>30.041325602000001</v>
      </c>
      <c r="K1374">
        <v>2.7327249999999998</v>
      </c>
      <c r="L1374">
        <v>37.9418235294117</v>
      </c>
      <c r="M1374">
        <v>7.4857619047619002</v>
      </c>
      <c r="N1374">
        <v>1600.4446666666599</v>
      </c>
      <c r="O1374">
        <v>74.262578947368397</v>
      </c>
      <c r="P1374">
        <v>2.9268648648648599</v>
      </c>
      <c r="Q1374">
        <v>79.045450000000002</v>
      </c>
      <c r="R1374">
        <v>6.9802499999999998</v>
      </c>
      <c r="S1374">
        <v>0.806924999999999</v>
      </c>
      <c r="T1374">
        <v>6</v>
      </c>
      <c r="U1374">
        <v>1.6993749999999901</v>
      </c>
      <c r="V1374">
        <v>8.3562499999999998E-2</v>
      </c>
      <c r="W1374">
        <v>15.143812499999999</v>
      </c>
      <c r="X1374">
        <v>2.8526375000000002</v>
      </c>
      <c r="Y1374">
        <v>68.235199999999907</v>
      </c>
      <c r="Z1374">
        <v>1.9</v>
      </c>
      <c r="AA1374">
        <v>1.2999999999999999E-3</v>
      </c>
      <c r="AB1374">
        <v>2.4875000000000001E-2</v>
      </c>
      <c r="AC1374">
        <v>32.6531997800586</v>
      </c>
      <c r="AD1374">
        <v>-12.321825219941299</v>
      </c>
      <c r="AE1374">
        <v>35.162088581504797</v>
      </c>
      <c r="AF1374">
        <v>1.37364250510615</v>
      </c>
      <c r="AG1374">
        <v>1.3503015085238399</v>
      </c>
      <c r="AH1374">
        <v>6.1251890564744997E-2</v>
      </c>
      <c r="AI1374">
        <v>44.950006154083297</v>
      </c>
      <c r="AJ1374">
        <v>0.51530718135954501</v>
      </c>
      <c r="AK1374">
        <v>0.78224880461580704</v>
      </c>
      <c r="AL1374">
        <v>3.0559339644970599E-2</v>
      </c>
      <c r="AM1374">
        <v>3.0040073941150599E-2</v>
      </c>
      <c r="AN1374">
        <v>0.15579670136924201</v>
      </c>
      <c r="AO1374">
        <v>1.3626670117637E-3</v>
      </c>
      <c r="AP1374">
        <v>35.162088581504797</v>
      </c>
      <c r="AQ1374">
        <v>1.26772126665716</v>
      </c>
      <c r="AR1374">
        <v>6.7355410538578804</v>
      </c>
      <c r="AS1374">
        <v>1.1588929185296799</v>
      </c>
      <c r="AT1374">
        <v>0.87570014132287699</v>
      </c>
      <c r="AU1374">
        <v>89.831024999999997</v>
      </c>
      <c r="AV1374">
        <v>44.324243820549597</v>
      </c>
      <c r="AW1374">
        <v>0.62576233353372801</v>
      </c>
      <c r="AX1374">
        <v>0.191408589994156</v>
      </c>
      <c r="AY1374">
        <v>0.105921238448987</v>
      </c>
      <c r="AZ1374">
        <v>0.26752163147545199</v>
      </c>
      <c r="BA1374">
        <v>0.14175248178712699</v>
      </c>
      <c r="BB1374">
        <v>3.8200662123977401E-2</v>
      </c>
      <c r="BC1374">
        <v>7.7109756035688398E-2</v>
      </c>
      <c r="BD1374">
        <v>0.56485145991859598</v>
      </c>
      <c r="BE1374">
        <v>-6.0910873615132199E-2</v>
      </c>
      <c r="BF1374">
        <v>0.244244299797342</v>
      </c>
      <c r="BG1374">
        <v>0.13515934012904099</v>
      </c>
      <c r="BH1374">
        <v>0.34136729998564602</v>
      </c>
      <c r="BI1374">
        <v>0.244244299797342</v>
      </c>
      <c r="BJ1374">
        <v>0.75880727985276697</v>
      </c>
      <c r="BK1374">
        <v>0.68273459997129304</v>
      </c>
      <c r="BL1374">
        <v>0.55337766425332002</v>
      </c>
      <c r="BM1374">
        <v>1.39764694721182</v>
      </c>
      <c r="BN1374">
        <v>2.52566563035696</v>
      </c>
      <c r="BO1374">
        <v>15.754582675183601</v>
      </c>
      <c r="BP1374">
        <v>5.7397410452375501</v>
      </c>
      <c r="BQ1374">
        <v>10.014841629946099</v>
      </c>
      <c r="BR1374">
        <v>0.26751929031581001</v>
      </c>
      <c r="BS1374">
        <v>0.66110955993383003</v>
      </c>
      <c r="BT1374">
        <v>0.40465197681090298</v>
      </c>
    </row>
    <row r="1375" spans="1:72" x14ac:dyDescent="0.2">
      <c r="A1375">
        <v>1373</v>
      </c>
      <c r="B1375" s="156">
        <v>44794.638888888891</v>
      </c>
      <c r="C1375">
        <v>0.43207692307692303</v>
      </c>
      <c r="D1375">
        <v>0.98848571428571397</v>
      </c>
      <c r="E1375">
        <v>31.126916666666599</v>
      </c>
      <c r="F1375">
        <v>44.924615384615301</v>
      </c>
      <c r="G1375">
        <v>7.0011464848235203</v>
      </c>
      <c r="H1375">
        <v>6.571349219</v>
      </c>
      <c r="I1375">
        <v>1.35033896799999</v>
      </c>
      <c r="J1375">
        <v>30.061589672499899</v>
      </c>
      <c r="K1375">
        <v>2.7642000000000002</v>
      </c>
      <c r="L1375">
        <v>37.95908</v>
      </c>
      <c r="M1375">
        <v>7.5699629629629603</v>
      </c>
      <c r="N1375">
        <v>1599.9719655172401</v>
      </c>
      <c r="O1375">
        <v>75.171189189189107</v>
      </c>
      <c r="P1375">
        <v>2.9053235294117599</v>
      </c>
      <c r="Q1375">
        <v>78.528075000000001</v>
      </c>
      <c r="R1375">
        <v>6.9819999999999904</v>
      </c>
      <c r="S1375">
        <v>0.78312499999999996</v>
      </c>
      <c r="T1375">
        <v>6</v>
      </c>
      <c r="U1375">
        <v>1.6867142857142801</v>
      </c>
      <c r="V1375">
        <v>8.1342857142857106E-2</v>
      </c>
      <c r="W1375">
        <v>15.1947714285714</v>
      </c>
      <c r="X1375">
        <v>2.8695142857142799</v>
      </c>
      <c r="Y1375">
        <v>68.449871428571399</v>
      </c>
      <c r="Z1375">
        <v>1.9919428571428499</v>
      </c>
      <c r="AA1375">
        <v>8.87142857142857E-3</v>
      </c>
      <c r="AB1375">
        <v>1.17714285714285E-2</v>
      </c>
      <c r="AC1375">
        <v>32.547479304029203</v>
      </c>
      <c r="AD1375">
        <v>-12.377136080586</v>
      </c>
      <c r="AE1375">
        <v>35.192761996663897</v>
      </c>
      <c r="AF1375">
        <v>1.3764348074117401</v>
      </c>
      <c r="AG1375">
        <v>1.35304636387822</v>
      </c>
      <c r="AH1375">
        <v>6.137640170546E-2</v>
      </c>
      <c r="AI1375">
        <v>44.9844243443235</v>
      </c>
      <c r="AJ1375">
        <v>0.51413919795872998</v>
      </c>
      <c r="AK1375">
        <v>0.78233216295686203</v>
      </c>
      <c r="AL1375">
        <v>3.0598030929019301E-2</v>
      </c>
      <c r="AM1375">
        <v>3.00781077806315E-2</v>
      </c>
      <c r="AN1375">
        <v>0.15563490223270901</v>
      </c>
      <c r="AO1375">
        <v>1.3643922891102801E-3</v>
      </c>
      <c r="AP1375">
        <v>35.192761996663897</v>
      </c>
      <c r="AQ1375">
        <v>1.2752213644308199</v>
      </c>
      <c r="AR1375">
        <v>6.75820614928569</v>
      </c>
      <c r="AS1375">
        <v>1.21497287960981</v>
      </c>
      <c r="AT1375">
        <v>0.86720593004267599</v>
      </c>
      <c r="AU1375">
        <v>90.192814285714206</v>
      </c>
      <c r="AV1375">
        <v>44.441162389990197</v>
      </c>
      <c r="AW1375">
        <v>0.54326195433323199</v>
      </c>
      <c r="AX1375">
        <v>0.13807348426841401</v>
      </c>
      <c r="AY1375">
        <v>0.10121344298091001</v>
      </c>
      <c r="AZ1375">
        <v>0.24294033553783201</v>
      </c>
      <c r="BA1375">
        <v>0.102046380637434</v>
      </c>
      <c r="BB1375">
        <v>3.4700078917711097E-2</v>
      </c>
      <c r="BC1375">
        <v>7.3533045252781107E-2</v>
      </c>
      <c r="BD1375">
        <v>0.482227262787157</v>
      </c>
      <c r="BE1375">
        <v>-6.1034691546075097E-2</v>
      </c>
      <c r="BF1375">
        <v>0.176759059919121</v>
      </c>
      <c r="BG1375">
        <v>0.12957153306643901</v>
      </c>
      <c r="BH1375">
        <v>0.31100761709340302</v>
      </c>
      <c r="BI1375">
        <v>0.176759059919121</v>
      </c>
      <c r="BJ1375">
        <v>0.61266118597111996</v>
      </c>
      <c r="BK1375">
        <v>0.62201523418680604</v>
      </c>
      <c r="BL1375">
        <v>0.73304040610832999</v>
      </c>
      <c r="BM1375">
        <v>1.75950028946583</v>
      </c>
      <c r="BN1375">
        <v>2.4002773582522199</v>
      </c>
      <c r="BO1375">
        <v>12.5457029287541</v>
      </c>
      <c r="BP1375">
        <v>4.1538379080993399</v>
      </c>
      <c r="BQ1375">
        <v>8.3918650206548406</v>
      </c>
      <c r="BR1375">
        <v>0.32152483232430001</v>
      </c>
      <c r="BS1375">
        <v>0.54195756200347101</v>
      </c>
      <c r="BT1375">
        <v>0.59326569987456002</v>
      </c>
    </row>
    <row r="1376" spans="1:72" x14ac:dyDescent="0.2">
      <c r="A1376">
        <v>1374</v>
      </c>
      <c r="B1376" s="156">
        <v>44794.652777777781</v>
      </c>
      <c r="C1376">
        <v>0.34522727272727199</v>
      </c>
      <c r="D1376">
        <v>0.84542857142857097</v>
      </c>
      <c r="E1376">
        <v>31.119878787878701</v>
      </c>
      <c r="F1376">
        <v>45.1654249999999</v>
      </c>
      <c r="G1376">
        <v>6.9971985477142802</v>
      </c>
      <c r="H1376">
        <v>6.5599634404999998</v>
      </c>
      <c r="I1376">
        <v>1.3479993175</v>
      </c>
      <c r="J1376">
        <v>30.011620319999999</v>
      </c>
      <c r="K1376">
        <v>2.8161999999999998</v>
      </c>
      <c r="L1376">
        <v>37.927692307692297</v>
      </c>
      <c r="M1376">
        <v>7.3331666666666599</v>
      </c>
      <c r="N1376">
        <v>1599.9876216216201</v>
      </c>
      <c r="O1376">
        <v>76.384024999999994</v>
      </c>
      <c r="P1376">
        <v>2.89997142857142</v>
      </c>
      <c r="Q1376">
        <v>78.314549999999997</v>
      </c>
      <c r="R1376">
        <v>6.9710000000000001</v>
      </c>
      <c r="S1376">
        <v>0.76212820512820501</v>
      </c>
      <c r="T1376">
        <v>6</v>
      </c>
      <c r="U1376">
        <v>1.6705000000000001</v>
      </c>
      <c r="V1376">
        <v>7.6342857142857101E-2</v>
      </c>
      <c r="W1376">
        <v>15.1974571428571</v>
      </c>
      <c r="X1376">
        <v>2.7965714285714198</v>
      </c>
      <c r="Y1376">
        <v>68.505600000000001</v>
      </c>
      <c r="Z1376">
        <v>1.99561428571428</v>
      </c>
      <c r="AA1376">
        <v>0</v>
      </c>
      <c r="AB1376">
        <v>2.2014285714285702E-2</v>
      </c>
      <c r="AC1376">
        <v>32.310534632034603</v>
      </c>
      <c r="AD1376">
        <v>-12.8548903679653</v>
      </c>
      <c r="AE1376">
        <v>35.133902172879999</v>
      </c>
      <c r="AF1376">
        <v>1.37404994224713</v>
      </c>
      <c r="AG1376">
        <v>1.3507020224374799</v>
      </c>
      <c r="AH1376">
        <v>6.1270058534269999E-2</v>
      </c>
      <c r="AI1376">
        <v>44.916781625714201</v>
      </c>
      <c r="AJ1376">
        <v>0.51286175397164602</v>
      </c>
      <c r="AK1376">
        <v>0.78219990171259901</v>
      </c>
      <c r="AL1376">
        <v>3.05910150396996E-2</v>
      </c>
      <c r="AM1376">
        <v>3.0071211105299301E-2</v>
      </c>
      <c r="AN1376">
        <v>0.15578138714436399</v>
      </c>
      <c r="AO1376">
        <v>1.36407944462329E-3</v>
      </c>
      <c r="AP1376">
        <v>35.133902172879999</v>
      </c>
      <c r="AQ1376">
        <v>1.2428053244500199</v>
      </c>
      <c r="AR1376">
        <v>6.7594006793177002</v>
      </c>
      <c r="AS1376">
        <v>1.21721224412155</v>
      </c>
      <c r="AT1376">
        <v>0.85673556000963502</v>
      </c>
      <c r="AU1376">
        <v>90.165742857142803</v>
      </c>
      <c r="AV1376">
        <v>44.3533204207693</v>
      </c>
      <c r="AW1376">
        <v>0.56346120494496399</v>
      </c>
      <c r="AX1376">
        <v>0.13348977831592701</v>
      </c>
      <c r="AY1376">
        <v>0.131244617797102</v>
      </c>
      <c r="AZ1376">
        <v>0.23779786839657899</v>
      </c>
      <c r="BA1376">
        <v>9.8829924067952907E-2</v>
      </c>
      <c r="BB1376">
        <v>3.3984724997443198E-2</v>
      </c>
      <c r="BC1376">
        <v>9.5516628443988297E-2</v>
      </c>
      <c r="BD1376">
        <v>0.50253226450960897</v>
      </c>
      <c r="BE1376">
        <v>-6.0928940435355197E-2</v>
      </c>
      <c r="BF1376">
        <v>0.172144291632438</v>
      </c>
      <c r="BG1376">
        <v>0.169249002030567</v>
      </c>
      <c r="BH1376">
        <v>0.30665678019145098</v>
      </c>
      <c r="BI1376">
        <v>0.172144291632438</v>
      </c>
      <c r="BJ1376">
        <v>0.68278658732601105</v>
      </c>
      <c r="BK1376">
        <v>0.61331356038290297</v>
      </c>
      <c r="BL1376">
        <v>0.98318103043432303</v>
      </c>
      <c r="BM1376">
        <v>1.7813938370156499</v>
      </c>
      <c r="BN1376">
        <v>1.81186758274691</v>
      </c>
      <c r="BO1376">
        <v>13.6036304571883</v>
      </c>
      <c r="BP1376">
        <v>4.0453908533623002</v>
      </c>
      <c r="BQ1376">
        <v>9.5582396038260402</v>
      </c>
      <c r="BR1376">
        <v>0.32066826460775799</v>
      </c>
      <c r="BS1376">
        <v>0.61392887067303603</v>
      </c>
      <c r="BT1376">
        <v>0.52232152603642301</v>
      </c>
    </row>
    <row r="1377" spans="1:72" x14ac:dyDescent="0.2">
      <c r="A1377">
        <v>1375</v>
      </c>
      <c r="B1377" s="156">
        <v>44794.666666666664</v>
      </c>
      <c r="C1377">
        <v>0.438388888888888</v>
      </c>
      <c r="D1377">
        <v>1.2771666666666599</v>
      </c>
      <c r="E1377">
        <v>31.1048529411764</v>
      </c>
      <c r="F1377">
        <v>45.028499999999902</v>
      </c>
      <c r="G1377">
        <v>6.9996139322142801</v>
      </c>
      <c r="H1377">
        <v>6.5527792478000002</v>
      </c>
      <c r="I1377">
        <v>1.3465230459999999</v>
      </c>
      <c r="J1377">
        <v>30.055116428333299</v>
      </c>
      <c r="K1377">
        <v>2.7881</v>
      </c>
      <c r="L1377">
        <v>37.959428571428496</v>
      </c>
      <c r="M1377">
        <v>7.4424999999999999</v>
      </c>
      <c r="N1377">
        <v>1599.6529333333301</v>
      </c>
      <c r="O1377">
        <v>76.088052631578904</v>
      </c>
      <c r="P1377">
        <v>2.9097187500000001</v>
      </c>
      <c r="Q1377">
        <v>78.708699999999993</v>
      </c>
      <c r="R1377">
        <v>6.9687999999999999</v>
      </c>
      <c r="S1377">
        <v>0.69469999999999998</v>
      </c>
      <c r="T1377">
        <v>6</v>
      </c>
      <c r="U1377">
        <v>1.7558571428571399</v>
      </c>
      <c r="V1377">
        <v>9.1771428571428504E-2</v>
      </c>
      <c r="W1377">
        <v>15.1555571428571</v>
      </c>
      <c r="X1377">
        <v>2.7719</v>
      </c>
      <c r="Y1377">
        <v>68.371428571428496</v>
      </c>
      <c r="Z1377">
        <v>1.9618714285714201</v>
      </c>
      <c r="AA1377">
        <v>0</v>
      </c>
      <c r="AB1377">
        <v>5.3699999999999998E-2</v>
      </c>
      <c r="AC1377">
        <v>32.820408496732</v>
      </c>
      <c r="AD1377">
        <v>-12.2080915032679</v>
      </c>
      <c r="AE1377">
        <v>35.171788576185399</v>
      </c>
      <c r="AF1377">
        <v>1.37254514124418</v>
      </c>
      <c r="AG1377">
        <v>1.34922279105009</v>
      </c>
      <c r="AH1377">
        <v>6.1202958174452003E-2</v>
      </c>
      <c r="AI1377">
        <v>44.9540326543476</v>
      </c>
      <c r="AJ1377">
        <v>0.51442231515524095</v>
      </c>
      <c r="AK1377">
        <v>0.78239451500651802</v>
      </c>
      <c r="AL1377">
        <v>3.0532191667824601E-2</v>
      </c>
      <c r="AM1377">
        <v>3.0013387262145998E-2</v>
      </c>
      <c r="AN1377">
        <v>0.15570602944644399</v>
      </c>
      <c r="AO1377">
        <v>1.36145646031453E-3</v>
      </c>
      <c r="AP1377">
        <v>35.171788576185399</v>
      </c>
      <c r="AQ1377">
        <v>1.2318412623570301</v>
      </c>
      <c r="AR1377">
        <v>6.7407647400417297</v>
      </c>
      <c r="AS1377">
        <v>1.1966310029669101</v>
      </c>
      <c r="AT1377">
        <v>0.90325209651043803</v>
      </c>
      <c r="AU1377">
        <v>90.016614285714297</v>
      </c>
      <c r="AV1377">
        <v>44.341025581551101</v>
      </c>
      <c r="AW1377">
        <v>0.61300707279644895</v>
      </c>
      <c r="AX1377">
        <v>0.152591788083174</v>
      </c>
      <c r="AY1377">
        <v>0.14070387888715799</v>
      </c>
      <c r="AZ1377">
        <v>0.25884919217254598</v>
      </c>
      <c r="BA1377">
        <v>0.113096064708789</v>
      </c>
      <c r="BB1377">
        <v>3.69804955929421E-2</v>
      </c>
      <c r="BC1377">
        <v>0.102513115714075</v>
      </c>
      <c r="BD1377">
        <v>0.55214485914287903</v>
      </c>
      <c r="BE1377">
        <v>-6.0862213653569398E-2</v>
      </c>
      <c r="BF1377">
        <v>0.19372065922839901</v>
      </c>
      <c r="BG1377">
        <v>0.17862853903485101</v>
      </c>
      <c r="BH1377">
        <v>0.328618183051053</v>
      </c>
      <c r="BI1377">
        <v>0.19372065922839901</v>
      </c>
      <c r="BJ1377">
        <v>0.74469839652650005</v>
      </c>
      <c r="BK1377">
        <v>0.65723636610210701</v>
      </c>
      <c r="BL1377">
        <v>0.92209338821341502</v>
      </c>
      <c r="BM1377">
        <v>1.6963507369836499</v>
      </c>
      <c r="BN1377">
        <v>1.8396734633033001</v>
      </c>
      <c r="BO1377">
        <v>14.897058621266901</v>
      </c>
      <c r="BP1377">
        <v>4.5524354918673797</v>
      </c>
      <c r="BQ1377">
        <v>10.344623129399499</v>
      </c>
      <c r="BR1377">
        <v>0.32791124541382899</v>
      </c>
      <c r="BS1377">
        <v>0.66721013283514097</v>
      </c>
      <c r="BT1377">
        <v>0.49146622522120997</v>
      </c>
    </row>
    <row r="1378" spans="1:72" x14ac:dyDescent="0.2">
      <c r="A1378">
        <v>1376</v>
      </c>
      <c r="B1378" s="156">
        <v>44794.680555555555</v>
      </c>
      <c r="C1378">
        <v>0.3483</v>
      </c>
      <c r="D1378">
        <v>0.73466666666666602</v>
      </c>
      <c r="E1378">
        <v>31.105257142857099</v>
      </c>
      <c r="F1378">
        <v>44.8577692307692</v>
      </c>
      <c r="G1378">
        <v>7.0014625866666602</v>
      </c>
      <c r="H1378">
        <v>6.5627731429999896</v>
      </c>
      <c r="I1378">
        <v>1.3485766799999901</v>
      </c>
      <c r="J1378">
        <v>30.0507942319047</v>
      </c>
      <c r="K1378">
        <v>2.8061250000000002</v>
      </c>
      <c r="L1378">
        <v>37.9602222222222</v>
      </c>
      <c r="M1378">
        <v>7.7477999999999998</v>
      </c>
      <c r="N1378">
        <v>1600.01138709677</v>
      </c>
      <c r="O1378">
        <v>76.372675675675595</v>
      </c>
      <c r="P1378">
        <v>2.90179310344827</v>
      </c>
      <c r="Q1378">
        <v>78.512874999999994</v>
      </c>
      <c r="R1378">
        <v>6.9705000000000004</v>
      </c>
      <c r="S1378">
        <v>0.75192499999999995</v>
      </c>
      <c r="T1378">
        <v>6</v>
      </c>
      <c r="U1378">
        <v>1.7793999999999901</v>
      </c>
      <c r="V1378">
        <v>0.12145</v>
      </c>
      <c r="W1378">
        <v>15.127462499999901</v>
      </c>
      <c r="X1378">
        <v>2.7621749999999898</v>
      </c>
      <c r="Y1378">
        <v>68.221924999999999</v>
      </c>
      <c r="Z1378">
        <v>1.9861249999999999</v>
      </c>
      <c r="AA1378">
        <v>0</v>
      </c>
      <c r="AB1378">
        <v>4.99E-2</v>
      </c>
      <c r="AC1378">
        <v>32.188223809523798</v>
      </c>
      <c r="AD1378">
        <v>-12.669545421245401</v>
      </c>
      <c r="AE1378">
        <v>35.175270012884802</v>
      </c>
      <c r="AF1378">
        <v>1.3746384625327699</v>
      </c>
      <c r="AG1378">
        <v>1.3512805425349099</v>
      </c>
      <c r="AH1378">
        <v>6.1296301155619903E-2</v>
      </c>
      <c r="AI1378">
        <v>44.963606641571403</v>
      </c>
      <c r="AJ1378">
        <v>0.51560066669014204</v>
      </c>
      <c r="AK1378">
        <v>0.78230534959718501</v>
      </c>
      <c r="AL1378">
        <v>3.0572246427888802E-2</v>
      </c>
      <c r="AM1378">
        <v>3.0052761410059501E-2</v>
      </c>
      <c r="AN1378">
        <v>0.15571398981578599</v>
      </c>
      <c r="AO1378">
        <v>1.36324253621923E-3</v>
      </c>
      <c r="AP1378">
        <v>35.175270012884802</v>
      </c>
      <c r="AQ1378">
        <v>1.22751944112378</v>
      </c>
      <c r="AR1378">
        <v>6.7282690345938603</v>
      </c>
      <c r="AS1378">
        <v>1.21142431463935</v>
      </c>
      <c r="AT1378">
        <v>0.91745982630843903</v>
      </c>
      <c r="AU1378">
        <v>89.877087499999902</v>
      </c>
      <c r="AV1378">
        <v>44.3424828032419</v>
      </c>
      <c r="AW1378">
        <v>0.62112383832953799</v>
      </c>
      <c r="AX1378">
        <v>0.13985622789556201</v>
      </c>
      <c r="AY1378">
        <v>0.147119021408991</v>
      </c>
      <c r="AZ1378">
        <v>0.273193552072798</v>
      </c>
      <c r="BA1378">
        <v>0.103499031839237</v>
      </c>
      <c r="BB1378">
        <v>3.9019497525139599E-2</v>
      </c>
      <c r="BC1378">
        <v>0.107023792378051</v>
      </c>
      <c r="BD1378">
        <v>0.56016880137735203</v>
      </c>
      <c r="BE1378">
        <v>-6.0955036952185598E-2</v>
      </c>
      <c r="BF1378">
        <v>0.18103958961716901</v>
      </c>
      <c r="BG1378">
        <v>0.190441052654819</v>
      </c>
      <c r="BH1378">
        <v>0.35364065867877797</v>
      </c>
      <c r="BI1378">
        <v>0.18103958961716901</v>
      </c>
      <c r="BJ1378">
        <v>0.74296128454397703</v>
      </c>
      <c r="BK1378">
        <v>0.70728131735755595</v>
      </c>
      <c r="BL1378">
        <v>1.0519304261434199</v>
      </c>
      <c r="BM1378">
        <v>1.95338853466578</v>
      </c>
      <c r="BN1378">
        <v>1.85695601735494</v>
      </c>
      <c r="BO1378">
        <v>14.7671369454672</v>
      </c>
      <c r="BP1378">
        <v>4.2544303560034704</v>
      </c>
      <c r="BQ1378">
        <v>10.512706589463701</v>
      </c>
      <c r="BR1378">
        <v>0.39951401500836797</v>
      </c>
      <c r="BS1378">
        <v>0.67054544869710997</v>
      </c>
      <c r="BT1378">
        <v>0.59580452866339695</v>
      </c>
    </row>
    <row r="1379" spans="1:72" x14ac:dyDescent="0.2">
      <c r="A1379">
        <v>1377</v>
      </c>
      <c r="B1379" s="156">
        <v>44794.694444444445</v>
      </c>
      <c r="C1379">
        <v>0.43088888888888799</v>
      </c>
      <c r="D1379">
        <v>1.0342571428571401</v>
      </c>
      <c r="E1379">
        <v>31.067540540540499</v>
      </c>
      <c r="F1379">
        <v>44.719650000000001</v>
      </c>
      <c r="G1379">
        <v>7.00082863284615</v>
      </c>
      <c r="H1379">
        <v>6.5585888474000003</v>
      </c>
      <c r="I1379">
        <v>1.347716854</v>
      </c>
      <c r="J1379">
        <v>30.033480312592499</v>
      </c>
      <c r="K1379">
        <v>2.8385250000000002</v>
      </c>
      <c r="L1379">
        <v>37.935933333333303</v>
      </c>
      <c r="M1379">
        <v>7.2565833333333298</v>
      </c>
      <c r="N1379">
        <v>1600.0360000000001</v>
      </c>
      <c r="O1379">
        <v>76.137457142857102</v>
      </c>
      <c r="P1379">
        <v>2.9045555555555498</v>
      </c>
      <c r="Q1379">
        <v>78.427250000000001</v>
      </c>
      <c r="R1379">
        <v>6.9729999999999901</v>
      </c>
      <c r="S1379">
        <v>0.50324999999999998</v>
      </c>
      <c r="T1379">
        <v>6</v>
      </c>
      <c r="U1379">
        <v>1.7280571428571401</v>
      </c>
      <c r="V1379">
        <v>0.113614285714285</v>
      </c>
      <c r="W1379">
        <v>15.1433</v>
      </c>
      <c r="X1379">
        <v>2.8801999999999901</v>
      </c>
      <c r="Y1379">
        <v>68.457042857142795</v>
      </c>
      <c r="Z1379">
        <v>1.9533428571428499</v>
      </c>
      <c r="AA1379">
        <v>0</v>
      </c>
      <c r="AB1379">
        <v>3.6614285714285703E-2</v>
      </c>
      <c r="AC1379">
        <v>32.532686572286501</v>
      </c>
      <c r="AD1379">
        <v>-12.186963427713399</v>
      </c>
      <c r="AE1379">
        <v>35.154688828196399</v>
      </c>
      <c r="AF1379">
        <v>1.3737620199764</v>
      </c>
      <c r="AG1379">
        <v>1.35041899260512</v>
      </c>
      <c r="AH1379">
        <v>6.1257219834715999E-2</v>
      </c>
      <c r="AI1379">
        <v>44.940614646838704</v>
      </c>
      <c r="AJ1379">
        <v>0.51352917626836003</v>
      </c>
      <c r="AK1379">
        <v>0.78224761954094202</v>
      </c>
      <c r="AL1379">
        <v>3.05683852072779E-2</v>
      </c>
      <c r="AM1379">
        <v>3.00489658011413E-2</v>
      </c>
      <c r="AN1379">
        <v>0.155779547918101</v>
      </c>
      <c r="AO1379">
        <v>1.36307036109985E-3</v>
      </c>
      <c r="AP1379">
        <v>35.154688828196399</v>
      </c>
      <c r="AQ1379">
        <v>1.2799701301781099</v>
      </c>
      <c r="AR1379">
        <v>6.73531310829991</v>
      </c>
      <c r="AS1379">
        <v>1.19142905505442</v>
      </c>
      <c r="AT1379">
        <v>0.88740776111608499</v>
      </c>
      <c r="AU1379">
        <v>90.161942857142805</v>
      </c>
      <c r="AV1379">
        <v>44.361401121728797</v>
      </c>
      <c r="AW1379">
        <v>0.57921352510989199</v>
      </c>
      <c r="AX1379">
        <v>0.15898993755070701</v>
      </c>
      <c r="AY1379">
        <v>9.3791889798288994E-2</v>
      </c>
      <c r="AZ1379">
        <v>0.265515524546243</v>
      </c>
      <c r="BA1379">
        <v>0.117733783678498</v>
      </c>
      <c r="BB1379">
        <v>3.7926299652659701E-2</v>
      </c>
      <c r="BC1379">
        <v>6.8273753702915704E-2</v>
      </c>
      <c r="BD1379">
        <v>0.51829735189523995</v>
      </c>
      <c r="BE1379">
        <v>-6.09161732146523E-2</v>
      </c>
      <c r="BF1379">
        <v>0.20362845584731701</v>
      </c>
      <c r="BG1379">
        <v>0.120125197763135</v>
      </c>
      <c r="BH1379">
        <v>0.340062503953109</v>
      </c>
      <c r="BI1379">
        <v>0.20362845584731701</v>
      </c>
      <c r="BJ1379">
        <v>0.64750730722090699</v>
      </c>
      <c r="BK1379">
        <v>0.68012500790621899</v>
      </c>
      <c r="BL1379">
        <v>0.58992343316302798</v>
      </c>
      <c r="BM1379">
        <v>1.6700146476978099</v>
      </c>
      <c r="BN1379">
        <v>2.8309006793366298</v>
      </c>
      <c r="BO1379">
        <v>13.483783393608499</v>
      </c>
      <c r="BP1379">
        <v>4.7852687124119697</v>
      </c>
      <c r="BQ1379">
        <v>8.6985146811965794</v>
      </c>
      <c r="BR1379">
        <v>0.33395663296577799</v>
      </c>
      <c r="BS1379">
        <v>0.56605592488197998</v>
      </c>
      <c r="BT1379">
        <v>0.58997109346643895</v>
      </c>
    </row>
    <row r="1380" spans="1:72" x14ac:dyDescent="0.2">
      <c r="A1380">
        <v>1378</v>
      </c>
      <c r="B1380" s="156">
        <v>44794.708333333336</v>
      </c>
      <c r="C1380">
        <v>0.44415384615384601</v>
      </c>
      <c r="D1380">
        <v>1.20314285714285</v>
      </c>
      <c r="E1380">
        <v>31.129857142857102</v>
      </c>
      <c r="F1380">
        <v>44.938324999999999</v>
      </c>
      <c r="G1380">
        <v>7.0024187565999902</v>
      </c>
      <c r="H1380">
        <v>6.5682196424999999</v>
      </c>
      <c r="I1380">
        <v>1.3496958749999901</v>
      </c>
      <c r="J1380">
        <v>30.066147423157901</v>
      </c>
      <c r="K1380">
        <v>2.8605749999999999</v>
      </c>
      <c r="L1380">
        <v>37.969333333333303</v>
      </c>
      <c r="M1380">
        <v>7.6209199999999999</v>
      </c>
      <c r="N1380">
        <v>1600.04996774193</v>
      </c>
      <c r="O1380">
        <v>75.405794117647005</v>
      </c>
      <c r="P1380">
        <v>2.9155000000000002</v>
      </c>
      <c r="Q1380">
        <v>78.756549999999905</v>
      </c>
      <c r="R1380">
        <v>6.9795999999999996</v>
      </c>
      <c r="S1380">
        <v>0.77742105263157901</v>
      </c>
      <c r="T1380">
        <v>6</v>
      </c>
      <c r="U1380">
        <v>1.71771428571428</v>
      </c>
      <c r="V1380">
        <v>0.10955714285714201</v>
      </c>
      <c r="W1380">
        <v>15.1804714285714</v>
      </c>
      <c r="X1380">
        <v>2.91805714285714</v>
      </c>
      <c r="Y1380">
        <v>68.576528571428497</v>
      </c>
      <c r="Z1380">
        <v>1.9934571428571399</v>
      </c>
      <c r="AA1380">
        <v>0</v>
      </c>
      <c r="AB1380">
        <v>3.5385714285714201E-2</v>
      </c>
      <c r="AC1380">
        <v>32.777153846153801</v>
      </c>
      <c r="AD1380">
        <v>-12.1611711538461</v>
      </c>
      <c r="AE1380">
        <v>35.1948760488076</v>
      </c>
      <c r="AF1380">
        <v>1.37577928631805</v>
      </c>
      <c r="AG1380">
        <v>1.35240198149271</v>
      </c>
      <c r="AH1380">
        <v>6.1347171460949902E-2</v>
      </c>
      <c r="AI1380">
        <v>44.986481697257901</v>
      </c>
      <c r="AJ1380">
        <v>0.51322043827501396</v>
      </c>
      <c r="AK1380">
        <v>0.78234337785417096</v>
      </c>
      <c r="AL1380">
        <v>3.0582060085883701E-2</v>
      </c>
      <c r="AM1380">
        <v>3.0062408316210699E-2</v>
      </c>
      <c r="AN1380">
        <v>0.15565606583159</v>
      </c>
      <c r="AO1380">
        <v>1.3636801355970301E-3</v>
      </c>
      <c r="AP1380">
        <v>35.1948760488076</v>
      </c>
      <c r="AQ1380">
        <v>1.2967939660475001</v>
      </c>
      <c r="AR1380">
        <v>6.7518459122535601</v>
      </c>
      <c r="AS1380">
        <v>1.2158965085524001</v>
      </c>
      <c r="AT1380">
        <v>0.88156607854553803</v>
      </c>
      <c r="AU1380">
        <v>90.386228571428504</v>
      </c>
      <c r="AV1380">
        <v>44.459412435661001</v>
      </c>
      <c r="AW1380">
        <v>0.52706926159682099</v>
      </c>
      <c r="AX1380">
        <v>0.13650547294030899</v>
      </c>
      <c r="AY1380">
        <v>7.8985320270540602E-2</v>
      </c>
      <c r="AZ1380">
        <v>0.25057284434643301</v>
      </c>
      <c r="BA1380">
        <v>0.100935575966578</v>
      </c>
      <c r="BB1380">
        <v>3.5783756021483398E-2</v>
      </c>
      <c r="BC1380">
        <v>5.7411331204096097E-2</v>
      </c>
      <c r="BD1380">
        <v>0.46606363755728297</v>
      </c>
      <c r="BE1380">
        <v>-6.10056240395382E-2</v>
      </c>
      <c r="BF1380">
        <v>0.173527209405552</v>
      </c>
      <c r="BG1380">
        <v>0.100406979407661</v>
      </c>
      <c r="BH1380">
        <v>0.318530865434691</v>
      </c>
      <c r="BI1380">
        <v>0.173527209405552</v>
      </c>
      <c r="BJ1380">
        <v>0.54786837762642704</v>
      </c>
      <c r="BK1380">
        <v>0.637061730869382</v>
      </c>
      <c r="BL1380">
        <v>0.57862383514160798</v>
      </c>
      <c r="BM1380">
        <v>1.8356248943659801</v>
      </c>
      <c r="BN1380">
        <v>3.1723976491855801</v>
      </c>
      <c r="BO1380">
        <v>11.4852822857588</v>
      </c>
      <c r="BP1380">
        <v>4.0778894210304699</v>
      </c>
      <c r="BQ1380">
        <v>7.4073928647283704</v>
      </c>
      <c r="BR1380">
        <v>0.34206547487994299</v>
      </c>
      <c r="BS1380">
        <v>0.478457493864206</v>
      </c>
      <c r="BT1380">
        <v>0.714933884967066</v>
      </c>
    </row>
    <row r="1381" spans="1:72" x14ac:dyDescent="0.2">
      <c r="A1381">
        <v>1379</v>
      </c>
      <c r="B1381" s="156">
        <v>44794.722222222219</v>
      </c>
      <c r="C1381">
        <v>0.41218181818181798</v>
      </c>
      <c r="D1381">
        <v>1.4136</v>
      </c>
      <c r="E1381">
        <v>31.1035526315789</v>
      </c>
      <c r="F1381">
        <v>44.891624999999998</v>
      </c>
      <c r="G1381">
        <v>7.0008305403076898</v>
      </c>
      <c r="H1381">
        <v>6.5711590237499999</v>
      </c>
      <c r="I1381">
        <v>1.3502998850000001</v>
      </c>
      <c r="J1381">
        <v>30.059650338499999</v>
      </c>
      <c r="K1381">
        <v>2.855</v>
      </c>
      <c r="L1381">
        <v>38.001958333333299</v>
      </c>
      <c r="M1381">
        <v>7.3453809523809497</v>
      </c>
      <c r="N1381">
        <v>1599.6388285714199</v>
      </c>
      <c r="O1381">
        <v>75.730769230769198</v>
      </c>
      <c r="P1381">
        <v>2.9056129032258</v>
      </c>
      <c r="Q1381">
        <v>78.590374999999995</v>
      </c>
      <c r="R1381">
        <v>6.9719999999999898</v>
      </c>
      <c r="S1381">
        <v>0.813846153846154</v>
      </c>
      <c r="T1381">
        <v>6</v>
      </c>
      <c r="U1381">
        <v>1.7621285714285699</v>
      </c>
      <c r="V1381">
        <v>8.1842857142857106E-2</v>
      </c>
      <c r="W1381">
        <v>15.1816571428571</v>
      </c>
      <c r="X1381">
        <v>2.8976428571428499</v>
      </c>
      <c r="Y1381">
        <v>68.409528571428496</v>
      </c>
      <c r="Z1381">
        <v>2.0686571428571399</v>
      </c>
      <c r="AA1381">
        <v>4.2714285714285701E-3</v>
      </c>
      <c r="AB1381">
        <v>3.1342857142857103E-2</v>
      </c>
      <c r="AC1381">
        <v>32.929334449760702</v>
      </c>
      <c r="AD1381">
        <v>-11.962290550239199</v>
      </c>
      <c r="AE1381">
        <v>35.190674150604899</v>
      </c>
      <c r="AF1381">
        <v>1.37639496911467</v>
      </c>
      <c r="AG1381">
        <v>1.3530072025177799</v>
      </c>
      <c r="AH1381">
        <v>6.1374625281824899E-2</v>
      </c>
      <c r="AI1381">
        <v>44.9819397875576</v>
      </c>
      <c r="AJ1381">
        <v>0.51441187924371101</v>
      </c>
      <c r="AK1381">
        <v>0.78232895950696402</v>
      </c>
      <c r="AL1381">
        <v>3.05988353462559E-2</v>
      </c>
      <c r="AM1381">
        <v>3.00788985292278E-2</v>
      </c>
      <c r="AN1381">
        <v>0.155636474846826</v>
      </c>
      <c r="AO1381">
        <v>1.36442815876076E-3</v>
      </c>
      <c r="AP1381">
        <v>35.190674150604899</v>
      </c>
      <c r="AQ1381">
        <v>1.28772179191265</v>
      </c>
      <c r="AR1381">
        <v>6.7523732845549302</v>
      </c>
      <c r="AS1381">
        <v>1.2617642703805201</v>
      </c>
      <c r="AT1381">
        <v>0.90645986989760796</v>
      </c>
      <c r="AU1381">
        <v>90.319614285714295</v>
      </c>
      <c r="AV1381">
        <v>44.492533497453003</v>
      </c>
      <c r="AW1381">
        <v>0.48940629010463199</v>
      </c>
      <c r="AX1381">
        <v>9.1242932137261798E-2</v>
      </c>
      <c r="AY1381">
        <v>8.8673177202019698E-2</v>
      </c>
      <c r="AZ1381">
        <v>0.24845725575275901</v>
      </c>
      <c r="BA1381">
        <v>6.7437137043668105E-2</v>
      </c>
      <c r="BB1381">
        <v>3.5489682877231803E-2</v>
      </c>
      <c r="BC1381">
        <v>6.4424223563572094E-2</v>
      </c>
      <c r="BD1381">
        <v>0.42837336509204099</v>
      </c>
      <c r="BE1381">
        <v>-6.1032925012591298E-2</v>
      </c>
      <c r="BF1381">
        <v>0.115452951071721</v>
      </c>
      <c r="BG1381">
        <v>0.112201348083355</v>
      </c>
      <c r="BH1381">
        <v>0.31438186739423102</v>
      </c>
      <c r="BI1381">
        <v>0.115452951071721</v>
      </c>
      <c r="BJ1381">
        <v>0.45530859831015202</v>
      </c>
      <c r="BK1381">
        <v>0.62876373478846204</v>
      </c>
      <c r="BL1381">
        <v>0.971836120617251</v>
      </c>
      <c r="BM1381">
        <v>2.7230301562316201</v>
      </c>
      <c r="BN1381">
        <v>2.8019437623929</v>
      </c>
      <c r="BO1381">
        <v>9.2991367206115605</v>
      </c>
      <c r="BP1381">
        <v>2.7131443501854502</v>
      </c>
      <c r="BQ1381">
        <v>6.5859923704261103</v>
      </c>
      <c r="BR1381">
        <v>0.43249371796653602</v>
      </c>
      <c r="BS1381">
        <v>0.40912741788146401</v>
      </c>
      <c r="BT1381">
        <v>1.0571125254964899</v>
      </c>
    </row>
    <row r="1382" spans="1:72" x14ac:dyDescent="0.2">
      <c r="A1382">
        <v>1380</v>
      </c>
      <c r="B1382" s="156">
        <v>44794.736111111109</v>
      </c>
      <c r="C1382">
        <v>0.37272</v>
      </c>
      <c r="D1382">
        <v>0.95123333333333304</v>
      </c>
      <c r="E1382">
        <v>31.0908709677419</v>
      </c>
      <c r="F1382">
        <v>44.749624999999902</v>
      </c>
      <c r="G1382">
        <v>7.0007220208749903</v>
      </c>
      <c r="H1382">
        <v>6.5556840477999998</v>
      </c>
      <c r="I1382">
        <v>1.34711995</v>
      </c>
      <c r="J1382">
        <v>30.033681344761899</v>
      </c>
      <c r="K1382">
        <v>2.8452250000000001</v>
      </c>
      <c r="L1382">
        <v>37.959679999999999</v>
      </c>
      <c r="M1382">
        <v>7.2307499999999996</v>
      </c>
      <c r="N1382">
        <v>1599.7707499999999</v>
      </c>
      <c r="O1382">
        <v>76.159599999999898</v>
      </c>
      <c r="P1382">
        <v>2.89310526315789</v>
      </c>
      <c r="Q1382">
        <v>78.121425000000002</v>
      </c>
      <c r="R1382">
        <v>6.9764999999999997</v>
      </c>
      <c r="S1382">
        <v>0.71777500000000005</v>
      </c>
      <c r="T1382">
        <v>6</v>
      </c>
      <c r="U1382">
        <v>1.7398374999999999</v>
      </c>
      <c r="V1382">
        <v>7.4987499999999999E-2</v>
      </c>
      <c r="W1382">
        <v>15.139824999999901</v>
      </c>
      <c r="X1382">
        <v>2.8990874999999998</v>
      </c>
      <c r="Y1382">
        <v>68.468374999999995</v>
      </c>
      <c r="Z1382">
        <v>2.0036999999999998</v>
      </c>
      <c r="AA1382">
        <v>0</v>
      </c>
      <c r="AB1382">
        <v>5.1387500000000003E-2</v>
      </c>
      <c r="AC1382">
        <v>32.4148243010752</v>
      </c>
      <c r="AD1382">
        <v>-12.334800698924701</v>
      </c>
      <c r="AE1382">
        <v>35.152621676646</v>
      </c>
      <c r="AF1382">
        <v>1.37315358065218</v>
      </c>
      <c r="AG1382">
        <v>1.3498208918276899</v>
      </c>
      <c r="AH1382">
        <v>6.1230089006451903E-2</v>
      </c>
      <c r="AI1382">
        <v>44.937207363436897</v>
      </c>
      <c r="AJ1382">
        <v>0.51341399115498298</v>
      </c>
      <c r="AK1382">
        <v>0.78226093117766604</v>
      </c>
      <c r="AL1382">
        <v>3.05571632332776E-2</v>
      </c>
      <c r="AM1382">
        <v>3.00379345096102E-2</v>
      </c>
      <c r="AN1382">
        <v>0.15578898715835901</v>
      </c>
      <c r="AO1382">
        <v>1.3625699637105501E-3</v>
      </c>
      <c r="AP1382">
        <v>35.152621676646</v>
      </c>
      <c r="AQ1382">
        <v>1.2883637958380401</v>
      </c>
      <c r="AR1382">
        <v>6.7337675262239198</v>
      </c>
      <c r="AS1382">
        <v>1.2221440741357501</v>
      </c>
      <c r="AT1382">
        <v>0.89325691483610803</v>
      </c>
      <c r="AU1382">
        <v>90.250825000000006</v>
      </c>
      <c r="AV1382">
        <v>44.3968970728437</v>
      </c>
      <c r="AW1382">
        <v>0.54031029059311897</v>
      </c>
      <c r="AX1382">
        <v>0.12767681769194</v>
      </c>
      <c r="AY1382">
        <v>8.4789784814139402E-2</v>
      </c>
      <c r="AZ1382">
        <v>0.26695449465107901</v>
      </c>
      <c r="BA1382">
        <v>9.4587969755796905E-2</v>
      </c>
      <c r="BB1382">
        <v>3.8132423177932903E-2</v>
      </c>
      <c r="BC1382">
        <v>6.1748216666243499E-2</v>
      </c>
      <c r="BD1382">
        <v>0.47942109715715903</v>
      </c>
      <c r="BE1382">
        <v>-6.0889193435959603E-2</v>
      </c>
      <c r="BF1382">
        <v>0.164118347655347</v>
      </c>
      <c r="BG1382">
        <v>0.108990493601779</v>
      </c>
      <c r="BH1382">
        <v>0.34314867298003499</v>
      </c>
      <c r="BI1382">
        <v>0.164118347655347</v>
      </c>
      <c r="BJ1382">
        <v>0.54621768251425196</v>
      </c>
      <c r="BK1382">
        <v>0.68629734596006997</v>
      </c>
      <c r="BL1382">
        <v>0.664096946860946</v>
      </c>
      <c r="BM1382">
        <v>2.0908611248064499</v>
      </c>
      <c r="BN1382">
        <v>3.14842755216619</v>
      </c>
      <c r="BO1382">
        <v>11.3952004380522</v>
      </c>
      <c r="BP1382">
        <v>3.8567811699006498</v>
      </c>
      <c r="BQ1382">
        <v>7.5384192681516202</v>
      </c>
      <c r="BR1382">
        <v>0.40729615494597998</v>
      </c>
      <c r="BS1382">
        <v>0.48057034345211402</v>
      </c>
      <c r="BT1382">
        <v>0.84752661185919498</v>
      </c>
    </row>
    <row r="1383" spans="1:72" x14ac:dyDescent="0.2">
      <c r="A1383">
        <v>1381</v>
      </c>
      <c r="B1383" s="156">
        <v>44794.75</v>
      </c>
      <c r="C1383">
        <v>0.39229999999999998</v>
      </c>
      <c r="D1383">
        <v>0.70628571428571396</v>
      </c>
      <c r="E1383">
        <v>31.0900606060606</v>
      </c>
      <c r="F1383">
        <v>44.960024999999902</v>
      </c>
      <c r="G1383">
        <v>6.9997526169000004</v>
      </c>
      <c r="H1383">
        <v>6.5555543692499896</v>
      </c>
      <c r="I1383">
        <v>1.3470933025</v>
      </c>
      <c r="J1383">
        <v>30.051348036153801</v>
      </c>
      <c r="K1383">
        <v>2.8821249999999901</v>
      </c>
      <c r="L1383">
        <v>37.953652173913</v>
      </c>
      <c r="M1383">
        <v>7.4665185185185097</v>
      </c>
      <c r="N1383">
        <v>1599.92792307692</v>
      </c>
      <c r="O1383">
        <v>75.935552631578901</v>
      </c>
      <c r="P1383">
        <v>2.9032105263157799</v>
      </c>
      <c r="Q1383">
        <v>78.394774999999896</v>
      </c>
      <c r="R1383">
        <v>6.9753999999999996</v>
      </c>
      <c r="S1383">
        <v>0.88382051282051199</v>
      </c>
      <c r="T1383">
        <v>6</v>
      </c>
      <c r="U1383">
        <v>1.7432714285714199</v>
      </c>
      <c r="V1383">
        <v>0.10249999999999999</v>
      </c>
      <c r="W1383">
        <v>15.1238714285714</v>
      </c>
      <c r="X1383">
        <v>2.8796285714285701</v>
      </c>
      <c r="Y1383">
        <v>68.403428571428506</v>
      </c>
      <c r="Z1383">
        <v>1.9759285714285699</v>
      </c>
      <c r="AA1383">
        <v>6.52857142857142E-3</v>
      </c>
      <c r="AB1383">
        <v>1.0871428571428501E-2</v>
      </c>
      <c r="AC1383">
        <v>32.188646320346301</v>
      </c>
      <c r="AD1383">
        <v>-12.7713786796536</v>
      </c>
      <c r="AE1383">
        <v>35.170187109838999</v>
      </c>
      <c r="AF1383">
        <v>1.3731264181831</v>
      </c>
      <c r="AG1383">
        <v>1.3497941909001301</v>
      </c>
      <c r="AH1383">
        <v>6.12288778087949E-2</v>
      </c>
      <c r="AI1383">
        <v>44.953748324803797</v>
      </c>
      <c r="AJ1383">
        <v>0.51415824973032398</v>
      </c>
      <c r="AK1383">
        <v>0.78236383884440996</v>
      </c>
      <c r="AL1383">
        <v>3.0545315337485699E-2</v>
      </c>
      <c r="AM1383">
        <v>3.0026287933710798E-2</v>
      </c>
      <c r="AN1383">
        <v>0.15571009932975399</v>
      </c>
      <c r="AO1383">
        <v>1.3620416559348601E-3</v>
      </c>
      <c r="AP1383">
        <v>35.170187109838999</v>
      </c>
      <c r="AQ1383">
        <v>1.27971618548574</v>
      </c>
      <c r="AR1383">
        <v>6.7266718272172898</v>
      </c>
      <c r="AS1383">
        <v>1.20520506786792</v>
      </c>
      <c r="AT1383">
        <v>0.89631738651916804</v>
      </c>
      <c r="AU1383">
        <v>90.126128571428495</v>
      </c>
      <c r="AV1383">
        <v>44.381780190409899</v>
      </c>
      <c r="AW1383">
        <v>0.57196813439386995</v>
      </c>
      <c r="AX1383">
        <v>0.14458912303221</v>
      </c>
      <c r="AY1383">
        <v>9.3410232697357806E-2</v>
      </c>
      <c r="AZ1383">
        <v>0.27308078968270699</v>
      </c>
      <c r="BA1383">
        <v>0.107119384575058</v>
      </c>
      <c r="BB1383">
        <v>3.9012920117117898E-2</v>
      </c>
      <c r="BC1383">
        <v>6.8027409173990305E-2</v>
      </c>
      <c r="BD1383">
        <v>0.51108014541227498</v>
      </c>
      <c r="BE1383">
        <v>-6.0887988981594698E-2</v>
      </c>
      <c r="BF1383">
        <v>0.18716372018417801</v>
      </c>
      <c r="BG1383">
        <v>0.120915088827342</v>
      </c>
      <c r="BH1383">
        <v>0.35349005122924998</v>
      </c>
      <c r="BI1383">
        <v>0.18716372018417801</v>
      </c>
      <c r="BJ1383">
        <v>0.61615761802304103</v>
      </c>
      <c r="BK1383">
        <v>0.70698010245850096</v>
      </c>
      <c r="BL1383">
        <v>0.646039140001896</v>
      </c>
      <c r="BM1383">
        <v>1.8886675840884</v>
      </c>
      <c r="BN1383">
        <v>2.9234569039932499</v>
      </c>
      <c r="BO1383">
        <v>12.811466633037201</v>
      </c>
      <c r="BP1383">
        <v>4.3983474243281897</v>
      </c>
      <c r="BQ1383">
        <v>8.4131192087090998</v>
      </c>
      <c r="BR1383">
        <v>0.38880177814539801</v>
      </c>
      <c r="BS1383">
        <v>0.54129212994936904</v>
      </c>
      <c r="BT1383">
        <v>0.71828455769671995</v>
      </c>
    </row>
    <row r="1384" spans="1:72" x14ac:dyDescent="0.2">
      <c r="A1384">
        <v>1382</v>
      </c>
      <c r="B1384" s="156">
        <v>44794.763888888891</v>
      </c>
      <c r="C1384">
        <v>0.439</v>
      </c>
      <c r="D1384">
        <v>0.936794117647058</v>
      </c>
      <c r="E1384">
        <v>31.076363636363599</v>
      </c>
      <c r="F1384">
        <v>44.951650000000001</v>
      </c>
      <c r="G1384">
        <v>6.9999169110833304</v>
      </c>
      <c r="H1384">
        <v>6.5680294475999998</v>
      </c>
      <c r="I1384">
        <v>1.349656792</v>
      </c>
      <c r="J1384">
        <v>30.048706949583298</v>
      </c>
      <c r="K1384">
        <v>2.82125</v>
      </c>
      <c r="L1384">
        <v>37.940333333333299</v>
      </c>
      <c r="M1384">
        <v>7.3600526315789399</v>
      </c>
      <c r="N1384">
        <v>1600.33833333333</v>
      </c>
      <c r="O1384">
        <v>75.879257142857099</v>
      </c>
      <c r="P1384">
        <v>2.9111025641025599</v>
      </c>
      <c r="Q1384">
        <v>78.629924999999901</v>
      </c>
      <c r="R1384">
        <v>6.9811999999999896</v>
      </c>
      <c r="S1384">
        <v>1.1531499999999999</v>
      </c>
      <c r="T1384">
        <v>6</v>
      </c>
      <c r="U1384">
        <v>1.7023999999999899</v>
      </c>
      <c r="V1384">
        <v>9.1914285714285698E-2</v>
      </c>
      <c r="W1384">
        <v>15.0997857142857</v>
      </c>
      <c r="X1384">
        <v>2.8337571428571402</v>
      </c>
      <c r="Y1384">
        <v>68.400928571428494</v>
      </c>
      <c r="Z1384">
        <v>1.9515428571428499</v>
      </c>
      <c r="AA1384">
        <v>8.4142857142857092E-3</v>
      </c>
      <c r="AB1384">
        <v>1.1514285714285699E-2</v>
      </c>
      <c r="AC1384">
        <v>32.452157754010599</v>
      </c>
      <c r="AD1384">
        <v>-12.4994922459893</v>
      </c>
      <c r="AE1384">
        <v>35.177287063447302</v>
      </c>
      <c r="AF1384">
        <v>1.3757394480942899</v>
      </c>
      <c r="AG1384">
        <v>1.35236282013241</v>
      </c>
      <c r="AH1384">
        <v>6.1345395040583998E-2</v>
      </c>
      <c r="AI1384">
        <v>44.966310100266597</v>
      </c>
      <c r="AJ1384">
        <v>0.51428084089111403</v>
      </c>
      <c r="AK1384">
        <v>0.78230317286449302</v>
      </c>
      <c r="AL1384">
        <v>3.0594893043851001E-2</v>
      </c>
      <c r="AM1384">
        <v>3.0075023214421799E-2</v>
      </c>
      <c r="AN1384">
        <v>0.15567025391842901</v>
      </c>
      <c r="AO1384">
        <v>1.36425236813505E-3</v>
      </c>
      <c r="AP1384">
        <v>35.177287063447302</v>
      </c>
      <c r="AQ1384">
        <v>1.25933077530588</v>
      </c>
      <c r="AR1384">
        <v>6.7159591802280998</v>
      </c>
      <c r="AS1384">
        <v>1.1903311565000201</v>
      </c>
      <c r="AT1384">
        <v>0.87551170353303198</v>
      </c>
      <c r="AU1384">
        <v>89.9884142857142</v>
      </c>
      <c r="AV1384">
        <v>44.342908175481298</v>
      </c>
      <c r="AW1384">
        <v>0.62340192478531897</v>
      </c>
      <c r="AX1384">
        <v>0.162031663632387</v>
      </c>
      <c r="AY1384">
        <v>0.116408672788407</v>
      </c>
      <c r="AZ1384">
        <v>0.28395773085522302</v>
      </c>
      <c r="BA1384">
        <v>0.119813752064347</v>
      </c>
      <c r="BB1384">
        <v>4.0565871632793002E-2</v>
      </c>
      <c r="BC1384">
        <v>8.4615348458357706E-2</v>
      </c>
      <c r="BD1384">
        <v>0.56239806727601804</v>
      </c>
      <c r="BE1384">
        <v>-6.1003857509301401E-2</v>
      </c>
      <c r="BF1384">
        <v>0.20803915009878601</v>
      </c>
      <c r="BG1384">
        <v>0.149461906445472</v>
      </c>
      <c r="BH1384">
        <v>0.36458506730589901</v>
      </c>
      <c r="BI1384">
        <v>0.20803915009878601</v>
      </c>
      <c r="BJ1384">
        <v>0.71500211308851702</v>
      </c>
      <c r="BK1384">
        <v>0.72917013461179803</v>
      </c>
      <c r="BL1384">
        <v>0.71843163353869199</v>
      </c>
      <c r="BM1384">
        <v>1.75248296838733</v>
      </c>
      <c r="BN1384">
        <v>2.43931765609392</v>
      </c>
      <c r="BO1384">
        <v>14.6656737452135</v>
      </c>
      <c r="BP1384">
        <v>4.8889200273214799</v>
      </c>
      <c r="BQ1384">
        <v>9.7767537178920296</v>
      </c>
      <c r="BR1384">
        <v>0.37550357944386098</v>
      </c>
      <c r="BS1384">
        <v>0.63178645304900205</v>
      </c>
      <c r="BT1384">
        <v>0.594352059357525</v>
      </c>
    </row>
    <row r="1385" spans="1:72" x14ac:dyDescent="0.2">
      <c r="A1385">
        <v>1383</v>
      </c>
      <c r="B1385" s="156">
        <v>44794.777777777781</v>
      </c>
      <c r="C1385">
        <v>0.434857142857142</v>
      </c>
      <c r="D1385">
        <v>0.83283333333333298</v>
      </c>
      <c r="E1385">
        <v>31.096974999999901</v>
      </c>
      <c r="F1385">
        <v>45.035124999999901</v>
      </c>
      <c r="G1385">
        <v>7.00144958491666</v>
      </c>
      <c r="H1385">
        <v>6.5605253807499997</v>
      </c>
      <c r="I1385">
        <v>1.3481147899999999</v>
      </c>
      <c r="J1385">
        <v>30.080879508846099</v>
      </c>
      <c r="K1385">
        <v>2.8522249999999998</v>
      </c>
      <c r="L1385">
        <v>37.9955</v>
      </c>
      <c r="M1385">
        <v>7.4968333333333304</v>
      </c>
      <c r="N1385">
        <v>1599.564875</v>
      </c>
      <c r="O1385">
        <v>76.132135135135101</v>
      </c>
      <c r="P1385">
        <v>2.91877419354838</v>
      </c>
      <c r="Q1385">
        <v>78.926050000000004</v>
      </c>
      <c r="R1385">
        <v>6.9706000000000001</v>
      </c>
      <c r="S1385">
        <v>1.10509999999999</v>
      </c>
      <c r="T1385">
        <v>6</v>
      </c>
      <c r="U1385">
        <v>1.72628571428571</v>
      </c>
      <c r="V1385">
        <v>9.0899999999999995E-2</v>
      </c>
      <c r="W1385">
        <v>15.1385285714285</v>
      </c>
      <c r="X1385">
        <v>2.8765999999999998</v>
      </c>
      <c r="Y1385">
        <v>68.462899999999905</v>
      </c>
      <c r="Z1385">
        <v>2.0833571428571398</v>
      </c>
      <c r="AA1385">
        <v>2.2457142857142801E-2</v>
      </c>
      <c r="AB1385">
        <v>3.7142857142857099E-3</v>
      </c>
      <c r="AC1385">
        <v>32.364665476190403</v>
      </c>
      <c r="AD1385">
        <v>-12.6704595238095</v>
      </c>
      <c r="AE1385">
        <v>35.203600147150901</v>
      </c>
      <c r="AF1385">
        <v>1.3741676462518899</v>
      </c>
      <c r="AG1385">
        <v>1.3508177264568599</v>
      </c>
      <c r="AH1385">
        <v>6.1275307056204903E-2</v>
      </c>
      <c r="AI1385">
        <v>44.990969264512799</v>
      </c>
      <c r="AJ1385">
        <v>0.51419966357181701</v>
      </c>
      <c r="AK1385">
        <v>0.78245925177073805</v>
      </c>
      <c r="AL1385">
        <v>3.0543188304586799E-2</v>
      </c>
      <c r="AM1385">
        <v>3.0024197045302198E-2</v>
      </c>
      <c r="AN1385">
        <v>0.155618998642893</v>
      </c>
      <c r="AO1385">
        <v>1.3619468097242401E-3</v>
      </c>
      <c r="AP1385">
        <v>35.203600147150901</v>
      </c>
      <c r="AQ1385">
        <v>1.2783702786161899</v>
      </c>
      <c r="AR1385">
        <v>6.7331909113281503</v>
      </c>
      <c r="AS1385">
        <v>1.27073044190809</v>
      </c>
      <c r="AT1385">
        <v>0.88765553351454896</v>
      </c>
      <c r="AU1385">
        <v>90.2876714285714</v>
      </c>
      <c r="AV1385">
        <v>44.485891779003403</v>
      </c>
      <c r="AW1385">
        <v>0.50507748550939602</v>
      </c>
      <c r="AX1385">
        <v>8.0087284548774104E-2</v>
      </c>
      <c r="AY1385">
        <v>9.5797367635699501E-2</v>
      </c>
      <c r="AZ1385">
        <v>0.26825867358851502</v>
      </c>
      <c r="BA1385">
        <v>5.9288002356053797E-2</v>
      </c>
      <c r="BB1385">
        <v>3.8314733304147398E-2</v>
      </c>
      <c r="BC1385">
        <v>6.9713013471821406E-2</v>
      </c>
      <c r="BD1385">
        <v>0.44414332577298898</v>
      </c>
      <c r="BE1385">
        <v>-6.09341597364065E-2</v>
      </c>
      <c r="BF1385">
        <v>0.10310535086442101</v>
      </c>
      <c r="BG1385">
        <v>0.12333070421374299</v>
      </c>
      <c r="BH1385">
        <v>0.34535950143151201</v>
      </c>
      <c r="BI1385">
        <v>0.10310535086442101</v>
      </c>
      <c r="BJ1385">
        <v>0.452872110156331</v>
      </c>
      <c r="BK1385">
        <v>0.69071900286302501</v>
      </c>
      <c r="BL1385">
        <v>1.19616201467484</v>
      </c>
      <c r="BM1385">
        <v>3.3495788388872501</v>
      </c>
      <c r="BN1385">
        <v>2.8002718676848799</v>
      </c>
      <c r="BO1385">
        <v>9.1739369757373801</v>
      </c>
      <c r="BP1385">
        <v>2.4229757453139098</v>
      </c>
      <c r="BQ1385">
        <v>6.7509612304234698</v>
      </c>
      <c r="BR1385">
        <v>0.51543990639350801</v>
      </c>
      <c r="BS1385">
        <v>0.41162996981056199</v>
      </c>
      <c r="BT1385">
        <v>1.25219236740881</v>
      </c>
    </row>
    <row r="1386" spans="1:72" x14ac:dyDescent="0.2">
      <c r="A1386">
        <v>1384</v>
      </c>
      <c r="B1386" s="156">
        <v>44794.791666666664</v>
      </c>
      <c r="C1386">
        <v>0.33220689655172397</v>
      </c>
      <c r="D1386">
        <v>1.16328125</v>
      </c>
      <c r="E1386">
        <v>31.110028571428501</v>
      </c>
      <c r="F1386">
        <v>44.958399999999997</v>
      </c>
      <c r="G1386">
        <v>7.0011126993333299</v>
      </c>
      <c r="H1386">
        <v>6.5615973906000002</v>
      </c>
      <c r="I1386">
        <v>1.3483350759999999</v>
      </c>
      <c r="J1386">
        <v>30.067718649285698</v>
      </c>
      <c r="K1386">
        <v>2.8220000000000001</v>
      </c>
      <c r="L1386">
        <v>37.960799999999999</v>
      </c>
      <c r="M1386">
        <v>7.2801764705882297</v>
      </c>
      <c r="N1386">
        <v>1600.2236315789401</v>
      </c>
      <c r="O1386">
        <v>76.074549999999903</v>
      </c>
      <c r="P1386">
        <v>2.9106315789473598</v>
      </c>
      <c r="Q1386">
        <v>78.609925000000004</v>
      </c>
      <c r="R1386">
        <v>6.9667499999999896</v>
      </c>
      <c r="S1386">
        <v>1.0003</v>
      </c>
      <c r="T1386">
        <v>6</v>
      </c>
      <c r="U1386">
        <v>1.7370625</v>
      </c>
      <c r="V1386">
        <v>0.105499999999999</v>
      </c>
      <c r="W1386">
        <v>15.128887499999999</v>
      </c>
      <c r="X1386">
        <v>2.91825</v>
      </c>
      <c r="Y1386">
        <v>68.534912499999905</v>
      </c>
      <c r="Z1386">
        <v>1.9682500000000001</v>
      </c>
      <c r="AA1386">
        <v>1.38249999999999E-2</v>
      </c>
      <c r="AB1386">
        <v>0</v>
      </c>
      <c r="AC1386">
        <v>32.605516717980201</v>
      </c>
      <c r="AD1386">
        <v>-12.3528832820197</v>
      </c>
      <c r="AE1386">
        <v>35.191276355761801</v>
      </c>
      <c r="AF1386">
        <v>1.3743921894350699</v>
      </c>
      <c r="AG1386">
        <v>1.3510384541249201</v>
      </c>
      <c r="AH1386">
        <v>6.1285319628204001E-2</v>
      </c>
      <c r="AI1386">
        <v>44.978763815218997</v>
      </c>
      <c r="AJ1386">
        <v>0.51347955475629703</v>
      </c>
      <c r="AK1386">
        <v>0.78239758878954502</v>
      </c>
      <c r="AL1386">
        <v>3.0556468716688798E-2</v>
      </c>
      <c r="AM1386">
        <v>3.0037251794541E-2</v>
      </c>
      <c r="AN1386">
        <v>0.15565373757480699</v>
      </c>
      <c r="AO1386">
        <v>1.3625389946236601E-3</v>
      </c>
      <c r="AP1386">
        <v>35.191276355761801</v>
      </c>
      <c r="AQ1386">
        <v>1.29687967238118</v>
      </c>
      <c r="AR1386">
        <v>6.7289028344379798</v>
      </c>
      <c r="AS1386">
        <v>1.20052157205055</v>
      </c>
      <c r="AT1386">
        <v>0.89194607908386103</v>
      </c>
      <c r="AU1386">
        <v>90.287362499999901</v>
      </c>
      <c r="AV1386">
        <v>44.417580434631503</v>
      </c>
      <c r="AW1386">
        <v>0.56118338058750705</v>
      </c>
      <c r="AX1386">
        <v>0.150516882074373</v>
      </c>
      <c r="AY1386">
        <v>7.7512517053892602E-2</v>
      </c>
      <c r="AZ1386">
        <v>0.27220986489535198</v>
      </c>
      <c r="BA1386">
        <v>0.11140828864997999</v>
      </c>
      <c r="BB1386">
        <v>3.8880943156546097E-2</v>
      </c>
      <c r="BC1386">
        <v>5.6397669929827601E-2</v>
      </c>
      <c r="BD1386">
        <v>0.50023926402361796</v>
      </c>
      <c r="BE1386">
        <v>-6.0944116563889303E-2</v>
      </c>
      <c r="BF1386">
        <v>0.19234587837831801</v>
      </c>
      <c r="BG1386">
        <v>9.9053428243872796E-2</v>
      </c>
      <c r="BH1386">
        <v>0.347857627961419</v>
      </c>
      <c r="BI1386">
        <v>0.19234587837831801</v>
      </c>
      <c r="BJ1386">
        <v>0.58279861324438298</v>
      </c>
      <c r="BK1386">
        <v>0.695715255922839</v>
      </c>
      <c r="BL1386">
        <v>0.51497556942212097</v>
      </c>
      <c r="BM1386">
        <v>1.80850055584362</v>
      </c>
      <c r="BN1386">
        <v>3.51181815842842</v>
      </c>
      <c r="BO1386">
        <v>12.328643608372801</v>
      </c>
      <c r="BP1386">
        <v>4.5201281418904902</v>
      </c>
      <c r="BQ1386">
        <v>7.8085154664822998</v>
      </c>
      <c r="BR1386">
        <v>0.36872726267969602</v>
      </c>
      <c r="BS1386">
        <v>0.505860261893056</v>
      </c>
      <c r="BT1386">
        <v>0.72891130309352004</v>
      </c>
    </row>
    <row r="1387" spans="1:72" x14ac:dyDescent="0.2">
      <c r="A1387">
        <v>1385</v>
      </c>
      <c r="B1387" s="156">
        <v>44794.805555555555</v>
      </c>
      <c r="C1387">
        <v>0.40430434782608599</v>
      </c>
      <c r="D1387">
        <v>1.1938620689655099</v>
      </c>
      <c r="E1387">
        <v>31.0676176470588</v>
      </c>
      <c r="F1387">
        <v>44.9116</v>
      </c>
      <c r="G1387">
        <v>7.0015324862857096</v>
      </c>
      <c r="H1387">
        <v>6.5510156190000002</v>
      </c>
      <c r="I1387">
        <v>1.3461606399999999</v>
      </c>
      <c r="J1387">
        <v>30.040059099333298</v>
      </c>
      <c r="K1387">
        <v>2.8372999999999999</v>
      </c>
      <c r="L1387">
        <v>37.957839999999997</v>
      </c>
      <c r="M1387">
        <v>7.4288888888888804</v>
      </c>
      <c r="N1387">
        <v>1599.9117027027</v>
      </c>
      <c r="O1387">
        <v>76.0455526315789</v>
      </c>
      <c r="P1387">
        <v>2.91852</v>
      </c>
      <c r="Q1387">
        <v>78.872174999999999</v>
      </c>
      <c r="R1387">
        <v>6.9742499999999996</v>
      </c>
      <c r="S1387">
        <v>0.911824999999999</v>
      </c>
      <c r="T1387">
        <v>6</v>
      </c>
      <c r="U1387">
        <v>1.78761428571428</v>
      </c>
      <c r="V1387">
        <v>0.103771428571428</v>
      </c>
      <c r="W1387">
        <v>15.1151285714285</v>
      </c>
      <c r="X1387">
        <v>2.9172285714285699</v>
      </c>
      <c r="Y1387">
        <v>68.473928571428502</v>
      </c>
      <c r="Z1387">
        <v>2.0161857142857098</v>
      </c>
      <c r="AA1387">
        <v>1.94857142857142E-2</v>
      </c>
      <c r="AB1387">
        <v>0</v>
      </c>
      <c r="AC1387">
        <v>32.665784063850403</v>
      </c>
      <c r="AD1387">
        <v>-12.2458159361495</v>
      </c>
      <c r="AE1387">
        <v>35.155354135273299</v>
      </c>
      <c r="AF1387">
        <v>1.3721757315557399</v>
      </c>
      <c r="AG1387">
        <v>1.3488596584350201</v>
      </c>
      <c r="AH1387">
        <v>6.1186485881459897E-2</v>
      </c>
      <c r="AI1387">
        <v>44.938767844619001</v>
      </c>
      <c r="AJ1387">
        <v>0.51341225585736605</v>
      </c>
      <c r="AK1387">
        <v>0.78229457151177195</v>
      </c>
      <c r="AL1387">
        <v>3.0534342559195099E-2</v>
      </c>
      <c r="AM1387">
        <v>3.0015501606516299E-2</v>
      </c>
      <c r="AN1387">
        <v>0.155801612329343</v>
      </c>
      <c r="AO1387">
        <v>1.3615523703947299E-3</v>
      </c>
      <c r="AP1387">
        <v>35.155354135273299</v>
      </c>
      <c r="AQ1387">
        <v>1.29642574624357</v>
      </c>
      <c r="AR1387">
        <v>6.7227832507301102</v>
      </c>
      <c r="AS1387">
        <v>1.2297596561718001</v>
      </c>
      <c r="AT1387">
        <v>0.91778308303142497</v>
      </c>
      <c r="AU1387">
        <v>90.310085714285705</v>
      </c>
      <c r="AV1387">
        <v>44.404322788418803</v>
      </c>
      <c r="AW1387">
        <v>0.53444505620025495</v>
      </c>
      <c r="AX1387">
        <v>0.119100002263222</v>
      </c>
      <c r="AY1387">
        <v>7.57499853121643E-2</v>
      </c>
      <c r="AZ1387">
        <v>0.278749235555599</v>
      </c>
      <c r="BA1387">
        <v>8.82968079877227E-2</v>
      </c>
      <c r="BB1387">
        <v>3.9812603326714602E-2</v>
      </c>
      <c r="BC1387">
        <v>5.5204288758467397E-2</v>
      </c>
      <c r="BD1387">
        <v>0.47359922313098601</v>
      </c>
      <c r="BE1387">
        <v>-6.0845833069268197E-2</v>
      </c>
      <c r="BF1387">
        <v>0.15191737276536699</v>
      </c>
      <c r="BG1387">
        <v>9.6622489814953194E-2</v>
      </c>
      <c r="BH1387">
        <v>0.35555710093414</v>
      </c>
      <c r="BI1387">
        <v>0.15191737276536699</v>
      </c>
      <c r="BJ1387">
        <v>0.49707972516063997</v>
      </c>
      <c r="BK1387">
        <v>0.711114201868281</v>
      </c>
      <c r="BL1387">
        <v>0.63602001572383904</v>
      </c>
      <c r="BM1387">
        <v>2.34046373013105</v>
      </c>
      <c r="BN1387">
        <v>3.6798586086436602</v>
      </c>
      <c r="BO1387">
        <v>10.4873982776229</v>
      </c>
      <c r="BP1387">
        <v>3.5700582599861201</v>
      </c>
      <c r="BQ1387">
        <v>6.9173400176368096</v>
      </c>
      <c r="BR1387">
        <v>0.45285466816715703</v>
      </c>
      <c r="BS1387">
        <v>0.43631277605449298</v>
      </c>
      <c r="BT1387">
        <v>1.0379129216940299</v>
      </c>
    </row>
    <row r="1388" spans="1:72" x14ac:dyDescent="0.2">
      <c r="A1388">
        <v>1386</v>
      </c>
      <c r="B1388" s="156">
        <v>44794.819444444445</v>
      </c>
      <c r="C1388">
        <v>0.43483333333333302</v>
      </c>
      <c r="D1388">
        <v>1.2765384615384601</v>
      </c>
      <c r="E1388">
        <v>31.0334242424242</v>
      </c>
      <c r="F1388">
        <v>44.905743589743501</v>
      </c>
      <c r="G1388">
        <v>7.00015331717647</v>
      </c>
      <c r="H1388">
        <v>6.5605686072499996</v>
      </c>
      <c r="I1388">
        <v>1.3481236725000001</v>
      </c>
      <c r="J1388">
        <v>30.058050244999901</v>
      </c>
      <c r="K1388">
        <v>2.8691538461538402</v>
      </c>
      <c r="L1388">
        <v>37.961480000000002</v>
      </c>
      <c r="M1388">
        <v>7.2030000000000003</v>
      </c>
      <c r="N1388">
        <v>1600.08216666666</v>
      </c>
      <c r="O1388">
        <v>75.531794871794801</v>
      </c>
      <c r="P1388">
        <v>2.91448484848484</v>
      </c>
      <c r="Q1388">
        <v>78.724871794871703</v>
      </c>
      <c r="R1388">
        <v>6.9805999999999999</v>
      </c>
      <c r="S1388">
        <v>1.14194871794871</v>
      </c>
      <c r="T1388">
        <v>6</v>
      </c>
      <c r="U1388">
        <v>1.76591428571428</v>
      </c>
      <c r="V1388">
        <v>0.116457142857142</v>
      </c>
      <c r="W1388">
        <v>15.156700000000001</v>
      </c>
      <c r="X1388">
        <v>2.9258142857142801</v>
      </c>
      <c r="Y1388">
        <v>68.436557142857097</v>
      </c>
      <c r="Z1388">
        <v>2.0321142857142802</v>
      </c>
      <c r="AA1388">
        <v>2.9000000000000001E-2</v>
      </c>
      <c r="AB1388">
        <v>0</v>
      </c>
      <c r="AC1388">
        <v>32.744796037295998</v>
      </c>
      <c r="AD1388">
        <v>-12.160947552447499</v>
      </c>
      <c r="AE1388">
        <v>35.180804636285004</v>
      </c>
      <c r="AF1388">
        <v>1.37417670047458</v>
      </c>
      <c r="AG1388">
        <v>1.3508266267661799</v>
      </c>
      <c r="AH1388">
        <v>6.1275710791714899E-2</v>
      </c>
      <c r="AI1388">
        <v>44.966895841926402</v>
      </c>
      <c r="AJ1388">
        <v>0.51406450156233396</v>
      </c>
      <c r="AK1388">
        <v>0.78237120836531104</v>
      </c>
      <c r="AL1388">
        <v>3.0559741221748302E-2</v>
      </c>
      <c r="AM1388">
        <v>3.00404686931201E-2</v>
      </c>
      <c r="AN1388">
        <v>0.15567348348403501</v>
      </c>
      <c r="AO1388">
        <v>1.36268491841463E-3</v>
      </c>
      <c r="AP1388">
        <v>35.180804636285004</v>
      </c>
      <c r="AQ1388">
        <v>1.3002412652463999</v>
      </c>
      <c r="AR1388">
        <v>6.7412730506936498</v>
      </c>
      <c r="AS1388">
        <v>1.2394751870301499</v>
      </c>
      <c r="AT1388">
        <v>0.90779384708751998</v>
      </c>
      <c r="AU1388">
        <v>90.317099999999996</v>
      </c>
      <c r="AV1388">
        <v>44.461794139255304</v>
      </c>
      <c r="AW1388">
        <v>0.50510170267116195</v>
      </c>
      <c r="AX1388">
        <v>0.111351439736031</v>
      </c>
      <c r="AY1388">
        <v>7.3935435228177304E-2</v>
      </c>
      <c r="AZ1388">
        <v>0.25888026648281398</v>
      </c>
      <c r="BA1388">
        <v>8.2432073464972597E-2</v>
      </c>
      <c r="BB1388">
        <v>3.6982085213418399E-2</v>
      </c>
      <c r="BC1388">
        <v>5.3803441145991601E-2</v>
      </c>
      <c r="BD1388">
        <v>0.44416714144702202</v>
      </c>
      <c r="BE1388">
        <v>-6.09345612241389E-2</v>
      </c>
      <c r="BF1388">
        <v>0.141691013040671</v>
      </c>
      <c r="BG1388">
        <v>9.4080388560019199E-2</v>
      </c>
      <c r="BH1388">
        <v>0.32941655088739302</v>
      </c>
      <c r="BI1388">
        <v>0.141691013040671</v>
      </c>
      <c r="BJ1388">
        <v>0.47154280320138198</v>
      </c>
      <c r="BK1388">
        <v>0.65883310177478704</v>
      </c>
      <c r="BL1388">
        <v>0.66398275050100697</v>
      </c>
      <c r="BM1388">
        <v>2.3248937516794799</v>
      </c>
      <c r="BN1388">
        <v>3.5014369724593499</v>
      </c>
      <c r="BO1388">
        <v>9.9038101094849598</v>
      </c>
      <c r="BP1388">
        <v>3.3297388064557798</v>
      </c>
      <c r="BQ1388">
        <v>6.5740713030291698</v>
      </c>
      <c r="BR1388">
        <v>0.41795837960564503</v>
      </c>
      <c r="BS1388">
        <v>0.41486639798511299</v>
      </c>
      <c r="BT1388">
        <v>1.0074529574714799</v>
      </c>
    </row>
    <row r="1389" spans="1:72" x14ac:dyDescent="0.2">
      <c r="A1389">
        <v>1387</v>
      </c>
      <c r="B1389" s="156">
        <v>44794.833333333336</v>
      </c>
      <c r="C1389">
        <v>0.43270833333333297</v>
      </c>
      <c r="D1389">
        <v>0.724727272727272</v>
      </c>
      <c r="E1389">
        <v>31.0939499999999</v>
      </c>
      <c r="F1389">
        <v>44.7020256410256</v>
      </c>
      <c r="G1389">
        <v>6.9997186381176402</v>
      </c>
      <c r="H1389">
        <v>6.5704846950000002</v>
      </c>
      <c r="I1389">
        <v>1.3501613179999901</v>
      </c>
      <c r="J1389">
        <v>30.032776699090899</v>
      </c>
      <c r="K1389">
        <v>2.8098999999999998</v>
      </c>
      <c r="L1389">
        <v>37.951249999999902</v>
      </c>
      <c r="M1389">
        <v>7.2251363636363601</v>
      </c>
      <c r="N1389">
        <v>1600.3121142857101</v>
      </c>
      <c r="O1389">
        <v>75.386552631578894</v>
      </c>
      <c r="P1389">
        <v>2.9171</v>
      </c>
      <c r="Q1389">
        <v>78.896174999999999</v>
      </c>
      <c r="R1389">
        <v>6.9807499999999996</v>
      </c>
      <c r="S1389">
        <v>0.98955000000000004</v>
      </c>
      <c r="T1389">
        <v>6</v>
      </c>
      <c r="U1389">
        <v>1.72131428571428</v>
      </c>
      <c r="V1389">
        <v>0.10325714285714201</v>
      </c>
      <c r="W1389">
        <v>15.137114285714199</v>
      </c>
      <c r="X1389">
        <v>2.9128714285714201</v>
      </c>
      <c r="Y1389">
        <v>68.200114285714207</v>
      </c>
      <c r="Z1389">
        <v>1.8942999999999901</v>
      </c>
      <c r="AA1389">
        <v>2.1557142857142799E-2</v>
      </c>
      <c r="AB1389">
        <v>0</v>
      </c>
      <c r="AC1389">
        <v>32.251385606060602</v>
      </c>
      <c r="AD1389">
        <v>-12.450640034965</v>
      </c>
      <c r="AE1389">
        <v>35.1632739683347</v>
      </c>
      <c r="AF1389">
        <v>1.3762537242146999</v>
      </c>
      <c r="AG1389">
        <v>1.3528683576943299</v>
      </c>
      <c r="AH1389">
        <v>6.1368327051299999E-2</v>
      </c>
      <c r="AI1389">
        <v>44.953141350208497</v>
      </c>
      <c r="AJ1389">
        <v>0.51558966339885204</v>
      </c>
      <c r="AK1389">
        <v>0.78222061711759705</v>
      </c>
      <c r="AL1389">
        <v>3.0615295903193E-2</v>
      </c>
      <c r="AM1389">
        <v>3.0095079388440998E-2</v>
      </c>
      <c r="AN1389">
        <v>0.15571144591623001</v>
      </c>
      <c r="AO1389">
        <v>1.36516214902999E-3</v>
      </c>
      <c r="AP1389">
        <v>35.1632739683347</v>
      </c>
      <c r="AQ1389">
        <v>1.2944894179642601</v>
      </c>
      <c r="AR1389">
        <v>6.7325618768964004</v>
      </c>
      <c r="AS1389">
        <v>1.1554162397740899</v>
      </c>
      <c r="AT1389">
        <v>0.88749185317506496</v>
      </c>
      <c r="AU1389">
        <v>89.865714285714304</v>
      </c>
      <c r="AV1389">
        <v>44.345741502969403</v>
      </c>
      <c r="AW1389">
        <v>0.60739984723907203</v>
      </c>
      <c r="AX1389">
        <v>0.197452117920243</v>
      </c>
      <c r="AY1389">
        <v>8.1764306250432503E-2</v>
      </c>
      <c r="AZ1389">
        <v>0.26715676122124599</v>
      </c>
      <c r="BA1389">
        <v>0.14595072521080801</v>
      </c>
      <c r="BB1389">
        <v>3.8166785699987799E-2</v>
      </c>
      <c r="BC1389">
        <v>5.9410779285692897E-2</v>
      </c>
      <c r="BD1389">
        <v>0.54637318539192303</v>
      </c>
      <c r="BE1389">
        <v>-6.1026661847149298E-2</v>
      </c>
      <c r="BF1389">
        <v>0.25509513546184298</v>
      </c>
      <c r="BG1389">
        <v>0.105634100047094</v>
      </c>
      <c r="BH1389">
        <v>0.34514894502579502</v>
      </c>
      <c r="BI1389">
        <v>0.25509513546184298</v>
      </c>
      <c r="BJ1389">
        <v>0.72145847101787397</v>
      </c>
      <c r="BK1389">
        <v>0.69029789005159103</v>
      </c>
      <c r="BL1389">
        <v>0.41409688136877398</v>
      </c>
      <c r="BM1389">
        <v>1.3530204893986399</v>
      </c>
      <c r="BN1389">
        <v>3.26740081916653</v>
      </c>
      <c r="BO1389">
        <v>15.2947750518797</v>
      </c>
      <c r="BP1389">
        <v>5.9947356833533103</v>
      </c>
      <c r="BQ1389">
        <v>9.3000393685263898</v>
      </c>
      <c r="BR1389">
        <v>0.25663615976645798</v>
      </c>
      <c r="BS1389">
        <v>0.61942041683313698</v>
      </c>
      <c r="BT1389">
        <v>0.41431659789088299</v>
      </c>
    </row>
    <row r="1390" spans="1:72" x14ac:dyDescent="0.2">
      <c r="A1390">
        <v>1388</v>
      </c>
      <c r="B1390" s="156">
        <v>44794.847222222219</v>
      </c>
      <c r="C1390">
        <v>0.40168749999999998</v>
      </c>
      <c r="D1390">
        <v>0.88224999999999998</v>
      </c>
      <c r="E1390">
        <v>31.0396944444444</v>
      </c>
      <c r="F1390">
        <v>44.789850000000001</v>
      </c>
      <c r="G1390">
        <v>7.0011891788888798</v>
      </c>
      <c r="H1390">
        <v>6.5541711312500004</v>
      </c>
      <c r="I1390">
        <v>1.3468090625</v>
      </c>
      <c r="J1390">
        <v>30.056749818095199</v>
      </c>
      <c r="K1390">
        <v>2.8455249999999999</v>
      </c>
      <c r="L1390">
        <v>37.952199999999998</v>
      </c>
      <c r="M1390">
        <v>7.3499545454545396</v>
      </c>
      <c r="N1390">
        <v>1600.1485499999999</v>
      </c>
      <c r="O1390">
        <v>75.609552631578893</v>
      </c>
      <c r="P1390">
        <v>2.9266969696969598</v>
      </c>
      <c r="Q1390">
        <v>79.050224999999898</v>
      </c>
      <c r="R1390">
        <v>6.9722</v>
      </c>
      <c r="S1390">
        <v>0.88959999999999995</v>
      </c>
      <c r="T1390">
        <v>6</v>
      </c>
      <c r="U1390">
        <v>1.7477499999999999</v>
      </c>
      <c r="V1390">
        <v>0.106825</v>
      </c>
      <c r="W1390">
        <v>15.1578</v>
      </c>
      <c r="X1390">
        <v>2.9468749999999999</v>
      </c>
      <c r="Y1390">
        <v>68.343562500000004</v>
      </c>
      <c r="Z1390">
        <v>1.9496500000000001</v>
      </c>
      <c r="AA1390">
        <v>1.7850000000000001E-2</v>
      </c>
      <c r="AB1390">
        <v>0</v>
      </c>
      <c r="AC1390">
        <v>32.323631944444401</v>
      </c>
      <c r="AD1390">
        <v>-12.466218055555499</v>
      </c>
      <c r="AE1390">
        <v>35.174508804220402</v>
      </c>
      <c r="AF1390">
        <v>1.3728366851516201</v>
      </c>
      <c r="AG1390">
        <v>1.3495093810060701</v>
      </c>
      <c r="AH1390">
        <v>6.1215958365874998E-2</v>
      </c>
      <c r="AI1390">
        <v>44.9589191907341</v>
      </c>
      <c r="AJ1390">
        <v>0.51467186546238997</v>
      </c>
      <c r="AK1390">
        <v>0.78236998213848996</v>
      </c>
      <c r="AL1390">
        <v>3.0535357830278099E-2</v>
      </c>
      <c r="AM1390">
        <v>3.00164996244883E-2</v>
      </c>
      <c r="AN1390">
        <v>0.15572414339381599</v>
      </c>
      <c r="AO1390">
        <v>1.36159764219802E-3</v>
      </c>
      <c r="AP1390">
        <v>35.174508804220402</v>
      </c>
      <c r="AQ1390">
        <v>1.3096007143145001</v>
      </c>
      <c r="AR1390">
        <v>6.7417622996961297</v>
      </c>
      <c r="AS1390">
        <v>1.18917662032178</v>
      </c>
      <c r="AT1390">
        <v>0.89951775286189295</v>
      </c>
      <c r="AU1390">
        <v>90.145637500000007</v>
      </c>
      <c r="AV1390">
        <v>44.415048438552901</v>
      </c>
      <c r="AW1390">
        <v>0.54387075218121295</v>
      </c>
      <c r="AX1390">
        <v>0.16033276068428501</v>
      </c>
      <c r="AY1390">
        <v>6.32359708371215E-2</v>
      </c>
      <c r="AZ1390">
        <v>0.25942687919275897</v>
      </c>
      <c r="BA1390">
        <v>0.118808185360486</v>
      </c>
      <c r="BB1390">
        <v>3.7054687791471801E-2</v>
      </c>
      <c r="BC1390">
        <v>4.6062267654318402E-2</v>
      </c>
      <c r="BD1390">
        <v>0.48299561071416502</v>
      </c>
      <c r="BE1390">
        <v>-6.0875141467047603E-2</v>
      </c>
      <c r="BF1390">
        <v>0.20667639412119801</v>
      </c>
      <c r="BG1390">
        <v>8.1514110875348295E-2</v>
      </c>
      <c r="BH1390">
        <v>0.33441332701339999</v>
      </c>
      <c r="BI1390">
        <v>0.20667639412119801</v>
      </c>
      <c r="BJ1390">
        <v>0.57638100999309305</v>
      </c>
      <c r="BK1390">
        <v>0.66882665402679997</v>
      </c>
      <c r="BL1390">
        <v>0.39440455317575901</v>
      </c>
      <c r="BM1390">
        <v>1.6180528426352101</v>
      </c>
      <c r="BN1390">
        <v>4.1025206976100801</v>
      </c>
      <c r="BO1390">
        <v>12.3710395433706</v>
      </c>
      <c r="BP1390">
        <v>4.85689526184815</v>
      </c>
      <c r="BQ1390">
        <v>7.5141442815225101</v>
      </c>
      <c r="BR1390">
        <v>0.31747678402076301</v>
      </c>
      <c r="BS1390">
        <v>0.49371045234461303</v>
      </c>
      <c r="BT1390">
        <v>0.64304246044027902</v>
      </c>
    </row>
    <row r="1391" spans="1:72" x14ac:dyDescent="0.2">
      <c r="A1391">
        <v>1389</v>
      </c>
      <c r="B1391" s="156">
        <v>44794.861111111109</v>
      </c>
      <c r="C1391">
        <v>0.3997</v>
      </c>
      <c r="D1391">
        <v>0.92517142857142798</v>
      </c>
      <c r="E1391">
        <v>31.0651052631579</v>
      </c>
      <c r="F1391">
        <v>44.944999999999901</v>
      </c>
      <c r="G1391">
        <v>7.0010049218421004</v>
      </c>
      <c r="H1391">
        <v>6.5680294475999998</v>
      </c>
      <c r="I1391">
        <v>1.349656792</v>
      </c>
      <c r="J1391">
        <v>30.054565573157799</v>
      </c>
      <c r="K1391">
        <v>2.8264</v>
      </c>
      <c r="L1391">
        <v>37.975571428571399</v>
      </c>
      <c r="M1391">
        <v>7.4027391304347798</v>
      </c>
      <c r="N1391">
        <v>1600.1416363636299</v>
      </c>
      <c r="O1391">
        <v>75.655435897435794</v>
      </c>
      <c r="P1391">
        <v>2.9299666666666599</v>
      </c>
      <c r="Q1391">
        <v>79.229050000000001</v>
      </c>
      <c r="R1391">
        <v>6.9775</v>
      </c>
      <c r="S1391">
        <v>0.89357499999999901</v>
      </c>
      <c r="T1391">
        <v>6</v>
      </c>
      <c r="U1391">
        <v>1.79537142857142</v>
      </c>
      <c r="V1391">
        <v>0.131885714285714</v>
      </c>
      <c r="W1391">
        <v>15.126685714285699</v>
      </c>
      <c r="X1391">
        <v>2.9512285714285702</v>
      </c>
      <c r="Y1391">
        <v>68.103485714285696</v>
      </c>
      <c r="Z1391">
        <v>1.8271999999999999</v>
      </c>
      <c r="AA1391">
        <v>1.08857142857142E-2</v>
      </c>
      <c r="AB1391">
        <v>4.9428571428571403E-3</v>
      </c>
      <c r="AC1391">
        <v>32.389976691729302</v>
      </c>
      <c r="AD1391">
        <v>-12.5550233082706</v>
      </c>
      <c r="AE1391">
        <v>35.183145687021799</v>
      </c>
      <c r="AF1391">
        <v>1.3757394480942899</v>
      </c>
      <c r="AG1391">
        <v>1.35236282013241</v>
      </c>
      <c r="AH1391">
        <v>6.1345395040583901E-2</v>
      </c>
      <c r="AI1391">
        <v>44.9732567345999</v>
      </c>
      <c r="AJ1391">
        <v>0.51661299444532904</v>
      </c>
      <c r="AK1391">
        <v>0.78231260623724996</v>
      </c>
      <c r="AL1391">
        <v>3.0590167312385799E-2</v>
      </c>
      <c r="AM1391">
        <v>3.0070377782802998E-2</v>
      </c>
      <c r="AN1391">
        <v>0.15567040125995299</v>
      </c>
      <c r="AO1391">
        <v>1.3640416437395301E-3</v>
      </c>
      <c r="AP1391">
        <v>35.183145687021799</v>
      </c>
      <c r="AQ1391">
        <v>1.31153545543948</v>
      </c>
      <c r="AR1391">
        <v>6.7279235421976402</v>
      </c>
      <c r="AS1391">
        <v>1.1144890214407499</v>
      </c>
      <c r="AT1391">
        <v>0.92751220985587501</v>
      </c>
      <c r="AU1391">
        <v>89.803971428571401</v>
      </c>
      <c r="AV1391">
        <v>44.337093706099701</v>
      </c>
      <c r="AW1391">
        <v>0.63616302850022699</v>
      </c>
      <c r="AX1391">
        <v>0.23787379869165301</v>
      </c>
      <c r="AY1391">
        <v>6.4203992654811901E-2</v>
      </c>
      <c r="AZ1391">
        <v>0.273081379644461</v>
      </c>
      <c r="BA1391">
        <v>0.175894955961864</v>
      </c>
      <c r="BB1391">
        <v>3.90060259481445E-2</v>
      </c>
      <c r="BC1391">
        <v>4.6668715317968498E-2</v>
      </c>
      <c r="BD1391">
        <v>0.57515917099092595</v>
      </c>
      <c r="BE1391">
        <v>-6.10038575093017E-2</v>
      </c>
      <c r="BF1391">
        <v>0.30600232822488299</v>
      </c>
      <c r="BG1391">
        <v>8.2592413884022803E-2</v>
      </c>
      <c r="BH1391">
        <v>0.35129357846758302</v>
      </c>
      <c r="BI1391">
        <v>0.30600232822488299</v>
      </c>
      <c r="BJ1391">
        <v>0.77718948421781198</v>
      </c>
      <c r="BK1391">
        <v>0.70258715693516605</v>
      </c>
      <c r="BL1391">
        <v>0.269907795679662</v>
      </c>
      <c r="BM1391">
        <v>1.14800949556637</v>
      </c>
      <c r="BN1391">
        <v>4.2533395253572897</v>
      </c>
      <c r="BO1391">
        <v>16.809646843118699</v>
      </c>
      <c r="BP1391">
        <v>7.1910547132847498</v>
      </c>
      <c r="BQ1391">
        <v>9.6185921298339991</v>
      </c>
      <c r="BR1391">
        <v>0.18238319895286501</v>
      </c>
      <c r="BS1391">
        <v>0.65478855292785798</v>
      </c>
      <c r="BT1391">
        <v>0.27853754946897902</v>
      </c>
    </row>
    <row r="1392" spans="1:72" x14ac:dyDescent="0.2">
      <c r="A1392">
        <v>1390</v>
      </c>
      <c r="B1392" s="156">
        <v>44794.875</v>
      </c>
      <c r="C1392">
        <v>0.43019047619047601</v>
      </c>
      <c r="D1392">
        <v>1.10951515151515</v>
      </c>
      <c r="E1392">
        <v>31.129135135135101</v>
      </c>
      <c r="F1392">
        <v>45.005000000000003</v>
      </c>
      <c r="G1392">
        <v>7.0007183154999897</v>
      </c>
      <c r="H1392">
        <v>6.5711590237499999</v>
      </c>
      <c r="I1392">
        <v>1.3502998850000001</v>
      </c>
      <c r="J1392">
        <v>30.071347513181799</v>
      </c>
      <c r="K1392">
        <v>2.7897500000000002</v>
      </c>
      <c r="L1392">
        <v>37.9811304347826</v>
      </c>
      <c r="M1392">
        <v>7.3681599999999996</v>
      </c>
      <c r="N1392">
        <v>1600.1446333333299</v>
      </c>
      <c r="O1392">
        <v>75.324131578947302</v>
      </c>
      <c r="P1392">
        <v>2.93154545454545</v>
      </c>
      <c r="Q1392">
        <v>79.176449999999903</v>
      </c>
      <c r="R1392">
        <v>6.9798</v>
      </c>
      <c r="S1392">
        <v>0.76982499999999998</v>
      </c>
      <c r="T1392">
        <v>6</v>
      </c>
      <c r="U1392">
        <v>1.7497571428571399</v>
      </c>
      <c r="V1392">
        <v>8.7599999999999997E-2</v>
      </c>
      <c r="W1392">
        <v>15.1773142857142</v>
      </c>
      <c r="X1392">
        <v>2.8244428571428499</v>
      </c>
      <c r="Y1392">
        <v>68.119228571428494</v>
      </c>
      <c r="Z1392">
        <v>1.9625142857142801</v>
      </c>
      <c r="AA1392">
        <v>1.08571428571428E-2</v>
      </c>
      <c r="AB1392">
        <v>0</v>
      </c>
      <c r="AC1392">
        <v>32.668840762840702</v>
      </c>
      <c r="AD1392">
        <v>-12.336159237159199</v>
      </c>
      <c r="AE1392">
        <v>35.202371325286698</v>
      </c>
      <c r="AF1392">
        <v>1.37639496911467</v>
      </c>
      <c r="AG1392">
        <v>1.3530072025177799</v>
      </c>
      <c r="AH1392">
        <v>6.1374625281824899E-2</v>
      </c>
      <c r="AI1392">
        <v>44.993524737431798</v>
      </c>
      <c r="AJ1392">
        <v>0.51677583647874403</v>
      </c>
      <c r="AK1392">
        <v>0.78238749977284106</v>
      </c>
      <c r="AL1392">
        <v>3.05909567464848E-2</v>
      </c>
      <c r="AM1392">
        <v>3.0071153802986299E-2</v>
      </c>
      <c r="AN1392">
        <v>0.15559390726452299</v>
      </c>
      <c r="AO1392">
        <v>1.36407684527914E-3</v>
      </c>
      <c r="AP1392">
        <v>35.202371325286698</v>
      </c>
      <c r="AQ1392">
        <v>1.2551914768202801</v>
      </c>
      <c r="AR1392">
        <v>6.7504417040776401</v>
      </c>
      <c r="AS1392">
        <v>1.19702310959348</v>
      </c>
      <c r="AT1392">
        <v>0.90423221113465702</v>
      </c>
      <c r="AU1392">
        <v>89.833257142857093</v>
      </c>
      <c r="AV1392">
        <v>44.405027615778103</v>
      </c>
      <c r="AW1392">
        <v>0.58849712165364498</v>
      </c>
      <c r="AX1392">
        <v>0.15598409292429599</v>
      </c>
      <c r="AY1392">
        <v>0.121203492294388</v>
      </c>
      <c r="AZ1392">
        <v>0.25027661142235902</v>
      </c>
      <c r="BA1392">
        <v>0.11528696420390599</v>
      </c>
      <c r="BB1392">
        <v>3.5750133078234603E-2</v>
      </c>
      <c r="BC1392">
        <v>8.8058656863842497E-2</v>
      </c>
      <c r="BD1392">
        <v>0.52746419664104305</v>
      </c>
      <c r="BE1392">
        <v>-6.1032925012601803E-2</v>
      </c>
      <c r="BF1392">
        <v>0.198946061550236</v>
      </c>
      <c r="BG1392">
        <v>0.154586002880471</v>
      </c>
      <c r="BH1392">
        <v>0.31920912707927701</v>
      </c>
      <c r="BI1392">
        <v>0.198946061550236</v>
      </c>
      <c r="BJ1392">
        <v>0.70706412886141701</v>
      </c>
      <c r="BK1392">
        <v>0.63841825415855402</v>
      </c>
      <c r="BL1392">
        <v>0.77702469541693597</v>
      </c>
      <c r="BM1392">
        <v>1.6045008611475899</v>
      </c>
      <c r="BN1392">
        <v>2.0649290435829002</v>
      </c>
      <c r="BO1392">
        <v>14.338797054544001</v>
      </c>
      <c r="BP1392">
        <v>4.6752324464305604</v>
      </c>
      <c r="BQ1392">
        <v>9.6635646081135107</v>
      </c>
      <c r="BR1392">
        <v>0.300209949523151</v>
      </c>
      <c r="BS1392">
        <v>0.627485704241322</v>
      </c>
      <c r="BT1392">
        <v>0.47843313002027299</v>
      </c>
    </row>
    <row r="1393" spans="1:72" x14ac:dyDescent="0.2">
      <c r="A1393">
        <v>1391</v>
      </c>
      <c r="B1393" s="156">
        <v>44794.888888888891</v>
      </c>
      <c r="C1393">
        <v>0.38190476190476103</v>
      </c>
      <c r="D1393">
        <v>1.3432500000000001</v>
      </c>
      <c r="E1393">
        <v>31.060857142857099</v>
      </c>
      <c r="F1393">
        <v>44.691274999999898</v>
      </c>
      <c r="G1393">
        <v>6.9990404027894701</v>
      </c>
      <c r="H1393">
        <v>6.5628423048000002</v>
      </c>
      <c r="I1393">
        <v>1.34859089199999</v>
      </c>
      <c r="J1393">
        <v>30.056667576363601</v>
      </c>
      <c r="K1393">
        <v>2.8011499999999998</v>
      </c>
      <c r="L1393">
        <v>37.957294117647002</v>
      </c>
      <c r="M1393">
        <v>7.3187692307692203</v>
      </c>
      <c r="N1393">
        <v>1600.59334374999</v>
      </c>
      <c r="O1393">
        <v>74.518323529411703</v>
      </c>
      <c r="P1393">
        <v>2.9185454545454501</v>
      </c>
      <c r="Q1393">
        <v>78.907499999999999</v>
      </c>
      <c r="R1393">
        <v>6.9837499999999997</v>
      </c>
      <c r="S1393">
        <v>0.62926315789473597</v>
      </c>
      <c r="T1393">
        <v>6</v>
      </c>
      <c r="U1393">
        <v>1.74504285714285</v>
      </c>
      <c r="V1393">
        <v>6.6957142857142798E-2</v>
      </c>
      <c r="W1393">
        <v>15.146971428571399</v>
      </c>
      <c r="X1393">
        <v>2.8315857142857102</v>
      </c>
      <c r="Y1393">
        <v>68.333085714285701</v>
      </c>
      <c r="Z1393">
        <v>2.0725142857142802</v>
      </c>
      <c r="AA1393">
        <v>4.7142857142857099E-3</v>
      </c>
      <c r="AB1393">
        <v>9.8571428571428508E-3</v>
      </c>
      <c r="AC1393">
        <v>32.786011904761899</v>
      </c>
      <c r="AD1393">
        <v>-11.905263095238</v>
      </c>
      <c r="AE1393">
        <v>35.181197361643598</v>
      </c>
      <c r="AF1393">
        <v>1.3746529491634001</v>
      </c>
      <c r="AG1393">
        <v>1.3512947830295701</v>
      </c>
      <c r="AH1393">
        <v>6.1296947126832001E-2</v>
      </c>
      <c r="AI1393">
        <v>44.967141175953103</v>
      </c>
      <c r="AJ1393">
        <v>0.51484865631186705</v>
      </c>
      <c r="AK1393">
        <v>0.78237567347193004</v>
      </c>
      <c r="AL1393">
        <v>3.0570165530081E-2</v>
      </c>
      <c r="AM1393">
        <v>3.0050715871441699E-2</v>
      </c>
      <c r="AN1393">
        <v>0.155647884649876</v>
      </c>
      <c r="AO1393">
        <v>1.3631497472116701E-3</v>
      </c>
      <c r="AP1393">
        <v>35.181197361643598</v>
      </c>
      <c r="AQ1393">
        <v>1.25836578547488</v>
      </c>
      <c r="AR1393">
        <v>6.7369460562691996</v>
      </c>
      <c r="AS1393">
        <v>1.2641169101399401</v>
      </c>
      <c r="AT1393">
        <v>0.89843297020662205</v>
      </c>
      <c r="AU1393">
        <v>90.129199999999997</v>
      </c>
      <c r="AV1393">
        <v>44.440626113527699</v>
      </c>
      <c r="AW1393">
        <v>0.52651506242541002</v>
      </c>
      <c r="AX1393">
        <v>8.7177872889632996E-2</v>
      </c>
      <c r="AY1393">
        <v>0.11628716368851801</v>
      </c>
      <c r="AZ1393">
        <v>0.26209434652027302</v>
      </c>
      <c r="BA1393">
        <v>6.4514326544043807E-2</v>
      </c>
      <c r="BB1393">
        <v>3.7447182961797901E-2</v>
      </c>
      <c r="BC1393">
        <v>8.4593834217784797E-2</v>
      </c>
      <c r="BD1393">
        <v>0.46555938309842398</v>
      </c>
      <c r="BE1393">
        <v>-6.0955679326985798E-2</v>
      </c>
      <c r="BF1393">
        <v>0.110791497939821</v>
      </c>
      <c r="BG1393">
        <v>0.14778554040352301</v>
      </c>
      <c r="BH1393">
        <v>0.33308710444565898</v>
      </c>
      <c r="BI1393">
        <v>0.110791497939821</v>
      </c>
      <c r="BJ1393">
        <v>0.517154076686689</v>
      </c>
      <c r="BK1393">
        <v>0.66617420889131795</v>
      </c>
      <c r="BL1393">
        <v>1.3339068714803</v>
      </c>
      <c r="BM1393">
        <v>3.0064319973955298</v>
      </c>
      <c r="BN1393">
        <v>2.25385449439894</v>
      </c>
      <c r="BO1393">
        <v>10.270137411156201</v>
      </c>
      <c r="BP1393">
        <v>2.60360020158579</v>
      </c>
      <c r="BQ1393">
        <v>7.6665372095704001</v>
      </c>
      <c r="BR1393">
        <v>0.47782866239362198</v>
      </c>
      <c r="BS1393">
        <v>0.472837477510761</v>
      </c>
      <c r="BT1393">
        <v>1.0105558148840801</v>
      </c>
    </row>
    <row r="1394" spans="1:72" x14ac:dyDescent="0.2">
      <c r="A1394">
        <v>1392</v>
      </c>
      <c r="B1394" s="156">
        <v>44794.902777777781</v>
      </c>
      <c r="C1394">
        <v>0.45511764705882302</v>
      </c>
      <c r="D1394">
        <v>0.70350000000000001</v>
      </c>
      <c r="E1394">
        <v>31.125552631578898</v>
      </c>
      <c r="F1394">
        <v>44.876574999999903</v>
      </c>
      <c r="G1394">
        <v>6.9998002675217297</v>
      </c>
      <c r="H1394">
        <v>6.5661447857499997</v>
      </c>
      <c r="I1394">
        <v>1.349269515</v>
      </c>
      <c r="J1394">
        <v>30.059414589130402</v>
      </c>
      <c r="K1394">
        <v>2.7762500000000001</v>
      </c>
      <c r="L1394">
        <v>37.970607142857098</v>
      </c>
      <c r="M1394">
        <v>7.3119310344827504</v>
      </c>
      <c r="N1394">
        <v>1600.2917941176399</v>
      </c>
      <c r="O1394">
        <v>75.662243243243196</v>
      </c>
      <c r="P1394">
        <v>2.9228529411764699</v>
      </c>
      <c r="Q1394">
        <v>78.929074999999997</v>
      </c>
      <c r="R1394">
        <v>6.9764999999999997</v>
      </c>
      <c r="S1394">
        <v>1.0250999999999899</v>
      </c>
      <c r="T1394">
        <v>6</v>
      </c>
      <c r="U1394">
        <v>1.7528999999999999</v>
      </c>
      <c r="V1394">
        <v>6.4975000000000005E-2</v>
      </c>
      <c r="W1394">
        <v>15.1383375</v>
      </c>
      <c r="X1394">
        <v>2.8906624999999999</v>
      </c>
      <c r="Y1394">
        <v>68.241862499999996</v>
      </c>
      <c r="Z1394">
        <v>1.9459875</v>
      </c>
      <c r="AA1394">
        <v>1.11124999999999E-2</v>
      </c>
      <c r="AB1394">
        <v>5.3249999999999999E-3</v>
      </c>
      <c r="AC1394">
        <v>32.284170278637703</v>
      </c>
      <c r="AD1394">
        <v>-12.5924047213622</v>
      </c>
      <c r="AE1394">
        <v>35.1865230836354</v>
      </c>
      <c r="AF1394">
        <v>1.37534468682319</v>
      </c>
      <c r="AG1394">
        <v>1.3519747666517199</v>
      </c>
      <c r="AH1394">
        <v>6.13277922989049E-2</v>
      </c>
      <c r="AI1394">
        <v>44.974629157402099</v>
      </c>
      <c r="AJ1394">
        <v>0.51561492893948202</v>
      </c>
      <c r="AK1394">
        <v>0.78236382918221903</v>
      </c>
      <c r="AL1394">
        <v>3.0580456417100499E-2</v>
      </c>
      <c r="AM1394">
        <v>3.0060831895246699E-2</v>
      </c>
      <c r="AN1394">
        <v>0.155638865704124</v>
      </c>
      <c r="AO1394">
        <v>1.3636086266385801E-3</v>
      </c>
      <c r="AP1394">
        <v>35.1865230836354</v>
      </c>
      <c r="AQ1394">
        <v>1.2846196987799401</v>
      </c>
      <c r="AR1394">
        <v>6.7331059281410299</v>
      </c>
      <c r="AS1394">
        <v>1.1869427017354099</v>
      </c>
      <c r="AT1394">
        <v>0.90382140893801899</v>
      </c>
      <c r="AU1394">
        <v>89.969750000000005</v>
      </c>
      <c r="AV1394">
        <v>44.391191412291803</v>
      </c>
      <c r="AW1394">
        <v>0.58343774511032298</v>
      </c>
      <c r="AX1394">
        <v>0.165032064916315</v>
      </c>
      <c r="AY1394">
        <v>9.0724988043250299E-2</v>
      </c>
      <c r="AZ1394">
        <v>0.26669433938070503</v>
      </c>
      <c r="BA1394">
        <v>0.122067415004371</v>
      </c>
      <c r="BB1394">
        <v>3.8100278463392201E-2</v>
      </c>
      <c r="BC1394">
        <v>6.59652732238412E-2</v>
      </c>
      <c r="BD1394">
        <v>0.52245139234027105</v>
      </c>
      <c r="BE1394">
        <v>-6.0986352770051801E-2</v>
      </c>
      <c r="BF1394">
        <v>0.212994045652455</v>
      </c>
      <c r="BG1394">
        <v>0.11709168309141101</v>
      </c>
      <c r="BH1394">
        <v>0.34420163333779902</v>
      </c>
      <c r="BI1394">
        <v>0.212994045652455</v>
      </c>
      <c r="BJ1394">
        <v>0.66017145748773398</v>
      </c>
      <c r="BK1394">
        <v>0.68840326667559804</v>
      </c>
      <c r="BL1394">
        <v>0.54974157954852698</v>
      </c>
      <c r="BM1394">
        <v>1.6160152847626299</v>
      </c>
      <c r="BN1394">
        <v>2.93959079116734</v>
      </c>
      <c r="BO1394">
        <v>13.8070751343088</v>
      </c>
      <c r="BP1394">
        <v>5.0053600728326897</v>
      </c>
      <c r="BQ1394">
        <v>8.8017150614761093</v>
      </c>
      <c r="BR1394">
        <v>0.32631338906642399</v>
      </c>
      <c r="BS1394">
        <v>0.57497383922675205</v>
      </c>
      <c r="BT1394">
        <v>0.56752736699336304</v>
      </c>
    </row>
    <row r="1395" spans="1:72" x14ac:dyDescent="0.2">
      <c r="A1395">
        <v>1393</v>
      </c>
      <c r="B1395" s="156">
        <v>44794.916666666664</v>
      </c>
      <c r="C1395">
        <v>0.35680000000000001</v>
      </c>
      <c r="D1395">
        <v>0.71908571428571399</v>
      </c>
      <c r="E1395">
        <v>31.100314285714202</v>
      </c>
      <c r="F1395">
        <v>44.873224999999998</v>
      </c>
      <c r="G1395">
        <v>6.99949924568421</v>
      </c>
      <c r="H1395">
        <v>6.5648825808</v>
      </c>
      <c r="I1395">
        <v>1.3490101459999999</v>
      </c>
      <c r="J1395">
        <v>30.060481480909001</v>
      </c>
      <c r="K1395">
        <v>2.7956749999999899</v>
      </c>
      <c r="L1395">
        <v>37.987119999999997</v>
      </c>
      <c r="M1395">
        <v>7.3414000000000001</v>
      </c>
      <c r="N1395">
        <v>1600.2663666666599</v>
      </c>
      <c r="O1395">
        <v>75.454885714285695</v>
      </c>
      <c r="P1395">
        <v>2.9101034482758599</v>
      </c>
      <c r="Q1395">
        <v>78.717950000000002</v>
      </c>
      <c r="R1395">
        <v>6.9786000000000001</v>
      </c>
      <c r="S1395">
        <v>0.92649999999999899</v>
      </c>
      <c r="T1395">
        <v>6</v>
      </c>
      <c r="U1395">
        <v>1.7345285714285701</v>
      </c>
      <c r="V1395">
        <v>6.4342857142857104E-2</v>
      </c>
      <c r="W1395">
        <v>15.1413999999999</v>
      </c>
      <c r="X1395">
        <v>2.8426714285714199</v>
      </c>
      <c r="Y1395">
        <v>68.153171428571397</v>
      </c>
      <c r="Z1395">
        <v>1.8590285714285699</v>
      </c>
      <c r="AA1395">
        <v>3.07428571428571E-2</v>
      </c>
      <c r="AB1395">
        <v>0</v>
      </c>
      <c r="AC1395">
        <v>32.176199999999902</v>
      </c>
      <c r="AD1395">
        <v>-12.697025</v>
      </c>
      <c r="AE1395">
        <v>35.186604395300897</v>
      </c>
      <c r="AF1395">
        <v>1.3750803053743601</v>
      </c>
      <c r="AG1395">
        <v>1.3517148776232799</v>
      </c>
      <c r="AH1395">
        <v>6.1316003304671997E-2</v>
      </c>
      <c r="AI1395">
        <v>44.973873453393303</v>
      </c>
      <c r="AJ1395">
        <v>0.51628711705923502</v>
      </c>
      <c r="AK1395">
        <v>0.78237878335663102</v>
      </c>
      <c r="AL1395">
        <v>3.05750917096205E-2</v>
      </c>
      <c r="AM1395">
        <v>3.0055558345982301E-2</v>
      </c>
      <c r="AN1395">
        <v>0.15563478767150901</v>
      </c>
      <c r="AO1395">
        <v>1.36336940975773E-3</v>
      </c>
      <c r="AP1395">
        <v>35.186604395300897</v>
      </c>
      <c r="AQ1395">
        <v>1.2632923125068301</v>
      </c>
      <c r="AR1395">
        <v>6.7344680418410903</v>
      </c>
      <c r="AS1395">
        <v>1.13390265619627</v>
      </c>
      <c r="AT1395">
        <v>0.89551475559973004</v>
      </c>
      <c r="AU1395">
        <v>89.730800000000002</v>
      </c>
      <c r="AV1395">
        <v>44.318267405845098</v>
      </c>
      <c r="AW1395">
        <v>0.65560604754813301</v>
      </c>
      <c r="AX1395">
        <v>0.21781222142701101</v>
      </c>
      <c r="AY1395">
        <v>0.111787992867535</v>
      </c>
      <c r="AZ1395">
        <v>0.26503120384311402</v>
      </c>
      <c r="BA1395">
        <v>0.16113769629434599</v>
      </c>
      <c r="BB1395">
        <v>3.7864309222767401E-2</v>
      </c>
      <c r="BC1395">
        <v>8.1295610467710597E-2</v>
      </c>
      <c r="BD1395">
        <v>0.59463141813766096</v>
      </c>
      <c r="BE1395">
        <v>-6.0974629410471798E-2</v>
      </c>
      <c r="BF1395">
        <v>0.28205658922201698</v>
      </c>
      <c r="BG1395">
        <v>0.144760196547364</v>
      </c>
      <c r="BH1395">
        <v>0.34320295208248403</v>
      </c>
      <c r="BI1395">
        <v>0.28205658922201698</v>
      </c>
      <c r="BJ1395">
        <v>0.85363357153876396</v>
      </c>
      <c r="BK1395">
        <v>0.68640590416496805</v>
      </c>
      <c r="BL1395">
        <v>0.51323103972379702</v>
      </c>
      <c r="BM1395">
        <v>1.2167875709946101</v>
      </c>
      <c r="BN1395">
        <v>2.3708378426399199</v>
      </c>
      <c r="BO1395">
        <v>17.7292221194494</v>
      </c>
      <c r="BP1395">
        <v>6.6283298467174196</v>
      </c>
      <c r="BQ1395">
        <v>11.100892272731899</v>
      </c>
      <c r="BR1395">
        <v>0.20690970248753801</v>
      </c>
      <c r="BS1395">
        <v>0.74081093584995705</v>
      </c>
      <c r="BT1395">
        <v>0.27930163078673198</v>
      </c>
    </row>
    <row r="1396" spans="1:72" x14ac:dyDescent="0.2">
      <c r="A1396">
        <v>1394</v>
      </c>
      <c r="B1396" s="156">
        <v>44794.930555555555</v>
      </c>
      <c r="C1396">
        <v>0.40531249999999902</v>
      </c>
      <c r="D1396">
        <v>1.0680322580645101</v>
      </c>
      <c r="E1396">
        <v>31.103909090908999</v>
      </c>
      <c r="F1396">
        <v>44.941699999999898</v>
      </c>
      <c r="G1396">
        <v>7.0013429323333298</v>
      </c>
      <c r="H1396">
        <v>6.5656260714999997</v>
      </c>
      <c r="I1396">
        <v>1.3491629249999999</v>
      </c>
      <c r="J1396">
        <v>30.057729850000001</v>
      </c>
      <c r="K1396">
        <v>2.7592249999999998</v>
      </c>
      <c r="L1396">
        <v>37.970823529411703</v>
      </c>
      <c r="M1396">
        <v>7.1323437500000004</v>
      </c>
      <c r="N1396">
        <v>1600.2703714285699</v>
      </c>
      <c r="O1396">
        <v>74.849611111111102</v>
      </c>
      <c r="P1396">
        <v>2.9049428571428502</v>
      </c>
      <c r="Q1396">
        <v>78.494649999999993</v>
      </c>
      <c r="R1396">
        <v>6.96924999999999</v>
      </c>
      <c r="S1396">
        <v>0.53081578947368402</v>
      </c>
      <c r="T1396">
        <v>6</v>
      </c>
      <c r="U1396">
        <v>1.77522857142857</v>
      </c>
      <c r="V1396">
        <v>5.6714285714285703E-2</v>
      </c>
      <c r="W1396">
        <v>15.135714285714201</v>
      </c>
      <c r="X1396">
        <v>2.7981571428571401</v>
      </c>
      <c r="Y1396">
        <v>68.406185714285698</v>
      </c>
      <c r="Z1396">
        <v>1.9254571428571401</v>
      </c>
      <c r="AA1396">
        <v>9.3142857142857107E-3</v>
      </c>
      <c r="AB1396">
        <v>1.0657142857142801E-2</v>
      </c>
      <c r="AC1396">
        <v>32.577253848973598</v>
      </c>
      <c r="AD1396">
        <v>-12.3644461510263</v>
      </c>
      <c r="AE1396">
        <v>35.184433311669999</v>
      </c>
      <c r="AF1396">
        <v>1.3752360369363901</v>
      </c>
      <c r="AG1396">
        <v>1.3518679629414501</v>
      </c>
      <c r="AH1396">
        <v>6.1322947507809901E-2</v>
      </c>
      <c r="AI1396">
        <v>44.973861778833303</v>
      </c>
      <c r="AJ1396">
        <v>0.51434578531576003</v>
      </c>
      <c r="AK1396">
        <v>0.78233071210774596</v>
      </c>
      <c r="AL1396">
        <v>3.0578562359161999E-2</v>
      </c>
      <c r="AM1396">
        <v>3.0058970021064599E-2</v>
      </c>
      <c r="AN1396">
        <v>0.15567582269816199</v>
      </c>
      <c r="AO1396">
        <v>1.3635241689801E-3</v>
      </c>
      <c r="AP1396">
        <v>35.184433311669999</v>
      </c>
      <c r="AQ1396">
        <v>1.2435100209713399</v>
      </c>
      <c r="AR1396">
        <v>6.7319391963477999</v>
      </c>
      <c r="AS1396">
        <v>1.1744203409418601</v>
      </c>
      <c r="AT1396">
        <v>0.91308133368640398</v>
      </c>
      <c r="AU1396">
        <v>90.040742857142803</v>
      </c>
      <c r="AV1396">
        <v>44.334302869931001</v>
      </c>
      <c r="AW1396">
        <v>0.63955890890225897</v>
      </c>
      <c r="AX1396">
        <v>0.17744762199959299</v>
      </c>
      <c r="AY1396">
        <v>0.13172601596503999</v>
      </c>
      <c r="AZ1396">
        <v>0.26940373598553202</v>
      </c>
      <c r="BA1396">
        <v>0.131261060150796</v>
      </c>
      <c r="BB1396">
        <v>3.8478865924618903E-2</v>
      </c>
      <c r="BC1396">
        <v>9.5784296242328301E-2</v>
      </c>
      <c r="BD1396">
        <v>0.57857737395016595</v>
      </c>
      <c r="BE1396">
        <v>-6.0981534952092499E-2</v>
      </c>
      <c r="BF1396">
        <v>0.22695746396937799</v>
      </c>
      <c r="BG1396">
        <v>0.168479026009624</v>
      </c>
      <c r="BH1396">
        <v>0.344570347092577</v>
      </c>
      <c r="BI1396">
        <v>0.22695746396937799</v>
      </c>
      <c r="BJ1396">
        <v>0.79087297995800498</v>
      </c>
      <c r="BK1396">
        <v>0.689140694185155</v>
      </c>
      <c r="BL1396">
        <v>0.74233745417756403</v>
      </c>
      <c r="BM1396">
        <v>1.5182155328412901</v>
      </c>
      <c r="BN1396">
        <v>2.0451824494337498</v>
      </c>
      <c r="BO1396">
        <v>16.066597941145702</v>
      </c>
      <c r="BP1396">
        <v>5.3335004032803903</v>
      </c>
      <c r="BQ1396">
        <v>10.733097537865399</v>
      </c>
      <c r="BR1396">
        <v>0.30331300543721201</v>
      </c>
      <c r="BS1396">
        <v>0.70008999437025399</v>
      </c>
      <c r="BT1396">
        <v>0.43324859357552797</v>
      </c>
    </row>
    <row r="1397" spans="1:72" x14ac:dyDescent="0.2">
      <c r="A1397">
        <v>1395</v>
      </c>
      <c r="B1397" s="156">
        <v>44794.944444444445</v>
      </c>
      <c r="C1397">
        <v>0.3856</v>
      </c>
      <c r="D1397">
        <v>1.08358823529411</v>
      </c>
      <c r="E1397">
        <v>31.164823529411699</v>
      </c>
      <c r="F1397">
        <v>44.885256410256297</v>
      </c>
      <c r="G1397">
        <v>7.0030513830714201</v>
      </c>
      <c r="H1397">
        <v>6.5575859999999997</v>
      </c>
      <c r="I1397">
        <v>1.3475107799999999</v>
      </c>
      <c r="J1397">
        <v>30.0428691555</v>
      </c>
      <c r="K1397">
        <v>2.78894999999999</v>
      </c>
      <c r="L1397">
        <v>37.946045454545398</v>
      </c>
      <c r="M1397">
        <v>7.0134999999999996</v>
      </c>
      <c r="N1397">
        <v>1599.9279375000001</v>
      </c>
      <c r="O1397">
        <v>74.092228571428507</v>
      </c>
      <c r="P1397">
        <v>2.90011111111111</v>
      </c>
      <c r="Q1397">
        <v>78.396225000000001</v>
      </c>
      <c r="R1397">
        <v>6.976</v>
      </c>
      <c r="S1397">
        <v>0.93279999999999896</v>
      </c>
      <c r="T1397">
        <v>6</v>
      </c>
      <c r="U1397">
        <v>1.79537142857142</v>
      </c>
      <c r="V1397">
        <v>9.0414285714285697E-2</v>
      </c>
      <c r="W1397">
        <v>15.129885714285701</v>
      </c>
      <c r="X1397">
        <v>2.7828571428571398</v>
      </c>
      <c r="Y1397">
        <v>68.229257142857094</v>
      </c>
      <c r="Z1397">
        <v>1.81438571428571</v>
      </c>
      <c r="AA1397">
        <v>7.42857142857142E-4</v>
      </c>
      <c r="AB1397">
        <v>2.0842857142857101E-2</v>
      </c>
      <c r="AC1397">
        <v>32.634011764705797</v>
      </c>
      <c r="AD1397">
        <v>-12.2512446455505</v>
      </c>
      <c r="AE1397">
        <v>35.163294607739999</v>
      </c>
      <c r="AF1397">
        <v>1.37355196356</v>
      </c>
      <c r="AG1397">
        <v>1.350212505432</v>
      </c>
      <c r="AH1397">
        <v>6.1247853239999997E-2</v>
      </c>
      <c r="AI1397">
        <v>44.951017318571402</v>
      </c>
      <c r="AJ1397">
        <v>0.51536974137232205</v>
      </c>
      <c r="AK1397">
        <v>0.78225803786674997</v>
      </c>
      <c r="AL1397">
        <v>3.0556637991650499E-2</v>
      </c>
      <c r="AM1397">
        <v>3.0037418193740398E-2</v>
      </c>
      <c r="AN1397">
        <v>0.155792945317349</v>
      </c>
      <c r="AO1397">
        <v>1.3625465427385399E-3</v>
      </c>
      <c r="AP1397">
        <v>35.163294607739999</v>
      </c>
      <c r="AQ1397">
        <v>1.2367106518331901</v>
      </c>
      <c r="AR1397">
        <v>6.7293468120230102</v>
      </c>
      <c r="AS1397">
        <v>1.10667302935112</v>
      </c>
      <c r="AT1397">
        <v>0.92528010881011502</v>
      </c>
      <c r="AU1397">
        <v>89.751757142857102</v>
      </c>
      <c r="AV1397">
        <v>44.236025100947302</v>
      </c>
      <c r="AW1397">
        <v>0.71499221762409304</v>
      </c>
      <c r="AX1397">
        <v>0.24353947608087401</v>
      </c>
      <c r="AY1397">
        <v>0.136841311726809</v>
      </c>
      <c r="AZ1397">
        <v>0.273704571048412</v>
      </c>
      <c r="BA1397">
        <v>0.180371219419978</v>
      </c>
      <c r="BB1397">
        <v>3.9083615994885003E-2</v>
      </c>
      <c r="BC1397">
        <v>9.9625871723222806E-2</v>
      </c>
      <c r="BD1397">
        <v>0.65408535885609598</v>
      </c>
      <c r="BE1397">
        <v>-6.0906858767997001E-2</v>
      </c>
      <c r="BF1397">
        <v>0.310947922774577</v>
      </c>
      <c r="BG1397">
        <v>0.17471714366778701</v>
      </c>
      <c r="BH1397">
        <v>0.34946230972899101</v>
      </c>
      <c r="BI1397">
        <v>0.310947922774577</v>
      </c>
      <c r="BJ1397">
        <v>0.97133013288473102</v>
      </c>
      <c r="BK1397">
        <v>0.69892461945798201</v>
      </c>
      <c r="BL1397">
        <v>0.56188554697131399</v>
      </c>
      <c r="BM1397">
        <v>1.12386121319206</v>
      </c>
      <c r="BN1397">
        <v>2.0001603871997098</v>
      </c>
      <c r="BO1397">
        <v>19.9715818189086</v>
      </c>
      <c r="BP1397">
        <v>7.3072761852025803</v>
      </c>
      <c r="BQ1397">
        <v>12.664305633706</v>
      </c>
      <c r="BR1397">
        <v>0.17031315074119899</v>
      </c>
      <c r="BS1397">
        <v>0.84695096377489998</v>
      </c>
      <c r="BT1397">
        <v>0.20108974193984699</v>
      </c>
    </row>
    <row r="1398" spans="1:72" x14ac:dyDescent="0.2">
      <c r="A1398">
        <v>1396</v>
      </c>
      <c r="B1398" s="156">
        <v>44794.958333333336</v>
      </c>
      <c r="C1398">
        <v>0.40541666666666598</v>
      </c>
      <c r="D1398">
        <v>1.3289655172413699</v>
      </c>
      <c r="E1398">
        <v>31.082131578947301</v>
      </c>
      <c r="F1398">
        <v>44.891549999999903</v>
      </c>
      <c r="G1398">
        <v>6.9977963766000002</v>
      </c>
      <c r="H1398">
        <v>6.5577589047999902</v>
      </c>
      <c r="I1398">
        <v>1.34754631</v>
      </c>
      <c r="J1398">
        <v>30.024194465263101</v>
      </c>
      <c r="K1398">
        <v>2.7657999999999898</v>
      </c>
      <c r="L1398">
        <v>37.932961538461498</v>
      </c>
      <c r="M1398">
        <v>7.3154814814814797</v>
      </c>
      <c r="N1398">
        <v>1599.9500645161199</v>
      </c>
      <c r="O1398">
        <v>74.427499999999995</v>
      </c>
      <c r="P1398">
        <v>2.9041081081081002</v>
      </c>
      <c r="Q1398">
        <v>78.412224999999907</v>
      </c>
      <c r="R1398">
        <v>6.9799999999999898</v>
      </c>
      <c r="S1398">
        <v>1.2501249999999999</v>
      </c>
      <c r="T1398">
        <v>6</v>
      </c>
      <c r="U1398">
        <v>1.7642500000000001</v>
      </c>
      <c r="V1398">
        <v>0.102325</v>
      </c>
      <c r="W1398">
        <v>15.1234875</v>
      </c>
      <c r="X1398">
        <v>2.7775625000000002</v>
      </c>
      <c r="Y1398">
        <v>68.401962499999996</v>
      </c>
      <c r="Z1398">
        <v>1.957225</v>
      </c>
      <c r="AA1398">
        <v>1.0925000000000001E-2</v>
      </c>
      <c r="AB1398">
        <v>7.7000000000000002E-3</v>
      </c>
      <c r="AC1398">
        <v>32.816513762855401</v>
      </c>
      <c r="AD1398">
        <v>-12.0750362371445</v>
      </c>
      <c r="AE1398">
        <v>35.144754928487103</v>
      </c>
      <c r="AF1398">
        <v>1.3735881801994001</v>
      </c>
      <c r="AG1398">
        <v>1.3502481066687699</v>
      </c>
      <c r="AH1398">
        <v>6.1249468170831899E-2</v>
      </c>
      <c r="AI1398">
        <v>44.927296056663103</v>
      </c>
      <c r="AJ1398">
        <v>0.51379746492634804</v>
      </c>
      <c r="AK1398">
        <v>0.78225840442660799</v>
      </c>
      <c r="AL1398">
        <v>3.0573577774790001E-2</v>
      </c>
      <c r="AM1398">
        <v>3.0054070135131599E-2</v>
      </c>
      <c r="AN1398">
        <v>0.155758235879013</v>
      </c>
      <c r="AO1398">
        <v>1.3633019021127601E-3</v>
      </c>
      <c r="AP1398">
        <v>35.144754928487103</v>
      </c>
      <c r="AQ1398">
        <v>1.23435769554296</v>
      </c>
      <c r="AR1398">
        <v>6.7265010666076597</v>
      </c>
      <c r="AS1398">
        <v>1.1937969434048701</v>
      </c>
      <c r="AT1398">
        <v>0.90646717749631101</v>
      </c>
      <c r="AU1398">
        <v>90.024487500000006</v>
      </c>
      <c r="AV1398">
        <v>44.299410634042701</v>
      </c>
      <c r="AW1398">
        <v>0.62788542262045099</v>
      </c>
      <c r="AX1398">
        <v>0.15645116326390199</v>
      </c>
      <c r="AY1398">
        <v>0.139230484656441</v>
      </c>
      <c r="AZ1398">
        <v>0.27129530999233697</v>
      </c>
      <c r="BA1398">
        <v>0.115868455946134</v>
      </c>
      <c r="BB1398">
        <v>3.87686773652808E-2</v>
      </c>
      <c r="BC1398">
        <v>0.10136261119852399</v>
      </c>
      <c r="BD1398">
        <v>0.56697695791268099</v>
      </c>
      <c r="BE1398">
        <v>-6.0908464707770199E-2</v>
      </c>
      <c r="BF1398">
        <v>0.198643844877508</v>
      </c>
      <c r="BG1398">
        <v>0.176778991087858</v>
      </c>
      <c r="BH1398">
        <v>0.34445984516720701</v>
      </c>
      <c r="BI1398">
        <v>0.198643844877508</v>
      </c>
      <c r="BJ1398">
        <v>0.75084567193073404</v>
      </c>
      <c r="BK1398">
        <v>0.68891969033441403</v>
      </c>
      <c r="BL1398">
        <v>0.889929366786406</v>
      </c>
      <c r="BM1398">
        <v>1.73405748051048</v>
      </c>
      <c r="BN1398">
        <v>1.9485338333897999</v>
      </c>
      <c r="BO1398">
        <v>15.0861765797562</v>
      </c>
      <c r="BP1398">
        <v>4.6681303546214501</v>
      </c>
      <c r="BQ1398">
        <v>10.4180462251348</v>
      </c>
      <c r="BR1398">
        <v>0.35122515404264998</v>
      </c>
      <c r="BS1398">
        <v>0.67138813397972996</v>
      </c>
      <c r="BT1398">
        <v>0.52313279944452096</v>
      </c>
    </row>
    <row r="1399" spans="1:72" x14ac:dyDescent="0.2">
      <c r="A1399">
        <v>1397</v>
      </c>
      <c r="B1399" s="156">
        <v>44794.972222222219</v>
      </c>
      <c r="C1399">
        <v>0.42607407407407399</v>
      </c>
      <c r="D1399">
        <v>0.80139473684210505</v>
      </c>
      <c r="E1399">
        <v>31.112222222222201</v>
      </c>
      <c r="F1399">
        <v>44.844849999999902</v>
      </c>
      <c r="G1399">
        <v>6.99901747694999</v>
      </c>
      <c r="H1399">
        <v>6.58343526175</v>
      </c>
      <c r="I1399">
        <v>1.3528225149999999</v>
      </c>
      <c r="J1399">
        <v>30.0404390492</v>
      </c>
      <c r="K1399">
        <v>2.770025</v>
      </c>
      <c r="L1399">
        <v>37.962793103448199</v>
      </c>
      <c r="M1399">
        <v>7.0469545454545397</v>
      </c>
      <c r="N1399">
        <v>1599.9588125</v>
      </c>
      <c r="O1399">
        <v>75.750923076923002</v>
      </c>
      <c r="P1399">
        <v>2.91583999999999</v>
      </c>
      <c r="Q1399">
        <v>78.945474999999902</v>
      </c>
      <c r="R1399">
        <v>6.9827500000000002</v>
      </c>
      <c r="S1399">
        <v>0.82722499999999999</v>
      </c>
      <c r="T1399">
        <v>6</v>
      </c>
      <c r="U1399">
        <v>1.7071000000000001</v>
      </c>
      <c r="V1399">
        <v>0.11517142857142799</v>
      </c>
      <c r="W1399">
        <v>15.1380571428571</v>
      </c>
      <c r="X1399">
        <v>2.7866571428571398</v>
      </c>
      <c r="Y1399">
        <v>68.335657142857102</v>
      </c>
      <c r="Z1399">
        <v>1.88708571428571</v>
      </c>
      <c r="AA1399">
        <v>3.7428571428571398E-3</v>
      </c>
      <c r="AB1399">
        <v>2.0899999999999998E-2</v>
      </c>
      <c r="AC1399">
        <v>32.339691033138301</v>
      </c>
      <c r="AD1399">
        <v>-12.5051589668616</v>
      </c>
      <c r="AE1399">
        <v>35.181048638984798</v>
      </c>
      <c r="AF1399">
        <v>1.37896634992615</v>
      </c>
      <c r="AG1399">
        <v>1.3555348903278399</v>
      </c>
      <c r="AH1399">
        <v>6.1489285344744897E-2</v>
      </c>
      <c r="AI1399">
        <v>44.975714302900002</v>
      </c>
      <c r="AJ1399">
        <v>0.51482710651977903</v>
      </c>
      <c r="AK1399">
        <v>0.78222323278846495</v>
      </c>
      <c r="AL1399">
        <v>3.06602434513694E-2</v>
      </c>
      <c r="AM1399">
        <v>3.0139263185430601E-2</v>
      </c>
      <c r="AN1399">
        <v>0.15561770580925899</v>
      </c>
      <c r="AO1399">
        <v>1.36716639852855E-3</v>
      </c>
      <c r="AP1399">
        <v>35.181048638984798</v>
      </c>
      <c r="AQ1399">
        <v>1.2383993840374301</v>
      </c>
      <c r="AR1399">
        <v>6.7329812331842298</v>
      </c>
      <c r="AS1399">
        <v>1.1510159320759099</v>
      </c>
      <c r="AT1399">
        <v>0.87886135353991601</v>
      </c>
      <c r="AU1399">
        <v>89.854557142857104</v>
      </c>
      <c r="AV1399">
        <v>44.303445188282403</v>
      </c>
      <c r="AW1399">
        <v>0.67226911461753502</v>
      </c>
      <c r="AX1399">
        <v>0.20451895825192101</v>
      </c>
      <c r="AY1399">
        <v>0.14056696588871501</v>
      </c>
      <c r="AZ1399">
        <v>0.26603624376576501</v>
      </c>
      <c r="BA1399">
        <v>0.15087694142823399</v>
      </c>
      <c r="BB1399">
        <v>3.80105128529694E-2</v>
      </c>
      <c r="BC1399">
        <v>0.101936472848843</v>
      </c>
      <c r="BD1399">
        <v>0.61112216790640195</v>
      </c>
      <c r="BE1399">
        <v>-6.11469467111323E-2</v>
      </c>
      <c r="BF1399">
        <v>0.26350354589858699</v>
      </c>
      <c r="BG1399">
        <v>0.18110738615369601</v>
      </c>
      <c r="BH1399">
        <v>0.34276281362371702</v>
      </c>
      <c r="BI1399">
        <v>0.26350354589858699</v>
      </c>
      <c r="BJ1399">
        <v>0.88922186410456705</v>
      </c>
      <c r="BK1399">
        <v>0.68552562724743504</v>
      </c>
      <c r="BL1399">
        <v>0.68730530944504697</v>
      </c>
      <c r="BM1399">
        <v>1.3007901372060899</v>
      </c>
      <c r="BN1399">
        <v>1.8925943381063</v>
      </c>
      <c r="BO1399">
        <v>18.075118003703501</v>
      </c>
      <c r="BP1399">
        <v>6.1923333286168099</v>
      </c>
      <c r="BQ1399">
        <v>11.8827846750867</v>
      </c>
      <c r="BR1399">
        <v>0.237569599219836</v>
      </c>
      <c r="BS1399">
        <v>0.78382044574513199</v>
      </c>
      <c r="BT1399">
        <v>0.30309186307840202</v>
      </c>
    </row>
    <row r="1400" spans="1:72" x14ac:dyDescent="0.2">
      <c r="A1400">
        <v>1398</v>
      </c>
      <c r="B1400" s="156">
        <v>44794.986111111109</v>
      </c>
      <c r="C1400">
        <v>0.42266666666666602</v>
      </c>
      <c r="D1400">
        <v>0.93589189189189104</v>
      </c>
      <c r="E1400">
        <v>31.079918918918899</v>
      </c>
      <c r="F1400">
        <v>44.806449999999998</v>
      </c>
      <c r="G1400">
        <v>7.0038423239999998</v>
      </c>
      <c r="H1400">
        <v>6.5606982856</v>
      </c>
      <c r="I1400">
        <v>1.34815031999999</v>
      </c>
      <c r="J1400">
        <v>30.0446501766666</v>
      </c>
      <c r="K1400">
        <v>2.7288250000000001</v>
      </c>
      <c r="L1400">
        <v>37.966633333333299</v>
      </c>
      <c r="M1400">
        <v>6.9644999999999904</v>
      </c>
      <c r="N1400">
        <v>1600.0467142857101</v>
      </c>
      <c r="O1400">
        <v>74.554447368420995</v>
      </c>
      <c r="P1400">
        <v>2.9034594594594498</v>
      </c>
      <c r="Q1400">
        <v>78.420325000000005</v>
      </c>
      <c r="R1400">
        <v>6.9719999999999898</v>
      </c>
      <c r="S1400">
        <v>0.78732500000000005</v>
      </c>
      <c r="T1400">
        <v>6</v>
      </c>
      <c r="U1400">
        <v>1.7288857142857099</v>
      </c>
      <c r="V1400">
        <v>0.111371428571428</v>
      </c>
      <c r="W1400">
        <v>15.1859857142857</v>
      </c>
      <c r="X1400">
        <v>2.7639999999999998</v>
      </c>
      <c r="Y1400">
        <v>68.200857142857103</v>
      </c>
      <c r="Z1400">
        <v>1.92605714285714</v>
      </c>
      <c r="AA1400">
        <v>6.2857142857142799E-4</v>
      </c>
      <c r="AB1400">
        <v>1.7214285714285699E-2</v>
      </c>
      <c r="AC1400">
        <v>32.438477477477399</v>
      </c>
      <c r="AD1400">
        <v>-12.3679725225225</v>
      </c>
      <c r="AE1400">
        <v>35.167505825994503</v>
      </c>
      <c r="AF1400">
        <v>1.3742038629017701</v>
      </c>
      <c r="AG1400">
        <v>1.3508533276936601</v>
      </c>
      <c r="AH1400">
        <v>6.1276921987503903E-2</v>
      </c>
      <c r="AI1400">
        <v>44.957341106266597</v>
      </c>
      <c r="AJ1400">
        <v>0.51564609741386103</v>
      </c>
      <c r="AK1400">
        <v>0.78224167534437405</v>
      </c>
      <c r="AL1400">
        <v>3.0566840233134301E-2</v>
      </c>
      <c r="AM1400">
        <v>3.0047447078790101E-2</v>
      </c>
      <c r="AN1400">
        <v>0.155788624319326</v>
      </c>
      <c r="AO1400">
        <v>1.36300146938544E-3</v>
      </c>
      <c r="AP1400">
        <v>35.167505825994503</v>
      </c>
      <c r="AQ1400">
        <v>1.2283304769850301</v>
      </c>
      <c r="AR1400">
        <v>6.7542985111490701</v>
      </c>
      <c r="AS1400">
        <v>1.17478630712666</v>
      </c>
      <c r="AT1400">
        <v>0.89149317144600504</v>
      </c>
      <c r="AU1400">
        <v>89.805785714285705</v>
      </c>
      <c r="AV1400">
        <v>44.324921121255301</v>
      </c>
      <c r="AW1400">
        <v>0.63241998501132402</v>
      </c>
      <c r="AX1400">
        <v>0.17606702056700299</v>
      </c>
      <c r="AY1400">
        <v>0.14587338591673599</v>
      </c>
      <c r="AZ1400">
        <v>0.249543812850928</v>
      </c>
      <c r="BA1400">
        <v>0.13033762952459399</v>
      </c>
      <c r="BB1400">
        <v>3.5629558934503598E-2</v>
      </c>
      <c r="BC1400">
        <v>0.106151197689627</v>
      </c>
      <c r="BD1400">
        <v>0.57148421933466798</v>
      </c>
      <c r="BE1400">
        <v>-6.0935765676655797E-2</v>
      </c>
      <c r="BF1400">
        <v>0.226155061132324</v>
      </c>
      <c r="BG1400">
        <v>0.18737185648589</v>
      </c>
      <c r="BH1400">
        <v>0.320534737674046</v>
      </c>
      <c r="BI1400">
        <v>0.226155061132324</v>
      </c>
      <c r="BJ1400">
        <v>0.82705383523642995</v>
      </c>
      <c r="BK1400">
        <v>0.641069475348092</v>
      </c>
      <c r="BL1400">
        <v>0.82851056062043005</v>
      </c>
      <c r="BM1400">
        <v>1.41732285834849</v>
      </c>
      <c r="BN1400">
        <v>1.7106877398003599</v>
      </c>
      <c r="BO1400">
        <v>16.5877915727188</v>
      </c>
      <c r="BP1400">
        <v>5.3146439366096301</v>
      </c>
      <c r="BQ1400">
        <v>11.273147636109201</v>
      </c>
      <c r="BR1400">
        <v>0.25660587142314001</v>
      </c>
      <c r="BS1400">
        <v>0.7365918107835</v>
      </c>
      <c r="BT1400">
        <v>0.34836916140866703</v>
      </c>
    </row>
    <row r="1401" spans="1:72" x14ac:dyDescent="0.2">
      <c r="A1401">
        <v>1399</v>
      </c>
      <c r="B1401" s="156">
        <v>44795</v>
      </c>
      <c r="C1401">
        <v>0.42738888888888799</v>
      </c>
      <c r="D1401">
        <v>1.03803125</v>
      </c>
      <c r="E1401">
        <v>31.083343749999901</v>
      </c>
      <c r="F1401">
        <v>44.776449999999897</v>
      </c>
      <c r="G1401">
        <v>6.9997613612307603</v>
      </c>
      <c r="H1401">
        <v>6.5508427144999999</v>
      </c>
      <c r="I1401">
        <v>1.34612511</v>
      </c>
      <c r="J1401">
        <v>30.046510355999899</v>
      </c>
      <c r="K1401">
        <v>2.7388999999999899</v>
      </c>
      <c r="L1401">
        <v>37.9706896551724</v>
      </c>
      <c r="M1401">
        <v>6.94625</v>
      </c>
      <c r="N1401">
        <v>1599.9806363636301</v>
      </c>
      <c r="O1401">
        <v>74.955743589743506</v>
      </c>
      <c r="P1401">
        <v>2.8638888888888898</v>
      </c>
      <c r="Q1401">
        <v>77.447749999999999</v>
      </c>
      <c r="R1401">
        <v>6.9787999999999997</v>
      </c>
      <c r="S1401">
        <v>0.54284999999999894</v>
      </c>
      <c r="T1401">
        <v>6</v>
      </c>
      <c r="U1401">
        <v>1.7266999999999999</v>
      </c>
      <c r="V1401">
        <v>0.109785714285714</v>
      </c>
      <c r="W1401">
        <v>15.193685714285699</v>
      </c>
      <c r="X1401">
        <v>2.8148</v>
      </c>
      <c r="Y1401">
        <v>68.524299999999997</v>
      </c>
      <c r="Z1401">
        <v>2.01525714285714</v>
      </c>
      <c r="AA1401">
        <v>7.6E-3</v>
      </c>
      <c r="AB1401">
        <v>2.5000000000000001E-3</v>
      </c>
      <c r="AC1401">
        <v>32.5487638888888</v>
      </c>
      <c r="AD1401">
        <v>-12.227686111111</v>
      </c>
      <c r="AE1401">
        <v>35.161670381190099</v>
      </c>
      <c r="AF1401">
        <v>1.37213951497917</v>
      </c>
      <c r="AG1401">
        <v>1.3488240571983701</v>
      </c>
      <c r="AH1401">
        <v>6.1184870953429997E-2</v>
      </c>
      <c r="AI1401">
        <v>44.943239541730698</v>
      </c>
      <c r="AJ1401">
        <v>0.51312702765573903</v>
      </c>
      <c r="AK1401">
        <v>0.78235727419118894</v>
      </c>
      <c r="AL1401">
        <v>3.0530498668328201E-2</v>
      </c>
      <c r="AM1401">
        <v>3.0011723030022301E-2</v>
      </c>
      <c r="AN1401">
        <v>0.155746702565384</v>
      </c>
      <c r="AO1401">
        <v>1.36138096802342E-3</v>
      </c>
      <c r="AP1401">
        <v>35.161670381190099</v>
      </c>
      <c r="AQ1401">
        <v>1.2509061601365701</v>
      </c>
      <c r="AR1401">
        <v>6.7577232541663701</v>
      </c>
      <c r="AS1401">
        <v>1.22919327993342</v>
      </c>
      <c r="AT1401">
        <v>0.88601643865316404</v>
      </c>
      <c r="AU1401">
        <v>90.274742857142797</v>
      </c>
      <c r="AV1401">
        <v>44.399493075426498</v>
      </c>
      <c r="AW1401">
        <v>0.54374646630421297</v>
      </c>
      <c r="AX1401">
        <v>0.119630777264948</v>
      </c>
      <c r="AY1401">
        <v>0.12123335484259599</v>
      </c>
      <c r="AZ1401">
        <v>0.24203810706439199</v>
      </c>
      <c r="BA1401">
        <v>8.8692647959906695E-2</v>
      </c>
      <c r="BB1401">
        <v>3.4578051246854799E-2</v>
      </c>
      <c r="BC1401">
        <v>8.8353519098556599E-2</v>
      </c>
      <c r="BD1401">
        <v>0.48290223917193598</v>
      </c>
      <c r="BE1401">
        <v>-6.08442271322766E-2</v>
      </c>
      <c r="BF1401">
        <v>0.15314301140248299</v>
      </c>
      <c r="BG1401">
        <v>0.155194519901032</v>
      </c>
      <c r="BH1401">
        <v>0.309840372498006</v>
      </c>
      <c r="BI1401">
        <v>0.15314301140248299</v>
      </c>
      <c r="BJ1401">
        <v>0.61667506260703198</v>
      </c>
      <c r="BK1401">
        <v>0.619680744996013</v>
      </c>
      <c r="BL1401">
        <v>1.0133960308065</v>
      </c>
      <c r="BM1401">
        <v>2.0232093496169901</v>
      </c>
      <c r="BN1401">
        <v>1.9964646476924</v>
      </c>
      <c r="BO1401">
        <v>12.3241978835383</v>
      </c>
      <c r="BP1401">
        <v>3.5988607679583602</v>
      </c>
      <c r="BQ1401">
        <v>8.7253371155799702</v>
      </c>
      <c r="BR1401">
        <v>0.359337625611791</v>
      </c>
      <c r="BS1401">
        <v>0.55541785804603905</v>
      </c>
      <c r="BT1401">
        <v>0.64696808070943401</v>
      </c>
    </row>
    <row r="1402" spans="1:72" x14ac:dyDescent="0.2">
      <c r="A1402">
        <v>1400</v>
      </c>
      <c r="B1402" s="156">
        <v>44795.013888888891</v>
      </c>
      <c r="C1402">
        <v>0.42290476190476101</v>
      </c>
      <c r="D1402">
        <v>1.17274074074074</v>
      </c>
      <c r="E1402">
        <v>31.087527777777701</v>
      </c>
      <c r="F1402">
        <v>44.925024999999899</v>
      </c>
      <c r="G1402">
        <v>7.0015601160000003</v>
      </c>
      <c r="H1402">
        <v>6.5688939715999997</v>
      </c>
      <c r="I1402">
        <v>1.3498344419999999</v>
      </c>
      <c r="J1402">
        <v>30.059231641052602</v>
      </c>
      <c r="K1402">
        <v>2.7346249999999999</v>
      </c>
      <c r="L1402">
        <v>37.981227272727203</v>
      </c>
      <c r="M1402">
        <v>6.8170000000000002</v>
      </c>
      <c r="N1402">
        <v>1599.5553333333301</v>
      </c>
      <c r="O1402">
        <v>74.730891891891901</v>
      </c>
      <c r="P1402">
        <v>2.87663157894736</v>
      </c>
      <c r="Q1402">
        <v>77.725674999999995</v>
      </c>
      <c r="R1402">
        <v>6.9790000000000001</v>
      </c>
      <c r="S1402">
        <v>0.51444999999999996</v>
      </c>
      <c r="T1402">
        <v>6</v>
      </c>
      <c r="U1402">
        <v>1.78018749999999</v>
      </c>
      <c r="V1402">
        <v>3.9375E-2</v>
      </c>
      <c r="W1402">
        <v>15.173662500000001</v>
      </c>
      <c r="X1402">
        <v>2.8147875</v>
      </c>
      <c r="Y1402">
        <v>68.321987500000006</v>
      </c>
      <c r="Z1402">
        <v>2.0425249999999999</v>
      </c>
      <c r="AA1402">
        <v>3.5999999999999999E-3</v>
      </c>
      <c r="AB1402">
        <v>1.3299999999999999E-2</v>
      </c>
      <c r="AC1402">
        <v>32.683173280423198</v>
      </c>
      <c r="AD1402">
        <v>-12.2418517195766</v>
      </c>
      <c r="AE1402">
        <v>35.188486809836697</v>
      </c>
      <c r="AF1402">
        <v>1.3759205312913301</v>
      </c>
      <c r="AG1402">
        <v>1.3525408263162899</v>
      </c>
      <c r="AH1402">
        <v>6.1353469694743902E-2</v>
      </c>
      <c r="AI1402">
        <v>44.979520170652599</v>
      </c>
      <c r="AJ1402">
        <v>0.51503898082351196</v>
      </c>
      <c r="AK1402">
        <v>0.78232241420831905</v>
      </c>
      <c r="AL1402">
        <v>3.0589933509096601E-2</v>
      </c>
      <c r="AM1402">
        <v>3.00701479514398E-2</v>
      </c>
      <c r="AN1402">
        <v>0.155661067290981</v>
      </c>
      <c r="AO1402">
        <v>1.3640312182515101E-3</v>
      </c>
      <c r="AP1402">
        <v>35.188486809836697</v>
      </c>
      <c r="AQ1402">
        <v>1.25090060509642</v>
      </c>
      <c r="AR1402">
        <v>6.7488174926976798</v>
      </c>
      <c r="AS1402">
        <v>1.24582513601044</v>
      </c>
      <c r="AT1402">
        <v>0.91686595567475604</v>
      </c>
      <c r="AU1402">
        <v>90.133150000000001</v>
      </c>
      <c r="AV1402">
        <v>44.4340300436413</v>
      </c>
      <c r="AW1402">
        <v>0.54549012701130495</v>
      </c>
      <c r="AX1402">
        <v>0.106715690305854</v>
      </c>
      <c r="AY1402">
        <v>0.12501992619490801</v>
      </c>
      <c r="AZ1402">
        <v>0.252742623302319</v>
      </c>
      <c r="BA1402">
        <v>7.8900161998435997E-2</v>
      </c>
      <c r="BB1402">
        <v>3.6098043738102097E-2</v>
      </c>
      <c r="BC1402">
        <v>9.0862752136981098E-2</v>
      </c>
      <c r="BD1402">
        <v>0.48447823980308202</v>
      </c>
      <c r="BE1402">
        <v>-6.1011887208223203E-2</v>
      </c>
      <c r="BF1402">
        <v>0.136048206149573</v>
      </c>
      <c r="BG1402">
        <v>0.159383654296956</v>
      </c>
      <c r="BH1402">
        <v>0.322212979359153</v>
      </c>
      <c r="BI1402">
        <v>0.136048206149573</v>
      </c>
      <c r="BJ1402">
        <v>0.59086372089306005</v>
      </c>
      <c r="BK1402">
        <v>0.64442595871830599</v>
      </c>
      <c r="BL1402">
        <v>1.17152337989467</v>
      </c>
      <c r="BM1402">
        <v>2.3683735969653701</v>
      </c>
      <c r="BN1402">
        <v>2.02161872106922</v>
      </c>
      <c r="BO1402">
        <v>11.730823966802101</v>
      </c>
      <c r="BP1402">
        <v>3.19713284451498</v>
      </c>
      <c r="BQ1402">
        <v>8.5336911222871699</v>
      </c>
      <c r="BR1402">
        <v>0.41314400826403003</v>
      </c>
      <c r="BS1402">
        <v>0.53644443843322998</v>
      </c>
      <c r="BT1402">
        <v>0.77015246811148097</v>
      </c>
    </row>
    <row r="1403" spans="1:72" x14ac:dyDescent="0.2">
      <c r="A1403">
        <v>1401</v>
      </c>
      <c r="B1403" s="156">
        <v>44795.027777777781</v>
      </c>
      <c r="C1403">
        <v>0.42679166666666601</v>
      </c>
      <c r="D1403">
        <v>0.84793939393939399</v>
      </c>
      <c r="E1403">
        <v>31.102399999999999</v>
      </c>
      <c r="F1403">
        <v>44.996824999999902</v>
      </c>
      <c r="G1403">
        <v>7.0005592865454496</v>
      </c>
      <c r="H1403">
        <v>6.5833488097499897</v>
      </c>
      <c r="I1403">
        <v>1.35280475</v>
      </c>
      <c r="J1403">
        <v>30.077632061904701</v>
      </c>
      <c r="K1403">
        <v>2.743525</v>
      </c>
      <c r="L1403">
        <v>37.984999999999999</v>
      </c>
      <c r="M1403">
        <v>7.1266666666666598</v>
      </c>
      <c r="N1403">
        <v>1600.18272</v>
      </c>
      <c r="O1403">
        <v>73.940315789473601</v>
      </c>
      <c r="P1403">
        <v>2.8745945945945901</v>
      </c>
      <c r="Q1403">
        <v>77.583774999999903</v>
      </c>
      <c r="R1403">
        <v>6.9751999999999903</v>
      </c>
      <c r="S1403">
        <v>0.61572499999999997</v>
      </c>
      <c r="T1403">
        <v>6</v>
      </c>
      <c r="U1403">
        <v>1.8074142857142801</v>
      </c>
      <c r="V1403">
        <v>0</v>
      </c>
      <c r="W1403">
        <v>15.146042857142801</v>
      </c>
      <c r="X1403">
        <v>2.8553285714285699</v>
      </c>
      <c r="Y1403">
        <v>68.4396428571428</v>
      </c>
      <c r="Z1403">
        <v>2.0243857142857098</v>
      </c>
      <c r="AA1403">
        <v>3.3142857142857102E-3</v>
      </c>
      <c r="AB1403">
        <v>3.9785714285714202E-2</v>
      </c>
      <c r="AC1403">
        <v>32.377131060605997</v>
      </c>
      <c r="AD1403">
        <v>-12.619693939393899</v>
      </c>
      <c r="AE1403">
        <v>35.218174146509902</v>
      </c>
      <c r="AF1403">
        <v>1.3789482416902299</v>
      </c>
      <c r="AG1403">
        <v>1.35551708970961</v>
      </c>
      <c r="AH1403">
        <v>6.1488477883064899E-2</v>
      </c>
      <c r="AI1403">
        <v>45.014344908200201</v>
      </c>
      <c r="AJ1403">
        <v>0.51458734552461705</v>
      </c>
      <c r="AK1403">
        <v>0.78237668943826599</v>
      </c>
      <c r="AL1403">
        <v>3.06335290339643E-2</v>
      </c>
      <c r="AM1403">
        <v>3.0113002698894799E-2</v>
      </c>
      <c r="AN1403">
        <v>0.155518408649998</v>
      </c>
      <c r="AO1403">
        <v>1.3659751798779001E-3</v>
      </c>
      <c r="AP1403">
        <v>35.218174146509902</v>
      </c>
      <c r="AQ1403">
        <v>1.26891718744278</v>
      </c>
      <c r="AR1403">
        <v>6.7365330538645098</v>
      </c>
      <c r="AS1403">
        <v>1.2347611940307199</v>
      </c>
      <c r="AT1403">
        <v>0.93007251954898595</v>
      </c>
      <c r="AU1403">
        <v>90.272814285714205</v>
      </c>
      <c r="AV1403">
        <v>44.458385581847899</v>
      </c>
      <c r="AW1403">
        <v>0.55595932635223</v>
      </c>
      <c r="AX1403">
        <v>0.120755895678894</v>
      </c>
      <c r="AY1403">
        <v>0.110031054247446</v>
      </c>
      <c r="AZ1403">
        <v>0.264026232680937</v>
      </c>
      <c r="BA1403">
        <v>8.9084746032057197E-2</v>
      </c>
      <c r="BB1403">
        <v>3.7715019882536498E-2</v>
      </c>
      <c r="BC1403">
        <v>7.9793462090046494E-2</v>
      </c>
      <c r="BD1403">
        <v>0.49481318260727802</v>
      </c>
      <c r="BE1403">
        <v>-6.11461437449516E-2</v>
      </c>
      <c r="BF1403">
        <v>0.15540276387889099</v>
      </c>
      <c r="BG1403">
        <v>0.141600787658683</v>
      </c>
      <c r="BH1403">
        <v>0.33977973551083601</v>
      </c>
      <c r="BI1403">
        <v>0.15540276387889099</v>
      </c>
      <c r="BJ1403">
        <v>0.59400710307514903</v>
      </c>
      <c r="BK1403">
        <v>0.67955947102167202</v>
      </c>
      <c r="BL1403">
        <v>0.91118577381954702</v>
      </c>
      <c r="BM1403">
        <v>2.1864458972919798</v>
      </c>
      <c r="BN1403">
        <v>2.3995610556195799</v>
      </c>
      <c r="BO1403">
        <v>12.048506286770699</v>
      </c>
      <c r="BP1403">
        <v>3.6519649511539298</v>
      </c>
      <c r="BQ1403">
        <v>8.3965413356168099</v>
      </c>
      <c r="BR1403">
        <v>0.41537477242755799</v>
      </c>
      <c r="BS1403">
        <v>0.53184599752359296</v>
      </c>
      <c r="BT1403">
        <v>0.78100573166225895</v>
      </c>
    </row>
    <row r="1404" spans="1:72" x14ac:dyDescent="0.2">
      <c r="A1404">
        <v>1402</v>
      </c>
      <c r="B1404" s="156">
        <v>44795.041666666664</v>
      </c>
      <c r="C1404">
        <v>0.389083333333333</v>
      </c>
      <c r="D1404">
        <v>0.85582051282051197</v>
      </c>
      <c r="E1404">
        <v>31.123527777777699</v>
      </c>
      <c r="F1404">
        <v>44.683049999999902</v>
      </c>
      <c r="G1404">
        <v>7.0005381657307604</v>
      </c>
      <c r="H1404">
        <v>6.5596608571999901</v>
      </c>
      <c r="I1404">
        <v>1.34793713999999</v>
      </c>
      <c r="J1404">
        <v>30.070345603461501</v>
      </c>
      <c r="K1404">
        <v>2.7098249999999999</v>
      </c>
      <c r="L1404">
        <v>37.982818181818097</v>
      </c>
      <c r="M1404">
        <v>6.8452000000000002</v>
      </c>
      <c r="N1404">
        <v>1599.66375675675</v>
      </c>
      <c r="O1404">
        <v>74.028789473684199</v>
      </c>
      <c r="P1404">
        <v>2.8592105263157799</v>
      </c>
      <c r="Q1404">
        <v>77.210449999999895</v>
      </c>
      <c r="R1404">
        <v>6.9672499999999999</v>
      </c>
      <c r="S1404">
        <v>0.49834999999999902</v>
      </c>
      <c r="T1404">
        <v>6</v>
      </c>
      <c r="U1404">
        <v>1.7796571428571399</v>
      </c>
      <c r="V1404">
        <v>0</v>
      </c>
      <c r="W1404">
        <v>15.1415714285714</v>
      </c>
      <c r="X1404">
        <v>2.8196857142857099</v>
      </c>
      <c r="Y1404">
        <v>68.174599999999998</v>
      </c>
      <c r="Z1404">
        <v>1.9717285714285699</v>
      </c>
      <c r="AA1404">
        <v>0</v>
      </c>
      <c r="AB1404">
        <v>2.7228571428571401E-2</v>
      </c>
      <c r="AC1404">
        <v>32.368431623931599</v>
      </c>
      <c r="AD1404">
        <v>-12.314618376068299</v>
      </c>
      <c r="AE1404">
        <v>35.192391187197501</v>
      </c>
      <c r="AF1404">
        <v>1.3739865631491099</v>
      </c>
      <c r="AG1404">
        <v>1.3506397202731599</v>
      </c>
      <c r="AH1404">
        <v>6.1267232406247901E-2</v>
      </c>
      <c r="AI1404">
        <v>44.978481766392299</v>
      </c>
      <c r="AJ1404">
        <v>0.51620972014793698</v>
      </c>
      <c r="AK1404">
        <v>0.78242728089352998</v>
      </c>
      <c r="AL1404">
        <v>3.0547642098843499E-2</v>
      </c>
      <c r="AM1404">
        <v>3.0028575159296599E-2</v>
      </c>
      <c r="AN1404">
        <v>0.155641940119053</v>
      </c>
      <c r="AO1404">
        <v>1.3621454082077601E-3</v>
      </c>
      <c r="AP1404">
        <v>35.192391187197501</v>
      </c>
      <c r="AQ1404">
        <v>1.2530773872563199</v>
      </c>
      <c r="AR1404">
        <v>6.7345442884388804</v>
      </c>
      <c r="AS1404">
        <v>1.2026433045743199</v>
      </c>
      <c r="AT1404">
        <v>0.918676315673563</v>
      </c>
      <c r="AU1404">
        <v>89.887242857142795</v>
      </c>
      <c r="AV1404">
        <v>44.382656167467097</v>
      </c>
      <c r="AW1404">
        <v>0.59582559892518805</v>
      </c>
      <c r="AX1404">
        <v>0.14799641569883701</v>
      </c>
      <c r="AY1404">
        <v>0.12090917589279</v>
      </c>
      <c r="AZ1404">
        <v>0.26599387729188501</v>
      </c>
      <c r="BA1404">
        <v>0.109575050605579</v>
      </c>
      <c r="BB1404">
        <v>3.7996204148130402E-2</v>
      </c>
      <c r="BC1404">
        <v>8.7998805181669401E-2</v>
      </c>
      <c r="BD1404">
        <v>0.53489946888351303</v>
      </c>
      <c r="BE1404">
        <v>-6.0926130041674798E-2</v>
      </c>
      <c r="BF1404">
        <v>0.19051022899193201</v>
      </c>
      <c r="BG1404">
        <v>0.15564184225538699</v>
      </c>
      <c r="BH1404">
        <v>0.342403930757674</v>
      </c>
      <c r="BI1404">
        <v>0.19051022899193201</v>
      </c>
      <c r="BJ1404">
        <v>0.69230414249463901</v>
      </c>
      <c r="BK1404">
        <v>0.684807861515349</v>
      </c>
      <c r="BL1404">
        <v>0.81697367684114597</v>
      </c>
      <c r="BM1404">
        <v>1.79729945509737</v>
      </c>
      <c r="BN1404">
        <v>2.1999478147774401</v>
      </c>
      <c r="BO1404">
        <v>14.0477968893327</v>
      </c>
      <c r="BP1404">
        <v>4.4769903813103999</v>
      </c>
      <c r="BQ1404">
        <v>9.5708065080223506</v>
      </c>
      <c r="BR1404">
        <v>0.360940472229065</v>
      </c>
      <c r="BS1404">
        <v>0.61610005089786601</v>
      </c>
      <c r="BT1404">
        <v>0.58584717158041599</v>
      </c>
    </row>
    <row r="1405" spans="1:72" x14ac:dyDescent="0.2">
      <c r="A1405">
        <v>1403</v>
      </c>
      <c r="B1405" s="156">
        <v>44795.055555555555</v>
      </c>
      <c r="C1405">
        <v>0.38638461538461499</v>
      </c>
      <c r="D1405">
        <v>1.08375</v>
      </c>
      <c r="E1405">
        <v>31.080294117647</v>
      </c>
      <c r="F1405">
        <v>44.784725000000002</v>
      </c>
      <c r="G1405">
        <v>7.0019487602307597</v>
      </c>
      <c r="H1405">
        <v>6.5683060952499996</v>
      </c>
      <c r="I1405">
        <v>1.3497136399999901</v>
      </c>
      <c r="J1405">
        <v>30.035844014999999</v>
      </c>
      <c r="K1405">
        <v>2.7018249999999999</v>
      </c>
      <c r="L1405">
        <v>37.9484782608695</v>
      </c>
      <c r="M1405">
        <v>6.9762903225806401</v>
      </c>
      <c r="N1405">
        <v>1599.9724102564001</v>
      </c>
      <c r="O1405">
        <v>74.014891891891807</v>
      </c>
      <c r="P1405">
        <v>2.8647692307692298</v>
      </c>
      <c r="Q1405">
        <v>77.371624999999995</v>
      </c>
      <c r="R1405">
        <v>6.9744000000000002</v>
      </c>
      <c r="S1405">
        <v>0.66805000000000003</v>
      </c>
      <c r="T1405">
        <v>6</v>
      </c>
      <c r="U1405">
        <v>1.7653000000000001</v>
      </c>
      <c r="V1405">
        <v>6.5671428571428506E-2</v>
      </c>
      <c r="W1405">
        <v>15.1503428571428</v>
      </c>
      <c r="X1405">
        <v>2.8484571428571401</v>
      </c>
      <c r="Y1405">
        <v>68.404342857142794</v>
      </c>
      <c r="Z1405">
        <v>1.9419142857142799</v>
      </c>
      <c r="AA1405">
        <v>3.0999999999999899E-3</v>
      </c>
      <c r="AB1405">
        <v>1.5900000000000001E-2</v>
      </c>
      <c r="AC1405">
        <v>32.550428733031602</v>
      </c>
      <c r="AD1405">
        <v>-12.2342962669683</v>
      </c>
      <c r="AE1405">
        <v>35.164640146415003</v>
      </c>
      <c r="AF1405">
        <v>1.37579739471106</v>
      </c>
      <c r="AG1405">
        <v>1.35241978211124</v>
      </c>
      <c r="AH1405">
        <v>6.1347978929634901E-2</v>
      </c>
      <c r="AI1405">
        <v>44.955812510480698</v>
      </c>
      <c r="AJ1405">
        <v>0.51407028673389299</v>
      </c>
      <c r="AK1405">
        <v>0.78220452890751102</v>
      </c>
      <c r="AL1405">
        <v>3.0603326197036599E-2</v>
      </c>
      <c r="AM1405">
        <v>3.00833130709393E-2</v>
      </c>
      <c r="AN1405">
        <v>0.15575180091780899</v>
      </c>
      <c r="AO1405">
        <v>1.3646284096262801E-3</v>
      </c>
      <c r="AP1405">
        <v>35.164640146415003</v>
      </c>
      <c r="AQ1405">
        <v>1.2658635025170599</v>
      </c>
      <c r="AR1405">
        <v>6.73844557269235</v>
      </c>
      <c r="AS1405">
        <v>1.1844582705820601</v>
      </c>
      <c r="AT1405">
        <v>0.90748827717134295</v>
      </c>
      <c r="AU1405">
        <v>90.110357142857097</v>
      </c>
      <c r="AV1405">
        <v>44.353407492206401</v>
      </c>
      <c r="AW1405">
        <v>0.60240501827426796</v>
      </c>
      <c r="AX1405">
        <v>0.16796151152918101</v>
      </c>
      <c r="AY1405">
        <v>0.109933892194003</v>
      </c>
      <c r="AZ1405">
        <v>0.26350318753841001</v>
      </c>
      <c r="BA1405">
        <v>0.12419332647366201</v>
      </c>
      <c r="BB1405">
        <v>3.7632835737821897E-2</v>
      </c>
      <c r="BC1405">
        <v>7.9905582476474404E-2</v>
      </c>
      <c r="BD1405">
        <v>0.54139859126159495</v>
      </c>
      <c r="BE1405">
        <v>-6.1006427012672802E-2</v>
      </c>
      <c r="BF1405">
        <v>0.215001663145961</v>
      </c>
      <c r="BG1405">
        <v>0.14072253483925701</v>
      </c>
      <c r="BH1405">
        <v>0.337301224841486</v>
      </c>
      <c r="BI1405">
        <v>0.215001663145961</v>
      </c>
      <c r="BJ1405">
        <v>0.71144839597043696</v>
      </c>
      <c r="BK1405">
        <v>0.674602449682973</v>
      </c>
      <c r="BL1405">
        <v>0.65451835478929898</v>
      </c>
      <c r="BM1405">
        <v>1.56883077045082</v>
      </c>
      <c r="BN1405">
        <v>2.3969240266086298</v>
      </c>
      <c r="BO1405">
        <v>14.6377967429615</v>
      </c>
      <c r="BP1405">
        <v>5.0525390839300801</v>
      </c>
      <c r="BQ1405">
        <v>9.5852576590314094</v>
      </c>
      <c r="BR1405">
        <v>0.30909962233484001</v>
      </c>
      <c r="BS1405">
        <v>0.62544773071205195</v>
      </c>
      <c r="BT1405">
        <v>0.49420536226574702</v>
      </c>
    </row>
    <row r="1406" spans="1:72" x14ac:dyDescent="0.2">
      <c r="A1406">
        <v>1404</v>
      </c>
      <c r="B1406" s="156">
        <v>44795.069444444445</v>
      </c>
      <c r="C1406">
        <v>0.38887499999999903</v>
      </c>
      <c r="D1406">
        <v>1.10425</v>
      </c>
      <c r="E1406">
        <v>31.096342857142801</v>
      </c>
      <c r="F1406">
        <v>44.950049999999898</v>
      </c>
      <c r="G1406">
        <v>7.0006551478333297</v>
      </c>
      <c r="H1406">
        <v>6.5526582145000001</v>
      </c>
      <c r="I1406">
        <v>1.346498175</v>
      </c>
      <c r="J1406">
        <v>30.041483917058802</v>
      </c>
      <c r="K1406">
        <v>2.6915749999999901</v>
      </c>
      <c r="L1406">
        <v>37.947000000000003</v>
      </c>
      <c r="M1406">
        <v>6.7736842105263104</v>
      </c>
      <c r="N1406">
        <v>1600.199875</v>
      </c>
      <c r="O1406">
        <v>75.023432432432401</v>
      </c>
      <c r="P1406">
        <v>2.8467631578947299</v>
      </c>
      <c r="Q1406">
        <v>76.906374999999997</v>
      </c>
      <c r="R1406">
        <v>6.9824999999999999</v>
      </c>
      <c r="S1406">
        <v>0.88959999999999995</v>
      </c>
      <c r="T1406">
        <v>6</v>
      </c>
      <c r="U1406">
        <v>1.7427125000000001</v>
      </c>
      <c r="V1406">
        <v>0.1095</v>
      </c>
      <c r="W1406">
        <v>15.1681875</v>
      </c>
      <c r="X1406">
        <v>2.8149625</v>
      </c>
      <c r="Y1406">
        <v>68.589899999999901</v>
      </c>
      <c r="Z1406">
        <v>2.0583874999999998</v>
      </c>
      <c r="AA1406">
        <v>1.0699999999999999E-2</v>
      </c>
      <c r="AB1406">
        <v>7.5750000000000001E-3</v>
      </c>
      <c r="AC1406">
        <v>32.5894678571428</v>
      </c>
      <c r="AD1406">
        <v>-12.360582142857099</v>
      </c>
      <c r="AE1406">
        <v>35.158061557269001</v>
      </c>
      <c r="AF1406">
        <v>1.3725197896091701</v>
      </c>
      <c r="AG1406">
        <v>1.3491978701843701</v>
      </c>
      <c r="AH1406">
        <v>6.1201827723429997E-2</v>
      </c>
      <c r="AI1406">
        <v>44.941295454392097</v>
      </c>
      <c r="AJ1406">
        <v>0.51258365382175797</v>
      </c>
      <c r="AK1406">
        <v>0.78231081685102899</v>
      </c>
      <c r="AL1406">
        <v>3.0540280953895601E-2</v>
      </c>
      <c r="AM1406">
        <v>3.0021339094543499E-2</v>
      </c>
      <c r="AN1406">
        <v>0.15577332778352601</v>
      </c>
      <c r="AO1406">
        <v>1.36181716847792E-3</v>
      </c>
      <c r="AP1406">
        <v>35.158061557269001</v>
      </c>
      <c r="AQ1406">
        <v>1.25097837565846</v>
      </c>
      <c r="AR1406">
        <v>6.7463823669808303</v>
      </c>
      <c r="AS1406">
        <v>1.25550036702106</v>
      </c>
      <c r="AT1406">
        <v>0.89328594081085</v>
      </c>
      <c r="AU1406">
        <v>90.374149999999901</v>
      </c>
      <c r="AV1406">
        <v>44.410922666929302</v>
      </c>
      <c r="AW1406">
        <v>0.53037278746280203</v>
      </c>
      <c r="AX1406">
        <v>9.3697503163309798E-2</v>
      </c>
      <c r="AY1406">
        <v>0.121541413950704</v>
      </c>
      <c r="AZ1406">
        <v>0.25427278085249999</v>
      </c>
      <c r="BA1406">
        <v>6.9446821132696804E-2</v>
      </c>
      <c r="BB1406">
        <v>3.63212835774658E-2</v>
      </c>
      <c r="BC1406">
        <v>8.8553487440289305E-2</v>
      </c>
      <c r="BD1406">
        <v>0.46951169796651399</v>
      </c>
      <c r="BE1406">
        <v>-6.08610894962879E-2</v>
      </c>
      <c r="BF1406">
        <v>0.11979522491493801</v>
      </c>
      <c r="BG1406">
        <v>0.15539454659028301</v>
      </c>
      <c r="BH1406">
        <v>0.325095802380995</v>
      </c>
      <c r="BI1406">
        <v>0.11979522491493801</v>
      </c>
      <c r="BJ1406">
        <v>0.55037954301044401</v>
      </c>
      <c r="BK1406">
        <v>0.65019160476199001</v>
      </c>
      <c r="BL1406">
        <v>1.29716811918524</v>
      </c>
      <c r="BM1406">
        <v>2.7137626112545998</v>
      </c>
      <c r="BN1406">
        <v>2.0920669966504599</v>
      </c>
      <c r="BO1406">
        <v>10.893806991908299</v>
      </c>
      <c r="BP1406">
        <v>2.8151877855010401</v>
      </c>
      <c r="BQ1406">
        <v>8.0786192064072999</v>
      </c>
      <c r="BR1406">
        <v>0.44653972240659501</v>
      </c>
      <c r="BS1406">
        <v>0.50246145304446799</v>
      </c>
      <c r="BT1406">
        <v>0.888704436332305</v>
      </c>
    </row>
    <row r="1407" spans="1:72" x14ac:dyDescent="0.2">
      <c r="A1407">
        <v>1405</v>
      </c>
      <c r="B1407" s="156">
        <v>44795.083333333336</v>
      </c>
      <c r="C1407">
        <v>0.40489473684210497</v>
      </c>
      <c r="D1407">
        <v>1.28247826086956</v>
      </c>
      <c r="E1407">
        <v>31.148199999999999</v>
      </c>
      <c r="F1407">
        <v>44.569399999999902</v>
      </c>
      <c r="G1407">
        <v>7.0001031436153802</v>
      </c>
      <c r="H1407">
        <v>6.5770896572000002</v>
      </c>
      <c r="I1407">
        <v>1.351518564</v>
      </c>
      <c r="J1407">
        <v>30.044056503333302</v>
      </c>
      <c r="K1407">
        <v>2.6665749999999999</v>
      </c>
      <c r="L1407">
        <v>37.960250000000002</v>
      </c>
      <c r="M1407">
        <v>6.7579230769230696</v>
      </c>
      <c r="N1407">
        <v>1599.85539285714</v>
      </c>
      <c r="O1407">
        <v>74.631450000000001</v>
      </c>
      <c r="P1407">
        <v>2.8582631578947302</v>
      </c>
      <c r="Q1407">
        <v>77.207949999999997</v>
      </c>
      <c r="R1407">
        <v>6.9855999999999998</v>
      </c>
      <c r="S1407">
        <v>0.89794999999999903</v>
      </c>
      <c r="T1407">
        <v>6</v>
      </c>
      <c r="U1407">
        <v>1.70262857142857</v>
      </c>
      <c r="V1407">
        <v>0.10275714285714201</v>
      </c>
      <c r="W1407">
        <v>15.1558142857142</v>
      </c>
      <c r="X1407">
        <v>2.85177142857142</v>
      </c>
      <c r="Y1407">
        <v>68.580828571428498</v>
      </c>
      <c r="Z1407">
        <v>2.0931999999999999</v>
      </c>
      <c r="AA1407">
        <v>1.2657142857142799E-2</v>
      </c>
      <c r="AB1407">
        <v>3.0428571428571401E-3</v>
      </c>
      <c r="AC1407">
        <v>32.835572997711601</v>
      </c>
      <c r="AD1407">
        <v>-11.733827002288299</v>
      </c>
      <c r="AE1407">
        <v>35.179711191261298</v>
      </c>
      <c r="AF1407">
        <v>1.37763719959711</v>
      </c>
      <c r="AG1407">
        <v>1.3542283249387601</v>
      </c>
      <c r="AH1407">
        <v>6.1430017398248001E-2</v>
      </c>
      <c r="AI1407">
        <v>44.972767868148701</v>
      </c>
      <c r="AJ1407">
        <v>0.51296713562771901</v>
      </c>
      <c r="AK1407">
        <v>0.78224474184914194</v>
      </c>
      <c r="AL1407">
        <v>3.0632697627952801E-2</v>
      </c>
      <c r="AM1407">
        <v>3.0112185420943901E-2</v>
      </c>
      <c r="AN1407">
        <v>0.15565204178978501</v>
      </c>
      <c r="AO1407">
        <v>1.3659381067749399E-3</v>
      </c>
      <c r="AP1407">
        <v>35.179711191261298</v>
      </c>
      <c r="AQ1407">
        <v>1.2673363817327901</v>
      </c>
      <c r="AR1407">
        <v>6.7408791099384198</v>
      </c>
      <c r="AS1407">
        <v>1.2767340300349099</v>
      </c>
      <c r="AT1407">
        <v>0.87339250132363</v>
      </c>
      <c r="AU1407">
        <v>90.384242857142794</v>
      </c>
      <c r="AV1407">
        <v>44.4646607129675</v>
      </c>
      <c r="AW1407">
        <v>0.50810715518120697</v>
      </c>
      <c r="AX1407">
        <v>7.7494294903852096E-2</v>
      </c>
      <c r="AY1407">
        <v>0.110300817864315</v>
      </c>
      <c r="AZ1407">
        <v>0.25922403367696401</v>
      </c>
      <c r="BA1407">
        <v>5.7223950700747699E-2</v>
      </c>
      <c r="BB1407">
        <v>3.7031459159769103E-2</v>
      </c>
      <c r="BC1407">
        <v>8.0065214482138297E-2</v>
      </c>
      <c r="BD1407">
        <v>0.44701914644513202</v>
      </c>
      <c r="BE1407">
        <v>-6.1088008736074999E-2</v>
      </c>
      <c r="BF1407">
        <v>9.8336306010319896E-2</v>
      </c>
      <c r="BG1407">
        <v>0.139966109662024</v>
      </c>
      <c r="BH1407">
        <v>0.32894207157461802</v>
      </c>
      <c r="BI1407">
        <v>9.8336306010319896E-2</v>
      </c>
      <c r="BJ1407">
        <v>0.47660483134468901</v>
      </c>
      <c r="BK1407">
        <v>0.65788414314923604</v>
      </c>
      <c r="BL1407">
        <v>1.4233411375787901</v>
      </c>
      <c r="BM1407">
        <v>3.3450724856402099</v>
      </c>
      <c r="BN1407">
        <v>2.3501551366178002</v>
      </c>
      <c r="BO1407">
        <v>9.4635971167880992</v>
      </c>
      <c r="BP1407">
        <v>2.31090319124251</v>
      </c>
      <c r="BQ1407">
        <v>7.1526939255455799</v>
      </c>
      <c r="BR1407">
        <v>0.49071242293169198</v>
      </c>
      <c r="BS1407">
        <v>0.43727030894056101</v>
      </c>
      <c r="BT1407">
        <v>1.1222175686261699</v>
      </c>
    </row>
    <row r="1408" spans="1:72" x14ac:dyDescent="0.2">
      <c r="A1408">
        <v>1406</v>
      </c>
      <c r="B1408" s="156">
        <v>44795.097222222219</v>
      </c>
      <c r="C1408">
        <v>0.38586956521739102</v>
      </c>
      <c r="D1408">
        <v>1.3099999999999901</v>
      </c>
      <c r="E1408">
        <v>31.1219999999999</v>
      </c>
      <c r="F1408">
        <v>44.768049999999903</v>
      </c>
      <c r="G1408">
        <v>6.9996092718333296</v>
      </c>
      <c r="H1408">
        <v>6.5784210239999998</v>
      </c>
      <c r="I1408">
        <v>1.3517921449999999</v>
      </c>
      <c r="J1408">
        <v>30.0534139357142</v>
      </c>
      <c r="K1408">
        <v>2.6855999999999902</v>
      </c>
      <c r="L1408">
        <v>37.978760000000001</v>
      </c>
      <c r="M1408">
        <v>6.5837499999999904</v>
      </c>
      <c r="N1408">
        <v>1600.1439310344799</v>
      </c>
      <c r="O1408">
        <v>75.554189189189202</v>
      </c>
      <c r="P1408">
        <v>2.84027027027027</v>
      </c>
      <c r="Q1408">
        <v>76.775949999999995</v>
      </c>
      <c r="R1408">
        <v>6.9824999999999902</v>
      </c>
      <c r="S1408">
        <v>0.86890000000000001</v>
      </c>
      <c r="T1408">
        <v>6</v>
      </c>
      <c r="U1408">
        <v>1.7133</v>
      </c>
      <c r="V1408">
        <v>0.106528571428571</v>
      </c>
      <c r="W1408">
        <v>15.128871428571401</v>
      </c>
      <c r="X1408">
        <v>2.8793857142857102</v>
      </c>
      <c r="Y1408">
        <v>68.579557142857098</v>
      </c>
      <c r="Z1408">
        <v>1.99751428571428</v>
      </c>
      <c r="AA1408">
        <v>1.85571428571428E-2</v>
      </c>
      <c r="AB1408">
        <v>8.4285714285714205E-4</v>
      </c>
      <c r="AC1408">
        <v>32.8178695652173</v>
      </c>
      <c r="AD1408">
        <v>-11.950180434782601</v>
      </c>
      <c r="AE1408">
        <v>35.190108208094401</v>
      </c>
      <c r="AF1408">
        <v>1.3779160676870399</v>
      </c>
      <c r="AG1408">
        <v>1.35450245446188</v>
      </c>
      <c r="AH1408">
        <v>6.1442452364160002E-2</v>
      </c>
      <c r="AI1408">
        <v>44.983236376547602</v>
      </c>
      <c r="AJ1408">
        <v>0.51312825095662795</v>
      </c>
      <c r="AK1408">
        <v>0.78229382860591801</v>
      </c>
      <c r="AL1408">
        <v>3.0631768158091599E-2</v>
      </c>
      <c r="AM1408">
        <v>3.0111271744068399E-2</v>
      </c>
      <c r="AN1408">
        <v>0.15560483939485101</v>
      </c>
      <c r="AO1408">
        <v>1.3658966609213E-3</v>
      </c>
      <c r="AP1408">
        <v>35.190108208094401</v>
      </c>
      <c r="AQ1408">
        <v>1.2796082589914901</v>
      </c>
      <c r="AR1408">
        <v>6.7288956863194302</v>
      </c>
      <c r="AS1408">
        <v>1.21837113704008</v>
      </c>
      <c r="AT1408">
        <v>0.87914263236399104</v>
      </c>
      <c r="AU1408">
        <v>90.298628571428495</v>
      </c>
      <c r="AV1408">
        <v>44.416983290445401</v>
      </c>
      <c r="AW1408">
        <v>0.56625308610215797</v>
      </c>
      <c r="AX1408">
        <v>0.13613131742179899</v>
      </c>
      <c r="AY1408">
        <v>9.8307808695549503E-2</v>
      </c>
      <c r="AZ1408">
        <v>0.27071358551389602</v>
      </c>
      <c r="BA1408">
        <v>0.100502820776269</v>
      </c>
      <c r="BB1408">
        <v>3.8675528161729998E-2</v>
      </c>
      <c r="BC1408">
        <v>7.1345280747446602E-2</v>
      </c>
      <c r="BD1408">
        <v>0.50515271163124598</v>
      </c>
      <c r="BE1408">
        <v>-6.1100374470911899E-2</v>
      </c>
      <c r="BF1408">
        <v>0.17283688128006999</v>
      </c>
      <c r="BG1408">
        <v>0.124814887435267</v>
      </c>
      <c r="BH1408">
        <v>0.34370703763478599</v>
      </c>
      <c r="BI1408">
        <v>0.17283688128006999</v>
      </c>
      <c r="BJ1408">
        <v>0.59530353743067599</v>
      </c>
      <c r="BK1408">
        <v>0.68741407526957299</v>
      </c>
      <c r="BL1408">
        <v>0.722154244573606</v>
      </c>
      <c r="BM1408">
        <v>1.9886209186905599</v>
      </c>
      <c r="BN1408">
        <v>2.7537343076405199</v>
      </c>
      <c r="BO1408">
        <v>12.2863132495212</v>
      </c>
      <c r="BP1408">
        <v>4.0616667100816599</v>
      </c>
      <c r="BQ1408">
        <v>8.2246465394395791</v>
      </c>
      <c r="BR1408">
        <v>0.39359137709345299</v>
      </c>
      <c r="BS1408">
        <v>0.52616878491864805</v>
      </c>
      <c r="BT1408">
        <v>0.74803254844223999</v>
      </c>
    </row>
    <row r="1409" spans="1:72" x14ac:dyDescent="0.2">
      <c r="A1409">
        <v>1407</v>
      </c>
      <c r="B1409" s="156">
        <v>44795.111111111109</v>
      </c>
      <c r="C1409">
        <v>0.37777777777777699</v>
      </c>
      <c r="D1409">
        <v>0.67148275862068896</v>
      </c>
      <c r="E1409">
        <v>31.1220909090909</v>
      </c>
      <c r="F1409">
        <v>44.676200000000001</v>
      </c>
      <c r="G1409">
        <v>6.9996839840666603</v>
      </c>
      <c r="H1409">
        <v>6.5482837239999903</v>
      </c>
      <c r="I1409">
        <v>1.345599266</v>
      </c>
      <c r="J1409">
        <v>30.028437747777701</v>
      </c>
      <c r="K1409">
        <v>2.6443500000000002</v>
      </c>
      <c r="L1409">
        <v>37.951999999999998</v>
      </c>
      <c r="M1409">
        <v>6.9503750000000002</v>
      </c>
      <c r="N1409">
        <v>1599.82832352941</v>
      </c>
      <c r="O1409">
        <v>75.837270270270196</v>
      </c>
      <c r="P1409">
        <v>2.8593500000000001</v>
      </c>
      <c r="Q1409">
        <v>77.207825</v>
      </c>
      <c r="R1409">
        <v>6.9859999999999998</v>
      </c>
      <c r="S1409">
        <v>0.64385000000000003</v>
      </c>
      <c r="T1409">
        <v>6</v>
      </c>
      <c r="U1409">
        <v>1.7436857142857101</v>
      </c>
      <c r="V1409">
        <v>0.103785714285714</v>
      </c>
      <c r="W1409">
        <v>15.1964142857142</v>
      </c>
      <c r="X1409">
        <v>2.8967714285714199</v>
      </c>
      <c r="Y1409">
        <v>68.797328571428494</v>
      </c>
      <c r="Z1409">
        <v>2.1312142857142802</v>
      </c>
      <c r="AA1409">
        <v>1.9342857142857099E-2</v>
      </c>
      <c r="AB1409">
        <v>0</v>
      </c>
      <c r="AC1409">
        <v>32.1713514454893</v>
      </c>
      <c r="AD1409">
        <v>-12.5048485545106</v>
      </c>
      <c r="AE1409">
        <v>35.141599610825899</v>
      </c>
      <c r="AF1409">
        <v>1.3716035088290399</v>
      </c>
      <c r="AG1409">
        <v>1.34829715889428</v>
      </c>
      <c r="AH1409">
        <v>6.1160969982159898E-2</v>
      </c>
      <c r="AI1409">
        <v>44.922004721844402</v>
      </c>
      <c r="AJ1409">
        <v>0.51079889787203403</v>
      </c>
      <c r="AK1409">
        <v>0.78228030624237599</v>
      </c>
      <c r="AL1409">
        <v>3.0532998634454599E-2</v>
      </c>
      <c r="AM1409">
        <v>3.0014180516717701E-2</v>
      </c>
      <c r="AN1409">
        <v>0.15581860220638999</v>
      </c>
      <c r="AO1409">
        <v>1.3614924436446301E-3</v>
      </c>
      <c r="AP1409">
        <v>35.141599610825899</v>
      </c>
      <c r="AQ1409">
        <v>1.2873345262567899</v>
      </c>
      <c r="AR1409">
        <v>6.7589368458478303</v>
      </c>
      <c r="AS1409">
        <v>1.29992060188609</v>
      </c>
      <c r="AT1409">
        <v>0.89067274109235295</v>
      </c>
      <c r="AU1409">
        <v>90.765414285714201</v>
      </c>
      <c r="AV1409">
        <v>44.487791584816598</v>
      </c>
      <c r="AW1409">
        <v>0.43421313702778203</v>
      </c>
      <c r="AX1409">
        <v>4.83765570081897E-2</v>
      </c>
      <c r="AY1409">
        <v>8.4268982572246395E-2</v>
      </c>
      <c r="AZ1409">
        <v>0.24074713821883401</v>
      </c>
      <c r="BA1409">
        <v>3.5879744082426397E-2</v>
      </c>
      <c r="BB1409">
        <v>3.4394001038739103E-2</v>
      </c>
      <c r="BC1409">
        <v>6.14382961473963E-2</v>
      </c>
      <c r="BD1409">
        <v>0.37339267779926999</v>
      </c>
      <c r="BE1409">
        <v>-6.0820459228511897E-2</v>
      </c>
      <c r="BF1409">
        <v>6.2654808852422403E-2</v>
      </c>
      <c r="BG1409">
        <v>0.10914081782129199</v>
      </c>
      <c r="BH1409">
        <v>0.31180321336872302</v>
      </c>
      <c r="BI1409">
        <v>6.2654808852422403E-2</v>
      </c>
      <c r="BJ1409">
        <v>0.34359125334743001</v>
      </c>
      <c r="BK1409">
        <v>0.62360642673744604</v>
      </c>
      <c r="BL1409">
        <v>1.74193840537226</v>
      </c>
      <c r="BM1409">
        <v>4.9765248522766399</v>
      </c>
      <c r="BN1409">
        <v>2.8568891052224799</v>
      </c>
      <c r="BO1409">
        <v>6.8729241865253901</v>
      </c>
      <c r="BP1409">
        <v>1.47238800803192</v>
      </c>
      <c r="BQ1409">
        <v>5.4005361784934696</v>
      </c>
      <c r="BR1409">
        <v>0.51709325168832798</v>
      </c>
      <c r="BS1409">
        <v>0.31852932980646098</v>
      </c>
      <c r="BT1409">
        <v>1.6233772004685201</v>
      </c>
    </row>
    <row r="1410" spans="1:72" x14ac:dyDescent="0.2">
      <c r="A1410">
        <v>1408</v>
      </c>
      <c r="B1410" s="156">
        <v>44795.125</v>
      </c>
      <c r="C1410">
        <v>0.43282608695652097</v>
      </c>
      <c r="D1410">
        <v>0.83251612903225802</v>
      </c>
      <c r="E1410">
        <v>31.083794117646999</v>
      </c>
      <c r="F1410">
        <v>44.886650000000003</v>
      </c>
      <c r="G1410">
        <v>7.0004238062142798</v>
      </c>
      <c r="H1410">
        <v>6.5474710715000004</v>
      </c>
      <c r="I1410">
        <v>1.3454322750000001</v>
      </c>
      <c r="J1410">
        <v>30.0431030272727</v>
      </c>
      <c r="K1410">
        <v>2.6389749999999998</v>
      </c>
      <c r="L1410">
        <v>37.950800000000001</v>
      </c>
      <c r="M1410">
        <v>6.7076111111111096</v>
      </c>
      <c r="N1410">
        <v>1600.19417647058</v>
      </c>
      <c r="O1410">
        <v>75.741894736842099</v>
      </c>
      <c r="P1410">
        <v>2.8580555555555498</v>
      </c>
      <c r="Q1410">
        <v>77.258624999999896</v>
      </c>
      <c r="R1410">
        <v>6.9679999999999902</v>
      </c>
      <c r="S1410">
        <v>0.58541025641025601</v>
      </c>
      <c r="T1410">
        <v>6</v>
      </c>
      <c r="U1410">
        <v>1.7227124999999901</v>
      </c>
      <c r="V1410">
        <v>0.101487499999999</v>
      </c>
      <c r="W1410">
        <v>15.213125</v>
      </c>
      <c r="X1410">
        <v>2.8951750000000001</v>
      </c>
      <c r="Y1410">
        <v>68.817012500000004</v>
      </c>
      <c r="Z1410">
        <v>2.1060999999999899</v>
      </c>
      <c r="AA1410">
        <v>1.15874999999999E-2</v>
      </c>
      <c r="AB1410">
        <v>1.0775E-2</v>
      </c>
      <c r="AC1410">
        <v>32.349136333635798</v>
      </c>
      <c r="AD1410">
        <v>-12.5375136663641</v>
      </c>
      <c r="AE1410">
        <v>35.155630338742696</v>
      </c>
      <c r="AF1410">
        <v>1.37143329063639</v>
      </c>
      <c r="AG1410">
        <v>1.34812983308145</v>
      </c>
      <c r="AH1410">
        <v>6.115337980781E-2</v>
      </c>
      <c r="AI1410">
        <v>44.936430179986999</v>
      </c>
      <c r="AJ1410">
        <v>0.51085667717328997</v>
      </c>
      <c r="AK1410">
        <v>0.78234141425857495</v>
      </c>
      <c r="AL1410">
        <v>3.05194089771549E-2</v>
      </c>
      <c r="AM1410">
        <v>3.00008217760445E-2</v>
      </c>
      <c r="AN1410">
        <v>0.15578504518883601</v>
      </c>
      <c r="AO1410">
        <v>1.36088646923816E-3</v>
      </c>
      <c r="AP1410">
        <v>35.155630338742696</v>
      </c>
      <c r="AQ1410">
        <v>1.28662506827248</v>
      </c>
      <c r="AR1410">
        <v>6.7663693006613501</v>
      </c>
      <c r="AS1410">
        <v>1.28460230300808</v>
      </c>
      <c r="AT1410">
        <v>0.88005918347489098</v>
      </c>
      <c r="AU1410">
        <v>90.754125000000002</v>
      </c>
      <c r="AV1410">
        <v>44.493227010684699</v>
      </c>
      <c r="AW1410">
        <v>0.44320316930229298</v>
      </c>
      <c r="AX1410">
        <v>6.3527530073369004E-2</v>
      </c>
      <c r="AY1410">
        <v>8.4808222363900398E-2</v>
      </c>
      <c r="AZ1410">
        <v>0.234054505552931</v>
      </c>
      <c r="BA1410">
        <v>4.7122709189041802E-2</v>
      </c>
      <c r="BB1410">
        <v>3.3434333696362901E-2</v>
      </c>
      <c r="BC1410">
        <v>6.1839116013106599E-2</v>
      </c>
      <c r="BD1410">
        <v>0.38239025799020099</v>
      </c>
      <c r="BE1410">
        <v>-6.0812911312092502E-2</v>
      </c>
      <c r="BF1410">
        <v>8.1825381439053907E-2</v>
      </c>
      <c r="BG1410">
        <v>0.109235557184101</v>
      </c>
      <c r="BH1410">
        <v>0.301469286973368</v>
      </c>
      <c r="BI1410">
        <v>8.1825381439053907E-2</v>
      </c>
      <c r="BJ1410">
        <v>0.38212187724631103</v>
      </c>
      <c r="BK1410">
        <v>0.602938573946736</v>
      </c>
      <c r="BL1410">
        <v>1.3349837820855499</v>
      </c>
      <c r="BM1410">
        <v>3.68430041719893</v>
      </c>
      <c r="BN1410">
        <v>2.7598091202600101</v>
      </c>
      <c r="BO1410">
        <v>7.6987931871563697</v>
      </c>
      <c r="BP1410">
        <v>1.9228964638177599</v>
      </c>
      <c r="BQ1410">
        <v>5.7758967233386</v>
      </c>
      <c r="BR1410">
        <v>0.46383542550034501</v>
      </c>
      <c r="BS1410">
        <v>0.34939172467069002</v>
      </c>
      <c r="BT1410">
        <v>1.3275512633778599</v>
      </c>
    </row>
    <row r="1411" spans="1:72" x14ac:dyDescent="0.2">
      <c r="A1411">
        <v>1409</v>
      </c>
      <c r="B1411" s="156">
        <v>44795.138888888891</v>
      </c>
      <c r="C1411">
        <v>0.35588461538461502</v>
      </c>
      <c r="D1411">
        <v>1.1645135135135101</v>
      </c>
      <c r="E1411">
        <v>31.0696388888888</v>
      </c>
      <c r="F1411">
        <v>44.786375</v>
      </c>
      <c r="G1411">
        <v>6.9988764849090899</v>
      </c>
      <c r="H1411">
        <v>6.5678565427999898</v>
      </c>
      <c r="I1411">
        <v>1.3496212619999901</v>
      </c>
      <c r="J1411">
        <v>30.061179922352899</v>
      </c>
      <c r="K1411">
        <v>2.6149249999999999</v>
      </c>
      <c r="L1411">
        <v>37.985199999999999</v>
      </c>
      <c r="M1411">
        <v>6.6291250000000002</v>
      </c>
      <c r="N1411">
        <v>1600.1897837837801</v>
      </c>
      <c r="O1411">
        <v>75.897102564102497</v>
      </c>
      <c r="P1411">
        <v>2.84779487179487</v>
      </c>
      <c r="Q1411">
        <v>76.882474999999999</v>
      </c>
      <c r="R1411">
        <v>6.9695</v>
      </c>
      <c r="S1411">
        <v>0.70004999999999995</v>
      </c>
      <c r="T1411">
        <v>6</v>
      </c>
      <c r="U1411">
        <v>1.7307142857142801</v>
      </c>
      <c r="V1411">
        <v>0.110071428571428</v>
      </c>
      <c r="W1411">
        <v>15.253442857142799</v>
      </c>
      <c r="X1411">
        <v>2.8825857142857099</v>
      </c>
      <c r="Y1411">
        <v>68.810857142857103</v>
      </c>
      <c r="Z1411">
        <v>2.0602999999999998</v>
      </c>
      <c r="AA1411">
        <v>1.57142857142857E-3</v>
      </c>
      <c r="AB1411">
        <v>3.6485714285714198E-2</v>
      </c>
      <c r="AC1411">
        <v>32.590037017786997</v>
      </c>
      <c r="AD1411">
        <v>-12.196337982212899</v>
      </c>
      <c r="AE1411">
        <v>35.1896250252329</v>
      </c>
      <c r="AF1411">
        <v>1.37570323145488</v>
      </c>
      <c r="AG1411">
        <v>1.3523272188956299</v>
      </c>
      <c r="AH1411">
        <v>6.1343780109751903E-2</v>
      </c>
      <c r="AI1411">
        <v>44.977534212061997</v>
      </c>
      <c r="AJ1411">
        <v>0.51139640583427504</v>
      </c>
      <c r="AK1411">
        <v>0.78238226353893303</v>
      </c>
      <c r="AL1411">
        <v>3.0586452893763799E-2</v>
      </c>
      <c r="AM1411">
        <v>3.00667264799271E-2</v>
      </c>
      <c r="AN1411">
        <v>0.15560827438673</v>
      </c>
      <c r="AO1411">
        <v>1.3638760146460101E-3</v>
      </c>
      <c r="AP1411">
        <v>35.1896250252329</v>
      </c>
      <c r="AQ1411">
        <v>1.28103034926875</v>
      </c>
      <c r="AR1411">
        <v>6.7843015473785702</v>
      </c>
      <c r="AS1411">
        <v>1.2566668842351101</v>
      </c>
      <c r="AT1411">
        <v>0.88508106524032004</v>
      </c>
      <c r="AU1411">
        <v>90.737899999999996</v>
      </c>
      <c r="AV1411">
        <v>44.511623806115303</v>
      </c>
      <c r="AW1411">
        <v>0.46591040594670102</v>
      </c>
      <c r="AX1411">
        <v>9.5660334660522706E-2</v>
      </c>
      <c r="AY1411">
        <v>9.4672882186135301E-2</v>
      </c>
      <c r="AZ1411">
        <v>0.21457493753051801</v>
      </c>
      <c r="BA1411">
        <v>7.0737565083281301E-2</v>
      </c>
      <c r="BB1411">
        <v>3.0658483257017401E-2</v>
      </c>
      <c r="BC1411">
        <v>6.88178089732428E-2</v>
      </c>
      <c r="BD1411">
        <v>0.40490815437717598</v>
      </c>
      <c r="BE1411">
        <v>-6.1002251569524303E-2</v>
      </c>
      <c r="BF1411">
        <v>0.12230263117977901</v>
      </c>
      <c r="BG1411">
        <v>0.12104016397003001</v>
      </c>
      <c r="BH1411">
        <v>0.274336061423475</v>
      </c>
      <c r="BI1411">
        <v>0.12230263117977901</v>
      </c>
      <c r="BJ1411">
        <v>0.48668559029962</v>
      </c>
      <c r="BK1411">
        <v>0.54867212284694999</v>
      </c>
      <c r="BL1411">
        <v>0.98967751390488401</v>
      </c>
      <c r="BM1411">
        <v>2.2430920641454701</v>
      </c>
      <c r="BN1411">
        <v>2.2664878534979498</v>
      </c>
      <c r="BO1411">
        <v>9.8032731417982397</v>
      </c>
      <c r="BP1411">
        <v>2.8741118327248198</v>
      </c>
      <c r="BQ1411">
        <v>6.9291613090734101</v>
      </c>
      <c r="BR1411">
        <v>0.34075764984132401</v>
      </c>
      <c r="BS1411">
        <v>0.43776453782770802</v>
      </c>
      <c r="BT1411">
        <v>0.77840396011116997</v>
      </c>
    </row>
    <row r="1412" spans="1:72" x14ac:dyDescent="0.2">
      <c r="A1412">
        <v>1410</v>
      </c>
      <c r="B1412" s="156">
        <v>44795.152777777781</v>
      </c>
      <c r="C1412">
        <v>0.41660000000000003</v>
      </c>
      <c r="D1412">
        <v>1.19853846153846</v>
      </c>
      <c r="E1412">
        <v>31.101828571428499</v>
      </c>
      <c r="F1412">
        <v>44.811461538461501</v>
      </c>
      <c r="G1412">
        <v>6.9993477762499996</v>
      </c>
      <c r="H1412">
        <v>6.5575860002499997</v>
      </c>
      <c r="I1412">
        <v>1.3475107799999999</v>
      </c>
      <c r="J1412">
        <v>30.071789555714201</v>
      </c>
      <c r="K1412">
        <v>2.5976578947368401</v>
      </c>
      <c r="L1412">
        <v>37.977136363636298</v>
      </c>
      <c r="M1412">
        <v>6.7106842105263098</v>
      </c>
      <c r="N1412">
        <v>1600.28714285714</v>
      </c>
      <c r="O1412">
        <v>76.118078947368403</v>
      </c>
      <c r="P1412">
        <v>2.8466315789473602</v>
      </c>
      <c r="Q1412">
        <v>76.820475000000002</v>
      </c>
      <c r="R1412">
        <v>6.9809999999999999</v>
      </c>
      <c r="S1412">
        <v>0.83067500000000005</v>
      </c>
      <c r="T1412">
        <v>6</v>
      </c>
      <c r="U1412">
        <v>1.7412857142857101</v>
      </c>
      <c r="V1412">
        <v>8.42857142857142E-2</v>
      </c>
      <c r="W1412">
        <v>15.2785857142857</v>
      </c>
      <c r="X1412">
        <v>2.9488714285714202</v>
      </c>
      <c r="Y1412">
        <v>68.856771428571406</v>
      </c>
      <c r="Z1412">
        <v>2.0587571428571398</v>
      </c>
      <c r="AA1412">
        <v>1.3857142857142801E-3</v>
      </c>
      <c r="AB1412">
        <v>1.50285714285714E-2</v>
      </c>
      <c r="AC1412">
        <v>32.716967032966998</v>
      </c>
      <c r="AD1412">
        <v>-12.094494505494501</v>
      </c>
      <c r="AE1412">
        <v>35.192215008149397</v>
      </c>
      <c r="AF1412">
        <v>1.3735519636123601</v>
      </c>
      <c r="AG1412">
        <v>1.3502125054320999</v>
      </c>
      <c r="AH1412">
        <v>6.12478532423349E-2</v>
      </c>
      <c r="AI1412">
        <v>44.9762341122142</v>
      </c>
      <c r="AJ1412">
        <v>0.51109301638773597</v>
      </c>
      <c r="AK1412">
        <v>0.78246246496196203</v>
      </c>
      <c r="AL1412">
        <v>3.0539505824017901E-2</v>
      </c>
      <c r="AM1412">
        <v>3.0020577135545901E-2</v>
      </c>
      <c r="AN1412">
        <v>0.155623251132739</v>
      </c>
      <c r="AO1412">
        <v>1.3617826047757401E-3</v>
      </c>
      <c r="AP1412">
        <v>35.192215008149397</v>
      </c>
      <c r="AQ1412">
        <v>1.3104879335834601</v>
      </c>
      <c r="AR1412">
        <v>6.7954843817207804</v>
      </c>
      <c r="AS1412">
        <v>1.2557258283313399</v>
      </c>
      <c r="AT1412">
        <v>0.88995896810716002</v>
      </c>
      <c r="AU1412">
        <v>90.884271428571395</v>
      </c>
      <c r="AV1412">
        <v>44.553913151784997</v>
      </c>
      <c r="AW1412">
        <v>0.42232096042919598</v>
      </c>
      <c r="AX1412">
        <v>9.4486677100760599E-2</v>
      </c>
      <c r="AY1412">
        <v>6.3064030028899806E-2</v>
      </c>
      <c r="AZ1412">
        <v>0.20386339452921701</v>
      </c>
      <c r="BA1412">
        <v>6.9979115672997305E-2</v>
      </c>
      <c r="BB1412">
        <v>2.9126055890658999E-2</v>
      </c>
      <c r="BC1412">
        <v>4.5913100996226502E-2</v>
      </c>
      <c r="BD1412">
        <v>0.361414101658877</v>
      </c>
      <c r="BE1412">
        <v>-6.0906858770318699E-2</v>
      </c>
      <c r="BF1412">
        <v>0.1203334305173</v>
      </c>
      <c r="BG1412">
        <v>8.0315143980891401E-2</v>
      </c>
      <c r="BH1412">
        <v>0.25963005974315401</v>
      </c>
      <c r="BI1412">
        <v>0.1203334305173</v>
      </c>
      <c r="BJ1412">
        <v>0.40129714899638402</v>
      </c>
      <c r="BK1412">
        <v>0.51926011948630901</v>
      </c>
      <c r="BL1412">
        <v>0.66743833060875102</v>
      </c>
      <c r="BM1412">
        <v>2.1575887816630201</v>
      </c>
      <c r="BN1412">
        <v>3.2326414032816202</v>
      </c>
      <c r="BO1412">
        <v>8.3840156696360708</v>
      </c>
      <c r="BP1412">
        <v>2.8278356171565702</v>
      </c>
      <c r="BQ1412">
        <v>5.5561800524795002</v>
      </c>
      <c r="BR1412">
        <v>0.31469328760689802</v>
      </c>
      <c r="BS1412">
        <v>0.35316377678946398</v>
      </c>
      <c r="BT1412">
        <v>0.89106898353989505</v>
      </c>
    </row>
    <row r="1413" spans="1:72" x14ac:dyDescent="0.2">
      <c r="A1413">
        <v>1411</v>
      </c>
      <c r="B1413" s="156">
        <v>44795.166666666664</v>
      </c>
      <c r="C1413">
        <v>0.39750000000000002</v>
      </c>
      <c r="D1413">
        <v>0.77964864864864802</v>
      </c>
      <c r="E1413">
        <v>31.0853999999999</v>
      </c>
      <c r="F1413">
        <v>44.936615384615301</v>
      </c>
      <c r="G1413">
        <v>6.9993396400624999</v>
      </c>
      <c r="H1413">
        <v>6.5701734665999902</v>
      </c>
      <c r="I1413">
        <v>1.350097364</v>
      </c>
      <c r="J1413">
        <v>30.086735062083299</v>
      </c>
      <c r="K1413">
        <v>2.5962749999999999</v>
      </c>
      <c r="L1413">
        <v>38.003636363636303</v>
      </c>
      <c r="M1413">
        <v>6.7185714285714297</v>
      </c>
      <c r="N1413">
        <v>1600.1659999999999</v>
      </c>
      <c r="O1413">
        <v>76.294736842105195</v>
      </c>
      <c r="P1413">
        <v>2.8194499999999998</v>
      </c>
      <c r="Q1413">
        <v>76.122924999999995</v>
      </c>
      <c r="R1413">
        <v>6.9642499999999998</v>
      </c>
      <c r="S1413">
        <v>0.97334999999999905</v>
      </c>
      <c r="T1413">
        <v>6</v>
      </c>
      <c r="U1413">
        <v>1.7476714285714201</v>
      </c>
      <c r="V1413">
        <v>0.109357142857142</v>
      </c>
      <c r="W1413">
        <v>15.3231428571428</v>
      </c>
      <c r="X1413">
        <v>2.9244571428571402</v>
      </c>
      <c r="Y1413">
        <v>68.844228571428502</v>
      </c>
      <c r="Z1413">
        <v>2.1635714285714198</v>
      </c>
      <c r="AA1413">
        <v>1.14857142857142E-2</v>
      </c>
      <c r="AB1413">
        <v>1.9E-3</v>
      </c>
      <c r="AC1413">
        <v>32.262548648648597</v>
      </c>
      <c r="AD1413">
        <v>-12.674066735966701</v>
      </c>
      <c r="AE1413">
        <v>35.216989311743198</v>
      </c>
      <c r="AF1413">
        <v>1.3761885343140301</v>
      </c>
      <c r="AG1413">
        <v>1.3528042754682299</v>
      </c>
      <c r="AH1413">
        <v>6.1365420178043903E-2</v>
      </c>
      <c r="AI1413">
        <v>45.006345532745797</v>
      </c>
      <c r="AJ1413">
        <v>0.51154599365151199</v>
      </c>
      <c r="AK1413">
        <v>0.78248942221091899</v>
      </c>
      <c r="AL1413">
        <v>3.0577655617756001E-2</v>
      </c>
      <c r="AM1413">
        <v>3.0058078687681102E-2</v>
      </c>
      <c r="AN1413">
        <v>0.15551895087704601</v>
      </c>
      <c r="AO1413">
        <v>1.36348373660766E-3</v>
      </c>
      <c r="AP1413">
        <v>35.216989311743198</v>
      </c>
      <c r="AQ1413">
        <v>1.2996381466020299</v>
      </c>
      <c r="AR1413">
        <v>6.8153021432624596</v>
      </c>
      <c r="AS1413">
        <v>1.31965663542346</v>
      </c>
      <c r="AT1413">
        <v>0.89401431750492999</v>
      </c>
      <c r="AU1413">
        <v>91.003071428571403</v>
      </c>
      <c r="AV1413">
        <v>44.651586237031196</v>
      </c>
      <c r="AW1413">
        <v>0.35475929571459303</v>
      </c>
      <c r="AX1413">
        <v>3.3147640044774301E-2</v>
      </c>
      <c r="AY1413">
        <v>7.6550387712002593E-2</v>
      </c>
      <c r="AZ1413">
        <v>0.184037496800038</v>
      </c>
      <c r="BA1413">
        <v>2.4502908991251598E-2</v>
      </c>
      <c r="BB1413">
        <v>2.6293551429716702E-2</v>
      </c>
      <c r="BC1413">
        <v>5.5624927692163401E-2</v>
      </c>
      <c r="BD1413">
        <v>0.29373552455681501</v>
      </c>
      <c r="BE1413">
        <v>-6.1023771157778302E-2</v>
      </c>
      <c r="BF1413">
        <v>4.2809750822029799E-2</v>
      </c>
      <c r="BG1413">
        <v>9.8863841252470594E-2</v>
      </c>
      <c r="BH1413">
        <v>0.23768206029984901</v>
      </c>
      <c r="BI1413">
        <v>4.2809750822029799E-2</v>
      </c>
      <c r="BJ1413">
        <v>0.28334718414900001</v>
      </c>
      <c r="BK1413">
        <v>0.47536412059969901</v>
      </c>
      <c r="BL1413">
        <v>2.3093767040006998</v>
      </c>
      <c r="BM1413">
        <v>5.5520542805294397</v>
      </c>
      <c r="BN1413">
        <v>2.40413539762101</v>
      </c>
      <c r="BO1413">
        <v>5.5226360768480696</v>
      </c>
      <c r="BP1413">
        <v>1.0060291443177001</v>
      </c>
      <c r="BQ1413">
        <v>4.5166069325303697</v>
      </c>
      <c r="BR1413">
        <v>0.40258754420224802</v>
      </c>
      <c r="BS1413">
        <v>0.26622328382018901</v>
      </c>
      <c r="BT1413">
        <v>1.51221763335381</v>
      </c>
    </row>
    <row r="1414" spans="1:72" x14ac:dyDescent="0.2">
      <c r="A1414">
        <v>1412</v>
      </c>
      <c r="B1414" s="156">
        <v>44795.180555555555</v>
      </c>
      <c r="C1414">
        <v>0.42809523809523797</v>
      </c>
      <c r="D1414">
        <v>0.91937500000000005</v>
      </c>
      <c r="E1414">
        <v>31.096081081081</v>
      </c>
      <c r="F1414">
        <v>44.924666666666603</v>
      </c>
      <c r="G1414">
        <v>7.0006238712352902</v>
      </c>
      <c r="H1414">
        <v>6.5600066664999899</v>
      </c>
      <c r="I1414">
        <v>1.34800819999999</v>
      </c>
      <c r="J1414">
        <v>30.033388362727202</v>
      </c>
      <c r="K1414">
        <v>2.5696249999999998</v>
      </c>
      <c r="L1414">
        <v>37.951749999999997</v>
      </c>
      <c r="M1414">
        <v>6.7723500000000003</v>
      </c>
      <c r="N1414">
        <v>1600.21034210526</v>
      </c>
      <c r="O1414">
        <v>76.647848484848396</v>
      </c>
      <c r="P1414">
        <v>2.81274358974358</v>
      </c>
      <c r="Q1414">
        <v>75.975650000000002</v>
      </c>
      <c r="R1414">
        <v>6.9737999999999998</v>
      </c>
      <c r="S1414">
        <v>0.83964999999999901</v>
      </c>
      <c r="T1414">
        <v>6</v>
      </c>
      <c r="U1414">
        <v>1.74305</v>
      </c>
      <c r="V1414">
        <v>0.118975</v>
      </c>
      <c r="W1414">
        <v>15.3198249999999</v>
      </c>
      <c r="X1414">
        <v>2.9258000000000002</v>
      </c>
      <c r="Y1414">
        <v>68.846387500000006</v>
      </c>
      <c r="Z1414">
        <v>2.1042125</v>
      </c>
      <c r="AA1414">
        <v>1.3112499999999999E-2</v>
      </c>
      <c r="AB1414">
        <v>1.8749999999999999E-3</v>
      </c>
      <c r="AC1414">
        <v>32.443551319176301</v>
      </c>
      <c r="AD1414">
        <v>-12.4811153474903</v>
      </c>
      <c r="AE1414">
        <v>35.155703968197102</v>
      </c>
      <c r="AF1414">
        <v>1.37405899636508</v>
      </c>
      <c r="AG1414">
        <v>1.3507109227465901</v>
      </c>
      <c r="AH1414">
        <v>6.1270462265109897E-2</v>
      </c>
      <c r="AI1414">
        <v>44.942027100462496</v>
      </c>
      <c r="AJ1414">
        <v>0.51063977711535102</v>
      </c>
      <c r="AK1414">
        <v>0.78224562255749397</v>
      </c>
      <c r="AL1414">
        <v>3.05740324817468E-2</v>
      </c>
      <c r="AM1414">
        <v>3.00545171166232E-2</v>
      </c>
      <c r="AN1414">
        <v>0.155770095896792</v>
      </c>
      <c r="AO1414">
        <v>1.36332217788367E-3</v>
      </c>
      <c r="AP1414">
        <v>35.155703968197102</v>
      </c>
      <c r="AQ1414">
        <v>1.3002349166290901</v>
      </c>
      <c r="AR1414">
        <v>6.8138264539011004</v>
      </c>
      <c r="AS1414">
        <v>1.28345103438507</v>
      </c>
      <c r="AT1414">
        <v>0.89007066350091302</v>
      </c>
      <c r="AU1414">
        <v>90.939274999999995</v>
      </c>
      <c r="AV1414">
        <v>44.553216373112399</v>
      </c>
      <c r="AW1414">
        <v>0.38881072735015398</v>
      </c>
      <c r="AX1414">
        <v>6.7259888361521594E-2</v>
      </c>
      <c r="AY1414">
        <v>7.3824079735991005E-2</v>
      </c>
      <c r="AZ1414">
        <v>0.18679741733418401</v>
      </c>
      <c r="BA1414">
        <v>4.9795916527240497E-2</v>
      </c>
      <c r="BB1414">
        <v>2.66829672283511E-2</v>
      </c>
      <c r="BC1414">
        <v>5.3727008761111299E-2</v>
      </c>
      <c r="BD1414">
        <v>0.32788138543169698</v>
      </c>
      <c r="BE1414">
        <v>-6.0929341918457502E-2</v>
      </c>
      <c r="BF1414">
        <v>8.6380659158612899E-2</v>
      </c>
      <c r="BG1414">
        <v>9.4810931518302499E-2</v>
      </c>
      <c r="BH1414">
        <v>0.239900547436595</v>
      </c>
      <c r="BI1414">
        <v>8.6380659158612899E-2</v>
      </c>
      <c r="BJ1414">
        <v>0.36238318135383002</v>
      </c>
      <c r="BK1414">
        <v>0.479801094873191</v>
      </c>
      <c r="BL1414">
        <v>1.0975944434993199</v>
      </c>
      <c r="BM1414">
        <v>2.7772483999698099</v>
      </c>
      <c r="BN1414">
        <v>2.5303047190321499</v>
      </c>
      <c r="BO1414">
        <v>7.31449990643784</v>
      </c>
      <c r="BP1414">
        <v>2.0299454902274001</v>
      </c>
      <c r="BQ1414">
        <v>5.2845544162104297</v>
      </c>
      <c r="BR1414">
        <v>0.33295397430354901</v>
      </c>
      <c r="BS1414">
        <v>0.32783091769038503</v>
      </c>
      <c r="BT1414">
        <v>1.01562713074549</v>
      </c>
    </row>
    <row r="1415" spans="1:72" x14ac:dyDescent="0.2">
      <c r="A1415">
        <v>1413</v>
      </c>
      <c r="B1415" s="156">
        <v>44795.194444444445</v>
      </c>
      <c r="C1415">
        <v>0.46425</v>
      </c>
      <c r="D1415">
        <v>0.99793103448275799</v>
      </c>
      <c r="E1415">
        <v>31.143388888888801</v>
      </c>
      <c r="F1415">
        <v>44.9066749999999</v>
      </c>
      <c r="G1415">
        <v>7.0008772744444396</v>
      </c>
      <c r="H1415">
        <v>6.5706835357499997</v>
      </c>
      <c r="I1415">
        <v>1.3502021774999999</v>
      </c>
      <c r="J1415">
        <v>30.089373613749999</v>
      </c>
      <c r="K1415">
        <v>2.5945749999999999</v>
      </c>
      <c r="L1415">
        <v>38.0127777777777</v>
      </c>
      <c r="M1415">
        <v>6.7260526315789404</v>
      </c>
      <c r="N1415">
        <v>1599.9453999999901</v>
      </c>
      <c r="O1415">
        <v>76.609272727272696</v>
      </c>
      <c r="P1415">
        <v>2.8185499999999899</v>
      </c>
      <c r="Q1415">
        <v>76.101574999999997</v>
      </c>
      <c r="R1415">
        <v>6.9794999999999998</v>
      </c>
      <c r="S1415">
        <v>0.42485000000000001</v>
      </c>
      <c r="T1415">
        <v>6</v>
      </c>
      <c r="U1415">
        <v>1.7274571428571399</v>
      </c>
      <c r="V1415">
        <v>0.122414285714285</v>
      </c>
      <c r="W1415">
        <v>15.305599999999901</v>
      </c>
      <c r="X1415">
        <v>2.9505714285714202</v>
      </c>
      <c r="Y1415">
        <v>68.958242857142807</v>
      </c>
      <c r="Z1415">
        <v>2.0306142857142802</v>
      </c>
      <c r="AA1415">
        <v>5.4999999999999997E-3</v>
      </c>
      <c r="AB1415">
        <v>1.16142857142857E-2</v>
      </c>
      <c r="AC1415">
        <v>32.605569923371597</v>
      </c>
      <c r="AD1415">
        <v>-12.3011050766283</v>
      </c>
      <c r="AE1415">
        <v>35.220026145805001</v>
      </c>
      <c r="AF1415">
        <v>1.37629537339819</v>
      </c>
      <c r="AG1415">
        <v>1.35290929911672</v>
      </c>
      <c r="AH1415">
        <v>6.1370184223904903E-2</v>
      </c>
      <c r="AI1415">
        <v>45.011136601444399</v>
      </c>
      <c r="AJ1415">
        <v>0.51074425168820603</v>
      </c>
      <c r="AK1415">
        <v>0.78247360109264097</v>
      </c>
      <c r="AL1415">
        <v>3.0576774489938702E-2</v>
      </c>
      <c r="AM1415">
        <v>3.0057212531560702E-2</v>
      </c>
      <c r="AN1415">
        <v>0.155536558350756</v>
      </c>
      <c r="AO1415">
        <v>1.36344444636698E-3</v>
      </c>
      <c r="AP1415">
        <v>35.220026145805001</v>
      </c>
      <c r="AQ1415">
        <v>1.31124341904326</v>
      </c>
      <c r="AR1415">
        <v>6.8074995747555</v>
      </c>
      <c r="AS1415">
        <v>1.2385602715681501</v>
      </c>
      <c r="AT1415">
        <v>0.88228880575201796</v>
      </c>
      <c r="AU1415">
        <v>90.972485714285696</v>
      </c>
      <c r="AV1415">
        <v>44.577329411171903</v>
      </c>
      <c r="AW1415">
        <v>0.43380719027248899</v>
      </c>
      <c r="AX1415">
        <v>0.11434902754857</v>
      </c>
      <c r="AY1415">
        <v>6.5051954354934299E-2</v>
      </c>
      <c r="AZ1415">
        <v>0.19337769968893501</v>
      </c>
      <c r="BA1415">
        <v>8.4520837888560102E-2</v>
      </c>
      <c r="BB1415">
        <v>2.7621923954420501E-2</v>
      </c>
      <c r="BC1415">
        <v>4.7265983459869702E-2</v>
      </c>
      <c r="BD1415">
        <v>0.37277868159243999</v>
      </c>
      <c r="BE1415">
        <v>-6.1028508680048998E-2</v>
      </c>
      <c r="BF1415">
        <v>0.14612665338226599</v>
      </c>
      <c r="BG1415">
        <v>8.3129910150087E-2</v>
      </c>
      <c r="BH1415">
        <v>0.247117414988967</v>
      </c>
      <c r="BI1415">
        <v>0.14612665338226599</v>
      </c>
      <c r="BJ1415">
        <v>0.45851312706470598</v>
      </c>
      <c r="BK1415">
        <v>0.494234829977935</v>
      </c>
      <c r="BL1415">
        <v>0.56888944094695504</v>
      </c>
      <c r="BM1415">
        <v>1.6911180080372401</v>
      </c>
      <c r="BN1415">
        <v>2.9726654887850699</v>
      </c>
      <c r="BO1415">
        <v>9.5839647036004294</v>
      </c>
      <c r="BP1415">
        <v>3.4339763544832498</v>
      </c>
      <c r="BQ1415">
        <v>6.1499883491171801</v>
      </c>
      <c r="BR1415">
        <v>0.24581951922808201</v>
      </c>
      <c r="BS1415">
        <v>0.40006246571179999</v>
      </c>
      <c r="BT1415">
        <v>0.61445284248477205</v>
      </c>
    </row>
    <row r="1416" spans="1:72" x14ac:dyDescent="0.2">
      <c r="A1416">
        <v>1414</v>
      </c>
      <c r="B1416" s="156">
        <v>44795.208333333336</v>
      </c>
      <c r="C1416">
        <v>0.41383999999999999</v>
      </c>
      <c r="D1416">
        <v>1.02216666666666</v>
      </c>
      <c r="E1416">
        <v>31.068999999999999</v>
      </c>
      <c r="F1416">
        <v>44.901549999999901</v>
      </c>
      <c r="G1416">
        <v>6.99946791333333</v>
      </c>
      <c r="H1416">
        <v>6.5597645999999896</v>
      </c>
      <c r="I1416">
        <v>1.3479584579999899</v>
      </c>
      <c r="J1416">
        <v>30.034755610908999</v>
      </c>
      <c r="K1416">
        <v>2.5680499999999999</v>
      </c>
      <c r="L1416">
        <v>37.940096774193499</v>
      </c>
      <c r="M1416">
        <v>6.56035483870967</v>
      </c>
      <c r="N1416">
        <v>1599.7780277777699</v>
      </c>
      <c r="O1416">
        <v>76.6195897435897</v>
      </c>
      <c r="P1416">
        <v>2.80508108108108</v>
      </c>
      <c r="Q1416">
        <v>75.631924999999896</v>
      </c>
      <c r="R1416">
        <v>6.9753999999999996</v>
      </c>
      <c r="S1416">
        <v>0.13422499999999901</v>
      </c>
      <c r="T1416">
        <v>6</v>
      </c>
      <c r="U1416">
        <v>1.7473571428571399</v>
      </c>
      <c r="V1416">
        <v>0.119585714285714</v>
      </c>
      <c r="W1416">
        <v>15.345971428571399</v>
      </c>
      <c r="X1416">
        <v>2.93132857142857</v>
      </c>
      <c r="Y1416">
        <v>68.992528571428494</v>
      </c>
      <c r="Z1416">
        <v>2.05344285714285</v>
      </c>
      <c r="AA1416">
        <v>0</v>
      </c>
      <c r="AB1416">
        <v>1.9300000000000001E-2</v>
      </c>
      <c r="AC1416">
        <v>32.505006666666603</v>
      </c>
      <c r="AD1416">
        <v>-12.3965433333333</v>
      </c>
      <c r="AE1416">
        <v>35.156882201173097</v>
      </c>
      <c r="AF1416">
        <v>1.37400829311599</v>
      </c>
      <c r="AG1416">
        <v>1.35066108101519</v>
      </c>
      <c r="AH1416">
        <v>6.1268201363999901E-2</v>
      </c>
      <c r="AI1416">
        <v>44.941946582242402</v>
      </c>
      <c r="AJ1416">
        <v>0.50957520950655999</v>
      </c>
      <c r="AK1416">
        <v>0.78227324080938598</v>
      </c>
      <c r="AL1416">
        <v>3.0572959064013899E-2</v>
      </c>
      <c r="AM1416">
        <v>3.0053461937691699E-2</v>
      </c>
      <c r="AN1416">
        <v>0.15574465383969299</v>
      </c>
      <c r="AO1416">
        <v>1.3632743132717001E-3</v>
      </c>
      <c r="AP1416">
        <v>35.156882201173097</v>
      </c>
      <c r="AQ1416">
        <v>1.30269183152776</v>
      </c>
      <c r="AR1416">
        <v>6.8254556485345299</v>
      </c>
      <c r="AS1416">
        <v>1.2524844135516899</v>
      </c>
      <c r="AT1416">
        <v>0.89040988215421402</v>
      </c>
      <c r="AU1416">
        <v>91.0706285714285</v>
      </c>
      <c r="AV1416">
        <v>44.537514094786999</v>
      </c>
      <c r="AW1416">
        <v>0.404432487455338</v>
      </c>
      <c r="AX1416">
        <v>9.8176667463504202E-2</v>
      </c>
      <c r="AY1416">
        <v>7.1316461588238594E-2</v>
      </c>
      <c r="AZ1416">
        <v>0.174012264798796</v>
      </c>
      <c r="BA1416">
        <v>7.2687862886899393E-2</v>
      </c>
      <c r="BB1416">
        <v>2.4860784698693902E-2</v>
      </c>
      <c r="BC1416">
        <v>5.1903952796752001E-2</v>
      </c>
      <c r="BD1416">
        <v>0.34350539385053902</v>
      </c>
      <c r="BE1416">
        <v>-6.0927093604798699E-2</v>
      </c>
      <c r="BF1416">
        <v>0.12584813532251701</v>
      </c>
      <c r="BG1416">
        <v>9.1417278061675294E-2</v>
      </c>
      <c r="BH1416">
        <v>0.223058284763204</v>
      </c>
      <c r="BI1416">
        <v>0.12584813532251701</v>
      </c>
      <c r="BJ1416">
        <v>0.434530826768386</v>
      </c>
      <c r="BK1416">
        <v>0.44611656952640799</v>
      </c>
      <c r="BL1416">
        <v>0.72640947621031704</v>
      </c>
      <c r="BM1416">
        <v>1.7724401254858499</v>
      </c>
      <c r="BN1416">
        <v>2.4400013814972201</v>
      </c>
      <c r="BO1416">
        <v>8.9087874216907998</v>
      </c>
      <c r="BP1416">
        <v>2.9574311800791699</v>
      </c>
      <c r="BQ1416">
        <v>5.9513562416116299</v>
      </c>
      <c r="BR1416">
        <v>0.232174739478128</v>
      </c>
      <c r="BS1416">
        <v>0.38419157263937898</v>
      </c>
      <c r="BT1416">
        <v>0.60432022983507305</v>
      </c>
    </row>
    <row r="1417" spans="1:72" x14ac:dyDescent="0.2">
      <c r="A1417">
        <v>1415</v>
      </c>
      <c r="B1417" s="156">
        <v>44795.222222222219</v>
      </c>
      <c r="C1417">
        <v>0.42842857142857099</v>
      </c>
      <c r="D1417">
        <v>1.11993103448275</v>
      </c>
      <c r="E1417">
        <v>31.083729729729701</v>
      </c>
      <c r="F1417">
        <v>44.946871794871697</v>
      </c>
      <c r="G1417">
        <v>7.0000111189090903</v>
      </c>
      <c r="H1417">
        <v>6.5607415119999999</v>
      </c>
      <c r="I1417">
        <v>1.3481592025</v>
      </c>
      <c r="J1417">
        <v>30.024585719565199</v>
      </c>
      <c r="K1417">
        <v>2.5482999999999998</v>
      </c>
      <c r="L1417">
        <v>37.953724137930998</v>
      </c>
      <c r="M1417">
        <v>6.47147826086956</v>
      </c>
      <c r="N1417">
        <v>1600.1238529411701</v>
      </c>
      <c r="O1417">
        <v>76.659388888888799</v>
      </c>
      <c r="P1417">
        <v>2.76862162162162</v>
      </c>
      <c r="Q1417">
        <v>74.715874999999997</v>
      </c>
      <c r="R1417">
        <v>6.9687499999999902</v>
      </c>
      <c r="S1417">
        <v>0.53997499999999898</v>
      </c>
      <c r="T1417">
        <v>6</v>
      </c>
      <c r="U1417">
        <v>1.70865714285714</v>
      </c>
      <c r="V1417">
        <v>0.1089</v>
      </c>
      <c r="W1417">
        <v>15.344514285714199</v>
      </c>
      <c r="X1417">
        <v>2.9521000000000002</v>
      </c>
      <c r="Y1417">
        <v>69.020999999999901</v>
      </c>
      <c r="Z1417">
        <v>2.0329000000000002</v>
      </c>
      <c r="AA1417">
        <v>3.2714285714285701E-3</v>
      </c>
      <c r="AB1417">
        <v>2.44285714285714E-2</v>
      </c>
      <c r="AC1417">
        <v>32.632089335640998</v>
      </c>
      <c r="AD1417">
        <v>-12.314782459230701</v>
      </c>
      <c r="AE1417">
        <v>35.147475121795203</v>
      </c>
      <c r="AF1417">
        <v>1.37421291710352</v>
      </c>
      <c r="AG1417">
        <v>1.3508622280029401</v>
      </c>
      <c r="AH1417">
        <v>6.1277325722079903E-2</v>
      </c>
      <c r="AI1417">
        <v>44.933497552974302</v>
      </c>
      <c r="AJ1417">
        <v>0.50922871476500298</v>
      </c>
      <c r="AK1417">
        <v>0.78221097924456495</v>
      </c>
      <c r="AL1417">
        <v>3.0583261752179201E-2</v>
      </c>
      <c r="AM1417">
        <v>3.0063589561670399E-2</v>
      </c>
      <c r="AN1417">
        <v>0.15578602824443899</v>
      </c>
      <c r="AO1417">
        <v>1.36373371892177E-3</v>
      </c>
      <c r="AP1417">
        <v>35.147475121795203</v>
      </c>
      <c r="AQ1417">
        <v>1.3119227210953399</v>
      </c>
      <c r="AR1417">
        <v>6.8248075524533398</v>
      </c>
      <c r="AS1417">
        <v>1.23995442846263</v>
      </c>
      <c r="AT1417">
        <v>0.87009728083118498</v>
      </c>
      <c r="AU1417">
        <v>91.059171428571403</v>
      </c>
      <c r="AV1417">
        <v>44.524159823806599</v>
      </c>
      <c r="AW1417">
        <v>0.40933772916769501</v>
      </c>
      <c r="AX1417">
        <v>0.110907799540314</v>
      </c>
      <c r="AY1417">
        <v>6.2290196008174002E-2</v>
      </c>
      <c r="AZ1417">
        <v>0.17520356645575</v>
      </c>
      <c r="BA1417">
        <v>8.2101488398469202E-2</v>
      </c>
      <c r="BB1417">
        <v>2.5029041165731E-2</v>
      </c>
      <c r="BC1417">
        <v>4.5327907511934502E-2</v>
      </c>
      <c r="BD1417">
        <v>0.348401562004238</v>
      </c>
      <c r="BE1417">
        <v>-6.0936167163457101E-2</v>
      </c>
      <c r="BF1417">
        <v>0.14161392691250299</v>
      </c>
      <c r="BG1417">
        <v>7.9535968628253698E-2</v>
      </c>
      <c r="BH1417">
        <v>0.22371073231739499</v>
      </c>
      <c r="BI1417">
        <v>0.14161392691250299</v>
      </c>
      <c r="BJ1417">
        <v>0.44229979108151402</v>
      </c>
      <c r="BK1417">
        <v>0.44742146463479099</v>
      </c>
      <c r="BL1417">
        <v>0.56163945427059103</v>
      </c>
      <c r="BM1417">
        <v>1.5797226811994001</v>
      </c>
      <c r="BN1417">
        <v>2.8126989106401101</v>
      </c>
      <c r="BO1417">
        <v>9.2235852448890494</v>
      </c>
      <c r="BP1417">
        <v>3.3279272824438202</v>
      </c>
      <c r="BQ1417">
        <v>5.8956579624452203</v>
      </c>
      <c r="BR1417">
        <v>0.206677788883535</v>
      </c>
      <c r="BS1417">
        <v>0.38565422031651198</v>
      </c>
      <c r="BT1417">
        <v>0.53591475989530601</v>
      </c>
    </row>
    <row r="1418" spans="1:72" x14ac:dyDescent="0.2">
      <c r="A1418">
        <v>1416</v>
      </c>
      <c r="B1418" s="156">
        <v>44795.236111111109</v>
      </c>
      <c r="C1418">
        <v>0.42420833333333302</v>
      </c>
      <c r="D1418">
        <v>1.2752812499999999</v>
      </c>
      <c r="E1418">
        <v>31.138636363636301</v>
      </c>
      <c r="F1418">
        <v>44.844874999999902</v>
      </c>
      <c r="G1418">
        <v>7.0019043086875001</v>
      </c>
      <c r="H1418">
        <v>6.5649171621999898</v>
      </c>
      <c r="I1418">
        <v>1.3490172519999999</v>
      </c>
      <c r="J1418">
        <v>30.068001352500001</v>
      </c>
      <c r="K1418">
        <v>2.52247368421052</v>
      </c>
      <c r="L1418">
        <v>37.997875000000001</v>
      </c>
      <c r="M1418">
        <v>6.5956562500000002</v>
      </c>
      <c r="N1418">
        <v>1600.17458823529</v>
      </c>
      <c r="O1418">
        <v>76.9250277777777</v>
      </c>
      <c r="P1418">
        <v>2.7697499999999899</v>
      </c>
      <c r="Q1418">
        <v>74.832899999999995</v>
      </c>
      <c r="R1418">
        <v>6.9729999999999999</v>
      </c>
      <c r="S1418">
        <v>0.79952499999999904</v>
      </c>
      <c r="T1418">
        <v>6</v>
      </c>
      <c r="U1418">
        <v>1.7410625</v>
      </c>
      <c r="V1418">
        <v>0.1068125</v>
      </c>
      <c r="W1418">
        <v>15.338975</v>
      </c>
      <c r="X1418">
        <v>3.0053375</v>
      </c>
      <c r="Y1418">
        <v>69.171637500000003</v>
      </c>
      <c r="Z1418">
        <v>2.01525</v>
      </c>
      <c r="AA1418">
        <v>0</v>
      </c>
      <c r="AB1418">
        <v>2.3612500000000002E-2</v>
      </c>
      <c r="AC1418">
        <v>32.838125946969697</v>
      </c>
      <c r="AD1418">
        <v>-12.0067490530302</v>
      </c>
      <c r="AE1418">
        <v>35.194151269432197</v>
      </c>
      <c r="AF1418">
        <v>1.3750875487944101</v>
      </c>
      <c r="AG1418">
        <v>1.3517219978708199</v>
      </c>
      <c r="AH1418">
        <v>6.1316326294947897E-2</v>
      </c>
      <c r="AI1418">
        <v>44.983840075387498</v>
      </c>
      <c r="AJ1418">
        <v>0.50879453691453003</v>
      </c>
      <c r="AK1418">
        <v>0.782373208033175</v>
      </c>
      <c r="AL1418">
        <v>3.05684785133934E-2</v>
      </c>
      <c r="AM1418">
        <v>3.00490575194448E-2</v>
      </c>
      <c r="AN1418">
        <v>0.155653770264013</v>
      </c>
      <c r="AO1418">
        <v>1.3630745216991001E-3</v>
      </c>
      <c r="AP1418">
        <v>35.194151269432197</v>
      </c>
      <c r="AQ1418">
        <v>1.33558163707526</v>
      </c>
      <c r="AR1418">
        <v>6.8223438342623197</v>
      </c>
      <c r="AS1418">
        <v>1.2291889231931299</v>
      </c>
      <c r="AT1418">
        <v>0.88584308842675397</v>
      </c>
      <c r="AU1418">
        <v>91.272262499999997</v>
      </c>
      <c r="AV1418">
        <v>44.581265663962903</v>
      </c>
      <c r="AW1418">
        <v>0.40257441142453798</v>
      </c>
      <c r="AX1418">
        <v>0.122533074677696</v>
      </c>
      <c r="AY1418">
        <v>3.9505911719149099E-2</v>
      </c>
      <c r="AZ1418">
        <v>0.179560474425177</v>
      </c>
      <c r="BA1418">
        <v>9.0649612028734297E-2</v>
      </c>
      <c r="BB1418">
        <v>2.56445199061619E-2</v>
      </c>
      <c r="BC1418">
        <v>2.87297428834879E-2</v>
      </c>
      <c r="BD1418">
        <v>0.34159946082202203</v>
      </c>
      <c r="BE1418">
        <v>-6.0974950602515399E-2</v>
      </c>
      <c r="BF1418">
        <v>0.155476131204389</v>
      </c>
      <c r="BG1418">
        <v>5.0127088787673302E-2</v>
      </c>
      <c r="BH1418">
        <v>0.227835365710716</v>
      </c>
      <c r="BI1418">
        <v>0.155476131204389</v>
      </c>
      <c r="BJ1418">
        <v>0.41120643998412598</v>
      </c>
      <c r="BK1418">
        <v>0.455670731421432</v>
      </c>
      <c r="BL1418">
        <v>0.322410188621017</v>
      </c>
      <c r="BM1418">
        <v>1.46540413596478</v>
      </c>
      <c r="BN1418">
        <v>4.5451545505818904</v>
      </c>
      <c r="BO1418">
        <v>8.9006873456201205</v>
      </c>
      <c r="BP1418">
        <v>3.6536890833031501</v>
      </c>
      <c r="BQ1418">
        <v>5.2469982623169598</v>
      </c>
      <c r="BR1418">
        <v>0.19136130837397</v>
      </c>
      <c r="BS1418">
        <v>0.34901598750237001</v>
      </c>
      <c r="BT1418">
        <v>0.548288087727416</v>
      </c>
    </row>
    <row r="1419" spans="1:72" x14ac:dyDescent="0.2">
      <c r="A1419">
        <v>1417</v>
      </c>
      <c r="B1419" s="156">
        <v>44795.25</v>
      </c>
      <c r="C1419">
        <v>0.42299999999999999</v>
      </c>
      <c r="D1419">
        <v>0.77917857142857105</v>
      </c>
      <c r="E1419">
        <v>31.0752631578947</v>
      </c>
      <c r="F1419">
        <v>44.975024999999903</v>
      </c>
      <c r="G1419">
        <v>7.0012346335714204</v>
      </c>
      <c r="H1419">
        <v>6.5510156190000002</v>
      </c>
      <c r="I1419">
        <v>1.3461606399999999</v>
      </c>
      <c r="J1419">
        <v>30.0311558747619</v>
      </c>
      <c r="K1419">
        <v>2.5377999999999998</v>
      </c>
      <c r="L1419">
        <v>37.922518518518501</v>
      </c>
      <c r="M1419">
        <v>6.4993076923076902</v>
      </c>
      <c r="N1419">
        <v>1599.5332777777701</v>
      </c>
      <c r="O1419">
        <v>77.632545454545394</v>
      </c>
      <c r="P1419">
        <v>2.7513999999999901</v>
      </c>
      <c r="Q1419">
        <v>74.2914999999999</v>
      </c>
      <c r="R1419">
        <v>6.9805999999999999</v>
      </c>
      <c r="S1419">
        <v>0.55941025641025599</v>
      </c>
      <c r="T1419">
        <v>6</v>
      </c>
      <c r="U1419">
        <v>1.72684285714285</v>
      </c>
      <c r="V1419">
        <v>0.104028571428571</v>
      </c>
      <c r="W1419">
        <v>15.342428571428499</v>
      </c>
      <c r="X1419">
        <v>2.9462857142857102</v>
      </c>
      <c r="Y1419">
        <v>69.1742285714285</v>
      </c>
      <c r="Z1419">
        <v>2.1327571428571401</v>
      </c>
      <c r="AA1419">
        <v>0</v>
      </c>
      <c r="AB1419">
        <v>2.8271428571428499E-2</v>
      </c>
      <c r="AC1419">
        <v>32.277441729323201</v>
      </c>
      <c r="AD1419">
        <v>-12.6975832706767</v>
      </c>
      <c r="AE1419">
        <v>35.146450910701802</v>
      </c>
      <c r="AF1419">
        <v>1.3721757315557399</v>
      </c>
      <c r="AG1419">
        <v>1.3488596584350201</v>
      </c>
      <c r="AH1419">
        <v>6.1186485881459897E-2</v>
      </c>
      <c r="AI1419">
        <v>44.929566767333299</v>
      </c>
      <c r="AJ1419">
        <v>0.50808591055569197</v>
      </c>
      <c r="AK1419">
        <v>0.78225661717832495</v>
      </c>
      <c r="AL1419">
        <v>3.0540595654116098E-2</v>
      </c>
      <c r="AM1419">
        <v>3.0021648448560902E-2</v>
      </c>
      <c r="AN1419">
        <v>0.155826889447368</v>
      </c>
      <c r="AO1419">
        <v>1.36183120122908E-3</v>
      </c>
      <c r="AP1419">
        <v>35.146450910701802</v>
      </c>
      <c r="AQ1419">
        <v>1.3093388338504901</v>
      </c>
      <c r="AR1419">
        <v>6.8238798855135796</v>
      </c>
      <c r="AS1419">
        <v>1.30086165778986</v>
      </c>
      <c r="AT1419">
        <v>0.87738452545802204</v>
      </c>
      <c r="AU1419">
        <v>91.322542857142807</v>
      </c>
      <c r="AV1419">
        <v>44.580531287855798</v>
      </c>
      <c r="AW1419">
        <v>0.34903547947751401</v>
      </c>
      <c r="AX1419">
        <v>4.7998000645161201E-2</v>
      </c>
      <c r="AY1419">
        <v>6.2836897705241104E-2</v>
      </c>
      <c r="AZ1419">
        <v>0.17735474805783899</v>
      </c>
      <c r="BA1419">
        <v>3.5584132378048403E-2</v>
      </c>
      <c r="BB1419">
        <v>2.5331924630466001E-2</v>
      </c>
      <c r="BC1419">
        <v>4.5793622682714301E-2</v>
      </c>
      <c r="BD1419">
        <v>0.28818964640824202</v>
      </c>
      <c r="BE1419">
        <v>-6.0845833069272E-2</v>
      </c>
      <c r="BF1419">
        <v>6.1960198404804399E-2</v>
      </c>
      <c r="BG1419">
        <v>8.1115600579742902E-2</v>
      </c>
      <c r="BH1419">
        <v>0.22894569002856299</v>
      </c>
      <c r="BI1419">
        <v>6.1960198404804399E-2</v>
      </c>
      <c r="BJ1419">
        <v>0.28615159796909401</v>
      </c>
      <c r="BK1419">
        <v>0.45789138005712599</v>
      </c>
      <c r="BL1419">
        <v>1.30915656611992</v>
      </c>
      <c r="BM1419">
        <v>3.6950444950610501</v>
      </c>
      <c r="BN1419">
        <v>2.8224618740693601</v>
      </c>
      <c r="BO1419">
        <v>5.77983932842029</v>
      </c>
      <c r="BP1419">
        <v>1.4560646625128999</v>
      </c>
      <c r="BQ1419">
        <v>4.3237746659073899</v>
      </c>
      <c r="BR1419">
        <v>0.352559042768958</v>
      </c>
      <c r="BS1419">
        <v>0.261367518607172</v>
      </c>
      <c r="BT1419">
        <v>1.34890151862689</v>
      </c>
    </row>
    <row r="1420" spans="1:72" x14ac:dyDescent="0.2">
      <c r="A1420">
        <v>1418</v>
      </c>
      <c r="B1420" s="156">
        <v>44795.263888888891</v>
      </c>
      <c r="C1420">
        <v>0.41055555555555501</v>
      </c>
      <c r="D1420">
        <v>0.89024999999999999</v>
      </c>
      <c r="E1420">
        <v>31.107702702702699</v>
      </c>
      <c r="F1420">
        <v>44.878307692307601</v>
      </c>
      <c r="G1420">
        <v>7.0022771358571401</v>
      </c>
      <c r="H1420">
        <v>6.5748418949999996</v>
      </c>
      <c r="I1420">
        <v>1.3510566740000001</v>
      </c>
      <c r="J1420">
        <v>30.055497554074002</v>
      </c>
      <c r="K1420">
        <v>2.52144999999999</v>
      </c>
      <c r="L1420">
        <v>37.962451612903202</v>
      </c>
      <c r="M1420">
        <v>6.5354210526315697</v>
      </c>
      <c r="N1420">
        <v>1600.3706666666601</v>
      </c>
      <c r="O1420">
        <v>76.195230769230704</v>
      </c>
      <c r="P1420">
        <v>2.75447222222222</v>
      </c>
      <c r="Q1420">
        <v>74.319599999999994</v>
      </c>
      <c r="R1420">
        <v>6.9792499999999897</v>
      </c>
      <c r="S1420">
        <v>0.61687499999999995</v>
      </c>
      <c r="T1420">
        <v>6</v>
      </c>
      <c r="U1420">
        <v>1.71997142857142</v>
      </c>
      <c r="V1420">
        <v>0.107885714285714</v>
      </c>
      <c r="W1420">
        <v>15.3249714285714</v>
      </c>
      <c r="X1420">
        <v>2.9784857142857102</v>
      </c>
      <c r="Y1420">
        <v>69.196771428571395</v>
      </c>
      <c r="Z1420">
        <v>2.089</v>
      </c>
      <c r="AA1420">
        <v>0</v>
      </c>
      <c r="AB1420">
        <v>1.8942857142857102E-2</v>
      </c>
      <c r="AC1420">
        <v>32.408508258258202</v>
      </c>
      <c r="AD1420">
        <v>-12.469799434049399</v>
      </c>
      <c r="AE1420">
        <v>35.189397099365799</v>
      </c>
      <c r="AF1420">
        <v>1.3771663833267</v>
      </c>
      <c r="AG1420">
        <v>1.3537655088607401</v>
      </c>
      <c r="AH1420">
        <v>6.1409023299300002E-2</v>
      </c>
      <c r="AI1420">
        <v>44.983673258931198</v>
      </c>
      <c r="AJ1420">
        <v>0.50854102543917401</v>
      </c>
      <c r="AK1420">
        <v>0.78227042280010395</v>
      </c>
      <c r="AL1420">
        <v>3.0614804962671001E-2</v>
      </c>
      <c r="AM1420">
        <v>3.00945967900022E-2</v>
      </c>
      <c r="AN1420">
        <v>0.15566263554226001</v>
      </c>
      <c r="AO1420">
        <v>1.36514025757351E-3</v>
      </c>
      <c r="AP1420">
        <v>35.189397099365799</v>
      </c>
      <c r="AQ1420">
        <v>1.32364861726544</v>
      </c>
      <c r="AR1420">
        <v>6.8161154403055297</v>
      </c>
      <c r="AS1420">
        <v>1.27417226674132</v>
      </c>
      <c r="AT1420">
        <v>0.87467603401179606</v>
      </c>
      <c r="AU1420">
        <v>91.309199999999905</v>
      </c>
      <c r="AV1420">
        <v>44.603333423678102</v>
      </c>
      <c r="AW1420">
        <v>0.38033983525303899</v>
      </c>
      <c r="AX1420">
        <v>7.9593242119417804E-2</v>
      </c>
      <c r="AY1420">
        <v>5.35177660612524E-2</v>
      </c>
      <c r="AZ1420">
        <v>0.18616169555161</v>
      </c>
      <c r="BA1420">
        <v>5.8793965127978097E-2</v>
      </c>
      <c r="BB1420">
        <v>2.6585879413186402E-2</v>
      </c>
      <c r="BC1420">
        <v>3.8860784513178599E-2</v>
      </c>
      <c r="BD1420">
        <v>0.31927270373228001</v>
      </c>
      <c r="BE1420">
        <v>-6.1067131520758697E-2</v>
      </c>
      <c r="BF1420">
        <v>0.10233069235650499</v>
      </c>
      <c r="BG1420">
        <v>6.8806219078307404E-2</v>
      </c>
      <c r="BH1420">
        <v>0.23934262116720101</v>
      </c>
      <c r="BI1420">
        <v>0.10233069235650499</v>
      </c>
      <c r="BJ1420">
        <v>0.34227382286962399</v>
      </c>
      <c r="BK1420">
        <v>0.47868524233440302</v>
      </c>
      <c r="BL1420">
        <v>0.67239082912286596</v>
      </c>
      <c r="BM1420">
        <v>2.33891333729441</v>
      </c>
      <c r="BN1420">
        <v>3.4785027338125998</v>
      </c>
      <c r="BO1420">
        <v>7.1830347165264596</v>
      </c>
      <c r="BP1420">
        <v>2.4047712703778599</v>
      </c>
      <c r="BQ1420">
        <v>4.77826344614859</v>
      </c>
      <c r="BR1420">
        <v>0.30472306532834398</v>
      </c>
      <c r="BS1420">
        <v>0.301341545927022</v>
      </c>
      <c r="BT1420">
        <v>1.01122155058612</v>
      </c>
    </row>
    <row r="1421" spans="1:72" x14ac:dyDescent="0.2">
      <c r="A1421">
        <v>1419</v>
      </c>
      <c r="B1421" s="156">
        <v>44795.277777777781</v>
      </c>
      <c r="C1421">
        <v>0.43405555555555497</v>
      </c>
      <c r="D1421">
        <v>1.1234062499999899</v>
      </c>
      <c r="E1421">
        <v>31.062705882352901</v>
      </c>
      <c r="F1421">
        <v>44.798050000000003</v>
      </c>
      <c r="G1421">
        <v>6.9983874692222203</v>
      </c>
      <c r="H1421">
        <v>6.5603524762499896</v>
      </c>
      <c r="I1421">
        <v>1.34807926</v>
      </c>
      <c r="J1421">
        <v>30.058959240769202</v>
      </c>
      <c r="K1421">
        <v>2.55384999999999</v>
      </c>
      <c r="L1421">
        <v>37.970033333333298</v>
      </c>
      <c r="M1421">
        <v>6.3116666666666603</v>
      </c>
      <c r="N1421">
        <v>1599.6668749999999</v>
      </c>
      <c r="O1421">
        <v>76.328117647058804</v>
      </c>
      <c r="P1421">
        <v>2.7326923076923002</v>
      </c>
      <c r="Q1421">
        <v>73.805575000000005</v>
      </c>
      <c r="R1421">
        <v>6.9718</v>
      </c>
      <c r="S1421">
        <v>0.31844999999999901</v>
      </c>
      <c r="T1421">
        <v>6</v>
      </c>
      <c r="U1421">
        <v>1.7728999999999999</v>
      </c>
      <c r="V1421">
        <v>0.126728571428571</v>
      </c>
      <c r="W1421">
        <v>15.293628571428499</v>
      </c>
      <c r="X1421">
        <v>2.9097</v>
      </c>
      <c r="Y1421">
        <v>69.071285714285693</v>
      </c>
      <c r="Z1421">
        <v>2.0992857142857102</v>
      </c>
      <c r="AA1421">
        <v>1.81285714285714E-2</v>
      </c>
      <c r="AB1421">
        <v>1.84285714285714E-3</v>
      </c>
      <c r="AC1421">
        <v>32.620167687908399</v>
      </c>
      <c r="AD1421">
        <v>-12.1778823120915</v>
      </c>
      <c r="AE1421">
        <v>35.181544868324202</v>
      </c>
      <c r="AF1421">
        <v>1.37413142967532</v>
      </c>
      <c r="AG1421">
        <v>1.3507821252202099</v>
      </c>
      <c r="AH1421">
        <v>6.1273692128174899E-2</v>
      </c>
      <c r="AI1421">
        <v>44.965778446241401</v>
      </c>
      <c r="AJ1421">
        <v>0.50935123770322099</v>
      </c>
      <c r="AK1421">
        <v>0.78240711234178495</v>
      </c>
      <c r="AL1421">
        <v>3.0559493845261802E-2</v>
      </c>
      <c r="AM1421">
        <v>3.00402255202839E-2</v>
      </c>
      <c r="AN1421">
        <v>0.155638081026198</v>
      </c>
      <c r="AO1421">
        <v>1.36267388768617E-3</v>
      </c>
      <c r="AP1421">
        <v>35.181544868324202</v>
      </c>
      <c r="AQ1421">
        <v>1.2930800249216201</v>
      </c>
      <c r="AR1421">
        <v>6.8021750206766596</v>
      </c>
      <c r="AS1421">
        <v>1.2804459727664399</v>
      </c>
      <c r="AT1421">
        <v>0.90302880932404195</v>
      </c>
      <c r="AU1421">
        <v>91.146799999999999</v>
      </c>
      <c r="AV1421">
        <v>44.557245886689003</v>
      </c>
      <c r="AW1421">
        <v>0.40853255955244</v>
      </c>
      <c r="AX1421">
        <v>7.0336152453769701E-2</v>
      </c>
      <c r="AY1421">
        <v>8.1051404753700498E-2</v>
      </c>
      <c r="AZ1421">
        <v>0.196212448545561</v>
      </c>
      <c r="BA1421">
        <v>5.2070686412365001E-2</v>
      </c>
      <c r="BB1421">
        <v>2.80368083945726E-2</v>
      </c>
      <c r="BC1421">
        <v>5.89837354734336E-2</v>
      </c>
      <c r="BD1421">
        <v>0.34760000575303102</v>
      </c>
      <c r="BE1421">
        <v>-6.0932553799408901E-2</v>
      </c>
      <c r="BF1421">
        <v>8.9842365218539402E-2</v>
      </c>
      <c r="BG1421">
        <v>0.10352926131613099</v>
      </c>
      <c r="BH1421">
        <v>0.25062773335861299</v>
      </c>
      <c r="BI1421">
        <v>8.9842365218539402E-2</v>
      </c>
      <c r="BJ1421">
        <v>0.38674325306934199</v>
      </c>
      <c r="BK1421">
        <v>0.50125546671722698</v>
      </c>
      <c r="BL1421">
        <v>1.1523434524937</v>
      </c>
      <c r="BM1421">
        <v>2.7896386381744001</v>
      </c>
      <c r="BN1421">
        <v>2.42083957880573</v>
      </c>
      <c r="BO1421">
        <v>7.7672558984491804</v>
      </c>
      <c r="BP1421">
        <v>2.1112955826356701</v>
      </c>
      <c r="BQ1421">
        <v>5.6559603158135099</v>
      </c>
      <c r="BR1421">
        <v>0.34852344584570999</v>
      </c>
      <c r="BS1421">
        <v>0.350806306981927</v>
      </c>
      <c r="BT1421">
        <v>0.99349253108971602</v>
      </c>
    </row>
    <row r="1422" spans="1:72" x14ac:dyDescent="0.2">
      <c r="A1422">
        <v>1420</v>
      </c>
      <c r="B1422" s="156">
        <v>44795.291666666664</v>
      </c>
      <c r="C1422">
        <v>0.39559090909090899</v>
      </c>
      <c r="D1422">
        <v>0.86029032258064497</v>
      </c>
      <c r="E1422">
        <v>31.144358974358902</v>
      </c>
      <c r="F1422">
        <v>44.631149999999899</v>
      </c>
      <c r="G1422">
        <v>6.9998530499999996</v>
      </c>
      <c r="H1422">
        <v>6.5547157809999996</v>
      </c>
      <c r="I1422">
        <v>1.3469209819999901</v>
      </c>
      <c r="J1422">
        <v>30.019736702631501</v>
      </c>
      <c r="K1422">
        <v>2.54975</v>
      </c>
      <c r="L1422">
        <v>37.937321428571401</v>
      </c>
      <c r="M1422">
        <v>6.4903333333333304</v>
      </c>
      <c r="N1422">
        <v>1599.6854062499999</v>
      </c>
      <c r="O1422">
        <v>76.737864864864804</v>
      </c>
      <c r="P1422">
        <v>2.7385749999999902</v>
      </c>
      <c r="Q1422">
        <v>73.9284999999999</v>
      </c>
      <c r="R1422">
        <v>6.9682499999999896</v>
      </c>
      <c r="S1422">
        <v>0.408299999999999</v>
      </c>
      <c r="T1422">
        <v>6</v>
      </c>
      <c r="U1422">
        <v>1.73656249999999</v>
      </c>
      <c r="V1422">
        <v>0.12818750000000001</v>
      </c>
      <c r="W1422">
        <v>15.295462499999999</v>
      </c>
      <c r="X1422">
        <v>2.9514374999999999</v>
      </c>
      <c r="Y1422">
        <v>69.175562499999998</v>
      </c>
      <c r="Z1422">
        <v>2.0065124999999999</v>
      </c>
      <c r="AA1422">
        <v>1.5975E-2</v>
      </c>
      <c r="AB1422">
        <v>0</v>
      </c>
      <c r="AC1422">
        <v>32.400240206030503</v>
      </c>
      <c r="AD1422">
        <v>-12.230909793969399</v>
      </c>
      <c r="AE1422">
        <v>35.137920973067601</v>
      </c>
      <c r="AF1422">
        <v>1.3729507674882599</v>
      </c>
      <c r="AG1422">
        <v>1.34962152490177</v>
      </c>
      <c r="AH1422">
        <v>6.122104539454E-2</v>
      </c>
      <c r="AI1422">
        <v>44.921226515631503</v>
      </c>
      <c r="AJ1422">
        <v>0.50795280447582303</v>
      </c>
      <c r="AK1422">
        <v>0.78221196745018495</v>
      </c>
      <c r="AL1422">
        <v>3.0563519164163999E-2</v>
      </c>
      <c r="AM1422">
        <v>3.0044182440836301E-2</v>
      </c>
      <c r="AN1422">
        <v>0.15582506518525699</v>
      </c>
      <c r="AO1422">
        <v>1.3628533800882801E-3</v>
      </c>
      <c r="AP1422">
        <v>35.137920973067601</v>
      </c>
      <c r="AQ1422">
        <v>1.31162830396763</v>
      </c>
      <c r="AR1422">
        <v>6.8029907004259096</v>
      </c>
      <c r="AS1422">
        <v>1.2238595406269901</v>
      </c>
      <c r="AT1422">
        <v>0.88209179202254695</v>
      </c>
      <c r="AU1422">
        <v>91.165537499999999</v>
      </c>
      <c r="AV1422">
        <v>44.476399518088101</v>
      </c>
      <c r="AW1422">
        <v>0.44482699754341498</v>
      </c>
      <c r="AX1422">
        <v>0.125761984274774</v>
      </c>
      <c r="AY1422">
        <v>6.1322463520628798E-2</v>
      </c>
      <c r="AZ1422">
        <v>0.19686234957408599</v>
      </c>
      <c r="BA1422">
        <v>9.3183149464015694E-2</v>
      </c>
      <c r="BB1422">
        <v>2.8123783194860901E-2</v>
      </c>
      <c r="BC1422">
        <v>4.4664721396248601E-2</v>
      </c>
      <c r="BD1422">
        <v>0.383946797369489</v>
      </c>
      <c r="BE1422">
        <v>-6.0880200173925897E-2</v>
      </c>
      <c r="BF1422">
        <v>0.16172974782885299</v>
      </c>
      <c r="BG1422">
        <v>7.8860608145037606E-2</v>
      </c>
      <c r="BH1422">
        <v>0.25316472491440101</v>
      </c>
      <c r="BI1422">
        <v>0.16172974782885299</v>
      </c>
      <c r="BJ1422">
        <v>0.481180711947782</v>
      </c>
      <c r="BK1422">
        <v>0.50632944982880301</v>
      </c>
      <c r="BL1422">
        <v>0.48760731531276302</v>
      </c>
      <c r="BM1422">
        <v>1.56535657980686</v>
      </c>
      <c r="BN1422">
        <v>3.2102811640608899</v>
      </c>
      <c r="BO1422">
        <v>10.145977814939499</v>
      </c>
      <c r="BP1422">
        <v>3.8006490739780601</v>
      </c>
      <c r="BQ1422">
        <v>6.3453287409615102</v>
      </c>
      <c r="BR1422">
        <v>0.23138887851975201</v>
      </c>
      <c r="BS1422">
        <v>0.41648881281624101</v>
      </c>
      <c r="BT1422">
        <v>0.55557045327371901</v>
      </c>
    </row>
    <row r="1423" spans="1:72" x14ac:dyDescent="0.2">
      <c r="A1423">
        <v>1421</v>
      </c>
      <c r="B1423" s="156">
        <v>44795.305555555555</v>
      </c>
      <c r="C1423">
        <v>0.39080769230769202</v>
      </c>
      <c r="D1423">
        <v>0.992933333333333</v>
      </c>
      <c r="E1423">
        <v>31.064333333333298</v>
      </c>
      <c r="F1423">
        <v>44.7978205128205</v>
      </c>
      <c r="G1423">
        <v>7.0001611709166598</v>
      </c>
      <c r="H1423">
        <v>6.5775565</v>
      </c>
      <c r="I1423">
        <v>1.351614495</v>
      </c>
      <c r="J1423">
        <v>30.043971691904702</v>
      </c>
      <c r="K1423">
        <v>2.5177</v>
      </c>
      <c r="L1423">
        <v>37.965612903225797</v>
      </c>
      <c r="M1423">
        <v>6.08466666666666</v>
      </c>
      <c r="N1423">
        <v>1599.95216216216</v>
      </c>
      <c r="O1423">
        <v>77.192722222222201</v>
      </c>
      <c r="P1423">
        <v>2.7306756756756698</v>
      </c>
      <c r="Q1423">
        <v>73.779224999999897</v>
      </c>
      <c r="R1423">
        <v>6.9725999999999999</v>
      </c>
      <c r="S1423">
        <v>1.0524749999999901</v>
      </c>
      <c r="T1423">
        <v>6</v>
      </c>
      <c r="U1423">
        <v>1.73132857142857</v>
      </c>
      <c r="V1423">
        <v>0.13927142857142799</v>
      </c>
      <c r="W1423">
        <v>15.304385714285701</v>
      </c>
      <c r="X1423">
        <v>2.86002857142857</v>
      </c>
      <c r="Y1423">
        <v>69.080114285714203</v>
      </c>
      <c r="Z1423">
        <v>2.0689142857142802</v>
      </c>
      <c r="AA1423">
        <v>1.18E-2</v>
      </c>
      <c r="AB1423">
        <v>2.28571428571428E-4</v>
      </c>
      <c r="AC1423">
        <v>32.448074358974303</v>
      </c>
      <c r="AD1423">
        <v>-12.3497461538461</v>
      </c>
      <c r="AE1423">
        <v>35.179990909364697</v>
      </c>
      <c r="AF1423">
        <v>1.37773498449</v>
      </c>
      <c r="AG1423">
        <v>1.3543244482779999</v>
      </c>
      <c r="AH1423">
        <v>6.1434377709999897E-2</v>
      </c>
      <c r="AI1423">
        <v>44.973303857821399</v>
      </c>
      <c r="AJ1423">
        <v>0.50926364660980195</v>
      </c>
      <c r="AK1423">
        <v>0.78224163874156805</v>
      </c>
      <c r="AL1423">
        <v>3.0634506836446099E-2</v>
      </c>
      <c r="AM1423">
        <v>3.01139638875444E-2</v>
      </c>
      <c r="AN1423">
        <v>0.155651476997264</v>
      </c>
      <c r="AO1423">
        <v>1.3660187809243099E-3</v>
      </c>
      <c r="AP1423">
        <v>35.179990909364697</v>
      </c>
      <c r="AQ1423">
        <v>1.2710058825375099</v>
      </c>
      <c r="AR1423">
        <v>6.80695949468784</v>
      </c>
      <c r="AS1423">
        <v>1.2619211130311501</v>
      </c>
      <c r="AT1423">
        <v>0.88170270176545396</v>
      </c>
      <c r="AU1423">
        <v>91.044771428571394</v>
      </c>
      <c r="AV1423">
        <v>44.519877399621201</v>
      </c>
      <c r="AW1423">
        <v>0.45342645820016197</v>
      </c>
      <c r="AX1423">
        <v>9.2403335246848503E-2</v>
      </c>
      <c r="AY1423">
        <v>0.106729101952482</v>
      </c>
      <c r="AZ1423">
        <v>0.19320167622881901</v>
      </c>
      <c r="BA1423">
        <v>6.8228359433618505E-2</v>
      </c>
      <c r="BB1423">
        <v>2.7599603996477699E-2</v>
      </c>
      <c r="BC1423">
        <v>7.7467076871819904E-2</v>
      </c>
      <c r="BD1423">
        <v>0.39233411342815</v>
      </c>
      <c r="BE1423">
        <v>-6.1092344772011697E-2</v>
      </c>
      <c r="BF1423">
        <v>0.11865539156575</v>
      </c>
      <c r="BG1423">
        <v>0.13705115026207401</v>
      </c>
      <c r="BH1423">
        <v>0.248090834414678</v>
      </c>
      <c r="BI1423">
        <v>0.11865539156575</v>
      </c>
      <c r="BJ1423">
        <v>0.51141308365564997</v>
      </c>
      <c r="BK1423">
        <v>0.49618166882935699</v>
      </c>
      <c r="BL1423">
        <v>1.15503516910254</v>
      </c>
      <c r="BM1423">
        <v>2.0908517610613901</v>
      </c>
      <c r="BN1423">
        <v>1.81020614522584</v>
      </c>
      <c r="BO1423">
        <v>10.102655706108701</v>
      </c>
      <c r="BP1423">
        <v>2.7884017017951299</v>
      </c>
      <c r="BQ1423">
        <v>7.3142540043136304</v>
      </c>
      <c r="BR1423">
        <v>0.29446750316758102</v>
      </c>
      <c r="BS1423">
        <v>0.46395092702934998</v>
      </c>
      <c r="BT1423">
        <v>0.63469536541944005</v>
      </c>
    </row>
    <row r="1424" spans="1:72" x14ac:dyDescent="0.2">
      <c r="A1424">
        <v>1422</v>
      </c>
      <c r="B1424" s="156">
        <v>44795.319444444445</v>
      </c>
      <c r="C1424">
        <v>0.38987499999999897</v>
      </c>
      <c r="D1424">
        <v>1.24191428571428</v>
      </c>
      <c r="E1424">
        <v>31.0777368421052</v>
      </c>
      <c r="F1424">
        <v>44.806449999999998</v>
      </c>
      <c r="G1424">
        <v>6.9988536552941101</v>
      </c>
      <c r="H1424">
        <v>6.5731042022499997</v>
      </c>
      <c r="I1424">
        <v>1.3506995975</v>
      </c>
      <c r="J1424">
        <v>30.053969059545398</v>
      </c>
      <c r="K1424">
        <v>2.5042499999999901</v>
      </c>
      <c r="L1424">
        <v>37.937826086956498</v>
      </c>
      <c r="M1424">
        <v>6.6138571428571398</v>
      </c>
      <c r="N1424">
        <v>1599.7387428571401</v>
      </c>
      <c r="O1424">
        <v>76.697378378378303</v>
      </c>
      <c r="P1424">
        <v>2.7351714285714199</v>
      </c>
      <c r="Q1424">
        <v>73.815325000000001</v>
      </c>
      <c r="R1424">
        <v>6.9814999999999996</v>
      </c>
      <c r="S1424">
        <v>0.87277499999999897</v>
      </c>
      <c r="T1424">
        <v>6</v>
      </c>
      <c r="U1424">
        <v>1.72505714285714</v>
      </c>
      <c r="V1424">
        <v>0.146042857142857</v>
      </c>
      <c r="W1424">
        <v>15.346171428571401</v>
      </c>
      <c r="X1424">
        <v>2.8506428571428502</v>
      </c>
      <c r="Y1424">
        <v>69.146614285714193</v>
      </c>
      <c r="Z1424">
        <v>2.0091142857142801</v>
      </c>
      <c r="AA1424">
        <v>1.08571428571428E-2</v>
      </c>
      <c r="AB1424">
        <v>3.2714285714285701E-3</v>
      </c>
      <c r="AC1424">
        <v>32.709526127819501</v>
      </c>
      <c r="AD1424">
        <v>-12.096923872180399</v>
      </c>
      <c r="AE1424">
        <v>35.186511744830298</v>
      </c>
      <c r="AF1424">
        <v>1.37680240620328</v>
      </c>
      <c r="AG1424">
        <v>1.3534077164313201</v>
      </c>
      <c r="AH1424">
        <v>6.1392793249014997E-2</v>
      </c>
      <c r="AI1424">
        <v>44.976626514589498</v>
      </c>
      <c r="AJ1424">
        <v>0.50886817971216103</v>
      </c>
      <c r="AK1424">
        <v>0.78232883325334501</v>
      </c>
      <c r="AL1424">
        <v>3.0611508974704299E-2</v>
      </c>
      <c r="AM1424">
        <v>3.00913568071252E-2</v>
      </c>
      <c r="AN1424">
        <v>0.15561090721252299</v>
      </c>
      <c r="AO1424">
        <v>1.36499328665969E-3</v>
      </c>
      <c r="AP1424">
        <v>35.186511744830298</v>
      </c>
      <c r="AQ1424">
        <v>1.26683484096536</v>
      </c>
      <c r="AR1424">
        <v>6.8255446028986198</v>
      </c>
      <c r="AS1424">
        <v>1.22544648327953</v>
      </c>
      <c r="AT1424">
        <v>0.87782668818517495</v>
      </c>
      <c r="AU1424">
        <v>91.077600000000004</v>
      </c>
      <c r="AV1424">
        <v>44.504337671973801</v>
      </c>
      <c r="AW1424">
        <v>0.47228884261570397</v>
      </c>
      <c r="AX1424">
        <v>0.127961233151794</v>
      </c>
      <c r="AY1424">
        <v>0.109967565237915</v>
      </c>
      <c r="AZ1424">
        <v>0.17330905239549399</v>
      </c>
      <c r="BA1424">
        <v>9.4547438734280995E-2</v>
      </c>
      <c r="BB1424">
        <v>2.4762491249463201E-2</v>
      </c>
      <c r="BC1424">
        <v>7.9871711977295007E-2</v>
      </c>
      <c r="BD1424">
        <v>0.41123785078520397</v>
      </c>
      <c r="BE1424">
        <v>-6.1050991830499703E-2</v>
      </c>
      <c r="BF1424">
        <v>0.16300199602881901</v>
      </c>
      <c r="BG1424">
        <v>0.14008096194998501</v>
      </c>
      <c r="BH1424">
        <v>0.22076781205146401</v>
      </c>
      <c r="BI1424">
        <v>0.16300199602881901</v>
      </c>
      <c r="BJ1424">
        <v>0.60616591595761005</v>
      </c>
      <c r="BK1424">
        <v>0.44153562410292901</v>
      </c>
      <c r="BL1424">
        <v>0.85938188097535995</v>
      </c>
      <c r="BM1424">
        <v>1.35438716966651</v>
      </c>
      <c r="BN1424">
        <v>1.5760015420959701</v>
      </c>
      <c r="BO1424">
        <v>12.096214231770499</v>
      </c>
      <c r="BP1424">
        <v>3.8305469066772599</v>
      </c>
      <c r="BQ1424">
        <v>8.2656673250932702</v>
      </c>
      <c r="BR1424">
        <v>0.16443223085393599</v>
      </c>
      <c r="BS1424">
        <v>0.54096511754608201</v>
      </c>
      <c r="BT1424">
        <v>0.30396087570272701</v>
      </c>
    </row>
    <row r="1425" spans="1:72" x14ac:dyDescent="0.2">
      <c r="A1425">
        <v>1423</v>
      </c>
      <c r="B1425" s="156">
        <v>44795.333333333336</v>
      </c>
      <c r="C1425">
        <v>0.42804347826086903</v>
      </c>
      <c r="D1425">
        <v>1.2534814814814801</v>
      </c>
      <c r="E1425">
        <v>31.0942222222222</v>
      </c>
      <c r="F1425">
        <v>44.652825</v>
      </c>
      <c r="G1425">
        <v>6.9980848017692301</v>
      </c>
      <c r="H1425">
        <v>6.5554419809999898</v>
      </c>
      <c r="I1425">
        <v>1.3470702080000001</v>
      </c>
      <c r="J1425">
        <v>30.026694144210499</v>
      </c>
      <c r="K1425">
        <v>2.56754999999999</v>
      </c>
      <c r="L1425">
        <v>37.947000000000003</v>
      </c>
      <c r="M1425">
        <v>6.2836538461538396</v>
      </c>
      <c r="N1425">
        <v>1599.87566666666</v>
      </c>
      <c r="O1425">
        <v>76.975499999999897</v>
      </c>
      <c r="P1425">
        <v>2.73477777777777</v>
      </c>
      <c r="Q1425">
        <v>73.749249999999904</v>
      </c>
      <c r="R1425">
        <v>6.9799999999999898</v>
      </c>
      <c r="S1425">
        <v>0.39028205128205101</v>
      </c>
      <c r="T1425">
        <v>6</v>
      </c>
      <c r="U1425">
        <v>1.7427285714285701</v>
      </c>
      <c r="V1425">
        <v>0.132242857142857</v>
      </c>
      <c r="W1425">
        <v>15.317214285714201</v>
      </c>
      <c r="X1425">
        <v>2.8772999999999902</v>
      </c>
      <c r="Y1425">
        <v>69.068457142857099</v>
      </c>
      <c r="Z1425">
        <v>1.9596714285714201</v>
      </c>
      <c r="AA1425">
        <v>1.72857142857142E-3</v>
      </c>
      <c r="AB1425">
        <v>3.7728571428571403E-2</v>
      </c>
      <c r="AC1425">
        <v>32.775747181964498</v>
      </c>
      <c r="AD1425">
        <v>-11.877077818035399</v>
      </c>
      <c r="AE1425">
        <v>35.1454454606545</v>
      </c>
      <c r="AF1425">
        <v>1.37310287734026</v>
      </c>
      <c r="AG1425">
        <v>1.3497710500961699</v>
      </c>
      <c r="AH1425">
        <v>6.1227828102539898E-2</v>
      </c>
      <c r="AI1425">
        <v>44.927291134979697</v>
      </c>
      <c r="AJ1425">
        <v>0.50884943597280297</v>
      </c>
      <c r="AK1425">
        <v>0.78227386011463296</v>
      </c>
      <c r="AL1425">
        <v>3.0562779162778799E-2</v>
      </c>
      <c r="AM1425">
        <v>3.00434550135888E-2</v>
      </c>
      <c r="AN1425">
        <v>0.155764672763023</v>
      </c>
      <c r="AO1425">
        <v>1.3628203827955401E-3</v>
      </c>
      <c r="AP1425">
        <v>35.1454454606545</v>
      </c>
      <c r="AQ1425">
        <v>1.2786813608643399</v>
      </c>
      <c r="AR1425">
        <v>6.8126652817556304</v>
      </c>
      <c r="AS1425">
        <v>1.19528912695598</v>
      </c>
      <c r="AT1425">
        <v>0.88678645062511696</v>
      </c>
      <c r="AU1425">
        <v>90.965371428571402</v>
      </c>
      <c r="AV1425">
        <v>44.432081230230501</v>
      </c>
      <c r="AW1425">
        <v>0.495209904749216</v>
      </c>
      <c r="AX1425">
        <v>0.154481923140182</v>
      </c>
      <c r="AY1425">
        <v>9.4421516475913597E-2</v>
      </c>
      <c r="AZ1425">
        <v>0.18541952001359599</v>
      </c>
      <c r="BA1425">
        <v>0.114450464120693</v>
      </c>
      <c r="BB1425">
        <v>2.64957520901603E-2</v>
      </c>
      <c r="BC1425">
        <v>6.8765070727119001E-2</v>
      </c>
      <c r="BD1425">
        <v>0.43432295962969197</v>
      </c>
      <c r="BE1425">
        <v>-6.0886945119524603E-2</v>
      </c>
      <c r="BF1425">
        <v>0.19638749230557601</v>
      </c>
      <c r="BG1425">
        <v>0.12003478765323</v>
      </c>
      <c r="BH1425">
        <v>0.23571738245989099</v>
      </c>
      <c r="BI1425">
        <v>0.19638749230557601</v>
      </c>
      <c r="BJ1425">
        <v>0.63284455991761301</v>
      </c>
      <c r="BK1425">
        <v>0.47143476491978198</v>
      </c>
      <c r="BL1425">
        <v>0.61121401492543703</v>
      </c>
      <c r="BM1425">
        <v>1.20026677713831</v>
      </c>
      <c r="BN1425">
        <v>1.9637422372992199</v>
      </c>
      <c r="BO1425">
        <v>12.953597631268501</v>
      </c>
      <c r="BP1425">
        <v>4.6151060691810502</v>
      </c>
      <c r="BQ1425">
        <v>8.3384915620874693</v>
      </c>
      <c r="BR1425">
        <v>0.137576028000301</v>
      </c>
      <c r="BS1425">
        <v>0.55428956299538301</v>
      </c>
      <c r="BT1425">
        <v>0.24820245082162501</v>
      </c>
    </row>
    <row r="1426" spans="1:72" x14ac:dyDescent="0.2">
      <c r="A1426">
        <v>1424</v>
      </c>
      <c r="B1426" s="156">
        <v>44795.347222222219</v>
      </c>
      <c r="C1426">
        <v>0.40552631578947301</v>
      </c>
      <c r="D1426">
        <v>0.76654545454545397</v>
      </c>
      <c r="E1426">
        <v>31.078454545454498</v>
      </c>
      <c r="F1426">
        <v>44.914307692307602</v>
      </c>
      <c r="G1426">
        <v>6.9990820884117602</v>
      </c>
      <c r="H1426">
        <v>6.5627299165000004</v>
      </c>
      <c r="I1426">
        <v>1.3485677975000001</v>
      </c>
      <c r="J1426">
        <v>30.071810758749901</v>
      </c>
      <c r="K1426">
        <v>2.5628500000000001</v>
      </c>
      <c r="L1426">
        <v>37.965119999999999</v>
      </c>
      <c r="M1426">
        <v>6.3679032258064501</v>
      </c>
      <c r="N1426">
        <v>1599.81561111111</v>
      </c>
      <c r="O1426">
        <v>77.295777777777701</v>
      </c>
      <c r="P1426">
        <v>2.7374285714285702</v>
      </c>
      <c r="Q1426">
        <v>74.050924999999907</v>
      </c>
      <c r="R1426">
        <v>6.96349999999999</v>
      </c>
      <c r="S1426">
        <v>0.32242500000000002</v>
      </c>
      <c r="T1426">
        <v>6</v>
      </c>
      <c r="U1426">
        <v>1.8238875000000001</v>
      </c>
      <c r="V1426">
        <v>0.12367499999999999</v>
      </c>
      <c r="W1426">
        <v>15.2999499999999</v>
      </c>
      <c r="X1426">
        <v>2.8901249999999998</v>
      </c>
      <c r="Y1426">
        <v>69.177112499999893</v>
      </c>
      <c r="Z1426">
        <v>2.0154749999999999</v>
      </c>
      <c r="AA1426">
        <v>0</v>
      </c>
      <c r="AB1426">
        <v>2.97375E-2</v>
      </c>
      <c r="AC1426">
        <v>32.250526315789401</v>
      </c>
      <c r="AD1426">
        <v>-12.6637813765182</v>
      </c>
      <c r="AE1426">
        <v>35.196252786749803</v>
      </c>
      <c r="AF1426">
        <v>1.3746294083100901</v>
      </c>
      <c r="AG1426">
        <v>1.3512716422255899</v>
      </c>
      <c r="AH1426">
        <v>6.1295897420109997E-2</v>
      </c>
      <c r="AI1426">
        <v>44.982190561161701</v>
      </c>
      <c r="AJ1426">
        <v>0.50878464733187301</v>
      </c>
      <c r="AK1426">
        <v>0.78244861683412004</v>
      </c>
      <c r="AL1426">
        <v>3.0559414540761901E-2</v>
      </c>
      <c r="AM1426">
        <v>3.0040147564363E-2</v>
      </c>
      <c r="AN1426">
        <v>0.155596737310851</v>
      </c>
      <c r="AO1426">
        <v>1.3626703514308901E-3</v>
      </c>
      <c r="AP1426">
        <v>35.196252786749803</v>
      </c>
      <c r="AQ1426">
        <v>1.28438083205368</v>
      </c>
      <c r="AR1426">
        <v>6.8049866139700796</v>
      </c>
      <c r="AS1426">
        <v>1.2293261605124299</v>
      </c>
      <c r="AT1426">
        <v>0.927965958460513</v>
      </c>
      <c r="AU1426">
        <v>91.206549999999893</v>
      </c>
      <c r="AV1426">
        <v>44.514946393286003</v>
      </c>
      <c r="AW1426">
        <v>0.467244167875698</v>
      </c>
      <c r="AX1426">
        <v>0.12194548171316801</v>
      </c>
      <c r="AY1426">
        <v>9.02485762564042E-2</v>
      </c>
      <c r="AZ1426">
        <v>0.19409547444167699</v>
      </c>
      <c r="BA1426">
        <v>9.02449795455776E-2</v>
      </c>
      <c r="BB1426">
        <v>2.77315613661736E-2</v>
      </c>
      <c r="BC1426">
        <v>6.5653023069942806E-2</v>
      </c>
      <c r="BD1426">
        <v>0.40628953241124999</v>
      </c>
      <c r="BE1426">
        <v>-6.0954635464447897E-2</v>
      </c>
      <c r="BF1426">
        <v>0.157549730763961</v>
      </c>
      <c r="BG1426">
        <v>0.11659832485201301</v>
      </c>
      <c r="BH1426">
        <v>0.25076525436766101</v>
      </c>
      <c r="BI1426">
        <v>0.157549730763961</v>
      </c>
      <c r="BJ1426">
        <v>0.54829611123194999</v>
      </c>
      <c r="BK1426">
        <v>0.50153050873532301</v>
      </c>
      <c r="BL1426">
        <v>0.74007314570851201</v>
      </c>
      <c r="BM1426">
        <v>1.5916577778438299</v>
      </c>
      <c r="BN1426">
        <v>2.1506763041916002</v>
      </c>
      <c r="BO1426">
        <v>11.164865057614</v>
      </c>
      <c r="BP1426">
        <v>3.7024186729530801</v>
      </c>
      <c r="BQ1426">
        <v>7.4624463846609697</v>
      </c>
      <c r="BR1426">
        <v>0.23369596643658899</v>
      </c>
      <c r="BS1426">
        <v>0.48527621892636502</v>
      </c>
      <c r="BT1426">
        <v>0.48157308625924899</v>
      </c>
    </row>
    <row r="1427" spans="1:72" x14ac:dyDescent="0.2">
      <c r="A1427">
        <v>1425</v>
      </c>
      <c r="B1427" s="156">
        <v>44795.361111111109</v>
      </c>
      <c r="C1427">
        <v>0.40549999999999897</v>
      </c>
      <c r="D1427">
        <v>0.982833333333333</v>
      </c>
      <c r="E1427">
        <v>31.098371428571401</v>
      </c>
      <c r="F1427">
        <v>44.976674999999901</v>
      </c>
      <c r="G1427">
        <v>7.00069554653333</v>
      </c>
      <c r="H1427">
        <v>6.5705884379999997</v>
      </c>
      <c r="I1427">
        <v>1.350182636</v>
      </c>
      <c r="J1427">
        <v>30.055660130454498</v>
      </c>
      <c r="K1427">
        <v>2.5364</v>
      </c>
      <c r="L1427">
        <v>37.953296296296202</v>
      </c>
      <c r="M1427">
        <v>6.0865862068965502</v>
      </c>
      <c r="N1427">
        <v>1600.30717142857</v>
      </c>
      <c r="O1427">
        <v>76.739405405405407</v>
      </c>
      <c r="P1427">
        <v>2.74172222222222</v>
      </c>
      <c r="Q1427">
        <v>73.959899999999905</v>
      </c>
      <c r="R1427">
        <v>6.9779999999999998</v>
      </c>
      <c r="S1427">
        <v>0.54035897435897395</v>
      </c>
      <c r="T1427">
        <v>6</v>
      </c>
      <c r="U1427">
        <v>1.8050142857142799</v>
      </c>
      <c r="V1427">
        <v>0.105242857142857</v>
      </c>
      <c r="W1427">
        <v>15.289928571428501</v>
      </c>
      <c r="X1427">
        <v>2.9582285714285699</v>
      </c>
      <c r="Y1427">
        <v>69.054057142857104</v>
      </c>
      <c r="Z1427">
        <v>1.99798571428571</v>
      </c>
      <c r="AA1427">
        <v>0</v>
      </c>
      <c r="AB1427">
        <v>3.39E-2</v>
      </c>
      <c r="AC1427">
        <v>32.486704761904697</v>
      </c>
      <c r="AD1427">
        <v>-12.4899702380952</v>
      </c>
      <c r="AE1427">
        <v>35.186238406382401</v>
      </c>
      <c r="AF1427">
        <v>1.3762754542234801</v>
      </c>
      <c r="AG1427">
        <v>1.3528897184364499</v>
      </c>
      <c r="AH1427">
        <v>6.1369296010919901E-2</v>
      </c>
      <c r="AI1427">
        <v>44.9771267509878</v>
      </c>
      <c r="AJ1427">
        <v>0.50954628681107195</v>
      </c>
      <c r="AK1427">
        <v>0.782314054901464</v>
      </c>
      <c r="AL1427">
        <v>3.0599452513788001E-2</v>
      </c>
      <c r="AM1427">
        <v>3.0079505209984099E-2</v>
      </c>
      <c r="AN1427">
        <v>0.15565012823722801</v>
      </c>
      <c r="AO1427">
        <v>1.36445567878726E-3</v>
      </c>
      <c r="AP1427">
        <v>35.186238406382401</v>
      </c>
      <c r="AQ1427">
        <v>1.31464627792099</v>
      </c>
      <c r="AR1427">
        <v>6.8005293649410703</v>
      </c>
      <c r="AS1427">
        <v>1.2186586818995699</v>
      </c>
      <c r="AT1427">
        <v>0.91973832692665403</v>
      </c>
      <c r="AU1427">
        <v>91.105214285714297</v>
      </c>
      <c r="AV1427">
        <v>44.520072731144097</v>
      </c>
      <c r="AW1427">
        <v>0.45705401984377397</v>
      </c>
      <c r="AX1427">
        <v>0.13423103653688201</v>
      </c>
      <c r="AY1427">
        <v>6.16291763024856E-2</v>
      </c>
      <c r="AZ1427">
        <v>0.20016618159225899</v>
      </c>
      <c r="BA1427">
        <v>9.9218018074684305E-2</v>
      </c>
      <c r="BB1427">
        <v>2.85923277568297E-2</v>
      </c>
      <c r="BC1427">
        <v>4.4779681359105497E-2</v>
      </c>
      <c r="BD1427">
        <v>0.39602639443162801</v>
      </c>
      <c r="BE1427">
        <v>-6.1027625412145702E-2</v>
      </c>
      <c r="BF1427">
        <v>0.172161501041558</v>
      </c>
      <c r="BG1427">
        <v>7.9044100186735605E-2</v>
      </c>
      <c r="BH1427">
        <v>0.25672833325109301</v>
      </c>
      <c r="BI1427">
        <v>0.172161501041558</v>
      </c>
      <c r="BJ1427">
        <v>0.50241120245658699</v>
      </c>
      <c r="BK1427">
        <v>0.51345666650218602</v>
      </c>
      <c r="BL1427">
        <v>0.45912761975544802</v>
      </c>
      <c r="BM1427">
        <v>1.49120640618207</v>
      </c>
      <c r="BN1427">
        <v>3.2479126543864898</v>
      </c>
      <c r="BO1427">
        <v>10.6179739183062</v>
      </c>
      <c r="BP1427">
        <v>4.0457952744766104</v>
      </c>
      <c r="BQ1427">
        <v>6.5721786438296599</v>
      </c>
      <c r="BR1427">
        <v>0.220782114731537</v>
      </c>
      <c r="BS1427">
        <v>0.43354660203996398</v>
      </c>
      <c r="BT1427">
        <v>0.50924655779261696</v>
      </c>
    </row>
    <row r="1428" spans="1:72" x14ac:dyDescent="0.2">
      <c r="A1428">
        <v>1426</v>
      </c>
      <c r="B1428" s="156">
        <v>44795.375</v>
      </c>
      <c r="C1428">
        <v>0.41578260869565198</v>
      </c>
      <c r="D1428">
        <v>1.2528965517241299</v>
      </c>
      <c r="E1428">
        <v>31.085384615384601</v>
      </c>
      <c r="F1428">
        <v>44.863225</v>
      </c>
      <c r="G1428">
        <v>6.9996362050666603</v>
      </c>
      <c r="H1428">
        <v>6.5533930594999896</v>
      </c>
      <c r="I1428">
        <v>1.3466491775</v>
      </c>
      <c r="J1428">
        <v>30.0627682249999</v>
      </c>
      <c r="K1428">
        <v>2.60745</v>
      </c>
      <c r="L1428">
        <v>37.9707692307692</v>
      </c>
      <c r="M1428">
        <v>6.2565999999999997</v>
      </c>
      <c r="N1428">
        <v>1599.82554054054</v>
      </c>
      <c r="O1428">
        <v>77.352454545454506</v>
      </c>
      <c r="P1428">
        <v>2.7557027027026999</v>
      </c>
      <c r="Q1428">
        <v>74.377750000000006</v>
      </c>
      <c r="R1428">
        <v>6.9771999999999901</v>
      </c>
      <c r="S1428">
        <v>0.74161538461538401</v>
      </c>
      <c r="T1428">
        <v>6</v>
      </c>
      <c r="U1428">
        <v>1.79537142857142</v>
      </c>
      <c r="V1428">
        <v>0.101157142857142</v>
      </c>
      <c r="W1428">
        <v>15.3052142857142</v>
      </c>
      <c r="X1428">
        <v>2.8920571428571402</v>
      </c>
      <c r="Y1428">
        <v>68.986599999999996</v>
      </c>
      <c r="Z1428">
        <v>2.11587142857142</v>
      </c>
      <c r="AA1428">
        <v>0</v>
      </c>
      <c r="AB1428">
        <v>2.87E-2</v>
      </c>
      <c r="AC1428">
        <v>32.754063775804397</v>
      </c>
      <c r="AD1428">
        <v>-12.109161224195599</v>
      </c>
      <c r="AE1428">
        <v>35.179919661579902</v>
      </c>
      <c r="AF1428">
        <v>1.3726737102428599</v>
      </c>
      <c r="AG1428">
        <v>1.34934917544051</v>
      </c>
      <c r="AH1428">
        <v>6.1208691175729898E-2</v>
      </c>
      <c r="AI1428">
        <v>44.962446667066601</v>
      </c>
      <c r="AJ1428">
        <v>0.50995294247839396</v>
      </c>
      <c r="AK1428">
        <v>0.78242894391572204</v>
      </c>
      <c r="AL1428">
        <v>3.0529337524870501E-2</v>
      </c>
      <c r="AM1428">
        <v>3.0010581617856202E-2</v>
      </c>
      <c r="AN1428">
        <v>0.15567738688458899</v>
      </c>
      <c r="AO1428">
        <v>1.36132919164657E-3</v>
      </c>
      <c r="AP1428">
        <v>35.179919661579902</v>
      </c>
      <c r="AQ1428">
        <v>1.28523948254475</v>
      </c>
      <c r="AR1428">
        <v>6.8073280199104804</v>
      </c>
      <c r="AS1428">
        <v>1.2905623237319499</v>
      </c>
      <c r="AT1428">
        <v>0.91555494284163697</v>
      </c>
      <c r="AU1428">
        <v>91.095114285714203</v>
      </c>
      <c r="AV1428">
        <v>44.563049487767103</v>
      </c>
      <c r="AW1428">
        <v>0.39939717929949098</v>
      </c>
      <c r="AX1428">
        <v>5.8786851708557401E-2</v>
      </c>
      <c r="AY1428">
        <v>8.7434227698114098E-2</v>
      </c>
      <c r="AZ1428">
        <v>0.19230818515617801</v>
      </c>
      <c r="BA1428">
        <v>4.3566819307067503E-2</v>
      </c>
      <c r="BB1428">
        <v>2.74740257239336E-2</v>
      </c>
      <c r="BC1428">
        <v>6.3696293624392497E-2</v>
      </c>
      <c r="BD1428">
        <v>0.33852926456284999</v>
      </c>
      <c r="BE1428">
        <v>-6.0867914736640598E-2</v>
      </c>
      <c r="BF1428">
        <v>7.4783152749816895E-2</v>
      </c>
      <c r="BG1428">
        <v>0.111225674032115</v>
      </c>
      <c r="BH1428">
        <v>0.24463654656779499</v>
      </c>
      <c r="BI1428">
        <v>7.4783152749816895E-2</v>
      </c>
      <c r="BJ1428">
        <v>0.37201765356386501</v>
      </c>
      <c r="BK1428">
        <v>0.48927309313559098</v>
      </c>
      <c r="BL1428">
        <v>1.48730923934452</v>
      </c>
      <c r="BM1428">
        <v>3.2712788585714501</v>
      </c>
      <c r="BN1428">
        <v>2.1994611288860999</v>
      </c>
      <c r="BO1428">
        <v>7.33895338315524</v>
      </c>
      <c r="BP1428">
        <v>1.7574040896206899</v>
      </c>
      <c r="BQ1428">
        <v>5.5815492935345397</v>
      </c>
      <c r="BR1428">
        <v>0.362141733460902</v>
      </c>
      <c r="BS1428">
        <v>0.34210439246393898</v>
      </c>
      <c r="BT1428">
        <v>1.058570838137</v>
      </c>
    </row>
    <row r="1429" spans="1:72" x14ac:dyDescent="0.2">
      <c r="A1429">
        <v>1427</v>
      </c>
      <c r="B1429" s="156">
        <v>44795.388888888891</v>
      </c>
      <c r="C1429">
        <v>0.39151851851851799</v>
      </c>
      <c r="D1429">
        <v>1.2699210526315701</v>
      </c>
      <c r="E1429">
        <v>31.114974358974301</v>
      </c>
      <c r="F1429">
        <v>44.756324999999997</v>
      </c>
      <c r="G1429">
        <v>7.0002800447407401</v>
      </c>
      <c r="H1429">
        <v>6.5601449905999996</v>
      </c>
      <c r="I1429">
        <v>1.3480366239999999</v>
      </c>
      <c r="J1429">
        <v>30.039623739500001</v>
      </c>
      <c r="K1429">
        <v>2.6133999999999902</v>
      </c>
      <c r="L1429">
        <v>37.949791666666599</v>
      </c>
      <c r="M1429">
        <v>6.3110666666666599</v>
      </c>
      <c r="N1429">
        <v>1600.07519354838</v>
      </c>
      <c r="O1429">
        <v>76.714657894736803</v>
      </c>
      <c r="P1429">
        <v>2.7546571428571398</v>
      </c>
      <c r="Q1429">
        <v>74.373549999999994</v>
      </c>
      <c r="R1429">
        <v>6.9744999999999999</v>
      </c>
      <c r="S1429">
        <v>0.66842500000000005</v>
      </c>
      <c r="T1429">
        <v>6</v>
      </c>
      <c r="U1429">
        <v>1.83022857142857</v>
      </c>
      <c r="V1429">
        <v>0.107842857142857</v>
      </c>
      <c r="W1429">
        <v>15.2354285714285</v>
      </c>
      <c r="X1429">
        <v>2.95215714285714</v>
      </c>
      <c r="Y1429">
        <v>68.754557142857095</v>
      </c>
      <c r="Z1429">
        <v>1.9863428571428501</v>
      </c>
      <c r="AA1429">
        <v>0</v>
      </c>
      <c r="AB1429">
        <v>2.2114285714285701E-2</v>
      </c>
      <c r="AC1429">
        <v>32.776413930124399</v>
      </c>
      <c r="AD1429">
        <v>-11.9799110698755</v>
      </c>
      <c r="AE1429">
        <v>35.162047353960098</v>
      </c>
      <c r="AF1429">
        <v>1.3740879697310699</v>
      </c>
      <c r="AG1429">
        <v>1.35073940373612</v>
      </c>
      <c r="AH1429">
        <v>6.1271754212203898E-2</v>
      </c>
      <c r="AI1429">
        <v>44.948085398840703</v>
      </c>
      <c r="AJ1429">
        <v>0.51141406206574702</v>
      </c>
      <c r="AK1429">
        <v>0.78228131503165099</v>
      </c>
      <c r="AL1429">
        <v>3.0570556176938098E-2</v>
      </c>
      <c r="AM1429">
        <v>3.0051099880017602E-2</v>
      </c>
      <c r="AN1429">
        <v>0.15574145111242599</v>
      </c>
      <c r="AO1429">
        <v>1.3631671664881199E-3</v>
      </c>
      <c r="AP1429">
        <v>35.162047353960098</v>
      </c>
      <c r="AQ1429">
        <v>1.31194811556458</v>
      </c>
      <c r="AR1429">
        <v>6.7762893007276999</v>
      </c>
      <c r="AS1429">
        <v>1.2115571952183499</v>
      </c>
      <c r="AT1429">
        <v>0.93600462822307495</v>
      </c>
      <c r="AU1429">
        <v>90.758714285714305</v>
      </c>
      <c r="AV1429">
        <v>44.461841965470697</v>
      </c>
      <c r="AW1429">
        <v>0.48624343336999898</v>
      </c>
      <c r="AX1429">
        <v>0.139182208517769</v>
      </c>
      <c r="AY1429">
        <v>6.2139854166493702E-2</v>
      </c>
      <c r="AZ1429">
        <v>0.22399074401303601</v>
      </c>
      <c r="BA1429">
        <v>0.10304149574136399</v>
      </c>
      <c r="BB1429">
        <v>3.1997397615730998E-2</v>
      </c>
      <c r="BC1429">
        <v>4.5222617136117603E-2</v>
      </c>
      <c r="BD1429">
        <v>0.42531280669729998</v>
      </c>
      <c r="BE1429">
        <v>-6.0930626672699197E-2</v>
      </c>
      <c r="BF1429">
        <v>0.17693389827830899</v>
      </c>
      <c r="BG1429">
        <v>7.8994626922590197E-2</v>
      </c>
      <c r="BH1429">
        <v>0.28474584459137597</v>
      </c>
      <c r="BI1429">
        <v>0.17693389827830899</v>
      </c>
      <c r="BJ1429">
        <v>0.51185705040179896</v>
      </c>
      <c r="BK1429">
        <v>0.56949168918275295</v>
      </c>
      <c r="BL1429">
        <v>0.44646406195343602</v>
      </c>
      <c r="BM1429">
        <v>1.60933460101288</v>
      </c>
      <c r="BN1429">
        <v>3.6046229431580099</v>
      </c>
      <c r="BO1429">
        <v>10.882411274951201</v>
      </c>
      <c r="BP1429">
        <v>4.1579466095402697</v>
      </c>
      <c r="BQ1429">
        <v>6.7244646654109799</v>
      </c>
      <c r="BR1429">
        <v>0.268704062109627</v>
      </c>
      <c r="BS1429">
        <v>0.44108349109047501</v>
      </c>
      <c r="BT1429">
        <v>0.60919092991968304</v>
      </c>
    </row>
    <row r="1430" spans="1:72" x14ac:dyDescent="0.2">
      <c r="A1430">
        <v>1428</v>
      </c>
      <c r="B1430" s="156">
        <v>44795.402777777781</v>
      </c>
      <c r="C1430">
        <v>0.35844444444444401</v>
      </c>
      <c r="D1430">
        <v>1.0314857142857099</v>
      </c>
      <c r="E1430">
        <v>31.0958461538461</v>
      </c>
      <c r="F1430">
        <v>44.871625000000002</v>
      </c>
      <c r="G1430">
        <v>6.9978503385000002</v>
      </c>
      <c r="H1430">
        <v>6.55935827375</v>
      </c>
      <c r="I1430">
        <v>1.3478749624999999</v>
      </c>
      <c r="J1430">
        <v>30.064571234999999</v>
      </c>
      <c r="K1430">
        <v>2.5869749999999998</v>
      </c>
      <c r="L1430">
        <v>37.970857142857099</v>
      </c>
      <c r="M1430">
        <v>6.0688333333333304</v>
      </c>
      <c r="N1430">
        <v>1600.01190624999</v>
      </c>
      <c r="O1430">
        <v>77.068628571428505</v>
      </c>
      <c r="P1430">
        <v>2.7623428571428499</v>
      </c>
      <c r="Q1430">
        <v>74.565224999999998</v>
      </c>
      <c r="R1430">
        <v>6.9783999999999997</v>
      </c>
      <c r="S1430">
        <v>0.58349999999999902</v>
      </c>
      <c r="T1430">
        <v>6</v>
      </c>
      <c r="U1430">
        <v>1.801625</v>
      </c>
      <c r="V1430">
        <v>0.10201250000000001</v>
      </c>
      <c r="W1430">
        <v>15.1550625</v>
      </c>
      <c r="X1430">
        <v>2.93473749999999</v>
      </c>
      <c r="Y1430">
        <v>68.652199999999993</v>
      </c>
      <c r="Z1430">
        <v>1.9229875000000001</v>
      </c>
      <c r="AA1430">
        <v>2.7875E-3</v>
      </c>
      <c r="AB1430">
        <v>2.0387499999999999E-2</v>
      </c>
      <c r="AC1430">
        <v>32.485776312576299</v>
      </c>
      <c r="AD1430">
        <v>-12.3858486874236</v>
      </c>
      <c r="AE1430">
        <v>35.186380549474897</v>
      </c>
      <c r="AF1430">
        <v>1.37392318401967</v>
      </c>
      <c r="AG1430">
        <v>1.35057741810878</v>
      </c>
      <c r="AH1430">
        <v>6.1264406276824897E-2</v>
      </c>
      <c r="AI1430">
        <v>44.969654809749997</v>
      </c>
      <c r="AJ1430">
        <v>0.51253099754232101</v>
      </c>
      <c r="AK1430">
        <v>0.78244720130353496</v>
      </c>
      <c r="AL1430">
        <v>3.0552228827022E-2</v>
      </c>
      <c r="AM1430">
        <v>3.0033083950112099E-2</v>
      </c>
      <c r="AN1430">
        <v>0.15561272080262301</v>
      </c>
      <c r="AO1430">
        <v>1.3623499343282E-3</v>
      </c>
      <c r="AP1430">
        <v>35.186380549474897</v>
      </c>
      <c r="AQ1430">
        <v>1.3042067703331699</v>
      </c>
      <c r="AR1430">
        <v>6.7405447368377001</v>
      </c>
      <c r="AS1430">
        <v>1.17291399798479</v>
      </c>
      <c r="AT1430">
        <v>0.92338865844718399</v>
      </c>
      <c r="AU1430">
        <v>90.466612499999997</v>
      </c>
      <c r="AV1430">
        <v>44.404046054630598</v>
      </c>
      <c r="AW1430">
        <v>0.56560875511938402</v>
      </c>
      <c r="AX1430">
        <v>0.177663420123993</v>
      </c>
      <c r="AY1430">
        <v>6.9716413686504899E-2</v>
      </c>
      <c r="AZ1430">
        <v>0.25730560166229599</v>
      </c>
      <c r="BA1430">
        <v>0.131546268834241</v>
      </c>
      <c r="BB1430">
        <v>3.6769234724366801E-2</v>
      </c>
      <c r="BC1430">
        <v>5.0742584809243999E-2</v>
      </c>
      <c r="BD1430">
        <v>0.50468543547279499</v>
      </c>
      <c r="BE1430">
        <v>-6.0923319646589397E-2</v>
      </c>
      <c r="BF1430">
        <v>0.22787334475059501</v>
      </c>
      <c r="BG1430">
        <v>8.9419152010428493E-2</v>
      </c>
      <c r="BH1430">
        <v>0.330023411870214</v>
      </c>
      <c r="BI1430">
        <v>0.22787334475059501</v>
      </c>
      <c r="BJ1430">
        <v>0.634584993522047</v>
      </c>
      <c r="BK1430">
        <v>0.660046823740428</v>
      </c>
      <c r="BL1430">
        <v>0.39240724757999601</v>
      </c>
      <c r="BM1430">
        <v>1.4482756297425701</v>
      </c>
      <c r="BN1430">
        <v>3.6907463831878502</v>
      </c>
      <c r="BO1430">
        <v>13.5478868571003</v>
      </c>
      <c r="BP1430">
        <v>5.3550236016389796</v>
      </c>
      <c r="BQ1430">
        <v>8.1928632554613294</v>
      </c>
      <c r="BR1430">
        <v>0.27266213766441699</v>
      </c>
      <c r="BS1430">
        <v>0.54343565562180896</v>
      </c>
      <c r="BT1430">
        <v>0.50173766635248096</v>
      </c>
    </row>
    <row r="1431" spans="1:72" x14ac:dyDescent="0.2">
      <c r="A1431">
        <v>1429</v>
      </c>
      <c r="B1431" s="156">
        <v>44795.416666666664</v>
      </c>
      <c r="C1431">
        <v>0.39076923076922998</v>
      </c>
      <c r="D1431">
        <v>0.80428205128205099</v>
      </c>
      <c r="E1431">
        <v>31.0941052631578</v>
      </c>
      <c r="F1431">
        <v>44.928299999999901</v>
      </c>
      <c r="G1431">
        <v>7.0008130311999999</v>
      </c>
      <c r="H1431">
        <v>6.5565485714999996</v>
      </c>
      <c r="I1431">
        <v>1.3472976000000001</v>
      </c>
      <c r="J1431">
        <v>30.030776955789399</v>
      </c>
      <c r="K1431">
        <v>2.64147499999999</v>
      </c>
      <c r="L1431">
        <v>37.9394761904761</v>
      </c>
      <c r="M1431">
        <v>6.22183333333333</v>
      </c>
      <c r="N1431">
        <v>1599.97706666666</v>
      </c>
      <c r="O1431">
        <v>76.560333333333304</v>
      </c>
      <c r="P1431">
        <v>2.77520512820512</v>
      </c>
      <c r="Q1431">
        <v>74.994450000000001</v>
      </c>
      <c r="R1431">
        <v>6.9772499999999997</v>
      </c>
      <c r="S1431">
        <v>0.481743589743589</v>
      </c>
      <c r="T1431">
        <v>6</v>
      </c>
      <c r="U1431">
        <v>1.7917714285714199</v>
      </c>
      <c r="V1431">
        <v>8.5957142857142801E-2</v>
      </c>
      <c r="W1431">
        <v>15.133899999999899</v>
      </c>
      <c r="X1431">
        <v>2.9113857142857098</v>
      </c>
      <c r="Y1431">
        <v>68.412185714285698</v>
      </c>
      <c r="Z1431">
        <v>2.0344571428571401</v>
      </c>
      <c r="AA1431">
        <v>6.41428571428571E-3</v>
      </c>
      <c r="AB1431">
        <v>3.5571428571428499E-3</v>
      </c>
      <c r="AC1431">
        <v>32.289156545209103</v>
      </c>
      <c r="AD1431">
        <v>-12.639143454790799</v>
      </c>
      <c r="AE1431">
        <v>35.150392342359503</v>
      </c>
      <c r="AF1431">
        <v>1.3733346637863899</v>
      </c>
      <c r="AG1431">
        <v>1.3499988980114499</v>
      </c>
      <c r="AH1431">
        <v>6.1238163657809999E-2</v>
      </c>
      <c r="AI1431">
        <v>44.935436158489402</v>
      </c>
      <c r="AJ1431">
        <v>0.51380308895787097</v>
      </c>
      <c r="AK1431">
        <v>0.78224215335047298</v>
      </c>
      <c r="AL1431">
        <v>3.0562397546172002E-2</v>
      </c>
      <c r="AM1431">
        <v>3.004307988132E-2</v>
      </c>
      <c r="AN1431">
        <v>0.15579715319793</v>
      </c>
      <c r="AO1431">
        <v>1.36280336618565E-3</v>
      </c>
      <c r="AP1431">
        <v>35.150392342359503</v>
      </c>
      <c r="AQ1431">
        <v>1.29382916176411</v>
      </c>
      <c r="AR1431">
        <v>6.7311322531878703</v>
      </c>
      <c r="AS1431">
        <v>1.2409041978469799</v>
      </c>
      <c r="AT1431">
        <v>0.92061769470645705</v>
      </c>
      <c r="AU1431">
        <v>90.283699999999996</v>
      </c>
      <c r="AV1431">
        <v>44.4162579551585</v>
      </c>
      <c r="AW1431">
        <v>0.51917820333096598</v>
      </c>
      <c r="AX1431">
        <v>0.109094700164469</v>
      </c>
      <c r="AY1431">
        <v>7.9505502022279601E-2</v>
      </c>
      <c r="AZ1431">
        <v>0.26968077801212198</v>
      </c>
      <c r="BA1431">
        <v>8.0810954975715193E-2</v>
      </c>
      <c r="BB1431">
        <v>3.8521351278809499E-2</v>
      </c>
      <c r="BC1431">
        <v>5.7892299756766297E-2</v>
      </c>
      <c r="BD1431">
        <v>0.45828098019887098</v>
      </c>
      <c r="BE1431">
        <v>-6.0897223132095203E-2</v>
      </c>
      <c r="BF1431">
        <v>0.14077829814130899</v>
      </c>
      <c r="BG1431">
        <v>0.102595719596764</v>
      </c>
      <c r="BH1431">
        <v>0.34800224862193402</v>
      </c>
      <c r="BI1431">
        <v>0.14077829814130899</v>
      </c>
      <c r="BJ1431">
        <v>0.48674803547614798</v>
      </c>
      <c r="BK1431">
        <v>0.69600449724386804</v>
      </c>
      <c r="BL1431">
        <v>0.72877510917046096</v>
      </c>
      <c r="BM1431">
        <v>2.4719878931383099</v>
      </c>
      <c r="BN1431">
        <v>3.3919762928677599</v>
      </c>
      <c r="BO1431">
        <v>10.173312642557899</v>
      </c>
      <c r="BP1431">
        <v>3.3082900063207701</v>
      </c>
      <c r="BQ1431">
        <v>6.86502263623718</v>
      </c>
      <c r="BR1431">
        <v>0.45668139040364097</v>
      </c>
      <c r="BS1431">
        <v>0.43043671621962498</v>
      </c>
      <c r="BT1431">
        <v>1.0609722014760099</v>
      </c>
    </row>
    <row r="1432" spans="1:72" x14ac:dyDescent="0.2">
      <c r="A1432">
        <v>1430</v>
      </c>
      <c r="B1432" s="156">
        <v>44795.430555555555</v>
      </c>
      <c r="C1432">
        <v>0.395625</v>
      </c>
      <c r="D1432">
        <v>1.0539696969696899</v>
      </c>
      <c r="E1432">
        <v>31.067594594594599</v>
      </c>
      <c r="F1432">
        <v>44.95335</v>
      </c>
      <c r="G1432">
        <v>6.9995804917272704</v>
      </c>
      <c r="H1432">
        <v>6.5722829049999998</v>
      </c>
      <c r="I1432">
        <v>1.3505308299999901</v>
      </c>
      <c r="J1432">
        <v>30.051014361199901</v>
      </c>
      <c r="K1432">
        <v>2.6587999999999998</v>
      </c>
      <c r="L1432">
        <v>37.974482758620603</v>
      </c>
      <c r="M1432">
        <v>5.9023750000000001</v>
      </c>
      <c r="N1432">
        <v>1599.8973928571399</v>
      </c>
      <c r="O1432">
        <v>76.795676470588205</v>
      </c>
      <c r="P1432">
        <v>2.7730526315789401</v>
      </c>
      <c r="Q1432">
        <v>74.965149999999994</v>
      </c>
      <c r="R1432">
        <v>6.9807999999999897</v>
      </c>
      <c r="S1432">
        <v>0.51700000000000002</v>
      </c>
      <c r="T1432">
        <v>6</v>
      </c>
      <c r="U1432">
        <v>1.7140285714285699</v>
      </c>
      <c r="V1432">
        <v>6.8042857142857099E-2</v>
      </c>
      <c r="W1432">
        <v>15.117057142857099</v>
      </c>
      <c r="X1432">
        <v>2.83421428571428</v>
      </c>
      <c r="Y1432">
        <v>68.379614285714197</v>
      </c>
      <c r="Z1432">
        <v>1.8969857142857101</v>
      </c>
      <c r="AA1432">
        <v>2.41428571428571E-3</v>
      </c>
      <c r="AB1432">
        <v>6.0285714285714196E-3</v>
      </c>
      <c r="AC1432">
        <v>32.5171892915642</v>
      </c>
      <c r="AD1432">
        <v>-12.4361607084357</v>
      </c>
      <c r="AE1432">
        <v>35.1829157447402</v>
      </c>
      <c r="AF1432">
        <v>1.3766303772813</v>
      </c>
      <c r="AG1432">
        <v>1.3532386105568599</v>
      </c>
      <c r="AH1432">
        <v>6.1385122332699903E-2</v>
      </c>
      <c r="AI1432">
        <v>44.973408587927203</v>
      </c>
      <c r="AJ1432">
        <v>0.514523460131458</v>
      </c>
      <c r="AK1432">
        <v>0.78230485189830001</v>
      </c>
      <c r="AL1432">
        <v>3.06098741568555E-2</v>
      </c>
      <c r="AM1432">
        <v>3.0089749766490301E-2</v>
      </c>
      <c r="AN1432">
        <v>0.155638202918118</v>
      </c>
      <c r="AO1432">
        <v>1.36492038873785E-3</v>
      </c>
      <c r="AP1432">
        <v>35.1829157447401</v>
      </c>
      <c r="AQ1432">
        <v>1.25953393105978</v>
      </c>
      <c r="AR1432">
        <v>6.7236410249552296</v>
      </c>
      <c r="AS1432">
        <v>1.1570543741251</v>
      </c>
      <c r="AT1432">
        <v>0.88190791133560797</v>
      </c>
      <c r="AU1432">
        <v>89.941900000000004</v>
      </c>
      <c r="AV1432">
        <v>44.323145074880301</v>
      </c>
      <c r="AW1432">
        <v>0.65026351304695795</v>
      </c>
      <c r="AX1432">
        <v>0.196184236431759</v>
      </c>
      <c r="AY1432">
        <v>0.11709644622151601</v>
      </c>
      <c r="AZ1432">
        <v>0.27593946677204201</v>
      </c>
      <c r="BA1432">
        <v>0.144973868541209</v>
      </c>
      <c r="BB1432">
        <v>3.9422286392473402E-2</v>
      </c>
      <c r="BC1432">
        <v>8.5060193465125694E-2</v>
      </c>
      <c r="BD1432">
        <v>0.58922014942531797</v>
      </c>
      <c r="BE1432">
        <v>-6.104336362164E-2</v>
      </c>
      <c r="BF1432">
        <v>0.251385293832184</v>
      </c>
      <c r="BG1432">
        <v>0.150044290384867</v>
      </c>
      <c r="BH1432">
        <v>0.35358153741630799</v>
      </c>
      <c r="BI1432">
        <v>0.251385293832184</v>
      </c>
      <c r="BJ1432">
        <v>0.80285916843410399</v>
      </c>
      <c r="BK1432">
        <v>0.70716307483261698</v>
      </c>
      <c r="BL1432">
        <v>0.59686980132191803</v>
      </c>
      <c r="BM1432">
        <v>1.4065323075436</v>
      </c>
      <c r="BN1432">
        <v>2.35651444323114</v>
      </c>
      <c r="BO1432">
        <v>16.569533295764401</v>
      </c>
      <c r="BP1432">
        <v>5.9075544050563202</v>
      </c>
      <c r="BQ1432">
        <v>10.661978890708101</v>
      </c>
      <c r="BR1432">
        <v>0.27980807531790403</v>
      </c>
      <c r="BS1432">
        <v>0.70230505090122997</v>
      </c>
      <c r="BT1432">
        <v>0.39841387294430203</v>
      </c>
    </row>
    <row r="1433" spans="1:72" x14ac:dyDescent="0.2">
      <c r="A1433">
        <v>1431</v>
      </c>
      <c r="B1433" s="156">
        <v>44795.444444444445</v>
      </c>
      <c r="C1433">
        <v>0.42014285714285698</v>
      </c>
      <c r="D1433">
        <v>1.1701999999999999</v>
      </c>
      <c r="E1433">
        <v>31.0720789473684</v>
      </c>
      <c r="F1433">
        <v>45.033524999999997</v>
      </c>
      <c r="G1433">
        <v>7.0022926928125004</v>
      </c>
      <c r="H1433">
        <v>6.5558569525000001</v>
      </c>
      <c r="I1433">
        <v>1.3471554800000001</v>
      </c>
      <c r="J1433">
        <v>30.034143947727198</v>
      </c>
      <c r="K1433">
        <v>2.7007249999999998</v>
      </c>
      <c r="L1433">
        <v>37.936137931034402</v>
      </c>
      <c r="M1433">
        <v>6.0356538461538403</v>
      </c>
      <c r="N1433">
        <v>1599.77468421052</v>
      </c>
      <c r="O1433">
        <v>76.894194444444395</v>
      </c>
      <c r="P1433">
        <v>2.8119210526315701</v>
      </c>
      <c r="Q1433">
        <v>75.941850000000002</v>
      </c>
      <c r="R1433">
        <v>6.9807499999999996</v>
      </c>
      <c r="S1433">
        <v>0.53414999999999901</v>
      </c>
      <c r="T1433">
        <v>6</v>
      </c>
      <c r="U1433">
        <v>1.6970857142857101</v>
      </c>
      <c r="V1433">
        <v>8.3157142857142805E-2</v>
      </c>
      <c r="W1433">
        <v>15.087985714285701</v>
      </c>
      <c r="X1433">
        <v>2.83412857142857</v>
      </c>
      <c r="Y1433">
        <v>68.3463142857142</v>
      </c>
      <c r="Z1433">
        <v>1.98562857142857</v>
      </c>
      <c r="AA1433">
        <v>6.8999999999999999E-3</v>
      </c>
      <c r="AB1433">
        <v>5.4000000000000003E-3</v>
      </c>
      <c r="AC1433">
        <v>32.662421804511197</v>
      </c>
      <c r="AD1433">
        <v>-12.371103195488701</v>
      </c>
      <c r="AE1433">
        <v>35.153219290517299</v>
      </c>
      <c r="AF1433">
        <v>1.3731897972706499</v>
      </c>
      <c r="AG1433">
        <v>1.3498564930644299</v>
      </c>
      <c r="AH1433">
        <v>6.1231703936349899E-2</v>
      </c>
      <c r="AI1433">
        <v>44.939449073039697</v>
      </c>
      <c r="AJ1433">
        <v>0.51433964885894501</v>
      </c>
      <c r="AK1433">
        <v>0.78223520794353896</v>
      </c>
      <c r="AL1433">
        <v>3.0556444851800701E-2</v>
      </c>
      <c r="AM1433">
        <v>3.0037228335187498E-2</v>
      </c>
      <c r="AN1433">
        <v>0.155816166803285</v>
      </c>
      <c r="AO1433">
        <v>1.3625379304679601E-3</v>
      </c>
      <c r="AP1433">
        <v>35.153219290517299</v>
      </c>
      <c r="AQ1433">
        <v>1.2594958393559199</v>
      </c>
      <c r="AR1433">
        <v>6.7107108727470397</v>
      </c>
      <c r="AS1433">
        <v>1.21112152118883</v>
      </c>
      <c r="AT1433">
        <v>0.87287847036924604</v>
      </c>
      <c r="AU1433">
        <v>89.951142857142798</v>
      </c>
      <c r="AV1433">
        <v>44.334547523809199</v>
      </c>
      <c r="AW1433">
        <v>0.60490154923058204</v>
      </c>
      <c r="AX1433">
        <v>0.138734971875595</v>
      </c>
      <c r="AY1433">
        <v>0.113693957914722</v>
      </c>
      <c r="AZ1433">
        <v>0.29158182006545202</v>
      </c>
      <c r="BA1433">
        <v>0.102777571236954</v>
      </c>
      <c r="BB1433">
        <v>4.1640907179550803E-2</v>
      </c>
      <c r="BC1433">
        <v>8.27955160609989E-2</v>
      </c>
      <c r="BD1433">
        <v>0.54401074985576903</v>
      </c>
      <c r="BE1433">
        <v>-6.0890799374812898E-2</v>
      </c>
      <c r="BF1433">
        <v>0.17698087002695501</v>
      </c>
      <c r="BG1433">
        <v>0.14503665021533799</v>
      </c>
      <c r="BH1433">
        <v>0.37196392158064501</v>
      </c>
      <c r="BI1433">
        <v>0.17698087002695501</v>
      </c>
      <c r="BJ1433">
        <v>0.64403504048458704</v>
      </c>
      <c r="BK1433">
        <v>0.74392784316129101</v>
      </c>
      <c r="BL1433">
        <v>0.81950467411109895</v>
      </c>
      <c r="BM1433">
        <v>2.10171823386331</v>
      </c>
      <c r="BN1433">
        <v>2.56462019102332</v>
      </c>
      <c r="BO1433">
        <v>13.172258931238099</v>
      </c>
      <c r="BP1433">
        <v>4.1590504456334401</v>
      </c>
      <c r="BQ1433">
        <v>9.0132084856047001</v>
      </c>
      <c r="BR1433">
        <v>0.44306036411546701</v>
      </c>
      <c r="BS1433">
        <v>0.57324269247380499</v>
      </c>
      <c r="BT1433">
        <v>0.77290189640875895</v>
      </c>
    </row>
    <row r="1434" spans="1:72" x14ac:dyDescent="0.2">
      <c r="A1434">
        <v>1432</v>
      </c>
      <c r="B1434" s="156">
        <v>44795.458333333336</v>
      </c>
      <c r="C1434">
        <v>0.402272727272727</v>
      </c>
      <c r="D1434">
        <v>0.88315789473684203</v>
      </c>
      <c r="E1434">
        <v>31.110888888888802</v>
      </c>
      <c r="F1434">
        <v>44.710589743589701</v>
      </c>
      <c r="G1434">
        <v>6.9996214564090904</v>
      </c>
      <c r="H1434">
        <v>6.5616665524000002</v>
      </c>
      <c r="I1434">
        <v>1.3483492880000001</v>
      </c>
      <c r="J1434">
        <v>30.0304585439285</v>
      </c>
      <c r="K1434">
        <v>2.6765249999999998</v>
      </c>
      <c r="L1434">
        <v>37.943043478260797</v>
      </c>
      <c r="M1434">
        <v>6.1681578947368401</v>
      </c>
      <c r="N1434">
        <v>1599.91563888888</v>
      </c>
      <c r="O1434">
        <v>76.714628571428506</v>
      </c>
      <c r="P1434">
        <v>2.8365384615384599</v>
      </c>
      <c r="Q1434">
        <v>76.594774999999998</v>
      </c>
      <c r="R1434">
        <v>6.9639999999999898</v>
      </c>
      <c r="S1434">
        <v>0.72142499999999998</v>
      </c>
      <c r="T1434">
        <v>6</v>
      </c>
      <c r="U1434">
        <v>1.7268250000000001</v>
      </c>
      <c r="V1434">
        <v>7.5962500000000002E-2</v>
      </c>
      <c r="W1434">
        <v>15.156962500000001</v>
      </c>
      <c r="X1434">
        <v>2.8292625</v>
      </c>
      <c r="Y1434">
        <v>68.540699999999902</v>
      </c>
      <c r="Z1434">
        <v>1.9167624999999999</v>
      </c>
      <c r="AA1434">
        <v>1.095E-2</v>
      </c>
      <c r="AB1434">
        <v>1.1125E-3</v>
      </c>
      <c r="AC1434">
        <v>32.396319510898401</v>
      </c>
      <c r="AD1434">
        <v>-12.3142702326912</v>
      </c>
      <c r="AE1434">
        <v>35.1540702547045</v>
      </c>
      <c r="AF1434">
        <v>1.3744066760657001</v>
      </c>
      <c r="AG1434">
        <v>1.35105269461958</v>
      </c>
      <c r="AH1434">
        <v>6.1285965599416001E-2</v>
      </c>
      <c r="AI1434">
        <v>44.940095840737598</v>
      </c>
      <c r="AJ1434">
        <v>0.51289336488691495</v>
      </c>
      <c r="AK1434">
        <v>0.78224288571360401</v>
      </c>
      <c r="AL1434">
        <v>3.05830828874161E-2</v>
      </c>
      <c r="AM1434">
        <v>3.0063413736534001E-2</v>
      </c>
      <c r="AN1434">
        <v>0.15575448439662601</v>
      </c>
      <c r="AO1434">
        <v>1.3637257431894699E-3</v>
      </c>
      <c r="AP1434">
        <v>35.1540702547045</v>
      </c>
      <c r="AQ1434">
        <v>1.2573333415849799</v>
      </c>
      <c r="AR1434">
        <v>6.7413898032965198</v>
      </c>
      <c r="AS1434">
        <v>1.1691170988174999</v>
      </c>
      <c r="AT1434">
        <v>0.88567708482084695</v>
      </c>
      <c r="AU1434">
        <v>90.170512500000001</v>
      </c>
      <c r="AV1434">
        <v>44.321910498403597</v>
      </c>
      <c r="AW1434">
        <v>0.61818534233406497</v>
      </c>
      <c r="AX1434">
        <v>0.18193559580208599</v>
      </c>
      <c r="AY1434">
        <v>0.117073334480723</v>
      </c>
      <c r="AZ1434">
        <v>0.25823165311257001</v>
      </c>
      <c r="BA1434">
        <v>0.13466210202357201</v>
      </c>
      <c r="BB1434">
        <v>3.6892231204321002E-2</v>
      </c>
      <c r="BC1434">
        <v>8.5180999568374494E-2</v>
      </c>
      <c r="BD1434">
        <v>0.55724058339537996</v>
      </c>
      <c r="BE1434">
        <v>-6.0944758938685097E-2</v>
      </c>
      <c r="BF1434">
        <v>0.23399725461210799</v>
      </c>
      <c r="BG1434">
        <v>0.15057437625661299</v>
      </c>
      <c r="BH1434">
        <v>0.33212575920558202</v>
      </c>
      <c r="BI1434">
        <v>0.23399725461210799</v>
      </c>
      <c r="BJ1434">
        <v>0.76914326173744296</v>
      </c>
      <c r="BK1434">
        <v>0.66425151841116403</v>
      </c>
      <c r="BL1434">
        <v>0.64348779008632795</v>
      </c>
      <c r="BM1434">
        <v>1.41935750381404</v>
      </c>
      <c r="BN1434">
        <v>2.2057256185445699</v>
      </c>
      <c r="BO1434">
        <v>15.7785107615555</v>
      </c>
      <c r="BP1434">
        <v>5.4989354833845399</v>
      </c>
      <c r="BQ1434">
        <v>10.279575278171</v>
      </c>
      <c r="BR1434">
        <v>0.26645618557057998</v>
      </c>
      <c r="BS1434">
        <v>0.67554435989259998</v>
      </c>
      <c r="BT1434">
        <v>0.39443181142529599</v>
      </c>
    </row>
    <row r="1435" spans="1:72" x14ac:dyDescent="0.2">
      <c r="A1435">
        <v>1433</v>
      </c>
      <c r="B1435" s="156">
        <v>44795.472222222219</v>
      </c>
      <c r="C1435">
        <v>0.42664285714285699</v>
      </c>
      <c r="D1435">
        <v>0.97756666666666603</v>
      </c>
      <c r="E1435">
        <v>31.0637567567567</v>
      </c>
      <c r="F1435">
        <v>43.5599487179487</v>
      </c>
      <c r="G1435">
        <v>7.0005631787142804</v>
      </c>
      <c r="H1435">
        <v>6.5661447854999997</v>
      </c>
      <c r="I1435">
        <v>1.349269515</v>
      </c>
      <c r="J1435">
        <v>30.030731822499899</v>
      </c>
      <c r="K1435">
        <v>2.7345641025641001</v>
      </c>
      <c r="L1435">
        <v>37.967521739130397</v>
      </c>
      <c r="M1435">
        <v>5.7700799999999903</v>
      </c>
      <c r="N1435">
        <v>1600.13167647058</v>
      </c>
      <c r="O1435">
        <v>76.498999999999995</v>
      </c>
      <c r="P1435">
        <v>2.8641176470588201</v>
      </c>
      <c r="Q1435">
        <v>77.411179487179496</v>
      </c>
      <c r="R1435">
        <v>6.9745999999999997</v>
      </c>
      <c r="S1435">
        <v>0.63894736842105204</v>
      </c>
      <c r="T1435">
        <v>6</v>
      </c>
      <c r="U1435">
        <v>1.75382857142857</v>
      </c>
      <c r="V1435">
        <v>8.6614285714285699E-2</v>
      </c>
      <c r="W1435">
        <v>15.1429857142857</v>
      </c>
      <c r="X1435">
        <v>2.8330428571428499</v>
      </c>
      <c r="Y1435">
        <v>68.671142857142797</v>
      </c>
      <c r="Z1435">
        <v>1.80907142857142</v>
      </c>
      <c r="AA1435">
        <v>0</v>
      </c>
      <c r="AB1435">
        <v>2.7985714285714201E-2</v>
      </c>
      <c r="AC1435">
        <v>32.467966280566202</v>
      </c>
      <c r="AD1435">
        <v>-11.0919824373824</v>
      </c>
      <c r="AE1435">
        <v>35.157840316809803</v>
      </c>
      <c r="AF1435">
        <v>1.3753446867708301</v>
      </c>
      <c r="AG1435">
        <v>1.35197476665162</v>
      </c>
      <c r="AH1435">
        <v>6.1327792296569997E-2</v>
      </c>
      <c r="AI1435">
        <v>44.946709301714201</v>
      </c>
      <c r="AJ1435">
        <v>0.51197400908193602</v>
      </c>
      <c r="AK1435">
        <v>0.78221166494760197</v>
      </c>
      <c r="AL1435">
        <v>3.0599452287786801E-2</v>
      </c>
      <c r="AM1435">
        <v>3.00795049883676E-2</v>
      </c>
      <c r="AN1435">
        <v>0.15575251864872899</v>
      </c>
      <c r="AO1435">
        <v>1.36445566870967E-3</v>
      </c>
      <c r="AP1435">
        <v>35.157840316809803</v>
      </c>
      <c r="AQ1435">
        <v>1.2590133444404199</v>
      </c>
      <c r="AR1435">
        <v>6.7351733228706303</v>
      </c>
      <c r="AS1435">
        <v>1.10343161457147</v>
      </c>
      <c r="AT1435">
        <v>0.89791464495673101</v>
      </c>
      <c r="AU1435">
        <v>90.210071428571396</v>
      </c>
      <c r="AV1435">
        <v>44.2554585986923</v>
      </c>
      <c r="AW1435">
        <v>0.69125070302193503</v>
      </c>
      <c r="AX1435">
        <v>0.24854315208014699</v>
      </c>
      <c r="AY1435">
        <v>0.116331342330401</v>
      </c>
      <c r="AZ1435">
        <v>0.26538985584365199</v>
      </c>
      <c r="BA1435">
        <v>0.183837123451425</v>
      </c>
      <c r="BB1435">
        <v>3.79097865512577E-2</v>
      </c>
      <c r="BC1435">
        <v>8.4583409125995698E-2</v>
      </c>
      <c r="BD1435">
        <v>0.63026435025420102</v>
      </c>
      <c r="BE1435">
        <v>-6.09863527677343E-2</v>
      </c>
      <c r="BF1435">
        <v>0.318959450078174</v>
      </c>
      <c r="BG1435">
        <v>0.14928989459583</v>
      </c>
      <c r="BH1435">
        <v>0.34057909770501699</v>
      </c>
      <c r="BI1435">
        <v>0.318959450078174</v>
      </c>
      <c r="BJ1435">
        <v>0.93649868934801095</v>
      </c>
      <c r="BK1435">
        <v>0.68115819541003497</v>
      </c>
      <c r="BL1435">
        <v>0.46805289687839902</v>
      </c>
      <c r="BM1435">
        <v>1.06778180618741</v>
      </c>
      <c r="BN1435">
        <v>2.2813272032045999</v>
      </c>
      <c r="BO1435">
        <v>19.492650625916301</v>
      </c>
      <c r="BP1435">
        <v>7.4955470768371004</v>
      </c>
      <c r="BQ1435">
        <v>11.997103549079201</v>
      </c>
      <c r="BR1435">
        <v>0.13892713027713799</v>
      </c>
      <c r="BS1435">
        <v>0.80891490931674104</v>
      </c>
      <c r="BT1435">
        <v>0.17174504843096999</v>
      </c>
    </row>
    <row r="1436" spans="1:72" x14ac:dyDescent="0.2">
      <c r="A1436">
        <v>1434</v>
      </c>
      <c r="B1436" s="156">
        <v>44795.486111111109</v>
      </c>
      <c r="C1436">
        <v>0.38818181818181802</v>
      </c>
      <c r="D1436">
        <v>1.19874193548387</v>
      </c>
      <c r="E1436">
        <v>31.063289473684101</v>
      </c>
      <c r="F1436">
        <v>37.332524999999997</v>
      </c>
      <c r="G1436">
        <v>6.99914935052941</v>
      </c>
      <c r="H1436">
        <v>6.5717641905999997</v>
      </c>
      <c r="I1436">
        <v>1.3504242399999999</v>
      </c>
      <c r="J1436">
        <v>30.074267909166601</v>
      </c>
      <c r="K1436">
        <v>2.723325</v>
      </c>
      <c r="L1436">
        <v>37.989214285714297</v>
      </c>
      <c r="M1436">
        <v>6.0120322580645098</v>
      </c>
      <c r="N1436">
        <v>1600.0495000000001</v>
      </c>
      <c r="O1436">
        <v>76.263030303030305</v>
      </c>
      <c r="P1436">
        <v>2.8892162162162101</v>
      </c>
      <c r="Q1436">
        <v>78.053700000000006</v>
      </c>
      <c r="R1436">
        <v>6.9749999999999996</v>
      </c>
      <c r="S1436">
        <v>1.0669249999999999</v>
      </c>
      <c r="T1436">
        <v>6</v>
      </c>
      <c r="U1436">
        <v>1.7560285714285699</v>
      </c>
      <c r="V1436">
        <v>8.43E-2</v>
      </c>
      <c r="W1436">
        <v>15.1660142857142</v>
      </c>
      <c r="X1436">
        <v>2.90538571428571</v>
      </c>
      <c r="Y1436">
        <v>68.8253285714285</v>
      </c>
      <c r="Z1436">
        <v>1.8949714285714201</v>
      </c>
      <c r="AA1436">
        <v>0</v>
      </c>
      <c r="AB1436">
        <v>4.8785714285714203E-2</v>
      </c>
      <c r="AC1436">
        <v>32.650213227349802</v>
      </c>
      <c r="AD1436">
        <v>-4.6823117726501096</v>
      </c>
      <c r="AE1436">
        <v>35.205764259754702</v>
      </c>
      <c r="AF1436">
        <v>1.3765217273630701</v>
      </c>
      <c r="AG1436">
        <v>1.3531318068465199</v>
      </c>
      <c r="AH1436">
        <v>6.1380277540203899E-2</v>
      </c>
      <c r="AI1436">
        <v>44.995605690296003</v>
      </c>
      <c r="AJ1436">
        <v>0.51152337359664501</v>
      </c>
      <c r="AK1436">
        <v>0.782426721890919</v>
      </c>
      <c r="AL1436">
        <v>3.0592359103634399E-2</v>
      </c>
      <c r="AM1436">
        <v>3.0072532330381499E-2</v>
      </c>
      <c r="AN1436">
        <v>0.155551842077744</v>
      </c>
      <c r="AO1436">
        <v>1.3641393775801799E-3</v>
      </c>
      <c r="AP1436">
        <v>35.205764259754702</v>
      </c>
      <c r="AQ1436">
        <v>1.29116274249424</v>
      </c>
      <c r="AR1436">
        <v>6.7454157825067904</v>
      </c>
      <c r="AS1436">
        <v>1.15582577336184</v>
      </c>
      <c r="AT1436">
        <v>0.89824965898924103</v>
      </c>
      <c r="AU1436">
        <v>90.547728571428493</v>
      </c>
      <c r="AV1436">
        <v>44.398168558117597</v>
      </c>
      <c r="AW1436">
        <v>0.59743713217841998</v>
      </c>
      <c r="AX1436">
        <v>0.19730603348468001</v>
      </c>
      <c r="AY1436">
        <v>8.5358984868831797E-2</v>
      </c>
      <c r="AZ1436">
        <v>0.25373356802261698</v>
      </c>
      <c r="BA1436">
        <v>0.14581434896907899</v>
      </c>
      <c r="BB1436">
        <v>3.6252057973791503E-2</v>
      </c>
      <c r="BC1436">
        <v>6.2010633883962801E-2</v>
      </c>
      <c r="BD1436">
        <v>0.53639858637613003</v>
      </c>
      <c r="BE1436">
        <v>-6.10385458022904E-2</v>
      </c>
      <c r="BF1436">
        <v>0.251792681146775</v>
      </c>
      <c r="BG1436">
        <v>0.10893112227994201</v>
      </c>
      <c r="BH1436">
        <v>0.32380284708482199</v>
      </c>
      <c r="BI1436">
        <v>0.251792681146775</v>
      </c>
      <c r="BJ1436">
        <v>0.72144760685343701</v>
      </c>
      <c r="BK1436">
        <v>0.64760569416964398</v>
      </c>
      <c r="BL1436">
        <v>0.43262227394307901</v>
      </c>
      <c r="BM1436">
        <v>1.2859899088809099</v>
      </c>
      <c r="BN1436">
        <v>2.97254669104279</v>
      </c>
      <c r="BO1436">
        <v>15.2122795775859</v>
      </c>
      <c r="BP1436">
        <v>5.9171280069492198</v>
      </c>
      <c r="BQ1436">
        <v>9.2951515706367207</v>
      </c>
      <c r="BR1436">
        <v>0.21955813622012499</v>
      </c>
      <c r="BS1436">
        <v>0.62073053439472603</v>
      </c>
      <c r="BT1436">
        <v>0.35370925716457002</v>
      </c>
    </row>
    <row r="1437" spans="1:72" x14ac:dyDescent="0.2">
      <c r="A1437">
        <v>1435</v>
      </c>
      <c r="B1437" s="156">
        <v>44795.5</v>
      </c>
      <c r="C1437">
        <v>0.36171428571428499</v>
      </c>
      <c r="D1437">
        <v>0.967515151515151</v>
      </c>
      <c r="E1437">
        <v>31.113352941176402</v>
      </c>
      <c r="F1437">
        <v>37.385950000000001</v>
      </c>
      <c r="G1437">
        <v>7.0007168565714197</v>
      </c>
      <c r="H1437">
        <v>6.5584937500000002</v>
      </c>
      <c r="I1437">
        <v>1.34769731249999</v>
      </c>
      <c r="J1437">
        <v>30.073113543333299</v>
      </c>
      <c r="K1437">
        <v>2.8167249999999999</v>
      </c>
      <c r="L1437">
        <v>37.978281250000002</v>
      </c>
      <c r="M1437">
        <v>5.9957666666666602</v>
      </c>
      <c r="N1437">
        <v>1600.5167941176401</v>
      </c>
      <c r="O1437">
        <v>77.092861111111006</v>
      </c>
      <c r="P1437">
        <v>2.8880303030303001</v>
      </c>
      <c r="Q1437">
        <v>78.145750000000007</v>
      </c>
      <c r="R1437">
        <v>6.9805999999999999</v>
      </c>
      <c r="S1437">
        <v>1.043925</v>
      </c>
      <c r="T1437">
        <v>6</v>
      </c>
      <c r="U1437">
        <v>1.74465714285714</v>
      </c>
      <c r="V1437">
        <v>8.80285714285714E-2</v>
      </c>
      <c r="W1437">
        <v>15.174300000000001</v>
      </c>
      <c r="X1437">
        <v>2.8671000000000002</v>
      </c>
      <c r="Y1437">
        <v>69.043528571428496</v>
      </c>
      <c r="Z1437">
        <v>1.81307142857142</v>
      </c>
      <c r="AA1437">
        <v>0</v>
      </c>
      <c r="AB1437">
        <v>3.6228571428571402E-2</v>
      </c>
      <c r="AC1437">
        <v>32.442582378405902</v>
      </c>
      <c r="AD1437">
        <v>-4.9433676215941</v>
      </c>
      <c r="AE1437">
        <v>35.1942478030833</v>
      </c>
      <c r="AF1437">
        <v>1.3737421008749999</v>
      </c>
      <c r="AG1437">
        <v>1.35039941192499</v>
      </c>
      <c r="AH1437">
        <v>6.1256331625E-2</v>
      </c>
      <c r="AI1437">
        <v>44.9800214624047</v>
      </c>
      <c r="AJ1437">
        <v>0.50973999346909504</v>
      </c>
      <c r="AK1437">
        <v>0.78244177434418105</v>
      </c>
      <c r="AL1437">
        <v>3.05411615248605E-2</v>
      </c>
      <c r="AM1437">
        <v>3.0022204703785901E-2</v>
      </c>
      <c r="AN1437">
        <v>0.15564058506336501</v>
      </c>
      <c r="AO1437">
        <v>1.36185643388808E-3</v>
      </c>
      <c r="AP1437">
        <v>35.1942478030833</v>
      </c>
      <c r="AQ1437">
        <v>1.27414844810557</v>
      </c>
      <c r="AR1437">
        <v>6.7491010347331999</v>
      </c>
      <c r="AS1437">
        <v>1.1058713891367999</v>
      </c>
      <c r="AT1437">
        <v>0.88932152060581104</v>
      </c>
      <c r="AU1437">
        <v>90.642657142857104</v>
      </c>
      <c r="AV1437">
        <v>44.323368675058902</v>
      </c>
      <c r="AW1437">
        <v>0.65665278734584098</v>
      </c>
      <c r="AX1437">
        <v>0.24452802278819499</v>
      </c>
      <c r="AY1437">
        <v>9.9593652769425597E-2</v>
      </c>
      <c r="AZ1437">
        <v>0.25161582183822301</v>
      </c>
      <c r="BA1437">
        <v>0.181078294783629</v>
      </c>
      <c r="BB1437">
        <v>3.5941436711875697E-2</v>
      </c>
      <c r="BC1437">
        <v>7.2498071294451696E-2</v>
      </c>
      <c r="BD1437">
        <v>0.59573749739584403</v>
      </c>
      <c r="BE1437">
        <v>-6.0915289949996697E-2</v>
      </c>
      <c r="BF1437">
        <v>0.31405230007079998</v>
      </c>
      <c r="BG1437">
        <v>0.12791014857132599</v>
      </c>
      <c r="BH1437">
        <v>0.32315530417118898</v>
      </c>
      <c r="BI1437">
        <v>0.31405230007079998</v>
      </c>
      <c r="BJ1437">
        <v>0.88392489728425505</v>
      </c>
      <c r="BK1437">
        <v>0.64631060834237897</v>
      </c>
      <c r="BL1437">
        <v>0.40728932264622802</v>
      </c>
      <c r="BM1437">
        <v>1.02898563105042</v>
      </c>
      <c r="BN1437">
        <v>2.5264242734499498</v>
      </c>
      <c r="BO1437">
        <v>18.557736565740001</v>
      </c>
      <c r="BP1437">
        <v>7.3802290516638198</v>
      </c>
      <c r="BQ1437">
        <v>11.177507514076201</v>
      </c>
      <c r="BR1437">
        <v>0.112421698222018</v>
      </c>
      <c r="BS1437">
        <v>0.75830397725593401</v>
      </c>
      <c r="BT1437">
        <v>0.14825413237160701</v>
      </c>
    </row>
    <row r="1438" spans="1:72" x14ac:dyDescent="0.2">
      <c r="A1438">
        <v>1436</v>
      </c>
      <c r="B1438" s="156">
        <v>44795.513888888891</v>
      </c>
      <c r="C1438">
        <v>0.42288461538461503</v>
      </c>
      <c r="D1438">
        <v>0.80677777777777704</v>
      </c>
      <c r="E1438">
        <v>31.088029411764701</v>
      </c>
      <c r="F1438">
        <v>37.322599999999902</v>
      </c>
      <c r="G1438">
        <v>6.9998083394117598</v>
      </c>
      <c r="H1438">
        <v>6.5526149880000002</v>
      </c>
      <c r="I1438">
        <v>1.3464892924999901</v>
      </c>
      <c r="J1438">
        <v>30.037888890833301</v>
      </c>
      <c r="K1438">
        <v>2.8433499999999898</v>
      </c>
      <c r="L1438">
        <v>37.950400000000002</v>
      </c>
      <c r="M1438">
        <v>5.9349583333333298</v>
      </c>
      <c r="N1438">
        <v>1599.8912162162101</v>
      </c>
      <c r="O1438">
        <v>76.884459459459407</v>
      </c>
      <c r="P1438">
        <v>2.8931388888888798</v>
      </c>
      <c r="Q1438">
        <v>78.236125000000001</v>
      </c>
      <c r="R1438">
        <v>6.9755000000000003</v>
      </c>
      <c r="S1438">
        <v>0.88287499999999997</v>
      </c>
      <c r="T1438">
        <v>6</v>
      </c>
      <c r="U1438">
        <v>1.7031000000000001</v>
      </c>
      <c r="V1438">
        <v>9.4637499999999999E-2</v>
      </c>
      <c r="W1438">
        <v>15.168187499999901</v>
      </c>
      <c r="X1438">
        <v>2.8823124999999998</v>
      </c>
      <c r="Y1438">
        <v>68.976474999999994</v>
      </c>
      <c r="Z1438">
        <v>1.8560375</v>
      </c>
      <c r="AA1438">
        <v>3.0249999999999999E-3</v>
      </c>
      <c r="AB1438">
        <v>1.355E-2</v>
      </c>
      <c r="AC1438">
        <v>32.317691804927101</v>
      </c>
      <c r="AD1438">
        <v>-5.0049081950728898</v>
      </c>
      <c r="AE1438">
        <v>35.154432778063203</v>
      </c>
      <c r="AF1438">
        <v>1.3725107353864801</v>
      </c>
      <c r="AG1438">
        <v>1.3491889698750501</v>
      </c>
      <c r="AH1438">
        <v>6.1201423987920001E-2</v>
      </c>
      <c r="AI1438">
        <v>44.936801510745099</v>
      </c>
      <c r="AJ1438">
        <v>0.50965829694926001</v>
      </c>
      <c r="AK1438">
        <v>0.78230829957172798</v>
      </c>
      <c r="AL1438">
        <v>3.0543133673149599E-2</v>
      </c>
      <c r="AM1438">
        <v>3.0024143341676E-2</v>
      </c>
      <c r="AN1438">
        <v>0.15577006159946599</v>
      </c>
      <c r="AO1438">
        <v>1.36194437366188E-3</v>
      </c>
      <c r="AP1438">
        <v>35.154432778063203</v>
      </c>
      <c r="AQ1438">
        <v>1.2809089319627101</v>
      </c>
      <c r="AR1438">
        <v>6.7463823669808303</v>
      </c>
      <c r="AS1438">
        <v>1.13207827119765</v>
      </c>
      <c r="AT1438">
        <v>0.86799904553428597</v>
      </c>
      <c r="AU1438">
        <v>90.586112499999999</v>
      </c>
      <c r="AV1438">
        <v>44.313802348204398</v>
      </c>
      <c r="AW1438">
        <v>0.62299916254064402</v>
      </c>
      <c r="AX1438">
        <v>0.21711069867740199</v>
      </c>
      <c r="AY1438">
        <v>9.1601803423765699E-2</v>
      </c>
      <c r="AZ1438">
        <v>0.25342597243093101</v>
      </c>
      <c r="BA1438">
        <v>0.160919414200005</v>
      </c>
      <c r="BB1438">
        <v>3.6204701635048998E-2</v>
      </c>
      <c r="BC1438">
        <v>6.6740318353846598E-2</v>
      </c>
      <c r="BD1438">
        <v>0.56213847453209997</v>
      </c>
      <c r="BE1438">
        <v>-6.0860688008544002E-2</v>
      </c>
      <c r="BF1438">
        <v>0.27991724056788198</v>
      </c>
      <c r="BG1438">
        <v>0.118100693340409</v>
      </c>
      <c r="BH1438">
        <v>0.32673792366401599</v>
      </c>
      <c r="BI1438">
        <v>0.27991724056788198</v>
      </c>
      <c r="BJ1438">
        <v>0.79603586781658398</v>
      </c>
      <c r="BK1438">
        <v>0.65347584732803199</v>
      </c>
      <c r="BL1438">
        <v>0.42191289504288099</v>
      </c>
      <c r="BM1438">
        <v>1.1672661641031701</v>
      </c>
      <c r="BN1438">
        <v>2.7666046186726101</v>
      </c>
      <c r="BO1438">
        <v>16.749056619207899</v>
      </c>
      <c r="BP1438">
        <v>6.5780551533452298</v>
      </c>
      <c r="BQ1438">
        <v>10.1710014658627</v>
      </c>
      <c r="BR1438">
        <v>0.177616538362632</v>
      </c>
      <c r="BS1438">
        <v>0.68406897158943103</v>
      </c>
      <c r="BT1438">
        <v>0.25964712001180401</v>
      </c>
    </row>
    <row r="1439" spans="1:72" x14ac:dyDescent="0.2">
      <c r="A1439">
        <v>1437</v>
      </c>
      <c r="B1439" s="156">
        <v>44795.527777777781</v>
      </c>
      <c r="C1439">
        <v>0.42062500000000003</v>
      </c>
      <c r="D1439">
        <v>1.06760606060606</v>
      </c>
      <c r="E1439">
        <v>31.0937575757575</v>
      </c>
      <c r="F1439">
        <v>37.401049999999998</v>
      </c>
      <c r="G1439">
        <v>7.0001616477999997</v>
      </c>
      <c r="H1439">
        <v>6.5616665521999904</v>
      </c>
      <c r="I1439">
        <v>1.3483492880000001</v>
      </c>
      <c r="J1439">
        <v>30.048695954999999</v>
      </c>
      <c r="K1439">
        <v>2.8266</v>
      </c>
      <c r="L1439">
        <v>37.947172413793098</v>
      </c>
      <c r="M1439">
        <v>5.6840714285714196</v>
      </c>
      <c r="N1439">
        <v>1599.9509736842101</v>
      </c>
      <c r="O1439">
        <v>76.382818181818095</v>
      </c>
      <c r="P1439">
        <v>2.9115555555555499</v>
      </c>
      <c r="Q1439">
        <v>78.635174999999904</v>
      </c>
      <c r="R1439">
        <v>6.9745999999999997</v>
      </c>
      <c r="S1439">
        <v>0.91757499999999903</v>
      </c>
      <c r="T1439">
        <v>6</v>
      </c>
      <c r="U1439">
        <v>1.7756714285714199</v>
      </c>
      <c r="V1439">
        <v>0.115657142857142</v>
      </c>
      <c r="W1439">
        <v>15.128214285714201</v>
      </c>
      <c r="X1439">
        <v>2.8677428571428498</v>
      </c>
      <c r="Y1439">
        <v>68.796914285714294</v>
      </c>
      <c r="Z1439">
        <v>1.8396285714285701</v>
      </c>
      <c r="AA1439">
        <v>1.28571428571428E-3</v>
      </c>
      <c r="AB1439">
        <v>2.3714285714285702E-2</v>
      </c>
      <c r="AC1439">
        <v>32.581988636363597</v>
      </c>
      <c r="AD1439">
        <v>-4.8190613636363597</v>
      </c>
      <c r="AE1439">
        <v>35.172307665619797</v>
      </c>
      <c r="AF1439">
        <v>1.3744066760238101</v>
      </c>
      <c r="AG1439">
        <v>1.3510526946195001</v>
      </c>
      <c r="AH1439">
        <v>6.1285965597547898E-2</v>
      </c>
      <c r="AI1439">
        <v>44.958873443000002</v>
      </c>
      <c r="AJ1439">
        <v>0.51124833185902596</v>
      </c>
      <c r="AK1439">
        <v>0.78232181930030298</v>
      </c>
      <c r="AL1439">
        <v>3.05703095022236E-2</v>
      </c>
      <c r="AM1439">
        <v>3.0050857398204199E-2</v>
      </c>
      <c r="AN1439">
        <v>0.15570144693849899</v>
      </c>
      <c r="AO1439">
        <v>1.3631561670522699E-3</v>
      </c>
      <c r="AP1439">
        <v>35.172307665619797</v>
      </c>
      <c r="AQ1439">
        <v>1.27443413588448</v>
      </c>
      <c r="AR1439">
        <v>6.72860340769458</v>
      </c>
      <c r="AS1439">
        <v>1.1220697495544401</v>
      </c>
      <c r="AT1439">
        <v>0.90780905578687598</v>
      </c>
      <c r="AU1439">
        <v>90.408171428571407</v>
      </c>
      <c r="AV1439">
        <v>44.297414958753301</v>
      </c>
      <c r="AW1439">
        <v>0.66145848424663001</v>
      </c>
      <c r="AX1439">
        <v>0.22898294506505701</v>
      </c>
      <c r="AY1439">
        <v>9.9972540139323607E-2</v>
      </c>
      <c r="AZ1439">
        <v>0.27155824010541701</v>
      </c>
      <c r="BA1439">
        <v>0.16948483651079599</v>
      </c>
      <c r="BB1439">
        <v>3.8793138468561202E-2</v>
      </c>
      <c r="BC1439">
        <v>7.2738689271028806E-2</v>
      </c>
      <c r="BD1439">
        <v>0.60051372530979796</v>
      </c>
      <c r="BE1439">
        <v>-6.0944758936831399E-2</v>
      </c>
      <c r="BF1439">
        <v>0.292829150205063</v>
      </c>
      <c r="BG1439">
        <v>0.12784739913499801</v>
      </c>
      <c r="BH1439">
        <v>0.34727550848234101</v>
      </c>
      <c r="BI1439">
        <v>0.292829150205063</v>
      </c>
      <c r="BJ1439">
        <v>0.84135309868012298</v>
      </c>
      <c r="BK1439">
        <v>0.69455101696468202</v>
      </c>
      <c r="BL1439">
        <v>0.43659382628221399</v>
      </c>
      <c r="BM1439">
        <v>1.1859321663814799</v>
      </c>
      <c r="BN1439">
        <v>2.7163283010211399</v>
      </c>
      <c r="BO1439">
        <v>17.670150398307399</v>
      </c>
      <c r="BP1439">
        <v>6.8814850298189896</v>
      </c>
      <c r="BQ1439">
        <v>10.788665368488401</v>
      </c>
      <c r="BR1439">
        <v>0.196741461616074</v>
      </c>
      <c r="BS1439">
        <v>0.72422143859809796</v>
      </c>
      <c r="BT1439">
        <v>0.27165926211313701</v>
      </c>
    </row>
    <row r="1440" spans="1:72" x14ac:dyDescent="0.2">
      <c r="A1440">
        <v>1438</v>
      </c>
      <c r="B1440" s="156">
        <v>44795.541666666664</v>
      </c>
      <c r="C1440">
        <v>0.48003846153846103</v>
      </c>
      <c r="D1440">
        <v>1.2289999999999901</v>
      </c>
      <c r="E1440">
        <v>31.109060606060599</v>
      </c>
      <c r="F1440">
        <v>37.446124999999903</v>
      </c>
      <c r="G1440">
        <v>7.0004261167368398</v>
      </c>
      <c r="H1440">
        <v>6.5615628094999998</v>
      </c>
      <c r="I1440">
        <v>1.3483279699999999</v>
      </c>
      <c r="J1440">
        <v>30.067389688181802</v>
      </c>
      <c r="K1440">
        <v>2.8673250000000001</v>
      </c>
      <c r="L1440">
        <v>37.982499999999902</v>
      </c>
      <c r="M1440">
        <v>6.05416666666666</v>
      </c>
      <c r="N1440">
        <v>1599.5383999999999</v>
      </c>
      <c r="O1440">
        <v>77.296142857142797</v>
      </c>
      <c r="P1440">
        <v>2.9284583333333298</v>
      </c>
      <c r="Q1440">
        <v>79.211358974358902</v>
      </c>
      <c r="R1440">
        <v>6.9734999999999996</v>
      </c>
      <c r="S1440">
        <v>0.94952499999999895</v>
      </c>
      <c r="T1440">
        <v>6</v>
      </c>
      <c r="U1440">
        <v>1.7299714285714201</v>
      </c>
      <c r="V1440">
        <v>0.116128571428571</v>
      </c>
      <c r="W1440">
        <v>15.1503428571428</v>
      </c>
      <c r="X1440">
        <v>2.8534142857142801</v>
      </c>
      <c r="Y1440">
        <v>68.981928571428497</v>
      </c>
      <c r="Z1440">
        <v>1.90328571428571</v>
      </c>
      <c r="AA1440">
        <v>9.5142857142857095E-3</v>
      </c>
      <c r="AB1440">
        <v>1.6242857142857101E-2</v>
      </c>
      <c r="AC1440">
        <v>32.818099067599</v>
      </c>
      <c r="AD1440">
        <v>-4.6280259324009299</v>
      </c>
      <c r="AE1440">
        <v>35.190920392351799</v>
      </c>
      <c r="AF1440">
        <v>1.3743849460778701</v>
      </c>
      <c r="AG1440">
        <v>1.35103133387751</v>
      </c>
      <c r="AH1440">
        <v>6.1284996640729901E-2</v>
      </c>
      <c r="AI1440">
        <v>44.977706584418598</v>
      </c>
      <c r="AJ1440">
        <v>0.51014694893478796</v>
      </c>
      <c r="AK1440">
        <v>0.78240806534459295</v>
      </c>
      <c r="AL1440">
        <v>3.0557025923460199E-2</v>
      </c>
      <c r="AM1440">
        <v>3.00377995339038E-2</v>
      </c>
      <c r="AN1440">
        <v>0.15564213136562899</v>
      </c>
      <c r="AO1440">
        <v>1.36256384094871E-3</v>
      </c>
      <c r="AP1440">
        <v>35.190920392351799</v>
      </c>
      <c r="AQ1440">
        <v>1.2680664727233499</v>
      </c>
      <c r="AR1440">
        <v>6.7384455726923598</v>
      </c>
      <c r="AS1440">
        <v>1.1608970190654799</v>
      </c>
      <c r="AT1440">
        <v>0.88253964603007096</v>
      </c>
      <c r="AU1440">
        <v>90.618942857142798</v>
      </c>
      <c r="AV1440">
        <v>44.358329456832998</v>
      </c>
      <c r="AW1440">
        <v>0.61937712758565699</v>
      </c>
      <c r="AX1440">
        <v>0.190134314812026</v>
      </c>
      <c r="AY1440">
        <v>0.106318473354514</v>
      </c>
      <c r="AZ1440">
        <v>0.26198054404448101</v>
      </c>
      <c r="BA1440">
        <v>0.140732720288827</v>
      </c>
      <c r="BB1440">
        <v>3.7423513894122802E-2</v>
      </c>
      <c r="BC1440">
        <v>7.73571288436469E-2</v>
      </c>
      <c r="BD1440">
        <v>0.55843333221102198</v>
      </c>
      <c r="BE1440">
        <v>-6.09437953746352E-2</v>
      </c>
      <c r="BF1440">
        <v>0.24139920782277399</v>
      </c>
      <c r="BG1440">
        <v>0.134984551684319</v>
      </c>
      <c r="BH1440">
        <v>0.33261694954874699</v>
      </c>
      <c r="BI1440">
        <v>0.24139920782277399</v>
      </c>
      <c r="BJ1440">
        <v>0.75276751901418804</v>
      </c>
      <c r="BK1440">
        <v>0.66523389909749497</v>
      </c>
      <c r="BL1440">
        <v>0.55917561992755005</v>
      </c>
      <c r="BM1440">
        <v>1.3778709240543201</v>
      </c>
      <c r="BN1440">
        <v>2.4641112290139602</v>
      </c>
      <c r="BO1440">
        <v>15.6063046971978</v>
      </c>
      <c r="BP1440">
        <v>5.6728813838352004</v>
      </c>
      <c r="BQ1440">
        <v>9.9334233133625904</v>
      </c>
      <c r="BR1440">
        <v>0.254855245798779</v>
      </c>
      <c r="BS1440">
        <v>0.65620783588507803</v>
      </c>
      <c r="BT1440">
        <v>0.38837580391742199</v>
      </c>
    </row>
    <row r="1441" spans="1:72" x14ac:dyDescent="0.2">
      <c r="A1441">
        <v>1439</v>
      </c>
      <c r="B1441" s="156">
        <v>44795.555555555555</v>
      </c>
      <c r="C1441">
        <v>0.409076923076923</v>
      </c>
      <c r="D1441">
        <v>1.2845517241379301</v>
      </c>
      <c r="E1441">
        <v>31.0875142857142</v>
      </c>
      <c r="F1441">
        <v>37.384324999999997</v>
      </c>
      <c r="G1441">
        <v>6.9991992648947301</v>
      </c>
      <c r="H1441">
        <v>6.5746344095999998</v>
      </c>
      <c r="I1441">
        <v>1.351014038</v>
      </c>
      <c r="J1441">
        <v>30.097289267222202</v>
      </c>
      <c r="K1441">
        <v>2.8965999999999998</v>
      </c>
      <c r="L1441">
        <v>37.984086956521701</v>
      </c>
      <c r="M1441">
        <v>5.8211739130434701</v>
      </c>
      <c r="N1441">
        <v>1600.11533333333</v>
      </c>
      <c r="O1441">
        <v>77.475675675675603</v>
      </c>
      <c r="P1441">
        <v>2.9370689655172399</v>
      </c>
      <c r="Q1441">
        <v>79.393274999999903</v>
      </c>
      <c r="R1441">
        <v>6.9784999999999897</v>
      </c>
      <c r="S1441">
        <v>0.95487500000000003</v>
      </c>
      <c r="T1441">
        <v>6</v>
      </c>
      <c r="U1441">
        <v>1.67055714285714</v>
      </c>
      <c r="V1441">
        <v>0.106928571428571</v>
      </c>
      <c r="W1441">
        <v>15.180728571428499</v>
      </c>
      <c r="X1441">
        <v>2.8475142857142801</v>
      </c>
      <c r="Y1441">
        <v>68.969457142857095</v>
      </c>
      <c r="Z1441">
        <v>1.82127142857142</v>
      </c>
      <c r="AA1441">
        <v>7.0714285714285697E-3</v>
      </c>
      <c r="AB1441">
        <v>2.85142857142857E-2</v>
      </c>
      <c r="AC1441">
        <v>32.7811429329291</v>
      </c>
      <c r="AD1441">
        <v>-4.6031820670708603</v>
      </c>
      <c r="AE1441">
        <v>35.231026799614199</v>
      </c>
      <c r="AF1441">
        <v>1.3771229234348099</v>
      </c>
      <c r="AG1441">
        <v>1.3537227873767499</v>
      </c>
      <c r="AH1441">
        <v>6.1407085385663897E-2</v>
      </c>
      <c r="AI1441">
        <v>45.022136979716898</v>
      </c>
      <c r="AJ1441">
        <v>0.51082070613720898</v>
      </c>
      <c r="AK1441">
        <v>0.78252675601529698</v>
      </c>
      <c r="AL1441">
        <v>3.0587684544054999E-2</v>
      </c>
      <c r="AM1441">
        <v>3.0067937201351001E-2</v>
      </c>
      <c r="AN1441">
        <v>0.15546128492407901</v>
      </c>
      <c r="AO1441">
        <v>1.36393093498268E-3</v>
      </c>
      <c r="AP1441">
        <v>35.231026799614199</v>
      </c>
      <c r="AQ1441">
        <v>1.2654444937746501</v>
      </c>
      <c r="AR1441">
        <v>6.7519602821502396</v>
      </c>
      <c r="AS1441">
        <v>1.11087292699572</v>
      </c>
      <c r="AT1441">
        <v>0.85335517935684402</v>
      </c>
      <c r="AU1441">
        <v>90.489528571428593</v>
      </c>
      <c r="AV1441">
        <v>44.359304502534897</v>
      </c>
      <c r="AW1441">
        <v>0.66283247718204996</v>
      </c>
      <c r="AX1441">
        <v>0.24284986038103301</v>
      </c>
      <c r="AY1441">
        <v>0.111678429660162</v>
      </c>
      <c r="AZ1441">
        <v>0.247238982744488</v>
      </c>
      <c r="BA1441">
        <v>0.179394084701512</v>
      </c>
      <c r="BB1441">
        <v>3.5323895403941902E-2</v>
      </c>
      <c r="BC1441">
        <v>8.1095469227695505E-2</v>
      </c>
      <c r="BD1441">
        <v>0.60176727278568398</v>
      </c>
      <c r="BE1441">
        <v>-6.1065204396365903E-2</v>
      </c>
      <c r="BF1441">
        <v>0.30867575920846302</v>
      </c>
      <c r="BG1441">
        <v>0.141949532144972</v>
      </c>
      <c r="BH1441">
        <v>0.31425457928961398</v>
      </c>
      <c r="BI1441">
        <v>0.30867575920846302</v>
      </c>
      <c r="BJ1441">
        <v>0.90125058270687097</v>
      </c>
      <c r="BK1441">
        <v>0.62850915857922796</v>
      </c>
      <c r="BL1441">
        <v>0.45986614727691399</v>
      </c>
      <c r="BM1441">
        <v>1.0180733987516699</v>
      </c>
      <c r="BN1441">
        <v>2.2138472352882901</v>
      </c>
      <c r="BO1441">
        <v>18.752627592390699</v>
      </c>
      <c r="BP1441">
        <v>7.2538803413988804</v>
      </c>
      <c r="BQ1441">
        <v>11.4987472509918</v>
      </c>
      <c r="BR1441">
        <v>0.103760367924841</v>
      </c>
      <c r="BS1441">
        <v>0.77778027902348501</v>
      </c>
      <c r="BT1441">
        <v>0.13340575831404999</v>
      </c>
    </row>
    <row r="1442" spans="1:72" x14ac:dyDescent="0.2">
      <c r="A1442">
        <v>1440</v>
      </c>
      <c r="B1442" s="156">
        <v>44795.569444444445</v>
      </c>
      <c r="C1442">
        <v>0.42379166666666601</v>
      </c>
      <c r="D1442">
        <v>0.72048387096774102</v>
      </c>
      <c r="E1442">
        <v>31.0705757575757</v>
      </c>
      <c r="F1442">
        <v>37.355874999999997</v>
      </c>
      <c r="G1442">
        <v>7.0006353303846103</v>
      </c>
      <c r="H1442">
        <v>6.5665338217499896</v>
      </c>
      <c r="I1442">
        <v>1.3493494575</v>
      </c>
      <c r="J1442">
        <v>30.042275481304301</v>
      </c>
      <c r="K1442">
        <v>2.8960999999999899</v>
      </c>
      <c r="L1442">
        <v>37.9570476190476</v>
      </c>
      <c r="M1442">
        <v>5.8430714285714203</v>
      </c>
      <c r="N1442">
        <v>1599.97855555555</v>
      </c>
      <c r="O1442">
        <v>77.562174999999996</v>
      </c>
      <c r="P1442">
        <v>2.9485909090909002</v>
      </c>
      <c r="Q1442">
        <v>79.782649999999904</v>
      </c>
      <c r="R1442">
        <v>6.9714</v>
      </c>
      <c r="S1442">
        <v>0.67189999999999905</v>
      </c>
      <c r="T1442">
        <v>6</v>
      </c>
      <c r="U1442">
        <v>1.6955125</v>
      </c>
      <c r="V1442">
        <v>0.1166</v>
      </c>
      <c r="W1442">
        <v>15.1914125</v>
      </c>
      <c r="X1442">
        <v>2.9111375000000002</v>
      </c>
      <c r="Y1442">
        <v>69.098487499999905</v>
      </c>
      <c r="Z1442">
        <v>1.7525374999999901</v>
      </c>
      <c r="AA1442">
        <v>0</v>
      </c>
      <c r="AB1442">
        <v>4.2987499999999998E-2</v>
      </c>
      <c r="AC1442">
        <v>32.214851295210103</v>
      </c>
      <c r="AD1442">
        <v>-5.1410237047898297</v>
      </c>
      <c r="AE1442">
        <v>35.1696877506796</v>
      </c>
      <c r="AF1442">
        <v>1.3754261743037499</v>
      </c>
      <c r="AG1442">
        <v>1.35205486943456</v>
      </c>
      <c r="AH1442">
        <v>6.1331425895144898E-2</v>
      </c>
      <c r="AI1442">
        <v>44.958794090938902</v>
      </c>
      <c r="AJ1442">
        <v>0.50897912563830805</v>
      </c>
      <c r="AK1442">
        <v>0.78226492640219003</v>
      </c>
      <c r="AL1442">
        <v>3.0593039740382098E-2</v>
      </c>
      <c r="AM1442">
        <v>3.0073201400814601E-2</v>
      </c>
      <c r="AN1442">
        <v>0.15571225767809299</v>
      </c>
      <c r="AO1442">
        <v>1.3641697277531201E-3</v>
      </c>
      <c r="AP1442">
        <v>35.1696877506796</v>
      </c>
      <c r="AQ1442">
        <v>1.29371885453836</v>
      </c>
      <c r="AR1442">
        <v>6.7567121925102898</v>
      </c>
      <c r="AS1442">
        <v>1.06894910431985</v>
      </c>
      <c r="AT1442">
        <v>0.86298046975882303</v>
      </c>
      <c r="AU1442">
        <v>90.649087499999993</v>
      </c>
      <c r="AV1442">
        <v>44.289067902048103</v>
      </c>
      <c r="AW1442">
        <v>0.66972618889084801</v>
      </c>
      <c r="AX1442">
        <v>0.28310576511470897</v>
      </c>
      <c r="AY1442">
        <v>8.1707319765391695E-2</v>
      </c>
      <c r="AZ1442">
        <v>0.24392313787432199</v>
      </c>
      <c r="BA1442">
        <v>0.20938925742940101</v>
      </c>
      <c r="BB1442">
        <v>3.4843000151090701E-2</v>
      </c>
      <c r="BC1442">
        <v>5.9405092975457E-2</v>
      </c>
      <c r="BD1442">
        <v>0.60873622275442296</v>
      </c>
      <c r="BE1442">
        <v>-6.0989966136425003E-2</v>
      </c>
      <c r="BF1442">
        <v>0.36616880327490797</v>
      </c>
      <c r="BG1442">
        <v>0.10568019158907301</v>
      </c>
      <c r="BH1442">
        <v>0.31549001995883502</v>
      </c>
      <c r="BI1442">
        <v>0.36616880327490797</v>
      </c>
      <c r="BJ1442">
        <v>0.94369798972796304</v>
      </c>
      <c r="BK1442">
        <v>0.63098003991767004</v>
      </c>
      <c r="BL1442">
        <v>0.28861058245241</v>
      </c>
      <c r="BM1442">
        <v>0.86159721182466498</v>
      </c>
      <c r="BN1442">
        <v>2.98532785770852</v>
      </c>
      <c r="BO1442">
        <v>20.124173514863902</v>
      </c>
      <c r="BP1442">
        <v>8.60496687696034</v>
      </c>
      <c r="BQ1442">
        <v>11.519206637903601</v>
      </c>
      <c r="BR1442">
        <v>8.4930743503265297E-3</v>
      </c>
      <c r="BS1442">
        <v>0.79723046841799905</v>
      </c>
      <c r="BT1442">
        <v>1.06532234865282E-2</v>
      </c>
    </row>
    <row r="1443" spans="1:72" x14ac:dyDescent="0.2">
      <c r="A1443">
        <v>1441</v>
      </c>
      <c r="B1443" s="156">
        <v>44795.583333333336</v>
      </c>
      <c r="C1443">
        <v>0.45216000000000001</v>
      </c>
      <c r="D1443">
        <v>0.94511764705882295</v>
      </c>
      <c r="E1443">
        <v>31.080236842105201</v>
      </c>
      <c r="F1443">
        <v>37.524512820512797</v>
      </c>
      <c r="G1443">
        <v>6.9993000029999903</v>
      </c>
      <c r="H1443">
        <v>6.5697930759999998</v>
      </c>
      <c r="I1443">
        <v>1.350019198</v>
      </c>
      <c r="J1443">
        <v>30.0856356655555</v>
      </c>
      <c r="K1443">
        <v>2.9133499999999901</v>
      </c>
      <c r="L1443">
        <v>37.978260869565197</v>
      </c>
      <c r="M1443">
        <v>5.8942068965517196</v>
      </c>
      <c r="N1443">
        <v>1600.0838333333299</v>
      </c>
      <c r="O1443">
        <v>77.077548387096698</v>
      </c>
      <c r="P1443">
        <v>2.9630000000000001</v>
      </c>
      <c r="Q1443">
        <v>80.078874999999996</v>
      </c>
      <c r="R1443">
        <v>6.9712499999999897</v>
      </c>
      <c r="S1443">
        <v>0.59587500000000004</v>
      </c>
      <c r="T1443">
        <v>6</v>
      </c>
      <c r="U1443">
        <v>1.78221428571428</v>
      </c>
      <c r="V1443">
        <v>0.108071428571428</v>
      </c>
      <c r="W1443">
        <v>15.2312571428571</v>
      </c>
      <c r="X1443">
        <v>2.92672857142857</v>
      </c>
      <c r="Y1443">
        <v>69.318457142857099</v>
      </c>
      <c r="Z1443">
        <v>1.8632571428571401</v>
      </c>
      <c r="AA1443">
        <v>4.3E-3</v>
      </c>
      <c r="AB1443">
        <v>8.8142857142857103E-3</v>
      </c>
      <c r="AC1443">
        <v>32.477514489164001</v>
      </c>
      <c r="AD1443">
        <v>-5.0469983313487203</v>
      </c>
      <c r="AE1443">
        <v>35.215592891019398</v>
      </c>
      <c r="AF1443">
        <v>1.37610885769896</v>
      </c>
      <c r="AG1443">
        <v>1.3527259527473099</v>
      </c>
      <c r="AH1443">
        <v>6.1361867329840003E-2</v>
      </c>
      <c r="AI1443">
        <v>45.004747942555497</v>
      </c>
      <c r="AJ1443">
        <v>0.50802620748531901</v>
      </c>
      <c r="AK1443">
        <v>0.78248617092509598</v>
      </c>
      <c r="AL1443">
        <v>3.0576970666638E-2</v>
      </c>
      <c r="AM1443">
        <v>3.0057405375849298E-2</v>
      </c>
      <c r="AN1443">
        <v>0.15552359079833</v>
      </c>
      <c r="AO1443">
        <v>1.3634531940532699E-3</v>
      </c>
      <c r="AP1443">
        <v>35.215592891019398</v>
      </c>
      <c r="AQ1443">
        <v>1.3006475767541901</v>
      </c>
      <c r="AR1443">
        <v>6.7744339668481999</v>
      </c>
      <c r="AS1443">
        <v>1.13648184645105</v>
      </c>
      <c r="AT1443">
        <v>0.90541156449758697</v>
      </c>
      <c r="AU1443">
        <v>91.121914285714197</v>
      </c>
      <c r="AV1443">
        <v>44.427156281072797</v>
      </c>
      <c r="AW1443">
        <v>0.57759166148271301</v>
      </c>
      <c r="AX1443">
        <v>0.21624410629626101</v>
      </c>
      <c r="AY1443">
        <v>7.5461280944762996E-2</v>
      </c>
      <c r="AZ1443">
        <v>0.22486603615179801</v>
      </c>
      <c r="BA1443">
        <v>0.15985803026627901</v>
      </c>
      <c r="BB1443">
        <v>3.2126932129701198E-2</v>
      </c>
      <c r="BC1443">
        <v>5.4836708972969203E-2</v>
      </c>
      <c r="BD1443">
        <v>0.51657142339282203</v>
      </c>
      <c r="BE1443">
        <v>-6.1020238089891203E-2</v>
      </c>
      <c r="BF1443">
        <v>0.27742797555163001</v>
      </c>
      <c r="BG1443">
        <v>9.6812212659136004E-2</v>
      </c>
      <c r="BH1443">
        <v>0.28848938474394797</v>
      </c>
      <c r="BI1443">
        <v>0.27742797555163001</v>
      </c>
      <c r="BJ1443">
        <v>0.74848037642153298</v>
      </c>
      <c r="BK1443">
        <v>0.57697876948789595</v>
      </c>
      <c r="BL1443">
        <v>0.348963411013748</v>
      </c>
      <c r="BM1443">
        <v>1.0398712825205201</v>
      </c>
      <c r="BN1443">
        <v>2.9798862852115899</v>
      </c>
      <c r="BO1443">
        <v>15.881800498852</v>
      </c>
      <c r="BP1443">
        <v>6.5195574254633204</v>
      </c>
      <c r="BQ1443">
        <v>9.3622430733886794</v>
      </c>
      <c r="BR1443">
        <v>0.105351211050123</v>
      </c>
      <c r="BS1443">
        <v>0.63750918620088104</v>
      </c>
      <c r="BT1443">
        <v>0.16525442037619001</v>
      </c>
    </row>
    <row r="1444" spans="1:72" x14ac:dyDescent="0.2">
      <c r="A1444">
        <v>1442</v>
      </c>
      <c r="B1444" s="156">
        <v>44795.597222222219</v>
      </c>
      <c r="C1444">
        <v>0.459586206896551</v>
      </c>
      <c r="D1444">
        <v>1.07460714285714</v>
      </c>
      <c r="E1444">
        <v>31.098700000000001</v>
      </c>
      <c r="F1444">
        <v>37.359249999999903</v>
      </c>
      <c r="G1444">
        <v>6.9990066688333297</v>
      </c>
      <c r="H1444">
        <v>6.5739687259999897</v>
      </c>
      <c r="I1444">
        <v>1.3508772474999999</v>
      </c>
      <c r="J1444">
        <v>30.0465411383333</v>
      </c>
      <c r="K1444">
        <v>2.93215</v>
      </c>
      <c r="L1444">
        <v>37.946869565217298</v>
      </c>
      <c r="M1444">
        <v>5.7703684210526296</v>
      </c>
      <c r="N1444">
        <v>1600.5334666666599</v>
      </c>
      <c r="O1444">
        <v>77.332189189189094</v>
      </c>
      <c r="P1444">
        <v>2.9646086956521698</v>
      </c>
      <c r="Q1444">
        <v>80.031974999999903</v>
      </c>
      <c r="R1444">
        <v>6.9729999999999999</v>
      </c>
      <c r="S1444">
        <v>0.80407499999999898</v>
      </c>
      <c r="T1444">
        <v>6</v>
      </c>
      <c r="U1444">
        <v>1.72721428571428</v>
      </c>
      <c r="V1444">
        <v>0.11417142857142799</v>
      </c>
      <c r="W1444">
        <v>15.1391857142857</v>
      </c>
      <c r="X1444">
        <v>2.8712</v>
      </c>
      <c r="Y1444">
        <v>69.029485714285698</v>
      </c>
      <c r="Z1444">
        <v>1.79725714285714</v>
      </c>
      <c r="AA1444">
        <v>2.84285714285714E-3</v>
      </c>
      <c r="AB1444">
        <v>1.44714285714285E-2</v>
      </c>
      <c r="AC1444">
        <v>32.632893349753601</v>
      </c>
      <c r="AD1444">
        <v>-4.7263566502463004</v>
      </c>
      <c r="AE1444">
        <v>35.179758878343101</v>
      </c>
      <c r="AF1444">
        <v>1.37698348934796</v>
      </c>
      <c r="AG1444">
        <v>1.35358572261511</v>
      </c>
      <c r="AH1444">
        <v>6.1400867900839901E-2</v>
      </c>
      <c r="AI1444">
        <v>44.970393780666598</v>
      </c>
      <c r="AJ1444">
        <v>0.50963379654822905</v>
      </c>
      <c r="AK1444">
        <v>0.78228709870598001</v>
      </c>
      <c r="AL1444">
        <v>3.0619778338252902E-2</v>
      </c>
      <c r="AM1444">
        <v>3.0099485657540202E-2</v>
      </c>
      <c r="AN1444">
        <v>0.15563587686088401</v>
      </c>
      <c r="AO1444">
        <v>1.3653620246313399E-3</v>
      </c>
      <c r="AP1444">
        <v>35.179758878343101</v>
      </c>
      <c r="AQ1444">
        <v>1.27597050127331</v>
      </c>
      <c r="AR1444">
        <v>6.7334831899529997</v>
      </c>
      <c r="AS1444">
        <v>1.0962255661231699</v>
      </c>
      <c r="AT1444">
        <v>0.88024677388090899</v>
      </c>
      <c r="AU1444">
        <v>90.564342857142805</v>
      </c>
      <c r="AV1444">
        <v>44.285438135692601</v>
      </c>
      <c r="AW1444">
        <v>0.68495564497398198</v>
      </c>
      <c r="AX1444">
        <v>0.257360156491934</v>
      </c>
      <c r="AY1444">
        <v>0.101012988074643</v>
      </c>
      <c r="AZ1444">
        <v>0.26552347888032901</v>
      </c>
      <c r="BA1444">
        <v>0.19013214471168999</v>
      </c>
      <c r="BB1444">
        <v>3.7937309027394998E-2</v>
      </c>
      <c r="BC1444">
        <v>7.3358169401490897E-2</v>
      </c>
      <c r="BD1444">
        <v>0.62389662344690699</v>
      </c>
      <c r="BE1444">
        <v>-6.10590215270745E-2</v>
      </c>
      <c r="BF1444">
        <v>0.32860524314836898</v>
      </c>
      <c r="BG1444">
        <v>0.128976442817992</v>
      </c>
      <c r="BH1444">
        <v>0.339028420437744</v>
      </c>
      <c r="BI1444">
        <v>0.32860524314836898</v>
      </c>
      <c r="BJ1444">
        <v>0.91516337193272301</v>
      </c>
      <c r="BK1444">
        <v>0.67805684087548901</v>
      </c>
      <c r="BL1444">
        <v>0.39249660651262902</v>
      </c>
      <c r="BM1444">
        <v>1.03171944911624</v>
      </c>
      <c r="BN1444">
        <v>2.6286073102215299</v>
      </c>
      <c r="BO1444">
        <v>19.263933709579401</v>
      </c>
      <c r="BP1444">
        <v>7.7222232139866698</v>
      </c>
      <c r="BQ1444">
        <v>11.541710495592801</v>
      </c>
      <c r="BR1444">
        <v>0.11942792752326099</v>
      </c>
      <c r="BS1444">
        <v>0.78372127467337505</v>
      </c>
      <c r="BT1444">
        <v>0.15238571592054101</v>
      </c>
    </row>
    <row r="1445" spans="1:72" x14ac:dyDescent="0.2">
      <c r="A1445">
        <v>1443</v>
      </c>
      <c r="B1445" s="156">
        <v>44795.611111111109</v>
      </c>
      <c r="C1445">
        <v>0.41562499999999902</v>
      </c>
      <c r="D1445">
        <v>0.79112903225806397</v>
      </c>
      <c r="E1445">
        <v>31.144914285714201</v>
      </c>
      <c r="F1445">
        <v>37.389274999999998</v>
      </c>
      <c r="G1445">
        <v>7.0006782381578896</v>
      </c>
      <c r="H1445">
        <v>6.5630324997500002</v>
      </c>
      <c r="I1445">
        <v>1.3486299749999999</v>
      </c>
      <c r="J1445">
        <v>30.0507565380952</v>
      </c>
      <c r="K1445">
        <v>2.928175</v>
      </c>
      <c r="L1445">
        <v>37.970827586206802</v>
      </c>
      <c r="M1445">
        <v>5.7375454545454501</v>
      </c>
      <c r="N1445">
        <v>1600.40683333333</v>
      </c>
      <c r="O1445">
        <v>78.398250000000004</v>
      </c>
      <c r="P1445">
        <v>2.9738095238095199</v>
      </c>
      <c r="Q1445">
        <v>80.238950000000003</v>
      </c>
      <c r="R1445">
        <v>6.9755000000000003</v>
      </c>
      <c r="S1445">
        <v>0.91852499999999904</v>
      </c>
      <c r="T1445">
        <v>6</v>
      </c>
      <c r="U1445">
        <v>1.67751428571428</v>
      </c>
      <c r="V1445">
        <v>0.111857142857142</v>
      </c>
      <c r="W1445">
        <v>15.1614</v>
      </c>
      <c r="X1445">
        <v>2.9237142857142802</v>
      </c>
      <c r="Y1445">
        <v>68.995385714285703</v>
      </c>
      <c r="Z1445">
        <v>1.8573142857142799</v>
      </c>
      <c r="AA1445">
        <v>7.0714285714285697E-3</v>
      </c>
      <c r="AB1445">
        <v>5.8428571428571401E-3</v>
      </c>
      <c r="AC1445">
        <v>32.351668317972297</v>
      </c>
      <c r="AD1445">
        <v>-5.0376066820276497</v>
      </c>
      <c r="AE1445">
        <v>35.175434835200001</v>
      </c>
      <c r="AF1445">
        <v>1.37469278739763</v>
      </c>
      <c r="AG1445">
        <v>1.35133394438989</v>
      </c>
      <c r="AH1445">
        <v>6.1298723547664899E-2</v>
      </c>
      <c r="AI1445">
        <v>44.963097251003099</v>
      </c>
      <c r="AJ1445">
        <v>0.50982300440878303</v>
      </c>
      <c r="AK1445">
        <v>0.78231787812204701</v>
      </c>
      <c r="AL1445">
        <v>3.0573800993368299E-2</v>
      </c>
      <c r="AM1445">
        <v>3.0054289562086299E-2</v>
      </c>
      <c r="AN1445">
        <v>0.15569830963994999</v>
      </c>
      <c r="AO1445">
        <v>1.3633118556194901E-3</v>
      </c>
      <c r="AP1445">
        <v>35.175434835200001</v>
      </c>
      <c r="AQ1445">
        <v>1.2993080185019501</v>
      </c>
      <c r="AR1445">
        <v>6.7433634782496696</v>
      </c>
      <c r="AS1445">
        <v>1.13285703852542</v>
      </c>
      <c r="AT1445">
        <v>0.85523537308151198</v>
      </c>
      <c r="AU1445">
        <v>90.615328571428506</v>
      </c>
      <c r="AV1445">
        <v>44.350963370476997</v>
      </c>
      <c r="AW1445">
        <v>0.61213388052606599</v>
      </c>
      <c r="AX1445">
        <v>0.21847690586447199</v>
      </c>
      <c r="AY1445">
        <v>7.5384768895680507E-2</v>
      </c>
      <c r="AZ1445">
        <v>0.257314759908221</v>
      </c>
      <c r="BA1445">
        <v>0.16167499289978299</v>
      </c>
      <c r="BB1445">
        <v>3.6755690113809497E-2</v>
      </c>
      <c r="BC1445">
        <v>5.4837538675377599E-2</v>
      </c>
      <c r="BD1445">
        <v>0.55117643466837496</v>
      </c>
      <c r="BE1445">
        <v>-6.0957445857691299E-2</v>
      </c>
      <c r="BF1445">
        <v>0.28138284312103201</v>
      </c>
      <c r="BG1445">
        <v>9.7090264602369303E-2</v>
      </c>
      <c r="BH1445">
        <v>0.33140325945889898</v>
      </c>
      <c r="BI1445">
        <v>0.28138284312103201</v>
      </c>
      <c r="BJ1445">
        <v>0.75694621544680296</v>
      </c>
      <c r="BK1445">
        <v>0.66280651891779796</v>
      </c>
      <c r="BL1445">
        <v>0.345046853338557</v>
      </c>
      <c r="BM1445">
        <v>1.1777664046003999</v>
      </c>
      <c r="BN1445">
        <v>3.41335210915484</v>
      </c>
      <c r="BO1445">
        <v>16.150540083519001</v>
      </c>
      <c r="BP1445">
        <v>6.6124968133442596</v>
      </c>
      <c r="BQ1445">
        <v>9.5380432701747804</v>
      </c>
      <c r="BR1445">
        <v>0.18445568561204201</v>
      </c>
      <c r="BS1445">
        <v>0.64439307819838998</v>
      </c>
      <c r="BT1445">
        <v>0.28624715542840401</v>
      </c>
    </row>
    <row r="1446" spans="1:72" x14ac:dyDescent="0.2">
      <c r="A1446">
        <v>1444</v>
      </c>
      <c r="B1446" s="156">
        <v>44795.625</v>
      </c>
      <c r="C1446">
        <v>0.41099999999999998</v>
      </c>
      <c r="D1446">
        <v>1.0727931034482701</v>
      </c>
      <c r="E1446">
        <v>31.1012432432432</v>
      </c>
      <c r="F1446">
        <v>37.439474999999902</v>
      </c>
      <c r="G1446">
        <v>6.9981532657058798</v>
      </c>
      <c r="H1446">
        <v>6.5499436093999996</v>
      </c>
      <c r="I1446">
        <v>1.3459403539999999</v>
      </c>
      <c r="J1446">
        <v>30.048014329166602</v>
      </c>
      <c r="K1446">
        <v>2.9008499999999899</v>
      </c>
      <c r="L1446">
        <v>37.959925925925901</v>
      </c>
      <c r="M1446">
        <v>5.3410000000000002</v>
      </c>
      <c r="N1446">
        <v>1599.93280555555</v>
      </c>
      <c r="O1446">
        <v>77.969864864864803</v>
      </c>
      <c r="P1446">
        <v>2.9771304347826</v>
      </c>
      <c r="Q1446">
        <v>80.314599999999899</v>
      </c>
      <c r="R1446">
        <v>6.9725999999999999</v>
      </c>
      <c r="S1446">
        <v>0.60619999999999896</v>
      </c>
      <c r="T1446">
        <v>6</v>
      </c>
      <c r="U1446">
        <v>1.72837499999999</v>
      </c>
      <c r="V1446">
        <v>0.10505</v>
      </c>
      <c r="W1446">
        <v>15.144399999999999</v>
      </c>
      <c r="X1446">
        <v>2.92484999999999</v>
      </c>
      <c r="Y1446">
        <v>68.964224999999999</v>
      </c>
      <c r="Z1446">
        <v>1.8720625</v>
      </c>
      <c r="AA1446">
        <v>0</v>
      </c>
      <c r="AB1446">
        <v>1.2512499999999999E-2</v>
      </c>
      <c r="AC1446">
        <v>32.585036346691503</v>
      </c>
      <c r="AD1446">
        <v>-4.8544386533084802</v>
      </c>
      <c r="AE1446">
        <v>35.162472297130499</v>
      </c>
      <c r="AF1446">
        <v>1.37195118842492</v>
      </c>
      <c r="AG1446">
        <v>1.3486389307670701</v>
      </c>
      <c r="AH1446">
        <v>6.1176473311796001E-2</v>
      </c>
      <c r="AI1446">
        <v>44.942051558272503</v>
      </c>
      <c r="AJ1446">
        <v>0.50986540191136098</v>
      </c>
      <c r="AK1446">
        <v>0.78239579809876603</v>
      </c>
      <c r="AL1446">
        <v>3.0527115270784399E-2</v>
      </c>
      <c r="AM1446">
        <v>3.0008397124871002E-2</v>
      </c>
      <c r="AN1446">
        <v>0.15571503798913</v>
      </c>
      <c r="AO1446">
        <v>1.3612300994420201E-3</v>
      </c>
      <c r="AP1446">
        <v>35.162472297130499</v>
      </c>
      <c r="AQ1446">
        <v>1.2998127335780301</v>
      </c>
      <c r="AR1446">
        <v>6.7358023573023802</v>
      </c>
      <c r="AS1446">
        <v>1.14185261804998</v>
      </c>
      <c r="AT1446">
        <v>0.88123861402854897</v>
      </c>
      <c r="AU1446">
        <v>90.633912499999994</v>
      </c>
      <c r="AV1446">
        <v>44.3399400060609</v>
      </c>
      <c r="AW1446">
        <v>0.60211155221157497</v>
      </c>
      <c r="AX1446">
        <v>0.206786312717084</v>
      </c>
      <c r="AY1446">
        <v>7.2138454846887898E-2</v>
      </c>
      <c r="AZ1446">
        <v>0.26235090840349901</v>
      </c>
      <c r="BA1446">
        <v>0.153329633306276</v>
      </c>
      <c r="BB1446">
        <v>3.7488591410127801E-2</v>
      </c>
      <c r="BC1446">
        <v>5.25809193909492E-2</v>
      </c>
      <c r="BD1446">
        <v>0.54127567596747095</v>
      </c>
      <c r="BE1446">
        <v>-6.08358762441032E-2</v>
      </c>
      <c r="BF1446">
        <v>0.26441880474031298</v>
      </c>
      <c r="BG1446">
        <v>9.2243842234009096E-2</v>
      </c>
      <c r="BH1446">
        <v>0.33546956136066097</v>
      </c>
      <c r="BI1446">
        <v>0.26441880474031298</v>
      </c>
      <c r="BJ1446">
        <v>0.71332529394864497</v>
      </c>
      <c r="BK1446">
        <v>0.67093912272132294</v>
      </c>
      <c r="BL1446">
        <v>0.34885507603970101</v>
      </c>
      <c r="BM1446">
        <v>1.2687053845891401</v>
      </c>
      <c r="BN1446">
        <v>3.6367691678499701</v>
      </c>
      <c r="BO1446">
        <v>15.2571694827834</v>
      </c>
      <c r="BP1446">
        <v>6.2138419113973598</v>
      </c>
      <c r="BQ1446">
        <v>9.0433275713860404</v>
      </c>
      <c r="BR1446">
        <v>0.22142715466279</v>
      </c>
      <c r="BS1446">
        <v>0.60755777205251904</v>
      </c>
      <c r="BT1446">
        <v>0.36445448457475899</v>
      </c>
    </row>
    <row r="1447" spans="1:72" x14ac:dyDescent="0.2">
      <c r="A1447">
        <v>1445</v>
      </c>
      <c r="B1447" s="156">
        <v>44795.638888888891</v>
      </c>
      <c r="C1447">
        <v>0.42607407407407399</v>
      </c>
      <c r="D1447">
        <v>1.1259999999999999</v>
      </c>
      <c r="E1447">
        <v>31.107942857142799</v>
      </c>
      <c r="F1447">
        <v>37.4748205128205</v>
      </c>
      <c r="G1447">
        <v>6.9996127874347804</v>
      </c>
      <c r="H1447">
        <v>6.5596608572499902</v>
      </c>
      <c r="I1447">
        <v>1.34793714</v>
      </c>
      <c r="J1447">
        <v>30.053093540555501</v>
      </c>
      <c r="K1447">
        <v>2.9223421052631502</v>
      </c>
      <c r="L1447">
        <v>37.957999999999899</v>
      </c>
      <c r="M1447">
        <v>5.5552499999999903</v>
      </c>
      <c r="N1447">
        <v>1600.0479032257999</v>
      </c>
      <c r="O1447">
        <v>78.655743589743594</v>
      </c>
      <c r="P1447">
        <v>2.9815</v>
      </c>
      <c r="Q1447">
        <v>80.455224999999999</v>
      </c>
      <c r="R1447">
        <v>6.9749999999999996</v>
      </c>
      <c r="S1447">
        <v>0.95452499999999996</v>
      </c>
      <c r="T1447">
        <v>6</v>
      </c>
      <c r="U1447">
        <v>1.80505714285714</v>
      </c>
      <c r="V1447">
        <v>9.6842857142857106E-2</v>
      </c>
      <c r="W1447">
        <v>15.0865857142857</v>
      </c>
      <c r="X1447">
        <v>2.87604285714285</v>
      </c>
      <c r="Y1447">
        <v>68.769771428571403</v>
      </c>
      <c r="Z1447">
        <v>1.88451428571428</v>
      </c>
      <c r="AA1447">
        <v>0</v>
      </c>
      <c r="AB1447">
        <v>1.3671428571428499E-2</v>
      </c>
      <c r="AC1447">
        <v>32.660016931216902</v>
      </c>
      <c r="AD1447">
        <v>-4.8148035816035897</v>
      </c>
      <c r="AE1447">
        <v>35.175139124330599</v>
      </c>
      <c r="AF1447">
        <v>1.37398656315958</v>
      </c>
      <c r="AG1447">
        <v>1.3506397202731799</v>
      </c>
      <c r="AH1447">
        <v>6.1267232406714903E-2</v>
      </c>
      <c r="AI1447">
        <v>44.960304325240301</v>
      </c>
      <c r="AJ1447">
        <v>0.51149129033918195</v>
      </c>
      <c r="AK1447">
        <v>0.78235989840895304</v>
      </c>
      <c r="AL1447">
        <v>3.0559992504059601E-2</v>
      </c>
      <c r="AM1447">
        <v>3.0040715705630699E-2</v>
      </c>
      <c r="AN1447">
        <v>0.155684284003061</v>
      </c>
      <c r="AO1447">
        <v>1.3626961233071499E-3</v>
      </c>
      <c r="AP1447">
        <v>35.175139124330599</v>
      </c>
      <c r="AQ1447">
        <v>1.27812268254113</v>
      </c>
      <c r="AR1447">
        <v>6.7100881921984401</v>
      </c>
      <c r="AS1447">
        <v>1.14944750556963</v>
      </c>
      <c r="AT1447">
        <v>0.923271007135957</v>
      </c>
      <c r="AU1447">
        <v>90.421971428571396</v>
      </c>
      <c r="AV1447">
        <v>44.312797504639803</v>
      </c>
      <c r="AW1447">
        <v>0.64750682060046905</v>
      </c>
      <c r="AX1447">
        <v>0.20119221470354801</v>
      </c>
      <c r="AY1447">
        <v>9.5863880618448402E-2</v>
      </c>
      <c r="AZ1447">
        <v>0.289524595236335</v>
      </c>
      <c r="BA1447">
        <v>0.14896068261849599</v>
      </c>
      <c r="BB1447">
        <v>4.1362944498311301E-2</v>
      </c>
      <c r="BC1447">
        <v>6.9770609981805204E-2</v>
      </c>
      <c r="BD1447">
        <v>0.58658069055833195</v>
      </c>
      <c r="BE1447">
        <v>-6.0926130042136997E-2</v>
      </c>
      <c r="BF1447">
        <v>0.25667497244830201</v>
      </c>
      <c r="BG1447">
        <v>0.122300253778624</v>
      </c>
      <c r="BH1447">
        <v>0.36936676508527599</v>
      </c>
      <c r="BI1447">
        <v>0.25667497244830201</v>
      </c>
      <c r="BJ1447">
        <v>0.75795045245385395</v>
      </c>
      <c r="BK1447">
        <v>0.73873353017055299</v>
      </c>
      <c r="BL1447">
        <v>0.47647907628881703</v>
      </c>
      <c r="BM1447">
        <v>1.43904472478192</v>
      </c>
      <c r="BN1447">
        <v>3.02016352111472</v>
      </c>
      <c r="BO1447">
        <v>15.946040438811799</v>
      </c>
      <c r="BP1447">
        <v>6.0318618525351004</v>
      </c>
      <c r="BQ1447">
        <v>9.9141785862767495</v>
      </c>
      <c r="BR1447">
        <v>0.302386077008438</v>
      </c>
      <c r="BS1447">
        <v>0.65528046347453295</v>
      </c>
      <c r="BT1447">
        <v>0.46146054073560899</v>
      </c>
    </row>
    <row r="1448" spans="1:72" x14ac:dyDescent="0.2">
      <c r="A1448">
        <v>1446</v>
      </c>
      <c r="B1448" s="156">
        <v>44795.652777777781</v>
      </c>
      <c r="C1448">
        <v>0.43566666666666598</v>
      </c>
      <c r="D1448">
        <v>1.2925</v>
      </c>
      <c r="E1448">
        <v>31.086799999999901</v>
      </c>
      <c r="F1448">
        <v>37.533076923076898</v>
      </c>
      <c r="G1448">
        <v>7.0011217296875001</v>
      </c>
      <c r="H1448">
        <v>6.5604907999999904</v>
      </c>
      <c r="I1448">
        <v>1.3481076839999999</v>
      </c>
      <c r="J1448">
        <v>30.0310176638888</v>
      </c>
      <c r="K1448">
        <v>2.9327749999999901</v>
      </c>
      <c r="L1448">
        <v>37.968538461538401</v>
      </c>
      <c r="M1448">
        <v>5.3678421052631498</v>
      </c>
      <c r="N1448">
        <v>1600.19496774193</v>
      </c>
      <c r="O1448">
        <v>78.7395833333333</v>
      </c>
      <c r="P1448">
        <v>2.9898749999999898</v>
      </c>
      <c r="Q1448">
        <v>80.753349999999998</v>
      </c>
      <c r="R1448">
        <v>6.9744999999999999</v>
      </c>
      <c r="S1448">
        <v>0.98367499999999997</v>
      </c>
      <c r="T1448">
        <v>6</v>
      </c>
      <c r="U1448">
        <v>1.83804285714285</v>
      </c>
      <c r="V1448">
        <v>8.8114285714285701E-2</v>
      </c>
      <c r="W1448">
        <v>15.1548571428571</v>
      </c>
      <c r="X1448">
        <v>2.8586</v>
      </c>
      <c r="Y1448">
        <v>69.181557142857102</v>
      </c>
      <c r="Z1448">
        <v>1.9137</v>
      </c>
      <c r="AA1448">
        <v>0</v>
      </c>
      <c r="AB1448">
        <v>2.06142857142857E-2</v>
      </c>
      <c r="AC1448">
        <v>32.814966666666599</v>
      </c>
      <c r="AD1448">
        <v>-4.7181102564102604</v>
      </c>
      <c r="AE1448">
        <v>35.153711300160801</v>
      </c>
      <c r="AF1448">
        <v>1.3741604029679999</v>
      </c>
      <c r="AG1448">
        <v>1.3508106062095999</v>
      </c>
      <c r="AH1448">
        <v>6.1274984071999897E-2</v>
      </c>
      <c r="AI1448">
        <v>44.940737877576296</v>
      </c>
      <c r="AJ1448">
        <v>0.50813703466618798</v>
      </c>
      <c r="AK1448">
        <v>0.78222372307111498</v>
      </c>
      <c r="AL1448">
        <v>3.0577166016084699E-2</v>
      </c>
      <c r="AM1448">
        <v>3.00575974050394E-2</v>
      </c>
      <c r="AN1448">
        <v>0.15578564261137201</v>
      </c>
      <c r="AO1448">
        <v>1.36346190485167E-3</v>
      </c>
      <c r="AP1448">
        <v>35.153711300160801</v>
      </c>
      <c r="AQ1448">
        <v>1.2703710208065899</v>
      </c>
      <c r="AR1448">
        <v>6.7404533997674303</v>
      </c>
      <c r="AS1448">
        <v>1.16724914641592</v>
      </c>
      <c r="AT1448">
        <v>0.93397764701793995</v>
      </c>
      <c r="AU1448">
        <v>90.946757142857095</v>
      </c>
      <c r="AV1448">
        <v>44.331784867150802</v>
      </c>
      <c r="AW1448">
        <v>0.60895301042552996</v>
      </c>
      <c r="AX1448">
        <v>0.183561459793674</v>
      </c>
      <c r="AY1448">
        <v>0.103789382161402</v>
      </c>
      <c r="AZ1448">
        <v>0.260668329920061</v>
      </c>
      <c r="BA1448">
        <v>0.13588985676441401</v>
      </c>
      <c r="BB1448">
        <v>3.7232366467037099E-2</v>
      </c>
      <c r="BC1448">
        <v>7.5529306431208296E-2</v>
      </c>
      <c r="BD1448">
        <v>0.54801917187513904</v>
      </c>
      <c r="BE1448">
        <v>-6.0933838550391202E-2</v>
      </c>
      <c r="BF1448">
        <v>0.23307639577275499</v>
      </c>
      <c r="BG1448">
        <v>0.13178613386955901</v>
      </c>
      <c r="BH1448">
        <v>0.33098252159337499</v>
      </c>
      <c r="BI1448">
        <v>0.23307639577275499</v>
      </c>
      <c r="BJ1448">
        <v>0.72972505928462805</v>
      </c>
      <c r="BK1448">
        <v>0.66196504318675098</v>
      </c>
      <c r="BL1448">
        <v>0.56542033539101</v>
      </c>
      <c r="BM1448">
        <v>1.4200602360269701</v>
      </c>
      <c r="BN1448">
        <v>2.5115124928164199</v>
      </c>
      <c r="BO1448">
        <v>15.1344827410138</v>
      </c>
      <c r="BP1448">
        <v>5.4772953006597396</v>
      </c>
      <c r="BQ1448">
        <v>9.6571874403541198</v>
      </c>
      <c r="BR1448">
        <v>0.26573517037306799</v>
      </c>
      <c r="BS1448">
        <v>0.63649450097552596</v>
      </c>
      <c r="BT1448">
        <v>0.41749798303958302</v>
      </c>
    </row>
    <row r="1449" spans="1:72" x14ac:dyDescent="0.2">
      <c r="A1449">
        <v>1447</v>
      </c>
      <c r="B1449" s="156">
        <v>44795.666666666664</v>
      </c>
      <c r="C1449">
        <v>0.39663999999999999</v>
      </c>
      <c r="D1449">
        <v>1.20914285714285</v>
      </c>
      <c r="E1449">
        <v>31.070277777777701</v>
      </c>
      <c r="F1449">
        <v>37.347650000000002</v>
      </c>
      <c r="G1449">
        <v>7.0004102125555496</v>
      </c>
      <c r="H1449">
        <v>6.5599202145</v>
      </c>
      <c r="I1449">
        <v>1.347990435</v>
      </c>
      <c r="J1449">
        <v>30.029568775263101</v>
      </c>
      <c r="K1449">
        <v>2.9267435897435901</v>
      </c>
      <c r="L1449">
        <v>37.951875000000001</v>
      </c>
      <c r="M1449">
        <v>5.7100769230769197</v>
      </c>
      <c r="N1449">
        <v>1599.98266666666</v>
      </c>
      <c r="O1449">
        <v>78.843861111111096</v>
      </c>
      <c r="P1449">
        <v>3.0069629629629602</v>
      </c>
      <c r="Q1449">
        <v>81.101549999999904</v>
      </c>
      <c r="R1449">
        <v>6.9867999999999997</v>
      </c>
      <c r="S1449">
        <v>0.92412499999999898</v>
      </c>
      <c r="T1449">
        <v>6</v>
      </c>
      <c r="U1449">
        <v>1.7706142857142799</v>
      </c>
      <c r="V1449">
        <v>9.5771428571428494E-2</v>
      </c>
      <c r="W1449">
        <v>15.1226857142857</v>
      </c>
      <c r="X1449">
        <v>2.84862857142857</v>
      </c>
      <c r="Y1449">
        <v>68.983057142857106</v>
      </c>
      <c r="Z1449">
        <v>1.95455714285714</v>
      </c>
      <c r="AA1449">
        <v>0</v>
      </c>
      <c r="AB1449">
        <v>1.6571428571428501E-2</v>
      </c>
      <c r="AC1449">
        <v>32.676060634920603</v>
      </c>
      <c r="AD1449">
        <v>-4.6715893650793703</v>
      </c>
      <c r="AE1449">
        <v>35.151816875553301</v>
      </c>
      <c r="AF1449">
        <v>1.3740408881291699</v>
      </c>
      <c r="AG1449">
        <v>1.35069312212837</v>
      </c>
      <c r="AH1449">
        <v>6.1269654803429899E-2</v>
      </c>
      <c r="AI1449">
        <v>44.937889637318698</v>
      </c>
      <c r="AJ1449">
        <v>0.50957174604131195</v>
      </c>
      <c r="AK1449">
        <v>0.78223114523743598</v>
      </c>
      <c r="AL1449">
        <v>3.0576444493025198E-2</v>
      </c>
      <c r="AM1449">
        <v>3.00568881411531E-2</v>
      </c>
      <c r="AN1449">
        <v>0.155779683226202</v>
      </c>
      <c r="AO1449">
        <v>1.36342973152323E-3</v>
      </c>
      <c r="AP1449">
        <v>35.151816875553301</v>
      </c>
      <c r="AQ1449">
        <v>1.26593968592477</v>
      </c>
      <c r="AR1449">
        <v>6.7261444549159197</v>
      </c>
      <c r="AS1449">
        <v>1.1921697009045999</v>
      </c>
      <c r="AT1449">
        <v>0.90225501313711898</v>
      </c>
      <c r="AU1449">
        <v>90.679542857142806</v>
      </c>
      <c r="AV1449">
        <v>44.336070717298597</v>
      </c>
      <c r="AW1449">
        <v>0.60181892002007198</v>
      </c>
      <c r="AX1449">
        <v>0.158523421223765</v>
      </c>
      <c r="AY1449">
        <v>0.10810120220439801</v>
      </c>
      <c r="AZ1449">
        <v>0.27426575763962702</v>
      </c>
      <c r="BA1449">
        <v>0.117364498735263</v>
      </c>
      <c r="BB1449">
        <v>3.9178526588016099E-2</v>
      </c>
      <c r="BC1449">
        <v>7.86739340425191E-2</v>
      </c>
      <c r="BD1449">
        <v>0.54089038106779097</v>
      </c>
      <c r="BE1449">
        <v>-6.0928538952281099E-2</v>
      </c>
      <c r="BF1449">
        <v>0.20214011183255501</v>
      </c>
      <c r="BG1449">
        <v>0.13784454646601399</v>
      </c>
      <c r="BH1449">
        <v>0.34972820100102198</v>
      </c>
      <c r="BI1449">
        <v>0.20214011183255501</v>
      </c>
      <c r="BJ1449">
        <v>0.679969316597139</v>
      </c>
      <c r="BK1449">
        <v>0.69945640200204495</v>
      </c>
      <c r="BL1449">
        <v>0.68192574554524299</v>
      </c>
      <c r="BM1449">
        <v>1.7301276714970999</v>
      </c>
      <c r="BN1449">
        <v>2.5371203284219002</v>
      </c>
      <c r="BO1449">
        <v>14.0046468095469</v>
      </c>
      <c r="BP1449">
        <v>4.7502926280650497</v>
      </c>
      <c r="BQ1449">
        <v>9.2543541814818795</v>
      </c>
      <c r="BR1449">
        <v>0.35581821188670099</v>
      </c>
      <c r="BS1449">
        <v>0.599113271864117</v>
      </c>
      <c r="BT1449">
        <v>0.59390807814954105</v>
      </c>
    </row>
    <row r="1450" spans="1:72" x14ac:dyDescent="0.2">
      <c r="A1450">
        <v>1448</v>
      </c>
      <c r="B1450" s="156">
        <v>44795.680555555555</v>
      </c>
      <c r="C1450">
        <v>0.41477272727272702</v>
      </c>
      <c r="D1450">
        <v>0.70069230769230695</v>
      </c>
      <c r="E1450">
        <v>31.047749999999901</v>
      </c>
      <c r="F1450">
        <v>37.3959749999999</v>
      </c>
      <c r="G1450">
        <v>6.9982119629285702</v>
      </c>
      <c r="H1450">
        <v>6.5634647619999997</v>
      </c>
      <c r="I1450">
        <v>1.3487187999999899</v>
      </c>
      <c r="J1450">
        <v>30.048274712105201</v>
      </c>
      <c r="K1450">
        <v>2.917675</v>
      </c>
      <c r="L1450">
        <v>37.956857142857103</v>
      </c>
      <c r="M1450">
        <v>5.2183000000000002</v>
      </c>
      <c r="N1450">
        <v>1600.0419999999999</v>
      </c>
      <c r="O1450">
        <v>79.101594594594602</v>
      </c>
      <c r="P1450">
        <v>3.0147777777777698</v>
      </c>
      <c r="Q1450">
        <v>81.288250000000005</v>
      </c>
      <c r="R1450">
        <v>6.9719999999999898</v>
      </c>
      <c r="S1450">
        <v>0.82962499999999895</v>
      </c>
      <c r="T1450">
        <v>6</v>
      </c>
      <c r="U1450">
        <v>1.7818875000000001</v>
      </c>
      <c r="V1450">
        <v>0.104699999999999</v>
      </c>
      <c r="W1450">
        <v>15.0506125</v>
      </c>
      <c r="X1450">
        <v>2.8980249999999899</v>
      </c>
      <c r="Y1450">
        <v>68.416537500000004</v>
      </c>
      <c r="Z1450">
        <v>1.90842499999999</v>
      </c>
      <c r="AA1450">
        <v>0</v>
      </c>
      <c r="AB1450">
        <v>1.4387499999999999E-2</v>
      </c>
      <c r="AC1450">
        <v>32.163215034964999</v>
      </c>
      <c r="AD1450">
        <v>-5.2327599650349601</v>
      </c>
      <c r="AE1450">
        <v>35.173290536865302</v>
      </c>
      <c r="AF1450">
        <v>1.3747833290485201</v>
      </c>
      <c r="AG1450">
        <v>1.3514229474819399</v>
      </c>
      <c r="AH1450">
        <v>6.13027608770799E-2</v>
      </c>
      <c r="AI1450">
        <v>44.9586702370338</v>
      </c>
      <c r="AJ1450">
        <v>0.51410509537793103</v>
      </c>
      <c r="AK1450">
        <v>0.78234721693107401</v>
      </c>
      <c r="AL1450">
        <v>3.0578825436791201E-2</v>
      </c>
      <c r="AM1450">
        <v>3.00592286283577E-2</v>
      </c>
      <c r="AN1450">
        <v>0.15565878452436799</v>
      </c>
      <c r="AO1450">
        <v>1.3635358998359099E-3</v>
      </c>
      <c r="AP1450">
        <v>35.173290536865302</v>
      </c>
      <c r="AQ1450">
        <v>1.28789161742567</v>
      </c>
      <c r="AR1450">
        <v>6.6940883201939103</v>
      </c>
      <c r="AS1450">
        <v>1.1640316937079001</v>
      </c>
      <c r="AT1450">
        <v>0.91607744314024397</v>
      </c>
      <c r="AU1450">
        <v>90.055487499999998</v>
      </c>
      <c r="AV1450">
        <v>44.319302168192799</v>
      </c>
      <c r="AW1450">
        <v>0.63936806884099395</v>
      </c>
      <c r="AX1450">
        <v>0.18739125377404101</v>
      </c>
      <c r="AY1450">
        <v>8.6891711622843995E-2</v>
      </c>
      <c r="AZ1450">
        <v>0.30412364273465797</v>
      </c>
      <c r="BA1450">
        <v>0.13866218131281599</v>
      </c>
      <c r="BB1450">
        <v>4.3457335151561999E-2</v>
      </c>
      <c r="BC1450">
        <v>6.3203931693717297E-2</v>
      </c>
      <c r="BD1450">
        <v>0.57840660813154399</v>
      </c>
      <c r="BE1450">
        <v>-6.0961460709450403E-2</v>
      </c>
      <c r="BF1450">
        <v>0.242760834038624</v>
      </c>
      <c r="BG1450">
        <v>0.11256610946229299</v>
      </c>
      <c r="BH1450">
        <v>0.39398481879071201</v>
      </c>
      <c r="BI1450">
        <v>0.242760834038624</v>
      </c>
      <c r="BJ1450">
        <v>0.71065388700183696</v>
      </c>
      <c r="BK1450">
        <v>0.78796963758142502</v>
      </c>
      <c r="BL1450">
        <v>0.46369139366354201</v>
      </c>
      <c r="BM1450">
        <v>1.6229340303223101</v>
      </c>
      <c r="BN1450">
        <v>3.5000305213771701</v>
      </c>
      <c r="BO1450">
        <v>15.071561838074301</v>
      </c>
      <c r="BP1450">
        <v>5.70487959990768</v>
      </c>
      <c r="BQ1450">
        <v>9.3666822381666304</v>
      </c>
      <c r="BR1450">
        <v>0.37527621971576303</v>
      </c>
      <c r="BS1450">
        <v>0.61354955338638695</v>
      </c>
      <c r="BT1450">
        <v>0.61164777587154395</v>
      </c>
    </row>
    <row r="1451" spans="1:72" x14ac:dyDescent="0.2">
      <c r="A1451">
        <v>1449</v>
      </c>
      <c r="B1451" s="156">
        <v>44795.694444444445</v>
      </c>
      <c r="C1451">
        <v>0.41958333333333298</v>
      </c>
      <c r="D1451">
        <v>0.76002857142857105</v>
      </c>
      <c r="E1451">
        <v>31.127578947368399</v>
      </c>
      <c r="F1451">
        <v>37.5364102564102</v>
      </c>
      <c r="G1451">
        <v>7.0008614659374997</v>
      </c>
      <c r="H1451">
        <v>6.5593150475000002</v>
      </c>
      <c r="I1451">
        <v>1.34786608</v>
      </c>
      <c r="J1451">
        <v>30.045233435789399</v>
      </c>
      <c r="K1451">
        <v>2.9490500000000002</v>
      </c>
      <c r="L1451">
        <v>37.948249999999902</v>
      </c>
      <c r="M1451">
        <v>5.4961785714285698</v>
      </c>
      <c r="N1451">
        <v>1600.11391891891</v>
      </c>
      <c r="O1451">
        <v>78.444432432432393</v>
      </c>
      <c r="P1451">
        <v>2.9971538461538398</v>
      </c>
      <c r="Q1451">
        <v>81.076599999999999</v>
      </c>
      <c r="R1451">
        <v>6.9748000000000001</v>
      </c>
      <c r="S1451">
        <v>1.1709000000000001</v>
      </c>
      <c r="T1451">
        <v>6</v>
      </c>
      <c r="U1451">
        <v>1.7407999999999999</v>
      </c>
      <c r="V1451">
        <v>9.1671428571428501E-2</v>
      </c>
      <c r="W1451">
        <v>15.000285714285701</v>
      </c>
      <c r="X1451">
        <v>2.8516714285714202</v>
      </c>
      <c r="Y1451">
        <v>68.4152285714285</v>
      </c>
      <c r="Z1451">
        <v>1.8993285714285699</v>
      </c>
      <c r="AA1451">
        <v>0</v>
      </c>
      <c r="AB1451">
        <v>1.7600000000000001E-2</v>
      </c>
      <c r="AC1451">
        <v>32.307190852130297</v>
      </c>
      <c r="AD1451">
        <v>-5.22921940427993</v>
      </c>
      <c r="AE1451">
        <v>35.1670089974793</v>
      </c>
      <c r="AF1451">
        <v>1.37391412984935</v>
      </c>
      <c r="AG1451">
        <v>1.3505685177995601</v>
      </c>
      <c r="AH1451">
        <v>6.1264002543649998E-2</v>
      </c>
      <c r="AI1451">
        <v>44.953276029226899</v>
      </c>
      <c r="AJ1451">
        <v>0.51402311637040599</v>
      </c>
      <c r="AK1451">
        <v>0.78230136051964405</v>
      </c>
      <c r="AL1451">
        <v>3.0563159155654801E-2</v>
      </c>
      <c r="AM1451">
        <v>3.00438285503703E-2</v>
      </c>
      <c r="AN1451">
        <v>0.15573640197848501</v>
      </c>
      <c r="AO1451">
        <v>1.36283732700189E-3</v>
      </c>
      <c r="AP1451">
        <v>35.1670089974793</v>
      </c>
      <c r="AQ1451">
        <v>1.2672919414116299</v>
      </c>
      <c r="AR1451">
        <v>6.6717043840954302</v>
      </c>
      <c r="AS1451">
        <v>1.15848338494193</v>
      </c>
      <c r="AT1451">
        <v>0.89481144097760301</v>
      </c>
      <c r="AU1451">
        <v>89.907314285714193</v>
      </c>
      <c r="AV1451">
        <v>44.264488707928301</v>
      </c>
      <c r="AW1451">
        <v>0.68878732129858999</v>
      </c>
      <c r="AX1451">
        <v>0.19208513285763501</v>
      </c>
      <c r="AY1451">
        <v>0.10662218843771699</v>
      </c>
      <c r="AZ1451">
        <v>0.32915708184206099</v>
      </c>
      <c r="BA1451">
        <v>0.14222538903142201</v>
      </c>
      <c r="BB1451">
        <v>4.7016654085153098E-2</v>
      </c>
      <c r="BC1451">
        <v>7.7604696044147006E-2</v>
      </c>
      <c r="BD1451">
        <v>0.62786440313741498</v>
      </c>
      <c r="BE1451">
        <v>-6.0922918161175899E-2</v>
      </c>
      <c r="BF1451">
        <v>0.24773268709847401</v>
      </c>
      <c r="BG1451">
        <v>0.137510909111181</v>
      </c>
      <c r="BH1451">
        <v>0.42451473026109698</v>
      </c>
      <c r="BI1451">
        <v>0.24773268709847401</v>
      </c>
      <c r="BJ1451">
        <v>0.77048719241931196</v>
      </c>
      <c r="BK1451">
        <v>0.84902946052219397</v>
      </c>
      <c r="BL1451">
        <v>0.55507777646040302</v>
      </c>
      <c r="BM1451">
        <v>1.7135999905105399</v>
      </c>
      <c r="BN1451">
        <v>3.0871349262760202</v>
      </c>
      <c r="BO1451">
        <v>16.1496167844128</v>
      </c>
      <c r="BP1451">
        <v>5.8217181468141401</v>
      </c>
      <c r="BQ1451">
        <v>10.3278986375987</v>
      </c>
      <c r="BR1451">
        <v>0.42788389245478797</v>
      </c>
      <c r="BS1451">
        <v>0.67139411757992196</v>
      </c>
      <c r="BT1451">
        <v>0.637306585284243</v>
      </c>
    </row>
    <row r="1452" spans="1:72" x14ac:dyDescent="0.2">
      <c r="A1452">
        <v>1450</v>
      </c>
      <c r="B1452" s="156">
        <v>44795.708333333336</v>
      </c>
      <c r="C1452">
        <v>0.41854166666666598</v>
      </c>
      <c r="D1452">
        <v>1.19983333333333</v>
      </c>
      <c r="E1452">
        <v>31.068303030302999</v>
      </c>
      <c r="F1452">
        <v>37.639649999999897</v>
      </c>
      <c r="G1452">
        <v>6.9989652634444397</v>
      </c>
      <c r="H1452">
        <v>6.5566177334000004</v>
      </c>
      <c r="I1452">
        <v>1.3473118119999901</v>
      </c>
      <c r="J1452">
        <v>30.0533573935714</v>
      </c>
      <c r="K1452">
        <v>2.8408249999999899</v>
      </c>
      <c r="L1452">
        <v>37.956551724137903</v>
      </c>
      <c r="M1452">
        <v>5.2375909090909003</v>
      </c>
      <c r="N1452">
        <v>1600.0927812499999</v>
      </c>
      <c r="O1452">
        <v>79.301843749999904</v>
      </c>
      <c r="P1452">
        <v>2.9829583333333298</v>
      </c>
      <c r="Q1452">
        <v>80.522899999999893</v>
      </c>
      <c r="R1452">
        <v>6.9792500000000004</v>
      </c>
      <c r="S1452">
        <v>1.12405</v>
      </c>
      <c r="T1452">
        <v>6</v>
      </c>
      <c r="U1452">
        <v>1.7137285714285699</v>
      </c>
      <c r="V1452">
        <v>6.9971428571428504E-2</v>
      </c>
      <c r="W1452">
        <v>15.0811999999999</v>
      </c>
      <c r="X1452">
        <v>2.73267142857142</v>
      </c>
      <c r="Y1452">
        <v>68.469242857142802</v>
      </c>
      <c r="Z1452">
        <v>1.95005714285714</v>
      </c>
      <c r="AA1452">
        <v>5.5714285714285696E-4</v>
      </c>
      <c r="AB1452">
        <v>2.1757142857142801E-2</v>
      </c>
      <c r="AC1452">
        <v>32.686678030303</v>
      </c>
      <c r="AD1452">
        <v>-4.9529719696969599</v>
      </c>
      <c r="AE1452">
        <v>35.173026784519401</v>
      </c>
      <c r="AF1452">
        <v>1.37334915043796</v>
      </c>
      <c r="AG1452">
        <v>1.35001313850616</v>
      </c>
      <c r="AH1452">
        <v>6.1238809629956002E-2</v>
      </c>
      <c r="AI1452">
        <v>44.956252202415797</v>
      </c>
      <c r="AJ1452">
        <v>0.513705502161108</v>
      </c>
      <c r="AK1452">
        <v>0.78238342969855801</v>
      </c>
      <c r="AL1452">
        <v>3.0548568511771099E-2</v>
      </c>
      <c r="AM1452">
        <v>3.0029485830529501E-2</v>
      </c>
      <c r="AN1452">
        <v>0.15568391315031199</v>
      </c>
      <c r="AO1452">
        <v>1.36218671775013E-3</v>
      </c>
      <c r="AP1452">
        <v>35.173026784519401</v>
      </c>
      <c r="AQ1452">
        <v>1.21440795922595</v>
      </c>
      <c r="AR1452">
        <v>6.7076927782512801</v>
      </c>
      <c r="AS1452">
        <v>1.18942495451861</v>
      </c>
      <c r="AT1452">
        <v>0.88035179635355298</v>
      </c>
      <c r="AU1452">
        <v>89.946899999999999</v>
      </c>
      <c r="AV1452">
        <v>44.284552476515302</v>
      </c>
      <c r="AW1452">
        <v>0.67169972590054505</v>
      </c>
      <c r="AX1452">
        <v>0.16058818398754299</v>
      </c>
      <c r="AY1452">
        <v>0.158941191212012</v>
      </c>
      <c r="AZ1452">
        <v>0.29127248519316401</v>
      </c>
      <c r="BA1452">
        <v>0.118953052683057</v>
      </c>
      <c r="BB1452">
        <v>4.1616506759146001E-2</v>
      </c>
      <c r="BC1452">
        <v>0.11573254416862901</v>
      </c>
      <c r="BD1452">
        <v>0.610801860392719</v>
      </c>
      <c r="BE1452">
        <v>-6.0897865507825999E-2</v>
      </c>
      <c r="BF1452">
        <v>0.20470646563138201</v>
      </c>
      <c r="BG1452">
        <v>0.202606995660257</v>
      </c>
      <c r="BH1452">
        <v>0.37129357527442303</v>
      </c>
      <c r="BI1452">
        <v>0.20470646563138201</v>
      </c>
      <c r="BJ1452">
        <v>0.81462692258327996</v>
      </c>
      <c r="BK1452">
        <v>0.74258715054884705</v>
      </c>
      <c r="BL1452">
        <v>0.98974399775478505</v>
      </c>
      <c r="BM1452">
        <v>1.8137852858200201</v>
      </c>
      <c r="BN1452">
        <v>1.8325802328021701</v>
      </c>
      <c r="BO1452">
        <v>16.2330954994579</v>
      </c>
      <c r="BP1452">
        <v>4.8106019423374899</v>
      </c>
      <c r="BQ1452">
        <v>11.422493557120401</v>
      </c>
      <c r="BR1452">
        <v>0.39458615897549598</v>
      </c>
      <c r="BS1452">
        <v>0.732744336330726</v>
      </c>
      <c r="BT1452">
        <v>0.53850454982895801</v>
      </c>
    </row>
    <row r="1453" spans="1:72" x14ac:dyDescent="0.2">
      <c r="A1453">
        <v>1451</v>
      </c>
      <c r="B1453" s="156">
        <v>44795.722222222219</v>
      </c>
      <c r="C1453">
        <v>0.45419999999999999</v>
      </c>
      <c r="D1453">
        <v>1.2730294117647001</v>
      </c>
      <c r="E1453">
        <v>31.076916666666602</v>
      </c>
      <c r="F1453">
        <v>37.365949999999998</v>
      </c>
      <c r="G1453">
        <v>6.998907059375</v>
      </c>
      <c r="H1453">
        <v>6.5544737142500002</v>
      </c>
      <c r="I1453">
        <v>1.34687124</v>
      </c>
      <c r="J1453">
        <v>30.067680956666599</v>
      </c>
      <c r="K1453">
        <v>2.86375</v>
      </c>
      <c r="L1453">
        <v>37.966346153846096</v>
      </c>
      <c r="M1453">
        <v>5.3812083333333298</v>
      </c>
      <c r="N1453">
        <v>1600.0120999999899</v>
      </c>
      <c r="O1453">
        <v>79.373051282051193</v>
      </c>
      <c r="P1453">
        <v>2.9775714285714199</v>
      </c>
      <c r="Q1453">
        <v>80.371849999999995</v>
      </c>
      <c r="R1453">
        <v>6.9756</v>
      </c>
      <c r="S1453">
        <v>0.93264999999999998</v>
      </c>
      <c r="T1453">
        <v>6</v>
      </c>
      <c r="U1453">
        <v>1.80705714285714</v>
      </c>
      <c r="V1453">
        <v>8.5314285714285704E-2</v>
      </c>
      <c r="W1453">
        <v>15.097714285714201</v>
      </c>
      <c r="X1453">
        <v>2.7670857142857099</v>
      </c>
      <c r="Y1453">
        <v>68.610728571428496</v>
      </c>
      <c r="Z1453">
        <v>1.96254285714285</v>
      </c>
      <c r="AA1453">
        <v>0</v>
      </c>
      <c r="AB1453">
        <v>3.5700000000000003E-2</v>
      </c>
      <c r="AC1453">
        <v>32.804146078431302</v>
      </c>
      <c r="AD1453">
        <v>-4.5618039215686297</v>
      </c>
      <c r="AE1453">
        <v>35.185676211701598</v>
      </c>
      <c r="AF1453">
        <v>1.3729000641868001</v>
      </c>
      <c r="AG1453">
        <v>1.34957168317027</v>
      </c>
      <c r="AH1453">
        <v>6.1218784491094899E-2</v>
      </c>
      <c r="AI1453">
        <v>44.967932970291599</v>
      </c>
      <c r="AJ1453">
        <v>0.51283052875718804</v>
      </c>
      <c r="AK1453">
        <v>0.78246149839591805</v>
      </c>
      <c r="AL1453">
        <v>3.0530646474095601E-2</v>
      </c>
      <c r="AM1453">
        <v>3.00118683254103E-2</v>
      </c>
      <c r="AN1453">
        <v>0.155642178705409</v>
      </c>
      <c r="AO1453">
        <v>1.36138755880861E-3</v>
      </c>
      <c r="AP1453">
        <v>35.185676211701598</v>
      </c>
      <c r="AQ1453">
        <v>1.22970177832382</v>
      </c>
      <c r="AR1453">
        <v>6.7150378671714996</v>
      </c>
      <c r="AS1453">
        <v>1.1970405365546599</v>
      </c>
      <c r="AT1453">
        <v>0.92671407006588202</v>
      </c>
      <c r="AU1453">
        <v>90.245128571428495</v>
      </c>
      <c r="AV1453">
        <v>44.327456393751604</v>
      </c>
      <c r="AW1453">
        <v>0.64047657654003098</v>
      </c>
      <c r="AX1453">
        <v>0.15253114661560099</v>
      </c>
      <c r="AY1453">
        <v>0.143198285862977</v>
      </c>
      <c r="AZ1453">
        <v>0.28386919220349499</v>
      </c>
      <c r="BA1453">
        <v>0.11302189318116899</v>
      </c>
      <c r="BB1453">
        <v>4.0559074409089999E-2</v>
      </c>
      <c r="BC1453">
        <v>0.104303502926701</v>
      </c>
      <c r="BD1453">
        <v>0.57959862468207402</v>
      </c>
      <c r="BE1453">
        <v>-6.0877951857956698E-2</v>
      </c>
      <c r="BF1453">
        <v>0.19373967019661001</v>
      </c>
      <c r="BG1453">
        <v>0.18188540040107101</v>
      </c>
      <c r="BH1453">
        <v>0.360560612679864</v>
      </c>
      <c r="BI1453">
        <v>0.19373967019661001</v>
      </c>
      <c r="BJ1453">
        <v>0.75125014119536304</v>
      </c>
      <c r="BK1453">
        <v>0.721121225359729</v>
      </c>
      <c r="BL1453">
        <v>0.93881340985297701</v>
      </c>
      <c r="BM1453">
        <v>1.8610572234068601</v>
      </c>
      <c r="BN1453">
        <v>1.9823504903900999</v>
      </c>
      <c r="BO1453">
        <v>15.0659995268448</v>
      </c>
      <c r="BP1453">
        <v>4.5528822496203398</v>
      </c>
      <c r="BQ1453">
        <v>10.513117277224501</v>
      </c>
      <c r="BR1453">
        <v>0.391763786025491</v>
      </c>
      <c r="BS1453">
        <v>0.67375427311671898</v>
      </c>
      <c r="BT1453">
        <v>0.58146389812599197</v>
      </c>
    </row>
    <row r="1454" spans="1:72" x14ac:dyDescent="0.2">
      <c r="A1454">
        <v>1452</v>
      </c>
      <c r="B1454" s="156">
        <v>44795.736111111109</v>
      </c>
      <c r="C1454">
        <v>0.43292000000000003</v>
      </c>
      <c r="D1454">
        <v>0.73591891891891903</v>
      </c>
      <c r="E1454">
        <v>31.0992702702702</v>
      </c>
      <c r="F1454">
        <v>37.431075</v>
      </c>
      <c r="G1454">
        <v>6.99863193147619</v>
      </c>
      <c r="H1454">
        <v>6.5608279642499996</v>
      </c>
      <c r="I1454">
        <v>1.3481769674999999</v>
      </c>
      <c r="J1454">
        <v>30.058069093333302</v>
      </c>
      <c r="K1454">
        <v>2.82525</v>
      </c>
      <c r="L1454">
        <v>37.960555555555501</v>
      </c>
      <c r="M1454">
        <v>5.1386666666666603</v>
      </c>
      <c r="N1454">
        <v>1600.1008076922999</v>
      </c>
      <c r="O1454">
        <v>79.265210526315698</v>
      </c>
      <c r="P1454">
        <v>2.9677727272727199</v>
      </c>
      <c r="Q1454">
        <v>80.123374999999896</v>
      </c>
      <c r="R1454">
        <v>6.9852499999999997</v>
      </c>
      <c r="S1454">
        <v>0.98774999999999902</v>
      </c>
      <c r="T1454">
        <v>6</v>
      </c>
      <c r="U1454">
        <v>1.7553624999999999</v>
      </c>
      <c r="V1454">
        <v>0.11208749999999899</v>
      </c>
      <c r="W1454">
        <v>15.0781499999999</v>
      </c>
      <c r="X1454">
        <v>2.7385125000000001</v>
      </c>
      <c r="Y1454">
        <v>68.513062500000004</v>
      </c>
      <c r="Z1454">
        <v>1.9298500000000001</v>
      </c>
      <c r="AA1454">
        <v>0</v>
      </c>
      <c r="AB1454">
        <v>2.0512499999999999E-2</v>
      </c>
      <c r="AC1454">
        <v>32.268109189189097</v>
      </c>
      <c r="AD1454">
        <v>-5.1629658108108103</v>
      </c>
      <c r="AE1454">
        <v>35.181026000938303</v>
      </c>
      <c r="AF1454">
        <v>1.3742310253918</v>
      </c>
      <c r="AG1454">
        <v>1.3508800286212701</v>
      </c>
      <c r="AH1454">
        <v>6.1278133186094999E-2</v>
      </c>
      <c r="AI1454">
        <v>44.965705956559503</v>
      </c>
      <c r="AJ1454">
        <v>0.51349370057626997</v>
      </c>
      <c r="AK1454">
        <v>0.78239683448817599</v>
      </c>
      <c r="AL1454">
        <v>3.05617580366562E-2</v>
      </c>
      <c r="AM1454">
        <v>3.00424512388692E-2</v>
      </c>
      <c r="AN1454">
        <v>0.15564376856970499</v>
      </c>
      <c r="AO1454">
        <v>1.3627748499110499E-3</v>
      </c>
      <c r="AP1454">
        <v>35.181026000938303</v>
      </c>
      <c r="AQ1454">
        <v>1.21700375012825</v>
      </c>
      <c r="AR1454">
        <v>6.7063362241989699</v>
      </c>
      <c r="AS1454">
        <v>1.1770997362234199</v>
      </c>
      <c r="AT1454">
        <v>0.90136758597781297</v>
      </c>
      <c r="AU1454">
        <v>90.014937500000002</v>
      </c>
      <c r="AV1454">
        <v>44.281465711488899</v>
      </c>
      <c r="AW1454">
        <v>0.68424024507056902</v>
      </c>
      <c r="AX1454">
        <v>0.17378029239784301</v>
      </c>
      <c r="AY1454">
        <v>0.15722727526355099</v>
      </c>
      <c r="AZ1454">
        <v>0.29229570727721998</v>
      </c>
      <c r="BA1454">
        <v>0.12864228407848</v>
      </c>
      <c r="BB1454">
        <v>4.1764692033971103E-2</v>
      </c>
      <c r="BC1454">
        <v>0.114411094174449</v>
      </c>
      <c r="BD1454">
        <v>0.62330327493861404</v>
      </c>
      <c r="BE1454">
        <v>-6.0936970131954198E-2</v>
      </c>
      <c r="BF1454">
        <v>0.22439633739068601</v>
      </c>
      <c r="BG1454">
        <v>0.20302201256680599</v>
      </c>
      <c r="BH1454">
        <v>0.37743109556905302</v>
      </c>
      <c r="BI1454">
        <v>0.22439633739068601</v>
      </c>
      <c r="BJ1454">
        <v>0.85483669991498501</v>
      </c>
      <c r="BK1454">
        <v>0.75486219113810604</v>
      </c>
      <c r="BL1454">
        <v>0.90474744341897895</v>
      </c>
      <c r="BM1454">
        <v>1.6819842068630699</v>
      </c>
      <c r="BN1454">
        <v>1.85906489053671</v>
      </c>
      <c r="BO1454">
        <v>17.125005438466101</v>
      </c>
      <c r="BP1454">
        <v>5.2733139286811301</v>
      </c>
      <c r="BQ1454">
        <v>11.851691509784899</v>
      </c>
      <c r="BR1454">
        <v>0.37338841757393898</v>
      </c>
      <c r="BS1454">
        <v>0.76507816495870995</v>
      </c>
      <c r="BT1454">
        <v>0.488039568602889</v>
      </c>
    </row>
    <row r="1455" spans="1:72" x14ac:dyDescent="0.2">
      <c r="A1455">
        <v>1453</v>
      </c>
      <c r="B1455" s="156">
        <v>44795.75</v>
      </c>
      <c r="C1455">
        <v>0.39521428571428502</v>
      </c>
      <c r="D1455">
        <v>1.0610250000000001</v>
      </c>
      <c r="E1455">
        <v>31.0858947368421</v>
      </c>
      <c r="F1455">
        <v>37.385975000000002</v>
      </c>
      <c r="G1455">
        <v>6.9986683340588201</v>
      </c>
      <c r="H1455">
        <v>6.5617011333999997</v>
      </c>
      <c r="I1455">
        <v>1.3483563940000001</v>
      </c>
      <c r="J1455">
        <v>30.056148702105201</v>
      </c>
      <c r="K1455">
        <v>2.8400750000000001</v>
      </c>
      <c r="L1455">
        <v>37.964807692307602</v>
      </c>
      <c r="M1455">
        <v>5.383</v>
      </c>
      <c r="N1455">
        <v>1599.7265945945901</v>
      </c>
      <c r="O1455">
        <v>79.406729729729705</v>
      </c>
      <c r="P1455">
        <v>2.9604117647058801</v>
      </c>
      <c r="Q1455">
        <v>80.028000000000006</v>
      </c>
      <c r="R1455">
        <v>6.9691999999999998</v>
      </c>
      <c r="S1455">
        <v>0.86355000000000004</v>
      </c>
      <c r="T1455">
        <v>6</v>
      </c>
      <c r="U1455">
        <v>1.73457142857142</v>
      </c>
      <c r="V1455">
        <v>0.105314285714285</v>
      </c>
      <c r="W1455">
        <v>15.1292142857142</v>
      </c>
      <c r="X1455">
        <v>2.7548857142857099</v>
      </c>
      <c r="Y1455">
        <v>68.725628571428501</v>
      </c>
      <c r="Z1455">
        <v>2.0666285714285699</v>
      </c>
      <c r="AA1455">
        <v>0</v>
      </c>
      <c r="AB1455">
        <v>2.9557142857142799E-2</v>
      </c>
      <c r="AC1455">
        <v>32.542134022556297</v>
      </c>
      <c r="AD1455">
        <v>-4.8438409774436098</v>
      </c>
      <c r="AE1455">
        <v>35.179787415109303</v>
      </c>
      <c r="AF1455">
        <v>1.37441391940196</v>
      </c>
      <c r="AG1455">
        <v>1.3510598148669599</v>
      </c>
      <c r="AH1455">
        <v>6.1286288585955903E-2</v>
      </c>
      <c r="AI1455">
        <v>44.964874563564003</v>
      </c>
      <c r="AJ1455">
        <v>0.51188745954569004</v>
      </c>
      <c r="AK1455">
        <v>0.78238375524383597</v>
      </c>
      <c r="AL1455">
        <v>3.0566390604716099E-2</v>
      </c>
      <c r="AM1455">
        <v>3.0047005089651701E-2</v>
      </c>
      <c r="AN1455">
        <v>0.15564745597511301</v>
      </c>
      <c r="AO1455">
        <v>1.3629814200708801E-3</v>
      </c>
      <c r="AP1455">
        <v>35.179787415109303</v>
      </c>
      <c r="AQ1455">
        <v>1.22428005914176</v>
      </c>
      <c r="AR1455">
        <v>6.7290481795150097</v>
      </c>
      <c r="AS1455">
        <v>1.2605269561366701</v>
      </c>
      <c r="AT1455">
        <v>0.88790536197196801</v>
      </c>
      <c r="AU1455">
        <v>90.410928571428499</v>
      </c>
      <c r="AV1455">
        <v>44.393642609902699</v>
      </c>
      <c r="AW1455">
        <v>0.57123195366129598</v>
      </c>
      <c r="AX1455">
        <v>9.0532858730281301E-2</v>
      </c>
      <c r="AY1455">
        <v>0.15013386026019701</v>
      </c>
      <c r="AZ1455">
        <v>0.26962015454381</v>
      </c>
      <c r="BA1455">
        <v>6.70087717316913E-2</v>
      </c>
      <c r="BB1455">
        <v>3.8524493757149697E-2</v>
      </c>
      <c r="BC1455">
        <v>0.109234822305585</v>
      </c>
      <c r="BD1455">
        <v>0.51028687353428903</v>
      </c>
      <c r="BE1455">
        <v>-6.09450801270075E-2</v>
      </c>
      <c r="BF1455">
        <v>0.115917488523659</v>
      </c>
      <c r="BG1455">
        <v>0.19223009488269999</v>
      </c>
      <c r="BH1455">
        <v>0.34521931162243902</v>
      </c>
      <c r="BI1455">
        <v>0.115917488523659</v>
      </c>
      <c r="BJ1455">
        <v>0.61629516681271801</v>
      </c>
      <c r="BK1455">
        <v>0.69043862324487904</v>
      </c>
      <c r="BL1455">
        <v>1.65833557413095</v>
      </c>
      <c r="BM1455">
        <v>2.9781469217389001</v>
      </c>
      <c r="BN1455">
        <v>1.79586506386055</v>
      </c>
      <c r="BO1455">
        <v>11.9421711545322</v>
      </c>
      <c r="BP1455">
        <v>2.7240609803059899</v>
      </c>
      <c r="BQ1455">
        <v>9.2181101742262896</v>
      </c>
      <c r="BR1455">
        <v>0.49337889275465902</v>
      </c>
      <c r="BS1455">
        <v>0.56992817140325402</v>
      </c>
      <c r="BT1455">
        <v>0.86568609433690702</v>
      </c>
    </row>
    <row r="1456" spans="1:72" x14ac:dyDescent="0.2">
      <c r="A1456">
        <v>1454</v>
      </c>
      <c r="B1456" s="156">
        <v>44795.763888888891</v>
      </c>
      <c r="C1456">
        <v>0.43216666666666598</v>
      </c>
      <c r="D1456">
        <v>1.15286666666666</v>
      </c>
      <c r="E1456">
        <v>31.110714285714199</v>
      </c>
      <c r="F1456">
        <v>37.547924999999999</v>
      </c>
      <c r="G1456">
        <v>7.0001743137499997</v>
      </c>
      <c r="H1456">
        <v>6.5655396187499999</v>
      </c>
      <c r="I1456">
        <v>1.34914516</v>
      </c>
      <c r="J1456">
        <v>30.041879698124902</v>
      </c>
      <c r="K1456">
        <v>2.8048205128205099</v>
      </c>
      <c r="L1456">
        <v>37.935105263157901</v>
      </c>
      <c r="M1456">
        <v>5.1487894736842099</v>
      </c>
      <c r="N1456">
        <v>1600.14061290322</v>
      </c>
      <c r="O1456">
        <v>79.751384615384595</v>
      </c>
      <c r="P1456">
        <v>2.9563636363636299</v>
      </c>
      <c r="Q1456">
        <v>79.919499999999999</v>
      </c>
      <c r="R1456">
        <v>6.9714999999999998</v>
      </c>
      <c r="S1456">
        <v>0.714225</v>
      </c>
      <c r="T1456">
        <v>6</v>
      </c>
      <c r="U1456">
        <v>1.7315</v>
      </c>
      <c r="V1456">
        <v>9.7271428571428495E-2</v>
      </c>
      <c r="W1456">
        <v>15.1042285714285</v>
      </c>
      <c r="X1456">
        <v>2.75884285714285</v>
      </c>
      <c r="Y1456">
        <v>68.698171428571399</v>
      </c>
      <c r="Z1456">
        <v>2.0180428571428499</v>
      </c>
      <c r="AA1456">
        <v>0</v>
      </c>
      <c r="AB1456">
        <v>4.1671428571428498E-2</v>
      </c>
      <c r="AC1456">
        <v>32.695747619047602</v>
      </c>
      <c r="AD1456">
        <v>-4.85217738095238</v>
      </c>
      <c r="AE1456">
        <v>35.168515654029697</v>
      </c>
      <c r="AF1456">
        <v>1.3752179285433701</v>
      </c>
      <c r="AG1456">
        <v>1.35185016232292</v>
      </c>
      <c r="AH1456">
        <v>6.1322140039124902E-2</v>
      </c>
      <c r="AI1456">
        <v>44.956738790624897</v>
      </c>
      <c r="AJ1456">
        <v>0.51192797308434901</v>
      </c>
      <c r="AK1456">
        <v>0.78227461777907104</v>
      </c>
      <c r="AL1456">
        <v>3.05898062345695E-2</v>
      </c>
      <c r="AM1456">
        <v>3.0070022841710901E-2</v>
      </c>
      <c r="AN1456">
        <v>0.15570912174816701</v>
      </c>
      <c r="AO1456">
        <v>1.3640255429718301E-3</v>
      </c>
      <c r="AP1456">
        <v>35.168515654029697</v>
      </c>
      <c r="AQ1456">
        <v>1.22603862613641</v>
      </c>
      <c r="AR1456">
        <v>6.7179352378874402</v>
      </c>
      <c r="AS1456">
        <v>1.23089240864856</v>
      </c>
      <c r="AT1456">
        <v>0.88640328539555102</v>
      </c>
      <c r="AU1456">
        <v>90.3107857142857</v>
      </c>
      <c r="AV1456">
        <v>44.343381926702101</v>
      </c>
      <c r="AW1456">
        <v>0.61335686392282396</v>
      </c>
      <c r="AX1456">
        <v>0.120957753674361</v>
      </c>
      <c r="AY1456">
        <v>0.14917930240695801</v>
      </c>
      <c r="AZ1456">
        <v>0.28223907586255698</v>
      </c>
      <c r="BA1456">
        <v>8.9475710434147801E-2</v>
      </c>
      <c r="BB1456">
        <v>4.0318863961454898E-2</v>
      </c>
      <c r="BC1456">
        <v>0.108476845240789</v>
      </c>
      <c r="BD1456">
        <v>0.55237613194387802</v>
      </c>
      <c r="BE1456">
        <v>-6.0980731978946302E-2</v>
      </c>
      <c r="BF1456">
        <v>0.154145623517178</v>
      </c>
      <c r="BG1456">
        <v>0.19011047979020501</v>
      </c>
      <c r="BH1456">
        <v>0.35967862338838802</v>
      </c>
      <c r="BI1456">
        <v>0.154145623517178</v>
      </c>
      <c r="BJ1456">
        <v>0.68851220661476797</v>
      </c>
      <c r="BK1456">
        <v>0.71935724677677704</v>
      </c>
      <c r="BL1456">
        <v>1.23331740111984</v>
      </c>
      <c r="BM1456">
        <v>2.3333690258698998</v>
      </c>
      <c r="BN1456">
        <v>1.8919452719561201</v>
      </c>
      <c r="BO1456">
        <v>13.5853000348192</v>
      </c>
      <c r="BP1456">
        <v>3.6224221526537002</v>
      </c>
      <c r="BQ1456">
        <v>9.9628778821655093</v>
      </c>
      <c r="BR1456">
        <v>0.457309686797573</v>
      </c>
      <c r="BS1456">
        <v>0.62685395720789605</v>
      </c>
      <c r="BT1456">
        <v>0.72953146668244795</v>
      </c>
    </row>
    <row r="1457" spans="1:72" x14ac:dyDescent="0.2">
      <c r="A1457">
        <v>1455</v>
      </c>
      <c r="B1457" s="156">
        <v>44795.777777777781</v>
      </c>
      <c r="C1457">
        <v>0.39358333333333301</v>
      </c>
      <c r="D1457">
        <v>1.2974999999999901</v>
      </c>
      <c r="E1457">
        <v>31.1569459459459</v>
      </c>
      <c r="F1457">
        <v>37.464399999999898</v>
      </c>
      <c r="G1457">
        <v>6.9971895468947301</v>
      </c>
      <c r="H1457">
        <v>6.5524334381999996</v>
      </c>
      <c r="I1457">
        <v>1.3464519859999999</v>
      </c>
      <c r="J1457">
        <v>30.062146498275801</v>
      </c>
      <c r="K1457">
        <v>2.8129749999999998</v>
      </c>
      <c r="L1457">
        <v>37.974343749999903</v>
      </c>
      <c r="M1457">
        <v>5.0581578947368397</v>
      </c>
      <c r="N1457">
        <v>1599.9743636363601</v>
      </c>
      <c r="O1457">
        <v>79.100312499999902</v>
      </c>
      <c r="P1457">
        <v>2.9548888888888798</v>
      </c>
      <c r="Q1457">
        <v>79.917450000000002</v>
      </c>
      <c r="R1457">
        <v>6.9777499999999897</v>
      </c>
      <c r="S1457">
        <v>0.71814999999999996</v>
      </c>
      <c r="T1457">
        <v>6</v>
      </c>
      <c r="U1457">
        <v>1.76762857142857</v>
      </c>
      <c r="V1457">
        <v>9.8400000000000001E-2</v>
      </c>
      <c r="W1457">
        <v>15.1176571428571</v>
      </c>
      <c r="X1457">
        <v>2.74932857142857</v>
      </c>
      <c r="Y1457">
        <v>68.528042857142793</v>
      </c>
      <c r="Z1457">
        <v>2.15769999999999</v>
      </c>
      <c r="AA1457">
        <v>0</v>
      </c>
      <c r="AB1457">
        <v>3.5071428571428503E-2</v>
      </c>
      <c r="AC1457">
        <v>32.848029279279203</v>
      </c>
      <c r="AD1457">
        <v>-4.6163707207207096</v>
      </c>
      <c r="AE1457">
        <v>35.178548624159902</v>
      </c>
      <c r="AF1457">
        <v>1.37247270796537</v>
      </c>
      <c r="AG1457">
        <v>1.3491515885765299</v>
      </c>
      <c r="AH1457">
        <v>6.1199728312787902E-2</v>
      </c>
      <c r="AI1457">
        <v>44.958221469370599</v>
      </c>
      <c r="AJ1457">
        <v>0.51334529861731104</v>
      </c>
      <c r="AK1457">
        <v>0.78247198119539896</v>
      </c>
      <c r="AL1457">
        <v>3.0527735820252901E-2</v>
      </c>
      <c r="AM1457">
        <v>3.0009007128889501E-2</v>
      </c>
      <c r="AN1457">
        <v>0.15563759682223599</v>
      </c>
      <c r="AO1457">
        <v>1.36125777027195E-3</v>
      </c>
      <c r="AP1457">
        <v>35.178548624159902</v>
      </c>
      <c r="AQ1457">
        <v>1.2218104470084801</v>
      </c>
      <c r="AR1457">
        <v>6.7239078880474796</v>
      </c>
      <c r="AS1457">
        <v>1.31607539490079</v>
      </c>
      <c r="AT1457">
        <v>0.90740381684449201</v>
      </c>
      <c r="AU1457">
        <v>90.320357142857105</v>
      </c>
      <c r="AV1457">
        <v>44.440342354116702</v>
      </c>
      <c r="AW1457">
        <v>0.51787911525388297</v>
      </c>
      <c r="AX1457">
        <v>3.3076193675748197E-2</v>
      </c>
      <c r="AY1457">
        <v>0.15066226095688601</v>
      </c>
      <c r="AZ1457">
        <v>0.27328165884725197</v>
      </c>
      <c r="BA1457">
        <v>2.4516291538926399E-2</v>
      </c>
      <c r="BB1457">
        <v>3.9055917667477E-2</v>
      </c>
      <c r="BC1457">
        <v>0.10977432198286501</v>
      </c>
      <c r="BD1457">
        <v>0.45702011347988603</v>
      </c>
      <c r="BE1457">
        <v>-6.0859001773996703E-2</v>
      </c>
      <c r="BF1457">
        <v>4.1956085851362401E-2</v>
      </c>
      <c r="BG1457">
        <v>0.19111022317849899</v>
      </c>
      <c r="BH1457">
        <v>0.346648978192581</v>
      </c>
      <c r="BI1457">
        <v>4.1956085851362401E-2</v>
      </c>
      <c r="BJ1457">
        <v>0.466132618059722</v>
      </c>
      <c r="BK1457">
        <v>0.69329795638516301</v>
      </c>
      <c r="BL1457">
        <v>4.55500600927226</v>
      </c>
      <c r="BM1457">
        <v>8.2621858345092694</v>
      </c>
      <c r="BN1457">
        <v>1.8138693599285201</v>
      </c>
      <c r="BO1457">
        <v>8.6548928755570707</v>
      </c>
      <c r="BP1457">
        <v>0.98596801750701701</v>
      </c>
      <c r="BQ1457">
        <v>7.66892485805006</v>
      </c>
      <c r="BR1457">
        <v>0.62197261043784702</v>
      </c>
      <c r="BS1457">
        <v>0.44935018371917701</v>
      </c>
      <c r="BT1457">
        <v>1.3841601338401801</v>
      </c>
    </row>
    <row r="1458" spans="1:72" x14ac:dyDescent="0.2">
      <c r="A1458">
        <v>1456</v>
      </c>
      <c r="B1458" s="156">
        <v>44795.791666666664</v>
      </c>
      <c r="C1458">
        <v>0.41615999999999997</v>
      </c>
      <c r="D1458">
        <v>1.2481599999999999</v>
      </c>
      <c r="E1458">
        <v>31.109184210526301</v>
      </c>
      <c r="F1458">
        <v>37.262424999999901</v>
      </c>
      <c r="G1458">
        <v>6.9996246993750004</v>
      </c>
      <c r="H1458">
        <v>6.5690841664999997</v>
      </c>
      <c r="I1458">
        <v>1.349873525</v>
      </c>
      <c r="J1458">
        <v>30.070206426666601</v>
      </c>
      <c r="K1458">
        <v>2.7906749999999998</v>
      </c>
      <c r="L1458">
        <v>37.968519999999998</v>
      </c>
      <c r="M1458">
        <v>5.3912916666666604</v>
      </c>
      <c r="N1458">
        <v>1600.11878260869</v>
      </c>
      <c r="O1458">
        <v>79.388026315789403</v>
      </c>
      <c r="P1458">
        <v>2.9539200000000001</v>
      </c>
      <c r="Q1458">
        <v>79.831599999999995</v>
      </c>
      <c r="R1458">
        <v>6.9777999999999896</v>
      </c>
      <c r="S1458">
        <v>0.75529999999999897</v>
      </c>
      <c r="T1458">
        <v>6</v>
      </c>
      <c r="U1458">
        <v>1.8044749999999901</v>
      </c>
      <c r="V1458">
        <v>0.1011875</v>
      </c>
      <c r="W1458">
        <v>15.085525000000001</v>
      </c>
      <c r="X1458">
        <v>2.75028749999999</v>
      </c>
      <c r="Y1458">
        <v>68.7089</v>
      </c>
      <c r="Z1458">
        <v>2.1135125000000001</v>
      </c>
      <c r="AA1458">
        <v>1.2800000000000001E-2</v>
      </c>
      <c r="AB1458">
        <v>7.9625000000000008E-3</v>
      </c>
      <c r="AC1458">
        <v>32.773504210526298</v>
      </c>
      <c r="AD1458">
        <v>-4.4889207894736796</v>
      </c>
      <c r="AE1458">
        <v>35.199610107236502</v>
      </c>
      <c r="AF1458">
        <v>1.3759603695150899</v>
      </c>
      <c r="AG1458">
        <v>1.35257998767659</v>
      </c>
      <c r="AH1458">
        <v>6.1355246115109903E-2</v>
      </c>
      <c r="AI1458">
        <v>44.988788817541597</v>
      </c>
      <c r="AJ1458">
        <v>0.51230059144064999</v>
      </c>
      <c r="AK1458">
        <v>0.78240848514489802</v>
      </c>
      <c r="AL1458">
        <v>3.0584516846974701E-2</v>
      </c>
      <c r="AM1458">
        <v>3.0064823331034201E-2</v>
      </c>
      <c r="AN1458">
        <v>0.15558597782578501</v>
      </c>
      <c r="AO1458">
        <v>1.36378968466888E-3</v>
      </c>
      <c r="AP1458">
        <v>35.199610107236502</v>
      </c>
      <c r="AQ1458">
        <v>1.22223659794536</v>
      </c>
      <c r="AR1458">
        <v>6.7096164163746304</v>
      </c>
      <c r="AS1458">
        <v>1.28912351024945</v>
      </c>
      <c r="AT1458">
        <v>0.92443360973986799</v>
      </c>
      <c r="AU1458">
        <v>90.462699999999998</v>
      </c>
      <c r="AV1458">
        <v>44.420586631805897</v>
      </c>
      <c r="AW1458">
        <v>0.56820218573567105</v>
      </c>
      <c r="AX1458">
        <v>6.3456477427139502E-2</v>
      </c>
      <c r="AY1458">
        <v>0.153723771569723</v>
      </c>
      <c r="AZ1458">
        <v>0.29000828300036402</v>
      </c>
      <c r="BA1458">
        <v>4.69151384800112E-2</v>
      </c>
      <c r="BB1458">
        <v>4.1431976063839498E-2</v>
      </c>
      <c r="BC1458">
        <v>0.111721074949199</v>
      </c>
      <c r="BD1458">
        <v>0.50718853199722802</v>
      </c>
      <c r="BE1458">
        <v>-6.1013653738443301E-2</v>
      </c>
      <c r="BF1458">
        <v>8.0675532155889101E-2</v>
      </c>
      <c r="BG1458">
        <v>0.19543705511604301</v>
      </c>
      <c r="BH1458">
        <v>0.368702668494858</v>
      </c>
      <c r="BI1458">
        <v>8.0675532155889101E-2</v>
      </c>
      <c r="BJ1458">
        <v>0.55222517454386399</v>
      </c>
      <c r="BK1458">
        <v>0.737405336989717</v>
      </c>
      <c r="BL1458">
        <v>2.42250717030785</v>
      </c>
      <c r="BM1458">
        <v>4.5701919608341104</v>
      </c>
      <c r="BN1458">
        <v>1.88655456497713</v>
      </c>
      <c r="BO1458">
        <v>10.541114515562199</v>
      </c>
      <c r="BP1458">
        <v>1.89587500566339</v>
      </c>
      <c r="BQ1458">
        <v>8.6452395098988202</v>
      </c>
      <c r="BR1458">
        <v>0.60025693232470501</v>
      </c>
      <c r="BS1458">
        <v>0.51995496168150801</v>
      </c>
      <c r="BT1458">
        <v>1.1544402430231699</v>
      </c>
    </row>
    <row r="1459" spans="1:72" x14ac:dyDescent="0.2">
      <c r="A1459">
        <v>1457</v>
      </c>
      <c r="B1459" s="156">
        <v>44795.805555555555</v>
      </c>
      <c r="C1459">
        <v>0.41007407407407398</v>
      </c>
      <c r="D1459">
        <v>0.74332432432432405</v>
      </c>
      <c r="E1459">
        <v>31.044799999999999</v>
      </c>
      <c r="F1459">
        <v>37.52955</v>
      </c>
      <c r="G1459">
        <v>6.99917869566666</v>
      </c>
      <c r="H1459">
        <v>6.5625656571999897</v>
      </c>
      <c r="I1459">
        <v>1.34853404399999</v>
      </c>
      <c r="J1459">
        <v>30.030841761111098</v>
      </c>
      <c r="K1459">
        <v>2.7877499999999902</v>
      </c>
      <c r="L1459">
        <v>37.967238095238002</v>
      </c>
      <c r="M1459">
        <v>4.9963125000000002</v>
      </c>
      <c r="N1459">
        <v>1599.8966969696901</v>
      </c>
      <c r="O1459">
        <v>78.558030303030193</v>
      </c>
      <c r="P1459">
        <v>2.9536923076922998</v>
      </c>
      <c r="Q1459">
        <v>79.875974999999997</v>
      </c>
      <c r="R1459">
        <v>6.9774999999999903</v>
      </c>
      <c r="S1459">
        <v>0.72897500000000004</v>
      </c>
      <c r="T1459">
        <v>6</v>
      </c>
      <c r="U1459">
        <v>1.6865000000000001</v>
      </c>
      <c r="V1459">
        <v>9.01714285714285E-2</v>
      </c>
      <c r="W1459">
        <v>15.065571428571401</v>
      </c>
      <c r="X1459">
        <v>2.9092142857142802</v>
      </c>
      <c r="Y1459">
        <v>68.852014285714205</v>
      </c>
      <c r="Z1459">
        <v>2.0562571428571399</v>
      </c>
      <c r="AA1459">
        <v>2.2428571428571402E-3</v>
      </c>
      <c r="AB1459">
        <v>1.9271428571428498E-2</v>
      </c>
      <c r="AC1459">
        <v>32.198198398398397</v>
      </c>
      <c r="AD1459">
        <v>-5.33135160160161</v>
      </c>
      <c r="AE1459">
        <v>35.155155528879099</v>
      </c>
      <c r="AF1459">
        <v>1.3745950025571101</v>
      </c>
      <c r="AG1459">
        <v>1.3512378210507601</v>
      </c>
      <c r="AH1459">
        <v>6.1294363238247898E-2</v>
      </c>
      <c r="AI1459">
        <v>44.9411201579777</v>
      </c>
      <c r="AJ1459">
        <v>0.51059008067645295</v>
      </c>
      <c r="AK1459">
        <v>0.78224920530020503</v>
      </c>
      <c r="AL1459">
        <v>3.0586576340890299E-2</v>
      </c>
      <c r="AM1459">
        <v>3.0066847828911902E-2</v>
      </c>
      <c r="AN1459">
        <v>0.15574108235538001</v>
      </c>
      <c r="AO1459">
        <v>1.3638815192586399E-3</v>
      </c>
      <c r="AP1459">
        <v>35.155155528879099</v>
      </c>
      <c r="AQ1459">
        <v>1.29286417193311</v>
      </c>
      <c r="AR1459">
        <v>6.7007416300862896</v>
      </c>
      <c r="AS1459">
        <v>1.2542009692280101</v>
      </c>
      <c r="AT1459">
        <v>0.86111017106083798</v>
      </c>
      <c r="AU1459">
        <v>90.569557142857093</v>
      </c>
      <c r="AV1459">
        <v>44.402962300126497</v>
      </c>
      <c r="AW1459">
        <v>0.53815785785118897</v>
      </c>
      <c r="AX1459">
        <v>9.7036851822752193E-2</v>
      </c>
      <c r="AY1459">
        <v>8.1730830624000703E-2</v>
      </c>
      <c r="AZ1459">
        <v>0.29843706558037297</v>
      </c>
      <c r="BA1459">
        <v>7.1813303558431504E-2</v>
      </c>
      <c r="BB1459">
        <v>4.2638869295499197E-2</v>
      </c>
      <c r="BC1459">
        <v>5.9458117097733999E-2</v>
      </c>
      <c r="BD1459">
        <v>0.47720474802712598</v>
      </c>
      <c r="BE1459">
        <v>-6.0953109824062303E-2</v>
      </c>
      <c r="BF1459">
        <v>0.12557231026573401</v>
      </c>
      <c r="BG1459">
        <v>0.105765274002704</v>
      </c>
      <c r="BH1459">
        <v>0.38619793501036698</v>
      </c>
      <c r="BI1459">
        <v>0.12557231026573401</v>
      </c>
      <c r="BJ1459">
        <v>0.46267516853687601</v>
      </c>
      <c r="BK1459">
        <v>0.77239587002073395</v>
      </c>
      <c r="BL1459">
        <v>0.84226589268673402</v>
      </c>
      <c r="BM1459">
        <v>3.0755023475565699</v>
      </c>
      <c r="BN1459">
        <v>3.6514625301353001</v>
      </c>
      <c r="BO1459">
        <v>9.6820662897995593</v>
      </c>
      <c r="BP1459">
        <v>2.9509492912447399</v>
      </c>
      <c r="BQ1459">
        <v>6.7311169985548096</v>
      </c>
      <c r="BR1459">
        <v>0.558922942568986</v>
      </c>
      <c r="BS1459">
        <v>0.41244624443058198</v>
      </c>
      <c r="BT1459">
        <v>1.3551413065734801</v>
      </c>
    </row>
    <row r="1460" spans="1:72" x14ac:dyDescent="0.2">
      <c r="A1460">
        <v>1458</v>
      </c>
      <c r="B1460" s="156">
        <v>44795.819444444445</v>
      </c>
      <c r="C1460">
        <v>0.43054166666666599</v>
      </c>
      <c r="D1460">
        <v>0.87151351351351303</v>
      </c>
      <c r="E1460">
        <v>31.1111052631578</v>
      </c>
      <c r="F1460">
        <v>37.3041249999999</v>
      </c>
      <c r="G1460">
        <v>6.9986981815925899</v>
      </c>
      <c r="H1460">
        <v>6.5668364045000001</v>
      </c>
      <c r="I1460">
        <v>1.3494116350000001</v>
      </c>
      <c r="J1460">
        <v>30.0315233870833</v>
      </c>
      <c r="K1460">
        <v>2.7597</v>
      </c>
      <c r="L1460">
        <v>37.957827586206797</v>
      </c>
      <c r="M1460">
        <v>5.20822580645161</v>
      </c>
      <c r="N1460">
        <v>1600.46471428571</v>
      </c>
      <c r="O1460">
        <v>79.001850000000005</v>
      </c>
      <c r="P1460">
        <v>2.95399999999999</v>
      </c>
      <c r="Q1460">
        <v>79.802549999999997</v>
      </c>
      <c r="R1460">
        <v>6.976</v>
      </c>
      <c r="S1460">
        <v>0.44594871794871699</v>
      </c>
      <c r="T1460">
        <v>6</v>
      </c>
      <c r="U1460">
        <v>1.72161428571428</v>
      </c>
      <c r="V1460">
        <v>9.6371428571428497E-2</v>
      </c>
      <c r="W1460">
        <v>15.1101857142857</v>
      </c>
      <c r="X1460">
        <v>2.92987142857142</v>
      </c>
      <c r="Y1460">
        <v>68.9092428571428</v>
      </c>
      <c r="Z1460">
        <v>2.0849142857142802</v>
      </c>
      <c r="AA1460">
        <v>0</v>
      </c>
      <c r="AB1460">
        <v>2.9399999999999999E-2</v>
      </c>
      <c r="AC1460">
        <v>32.413160443338001</v>
      </c>
      <c r="AD1460">
        <v>-4.8909645566619204</v>
      </c>
      <c r="AE1460">
        <v>35.159171925173098</v>
      </c>
      <c r="AF1460">
        <v>1.3754895532865701</v>
      </c>
      <c r="AG1460">
        <v>1.35211717159865</v>
      </c>
      <c r="AH1460">
        <v>6.1334252018029903E-2</v>
      </c>
      <c r="AI1460">
        <v>44.946469608175903</v>
      </c>
      <c r="AJ1460">
        <v>0.51022432503085602</v>
      </c>
      <c r="AK1460">
        <v>0.78224546291790398</v>
      </c>
      <c r="AL1460">
        <v>3.06028385605699E-2</v>
      </c>
      <c r="AM1460">
        <v>3.0082833721665599E-2</v>
      </c>
      <c r="AN1460">
        <v>0.15571185551622199</v>
      </c>
      <c r="AO1460">
        <v>1.3646066655004401E-3</v>
      </c>
      <c r="AP1460">
        <v>35.159171925173098</v>
      </c>
      <c r="AQ1460">
        <v>1.3020442725622201</v>
      </c>
      <c r="AR1460">
        <v>6.7205848071605603</v>
      </c>
      <c r="AS1460">
        <v>1.2716802112924499</v>
      </c>
      <c r="AT1460">
        <v>0.878409486892052</v>
      </c>
      <c r="AU1460">
        <v>90.755828571428495</v>
      </c>
      <c r="AV1460">
        <v>44.453481216188301</v>
      </c>
      <c r="AW1460">
        <v>0.49298839198757299</v>
      </c>
      <c r="AX1460">
        <v>8.0436960306199998E-2</v>
      </c>
      <c r="AY1460">
        <v>7.3445280724347695E-2</v>
      </c>
      <c r="AZ1460">
        <v>0.278113374432024</v>
      </c>
      <c r="BA1460">
        <v>5.9489637433637998E-2</v>
      </c>
      <c r="BB1460">
        <v>3.9737872275089001E-2</v>
      </c>
      <c r="BC1460">
        <v>5.3395738665450998E-2</v>
      </c>
      <c r="BD1460">
        <v>0.43199561546257198</v>
      </c>
      <c r="BE1460">
        <v>-6.0992776525001298E-2</v>
      </c>
      <c r="BF1460">
        <v>0.10340059305902</v>
      </c>
      <c r="BG1460">
        <v>9.4412886257443804E-2</v>
      </c>
      <c r="BH1460">
        <v>0.35751087242042501</v>
      </c>
      <c r="BI1460">
        <v>0.10340059305902</v>
      </c>
      <c r="BJ1460">
        <v>0.39562695863292802</v>
      </c>
      <c r="BK1460">
        <v>0.71502174484085002</v>
      </c>
      <c r="BL1460">
        <v>0.913078769321503</v>
      </c>
      <c r="BM1460">
        <v>3.4575321266906101</v>
      </c>
      <c r="BN1460">
        <v>3.7866745376851298</v>
      </c>
      <c r="BO1460">
        <v>8.28586019967595</v>
      </c>
      <c r="BP1460">
        <v>2.4299139368869702</v>
      </c>
      <c r="BQ1460">
        <v>5.8559462627889696</v>
      </c>
      <c r="BR1460">
        <v>0.53924073664051597</v>
      </c>
      <c r="BS1460">
        <v>0.35426672140931997</v>
      </c>
      <c r="BT1460">
        <v>1.52213206618827</v>
      </c>
    </row>
    <row r="1461" spans="1:72" x14ac:dyDescent="0.2">
      <c r="A1461">
        <v>1459</v>
      </c>
      <c r="B1461" s="156">
        <v>44795.833333333336</v>
      </c>
      <c r="C1461">
        <v>0.46746666666666598</v>
      </c>
      <c r="D1461">
        <v>0.880117647058823</v>
      </c>
      <c r="E1461">
        <v>31.089648648648598</v>
      </c>
      <c r="F1461">
        <v>37.387674999999902</v>
      </c>
      <c r="G1461">
        <v>6.9990243694090797</v>
      </c>
      <c r="H1461">
        <v>6.5731474285999996</v>
      </c>
      <c r="I1461">
        <v>1.35070848</v>
      </c>
      <c r="J1461">
        <v>30.052126070555499</v>
      </c>
      <c r="K1461">
        <v>2.778375</v>
      </c>
      <c r="L1461">
        <v>37.968590909090899</v>
      </c>
      <c r="M1461">
        <v>4.9973333333333301</v>
      </c>
      <c r="N1461">
        <v>1599.7053225806401</v>
      </c>
      <c r="O1461">
        <v>79.050315789473601</v>
      </c>
      <c r="P1461">
        <v>2.9522499999999998</v>
      </c>
      <c r="Q1461">
        <v>79.757800000000003</v>
      </c>
      <c r="R1461">
        <v>6.9740000000000002</v>
      </c>
      <c r="S1461">
        <v>0.44524999999999998</v>
      </c>
      <c r="T1461">
        <v>6</v>
      </c>
      <c r="U1461">
        <v>1.8161571428571399</v>
      </c>
      <c r="V1461">
        <v>0.10511428571428499</v>
      </c>
      <c r="W1461">
        <v>15.0953</v>
      </c>
      <c r="X1461">
        <v>2.8739857142857099</v>
      </c>
      <c r="Y1461">
        <v>68.721357142857102</v>
      </c>
      <c r="Z1461">
        <v>1.94722857142857</v>
      </c>
      <c r="AA1461">
        <v>1.1428571428571401E-2</v>
      </c>
      <c r="AB1461">
        <v>1.1757142857142799E-2</v>
      </c>
      <c r="AC1461">
        <v>32.437232962374097</v>
      </c>
      <c r="AD1461">
        <v>-4.9504420376258604</v>
      </c>
      <c r="AE1461">
        <v>35.184702508703502</v>
      </c>
      <c r="AF1461">
        <v>1.37681146039455</v>
      </c>
      <c r="AG1461">
        <v>1.3534166167405799</v>
      </c>
      <c r="AH1461">
        <v>6.1393196983124003E-2</v>
      </c>
      <c r="AI1461">
        <v>44.975006348564598</v>
      </c>
      <c r="AJ1461">
        <v>0.511990798370905</v>
      </c>
      <c r="AK1461">
        <v>0.78231678804035298</v>
      </c>
      <c r="AL1461">
        <v>3.0612813030508799E-2</v>
      </c>
      <c r="AM1461">
        <v>3.0092638703624702E-2</v>
      </c>
      <c r="AN1461">
        <v>0.15562030864799301</v>
      </c>
      <c r="AO1461">
        <v>1.36505143561993E-3</v>
      </c>
      <c r="AP1461">
        <v>35.184702508703502</v>
      </c>
      <c r="AQ1461">
        <v>1.27720848164861</v>
      </c>
      <c r="AR1461">
        <v>6.7139640609193201</v>
      </c>
      <c r="AS1461">
        <v>1.1876996853616999</v>
      </c>
      <c r="AT1461">
        <v>0.92985574553845096</v>
      </c>
      <c r="AU1461">
        <v>90.454028571428495</v>
      </c>
      <c r="AV1461">
        <v>44.363574736633197</v>
      </c>
      <c r="AW1461">
        <v>0.61143161193142204</v>
      </c>
      <c r="AX1461">
        <v>0.165716931378874</v>
      </c>
      <c r="AY1461">
        <v>9.9602978745945106E-2</v>
      </c>
      <c r="AZ1461">
        <v>0.28506030848976099</v>
      </c>
      <c r="BA1461">
        <v>0.122443399415302</v>
      </c>
      <c r="BB1461">
        <v>4.0728577790882597E-2</v>
      </c>
      <c r="BC1461">
        <v>7.2343223172620597E-2</v>
      </c>
      <c r="BD1461">
        <v>0.55038021861458097</v>
      </c>
      <c r="BE1461">
        <v>-6.1051393316841202E-2</v>
      </c>
      <c r="BF1461">
        <v>0.212868716292657</v>
      </c>
      <c r="BG1461">
        <v>0.12794322250693599</v>
      </c>
      <c r="BH1461">
        <v>0.36616911397829399</v>
      </c>
      <c r="BI1461">
        <v>0.212868716292657</v>
      </c>
      <c r="BJ1461">
        <v>0.68162387759918797</v>
      </c>
      <c r="BK1461">
        <v>0.73233822795658798</v>
      </c>
      <c r="BL1461">
        <v>0.60104286216973901</v>
      </c>
      <c r="BM1461">
        <v>1.72016405395556</v>
      </c>
      <c r="BN1461">
        <v>2.8619656969984502</v>
      </c>
      <c r="BO1461">
        <v>14.192744865055399</v>
      </c>
      <c r="BP1461">
        <v>5.0024148328774398</v>
      </c>
      <c r="BQ1461">
        <v>9.1903300321780392</v>
      </c>
      <c r="BR1461">
        <v>0.37046141025907098</v>
      </c>
      <c r="BS1461">
        <v>0.59647639108212502</v>
      </c>
      <c r="BT1461">
        <v>0.62108310705639402</v>
      </c>
    </row>
    <row r="1462" spans="1:72" x14ac:dyDescent="0.2">
      <c r="A1462">
        <v>1460</v>
      </c>
      <c r="B1462" s="156">
        <v>44795.847222222219</v>
      </c>
      <c r="C1462">
        <v>0.40161538461538399</v>
      </c>
      <c r="D1462">
        <v>1.14933333333333</v>
      </c>
      <c r="E1462">
        <v>31.0597179487179</v>
      </c>
      <c r="F1462">
        <v>37.380924999999998</v>
      </c>
      <c r="G1462">
        <v>6.9994423204615304</v>
      </c>
      <c r="H1462">
        <v>6.5585802022499999</v>
      </c>
      <c r="I1462">
        <v>1.3477150775</v>
      </c>
      <c r="J1462">
        <v>30.02629576</v>
      </c>
      <c r="K1462">
        <v>2.7767249999999999</v>
      </c>
      <c r="L1462">
        <v>37.928473684210502</v>
      </c>
      <c r="M1462">
        <v>4.9469999999999903</v>
      </c>
      <c r="N1462">
        <v>1599.6869428571399</v>
      </c>
      <c r="O1462">
        <v>79.179638888888803</v>
      </c>
      <c r="P1462">
        <v>2.9472631578947301</v>
      </c>
      <c r="Q1462">
        <v>79.741500000000002</v>
      </c>
      <c r="R1462">
        <v>6.9659999999999904</v>
      </c>
      <c r="S1462">
        <v>0.18169230769230699</v>
      </c>
      <c r="T1462">
        <v>6</v>
      </c>
      <c r="U1462">
        <v>1.7542249999999899</v>
      </c>
      <c r="V1462">
        <v>0.1047125</v>
      </c>
      <c r="W1462">
        <v>15.132987499999899</v>
      </c>
      <c r="X1462">
        <v>2.8631375000000001</v>
      </c>
      <c r="Y1462">
        <v>68.799712499999998</v>
      </c>
      <c r="Z1462">
        <v>1.9671624999999999</v>
      </c>
      <c r="AA1462">
        <v>1.3975E-2</v>
      </c>
      <c r="AB1462">
        <v>1.575E-3</v>
      </c>
      <c r="AC1462">
        <v>32.610666666666603</v>
      </c>
      <c r="AD1462">
        <v>-4.7702583333333299</v>
      </c>
      <c r="AE1462">
        <v>35.147497525124798</v>
      </c>
      <c r="AF1462">
        <v>1.3737602091632799</v>
      </c>
      <c r="AG1462">
        <v>1.35041721254332</v>
      </c>
      <c r="AH1462">
        <v>6.1257139089014999E-2</v>
      </c>
      <c r="AI1462">
        <v>44.932033360211499</v>
      </c>
      <c r="AJ1462">
        <v>0.51086692440938397</v>
      </c>
      <c r="AK1462">
        <v>0.78223696762962203</v>
      </c>
      <c r="AL1462">
        <v>3.0574182969867199E-2</v>
      </c>
      <c r="AM1462">
        <v>3.00546650474793E-2</v>
      </c>
      <c r="AN1462">
        <v>0.15577844573265401</v>
      </c>
      <c r="AO1462">
        <v>1.3633288882772801E-3</v>
      </c>
      <c r="AP1462">
        <v>35.147497525124898</v>
      </c>
      <c r="AQ1462">
        <v>1.27238750037943</v>
      </c>
      <c r="AR1462">
        <v>6.7307263989017301</v>
      </c>
      <c r="AS1462">
        <v>1.1998582583405999</v>
      </c>
      <c r="AT1462">
        <v>0.89617553047205201</v>
      </c>
      <c r="AU1462">
        <v>90.517224999999996</v>
      </c>
      <c r="AV1462">
        <v>44.350469682746599</v>
      </c>
      <c r="AW1462">
        <v>0.58156367746487003</v>
      </c>
      <c r="AX1462">
        <v>0.15055895420272</v>
      </c>
      <c r="AY1462">
        <v>0.101372708783851</v>
      </c>
      <c r="AZ1462">
        <v>0.26871592155980001</v>
      </c>
      <c r="BA1462">
        <v>0.11149069547118901</v>
      </c>
      <c r="BB1462">
        <v>3.8391047351623998E-2</v>
      </c>
      <c r="BC1462">
        <v>7.3792142258651397E-2</v>
      </c>
      <c r="BD1462">
        <v>0.52064758454637206</v>
      </c>
      <c r="BE1462">
        <v>-6.0916092918497901E-2</v>
      </c>
      <c r="BF1462">
        <v>0.192369258272754</v>
      </c>
      <c r="BG1462">
        <v>0.129523965553003</v>
      </c>
      <c r="BH1462">
        <v>0.34333848020049701</v>
      </c>
      <c r="BI1462">
        <v>0.192369258272754</v>
      </c>
      <c r="BJ1462">
        <v>0.64378644765151605</v>
      </c>
      <c r="BK1462">
        <v>0.68667696040099402</v>
      </c>
      <c r="BL1462">
        <v>0.67330906567907001</v>
      </c>
      <c r="BM1462">
        <v>1.7847887093980901</v>
      </c>
      <c r="BN1462">
        <v>2.6507718377414502</v>
      </c>
      <c r="BO1462">
        <v>13.2956912220983</v>
      </c>
      <c r="BP1462">
        <v>4.5206775694097203</v>
      </c>
      <c r="BQ1462">
        <v>8.77501365268858</v>
      </c>
      <c r="BR1462">
        <v>0.35964922133731098</v>
      </c>
      <c r="BS1462">
        <v>0.56683874434241399</v>
      </c>
      <c r="BT1462">
        <v>0.63448242542865996</v>
      </c>
    </row>
    <row r="1463" spans="1:72" x14ac:dyDescent="0.2">
      <c r="A1463">
        <v>1461</v>
      </c>
      <c r="B1463" s="156">
        <v>44795.861111111109</v>
      </c>
      <c r="C1463">
        <v>0.354961538461538</v>
      </c>
      <c r="D1463">
        <v>1.2754545454545401</v>
      </c>
      <c r="E1463">
        <v>31.0852368421052</v>
      </c>
      <c r="F1463">
        <v>37.457700000000003</v>
      </c>
      <c r="G1463">
        <v>7.0000948667499996</v>
      </c>
      <c r="H1463">
        <v>6.5692138452500002</v>
      </c>
      <c r="I1463">
        <v>1.3499001724999999</v>
      </c>
      <c r="J1463">
        <v>30.058718450909002</v>
      </c>
      <c r="K1463">
        <v>2.7387749999999902</v>
      </c>
      <c r="L1463">
        <v>37.964583333333302</v>
      </c>
      <c r="M1463">
        <v>5.0715714285714304</v>
      </c>
      <c r="N1463">
        <v>1599.9964594594501</v>
      </c>
      <c r="O1463">
        <v>79.629916666666603</v>
      </c>
      <c r="P1463">
        <v>2.9552352941176401</v>
      </c>
      <c r="Q1463">
        <v>79.760149999999996</v>
      </c>
      <c r="R1463">
        <v>6.9757499999999997</v>
      </c>
      <c r="S1463">
        <v>0.3201</v>
      </c>
      <c r="T1463">
        <v>6</v>
      </c>
      <c r="U1463">
        <v>1.7014</v>
      </c>
      <c r="V1463">
        <v>0.10884285714285701</v>
      </c>
      <c r="W1463">
        <v>15.1369285714285</v>
      </c>
      <c r="X1463">
        <v>2.8597999999999999</v>
      </c>
      <c r="Y1463">
        <v>68.8544571428571</v>
      </c>
      <c r="Z1463">
        <v>2.0945285714285702</v>
      </c>
      <c r="AA1463">
        <v>2.6571428571428501E-3</v>
      </c>
      <c r="AB1463">
        <v>1.49857142857142E-2</v>
      </c>
      <c r="AC1463">
        <v>32.715652926021299</v>
      </c>
      <c r="AD1463">
        <v>-4.74204707397866</v>
      </c>
      <c r="AE1463">
        <v>35.1882233898341</v>
      </c>
      <c r="AF1463">
        <v>1.3759875320260599</v>
      </c>
      <c r="AG1463">
        <v>1.35260668860424</v>
      </c>
      <c r="AH1463">
        <v>6.1356457314634898E-2</v>
      </c>
      <c r="AI1463">
        <v>44.977927335408999</v>
      </c>
      <c r="AJ1463">
        <v>0.51105222305110298</v>
      </c>
      <c r="AK1463">
        <v>0.78234426249632805</v>
      </c>
      <c r="AL1463">
        <v>3.0592506447997402E-2</v>
      </c>
      <c r="AM1463">
        <v>3.00726771715733E-2</v>
      </c>
      <c r="AN1463">
        <v>0.15563400275314901</v>
      </c>
      <c r="AO1463">
        <v>1.3641459477909601E-3</v>
      </c>
      <c r="AP1463">
        <v>35.1882233898341</v>
      </c>
      <c r="AQ1463">
        <v>1.2709043046605699</v>
      </c>
      <c r="AR1463">
        <v>6.73247927641546</v>
      </c>
      <c r="AS1463">
        <v>1.2775443837298199</v>
      </c>
      <c r="AT1463">
        <v>0.86950425229914796</v>
      </c>
      <c r="AU1463">
        <v>90.647114285714295</v>
      </c>
      <c r="AV1463">
        <v>44.469151354639898</v>
      </c>
      <c r="AW1463">
        <v>0.50877598076913699</v>
      </c>
      <c r="AX1463">
        <v>7.5062304874416994E-2</v>
      </c>
      <c r="AY1463">
        <v>0.105083227365494</v>
      </c>
      <c r="AZ1463">
        <v>0.26761559033453702</v>
      </c>
      <c r="BA1463">
        <v>5.5494553965183997E-2</v>
      </c>
      <c r="BB1463">
        <v>3.82302805074392E-2</v>
      </c>
      <c r="BC1463">
        <v>7.6369316523359501E-2</v>
      </c>
      <c r="BD1463">
        <v>0.447761122574449</v>
      </c>
      <c r="BE1463">
        <v>-6.1014858194687202E-2</v>
      </c>
      <c r="BF1463">
        <v>9.5599376955928503E-2</v>
      </c>
      <c r="BG1463">
        <v>0.13383403402635599</v>
      </c>
      <c r="BH1463">
        <v>0.34083530664929501</v>
      </c>
      <c r="BI1463">
        <v>9.5599376955928503E-2</v>
      </c>
      <c r="BJ1463">
        <v>0.45886682196457002</v>
      </c>
      <c r="BK1463">
        <v>0.68167061329859102</v>
      </c>
      <c r="BL1463">
        <v>1.3999467181470699</v>
      </c>
      <c r="BM1463">
        <v>3.5652461083132398</v>
      </c>
      <c r="BN1463">
        <v>2.5467012866261798</v>
      </c>
      <c r="BO1463">
        <v>9.1707322882028599</v>
      </c>
      <c r="BP1463">
        <v>2.2465853584643201</v>
      </c>
      <c r="BQ1463">
        <v>6.9241469297385398</v>
      </c>
      <c r="BR1463">
        <v>0.51915167247351202</v>
      </c>
      <c r="BS1463">
        <v>0.420627071182199</v>
      </c>
      <c r="BT1463">
        <v>1.23423266841671</v>
      </c>
    </row>
    <row r="1464" spans="1:72" x14ac:dyDescent="0.2">
      <c r="A1464">
        <v>1462</v>
      </c>
      <c r="B1464" s="156">
        <v>44795.875</v>
      </c>
      <c r="C1464">
        <v>0.47313333333333302</v>
      </c>
      <c r="D1464">
        <v>1.3294333333333299</v>
      </c>
      <c r="E1464">
        <v>31.0514499999999</v>
      </c>
      <c r="F1464">
        <v>37.379300000000001</v>
      </c>
      <c r="G1464">
        <v>6.9995058461052597</v>
      </c>
      <c r="H1464">
        <v>6.5606637049999996</v>
      </c>
      <c r="I1464">
        <v>1.348143214</v>
      </c>
      <c r="J1464">
        <v>30.053445346666599</v>
      </c>
      <c r="K1464">
        <v>2.7333749999999899</v>
      </c>
      <c r="L1464">
        <v>37.946458333333297</v>
      </c>
      <c r="M1464">
        <v>4.92533333333333</v>
      </c>
      <c r="N1464">
        <v>1600.0288333333301</v>
      </c>
      <c r="O1464">
        <v>79.373277777777702</v>
      </c>
      <c r="P1464">
        <v>2.9413749999999901</v>
      </c>
      <c r="Q1464">
        <v>79.553075000000007</v>
      </c>
      <c r="R1464">
        <v>6.9831999999999903</v>
      </c>
      <c r="S1464">
        <v>0.35422499999999901</v>
      </c>
      <c r="T1464">
        <v>6</v>
      </c>
      <c r="U1464">
        <v>1.72694285714285</v>
      </c>
      <c r="V1464">
        <v>0.105214285714285</v>
      </c>
      <c r="W1464">
        <v>15.113471428571399</v>
      </c>
      <c r="X1464">
        <v>2.89204285714285</v>
      </c>
      <c r="Y1464">
        <v>68.785928571428499</v>
      </c>
      <c r="Z1464">
        <v>1.9414571428571401</v>
      </c>
      <c r="AA1464">
        <v>4.41428571428571E-3</v>
      </c>
      <c r="AB1464">
        <v>1.04714285714285E-2</v>
      </c>
      <c r="AC1464">
        <v>32.854016666666602</v>
      </c>
      <c r="AD1464">
        <v>-4.5252833333333404</v>
      </c>
      <c r="AE1464">
        <v>35.176273994078798</v>
      </c>
      <c r="AF1464">
        <v>1.3741966196493001</v>
      </c>
      <c r="AG1464">
        <v>1.35084620744646</v>
      </c>
      <c r="AH1464">
        <v>6.1276599004699998E-2</v>
      </c>
      <c r="AI1464">
        <v>44.9617581117719</v>
      </c>
      <c r="AJ1464">
        <v>0.51138764460453801</v>
      </c>
      <c r="AK1464">
        <v>0.78235984248287105</v>
      </c>
      <c r="AL1464">
        <v>3.0563676274249298E-2</v>
      </c>
      <c r="AM1464">
        <v>3.0044336880429501E-2</v>
      </c>
      <c r="AN1464">
        <v>0.15567687163622301</v>
      </c>
      <c r="AO1464">
        <v>1.3628603857609399E-3</v>
      </c>
      <c r="AP1464">
        <v>35.176273994078798</v>
      </c>
      <c r="AQ1464">
        <v>1.2852331339274401</v>
      </c>
      <c r="AR1464">
        <v>6.7220462002848302</v>
      </c>
      <c r="AS1464">
        <v>1.1841794392031599</v>
      </c>
      <c r="AT1464">
        <v>0.88313724008091699</v>
      </c>
      <c r="AU1464">
        <v>90.459842857142803</v>
      </c>
      <c r="AV1464">
        <v>44.367732767494303</v>
      </c>
      <c r="AW1464">
        <v>0.59402534427760401</v>
      </c>
      <c r="AX1464">
        <v>0.16666676824329199</v>
      </c>
      <c r="AY1464">
        <v>8.8963485721853294E-2</v>
      </c>
      <c r="AZ1464">
        <v>0.27745964582042898</v>
      </c>
      <c r="BA1464">
        <v>0.123379528568501</v>
      </c>
      <c r="BB1464">
        <v>3.9639890575249102E-2</v>
      </c>
      <c r="BC1464">
        <v>6.4738542105100702E-2</v>
      </c>
      <c r="BD1464">
        <v>0.53308989978557497</v>
      </c>
      <c r="BE1464">
        <v>-6.0935444492028402E-2</v>
      </c>
      <c r="BF1464">
        <v>0.21137289687472599</v>
      </c>
      <c r="BG1464">
        <v>0.11282674939524499</v>
      </c>
      <c r="BH1464">
        <v>0.35188448015796803</v>
      </c>
      <c r="BI1464">
        <v>0.21137289687472599</v>
      </c>
      <c r="BJ1464">
        <v>0.648399292539943</v>
      </c>
      <c r="BK1464">
        <v>0.70376896031593605</v>
      </c>
      <c r="BL1464">
        <v>0.53378058901333203</v>
      </c>
      <c r="BM1464">
        <v>1.66475686032026</v>
      </c>
      <c r="BN1464">
        <v>3.1188036706195801</v>
      </c>
      <c r="BO1464">
        <v>13.614632403451701</v>
      </c>
      <c r="BP1464">
        <v>4.9672630765560601</v>
      </c>
      <c r="BQ1464">
        <v>8.6473693268956797</v>
      </c>
      <c r="BR1464">
        <v>0.34443503562890199</v>
      </c>
      <c r="BS1464">
        <v>0.563850133790053</v>
      </c>
      <c r="BT1464">
        <v>0.61086273636879396</v>
      </c>
    </row>
    <row r="1465" spans="1:72" x14ac:dyDescent="0.2">
      <c r="A1465">
        <v>1463</v>
      </c>
      <c r="B1465" s="156">
        <v>44795.888888888891</v>
      </c>
      <c r="C1465">
        <v>0.46063999999999999</v>
      </c>
      <c r="D1465">
        <v>0.86013513513513495</v>
      </c>
      <c r="E1465">
        <v>30.2138888888888</v>
      </c>
      <c r="F1465">
        <v>37.5194749999999</v>
      </c>
      <c r="G1465">
        <v>7.0009519258666604</v>
      </c>
      <c r="H1465">
        <v>6.56445896425</v>
      </c>
      <c r="I1465">
        <v>1.3489230974999999</v>
      </c>
      <c r="J1465">
        <v>30.058766423333299</v>
      </c>
      <c r="K1465">
        <v>2.7117179487179399</v>
      </c>
      <c r="L1465">
        <v>37.964111111111102</v>
      </c>
      <c r="M1465">
        <v>5.1115454545454497</v>
      </c>
      <c r="N1465">
        <v>1600.15572972972</v>
      </c>
      <c r="O1465">
        <v>79.295500000000004</v>
      </c>
      <c r="P1465">
        <v>2.9467857142857099</v>
      </c>
      <c r="Q1465">
        <v>79.640174999999999</v>
      </c>
      <c r="R1465">
        <v>6.9717499999999903</v>
      </c>
      <c r="S1465">
        <v>0.53067499999999901</v>
      </c>
      <c r="T1465">
        <v>6</v>
      </c>
      <c r="U1465">
        <v>1.8172285714285701</v>
      </c>
      <c r="V1465">
        <v>9.1085714285714298E-2</v>
      </c>
      <c r="W1465">
        <v>15.1047857142857</v>
      </c>
      <c r="X1465">
        <v>2.9182142857142801</v>
      </c>
      <c r="Y1465">
        <v>68.991</v>
      </c>
      <c r="Z1465">
        <v>1.9518428571428501</v>
      </c>
      <c r="AA1465">
        <v>6.5428571428571402E-3</v>
      </c>
      <c r="AB1465">
        <v>1.07285714285714E-2</v>
      </c>
      <c r="AC1465">
        <v>31.534664024024</v>
      </c>
      <c r="AD1465">
        <v>-5.9848109759759698</v>
      </c>
      <c r="AE1465">
        <v>35.184558560978303</v>
      </c>
      <c r="AF1465">
        <v>1.3749915746518</v>
      </c>
      <c r="AG1465">
        <v>1.3516276545932699</v>
      </c>
      <c r="AH1465">
        <v>6.1312046726094999E-2</v>
      </c>
      <c r="AI1465">
        <v>44.973100410949897</v>
      </c>
      <c r="AJ1465">
        <v>0.50998765869429696</v>
      </c>
      <c r="AK1465">
        <v>0.78234674148486305</v>
      </c>
      <c r="AL1465">
        <v>3.0573644291533499E-2</v>
      </c>
      <c r="AM1465">
        <v>3.0054135521957001E-2</v>
      </c>
      <c r="AN1465">
        <v>0.15566976396766399</v>
      </c>
      <c r="AO1465">
        <v>1.36330486815106E-3</v>
      </c>
      <c r="AP1465">
        <v>35.184558560978303</v>
      </c>
      <c r="AQ1465">
        <v>1.2968638008379101</v>
      </c>
      <c r="AR1465">
        <v>6.71818303933025</v>
      </c>
      <c r="AS1465">
        <v>1.1905141395924199</v>
      </c>
      <c r="AT1465">
        <v>0.92676414445524002</v>
      </c>
      <c r="AU1465">
        <v>90.783071428571404</v>
      </c>
      <c r="AV1465">
        <v>44.390119540738802</v>
      </c>
      <c r="AW1465">
        <v>0.582980870211109</v>
      </c>
      <c r="AX1465">
        <v>0.161113515000847</v>
      </c>
      <c r="AY1465">
        <v>7.8127773813894796E-2</v>
      </c>
      <c r="AZ1465">
        <v>0.28276888653641702</v>
      </c>
      <c r="BA1465">
        <v>0.11919962902011499</v>
      </c>
      <c r="BB1465">
        <v>4.0390062598724699E-2</v>
      </c>
      <c r="BC1465">
        <v>5.6820547306756702E-2</v>
      </c>
      <c r="BD1465">
        <v>0.52201017535115901</v>
      </c>
      <c r="BE1465">
        <v>-6.0970694859949701E-2</v>
      </c>
      <c r="BF1465">
        <v>0.212878853566383</v>
      </c>
      <c r="BG1465">
        <v>0.103230017178311</v>
      </c>
      <c r="BH1465">
        <v>0.37362176841464001</v>
      </c>
      <c r="BI1465">
        <v>0.212878853566383</v>
      </c>
      <c r="BJ1465">
        <v>0.63221774148938903</v>
      </c>
      <c r="BK1465">
        <v>0.74724353682928002</v>
      </c>
      <c r="BL1465">
        <v>0.48492377447965102</v>
      </c>
      <c r="BM1465">
        <v>1.7550910395998101</v>
      </c>
      <c r="BN1465">
        <v>3.61931324460864</v>
      </c>
      <c r="BO1465">
        <v>13.417273643456101</v>
      </c>
      <c r="BP1465">
        <v>5.00265305881</v>
      </c>
      <c r="BQ1465">
        <v>8.4146205846460997</v>
      </c>
      <c r="BR1465">
        <v>0.38534948576642902</v>
      </c>
      <c r="BS1465">
        <v>0.54706620006283602</v>
      </c>
      <c r="BT1465">
        <v>0.70439278778723202</v>
      </c>
    </row>
    <row r="1466" spans="1:72" x14ac:dyDescent="0.2">
      <c r="A1466">
        <v>1464</v>
      </c>
      <c r="B1466" s="156">
        <v>44795.902777777781</v>
      </c>
      <c r="C1466">
        <v>0.45485714285714202</v>
      </c>
      <c r="D1466">
        <v>0.91545454545454497</v>
      </c>
      <c r="E1466">
        <v>31.0941621621621</v>
      </c>
      <c r="F1466">
        <v>37.407599999999903</v>
      </c>
      <c r="G1466">
        <v>6.9999843702777698</v>
      </c>
      <c r="H1466">
        <v>6.5689977142</v>
      </c>
      <c r="I1466">
        <v>1.3498557599999901</v>
      </c>
      <c r="J1466">
        <v>30.071035685833301</v>
      </c>
      <c r="K1466">
        <v>2.6884871794871699</v>
      </c>
      <c r="L1466">
        <v>37.983275862068901</v>
      </c>
      <c r="M1466">
        <v>4.6942666666666604</v>
      </c>
      <c r="N1466">
        <v>1599.93287096774</v>
      </c>
      <c r="O1466">
        <v>78.927552631578905</v>
      </c>
      <c r="P1466">
        <v>2.9505333333333299</v>
      </c>
      <c r="Q1466">
        <v>79.730224999999905</v>
      </c>
      <c r="R1466">
        <v>6.9717500000000001</v>
      </c>
      <c r="S1466">
        <v>0.64554999999999896</v>
      </c>
      <c r="T1466">
        <v>6</v>
      </c>
      <c r="U1466">
        <v>1.791825</v>
      </c>
      <c r="V1466">
        <v>9.2600000000000002E-2</v>
      </c>
      <c r="W1466">
        <v>15.1174499999999</v>
      </c>
      <c r="X1466">
        <v>2.8701374999999998</v>
      </c>
      <c r="Y1466">
        <v>68.971712499999995</v>
      </c>
      <c r="Z1466">
        <v>2.0080499999999999</v>
      </c>
      <c r="AA1466">
        <v>0</v>
      </c>
      <c r="AB1466">
        <v>5.15375E-2</v>
      </c>
      <c r="AC1466">
        <v>32.464473850473802</v>
      </c>
      <c r="AD1466">
        <v>-4.9431261495261296</v>
      </c>
      <c r="AE1466">
        <v>35.2003718609892</v>
      </c>
      <c r="AF1466">
        <v>1.3759422612163299</v>
      </c>
      <c r="AG1466">
        <v>1.35256218705825</v>
      </c>
      <c r="AH1466">
        <v>6.1354438650627903E-2</v>
      </c>
      <c r="AI1466">
        <v>44.989873530311101</v>
      </c>
      <c r="AJ1466">
        <v>0.51035954574840003</v>
      </c>
      <c r="AK1466">
        <v>0.78240655282735205</v>
      </c>
      <c r="AL1466">
        <v>3.0583376952355999E-2</v>
      </c>
      <c r="AM1466">
        <v>3.0063702805187598E-2</v>
      </c>
      <c r="AN1466">
        <v>0.15559022110968199</v>
      </c>
      <c r="AO1466">
        <v>1.3637388557958801E-3</v>
      </c>
      <c r="AP1466">
        <v>35.2003718609892</v>
      </c>
      <c r="AQ1466">
        <v>1.27549832286094</v>
      </c>
      <c r="AR1466">
        <v>6.7238157567418204</v>
      </c>
      <c r="AS1466">
        <v>1.2247973289755401</v>
      </c>
      <c r="AT1466">
        <v>0.91447499306062696</v>
      </c>
      <c r="AU1466">
        <v>90.759174999999999</v>
      </c>
      <c r="AV1466">
        <v>44.424483269567503</v>
      </c>
      <c r="AW1466">
        <v>0.56539026074354104</v>
      </c>
      <c r="AX1466">
        <v>0.12776485808270599</v>
      </c>
      <c r="AY1466">
        <v>0.10044393835538799</v>
      </c>
      <c r="AZ1466">
        <v>0.27616861353595201</v>
      </c>
      <c r="BA1466">
        <v>9.4461355866074903E-2</v>
      </c>
      <c r="BB1466">
        <v>3.9452747167347299E-2</v>
      </c>
      <c r="BC1466">
        <v>7.3000111404817006E-2</v>
      </c>
      <c r="BD1466">
        <v>0.50437740997404601</v>
      </c>
      <c r="BE1466">
        <v>-6.10128507694951E-2</v>
      </c>
      <c r="BF1466">
        <v>0.16398034904139899</v>
      </c>
      <c r="BG1466">
        <v>0.128915198731307</v>
      </c>
      <c r="BH1466">
        <v>0.354449778456213</v>
      </c>
      <c r="BI1466">
        <v>0.16398034904139899</v>
      </c>
      <c r="BJ1466">
        <v>0.58579109554541298</v>
      </c>
      <c r="BK1466">
        <v>0.70889955691242701</v>
      </c>
      <c r="BL1466">
        <v>0.78616248523023202</v>
      </c>
      <c r="BM1466">
        <v>2.1615381387359198</v>
      </c>
      <c r="BN1466">
        <v>2.7494801384511498</v>
      </c>
      <c r="BO1466">
        <v>12.049321274135799</v>
      </c>
      <c r="BP1466">
        <v>3.8535382024728801</v>
      </c>
      <c r="BQ1466">
        <v>8.1957830716629498</v>
      </c>
      <c r="BR1466">
        <v>0.430132963542048</v>
      </c>
      <c r="BS1466">
        <v>0.52019895592885301</v>
      </c>
      <c r="BT1466">
        <v>0.82686241223613</v>
      </c>
    </row>
    <row r="1467" spans="1:72" x14ac:dyDescent="0.2">
      <c r="A1467">
        <v>1465</v>
      </c>
      <c r="B1467" s="156">
        <v>44795.916666666664</v>
      </c>
      <c r="C1467">
        <v>0.40487499999999998</v>
      </c>
      <c r="D1467">
        <v>1.0380303030303</v>
      </c>
      <c r="E1467">
        <v>31.114857142857101</v>
      </c>
      <c r="F1467">
        <v>37.354974358974303</v>
      </c>
      <c r="G1467">
        <v>7.0026218471176396</v>
      </c>
      <c r="H1467">
        <v>6.553738869</v>
      </c>
      <c r="I1467">
        <v>1.3467202375</v>
      </c>
      <c r="J1467">
        <v>30.020199605555501</v>
      </c>
      <c r="K1467">
        <v>2.7099249999999899</v>
      </c>
      <c r="L1467">
        <v>37.947576923076902</v>
      </c>
      <c r="M1467">
        <v>4.9703076923076903</v>
      </c>
      <c r="N1467">
        <v>1600.20061111111</v>
      </c>
      <c r="O1467">
        <v>79.728270270270201</v>
      </c>
      <c r="P1467">
        <v>2.9377499999999999</v>
      </c>
      <c r="Q1467">
        <v>79.4610256410256</v>
      </c>
      <c r="R1467">
        <v>6.9721999999999902</v>
      </c>
      <c r="S1467">
        <v>0.59882051282051196</v>
      </c>
      <c r="T1467">
        <v>6</v>
      </c>
      <c r="U1467">
        <v>1.7572857142857099</v>
      </c>
      <c r="V1467">
        <v>8.4257142857142794E-2</v>
      </c>
      <c r="W1467">
        <v>15.142042857142799</v>
      </c>
      <c r="X1467">
        <v>2.8652142857142802</v>
      </c>
      <c r="Y1467">
        <v>69.0500714285714</v>
      </c>
      <c r="Z1467">
        <v>2.0524428571428501</v>
      </c>
      <c r="AA1467">
        <v>0</v>
      </c>
      <c r="AB1467">
        <v>5.1971428571428502E-2</v>
      </c>
      <c r="AC1467">
        <v>32.557762445887398</v>
      </c>
      <c r="AD1467">
        <v>-4.79721191308691</v>
      </c>
      <c r="AE1467">
        <v>35.137621064025502</v>
      </c>
      <c r="AF1467">
        <v>1.37274614350074</v>
      </c>
      <c r="AG1467">
        <v>1.3494203779140199</v>
      </c>
      <c r="AH1467">
        <v>6.1211921036459997E-2</v>
      </c>
      <c r="AI1467">
        <v>44.9232805591732</v>
      </c>
      <c r="AJ1467">
        <v>0.50887161065971498</v>
      </c>
      <c r="AK1467">
        <v>0.78216952605992396</v>
      </c>
      <c r="AL1467">
        <v>3.0557566731854099E-2</v>
      </c>
      <c r="AM1467">
        <v>3.00383311529656E-2</v>
      </c>
      <c r="AN1467">
        <v>0.155879574241995</v>
      </c>
      <c r="AO1467">
        <v>1.3625879560561301E-3</v>
      </c>
      <c r="AP1467">
        <v>35.137621064025502</v>
      </c>
      <c r="AQ1467">
        <v>1.2733104306207499</v>
      </c>
      <c r="AR1467">
        <v>6.7347539665828</v>
      </c>
      <c r="AS1467">
        <v>1.2518744699103601</v>
      </c>
      <c r="AT1467">
        <v>0.89423281181787895</v>
      </c>
      <c r="AU1467">
        <v>90.867057142857107</v>
      </c>
      <c r="AV1467">
        <v>44.397559931139398</v>
      </c>
      <c r="AW1467">
        <v>0.52572062803375896</v>
      </c>
      <c r="AX1467">
        <v>9.7545908003664195E-2</v>
      </c>
      <c r="AY1467">
        <v>9.9435712879980903E-2</v>
      </c>
      <c r="AZ1467">
        <v>0.267867880534845</v>
      </c>
      <c r="BA1467">
        <v>7.2287264665777007E-2</v>
      </c>
      <c r="BB1467">
        <v>3.8252512613558103E-2</v>
      </c>
      <c r="BC1467">
        <v>7.2435616265074804E-2</v>
      </c>
      <c r="BD1467">
        <v>0.46484950141849102</v>
      </c>
      <c r="BE1467">
        <v>-6.0871126615268799E-2</v>
      </c>
      <c r="BF1467">
        <v>0.12483698289282801</v>
      </c>
      <c r="BG1467">
        <v>0.12725551119241199</v>
      </c>
      <c r="BH1467">
        <v>0.34281107946230299</v>
      </c>
      <c r="BI1467">
        <v>0.12483698289282801</v>
      </c>
      <c r="BJ1467">
        <v>0.50418498817048096</v>
      </c>
      <c r="BK1467">
        <v>0.68562215892460598</v>
      </c>
      <c r="BL1467">
        <v>1.0193734920817501</v>
      </c>
      <c r="BM1467">
        <v>2.7460698866505302</v>
      </c>
      <c r="BN1467">
        <v>2.6938800233489801</v>
      </c>
      <c r="BO1467">
        <v>10.2506257643662</v>
      </c>
      <c r="BP1467">
        <v>2.9336690979814501</v>
      </c>
      <c r="BQ1467">
        <v>7.3169566663847796</v>
      </c>
      <c r="BR1467">
        <v>0.47339928800679798</v>
      </c>
      <c r="BS1467">
        <v>0.45425019501335001</v>
      </c>
      <c r="BT1467">
        <v>1.0421553875015599</v>
      </c>
    </row>
    <row r="1468" spans="1:72" x14ac:dyDescent="0.2">
      <c r="A1468">
        <v>1466</v>
      </c>
      <c r="B1468" s="156">
        <v>44795.930555555555</v>
      </c>
      <c r="C1468">
        <v>0.39724999999999999</v>
      </c>
      <c r="D1468">
        <v>1.23996666666666</v>
      </c>
      <c r="E1468">
        <v>31.083199999999898</v>
      </c>
      <c r="F1468">
        <v>37.334175000000002</v>
      </c>
      <c r="G1468">
        <v>6.9999524918947298</v>
      </c>
      <c r="H1468">
        <v>6.5631881141999999</v>
      </c>
      <c r="I1468">
        <v>1.3486619520000001</v>
      </c>
      <c r="J1468">
        <v>30.0419739328571</v>
      </c>
      <c r="K1468">
        <v>2.6957</v>
      </c>
      <c r="L1468">
        <v>37.943916666666603</v>
      </c>
      <c r="M1468">
        <v>4.7977894736842099</v>
      </c>
      <c r="N1468">
        <v>1600.12321875</v>
      </c>
      <c r="O1468">
        <v>79.507249999999999</v>
      </c>
      <c r="P1468">
        <v>2.9389523809523799</v>
      </c>
      <c r="Q1468">
        <v>79.4447499999999</v>
      </c>
      <c r="R1468">
        <v>6.9837499999999997</v>
      </c>
      <c r="S1468">
        <v>0.58034999999999903</v>
      </c>
      <c r="T1468">
        <v>6</v>
      </c>
      <c r="U1468">
        <v>1.8307571428571401</v>
      </c>
      <c r="V1468">
        <v>9.2371428571428493E-2</v>
      </c>
      <c r="W1468">
        <v>15.1230571428571</v>
      </c>
      <c r="X1468">
        <v>2.7868285714285701</v>
      </c>
      <c r="Y1468">
        <v>69.085528571428497</v>
      </c>
      <c r="Z1468">
        <v>2.0212857142857099</v>
      </c>
      <c r="AA1468">
        <v>6.8571428571428505E-4</v>
      </c>
      <c r="AB1468">
        <v>3.6214285714285699E-2</v>
      </c>
      <c r="AC1468">
        <v>32.720416666666601</v>
      </c>
      <c r="AD1468">
        <v>-4.6137583333333296</v>
      </c>
      <c r="AE1468">
        <v>35.166773739949001</v>
      </c>
      <c r="AF1468">
        <v>1.37472538240033</v>
      </c>
      <c r="AG1468">
        <v>1.35136598550305</v>
      </c>
      <c r="AH1468">
        <v>6.1300176986627902E-2</v>
      </c>
      <c r="AI1468">
        <v>44.953776490951803</v>
      </c>
      <c r="AJ1468">
        <v>0.50903241919311004</v>
      </c>
      <c r="AK1468">
        <v>0.78228741798872603</v>
      </c>
      <c r="AL1468">
        <v>3.0580865273399899E-2</v>
      </c>
      <c r="AM1468">
        <v>3.0061233804796E-2</v>
      </c>
      <c r="AN1468">
        <v>0.155714448002019</v>
      </c>
      <c r="AO1468">
        <v>1.36362685788959E-3</v>
      </c>
      <c r="AP1468">
        <v>35.166773739949001</v>
      </c>
      <c r="AQ1468">
        <v>1.23847556744514</v>
      </c>
      <c r="AR1468">
        <v>6.7263096558777997</v>
      </c>
      <c r="AS1468">
        <v>1.2328703687425899</v>
      </c>
      <c r="AT1468">
        <v>0.93191473738363895</v>
      </c>
      <c r="AU1468">
        <v>90.847457142857095</v>
      </c>
      <c r="AV1468">
        <v>44.364429332014602</v>
      </c>
      <c r="AW1468">
        <v>0.58934715893725798</v>
      </c>
      <c r="AX1468">
        <v>0.118495616760455</v>
      </c>
      <c r="AY1468">
        <v>0.13624981495518201</v>
      </c>
      <c r="AZ1468">
        <v>0.27364283601693301</v>
      </c>
      <c r="BA1468">
        <v>8.7685806829261706E-2</v>
      </c>
      <c r="BB1468">
        <v>3.9092099029784097E-2</v>
      </c>
      <c r="BC1468">
        <v>9.9110569063098397E-2</v>
      </c>
      <c r="BD1468">
        <v>0.52838826773257097</v>
      </c>
      <c r="BE1468">
        <v>-6.0958891204686498E-2</v>
      </c>
      <c r="BF1468">
        <v>0.150894085956086</v>
      </c>
      <c r="BG1468">
        <v>0.173502546772762</v>
      </c>
      <c r="BH1468">
        <v>0.34846086925458503</v>
      </c>
      <c r="BI1468">
        <v>0.150894085956086</v>
      </c>
      <c r="BJ1468">
        <v>0.648793265457698</v>
      </c>
      <c r="BK1468">
        <v>0.69692173850917105</v>
      </c>
      <c r="BL1468">
        <v>1.1498299994557399</v>
      </c>
      <c r="BM1468">
        <v>2.3093076646886899</v>
      </c>
      <c r="BN1468">
        <v>2.0083905149298298</v>
      </c>
      <c r="BO1468">
        <v>12.888343017305299</v>
      </c>
      <c r="BP1468">
        <v>3.5460110199680299</v>
      </c>
      <c r="BQ1468">
        <v>9.3423319973373395</v>
      </c>
      <c r="BR1468">
        <v>0.44040179238382299</v>
      </c>
      <c r="BS1468">
        <v>0.58843563107526298</v>
      </c>
      <c r="BT1468">
        <v>0.74842815275999897</v>
      </c>
    </row>
    <row r="1469" spans="1:72" x14ac:dyDescent="0.2">
      <c r="A1469">
        <v>1467</v>
      </c>
      <c r="B1469" s="156">
        <v>44795.944444444445</v>
      </c>
      <c r="C1469">
        <v>0.42712499999999998</v>
      </c>
      <c r="D1469">
        <v>0.78605714285714301</v>
      </c>
      <c r="E1469">
        <v>31.0234249999999</v>
      </c>
      <c r="F1469">
        <v>37.394289473684204</v>
      </c>
      <c r="G1469">
        <v>7.0004876771999998</v>
      </c>
      <c r="H1469">
        <v>6.5665770474999903</v>
      </c>
      <c r="I1469">
        <v>1.34935834</v>
      </c>
      <c r="J1469">
        <v>30.072275804</v>
      </c>
      <c r="K1469">
        <v>2.7214749999999901</v>
      </c>
      <c r="L1469">
        <v>37.987962962962897</v>
      </c>
      <c r="M1469">
        <v>4.8595199999999998</v>
      </c>
      <c r="N1469">
        <v>1600.1974242424201</v>
      </c>
      <c r="O1469">
        <v>79.950828571428502</v>
      </c>
      <c r="P1469">
        <v>2.9383333333333299</v>
      </c>
      <c r="Q1469">
        <v>79.442899999999895</v>
      </c>
      <c r="R1469">
        <v>6.9749999999999996</v>
      </c>
      <c r="S1469">
        <v>0.62466666666666604</v>
      </c>
      <c r="T1469">
        <v>6</v>
      </c>
      <c r="U1469">
        <v>1.8215857142857099</v>
      </c>
      <c r="V1469">
        <v>0.1047</v>
      </c>
      <c r="W1469">
        <v>15.1143428571428</v>
      </c>
      <c r="X1469">
        <v>2.7386428571428501</v>
      </c>
      <c r="Y1469">
        <v>69.025999999999996</v>
      </c>
      <c r="Z1469">
        <v>1.9637714285714201</v>
      </c>
      <c r="AA1469">
        <v>0</v>
      </c>
      <c r="AB1469">
        <v>3.8800000000000001E-2</v>
      </c>
      <c r="AC1469">
        <v>32.236607142857103</v>
      </c>
      <c r="AD1469">
        <v>-5.1576823308270701</v>
      </c>
      <c r="AE1469">
        <v>35.199721825769899</v>
      </c>
      <c r="AF1469">
        <v>1.3754352283693401</v>
      </c>
      <c r="AG1469">
        <v>1.35206376974357</v>
      </c>
      <c r="AH1469">
        <v>6.13318296236499E-2</v>
      </c>
      <c r="AI1469">
        <v>44.988698868699998</v>
      </c>
      <c r="AJ1469">
        <v>0.50994874142743096</v>
      </c>
      <c r="AK1469">
        <v>0.78241253272295397</v>
      </c>
      <c r="AL1469">
        <v>3.05729052619097E-2</v>
      </c>
      <c r="AM1469">
        <v>3.0053409050339101E-2</v>
      </c>
      <c r="AN1469">
        <v>0.15560547100130601</v>
      </c>
      <c r="AO1469">
        <v>1.3632719141899901E-3</v>
      </c>
      <c r="AP1469">
        <v>35.199721825769899</v>
      </c>
      <c r="AQ1469">
        <v>1.2170616812612001</v>
      </c>
      <c r="AR1469">
        <v>6.7224337871569197</v>
      </c>
      <c r="AS1469">
        <v>1.19778989588544</v>
      </c>
      <c r="AT1469">
        <v>0.92891534240218898</v>
      </c>
      <c r="AU1469">
        <v>90.664342857142799</v>
      </c>
      <c r="AV1469">
        <v>44.3370071900734</v>
      </c>
      <c r="AW1469">
        <v>0.65169167862652699</v>
      </c>
      <c r="AX1469">
        <v>0.154273873858121</v>
      </c>
      <c r="AY1469">
        <v>0.15837354710814899</v>
      </c>
      <c r="AZ1469">
        <v>0.27805389004307901</v>
      </c>
      <c r="BA1469">
        <v>0.11410251299565601</v>
      </c>
      <c r="BB1469">
        <v>3.9719217126640602E-2</v>
      </c>
      <c r="BC1469">
        <v>0.11514431493506901</v>
      </c>
      <c r="BD1469">
        <v>0.59070131100934997</v>
      </c>
      <c r="BE1469">
        <v>-6.09903676171763E-2</v>
      </c>
      <c r="BF1469">
        <v>0.19940305904202599</v>
      </c>
      <c r="BG1469">
        <v>0.20470199506200301</v>
      </c>
      <c r="BH1469">
        <v>0.35939200116356002</v>
      </c>
      <c r="BI1469">
        <v>0.19940305904202599</v>
      </c>
      <c r="BJ1469">
        <v>0.80821010820806005</v>
      </c>
      <c r="BK1469">
        <v>0.71878400232712103</v>
      </c>
      <c r="BL1469">
        <v>1.02657399563193</v>
      </c>
      <c r="BM1469">
        <v>1.8023394570281599</v>
      </c>
      <c r="BN1469">
        <v>1.7556839202016601</v>
      </c>
      <c r="BO1469">
        <v>16.042982442160401</v>
      </c>
      <c r="BP1469">
        <v>4.68597188748761</v>
      </c>
      <c r="BQ1469">
        <v>11.3570105546727</v>
      </c>
      <c r="BR1469">
        <v>0.379798801955676</v>
      </c>
      <c r="BS1469">
        <v>0.72844888459124901</v>
      </c>
      <c r="BT1469">
        <v>0.521380168175823</v>
      </c>
    </row>
    <row r="1470" spans="1:72" x14ac:dyDescent="0.2">
      <c r="A1470">
        <v>1468</v>
      </c>
      <c r="B1470" s="156">
        <v>44795.958333333336</v>
      </c>
      <c r="C1470">
        <v>0.42862499999999998</v>
      </c>
      <c r="D1470">
        <v>0.91970967741935405</v>
      </c>
      <c r="E1470">
        <v>31.047899999999899</v>
      </c>
      <c r="F1470">
        <v>37.416049999999899</v>
      </c>
      <c r="G1470">
        <v>7.0009592260714202</v>
      </c>
      <c r="H1470">
        <v>6.5582776190000001</v>
      </c>
      <c r="I1470">
        <v>1.3476528999999999</v>
      </c>
      <c r="J1470">
        <v>30.079443067727201</v>
      </c>
      <c r="K1470">
        <v>2.71515</v>
      </c>
      <c r="L1470">
        <v>37.987821428571401</v>
      </c>
      <c r="M1470">
        <v>4.7132727272727202</v>
      </c>
      <c r="N1470">
        <v>1600.09476</v>
      </c>
      <c r="O1470">
        <v>79.827162162162097</v>
      </c>
      <c r="P1470">
        <v>2.9327142857142801</v>
      </c>
      <c r="Q1470">
        <v>79.275524999999902</v>
      </c>
      <c r="R1470">
        <v>6.9707499999999998</v>
      </c>
      <c r="S1470">
        <v>0.67369999999999997</v>
      </c>
      <c r="T1470">
        <v>6</v>
      </c>
      <c r="U1470">
        <v>1.8132124999999999</v>
      </c>
      <c r="V1470">
        <v>9.1887499999999997E-2</v>
      </c>
      <c r="W1470">
        <v>15.149112499999999</v>
      </c>
      <c r="X1470">
        <v>2.8340375</v>
      </c>
      <c r="Y1470">
        <v>69.104262500000004</v>
      </c>
      <c r="Z1470">
        <v>2.0468875</v>
      </c>
      <c r="AA1470">
        <v>2.0874999999999999E-3</v>
      </c>
      <c r="AB1470">
        <v>3.2550000000000003E-2</v>
      </c>
      <c r="AC1470">
        <v>32.396234677419301</v>
      </c>
      <c r="AD1470">
        <v>-5.0198153225806399</v>
      </c>
      <c r="AE1470">
        <v>35.200408563747203</v>
      </c>
      <c r="AF1470">
        <v>1.3736968300757399</v>
      </c>
      <c r="AG1470">
        <v>1.35035491037902</v>
      </c>
      <c r="AH1470">
        <v>6.1254312961459903E-2</v>
      </c>
      <c r="AI1470">
        <v>44.9863328127987</v>
      </c>
      <c r="AJ1470">
        <v>0.50938114799716205</v>
      </c>
      <c r="AK1470">
        <v>0.78246894918566501</v>
      </c>
      <c r="AL1470">
        <v>3.05358704340737E-2</v>
      </c>
      <c r="AM1470">
        <v>3.0017003519674498E-2</v>
      </c>
      <c r="AN1470">
        <v>0.155624137117476</v>
      </c>
      <c r="AO1470">
        <v>1.3616204996383401E-3</v>
      </c>
      <c r="AP1470">
        <v>35.200408563747203</v>
      </c>
      <c r="AQ1470">
        <v>1.2594553669205799</v>
      </c>
      <c r="AR1470">
        <v>6.7378983445061502</v>
      </c>
      <c r="AS1470">
        <v>1.24848601514575</v>
      </c>
      <c r="AT1470">
        <v>0.92361626481280401</v>
      </c>
      <c r="AU1470">
        <v>90.947512500000002</v>
      </c>
      <c r="AV1470">
        <v>44.446248290319701</v>
      </c>
      <c r="AW1470">
        <v>0.54008452247897698</v>
      </c>
      <c r="AX1470">
        <v>0.101868895233274</v>
      </c>
      <c r="AY1470">
        <v>0.114241463155157</v>
      </c>
      <c r="AZ1470">
        <v>0.26306088156527502</v>
      </c>
      <c r="BA1470">
        <v>7.5438608361620502E-2</v>
      </c>
      <c r="BB1470">
        <v>3.7574976952535498E-2</v>
      </c>
      <c r="BC1470">
        <v>8.3163519529166396E-2</v>
      </c>
      <c r="BD1470">
        <v>0.47917123995370697</v>
      </c>
      <c r="BE1470">
        <v>-6.0913282525269799E-2</v>
      </c>
      <c r="BF1470">
        <v>0.131019463948535</v>
      </c>
      <c r="BG1470">
        <v>0.146932537444423</v>
      </c>
      <c r="BH1470">
        <v>0.33833777827457501</v>
      </c>
      <c r="BI1470">
        <v>0.131019463948535</v>
      </c>
      <c r="BJ1470">
        <v>0.55590400278591801</v>
      </c>
      <c r="BK1470">
        <v>0.67667555654915001</v>
      </c>
      <c r="BL1470">
        <v>1.12145579760682</v>
      </c>
      <c r="BM1470">
        <v>2.5823474473035</v>
      </c>
      <c r="BN1470">
        <v>2.3026743031818202</v>
      </c>
      <c r="BO1470">
        <v>11.1433731685062</v>
      </c>
      <c r="BP1470">
        <v>3.0789574027905799</v>
      </c>
      <c r="BQ1470">
        <v>8.0644157657156708</v>
      </c>
      <c r="BR1470">
        <v>0.453942467836639</v>
      </c>
      <c r="BS1470">
        <v>0.50349621720650295</v>
      </c>
      <c r="BT1470">
        <v>0.90158069181770895</v>
      </c>
    </row>
    <row r="1471" spans="1:72" x14ac:dyDescent="0.2">
      <c r="A1471">
        <v>1469</v>
      </c>
      <c r="B1471" s="156">
        <v>44795.972222222219</v>
      </c>
      <c r="C1471">
        <v>0.471481481481481</v>
      </c>
      <c r="D1471">
        <v>1.0226052631578899</v>
      </c>
      <c r="E1471">
        <v>30.4287179487179</v>
      </c>
      <c r="F1471">
        <v>37.434350000000002</v>
      </c>
      <c r="G1471">
        <v>6.9989588738000004</v>
      </c>
      <c r="H1471">
        <v>6.5709688283999999</v>
      </c>
      <c r="I1471">
        <v>1.350260802</v>
      </c>
      <c r="J1471">
        <v>30.067051472999999</v>
      </c>
      <c r="K1471">
        <v>2.70675</v>
      </c>
      <c r="L1471">
        <v>37.948208333333298</v>
      </c>
      <c r="M1471">
        <v>4.5035333333333298</v>
      </c>
      <c r="N1471">
        <v>1600.0045806451601</v>
      </c>
      <c r="O1471">
        <v>79.653593749999999</v>
      </c>
      <c r="P1471">
        <v>2.9189565217391298</v>
      </c>
      <c r="Q1471">
        <v>78.982699999999895</v>
      </c>
      <c r="R1471">
        <v>6.9777999999999896</v>
      </c>
      <c r="S1471">
        <v>0.59029999999999905</v>
      </c>
      <c r="T1471">
        <v>6</v>
      </c>
      <c r="U1471">
        <v>1.81352857142857</v>
      </c>
      <c r="V1471">
        <v>9.2871428571428494E-2</v>
      </c>
      <c r="W1471">
        <v>15.1280285714285</v>
      </c>
      <c r="X1471">
        <v>2.9135714285714198</v>
      </c>
      <c r="Y1471">
        <v>69.192257142857102</v>
      </c>
      <c r="Z1471">
        <v>1.9817</v>
      </c>
      <c r="AA1471">
        <v>0</v>
      </c>
      <c r="AB1471">
        <v>4.2942857142857102E-2</v>
      </c>
      <c r="AC1471">
        <v>31.9228046933573</v>
      </c>
      <c r="AD1471">
        <v>-5.5115453066426801</v>
      </c>
      <c r="AE1471">
        <v>35.197926772967797</v>
      </c>
      <c r="AF1471">
        <v>1.3763551307966599</v>
      </c>
      <c r="AG1471">
        <v>1.3529680411573</v>
      </c>
      <c r="AH1471">
        <v>6.1372848857256003E-2</v>
      </c>
      <c r="AI1471">
        <v>44.987239977199998</v>
      </c>
      <c r="AJ1471">
        <v>0.50869747897220297</v>
      </c>
      <c r="AK1471">
        <v>0.78239800420756</v>
      </c>
      <c r="AL1471">
        <v>3.0594344785192702E-2</v>
      </c>
      <c r="AM1471">
        <v>3.0074484272495899E-2</v>
      </c>
      <c r="AN1471">
        <v>0.15557653408715699</v>
      </c>
      <c r="AO1471">
        <v>1.3642279208139899E-3</v>
      </c>
      <c r="AP1471">
        <v>35.197926772967797</v>
      </c>
      <c r="AQ1471">
        <v>1.2948005002124101</v>
      </c>
      <c r="AR1471">
        <v>6.7285208072136404</v>
      </c>
      <c r="AS1471">
        <v>1.20872531402646</v>
      </c>
      <c r="AT1471">
        <v>0.92253741232977504</v>
      </c>
      <c r="AU1471">
        <v>91.029085714285699</v>
      </c>
      <c r="AV1471">
        <v>44.429973394420301</v>
      </c>
      <c r="AW1471">
        <v>0.55726658277961805</v>
      </c>
      <c r="AX1471">
        <v>0.14424272713083899</v>
      </c>
      <c r="AY1471">
        <v>8.15546305842451E-2</v>
      </c>
      <c r="AZ1471">
        <v>0.270438066586353</v>
      </c>
      <c r="BA1471">
        <v>0.106612072675018</v>
      </c>
      <c r="BB1471">
        <v>3.8639756492742802E-2</v>
      </c>
      <c r="BC1471">
        <v>5.9254060786651401E-2</v>
      </c>
      <c r="BD1471">
        <v>0.49623542430143802</v>
      </c>
      <c r="BE1471">
        <v>-6.10311584781804E-2</v>
      </c>
      <c r="BF1471">
        <v>0.18827022525693801</v>
      </c>
      <c r="BG1471">
        <v>0.106447714739299</v>
      </c>
      <c r="BH1471">
        <v>0.35298442234858401</v>
      </c>
      <c r="BI1471">
        <v>0.18827022525693801</v>
      </c>
      <c r="BJ1471">
        <v>0.58943587999247604</v>
      </c>
      <c r="BK1471">
        <v>0.70596884469716803</v>
      </c>
      <c r="BL1471">
        <v>0.56539856259282095</v>
      </c>
      <c r="BM1471">
        <v>1.8748818187626499</v>
      </c>
      <c r="BN1471">
        <v>3.3160357008421899</v>
      </c>
      <c r="BO1471">
        <v>12.39618562766</v>
      </c>
      <c r="BP1471">
        <v>4.4243502935380503</v>
      </c>
      <c r="BQ1471">
        <v>7.9718353341219998</v>
      </c>
      <c r="BR1471">
        <v>0.385909461760372</v>
      </c>
      <c r="BS1471">
        <v>0.51412778988970098</v>
      </c>
      <c r="BT1471">
        <v>0.75061000270606604</v>
      </c>
    </row>
    <row r="1472" spans="1:72" x14ac:dyDescent="0.2">
      <c r="A1472">
        <v>1470</v>
      </c>
      <c r="B1472" s="156">
        <v>44795.986111111109</v>
      </c>
      <c r="C1472">
        <v>0.44962068965517199</v>
      </c>
      <c r="D1472">
        <v>1.3471875</v>
      </c>
      <c r="E1472">
        <v>30.1826857142857</v>
      </c>
      <c r="F1472">
        <v>37.437153846153798</v>
      </c>
      <c r="G1472">
        <v>6.9989383816249999</v>
      </c>
      <c r="H1472">
        <v>6.5624273332499996</v>
      </c>
      <c r="I1472">
        <v>1.3485056200000001</v>
      </c>
      <c r="J1472">
        <v>30.020344468235201</v>
      </c>
      <c r="K1472">
        <v>2.7195999999999998</v>
      </c>
      <c r="L1472">
        <v>37.941499999999998</v>
      </c>
      <c r="M1472">
        <v>4.85446666666666</v>
      </c>
      <c r="N1472">
        <v>1600.4016571428499</v>
      </c>
      <c r="O1472">
        <v>79.648538461538394</v>
      </c>
      <c r="P1472">
        <v>2.9320769230769201</v>
      </c>
      <c r="Q1472">
        <v>79.204125000000005</v>
      </c>
      <c r="R1472">
        <v>6.9817499999999999</v>
      </c>
      <c r="S1472">
        <v>0.46112499999999901</v>
      </c>
      <c r="T1472">
        <v>6</v>
      </c>
      <c r="U1472">
        <v>1.80221428571428</v>
      </c>
      <c r="V1472">
        <v>9.1914285714285698E-2</v>
      </c>
      <c r="W1472">
        <v>15.0930428571428</v>
      </c>
      <c r="X1472">
        <v>2.9029857142857098</v>
      </c>
      <c r="Y1472">
        <v>69.252614285714301</v>
      </c>
      <c r="Z1472">
        <v>1.96578571428571</v>
      </c>
      <c r="AA1472">
        <v>0</v>
      </c>
      <c r="AB1472">
        <v>3.8157142857142799E-2</v>
      </c>
      <c r="AC1472">
        <v>31.979493903940799</v>
      </c>
      <c r="AD1472">
        <v>-5.4576599422129597</v>
      </c>
      <c r="AE1472">
        <v>35.144550227130203</v>
      </c>
      <c r="AF1472">
        <v>1.3745660292225399</v>
      </c>
      <c r="AG1472">
        <v>1.3512093400612899</v>
      </c>
      <c r="AH1472">
        <v>6.1293071292554901E-2</v>
      </c>
      <c r="AI1472">
        <v>44.930215803110201</v>
      </c>
      <c r="AJ1472">
        <v>0.50748337213863104</v>
      </c>
      <c r="AK1472">
        <v>0.78220301413948101</v>
      </c>
      <c r="AL1472">
        <v>3.0593354709135101E-2</v>
      </c>
      <c r="AM1472">
        <v>3.00735110194543E-2</v>
      </c>
      <c r="AN1472">
        <v>0.155773531386877</v>
      </c>
      <c r="AO1472">
        <v>1.36418377247838E-3</v>
      </c>
      <c r="AP1472">
        <v>35.144550227130203</v>
      </c>
      <c r="AQ1472">
        <v>1.29009617478629</v>
      </c>
      <c r="AR1472">
        <v>6.7129601473817804</v>
      </c>
      <c r="AS1472">
        <v>1.1990184966487001</v>
      </c>
      <c r="AT1472">
        <v>0.91459378303069905</v>
      </c>
      <c r="AU1472">
        <v>91.016642857142799</v>
      </c>
      <c r="AV1472">
        <v>44.346625045947</v>
      </c>
      <c r="AW1472">
        <v>0.58359075716327802</v>
      </c>
      <c r="AX1472">
        <v>0.152190843412597</v>
      </c>
      <c r="AY1472">
        <v>8.4469854436246994E-2</v>
      </c>
      <c r="AZ1472">
        <v>0.285978234243213</v>
      </c>
      <c r="BA1472">
        <v>0.112633060548333</v>
      </c>
      <c r="BB1472">
        <v>4.0860230316360498E-2</v>
      </c>
      <c r="BC1472">
        <v>6.1452016593210201E-2</v>
      </c>
      <c r="BD1472">
        <v>0.52263893209205703</v>
      </c>
      <c r="BE1472">
        <v>-6.09518250712211E-2</v>
      </c>
      <c r="BF1472">
        <v>0.19829222942799901</v>
      </c>
      <c r="BG1472">
        <v>0.110057316064755</v>
      </c>
      <c r="BH1472">
        <v>0.37260626437448002</v>
      </c>
      <c r="BI1472">
        <v>0.19829222942799901</v>
      </c>
      <c r="BJ1472">
        <v>0.61669909098551001</v>
      </c>
      <c r="BK1472">
        <v>0.74521252874896105</v>
      </c>
      <c r="BL1472">
        <v>0.55502586451436298</v>
      </c>
      <c r="BM1472">
        <v>1.8790764794430499</v>
      </c>
      <c r="BN1472">
        <v>3.3855656097886699</v>
      </c>
      <c r="BO1472">
        <v>12.991904737653099</v>
      </c>
      <c r="BP1472">
        <v>4.65986739155798</v>
      </c>
      <c r="BQ1472">
        <v>8.3320373460951398</v>
      </c>
      <c r="BR1472">
        <v>0.40811573872136198</v>
      </c>
      <c r="BS1472">
        <v>0.53738219921431096</v>
      </c>
      <c r="BT1472">
        <v>0.75945153992457204</v>
      </c>
    </row>
    <row r="1473" spans="1:72" x14ac:dyDescent="0.2">
      <c r="A1473">
        <v>1471</v>
      </c>
      <c r="B1473" s="156">
        <v>44796</v>
      </c>
      <c r="C1473">
        <v>0.42679166666666601</v>
      </c>
      <c r="D1473">
        <v>1.18083870967741</v>
      </c>
      <c r="E1473">
        <v>31.080222222222201</v>
      </c>
      <c r="F1473">
        <v>37.350949999999997</v>
      </c>
      <c r="G1473">
        <v>7.0006385130588198</v>
      </c>
      <c r="H1473">
        <v>6.5506006475999996</v>
      </c>
      <c r="I1473">
        <v>1.3460753679999999</v>
      </c>
      <c r="J1473">
        <v>30.063272790526302</v>
      </c>
      <c r="K1473">
        <v>2.6937500000000001</v>
      </c>
      <c r="L1473">
        <v>37.946045454545398</v>
      </c>
      <c r="M1473">
        <v>4.5354285714285698</v>
      </c>
      <c r="N1473">
        <v>1599.8553529411699</v>
      </c>
      <c r="O1473">
        <v>80.189457142857094</v>
      </c>
      <c r="P1473">
        <v>2.9298333333333302</v>
      </c>
      <c r="Q1473">
        <v>79.209800000000001</v>
      </c>
      <c r="R1473">
        <v>6.9745999999999997</v>
      </c>
      <c r="S1473">
        <v>0.38084999999999902</v>
      </c>
      <c r="T1473">
        <v>6</v>
      </c>
      <c r="U1473">
        <v>1.8431</v>
      </c>
      <c r="V1473">
        <v>0.111871428571428</v>
      </c>
      <c r="W1473">
        <v>15.1345285714285</v>
      </c>
      <c r="X1473">
        <v>2.8563999999999998</v>
      </c>
      <c r="Y1473">
        <v>69.1232714285714</v>
      </c>
      <c r="Z1473">
        <v>2.1313285714285701</v>
      </c>
      <c r="AA1473">
        <v>1.88857142857142E-2</v>
      </c>
      <c r="AB1473">
        <v>5.1714285714285699E-3</v>
      </c>
      <c r="AC1473">
        <v>32.687852598566302</v>
      </c>
      <c r="AD1473">
        <v>-4.6630974014337001</v>
      </c>
      <c r="AE1473">
        <v>35.178243800198302</v>
      </c>
      <c r="AF1473">
        <v>1.3720888116462899</v>
      </c>
      <c r="AG1473">
        <v>1.3487742154668101</v>
      </c>
      <c r="AH1473">
        <v>6.1182610048584003E-2</v>
      </c>
      <c r="AI1473">
        <v>44.960587319185102</v>
      </c>
      <c r="AJ1473">
        <v>0.50892041237587704</v>
      </c>
      <c r="AK1473">
        <v>0.78242402730329497</v>
      </c>
      <c r="AL1473">
        <v>3.05175909270387E-2</v>
      </c>
      <c r="AM1473">
        <v>2.99990346187331E-2</v>
      </c>
      <c r="AN1473">
        <v>0.15570611796860501</v>
      </c>
      <c r="AO1473">
        <v>1.36080540083329E-3</v>
      </c>
      <c r="AP1473">
        <v>35.178243800198302</v>
      </c>
      <c r="AQ1473">
        <v>1.26939333374097</v>
      </c>
      <c r="AR1473">
        <v>6.7314118240464298</v>
      </c>
      <c r="AS1473">
        <v>1.2999903097308201</v>
      </c>
      <c r="AT1473">
        <v>0.93799121204998004</v>
      </c>
      <c r="AU1473">
        <v>91.088628571428501</v>
      </c>
      <c r="AV1473">
        <v>44.479039267716502</v>
      </c>
      <c r="AW1473">
        <v>0.48154805146860702</v>
      </c>
      <c r="AX1473">
        <v>4.87839057359893E-2</v>
      </c>
      <c r="AY1473">
        <v>0.102695477905317</v>
      </c>
      <c r="AZ1473">
        <v>0.269226689012388</v>
      </c>
      <c r="BA1473">
        <v>3.6169067570071503E-2</v>
      </c>
      <c r="BB1473">
        <v>3.8457447632837899E-2</v>
      </c>
      <c r="BC1473">
        <v>7.4846086516876506E-2</v>
      </c>
      <c r="BD1473">
        <v>0.42070607265369397</v>
      </c>
      <c r="BE1473">
        <v>-6.0841978814912601E-2</v>
      </c>
      <c r="BF1473">
        <v>6.21840401681421E-2</v>
      </c>
      <c r="BG1473">
        <v>0.13090423218081099</v>
      </c>
      <c r="BH1473">
        <v>0.343178820787436</v>
      </c>
      <c r="BI1473">
        <v>6.21840401681421E-2</v>
      </c>
      <c r="BJ1473">
        <v>0.38617654469790802</v>
      </c>
      <c r="BK1473">
        <v>0.686357641574872</v>
      </c>
      <c r="BL1473">
        <v>2.1051097970935002</v>
      </c>
      <c r="BM1473">
        <v>5.51876043852248</v>
      </c>
      <c r="BN1473">
        <v>2.6216021825285099</v>
      </c>
      <c r="BO1473">
        <v>7.6113908387590996</v>
      </c>
      <c r="BP1473">
        <v>1.4613249439513301</v>
      </c>
      <c r="BQ1473">
        <v>6.15006589480776</v>
      </c>
      <c r="BR1473">
        <v>0.58064477328902997</v>
      </c>
      <c r="BS1473">
        <v>0.361302928630651</v>
      </c>
      <c r="BT1473">
        <v>1.6070857091850601</v>
      </c>
    </row>
    <row r="1474" spans="1:72" x14ac:dyDescent="0.2">
      <c r="A1474">
        <v>1472</v>
      </c>
      <c r="B1474" s="156">
        <v>44796.013888888891</v>
      </c>
      <c r="C1474">
        <v>0.37087500000000001</v>
      </c>
      <c r="D1474">
        <v>0.72767647058823504</v>
      </c>
      <c r="E1474">
        <v>31.102102564102498</v>
      </c>
      <c r="F1474">
        <v>37.250649999999901</v>
      </c>
      <c r="G1474">
        <v>6.99400101766666</v>
      </c>
      <c r="H1474">
        <v>6.5635079879999996</v>
      </c>
      <c r="I1474">
        <v>1.3487276825000001</v>
      </c>
      <c r="J1474">
        <v>30.0808900973913</v>
      </c>
      <c r="K1474">
        <v>2.6795249999999999</v>
      </c>
      <c r="L1474">
        <v>38.000304347826003</v>
      </c>
      <c r="M1474">
        <v>4.6896800000000001</v>
      </c>
      <c r="N1474">
        <v>1599.915</v>
      </c>
      <c r="O1474">
        <v>80.726243243243204</v>
      </c>
      <c r="P1474">
        <v>2.9409999999999998</v>
      </c>
      <c r="Q1474">
        <v>79.441717948717894</v>
      </c>
      <c r="R1474">
        <v>6.9790000000000001</v>
      </c>
      <c r="S1474">
        <v>0.434</v>
      </c>
      <c r="T1474">
        <v>6</v>
      </c>
      <c r="U1474">
        <v>1.7854375</v>
      </c>
      <c r="V1474">
        <v>0.121324999999999</v>
      </c>
      <c r="W1474">
        <v>15.161199999999999</v>
      </c>
      <c r="X1474">
        <v>2.8550874999999998</v>
      </c>
      <c r="Y1474">
        <v>69.065587499999907</v>
      </c>
      <c r="Z1474">
        <v>2.1283500000000002</v>
      </c>
      <c r="AA1474">
        <v>1.06625E-2</v>
      </c>
      <c r="AB1474">
        <v>1.32E-2</v>
      </c>
      <c r="AC1474">
        <v>32.2006540346908</v>
      </c>
      <c r="AD1474">
        <v>-5.0499959653091802</v>
      </c>
      <c r="AE1474">
        <v>35.205939674741202</v>
      </c>
      <c r="AF1474">
        <v>1.3747923831664799</v>
      </c>
      <c r="AG1474">
        <v>1.3514318477910501</v>
      </c>
      <c r="AH1474">
        <v>6.1303164607919902E-2</v>
      </c>
      <c r="AI1474">
        <v>44.987126785557898</v>
      </c>
      <c r="AJ1474">
        <v>0.50974647359281799</v>
      </c>
      <c r="AK1474">
        <v>0.78257808822863595</v>
      </c>
      <c r="AL1474">
        <v>3.0559684100737498E-2</v>
      </c>
      <c r="AM1474">
        <v>3.0040412543636801E-2</v>
      </c>
      <c r="AN1474">
        <v>0.15546671942409801</v>
      </c>
      <c r="AO1474">
        <v>1.3626823713400499E-3</v>
      </c>
      <c r="AP1474">
        <v>35.205939674741202</v>
      </c>
      <c r="AQ1474">
        <v>1.26881005452569</v>
      </c>
      <c r="AR1474">
        <v>6.7432745238855798</v>
      </c>
      <c r="AS1474">
        <v>1.29817354902771</v>
      </c>
      <c r="AT1474">
        <v>0.91012046944537695</v>
      </c>
      <c r="AU1474">
        <v>90.995662499999895</v>
      </c>
      <c r="AV1474">
        <v>44.516197802180201</v>
      </c>
      <c r="AW1474">
        <v>0.47092898337774602</v>
      </c>
      <c r="AX1474">
        <v>5.3258298763342697E-2</v>
      </c>
      <c r="AY1474">
        <v>0.105982328640783</v>
      </c>
      <c r="AZ1474">
        <v>0.25072649378107997</v>
      </c>
      <c r="BA1474">
        <v>3.9408793606865597E-2</v>
      </c>
      <c r="BB1474">
        <v>3.5848792865164202E-2</v>
      </c>
      <c r="BC1474">
        <v>7.7089697279731001E-2</v>
      </c>
      <c r="BD1474">
        <v>0.40996712118520601</v>
      </c>
      <c r="BE1474">
        <v>-6.0961862192539101E-2</v>
      </c>
      <c r="BF1474">
        <v>6.8914618299840899E-2</v>
      </c>
      <c r="BG1474">
        <v>0.137137908915615</v>
      </c>
      <c r="BH1474">
        <v>0.32443245499372497</v>
      </c>
      <c r="BI1474">
        <v>6.8914618299840899E-2</v>
      </c>
      <c r="BJ1474">
        <v>0.412105054430912</v>
      </c>
      <c r="BK1474">
        <v>0.64886490998744994</v>
      </c>
      <c r="BL1474">
        <v>1.9899683448719201</v>
      </c>
      <c r="BM1474">
        <v>4.7077450764096298</v>
      </c>
      <c r="BN1474">
        <v>2.3657386754625001</v>
      </c>
      <c r="BO1474">
        <v>8.0695212004801302</v>
      </c>
      <c r="BP1474">
        <v>1.6194935300462601</v>
      </c>
      <c r="BQ1474">
        <v>6.4500276704338697</v>
      </c>
      <c r="BR1474">
        <v>0.53171005887772105</v>
      </c>
      <c r="BS1474">
        <v>0.384539207110975</v>
      </c>
      <c r="BT1474">
        <v>1.3827200166985101</v>
      </c>
    </row>
    <row r="1475" spans="1:72" x14ac:dyDescent="0.2">
      <c r="A1475">
        <v>1473</v>
      </c>
      <c r="B1475" s="156">
        <v>44796.027777777781</v>
      </c>
      <c r="C1475">
        <v>0.41991666666666599</v>
      </c>
      <c r="D1475">
        <v>1.1110357142857099</v>
      </c>
      <c r="E1475">
        <v>31.1296756756756</v>
      </c>
      <c r="F1475">
        <v>37.484499999999997</v>
      </c>
      <c r="G1475">
        <v>6.9988378976315699</v>
      </c>
      <c r="H1475">
        <v>6.5473500380000003</v>
      </c>
      <c r="I1475">
        <v>1.3454287219999901</v>
      </c>
      <c r="J1475">
        <v>30.056404920999999</v>
      </c>
      <c r="K1475">
        <v>2.6387948717948699</v>
      </c>
      <c r="L1475">
        <v>37.966000000000001</v>
      </c>
      <c r="M1475">
        <v>4.3470769230769202</v>
      </c>
      <c r="N1475">
        <v>1600.2923548387</v>
      </c>
      <c r="O1475">
        <v>79.785388888888903</v>
      </c>
      <c r="P1475">
        <v>2.9323333333333301</v>
      </c>
      <c r="Q1475">
        <v>79.274649999999895</v>
      </c>
      <c r="R1475">
        <v>6.9610000000000003</v>
      </c>
      <c r="S1475">
        <v>0.25244999999999901</v>
      </c>
      <c r="T1475">
        <v>6</v>
      </c>
      <c r="U1475">
        <v>1.7688428571428501</v>
      </c>
      <c r="V1475">
        <v>0.115771428571428</v>
      </c>
      <c r="W1475">
        <v>15.170185714285701</v>
      </c>
      <c r="X1475">
        <v>2.7934714285714199</v>
      </c>
      <c r="Y1475">
        <v>69.228428571428495</v>
      </c>
      <c r="Z1475">
        <v>2.0087999999999999</v>
      </c>
      <c r="AA1475">
        <v>3.71428571428571E-4</v>
      </c>
      <c r="AB1475">
        <v>3.0942857142857098E-2</v>
      </c>
      <c r="AC1475">
        <v>32.660628056627999</v>
      </c>
      <c r="AD1475">
        <v>-4.8238719433719304</v>
      </c>
      <c r="AE1475">
        <v>35.168837724671903</v>
      </c>
      <c r="AF1475">
        <v>1.37140793895948</v>
      </c>
      <c r="AG1475">
        <v>1.34812623021565</v>
      </c>
      <c r="AH1475">
        <v>6.1152249354919898E-2</v>
      </c>
      <c r="AI1475">
        <v>44.948021578631497</v>
      </c>
      <c r="AJ1475">
        <v>0.50801149831655301</v>
      </c>
      <c r="AK1475">
        <v>0.78243349739315904</v>
      </c>
      <c r="AL1475">
        <v>3.0510974472154499E-2</v>
      </c>
      <c r="AM1475">
        <v>2.9993004872467099E-2</v>
      </c>
      <c r="AN1475">
        <v>0.15570958747067101</v>
      </c>
      <c r="AO1475">
        <v>1.3605103674683601E-3</v>
      </c>
      <c r="AP1475">
        <v>35.168837724671903</v>
      </c>
      <c r="AQ1475">
        <v>1.2414276744939201</v>
      </c>
      <c r="AR1475">
        <v>6.7472711163862904</v>
      </c>
      <c r="AS1475">
        <v>1.22525478670654</v>
      </c>
      <c r="AT1475">
        <v>0.89859251014367603</v>
      </c>
      <c r="AU1475">
        <v>90.969728571428504</v>
      </c>
      <c r="AV1475">
        <v>44.382791302258603</v>
      </c>
      <c r="AW1475">
        <v>0.56523027637288603</v>
      </c>
      <c r="AX1475">
        <v>0.122871443509112</v>
      </c>
      <c r="AY1475">
        <v>0.12998026446555</v>
      </c>
      <c r="AZ1475">
        <v>0.25156678124527998</v>
      </c>
      <c r="BA1475">
        <v>9.1142387674971306E-2</v>
      </c>
      <c r="BB1475">
        <v>3.5944078849205897E-2</v>
      </c>
      <c r="BC1475">
        <v>9.4778702071806095E-2</v>
      </c>
      <c r="BD1475">
        <v>0.50441848921994303</v>
      </c>
      <c r="BE1475">
        <v>-6.0811787152943199E-2</v>
      </c>
      <c r="BF1475">
        <v>0.156752756581097</v>
      </c>
      <c r="BG1475">
        <v>0.16582180671299601</v>
      </c>
      <c r="BH1475">
        <v>0.32093532311685502</v>
      </c>
      <c r="BI1475">
        <v>0.156752756581097</v>
      </c>
      <c r="BJ1475">
        <v>0.64514912658818802</v>
      </c>
      <c r="BK1475">
        <v>0.64187064623371004</v>
      </c>
      <c r="BL1475">
        <v>1.0578557617084501</v>
      </c>
      <c r="BM1475">
        <v>2.0473982730301499</v>
      </c>
      <c r="BN1475">
        <v>1.93542290654405</v>
      </c>
      <c r="BO1475">
        <v>12.8452897506178</v>
      </c>
      <c r="BP1475">
        <v>3.6836897796557801</v>
      </c>
      <c r="BQ1475">
        <v>9.1615999709621008</v>
      </c>
      <c r="BR1475">
        <v>0.37539096004584499</v>
      </c>
      <c r="BS1475">
        <v>0.58244802395574902</v>
      </c>
      <c r="BT1475">
        <v>0.64450550882865498</v>
      </c>
    </row>
    <row r="1476" spans="1:72" x14ac:dyDescent="0.2">
      <c r="A1476">
        <v>1474</v>
      </c>
      <c r="B1476" s="156">
        <v>44796.041666666664</v>
      </c>
      <c r="C1476">
        <v>0.42575000000000002</v>
      </c>
      <c r="D1476">
        <v>1.1914210526315701</v>
      </c>
      <c r="E1476">
        <v>31.106628571428502</v>
      </c>
      <c r="F1476">
        <v>37.489524999999901</v>
      </c>
      <c r="G1476">
        <v>7.0047907828571399</v>
      </c>
      <c r="H1476">
        <v>6.5677441547499997</v>
      </c>
      <c r="I1476">
        <v>1.3495981674999999</v>
      </c>
      <c r="J1476">
        <v>30.085864341333298</v>
      </c>
      <c r="K1476">
        <v>2.7001249999999901</v>
      </c>
      <c r="L1476">
        <v>37.985759999999999</v>
      </c>
      <c r="M1476">
        <v>4.6018275862068903</v>
      </c>
      <c r="N1476">
        <v>1600.3524722222201</v>
      </c>
      <c r="O1476">
        <v>80.215157894736805</v>
      </c>
      <c r="P1476">
        <v>2.9317272727272701</v>
      </c>
      <c r="Q1476">
        <v>79.271474999999995</v>
      </c>
      <c r="R1476">
        <v>6.9702000000000002</v>
      </c>
      <c r="S1476">
        <v>0.50144999999999995</v>
      </c>
      <c r="T1476">
        <v>6</v>
      </c>
      <c r="U1476">
        <v>1.8292142857142799</v>
      </c>
      <c r="V1476">
        <v>0.111571428571428</v>
      </c>
      <c r="W1476">
        <v>15.164785714285699</v>
      </c>
      <c r="X1476">
        <v>2.7752857142857099</v>
      </c>
      <c r="Y1476">
        <v>69.151814285714295</v>
      </c>
      <c r="Z1476">
        <v>2.1327142857142798</v>
      </c>
      <c r="AA1476">
        <v>1.8571428571428499E-2</v>
      </c>
      <c r="AB1476">
        <v>7.5714285714285701E-3</v>
      </c>
      <c r="AC1476">
        <v>32.723799624060099</v>
      </c>
      <c r="AD1476">
        <v>-4.7657253759398301</v>
      </c>
      <c r="AE1476">
        <v>35.214221687128301</v>
      </c>
      <c r="AF1476">
        <v>1.3756796906539299</v>
      </c>
      <c r="AG1476">
        <v>1.3523040780917499</v>
      </c>
      <c r="AH1476">
        <v>6.1342730405364997E-2</v>
      </c>
      <c r="AI1476">
        <v>45.007997446440399</v>
      </c>
      <c r="AJ1476">
        <v>0.50923062613561798</v>
      </c>
      <c r="AK1476">
        <v>0.78239921091875397</v>
      </c>
      <c r="AL1476">
        <v>3.0565227708497601E-2</v>
      </c>
      <c r="AM1476">
        <v>3.0045861953778299E-2</v>
      </c>
      <c r="AN1476">
        <v>0.15563435789812299</v>
      </c>
      <c r="AO1476">
        <v>1.3629295655369399E-3</v>
      </c>
      <c r="AP1476">
        <v>35.214221687128301</v>
      </c>
      <c r="AQ1476">
        <v>1.2333458846593099</v>
      </c>
      <c r="AR1476">
        <v>6.7448693485559801</v>
      </c>
      <c r="AS1476">
        <v>1.3008355173480901</v>
      </c>
      <c r="AT1476">
        <v>0.93149193605050395</v>
      </c>
      <c r="AU1476">
        <v>91.053814285714296</v>
      </c>
      <c r="AV1476">
        <v>44.493272437691701</v>
      </c>
      <c r="AW1476">
        <v>0.51472500874875404</v>
      </c>
      <c r="AX1476">
        <v>5.1468560743661997E-2</v>
      </c>
      <c r="AY1476">
        <v>0.142333805994623</v>
      </c>
      <c r="AZ1476">
        <v>0.25992143430115999</v>
      </c>
      <c r="BA1476">
        <v>3.8059902042364202E-2</v>
      </c>
      <c r="BB1476">
        <v>3.7106238053143198E-2</v>
      </c>
      <c r="BC1476">
        <v>0.10346435072176099</v>
      </c>
      <c r="BD1476">
        <v>0.45372380103944598</v>
      </c>
      <c r="BE1476">
        <v>-6.1001207709308898E-2</v>
      </c>
      <c r="BF1476">
        <v>6.5534057443087698E-2</v>
      </c>
      <c r="BG1476">
        <v>0.181231254252501</v>
      </c>
      <c r="BH1476">
        <v>0.33095361440196402</v>
      </c>
      <c r="BI1476">
        <v>6.5534057443087698E-2</v>
      </c>
      <c r="BJ1476">
        <v>0.49353062339117898</v>
      </c>
      <c r="BK1476">
        <v>0.66190722880392905</v>
      </c>
      <c r="BL1476">
        <v>2.7654514511006698</v>
      </c>
      <c r="BM1476">
        <v>5.0501010820118504</v>
      </c>
      <c r="BN1476">
        <v>1.8261398441841601</v>
      </c>
      <c r="BO1476">
        <v>9.3448058923798492</v>
      </c>
      <c r="BP1476">
        <v>1.54005034991256</v>
      </c>
      <c r="BQ1476">
        <v>7.8047555424672801</v>
      </c>
      <c r="BR1476">
        <v>0.55049933115067995</v>
      </c>
      <c r="BS1476">
        <v>0.46731700041394397</v>
      </c>
      <c r="BT1476">
        <v>1.1779997959908399</v>
      </c>
    </row>
    <row r="1477" spans="1:72" x14ac:dyDescent="0.2">
      <c r="A1477">
        <v>1475</v>
      </c>
      <c r="B1477" s="156">
        <v>44796.055555555555</v>
      </c>
      <c r="C1477">
        <v>0.44008695652173901</v>
      </c>
      <c r="D1477">
        <v>1.2007000000000001</v>
      </c>
      <c r="E1477">
        <v>31.073230769230701</v>
      </c>
      <c r="F1477">
        <v>37.369763157894702</v>
      </c>
      <c r="G1477">
        <v>6.9991807937222204</v>
      </c>
      <c r="H1477">
        <v>6.5619777807999897</v>
      </c>
      <c r="I1477">
        <v>1.3484132419999999</v>
      </c>
      <c r="J1477">
        <v>30.0504022173333</v>
      </c>
      <c r="K1477">
        <v>2.7046749999999902</v>
      </c>
      <c r="L1477">
        <v>37.967695652173902</v>
      </c>
      <c r="M1477">
        <v>4.3534545454545404</v>
      </c>
      <c r="N1477">
        <v>1600.2000277777699</v>
      </c>
      <c r="O1477">
        <v>79.642026315789394</v>
      </c>
      <c r="P1477">
        <v>2.9318275862068899</v>
      </c>
      <c r="Q1477">
        <v>79.279075000000006</v>
      </c>
      <c r="R1477">
        <v>6.9849999999999897</v>
      </c>
      <c r="S1477">
        <v>0.52089473684210497</v>
      </c>
      <c r="T1477">
        <v>6</v>
      </c>
      <c r="U1477">
        <v>1.8422714285714199</v>
      </c>
      <c r="V1477">
        <v>0.10984285714285701</v>
      </c>
      <c r="W1477">
        <v>15.1553428571428</v>
      </c>
      <c r="X1477">
        <v>2.7680428571428499</v>
      </c>
      <c r="Y1477">
        <v>69.223471428571401</v>
      </c>
      <c r="Z1477">
        <v>2.1004285714285702</v>
      </c>
      <c r="AA1477">
        <v>3.2142857142857099E-3</v>
      </c>
      <c r="AB1477">
        <v>3.08285714285714E-2</v>
      </c>
      <c r="AC1477">
        <v>32.714017725752498</v>
      </c>
      <c r="AD1477">
        <v>-4.6557454321422203</v>
      </c>
      <c r="AE1477">
        <v>35.174256947693202</v>
      </c>
      <c r="AF1477">
        <v>1.37447186596636</v>
      </c>
      <c r="AG1477">
        <v>1.35111677684568</v>
      </c>
      <c r="AH1477">
        <v>6.1288872472671903E-2</v>
      </c>
      <c r="AI1477">
        <v>44.959974033855502</v>
      </c>
      <c r="AJ1477">
        <v>0.50812616330557603</v>
      </c>
      <c r="AK1477">
        <v>0.78234602451519297</v>
      </c>
      <c r="AL1477">
        <v>3.0571011116051101E-2</v>
      </c>
      <c r="AM1477">
        <v>3.0051547090046701E-2</v>
      </c>
      <c r="AN1477">
        <v>0.15567581930656199</v>
      </c>
      <c r="AO1477">
        <v>1.36318745261108E-3</v>
      </c>
      <c r="AP1477">
        <v>35.174256947693202</v>
      </c>
      <c r="AQ1477">
        <v>1.2301271356835399</v>
      </c>
      <c r="AR1477">
        <v>6.7406694317945002</v>
      </c>
      <c r="AS1477">
        <v>1.2811430512136801</v>
      </c>
      <c r="AT1477">
        <v>0.93610631276748302</v>
      </c>
      <c r="AU1477">
        <v>91.089557142857103</v>
      </c>
      <c r="AV1477">
        <v>44.426196566384903</v>
      </c>
      <c r="AW1477">
        <v>0.53377746747062105</v>
      </c>
      <c r="AX1477">
        <v>6.9973725632008293E-2</v>
      </c>
      <c r="AY1477">
        <v>0.14434473028282199</v>
      </c>
      <c r="AZ1477">
        <v>0.25851136192771701</v>
      </c>
      <c r="BA1477">
        <v>5.1789546863127998E-2</v>
      </c>
      <c r="BB1477">
        <v>3.6934516987985798E-2</v>
      </c>
      <c r="BC1477">
        <v>0.105018322933322</v>
      </c>
      <c r="BD1477">
        <v>0.47282981784254802</v>
      </c>
      <c r="BE1477">
        <v>-6.0947649628072302E-2</v>
      </c>
      <c r="BF1477">
        <v>8.91230152705621E-2</v>
      </c>
      <c r="BG1477">
        <v>0.18384668652452801</v>
      </c>
      <c r="BH1477">
        <v>0.32925661523100003</v>
      </c>
      <c r="BI1477">
        <v>8.91230152705621E-2</v>
      </c>
      <c r="BJ1477">
        <v>0.545939403590181</v>
      </c>
      <c r="BK1477">
        <v>0.65851323046200105</v>
      </c>
      <c r="BL1477">
        <v>2.0628418592706002</v>
      </c>
      <c r="BM1477">
        <v>3.69440614448955</v>
      </c>
      <c r="BN1477">
        <v>1.7909303749516901</v>
      </c>
      <c r="BO1477">
        <v>10.4630198711516</v>
      </c>
      <c r="BP1477">
        <v>2.0943908588581999</v>
      </c>
      <c r="BQ1477">
        <v>8.3686290122934306</v>
      </c>
      <c r="BR1477">
        <v>0.50700410450204503</v>
      </c>
      <c r="BS1477">
        <v>0.51029019748195603</v>
      </c>
      <c r="BT1477">
        <v>0.99356034468989196</v>
      </c>
    </row>
    <row r="1478" spans="1:72" x14ac:dyDescent="0.2">
      <c r="A1478">
        <v>1476</v>
      </c>
      <c r="B1478" s="156">
        <v>44796.069444444445</v>
      </c>
      <c r="C1478">
        <v>0.42359999999999998</v>
      </c>
      <c r="D1478">
        <v>1.38785714285714</v>
      </c>
      <c r="E1478">
        <v>31.1573888888888</v>
      </c>
      <c r="F1478">
        <v>37.284125000000003</v>
      </c>
      <c r="G1478">
        <v>6.9999792792727202</v>
      </c>
      <c r="H1478">
        <v>6.5466930002499897</v>
      </c>
      <c r="I1478">
        <v>1.3452723900000001</v>
      </c>
      <c r="J1478">
        <v>30.031074833000002</v>
      </c>
      <c r="K1478">
        <v>2.6694871794871702</v>
      </c>
      <c r="L1478">
        <v>37.951035714285702</v>
      </c>
      <c r="M1478">
        <v>4.55574074074074</v>
      </c>
      <c r="N1478">
        <v>1600.59229999999</v>
      </c>
      <c r="O1478">
        <v>79.819833333333307</v>
      </c>
      <c r="P1478">
        <v>2.9330416666666599</v>
      </c>
      <c r="Q1478">
        <v>79.320999999999998</v>
      </c>
      <c r="R1478">
        <v>6.9748000000000001</v>
      </c>
      <c r="S1478">
        <v>0.70984999999999898</v>
      </c>
      <c r="T1478">
        <v>6</v>
      </c>
      <c r="U1478">
        <v>1.8041749999999901</v>
      </c>
      <c r="V1478">
        <v>0.1132375</v>
      </c>
      <c r="W1478">
        <v>15.1637375</v>
      </c>
      <c r="X1478">
        <v>2.8447249999999999</v>
      </c>
      <c r="Y1478">
        <v>69.219887499999999</v>
      </c>
      <c r="Z1478">
        <v>2.1011625</v>
      </c>
      <c r="AA1478">
        <v>6.8249999999999899E-3</v>
      </c>
      <c r="AB1478">
        <v>1.9949999999999999E-2</v>
      </c>
      <c r="AC1478">
        <v>32.968846031745997</v>
      </c>
      <c r="AD1478">
        <v>-4.3152789682539696</v>
      </c>
      <c r="AE1478">
        <v>35.142994595315201</v>
      </c>
      <c r="AF1478">
        <v>1.37127031583236</v>
      </c>
      <c r="AG1478">
        <v>1.3479696275160999</v>
      </c>
      <c r="AH1478">
        <v>6.1146112622334901E-2</v>
      </c>
      <c r="AI1478">
        <v>44.923019502522699</v>
      </c>
      <c r="AJ1478">
        <v>0.50770083374254504</v>
      </c>
      <c r="AK1478">
        <v>0.78229368783506803</v>
      </c>
      <c r="AL1478">
        <v>3.05248919377594E-2</v>
      </c>
      <c r="AM1478">
        <v>3.00062115691133E-2</v>
      </c>
      <c r="AN1478">
        <v>0.15582165572996701</v>
      </c>
      <c r="AO1478">
        <v>1.3611309591266699E-3</v>
      </c>
      <c r="AP1478">
        <v>35.142994595315201</v>
      </c>
      <c r="AQ1478">
        <v>1.2642049262450299</v>
      </c>
      <c r="AR1478">
        <v>6.7444031323799196</v>
      </c>
      <c r="AS1478">
        <v>1.28159070627901</v>
      </c>
      <c r="AT1478">
        <v>0.91598115171745698</v>
      </c>
      <c r="AU1478">
        <v>91.133687499999994</v>
      </c>
      <c r="AV1478">
        <v>44.4331933602191</v>
      </c>
      <c r="AW1478">
        <v>0.48982614230354898</v>
      </c>
      <c r="AX1478">
        <v>6.6378921237087496E-2</v>
      </c>
      <c r="AY1478">
        <v>0.107065389587333</v>
      </c>
      <c r="AZ1478">
        <v>0.255576146892803</v>
      </c>
      <c r="BA1478">
        <v>4.9243632706623797E-2</v>
      </c>
      <c r="BB1478">
        <v>3.6510986203855803E-2</v>
      </c>
      <c r="BC1478">
        <v>7.8077522973538899E-2</v>
      </c>
      <c r="BD1478">
        <v>0.42902045771722402</v>
      </c>
      <c r="BE1478">
        <v>-6.0805684586324897E-2</v>
      </c>
      <c r="BF1478">
        <v>8.3890967315490506E-2</v>
      </c>
      <c r="BG1478">
        <v>0.135311314662837</v>
      </c>
      <c r="BH1478">
        <v>0.32300208840429001</v>
      </c>
      <c r="BI1478">
        <v>8.3890967315490506E-2</v>
      </c>
      <c r="BJ1478">
        <v>0.438404563956656</v>
      </c>
      <c r="BK1478">
        <v>0.64600417680858002</v>
      </c>
      <c r="BL1478">
        <v>1.6129425967156701</v>
      </c>
      <c r="BM1478">
        <v>3.8502606268630699</v>
      </c>
      <c r="BN1478">
        <v>2.38710331954967</v>
      </c>
      <c r="BO1478">
        <v>8.6671688079009606</v>
      </c>
      <c r="BP1478">
        <v>1.9714377319140199</v>
      </c>
      <c r="BQ1478">
        <v>6.69573107598693</v>
      </c>
      <c r="BR1478">
        <v>0.50338953237224604</v>
      </c>
      <c r="BS1478">
        <v>0.404848177030459</v>
      </c>
      <c r="BT1478">
        <v>1.2434032334406999</v>
      </c>
    </row>
    <row r="1479" spans="1:72" x14ac:dyDescent="0.2">
      <c r="A1479">
        <v>1477</v>
      </c>
      <c r="B1479" s="156">
        <v>44796.083333333336</v>
      </c>
      <c r="C1479">
        <v>0.39599999999999902</v>
      </c>
      <c r="D1479">
        <v>1.1555151515151501</v>
      </c>
      <c r="E1479">
        <v>31.055052631578899</v>
      </c>
      <c r="F1479">
        <v>37.442282051282</v>
      </c>
      <c r="G1479">
        <v>7.0008231798888803</v>
      </c>
      <c r="H1479">
        <v>6.5666634999999998</v>
      </c>
      <c r="I1479">
        <v>1.3493761049999899</v>
      </c>
      <c r="J1479">
        <v>30.031836714999901</v>
      </c>
      <c r="K1479">
        <v>2.64759999999999</v>
      </c>
      <c r="L1479">
        <v>37.941421052631497</v>
      </c>
      <c r="M1479">
        <v>4.4124375000000002</v>
      </c>
      <c r="N1479">
        <v>1600.0469696969601</v>
      </c>
      <c r="O1479">
        <v>79.482529411764702</v>
      </c>
      <c r="P1479">
        <v>2.9323333333333301</v>
      </c>
      <c r="Q1479">
        <v>79.23715</v>
      </c>
      <c r="R1479">
        <v>6.9889999999999999</v>
      </c>
      <c r="S1479">
        <v>0.66843589743589704</v>
      </c>
      <c r="T1479">
        <v>6</v>
      </c>
      <c r="U1479">
        <v>1.80394285714285</v>
      </c>
      <c r="V1479">
        <v>0.116342857142857</v>
      </c>
      <c r="W1479">
        <v>15.166214285714201</v>
      </c>
      <c r="X1479">
        <v>2.84125714285714</v>
      </c>
      <c r="Y1479">
        <v>69.225057142857096</v>
      </c>
      <c r="Z1479">
        <v>2.12968571428571</v>
      </c>
      <c r="AA1479">
        <v>2.5471428571428499E-2</v>
      </c>
      <c r="AB1479">
        <v>0</v>
      </c>
      <c r="AC1479">
        <v>32.6065677830941</v>
      </c>
      <c r="AD1479">
        <v>-4.8357142681879397</v>
      </c>
      <c r="AE1479">
        <v>35.159350242339997</v>
      </c>
      <c r="AF1479">
        <v>1.3754533367099999</v>
      </c>
      <c r="AG1479">
        <v>1.3520815703619899</v>
      </c>
      <c r="AH1479">
        <v>6.1332637090000003E-2</v>
      </c>
      <c r="AI1479">
        <v>44.948699499888797</v>
      </c>
      <c r="AJ1479">
        <v>0.507899186992117</v>
      </c>
      <c r="AK1479">
        <v>0.78221062307769096</v>
      </c>
      <c r="AL1479">
        <v>3.0600514631427701E-2</v>
      </c>
      <c r="AM1479">
        <v>3.0080549279636899E-2</v>
      </c>
      <c r="AN1479">
        <v>0.155751406776656</v>
      </c>
      <c r="AO1479">
        <v>1.3645030395184499E-3</v>
      </c>
      <c r="AP1479">
        <v>35.159350242339997</v>
      </c>
      <c r="AQ1479">
        <v>1.2626637993932199</v>
      </c>
      <c r="AR1479">
        <v>6.7455047368708803</v>
      </c>
      <c r="AS1479">
        <v>1.2989882594629201</v>
      </c>
      <c r="AT1479">
        <v>0.91622111052309396</v>
      </c>
      <c r="AU1479">
        <v>91.166157142857102</v>
      </c>
      <c r="AV1479">
        <v>44.466507038067</v>
      </c>
      <c r="AW1479">
        <v>0.48219246182186698</v>
      </c>
      <c r="AX1479">
        <v>5.3093310899079399E-2</v>
      </c>
      <c r="AY1479">
        <v>0.112789537316778</v>
      </c>
      <c r="AZ1479">
        <v>0.25531844301800799</v>
      </c>
      <c r="BA1479">
        <v>3.9267831218840199E-2</v>
      </c>
      <c r="BB1479">
        <v>3.6469774547578403E-2</v>
      </c>
      <c r="BC1479">
        <v>8.2001718492729095E-2</v>
      </c>
      <c r="BD1479">
        <v>0.42120129123386602</v>
      </c>
      <c r="BE1479">
        <v>-6.0991170588000597E-2</v>
      </c>
      <c r="BF1479">
        <v>6.7845880074769396E-2</v>
      </c>
      <c r="BG1479">
        <v>0.144129369461032</v>
      </c>
      <c r="BH1479">
        <v>0.32626152282729498</v>
      </c>
      <c r="BI1479">
        <v>6.7845880074769396E-2</v>
      </c>
      <c r="BJ1479">
        <v>0.42395049907160298</v>
      </c>
      <c r="BK1479">
        <v>0.65252304565458996</v>
      </c>
      <c r="BL1479">
        <v>2.12436435789756</v>
      </c>
      <c r="BM1479">
        <v>4.8088627116007503</v>
      </c>
      <c r="BN1479">
        <v>2.2636713394871602</v>
      </c>
      <c r="BO1479">
        <v>8.2498815916974806</v>
      </c>
      <c r="BP1479">
        <v>1.5943781817570799</v>
      </c>
      <c r="BQ1479">
        <v>6.6555034099404002</v>
      </c>
      <c r="BR1479">
        <v>0.53718504952748203</v>
      </c>
      <c r="BS1479">
        <v>0.39681214704169598</v>
      </c>
      <c r="BT1479">
        <v>1.3537515258348001</v>
      </c>
    </row>
    <row r="1480" spans="1:72" x14ac:dyDescent="0.2">
      <c r="A1480">
        <v>1478</v>
      </c>
      <c r="B1480" s="156">
        <v>44796.097222222219</v>
      </c>
      <c r="C1480">
        <v>0.45540000000000003</v>
      </c>
      <c r="D1480">
        <v>0.92796774193548304</v>
      </c>
      <c r="E1480">
        <v>31.104888888888802</v>
      </c>
      <c r="F1480">
        <v>37.439399999999999</v>
      </c>
      <c r="G1480">
        <v>7.0016231195714198</v>
      </c>
      <c r="H1480">
        <v>6.5650900665999998</v>
      </c>
      <c r="I1480">
        <v>1.349052782</v>
      </c>
      <c r="J1480">
        <v>30.047128119130399</v>
      </c>
      <c r="K1480">
        <v>2.7045249999999901</v>
      </c>
      <c r="L1480">
        <v>37.972481481481402</v>
      </c>
      <c r="M1480">
        <v>4.5174411764705802</v>
      </c>
      <c r="N1480">
        <v>1599.9695882352901</v>
      </c>
      <c r="O1480">
        <v>80.399236842105196</v>
      </c>
      <c r="P1480">
        <v>2.9267586206896499</v>
      </c>
      <c r="Q1480">
        <v>79.165975000000003</v>
      </c>
      <c r="R1480">
        <v>6.9799999999999898</v>
      </c>
      <c r="S1480">
        <v>0.59271794871794803</v>
      </c>
      <c r="T1480">
        <v>6</v>
      </c>
      <c r="U1480">
        <v>1.7306999999999999</v>
      </c>
      <c r="V1480">
        <v>0.11457142857142801</v>
      </c>
      <c r="W1480">
        <v>15.138871428571401</v>
      </c>
      <c r="X1480">
        <v>2.9050714285714201</v>
      </c>
      <c r="Y1480">
        <v>69.304071428571405</v>
      </c>
      <c r="Z1480">
        <v>2.0977000000000001</v>
      </c>
      <c r="AA1480">
        <v>2.2599999999999999E-2</v>
      </c>
      <c r="AB1480">
        <v>0</v>
      </c>
      <c r="AC1480">
        <v>32.488256630824303</v>
      </c>
      <c r="AD1480">
        <v>-4.9511433691756297</v>
      </c>
      <c r="AE1480">
        <v>35.173413046734296</v>
      </c>
      <c r="AF1480">
        <v>1.3751237653500299</v>
      </c>
      <c r="AG1480">
        <v>1.35175759910743</v>
      </c>
      <c r="AH1480">
        <v>6.1317941222043898E-2</v>
      </c>
      <c r="AI1480">
        <v>44.962894087301798</v>
      </c>
      <c r="AJ1480">
        <v>0.50752304044627405</v>
      </c>
      <c r="AK1480">
        <v>0.78227644729541101</v>
      </c>
      <c r="AL1480">
        <v>3.0583524331864301E-2</v>
      </c>
      <c r="AM1480">
        <v>3.0063847680329599E-2</v>
      </c>
      <c r="AN1480">
        <v>0.15572002785178299</v>
      </c>
      <c r="AO1480">
        <v>1.3637454275738201E-3</v>
      </c>
      <c r="AP1480">
        <v>35.173413046734296</v>
      </c>
      <c r="AQ1480">
        <v>1.29102307291344</v>
      </c>
      <c r="AR1480">
        <v>6.7333434045237199</v>
      </c>
      <c r="AS1480">
        <v>1.2794787764208999</v>
      </c>
      <c r="AT1480">
        <v>0.87837012610036702</v>
      </c>
      <c r="AU1480">
        <v>91.176414285714301</v>
      </c>
      <c r="AV1480">
        <v>44.477258300592403</v>
      </c>
      <c r="AW1480">
        <v>0.48563578670940899</v>
      </c>
      <c r="AX1480">
        <v>7.2278822686533795E-2</v>
      </c>
      <c r="AY1480">
        <v>8.4100692436594293E-2</v>
      </c>
      <c r="AZ1480">
        <v>0.26827971504770098</v>
      </c>
      <c r="BA1480">
        <v>5.3470254381598602E-2</v>
      </c>
      <c r="BB1480">
        <v>3.8316788902531297E-2</v>
      </c>
      <c r="BC1480">
        <v>6.1158634993982899E-2</v>
      </c>
      <c r="BD1480">
        <v>0.42465923017082902</v>
      </c>
      <c r="BE1480">
        <v>-6.0976556538579099E-2</v>
      </c>
      <c r="BF1480">
        <v>9.26986525057652E-2</v>
      </c>
      <c r="BG1480">
        <v>0.107860374227243</v>
      </c>
      <c r="BH1480">
        <v>0.34407267793234098</v>
      </c>
      <c r="BI1480">
        <v>9.26986525057652E-2</v>
      </c>
      <c r="BJ1480">
        <v>0.40111805346601598</v>
      </c>
      <c r="BK1480">
        <v>0.68814535586468295</v>
      </c>
      <c r="BL1480">
        <v>1.1635592461339701</v>
      </c>
      <c r="BM1480">
        <v>3.7117333276332398</v>
      </c>
      <c r="BN1480">
        <v>3.1899822376607001</v>
      </c>
      <c r="BO1480">
        <v>8.2184180413901302</v>
      </c>
      <c r="BP1480">
        <v>2.1784183338854799</v>
      </c>
      <c r="BQ1480">
        <v>6.0399997075046503</v>
      </c>
      <c r="BR1480">
        <v>0.53055764660488203</v>
      </c>
      <c r="BS1480">
        <v>0.36403859246371001</v>
      </c>
      <c r="BT1480">
        <v>1.4574214316515599</v>
      </c>
    </row>
    <row r="1481" spans="1:72" x14ac:dyDescent="0.2">
      <c r="A1481">
        <v>1479</v>
      </c>
      <c r="B1481" s="156">
        <v>44796.111111111109</v>
      </c>
      <c r="C1481">
        <v>0.41649999999999998</v>
      </c>
      <c r="D1481">
        <v>0.92603448275861999</v>
      </c>
      <c r="E1481">
        <v>31.078911764705801</v>
      </c>
      <c r="F1481">
        <v>37.397624999999998</v>
      </c>
      <c r="G1481">
        <v>6.9986321009230696</v>
      </c>
      <c r="H1481">
        <v>6.5642428329999998</v>
      </c>
      <c r="I1481">
        <v>1.3488786850000001</v>
      </c>
      <c r="J1481">
        <v>30.042539337333299</v>
      </c>
      <c r="K1481">
        <v>2.6341538461538399</v>
      </c>
      <c r="L1481">
        <v>37.959791666666597</v>
      </c>
      <c r="M1481">
        <v>4.3825294117646996</v>
      </c>
      <c r="N1481">
        <v>1600.3385000000001</v>
      </c>
      <c r="O1481">
        <v>79.189142857142798</v>
      </c>
      <c r="P1481">
        <v>2.9244545454545401</v>
      </c>
      <c r="Q1481">
        <v>79.0579749999999</v>
      </c>
      <c r="R1481">
        <v>6.9785000000000004</v>
      </c>
      <c r="S1481">
        <v>0.751999999999999</v>
      </c>
      <c r="T1481">
        <v>6</v>
      </c>
      <c r="U1481">
        <v>1.77408571428571</v>
      </c>
      <c r="V1481">
        <v>0.112042857142857</v>
      </c>
      <c r="W1481">
        <v>15.1336142857142</v>
      </c>
      <c r="X1481">
        <v>2.9069714285714201</v>
      </c>
      <c r="Y1481">
        <v>69.2966714285714</v>
      </c>
      <c r="Z1481">
        <v>2.10774285714285</v>
      </c>
      <c r="AA1481">
        <v>1.6371428571428499E-2</v>
      </c>
      <c r="AB1481">
        <v>1.8857142857142801E-3</v>
      </c>
      <c r="AC1481">
        <v>32.421446247464402</v>
      </c>
      <c r="AD1481">
        <v>-4.9761787525355103</v>
      </c>
      <c r="AE1481">
        <v>35.168162711053</v>
      </c>
      <c r="AF1481">
        <v>1.3749463038001799</v>
      </c>
      <c r="AG1481">
        <v>1.35158315304719</v>
      </c>
      <c r="AH1481">
        <v>6.1310028060219998E-2</v>
      </c>
      <c r="AI1481">
        <v>44.954292956256403</v>
      </c>
      <c r="AJ1481">
        <v>0.50750147137013801</v>
      </c>
      <c r="AK1481">
        <v>0.78230932794948105</v>
      </c>
      <c r="AL1481">
        <v>3.0585428295760199E-2</v>
      </c>
      <c r="AM1481">
        <v>3.0065719293202502E-2</v>
      </c>
      <c r="AN1481">
        <v>0.15568328719424401</v>
      </c>
      <c r="AO1481">
        <v>1.3638303269473901E-3</v>
      </c>
      <c r="AP1481">
        <v>35.168162711053</v>
      </c>
      <c r="AQ1481">
        <v>1.29186743901556</v>
      </c>
      <c r="AR1481">
        <v>6.7310051755249001</v>
      </c>
      <c r="AS1481">
        <v>1.28560435327599</v>
      </c>
      <c r="AT1481">
        <v>0.90035111033674298</v>
      </c>
      <c r="AU1481">
        <v>91.219085714285697</v>
      </c>
      <c r="AV1481">
        <v>44.476639678869503</v>
      </c>
      <c r="AW1481">
        <v>0.47765327738689201</v>
      </c>
      <c r="AX1481">
        <v>6.5978799771205104E-2</v>
      </c>
      <c r="AY1481">
        <v>8.3078864784614098E-2</v>
      </c>
      <c r="AZ1481">
        <v>0.26762692539817601</v>
      </c>
      <c r="BA1481">
        <v>4.88159382739074E-2</v>
      </c>
      <c r="BB1481">
        <v>3.8239890529876301E-2</v>
      </c>
      <c r="BC1481">
        <v>6.04233522101877E-2</v>
      </c>
      <c r="BD1481">
        <v>0.41668458995399499</v>
      </c>
      <c r="BE1481">
        <v>-6.0968687432896199E-2</v>
      </c>
      <c r="BF1481">
        <v>8.4793153153941703E-2</v>
      </c>
      <c r="BG1481">
        <v>0.106769430937902</v>
      </c>
      <c r="BH1481">
        <v>0.34394276573836502</v>
      </c>
      <c r="BI1481">
        <v>8.4793153153941703E-2</v>
      </c>
      <c r="BJ1481">
        <v>0.38312516818368902</v>
      </c>
      <c r="BK1481">
        <v>0.68788553147673104</v>
      </c>
      <c r="BL1481">
        <v>1.2591751452391799</v>
      </c>
      <c r="BM1481">
        <v>4.0562563478909404</v>
      </c>
      <c r="BN1481">
        <v>3.2213599221897402</v>
      </c>
      <c r="BO1481">
        <v>7.8354060602630504</v>
      </c>
      <c r="BP1481">
        <v>1.9926390991176299</v>
      </c>
      <c r="BQ1481">
        <v>5.8427669611454203</v>
      </c>
      <c r="BR1481">
        <v>0.54373717111502995</v>
      </c>
      <c r="BS1481">
        <v>0.34920790692211201</v>
      </c>
      <c r="BT1481">
        <v>1.5570585898454601</v>
      </c>
    </row>
    <row r="1482" spans="1:72" x14ac:dyDescent="0.2">
      <c r="A1482">
        <v>1480</v>
      </c>
      <c r="B1482" s="156">
        <v>44796.125</v>
      </c>
      <c r="C1482">
        <v>0.439217391304347</v>
      </c>
      <c r="D1482">
        <v>1.1557666666666599</v>
      </c>
      <c r="E1482">
        <v>29.981648648648601</v>
      </c>
      <c r="F1482">
        <v>37.355631578947303</v>
      </c>
      <c r="G1482">
        <v>7.0003615219999897</v>
      </c>
      <c r="H1482">
        <v>6.581481438</v>
      </c>
      <c r="I1482">
        <v>1.35242102599999</v>
      </c>
      <c r="J1482">
        <v>30.0811941055555</v>
      </c>
      <c r="K1482">
        <v>2.6753846153846101</v>
      </c>
      <c r="L1482">
        <v>37.990400000000001</v>
      </c>
      <c r="M1482">
        <v>4.4002380952380902</v>
      </c>
      <c r="N1482">
        <v>1599.78675757575</v>
      </c>
      <c r="O1482">
        <v>79.419947368421006</v>
      </c>
      <c r="P1482">
        <v>2.9308333333333301</v>
      </c>
      <c r="Q1482">
        <v>79.190487179487107</v>
      </c>
      <c r="R1482">
        <v>6.9757499999999997</v>
      </c>
      <c r="S1482">
        <v>0.39882051282051201</v>
      </c>
      <c r="T1482">
        <v>6</v>
      </c>
      <c r="U1482">
        <v>1.7582374999999999</v>
      </c>
      <c r="V1482">
        <v>0.1096375</v>
      </c>
      <c r="W1482">
        <v>15.1244125</v>
      </c>
      <c r="X1482">
        <v>2.885475</v>
      </c>
      <c r="Y1482">
        <v>69.343112499999904</v>
      </c>
      <c r="Z1482">
        <v>2.1293999999999902</v>
      </c>
      <c r="AA1482">
        <v>1.0375E-3</v>
      </c>
      <c r="AB1482">
        <v>3.4750000000000003E-2</v>
      </c>
      <c r="AC1482">
        <v>31.576632706619598</v>
      </c>
      <c r="AD1482">
        <v>-5.7789988723277004</v>
      </c>
      <c r="AE1482">
        <v>35.220278071603403</v>
      </c>
      <c r="AF1482">
        <v>1.3785571020034799</v>
      </c>
      <c r="AG1482">
        <v>1.3551325963524501</v>
      </c>
      <c r="AH1482">
        <v>6.1471036630919997E-2</v>
      </c>
      <c r="AI1482">
        <v>45.015458091555502</v>
      </c>
      <c r="AJ1482">
        <v>0.50791314092806905</v>
      </c>
      <c r="AK1482">
        <v>0.78240407994893701</v>
      </c>
      <c r="AL1482">
        <v>3.0624082491833699E-2</v>
      </c>
      <c r="AM1482">
        <v>3.0103716674309802E-2</v>
      </c>
      <c r="AN1482">
        <v>0.155510169590236</v>
      </c>
      <c r="AO1482">
        <v>1.3655539505095301E-3</v>
      </c>
      <c r="AP1482">
        <v>35.220278071603403</v>
      </c>
      <c r="AQ1482">
        <v>1.2823143571195299</v>
      </c>
      <c r="AR1482">
        <v>6.7269124805415599</v>
      </c>
      <c r="AS1482">
        <v>1.29881398985111</v>
      </c>
      <c r="AT1482">
        <v>0.893031931122516</v>
      </c>
      <c r="AU1482">
        <v>91.240637500000005</v>
      </c>
      <c r="AV1482">
        <v>44.528318899115597</v>
      </c>
      <c r="AW1482">
        <v>0.48713919243986897</v>
      </c>
      <c r="AX1482">
        <v>5.6318606501344702E-2</v>
      </c>
      <c r="AY1482">
        <v>9.6242744883940606E-2</v>
      </c>
      <c r="AZ1482">
        <v>0.27344904145843701</v>
      </c>
      <c r="BA1482">
        <v>4.1559480343794197E-2</v>
      </c>
      <c r="BB1482">
        <v>3.9062131376939702E-2</v>
      </c>
      <c r="BC1482">
        <v>6.98141156025162E-2</v>
      </c>
      <c r="BD1482">
        <v>0.426010392843723</v>
      </c>
      <c r="BE1482">
        <v>-6.1128799596145998E-2</v>
      </c>
      <c r="BF1482">
        <v>7.4314719559402498E-2</v>
      </c>
      <c r="BG1482">
        <v>0.12699626357954</v>
      </c>
      <c r="BH1482">
        <v>0.36082726637218898</v>
      </c>
      <c r="BI1482">
        <v>7.4314719559402498E-2</v>
      </c>
      <c r="BJ1482">
        <v>0.40262196627788499</v>
      </c>
      <c r="BK1482">
        <v>0.72165453274437796</v>
      </c>
      <c r="BL1482">
        <v>1.7088978379044599</v>
      </c>
      <c r="BM1482">
        <v>4.8553943083074698</v>
      </c>
      <c r="BN1482">
        <v>2.8412431689078499</v>
      </c>
      <c r="BO1482">
        <v>8.05538262790337</v>
      </c>
      <c r="BP1482">
        <v>1.74639590964596</v>
      </c>
      <c r="BQ1482">
        <v>6.30898671825741</v>
      </c>
      <c r="BR1482">
        <v>0.59531950949339396</v>
      </c>
      <c r="BS1482">
        <v>0.37289607845412398</v>
      </c>
      <c r="BT1482">
        <v>1.59647565069964</v>
      </c>
    </row>
    <row r="1483" spans="1:72" x14ac:dyDescent="0.2">
      <c r="A1483">
        <v>1481</v>
      </c>
      <c r="B1483" s="156">
        <v>44796.138888888891</v>
      </c>
      <c r="C1483">
        <v>0.40836363636363598</v>
      </c>
      <c r="D1483">
        <v>1.2889999999999899</v>
      </c>
      <c r="E1483">
        <v>30.778323529411701</v>
      </c>
      <c r="F1483">
        <v>37.38935</v>
      </c>
      <c r="G1483">
        <v>6.9999132156666599</v>
      </c>
      <c r="H1483">
        <v>6.5726719405000003</v>
      </c>
      <c r="I1483">
        <v>1.3506107725000001</v>
      </c>
      <c r="J1483">
        <v>30.030833765454499</v>
      </c>
      <c r="K1483">
        <v>2.6364000000000001</v>
      </c>
      <c r="L1483">
        <v>37.956200000000003</v>
      </c>
      <c r="M1483">
        <v>4.5252800000000004</v>
      </c>
      <c r="N1483">
        <v>1599.97009090909</v>
      </c>
      <c r="O1483">
        <v>79.268128205128093</v>
      </c>
      <c r="P1483">
        <v>2.9251714285714199</v>
      </c>
      <c r="Q1483">
        <v>79.017300000000006</v>
      </c>
      <c r="R1483">
        <v>6.9769999999999897</v>
      </c>
      <c r="S1483">
        <v>0.29197499999999998</v>
      </c>
      <c r="T1483">
        <v>6</v>
      </c>
      <c r="U1483">
        <v>1.80108571428571</v>
      </c>
      <c r="V1483">
        <v>0.119428571428571</v>
      </c>
      <c r="W1483">
        <v>15.158942857142801</v>
      </c>
      <c r="X1483">
        <v>2.82669999999999</v>
      </c>
      <c r="Y1483">
        <v>69.201528571428497</v>
      </c>
      <c r="Z1483">
        <v>2.0893999999999999</v>
      </c>
      <c r="AA1483">
        <v>2.9999999999999997E-4</v>
      </c>
      <c r="AB1483">
        <v>3.9128571428571401E-2</v>
      </c>
      <c r="AC1483">
        <v>32.475687165775398</v>
      </c>
      <c r="AD1483">
        <v>-4.9136628342246098</v>
      </c>
      <c r="AE1483">
        <v>35.163038923474502</v>
      </c>
      <c r="AF1483">
        <v>1.3767118646571299</v>
      </c>
      <c r="AG1483">
        <v>1.35331871333948</v>
      </c>
      <c r="AH1483">
        <v>6.1388755924269997E-2</v>
      </c>
      <c r="AI1483">
        <v>44.954029694121203</v>
      </c>
      <c r="AJ1483">
        <v>0.50812517655848999</v>
      </c>
      <c r="AK1483">
        <v>0.78219993096798901</v>
      </c>
      <c r="AL1483">
        <v>3.0624882219116498E-2</v>
      </c>
      <c r="AM1483">
        <v>3.01045028120463E-2</v>
      </c>
      <c r="AN1483">
        <v>0.15571269724418199</v>
      </c>
      <c r="AO1483">
        <v>1.3655896110309699E-3</v>
      </c>
      <c r="AP1483">
        <v>35.163038923474502</v>
      </c>
      <c r="AQ1483">
        <v>1.2561945583551399</v>
      </c>
      <c r="AR1483">
        <v>6.7422706103480401</v>
      </c>
      <c r="AS1483">
        <v>1.2744162441978499</v>
      </c>
      <c r="AT1483">
        <v>0.91517699656840301</v>
      </c>
      <c r="AU1483">
        <v>91.077657142857106</v>
      </c>
      <c r="AV1483">
        <v>44.435920336375602</v>
      </c>
      <c r="AW1483">
        <v>0.51810935774560096</v>
      </c>
      <c r="AX1483">
        <v>7.8902469141631099E-2</v>
      </c>
      <c r="AY1483">
        <v>0.12051730630198799</v>
      </c>
      <c r="AZ1483">
        <v>0.25764260531861899</v>
      </c>
      <c r="BA1483">
        <v>5.83029469436133E-2</v>
      </c>
      <c r="BB1483">
        <v>3.6806542792842602E-2</v>
      </c>
      <c r="BC1483">
        <v>8.7539963441808102E-2</v>
      </c>
      <c r="BD1483">
        <v>0.45706238076223898</v>
      </c>
      <c r="BE1483">
        <v>-6.1046976983361402E-2</v>
      </c>
      <c r="BF1483">
        <v>0.10123274263972901</v>
      </c>
      <c r="BG1483">
        <v>0.15462504006817401</v>
      </c>
      <c r="BH1483">
        <v>0.330558318909283</v>
      </c>
      <c r="BI1483">
        <v>0.10123274263972901</v>
      </c>
      <c r="BJ1483">
        <v>0.51171556541580698</v>
      </c>
      <c r="BK1483">
        <v>0.661116637818566</v>
      </c>
      <c r="BL1483">
        <v>1.5274212279169299</v>
      </c>
      <c r="BM1483">
        <v>3.2653300729555998</v>
      </c>
      <c r="BN1483">
        <v>2.1378058738968702</v>
      </c>
      <c r="BO1483">
        <v>10.0633585961482</v>
      </c>
      <c r="BP1483">
        <v>2.3789694520336302</v>
      </c>
      <c r="BQ1483">
        <v>7.6843891441145997</v>
      </c>
      <c r="BR1483">
        <v>0.48902097533102601</v>
      </c>
      <c r="BS1483">
        <v>0.47122246835991599</v>
      </c>
      <c r="BT1483">
        <v>1.03777092173269</v>
      </c>
    </row>
    <row r="1484" spans="1:72" x14ac:dyDescent="0.2">
      <c r="A1484">
        <v>1482</v>
      </c>
      <c r="B1484" s="156">
        <v>44796.152777777781</v>
      </c>
      <c r="C1484">
        <v>0.40953846153846102</v>
      </c>
      <c r="D1484">
        <v>1.2697407407407399</v>
      </c>
      <c r="E1484">
        <v>30.764918918918902</v>
      </c>
      <c r="F1484">
        <v>37.407649999999997</v>
      </c>
      <c r="G1484">
        <v>6.9977152768823503</v>
      </c>
      <c r="H1484">
        <v>6.5553036569999898</v>
      </c>
      <c r="I1484">
        <v>1.347041784</v>
      </c>
      <c r="J1484">
        <v>30.047233179473601</v>
      </c>
      <c r="K1484">
        <v>2.6623250000000001</v>
      </c>
      <c r="L1484">
        <v>37.949846153846103</v>
      </c>
      <c r="M1484">
        <v>4.3982592592592598</v>
      </c>
      <c r="N1484">
        <v>1599.9977812499999</v>
      </c>
      <c r="O1484">
        <v>79.012857142857101</v>
      </c>
      <c r="P1484">
        <v>2.92090624999999</v>
      </c>
      <c r="Q1484">
        <v>78.913224999999997</v>
      </c>
      <c r="R1484">
        <v>6.9867499999999998</v>
      </c>
      <c r="S1484">
        <v>0.42770000000000002</v>
      </c>
      <c r="T1484">
        <v>6</v>
      </c>
      <c r="U1484">
        <v>1.8056857142857099</v>
      </c>
      <c r="V1484">
        <v>0.115328571428571</v>
      </c>
      <c r="W1484">
        <v>15.1334571428571</v>
      </c>
      <c r="X1484">
        <v>2.8500142857142801</v>
      </c>
      <c r="Y1484">
        <v>69.328471428571405</v>
      </c>
      <c r="Z1484">
        <v>1.97674285714285</v>
      </c>
      <c r="AA1484">
        <v>3.3571428571428502E-3</v>
      </c>
      <c r="AB1484">
        <v>3.0528571428571401E-2</v>
      </c>
      <c r="AC1484">
        <v>32.444198121198099</v>
      </c>
      <c r="AD1484">
        <v>-4.9634518788018802</v>
      </c>
      <c r="AE1484">
        <v>35.165876487005498</v>
      </c>
      <c r="AF1484">
        <v>1.37307390399521</v>
      </c>
      <c r="AG1484">
        <v>1.34974256910668</v>
      </c>
      <c r="AH1484">
        <v>6.12265361563799E-2</v>
      </c>
      <c r="AI1484">
        <v>44.947293897355998</v>
      </c>
      <c r="AJ1484">
        <v>0.50723571084697405</v>
      </c>
      <c r="AK1484">
        <v>0.78238028227710799</v>
      </c>
      <c r="AL1484">
        <v>3.0548533291700299E-2</v>
      </c>
      <c r="AM1484">
        <v>3.00294512098776E-2</v>
      </c>
      <c r="AN1484">
        <v>0.15568713197423401</v>
      </c>
      <c r="AO1484">
        <v>1.36218514725714E-3</v>
      </c>
      <c r="AP1484">
        <v>35.165876487005498</v>
      </c>
      <c r="AQ1484">
        <v>1.26655550180376</v>
      </c>
      <c r="AR1484">
        <v>6.7309352828102602</v>
      </c>
      <c r="AS1484">
        <v>1.2057017362615701</v>
      </c>
      <c r="AT1484">
        <v>0.91590827685193998</v>
      </c>
      <c r="AU1484">
        <v>91.094371428571407</v>
      </c>
      <c r="AV1484">
        <v>44.369069007881102</v>
      </c>
      <c r="AW1484">
        <v>0.57822488947487405</v>
      </c>
      <c r="AX1484">
        <v>0.14404083284510699</v>
      </c>
      <c r="AY1484">
        <v>0.106518402191455</v>
      </c>
      <c r="AZ1484">
        <v>0.26677999407209102</v>
      </c>
      <c r="BA1484">
        <v>0.106717263085537</v>
      </c>
      <c r="BB1484">
        <v>3.8123870937336601E-2</v>
      </c>
      <c r="BC1484">
        <v>7.7576597939498906E-2</v>
      </c>
      <c r="BD1484">
        <v>0.51733922910865504</v>
      </c>
      <c r="BE1484">
        <v>-6.08856603662195E-2</v>
      </c>
      <c r="BF1484">
        <v>0.18498535072823399</v>
      </c>
      <c r="BG1484">
        <v>0.136796931808817</v>
      </c>
      <c r="BH1484">
        <v>0.342613894934712</v>
      </c>
      <c r="BI1484">
        <v>0.18498535072823399</v>
      </c>
      <c r="BJ1484">
        <v>0.64356456507410398</v>
      </c>
      <c r="BK1484">
        <v>0.68522778986942401</v>
      </c>
      <c r="BL1484">
        <v>0.73950143225010501</v>
      </c>
      <c r="BM1484">
        <v>1.85211365973542</v>
      </c>
      <c r="BN1484">
        <v>2.5045437087254001</v>
      </c>
      <c r="BO1484">
        <v>13.2020850397939</v>
      </c>
      <c r="BP1484">
        <v>4.3471557421135101</v>
      </c>
      <c r="BQ1484">
        <v>8.8549292976803908</v>
      </c>
      <c r="BR1484">
        <v>0.37075269363142499</v>
      </c>
      <c r="BS1484">
        <v>0.56957042478280995</v>
      </c>
      <c r="BT1484">
        <v>0.65093389245553102</v>
      </c>
    </row>
    <row r="1485" spans="1:72" x14ac:dyDescent="0.2">
      <c r="A1485">
        <v>1483</v>
      </c>
      <c r="B1485" s="156">
        <v>44796.166666666664</v>
      </c>
      <c r="C1485">
        <v>0.46103703703703702</v>
      </c>
      <c r="D1485">
        <v>0.72733333333333305</v>
      </c>
      <c r="E1485">
        <v>31.097868421052599</v>
      </c>
      <c r="F1485">
        <v>37.262424999999901</v>
      </c>
      <c r="G1485">
        <v>6.9994724095</v>
      </c>
      <c r="H1485">
        <v>6.5592718214999897</v>
      </c>
      <c r="I1485">
        <v>1.3478571975</v>
      </c>
      <c r="J1485">
        <v>30.0501551536363</v>
      </c>
      <c r="K1485">
        <v>2.6434500000000001</v>
      </c>
      <c r="L1485">
        <v>37.953521739130402</v>
      </c>
      <c r="M1485">
        <v>4.0959411764705802</v>
      </c>
      <c r="N1485">
        <v>1599.95764516129</v>
      </c>
      <c r="O1485">
        <v>79.336447368421005</v>
      </c>
      <c r="P1485">
        <v>2.9201935483870902</v>
      </c>
      <c r="Q1485">
        <v>78.913524999999893</v>
      </c>
      <c r="R1485">
        <v>6.9749999999999996</v>
      </c>
      <c r="S1485">
        <v>0.66804999999999903</v>
      </c>
      <c r="T1485">
        <v>6</v>
      </c>
      <c r="U1485">
        <v>1.85392857142857</v>
      </c>
      <c r="V1485">
        <v>0.115985714285714</v>
      </c>
      <c r="W1485">
        <v>15.1359142857142</v>
      </c>
      <c r="X1485">
        <v>2.8380857142857101</v>
      </c>
      <c r="Y1485">
        <v>69.076057142857096</v>
      </c>
      <c r="Z1485">
        <v>2.0132142857142798</v>
      </c>
      <c r="AA1485">
        <v>0</v>
      </c>
      <c r="AB1485">
        <v>4.0385714285714198E-2</v>
      </c>
      <c r="AC1485">
        <v>32.286238791422903</v>
      </c>
      <c r="AD1485">
        <v>-4.9761862085770003</v>
      </c>
      <c r="AE1485">
        <v>35.171896962736398</v>
      </c>
      <c r="AF1485">
        <v>1.37390507573139</v>
      </c>
      <c r="AG1485">
        <v>1.3505596174904499</v>
      </c>
      <c r="AH1485">
        <v>6.1263598812809898E-2</v>
      </c>
      <c r="AI1485">
        <v>44.9567565821363</v>
      </c>
      <c r="AJ1485">
        <v>0.50917638350429995</v>
      </c>
      <c r="AK1485">
        <v>0.78234952066608898</v>
      </c>
      <c r="AL1485">
        <v>3.0560591559163099E-2</v>
      </c>
      <c r="AM1485">
        <v>3.00413045817256E-2</v>
      </c>
      <c r="AN1485">
        <v>0.15569344725106901</v>
      </c>
      <c r="AO1485">
        <v>1.3627228356850099E-3</v>
      </c>
      <c r="AP1485">
        <v>35.171896962736398</v>
      </c>
      <c r="AQ1485">
        <v>1.26125440635057</v>
      </c>
      <c r="AR1485">
        <v>6.73202815071188</v>
      </c>
      <c r="AS1485">
        <v>1.22794725220899</v>
      </c>
      <c r="AT1485">
        <v>0.94397664527529401</v>
      </c>
      <c r="AU1485">
        <v>90.917199999999994</v>
      </c>
      <c r="AV1485">
        <v>44.393126772007797</v>
      </c>
      <c r="AW1485">
        <v>0.56362981012847502</v>
      </c>
      <c r="AX1485">
        <v>0.122612365281466</v>
      </c>
      <c r="AY1485">
        <v>0.112650669380811</v>
      </c>
      <c r="AZ1485">
        <v>0.26744425878811201</v>
      </c>
      <c r="BA1485">
        <v>9.0786340486989095E-2</v>
      </c>
      <c r="BB1485">
        <v>3.8209202514338798E-2</v>
      </c>
      <c r="BC1485">
        <v>8.1993051318223598E-2</v>
      </c>
      <c r="BD1485">
        <v>0.502707293450391</v>
      </c>
      <c r="BE1485">
        <v>-6.0922516678083703E-2</v>
      </c>
      <c r="BF1485">
        <v>0.158236101343326</v>
      </c>
      <c r="BG1485">
        <v>0.14538013923486401</v>
      </c>
      <c r="BH1485">
        <v>0.34514738167018599</v>
      </c>
      <c r="BI1485">
        <v>0.158236101343326</v>
      </c>
      <c r="BJ1485">
        <v>0.60723248115638095</v>
      </c>
      <c r="BK1485">
        <v>0.69029476334037199</v>
      </c>
      <c r="BL1485">
        <v>0.91875455727660904</v>
      </c>
      <c r="BM1485">
        <v>2.1812176787730402</v>
      </c>
      <c r="BN1485">
        <v>2.3741027040330001</v>
      </c>
      <c r="BO1485">
        <v>12.3048476779623</v>
      </c>
      <c r="BP1485">
        <v>3.7185483815681599</v>
      </c>
      <c r="BQ1485">
        <v>8.5862992963942197</v>
      </c>
      <c r="BR1485">
        <v>0.42129339105671698</v>
      </c>
      <c r="BS1485">
        <v>0.54393804061905104</v>
      </c>
      <c r="BT1485">
        <v>0.77452459581103605</v>
      </c>
    </row>
    <row r="1486" spans="1:72" x14ac:dyDescent="0.2">
      <c r="A1486">
        <v>1484</v>
      </c>
      <c r="B1486" s="156">
        <v>44796.180555555555</v>
      </c>
      <c r="C1486">
        <v>0.40212500000000001</v>
      </c>
      <c r="D1486">
        <v>0.96664285714285703</v>
      </c>
      <c r="E1486">
        <v>30.244108108108101</v>
      </c>
      <c r="F1486">
        <v>37.587794871794799</v>
      </c>
      <c r="G1486">
        <v>7.0000832609999897</v>
      </c>
      <c r="H1486">
        <v>6.5601795715</v>
      </c>
      <c r="I1486">
        <v>1.3480437300000001</v>
      </c>
      <c r="J1486">
        <v>30.041571868888798</v>
      </c>
      <c r="K1486">
        <v>2.64785</v>
      </c>
      <c r="L1486">
        <v>37.964391304347799</v>
      </c>
      <c r="M1486">
        <v>4.1200952380952298</v>
      </c>
      <c r="N1486">
        <v>1599.75847999999</v>
      </c>
      <c r="O1486">
        <v>79.741499999999903</v>
      </c>
      <c r="P1486">
        <v>2.9226000000000001</v>
      </c>
      <c r="Q1486">
        <v>79.028799999999904</v>
      </c>
      <c r="R1486">
        <v>6.9707499999999998</v>
      </c>
      <c r="S1486">
        <v>0.70267499999999905</v>
      </c>
      <c r="T1486">
        <v>6</v>
      </c>
      <c r="U1486">
        <v>1.8163499999999999</v>
      </c>
      <c r="V1486">
        <v>0.12394999999999901</v>
      </c>
      <c r="W1486">
        <v>15.170562500000001</v>
      </c>
      <c r="X1486">
        <v>2.8477999999999999</v>
      </c>
      <c r="Y1486">
        <v>69.235100000000003</v>
      </c>
      <c r="Z1486">
        <v>2.0135999999999998</v>
      </c>
      <c r="AA1486">
        <v>0</v>
      </c>
      <c r="AB1486">
        <v>4.7637499999999902E-2</v>
      </c>
      <c r="AC1486">
        <v>31.6128759652509</v>
      </c>
      <c r="AD1486">
        <v>-5.9749189065439001</v>
      </c>
      <c r="AE1486">
        <v>35.164022485498897</v>
      </c>
      <c r="AF1486">
        <v>1.3740952130463899</v>
      </c>
      <c r="AG1486">
        <v>1.35074652398345</v>
      </c>
      <c r="AH1486">
        <v>6.1272077197809999E-2</v>
      </c>
      <c r="AI1486">
        <v>44.949878431388797</v>
      </c>
      <c r="AJ1486">
        <v>0.50789299770634999</v>
      </c>
      <c r="AK1486">
        <v>0.78229405089878001</v>
      </c>
      <c r="AL1486">
        <v>3.0569497871808401E-2</v>
      </c>
      <c r="AM1486">
        <v>3.0050059557896799E-2</v>
      </c>
      <c r="AN1486">
        <v>0.15573086080054399</v>
      </c>
      <c r="AO1486">
        <v>1.36311997576E-3</v>
      </c>
      <c r="AP1486">
        <v>35.164022485498897</v>
      </c>
      <c r="AQ1486">
        <v>1.2655714661208299</v>
      </c>
      <c r="AR1486">
        <v>6.7474387000543503</v>
      </c>
      <c r="AS1486">
        <v>1.22818251618493</v>
      </c>
      <c r="AT1486">
        <v>0.92251144638392901</v>
      </c>
      <c r="AU1486">
        <v>91.083412499999994</v>
      </c>
      <c r="AV1486">
        <v>44.405215167858998</v>
      </c>
      <c r="AW1486">
        <v>0.54466326352981298</v>
      </c>
      <c r="AX1486">
        <v>0.122564007798524</v>
      </c>
      <c r="AY1486">
        <v>0.108523746925552</v>
      </c>
      <c r="AZ1486">
        <v>0.25264456094564702</v>
      </c>
      <c r="BA1486">
        <v>9.0737977571893794E-2</v>
      </c>
      <c r="BB1486">
        <v>3.6091650845529399E-2</v>
      </c>
      <c r="BC1486">
        <v>7.8978331264944607E-2</v>
      </c>
      <c r="BD1486">
        <v>0.48373231566972402</v>
      </c>
      <c r="BE1486">
        <v>-6.09309478600885E-2</v>
      </c>
      <c r="BF1486">
        <v>0.16154283665571301</v>
      </c>
      <c r="BG1486">
        <v>0.143037374819522</v>
      </c>
      <c r="BH1486">
        <v>0.332992693155782</v>
      </c>
      <c r="BI1486">
        <v>0.16154283665571301</v>
      </c>
      <c r="BJ1486">
        <v>0.60916042295047101</v>
      </c>
      <c r="BK1486">
        <v>0.66598538631156501</v>
      </c>
      <c r="BL1486">
        <v>0.88544548171064896</v>
      </c>
      <c r="BM1486">
        <v>2.0613275094671599</v>
      </c>
      <c r="BN1486">
        <v>2.3280117771731699</v>
      </c>
      <c r="BO1486">
        <v>12.3510661933876</v>
      </c>
      <c r="BP1486">
        <v>3.7962566614092599</v>
      </c>
      <c r="BQ1486">
        <v>8.5548095319784103</v>
      </c>
      <c r="BR1486">
        <v>0.39136256399685299</v>
      </c>
      <c r="BS1486">
        <v>0.54454328828818599</v>
      </c>
      <c r="BT1486">
        <v>0.718698719484967</v>
      </c>
    </row>
    <row r="1487" spans="1:72" x14ac:dyDescent="0.2">
      <c r="A1487">
        <v>1485</v>
      </c>
      <c r="B1487" s="156">
        <v>44796.194444444445</v>
      </c>
      <c r="C1487">
        <v>0.45358620689655099</v>
      </c>
      <c r="D1487">
        <v>1.0405862068965499</v>
      </c>
      <c r="E1487">
        <v>31.116166666666601</v>
      </c>
      <c r="F1487">
        <v>37.379349999999903</v>
      </c>
      <c r="G1487">
        <v>6.9952833102307697</v>
      </c>
      <c r="H1487">
        <v>6.5527100856000002</v>
      </c>
      <c r="I1487">
        <v>1.346508834</v>
      </c>
      <c r="J1487">
        <v>30.039763122608601</v>
      </c>
      <c r="K1487">
        <v>2.6238749999999902</v>
      </c>
      <c r="L1487">
        <v>37.962740740740699</v>
      </c>
      <c r="M1487">
        <v>4.3911818181818099</v>
      </c>
      <c r="N1487">
        <v>1600.4384516129001</v>
      </c>
      <c r="O1487">
        <v>79.616444444444397</v>
      </c>
      <c r="P1487">
        <v>2.9205151515151502</v>
      </c>
      <c r="Q1487">
        <v>78.907349999999994</v>
      </c>
      <c r="R1487">
        <v>6.9749999999999996</v>
      </c>
      <c r="S1487">
        <v>0.99137500000000001</v>
      </c>
      <c r="T1487">
        <v>6</v>
      </c>
      <c r="U1487">
        <v>1.79811428571428</v>
      </c>
      <c r="V1487">
        <v>9.2857142857142805E-2</v>
      </c>
      <c r="W1487">
        <v>15.1848571428571</v>
      </c>
      <c r="X1487">
        <v>2.7872285714285701</v>
      </c>
      <c r="Y1487">
        <v>69.328585714285694</v>
      </c>
      <c r="Z1487">
        <v>2.04421428571428</v>
      </c>
      <c r="AA1487">
        <v>5.14285714285714E-3</v>
      </c>
      <c r="AB1487">
        <v>2.93714285714285E-2</v>
      </c>
      <c r="AC1487">
        <v>32.610339080459703</v>
      </c>
      <c r="AD1487">
        <v>-4.7690109195402197</v>
      </c>
      <c r="AE1487">
        <v>35.156381265848502</v>
      </c>
      <c r="AF1487">
        <v>1.37253065452977</v>
      </c>
      <c r="AG1487">
        <v>1.34920855055526</v>
      </c>
      <c r="AH1487">
        <v>6.1202312199503998E-2</v>
      </c>
      <c r="AI1487">
        <v>44.934265352439397</v>
      </c>
      <c r="AJ1487">
        <v>0.50709791500339696</v>
      </c>
      <c r="AK1487">
        <v>0.78239581731450203</v>
      </c>
      <c r="AL1487">
        <v>3.05453008692677E-2</v>
      </c>
      <c r="AM1487">
        <v>3.0026273712785101E-2</v>
      </c>
      <c r="AN1487">
        <v>0.15567815019036399</v>
      </c>
      <c r="AO1487">
        <v>1.36204101078468E-3</v>
      </c>
      <c r="AP1487">
        <v>35.156381265848502</v>
      </c>
      <c r="AQ1487">
        <v>1.2386533287298001</v>
      </c>
      <c r="AR1487">
        <v>6.7537965543803002</v>
      </c>
      <c r="AS1487">
        <v>1.2468555050902601</v>
      </c>
      <c r="AT1487">
        <v>0.91182000522353701</v>
      </c>
      <c r="AU1487">
        <v>91.143000000000001</v>
      </c>
      <c r="AV1487">
        <v>44.395686654048902</v>
      </c>
      <c r="AW1487">
        <v>0.538578698390487</v>
      </c>
      <c r="AX1487">
        <v>0.102353045465002</v>
      </c>
      <c r="AY1487">
        <v>0.133877325799969</v>
      </c>
      <c r="AZ1487">
        <v>0.241486755850467</v>
      </c>
      <c r="BA1487">
        <v>7.5861545216918902E-2</v>
      </c>
      <c r="BB1487">
        <v>3.4521368919724398E-2</v>
      </c>
      <c r="BC1487">
        <v>9.7540499629740401E-2</v>
      </c>
      <c r="BD1487">
        <v>0.47771712711543801</v>
      </c>
      <c r="BE1487">
        <v>-6.0861571275049098E-2</v>
      </c>
      <c r="BF1487">
        <v>0.130777855979542</v>
      </c>
      <c r="BG1487">
        <v>0.171056850852389</v>
      </c>
      <c r="BH1487">
        <v>0.30855085976291802</v>
      </c>
      <c r="BI1487">
        <v>0.130777855979542</v>
      </c>
      <c r="BJ1487">
        <v>0.60366941366386295</v>
      </c>
      <c r="BK1487">
        <v>0.61710171952583603</v>
      </c>
      <c r="BL1487">
        <v>1.30799552853311</v>
      </c>
      <c r="BM1487">
        <v>2.35935095778893</v>
      </c>
      <c r="BN1487">
        <v>1.80379130227983</v>
      </c>
      <c r="BO1487">
        <v>11.8451466099021</v>
      </c>
      <c r="BP1487">
        <v>3.0732796155192501</v>
      </c>
      <c r="BQ1487">
        <v>8.7718669943829095</v>
      </c>
      <c r="BR1487">
        <v>0.39477936436061301</v>
      </c>
      <c r="BS1487">
        <v>0.55135827127204595</v>
      </c>
      <c r="BT1487">
        <v>0.71601240958952495</v>
      </c>
    </row>
    <row r="1488" spans="1:72" x14ac:dyDescent="0.2">
      <c r="A1488">
        <v>1486</v>
      </c>
      <c r="B1488" s="156">
        <v>44796.208333333336</v>
      </c>
      <c r="C1488">
        <v>0.41186363636363599</v>
      </c>
      <c r="D1488">
        <v>1.0845151515151501</v>
      </c>
      <c r="E1488">
        <v>31.059638888888799</v>
      </c>
      <c r="F1488">
        <v>37.411487179487096</v>
      </c>
      <c r="G1488">
        <v>6.9986297457368396</v>
      </c>
      <c r="H1488">
        <v>6.5623841072499998</v>
      </c>
      <c r="I1488">
        <v>1.3484967375000001</v>
      </c>
      <c r="J1488">
        <v>30.027985646842101</v>
      </c>
      <c r="K1488">
        <v>2.6039750000000002</v>
      </c>
      <c r="L1488">
        <v>37.944483870967701</v>
      </c>
      <c r="M1488">
        <v>4.1850869565217304</v>
      </c>
      <c r="N1488">
        <v>1599.9689375</v>
      </c>
      <c r="O1488">
        <v>79.352027027027006</v>
      </c>
      <c r="P1488">
        <v>2.9210588235294099</v>
      </c>
      <c r="Q1488">
        <v>78.845174999999898</v>
      </c>
      <c r="R1488">
        <v>6.9734999999999996</v>
      </c>
      <c r="S1488">
        <v>0.82579487179487099</v>
      </c>
      <c r="T1488">
        <v>6</v>
      </c>
      <c r="U1488">
        <v>1.7559571428571401</v>
      </c>
      <c r="V1488">
        <v>7.7842857142857103E-2</v>
      </c>
      <c r="W1488">
        <v>15.159171428571399</v>
      </c>
      <c r="X1488">
        <v>2.74838571428571</v>
      </c>
      <c r="Y1488">
        <v>69.270414285714196</v>
      </c>
      <c r="Z1488">
        <v>2.1262714285714202</v>
      </c>
      <c r="AA1488">
        <v>0</v>
      </c>
      <c r="AB1488">
        <v>3.58428571428571E-2</v>
      </c>
      <c r="AC1488">
        <v>32.556017676767603</v>
      </c>
      <c r="AD1488">
        <v>-4.8554695027195098</v>
      </c>
      <c r="AE1488">
        <v>35.1521576531471</v>
      </c>
      <c r="AF1488">
        <v>1.3745569751045801</v>
      </c>
      <c r="AG1488">
        <v>1.35120043975218</v>
      </c>
      <c r="AH1488">
        <v>6.1292667561714899E-2</v>
      </c>
      <c r="AI1488">
        <v>44.937496237328901</v>
      </c>
      <c r="AJ1488">
        <v>0.507462789354165</v>
      </c>
      <c r="AK1488">
        <v>0.78224557655588201</v>
      </c>
      <c r="AL1488">
        <v>3.05881967220674E-2</v>
      </c>
      <c r="AM1488">
        <v>3.0068440676269001E-2</v>
      </c>
      <c r="AN1488">
        <v>0.155741426019262</v>
      </c>
      <c r="AO1488">
        <v>1.36395377343698E-3</v>
      </c>
      <c r="AP1488">
        <v>35.1521576531471</v>
      </c>
      <c r="AQ1488">
        <v>1.22139143826607</v>
      </c>
      <c r="AR1488">
        <v>6.7423722724784296</v>
      </c>
      <c r="AS1488">
        <v>1.2969057376018001</v>
      </c>
      <c r="AT1488">
        <v>0.89108290970065596</v>
      </c>
      <c r="AU1488">
        <v>91.060199999999995</v>
      </c>
      <c r="AV1488">
        <v>44.412827101493498</v>
      </c>
      <c r="AW1488">
        <v>0.52466913583543795</v>
      </c>
      <c r="AX1488">
        <v>5.4294702150384101E-2</v>
      </c>
      <c r="AY1488">
        <v>0.15316553683850601</v>
      </c>
      <c r="AZ1488">
        <v>0.25625747325841097</v>
      </c>
      <c r="BA1488">
        <v>4.0182566962708999E-2</v>
      </c>
      <c r="BB1488">
        <v>3.6615377948020299E-2</v>
      </c>
      <c r="BC1488">
        <v>0.11142902012254</v>
      </c>
      <c r="BD1488">
        <v>0.46371771224730202</v>
      </c>
      <c r="BE1488">
        <v>-6.0951423588135399E-2</v>
      </c>
      <c r="BF1488">
        <v>6.9488820123119396E-2</v>
      </c>
      <c r="BG1488">
        <v>0.19602819459166501</v>
      </c>
      <c r="BH1488">
        <v>0.32796992633162197</v>
      </c>
      <c r="BI1488">
        <v>6.9488820123119396E-2</v>
      </c>
      <c r="BJ1488">
        <v>0.53103402942957001</v>
      </c>
      <c r="BK1488">
        <v>0.65593985266324395</v>
      </c>
      <c r="BL1488">
        <v>2.8210033534077201</v>
      </c>
      <c r="BM1488">
        <v>4.7197509721783897</v>
      </c>
      <c r="BN1488">
        <v>1.6730752788638199</v>
      </c>
      <c r="BO1488">
        <v>9.9863501650137998</v>
      </c>
      <c r="BP1488">
        <v>1.6329872728932999</v>
      </c>
      <c r="BQ1488">
        <v>8.3533628921205008</v>
      </c>
      <c r="BR1488">
        <v>0.537808858453941</v>
      </c>
      <c r="BS1488">
        <v>0.503238501380322</v>
      </c>
      <c r="BT1488">
        <v>1.06869577144593</v>
      </c>
    </row>
    <row r="1489" spans="1:72" x14ac:dyDescent="0.2">
      <c r="A1489">
        <v>1487</v>
      </c>
      <c r="B1489" s="156">
        <v>44796.222222222219</v>
      </c>
      <c r="C1489">
        <v>0.38421428571428501</v>
      </c>
      <c r="D1489">
        <v>0.80020588235294099</v>
      </c>
      <c r="E1489">
        <v>31.0884871794871</v>
      </c>
      <c r="F1489">
        <v>37.301184210526301</v>
      </c>
      <c r="G1489">
        <v>6.9995723111428498</v>
      </c>
      <c r="H1489">
        <v>6.5618048759999903</v>
      </c>
      <c r="I1489">
        <v>1.348377712</v>
      </c>
      <c r="J1489">
        <v>30.046899889999899</v>
      </c>
      <c r="K1489">
        <v>2.640425</v>
      </c>
      <c r="L1489">
        <v>37.947736842105201</v>
      </c>
      <c r="M1489">
        <v>4.3215199999999996</v>
      </c>
      <c r="N1489">
        <v>1600.18035714285</v>
      </c>
      <c r="O1489">
        <v>79.512838709677396</v>
      </c>
      <c r="P1489">
        <v>2.9146285714285698</v>
      </c>
      <c r="Q1489">
        <v>78.740600000000001</v>
      </c>
      <c r="R1489">
        <v>6.97675</v>
      </c>
      <c r="S1489">
        <v>0.45952500000000002</v>
      </c>
      <c r="T1489">
        <v>6</v>
      </c>
      <c r="U1489">
        <v>1.8335142857142801</v>
      </c>
      <c r="V1489">
        <v>0.10307142857142799</v>
      </c>
      <c r="W1489">
        <v>15.1332142857142</v>
      </c>
      <c r="X1489">
        <v>2.8763714285714199</v>
      </c>
      <c r="Y1489">
        <v>69.440928571428501</v>
      </c>
      <c r="Z1489">
        <v>2.0352285714285698</v>
      </c>
      <c r="AA1489">
        <v>0</v>
      </c>
      <c r="AB1489">
        <v>3.9557142857142798E-2</v>
      </c>
      <c r="AC1489">
        <v>32.272907347554302</v>
      </c>
      <c r="AD1489">
        <v>-5.0282768629719197</v>
      </c>
      <c r="AE1489">
        <v>35.170619609375798</v>
      </c>
      <c r="AF1489">
        <v>1.3744356493269501</v>
      </c>
      <c r="AG1489">
        <v>1.3510811756089101</v>
      </c>
      <c r="AH1489">
        <v>6.1287257541839897E-2</v>
      </c>
      <c r="AI1489">
        <v>44.956654789142803</v>
      </c>
      <c r="AJ1489">
        <v>0.50648256486372401</v>
      </c>
      <c r="AK1489">
        <v>0.78232287910064002</v>
      </c>
      <c r="AL1489">
        <v>3.0572462648152499E-2</v>
      </c>
      <c r="AM1489">
        <v>3.00529739578221E-2</v>
      </c>
      <c r="AN1489">
        <v>0.15569602195653701</v>
      </c>
      <c r="AO1489">
        <v>1.3632521776651601E-3</v>
      </c>
      <c r="AP1489">
        <v>35.170619609375798</v>
      </c>
      <c r="AQ1489">
        <v>1.2782687007392399</v>
      </c>
      <c r="AR1489">
        <v>6.7308272667967204</v>
      </c>
      <c r="AS1489">
        <v>1.2413747257988701</v>
      </c>
      <c r="AT1489">
        <v>0.928643018142851</v>
      </c>
      <c r="AU1489">
        <v>91.319257142857097</v>
      </c>
      <c r="AV1489">
        <v>44.421090302710603</v>
      </c>
      <c r="AW1489">
        <v>0.53556448643216403</v>
      </c>
      <c r="AX1489">
        <v>0.10970644981003901</v>
      </c>
      <c r="AY1489">
        <v>9.6166948587711604E-2</v>
      </c>
      <c r="AZ1489">
        <v>0.268745044346127</v>
      </c>
      <c r="BA1489">
        <v>8.1199006980906194E-2</v>
      </c>
      <c r="BB1489">
        <v>3.8394495034832797E-2</v>
      </c>
      <c r="BC1489">
        <v>6.9968316548543505E-2</v>
      </c>
      <c r="BD1489">
        <v>0.47461844274387799</v>
      </c>
      <c r="BE1489">
        <v>-6.0946043688286197E-2</v>
      </c>
      <c r="BF1489">
        <v>0.1416389923037</v>
      </c>
      <c r="BG1489">
        <v>0.124158513145494</v>
      </c>
      <c r="BH1489">
        <v>0.346969365371948</v>
      </c>
      <c r="BI1489">
        <v>0.1416389923037</v>
      </c>
      <c r="BJ1489">
        <v>0.53159501089838901</v>
      </c>
      <c r="BK1489">
        <v>0.693938730743897</v>
      </c>
      <c r="BL1489">
        <v>0.87658427334243705</v>
      </c>
      <c r="BM1489">
        <v>2.44967406028971</v>
      </c>
      <c r="BN1489">
        <v>2.7945676585652599</v>
      </c>
      <c r="BO1489">
        <v>10.8991268127625</v>
      </c>
      <c r="BP1489">
        <v>3.32851631913696</v>
      </c>
      <c r="BQ1489">
        <v>7.57061049362557</v>
      </c>
      <c r="BR1489">
        <v>0.453152443827606</v>
      </c>
      <c r="BS1489">
        <v>0.47493941397690898</v>
      </c>
      <c r="BT1489">
        <v>0.9541268433233</v>
      </c>
    </row>
    <row r="1490" spans="1:72" x14ac:dyDescent="0.2">
      <c r="A1490">
        <v>1488</v>
      </c>
      <c r="B1490" s="156">
        <v>44796.236111111109</v>
      </c>
      <c r="C1490">
        <v>0.41015384615384598</v>
      </c>
      <c r="D1490">
        <v>0.89422580645161198</v>
      </c>
      <c r="E1490">
        <v>31.1105862068965</v>
      </c>
      <c r="F1490">
        <v>37.4560999999999</v>
      </c>
      <c r="G1490">
        <v>7.00013751975</v>
      </c>
      <c r="H1490">
        <v>6.5609144167500002</v>
      </c>
      <c r="I1490">
        <v>1.3481947325000001</v>
      </c>
      <c r="J1490">
        <v>30.043638731666601</v>
      </c>
      <c r="K1490">
        <v>2.6563500000000002</v>
      </c>
      <c r="L1490">
        <v>37.968157894736798</v>
      </c>
      <c r="M1490">
        <v>4.1611874999999996</v>
      </c>
      <c r="N1490">
        <v>1599.51613793103</v>
      </c>
      <c r="O1490">
        <v>80.231264705882296</v>
      </c>
      <c r="P1490">
        <v>2.9162068965517198</v>
      </c>
      <c r="Q1490">
        <v>78.855074999999999</v>
      </c>
      <c r="R1490">
        <v>6.9725999999999999</v>
      </c>
      <c r="S1490">
        <v>0.431975</v>
      </c>
      <c r="T1490">
        <v>6</v>
      </c>
      <c r="U1490">
        <v>1.8546</v>
      </c>
      <c r="V1490">
        <v>0.10151250000000001</v>
      </c>
      <c r="W1490">
        <v>15.1734875</v>
      </c>
      <c r="X1490">
        <v>2.8594999999999899</v>
      </c>
      <c r="Y1490">
        <v>69.363462499999997</v>
      </c>
      <c r="Z1490">
        <v>2.16854999999999</v>
      </c>
      <c r="AA1490">
        <v>2.3874999999999999E-3</v>
      </c>
      <c r="AB1490">
        <v>3.6687499999999998E-2</v>
      </c>
      <c r="AC1490">
        <v>32.414965859501997</v>
      </c>
      <c r="AD1490">
        <v>-5.0411341404979799</v>
      </c>
      <c r="AE1490">
        <v>35.166663144841699</v>
      </c>
      <c r="AF1490">
        <v>1.3742491337324501</v>
      </c>
      <c r="AG1490">
        <v>1.3508978292397</v>
      </c>
      <c r="AH1490">
        <v>6.1278940652444998E-2</v>
      </c>
      <c r="AI1490">
        <v>44.952885400666602</v>
      </c>
      <c r="AJ1490">
        <v>0.50699117197100296</v>
      </c>
      <c r="AK1490">
        <v>0.78230046484002103</v>
      </c>
      <c r="AL1490">
        <v>3.0570877074602001E-2</v>
      </c>
      <c r="AM1490">
        <v>3.00514153251587E-2</v>
      </c>
      <c r="AN1490">
        <v>0.15572165073181601</v>
      </c>
      <c r="AO1490">
        <v>1.36318147558857E-3</v>
      </c>
      <c r="AP1490">
        <v>35.166663144841699</v>
      </c>
      <c r="AQ1490">
        <v>1.27077098369707</v>
      </c>
      <c r="AR1490">
        <v>6.7487396576291001</v>
      </c>
      <c r="AS1490">
        <v>1.32269328340923</v>
      </c>
      <c r="AT1490">
        <v>0.94026582753742205</v>
      </c>
      <c r="AU1490">
        <v>91.419599999999903</v>
      </c>
      <c r="AV1490">
        <v>44.5088670695771</v>
      </c>
      <c r="AW1490">
        <v>0.44401833108950201</v>
      </c>
      <c r="AX1490">
        <v>2.82045458304651E-2</v>
      </c>
      <c r="AY1490">
        <v>0.103478150035378</v>
      </c>
      <c r="AZ1490">
        <v>0.25139786212089299</v>
      </c>
      <c r="BA1490">
        <v>2.08783708286354E-2</v>
      </c>
      <c r="BB1490">
        <v>3.5913274762332303E-2</v>
      </c>
      <c r="BC1490">
        <v>7.5297955440097097E-2</v>
      </c>
      <c r="BD1490">
        <v>0.38308055798673701</v>
      </c>
      <c r="BE1490">
        <v>-6.0937773102764901E-2</v>
      </c>
      <c r="BF1490">
        <v>3.62545317708E-2</v>
      </c>
      <c r="BG1490">
        <v>0.133012313000587</v>
      </c>
      <c r="BH1490">
        <v>0.32315045362397998</v>
      </c>
      <c r="BI1490">
        <v>3.62545317708E-2</v>
      </c>
      <c r="BJ1490">
        <v>0.33853368954277502</v>
      </c>
      <c r="BK1490">
        <v>0.64630090724795997</v>
      </c>
      <c r="BL1490">
        <v>3.6688465276971902</v>
      </c>
      <c r="BM1490">
        <v>8.91338097170655</v>
      </c>
      <c r="BN1490">
        <v>2.4294777403243302</v>
      </c>
      <c r="BO1490">
        <v>6.4978943211819598</v>
      </c>
      <c r="BP1490">
        <v>0.85198149661380096</v>
      </c>
      <c r="BQ1490">
        <v>5.6459128245681596</v>
      </c>
      <c r="BR1490">
        <v>0.58466820323760005</v>
      </c>
      <c r="BS1490">
        <v>0.324031876834455</v>
      </c>
      <c r="BT1490">
        <v>1.80435396958275</v>
      </c>
    </row>
    <row r="1491" spans="1:72" x14ac:dyDescent="0.2">
      <c r="A1491">
        <v>1489</v>
      </c>
      <c r="B1491" s="156">
        <v>44796.25</v>
      </c>
      <c r="C1491">
        <v>0.428916666666666</v>
      </c>
      <c r="D1491">
        <v>0.989405405405405</v>
      </c>
      <c r="E1491">
        <v>31.058815789473599</v>
      </c>
      <c r="F1491">
        <v>37.587999999999901</v>
      </c>
      <c r="G1491">
        <v>7.0009592638333302</v>
      </c>
      <c r="H1491">
        <v>6.5617011331999997</v>
      </c>
      <c r="I1491">
        <v>1.3483563940000001</v>
      </c>
      <c r="J1491">
        <v>30.024521803809499</v>
      </c>
      <c r="K1491">
        <v>2.6229</v>
      </c>
      <c r="L1491">
        <v>37.946612903225798</v>
      </c>
      <c r="M1491">
        <v>4.1407407407407399</v>
      </c>
      <c r="N1491">
        <v>1599.95695652173</v>
      </c>
      <c r="O1491">
        <v>80.254153846153798</v>
      </c>
      <c r="P1491">
        <v>2.9172999999999898</v>
      </c>
      <c r="Q1491">
        <v>78.831399999999903</v>
      </c>
      <c r="R1491">
        <v>6.9632499999999897</v>
      </c>
      <c r="S1491">
        <v>0.195574999999999</v>
      </c>
      <c r="T1491">
        <v>6</v>
      </c>
      <c r="U1491">
        <v>1.85012857142857</v>
      </c>
      <c r="V1491">
        <v>0.12172857142857101</v>
      </c>
      <c r="W1491">
        <v>15.1307285714285</v>
      </c>
      <c r="X1491">
        <v>2.8927571428571399</v>
      </c>
      <c r="Y1491">
        <v>69.370985714285695</v>
      </c>
      <c r="Z1491">
        <v>2.0696857142857099</v>
      </c>
      <c r="AA1491">
        <v>1.5857142857142799E-3</v>
      </c>
      <c r="AB1491">
        <v>1.8742857142857099E-2</v>
      </c>
      <c r="AC1491">
        <v>32.4771378615457</v>
      </c>
      <c r="AD1491">
        <v>-5.1108621384542303</v>
      </c>
      <c r="AE1491">
        <v>35.148160516657398</v>
      </c>
      <c r="AF1491">
        <v>1.37441391936007</v>
      </c>
      <c r="AG1491">
        <v>1.35105981486687</v>
      </c>
      <c r="AH1491">
        <v>6.1286288584088001E-2</v>
      </c>
      <c r="AI1491">
        <v>44.935538594842797</v>
      </c>
      <c r="AJ1491">
        <v>0.50666946929974599</v>
      </c>
      <c r="AK1491">
        <v>0.782190702854761</v>
      </c>
      <c r="AL1491">
        <v>3.0586345737442799E-2</v>
      </c>
      <c r="AM1491">
        <v>3.00666211447599E-2</v>
      </c>
      <c r="AN1491">
        <v>0.155800052313978</v>
      </c>
      <c r="AO1491">
        <v>1.36387123645429E-3</v>
      </c>
      <c r="AP1491">
        <v>35.148160516657398</v>
      </c>
      <c r="AQ1491">
        <v>1.2855505647929</v>
      </c>
      <c r="AR1491">
        <v>6.7297216911288</v>
      </c>
      <c r="AS1491">
        <v>1.26239164098303</v>
      </c>
      <c r="AT1491">
        <v>0.93740366142201104</v>
      </c>
      <c r="AU1491">
        <v>91.314285714285703</v>
      </c>
      <c r="AV1491">
        <v>44.425824413562097</v>
      </c>
      <c r="AW1491">
        <v>0.50971418128069201</v>
      </c>
      <c r="AX1491">
        <v>8.8668173883842794E-2</v>
      </c>
      <c r="AY1491">
        <v>8.8863354567165501E-2</v>
      </c>
      <c r="AZ1491">
        <v>0.27123757270452598</v>
      </c>
      <c r="BA1491">
        <v>6.5628607192775801E-2</v>
      </c>
      <c r="BB1491">
        <v>3.8742915432421997E-2</v>
      </c>
      <c r="BC1491">
        <v>6.4655453001043695E-2</v>
      </c>
      <c r="BD1491">
        <v>0.44876910115553498</v>
      </c>
      <c r="BE1491">
        <v>-6.0945080125157397E-2</v>
      </c>
      <c r="BF1491">
        <v>0.11375716853222299</v>
      </c>
      <c r="BG1491">
        <v>0.114007576326975</v>
      </c>
      <c r="BH1491">
        <v>0.34798526820729397</v>
      </c>
      <c r="BI1491">
        <v>0.11375716853222299</v>
      </c>
      <c r="BJ1491">
        <v>0.45552948971839802</v>
      </c>
      <c r="BK1491">
        <v>0.69597053641458895</v>
      </c>
      <c r="BL1491">
        <v>1.0022012484837901</v>
      </c>
      <c r="BM1491">
        <v>3.0590183695432001</v>
      </c>
      <c r="BN1491">
        <v>3.0522994998969701</v>
      </c>
      <c r="BO1491">
        <v>9.3495283942956497</v>
      </c>
      <c r="BP1491">
        <v>2.6732934605072498</v>
      </c>
      <c r="BQ1491">
        <v>6.6762349337884004</v>
      </c>
      <c r="BR1491">
        <v>0.50258334990980802</v>
      </c>
      <c r="BS1491">
        <v>0.41002662230550901</v>
      </c>
      <c r="BT1491">
        <v>1.2257334586809701</v>
      </c>
    </row>
    <row r="1492" spans="1:72" x14ac:dyDescent="0.2">
      <c r="A1492">
        <v>1490</v>
      </c>
      <c r="B1492" s="156">
        <v>44796.263888888891</v>
      </c>
      <c r="C1492">
        <v>0.403576923076923</v>
      </c>
      <c r="D1492">
        <v>1.2672666666666601</v>
      </c>
      <c r="E1492">
        <v>30.29635</v>
      </c>
      <c r="F1492">
        <v>37.416049999999998</v>
      </c>
      <c r="G1492">
        <v>7.0005171596875</v>
      </c>
      <c r="H1492">
        <v>6.5655396189999999</v>
      </c>
      <c r="I1492">
        <v>1.34914516</v>
      </c>
      <c r="J1492">
        <v>30.0201644246666</v>
      </c>
      <c r="K1492">
        <v>2.6028250000000002</v>
      </c>
      <c r="L1492">
        <v>37.928608695652102</v>
      </c>
      <c r="M1492">
        <v>4.1028947368421003</v>
      </c>
      <c r="N1492">
        <v>1600.25213333333</v>
      </c>
      <c r="O1492">
        <v>80.2263783783783</v>
      </c>
      <c r="P1492">
        <v>2.9175882352941098</v>
      </c>
      <c r="Q1492">
        <v>78.842074999999994</v>
      </c>
      <c r="R1492">
        <v>6.9672000000000001</v>
      </c>
      <c r="S1492">
        <v>-9.0102564102564106E-2</v>
      </c>
      <c r="T1492">
        <v>6</v>
      </c>
      <c r="U1492">
        <v>1.85345714285714</v>
      </c>
      <c r="V1492">
        <v>0.10002857142857099</v>
      </c>
      <c r="W1492">
        <v>15.1196428571428</v>
      </c>
      <c r="X1492">
        <v>2.9153714285714201</v>
      </c>
      <c r="Y1492">
        <v>69.420057142857104</v>
      </c>
      <c r="Z1492">
        <v>2.0815285714285698</v>
      </c>
      <c r="AA1492">
        <v>4.41428571428571E-3</v>
      </c>
      <c r="AB1492">
        <v>4.7000000000000002E-3</v>
      </c>
      <c r="AC1492">
        <v>31.967193589743498</v>
      </c>
      <c r="AD1492">
        <v>-5.4488564102563997</v>
      </c>
      <c r="AE1492">
        <v>35.146800380766599</v>
      </c>
      <c r="AF1492">
        <v>1.37521792859574</v>
      </c>
      <c r="AG1492">
        <v>1.3518501623230199</v>
      </c>
      <c r="AH1492">
        <v>6.1322140041459999E-2</v>
      </c>
      <c r="AI1492">
        <v>44.935366363354099</v>
      </c>
      <c r="AJ1492">
        <v>0.50629172356397201</v>
      </c>
      <c r="AK1492">
        <v>0.78216343217420903</v>
      </c>
      <c r="AL1492">
        <v>3.0604355542035999E-2</v>
      </c>
      <c r="AM1492">
        <v>3.0084324925533298E-2</v>
      </c>
      <c r="AN1492">
        <v>0.155790810807689</v>
      </c>
      <c r="AO1492">
        <v>1.3646743089975001E-3</v>
      </c>
      <c r="AP1492">
        <v>35.146800380766599</v>
      </c>
      <c r="AQ1492">
        <v>1.29560042599337</v>
      </c>
      <c r="AR1492">
        <v>6.7247910778051896</v>
      </c>
      <c r="AS1492">
        <v>1.26961511639251</v>
      </c>
      <c r="AT1492">
        <v>0.93839001140909895</v>
      </c>
      <c r="AU1492">
        <v>91.390057142857103</v>
      </c>
      <c r="AV1492">
        <v>44.4368070009577</v>
      </c>
      <c r="AW1492">
        <v>0.49855936239644899</v>
      </c>
      <c r="AX1492">
        <v>8.22350459305103E-2</v>
      </c>
      <c r="AY1492">
        <v>7.9617502602361501E-2</v>
      </c>
      <c r="AZ1492">
        <v>0.27572608188230502</v>
      </c>
      <c r="BA1492">
        <v>6.0831479865488203E-2</v>
      </c>
      <c r="BB1492">
        <v>3.9386530393793598E-2</v>
      </c>
      <c r="BC1492">
        <v>5.7894462358893402E-2</v>
      </c>
      <c r="BD1492">
        <v>0.43757863041517697</v>
      </c>
      <c r="BE1492">
        <v>-6.0980731981271102E-2</v>
      </c>
      <c r="BF1492">
        <v>0.107186770633627</v>
      </c>
      <c r="BG1492">
        <v>0.10377501335711301</v>
      </c>
      <c r="BH1492">
        <v>0.359386779225502</v>
      </c>
      <c r="BI1492">
        <v>0.107186770633627</v>
      </c>
      <c r="BJ1492">
        <v>0.42192356798148001</v>
      </c>
      <c r="BK1492">
        <v>0.71877355845100499</v>
      </c>
      <c r="BL1492">
        <v>0.968169977914761</v>
      </c>
      <c r="BM1492">
        <v>3.3529023880560298</v>
      </c>
      <c r="BN1492">
        <v>3.4631340204098202</v>
      </c>
      <c r="BO1492">
        <v>8.7557918937582109</v>
      </c>
      <c r="BP1492">
        <v>2.51888910989023</v>
      </c>
      <c r="BQ1492">
        <v>6.23690278386798</v>
      </c>
      <c r="BR1492">
        <v>0.53655604837383897</v>
      </c>
      <c r="BS1492">
        <v>0.37904885972802899</v>
      </c>
      <c r="BT1492">
        <v>1.41553268029568</v>
      </c>
    </row>
    <row r="1493" spans="1:72" x14ac:dyDescent="0.2">
      <c r="A1493">
        <v>1491</v>
      </c>
      <c r="B1493" s="156">
        <v>44796.277777777781</v>
      </c>
      <c r="C1493">
        <v>0.416333333333333</v>
      </c>
      <c r="D1493">
        <v>1.40916</v>
      </c>
      <c r="E1493">
        <v>31.0891025641025</v>
      </c>
      <c r="F1493">
        <v>37.429400000000001</v>
      </c>
      <c r="G1493">
        <v>7.0003456047857098</v>
      </c>
      <c r="H1493">
        <v>6.5576897428000001</v>
      </c>
      <c r="I1493">
        <v>1.3475320979999901</v>
      </c>
      <c r="J1493">
        <v>30.039167855185099</v>
      </c>
      <c r="K1493">
        <v>2.5975999999999999</v>
      </c>
      <c r="L1493">
        <v>37.946466666666602</v>
      </c>
      <c r="M1493">
        <v>4.2779047619047601</v>
      </c>
      <c r="N1493">
        <v>1600.22278571428</v>
      </c>
      <c r="O1493">
        <v>80.777315789473604</v>
      </c>
      <c r="P1493">
        <v>2.9155428571428499</v>
      </c>
      <c r="Q1493">
        <v>78.699825000000004</v>
      </c>
      <c r="R1493">
        <v>6.9790000000000001</v>
      </c>
      <c r="S1493">
        <v>2.2225000000000099E-2</v>
      </c>
      <c r="T1493">
        <v>6</v>
      </c>
      <c r="U1493">
        <v>1.7789142857142799</v>
      </c>
      <c r="V1493">
        <v>7.3314285714285707E-2</v>
      </c>
      <c r="W1493">
        <v>15.1451142857142</v>
      </c>
      <c r="X1493">
        <v>2.93284285714285</v>
      </c>
      <c r="Y1493">
        <v>69.378514285714303</v>
      </c>
      <c r="Z1493">
        <v>2.1130571428571399</v>
      </c>
      <c r="AA1493">
        <v>7.1714285714285699E-3</v>
      </c>
      <c r="AB1493">
        <v>0</v>
      </c>
      <c r="AC1493">
        <v>32.914595897435802</v>
      </c>
      <c r="AD1493">
        <v>-4.5148041025641197</v>
      </c>
      <c r="AE1493">
        <v>35.159674313953097</v>
      </c>
      <c r="AF1493">
        <v>1.3735736935268801</v>
      </c>
      <c r="AG1493">
        <v>1.3502338661740301</v>
      </c>
      <c r="AH1493">
        <v>6.1248822197751997E-2</v>
      </c>
      <c r="AI1493">
        <v>44.944735300770802</v>
      </c>
      <c r="AJ1493">
        <v>0.50678044457911997</v>
      </c>
      <c r="AK1493">
        <v>0.78228682577979403</v>
      </c>
      <c r="AL1493">
        <v>3.0561392437510399E-2</v>
      </c>
      <c r="AM1493">
        <v>3.0042091852098898E-2</v>
      </c>
      <c r="AN1493">
        <v>0.155754518475618</v>
      </c>
      <c r="AO1493">
        <v>1.3627585475334001E-3</v>
      </c>
      <c r="AP1493">
        <v>35.159674313953097</v>
      </c>
      <c r="AQ1493">
        <v>1.3033647849625301</v>
      </c>
      <c r="AR1493">
        <v>6.7361200514598298</v>
      </c>
      <c r="AS1493">
        <v>1.28884576805563</v>
      </c>
      <c r="AT1493">
        <v>0.90151897258243296</v>
      </c>
      <c r="AU1493">
        <v>91.3484428571428</v>
      </c>
      <c r="AV1493">
        <v>44.488004918431102</v>
      </c>
      <c r="AW1493">
        <v>0.456730382339749</v>
      </c>
      <c r="AX1493">
        <v>6.13880981183954E-2</v>
      </c>
      <c r="AY1493">
        <v>7.0208908564351302E-2</v>
      </c>
      <c r="AZ1493">
        <v>0.26422555332588199</v>
      </c>
      <c r="BA1493">
        <v>4.5464789216361497E-2</v>
      </c>
      <c r="BB1493">
        <v>3.7744644085178802E-2</v>
      </c>
      <c r="BC1493">
        <v>5.1114045715361503E-2</v>
      </c>
      <c r="BD1493">
        <v>0.39582256000862898</v>
      </c>
      <c r="BE1493">
        <v>-6.0907822331120097E-2</v>
      </c>
      <c r="BF1493">
        <v>7.7711342091824606E-2</v>
      </c>
      <c r="BG1493">
        <v>8.8877627399618103E-2</v>
      </c>
      <c r="BH1493">
        <v>0.334483767917161</v>
      </c>
      <c r="BI1493">
        <v>7.7711342091824606E-2</v>
      </c>
      <c r="BJ1493">
        <v>0.333177938982885</v>
      </c>
      <c r="BK1493">
        <v>0.668967535834323</v>
      </c>
      <c r="BL1493">
        <v>1.14368926088806</v>
      </c>
      <c r="BM1493">
        <v>4.3041821040991799</v>
      </c>
      <c r="BN1493">
        <v>3.76341918324654</v>
      </c>
      <c r="BO1493">
        <v>6.9323506646623798</v>
      </c>
      <c r="BP1493">
        <v>1.82621653915787</v>
      </c>
      <c r="BQ1493">
        <v>5.1061341255045001</v>
      </c>
      <c r="BR1493">
        <v>0.53685825427822098</v>
      </c>
      <c r="BS1493">
        <v>0.30209340214615499</v>
      </c>
      <c r="BT1493">
        <v>1.77712671135559</v>
      </c>
    </row>
    <row r="1494" spans="1:72" x14ac:dyDescent="0.2">
      <c r="A1494">
        <v>1492</v>
      </c>
      <c r="B1494" s="156">
        <v>44796.291666666664</v>
      </c>
      <c r="C1494">
        <v>0.44391999999999998</v>
      </c>
      <c r="D1494">
        <v>1.2872857142857099</v>
      </c>
      <c r="E1494">
        <v>31.124468749999998</v>
      </c>
      <c r="F1494">
        <v>37.372624999999999</v>
      </c>
      <c r="G1494">
        <v>6.99894235247619</v>
      </c>
      <c r="H1494">
        <v>6.5551653334999997</v>
      </c>
      <c r="I1494">
        <v>1.34701336</v>
      </c>
      <c r="J1494">
        <v>30.046701050909</v>
      </c>
      <c r="K1494">
        <v>2.584425</v>
      </c>
      <c r="L1494">
        <v>37.954290322580597</v>
      </c>
      <c r="M1494">
        <v>4.1644545454545403</v>
      </c>
      <c r="N1494">
        <v>1600.5282758620599</v>
      </c>
      <c r="O1494">
        <v>80.386684210526298</v>
      </c>
      <c r="P1494">
        <v>2.90888888888888</v>
      </c>
      <c r="Q1494">
        <v>78.489199999999997</v>
      </c>
      <c r="R1494">
        <v>6.9859999999999998</v>
      </c>
      <c r="S1494">
        <v>0.250999999999999</v>
      </c>
      <c r="T1494">
        <v>6</v>
      </c>
      <c r="U1494">
        <v>1.8101624999999999</v>
      </c>
      <c r="V1494">
        <v>7.1925000000000003E-2</v>
      </c>
      <c r="W1494">
        <v>15.1237625</v>
      </c>
      <c r="X1494">
        <v>2.9225500000000002</v>
      </c>
      <c r="Y1494">
        <v>69.302862500000003</v>
      </c>
      <c r="Z1494">
        <v>2.2034625000000001</v>
      </c>
      <c r="AA1494">
        <v>2.4750000000000002E-3</v>
      </c>
      <c r="AB1494">
        <v>6.2375E-3</v>
      </c>
      <c r="AC1494">
        <v>32.855674464285698</v>
      </c>
      <c r="AD1494">
        <v>-4.5169505357142796</v>
      </c>
      <c r="AE1494">
        <v>35.165236349919198</v>
      </c>
      <c r="AF1494">
        <v>1.37304493075491</v>
      </c>
      <c r="AG1494">
        <v>1.3497140881173999</v>
      </c>
      <c r="AH1494">
        <v>6.1225244214889903E-2</v>
      </c>
      <c r="AI1494">
        <v>44.947822096885197</v>
      </c>
      <c r="AJ1494">
        <v>0.50741390876775405</v>
      </c>
      <c r="AK1494">
        <v>0.78235684643674896</v>
      </c>
      <c r="AL1494">
        <v>3.0547529706674102E-2</v>
      </c>
      <c r="AM1494">
        <v>3.0028464676399299E-2</v>
      </c>
      <c r="AN1494">
        <v>0.15571260243466101</v>
      </c>
      <c r="AO1494">
        <v>1.3621403965451001E-3</v>
      </c>
      <c r="AP1494">
        <v>35.165236349919198</v>
      </c>
      <c r="AQ1494">
        <v>1.29879060619125</v>
      </c>
      <c r="AR1494">
        <v>6.7266233788582799</v>
      </c>
      <c r="AS1494">
        <v>1.34398794078721</v>
      </c>
      <c r="AT1494">
        <v>0.91850162962980997</v>
      </c>
      <c r="AU1494">
        <v>91.362799999999993</v>
      </c>
      <c r="AV1494">
        <v>44.534638275755903</v>
      </c>
      <c r="AW1494">
        <v>0.41318382112930102</v>
      </c>
      <c r="AX1494">
        <v>5.7261473301830597E-3</v>
      </c>
      <c r="AY1494">
        <v>7.4254324563655494E-2</v>
      </c>
      <c r="AZ1494">
        <v>0.27231897361790902</v>
      </c>
      <c r="BA1494">
        <v>4.2424891172099704E-3</v>
      </c>
      <c r="BB1494">
        <v>3.8908589313007197E-2</v>
      </c>
      <c r="BC1494">
        <v>5.4080039844602801E-2</v>
      </c>
      <c r="BD1494">
        <v>0.35229944551174702</v>
      </c>
      <c r="BE1494">
        <v>-6.0884375617553603E-2</v>
      </c>
      <c r="BF1494">
        <v>7.2617432446961004E-3</v>
      </c>
      <c r="BG1494">
        <v>9.4167301100923403E-2</v>
      </c>
      <c r="BH1494">
        <v>0.34534746541514599</v>
      </c>
      <c r="BI1494">
        <v>7.2617432446961004E-3</v>
      </c>
      <c r="BJ1494">
        <v>0.202858088691239</v>
      </c>
      <c r="BK1494">
        <v>0.69069493083029199</v>
      </c>
      <c r="BL1494">
        <v>12.9675889008747</v>
      </c>
      <c r="BM1494">
        <v>47.557102169287496</v>
      </c>
      <c r="BN1494">
        <v>3.66738200391897</v>
      </c>
      <c r="BO1494">
        <v>4.02356526882647</v>
      </c>
      <c r="BP1494">
        <v>0.170650966250358</v>
      </c>
      <c r="BQ1494">
        <v>3.8529143025761101</v>
      </c>
      <c r="BR1494">
        <v>0.67834996731430897</v>
      </c>
      <c r="BS1494">
        <v>0.19995339139335999</v>
      </c>
      <c r="BT1494">
        <v>3.3925404444869698</v>
      </c>
    </row>
    <row r="1495" spans="1:72" x14ac:dyDescent="0.2">
      <c r="A1495">
        <v>1493</v>
      </c>
      <c r="B1495" s="156">
        <v>44796.305555555555</v>
      </c>
      <c r="C1495">
        <v>0.40371428571428503</v>
      </c>
      <c r="D1495">
        <v>1.0037741935483799</v>
      </c>
      <c r="E1495">
        <v>31.0896388888888</v>
      </c>
      <c r="F1495">
        <v>37.492799999999903</v>
      </c>
      <c r="G1495">
        <v>7.0022168876500004</v>
      </c>
      <c r="H1495">
        <v>6.5524420834999999</v>
      </c>
      <c r="I1495">
        <v>1.3464537624999999</v>
      </c>
      <c r="J1495">
        <v>30.0558040518181</v>
      </c>
      <c r="K1495">
        <v>2.6036999999999901</v>
      </c>
      <c r="L1495">
        <v>37.981636363636298</v>
      </c>
      <c r="M1495">
        <v>4.2447999999999997</v>
      </c>
      <c r="N1495">
        <v>1599.9204374999999</v>
      </c>
      <c r="O1495">
        <v>80.773485714285698</v>
      </c>
      <c r="P1495">
        <v>2.9210344827586199</v>
      </c>
      <c r="Q1495">
        <v>78.90455</v>
      </c>
      <c r="R1495">
        <v>6.9790000000000001</v>
      </c>
      <c r="S1495">
        <v>0.56612499999999899</v>
      </c>
      <c r="T1495">
        <v>6</v>
      </c>
      <c r="U1495">
        <v>1.8023714285714201</v>
      </c>
      <c r="V1495">
        <v>8.13142857142857E-2</v>
      </c>
      <c r="W1495">
        <v>15.124114285714199</v>
      </c>
      <c r="X1495">
        <v>2.8429000000000002</v>
      </c>
      <c r="Y1495">
        <v>69.190414285714198</v>
      </c>
      <c r="Z1495">
        <v>2.0786285714285699</v>
      </c>
      <c r="AA1495">
        <v>1.4285714285714199E-3</v>
      </c>
      <c r="AB1495">
        <v>1.83142857142857E-2</v>
      </c>
      <c r="AC1495">
        <v>32.497127368151503</v>
      </c>
      <c r="AD1495">
        <v>-4.9956726318484197</v>
      </c>
      <c r="AE1495">
        <v>35.1722129282983</v>
      </c>
      <c r="AF1495">
        <v>1.3724745188099099</v>
      </c>
      <c r="AG1495">
        <v>1.3491533686384001</v>
      </c>
      <c r="AH1495">
        <v>6.1199809059889997E-2</v>
      </c>
      <c r="AI1495">
        <v>44.956916785468103</v>
      </c>
      <c r="AJ1495">
        <v>0.50833938908153498</v>
      </c>
      <c r="AK1495">
        <v>0.78235376096047904</v>
      </c>
      <c r="AL1495">
        <v>3.0528662037907901E-2</v>
      </c>
      <c r="AM1495">
        <v>3.00099176079285E-2</v>
      </c>
      <c r="AN1495">
        <v>0.15575393928956799</v>
      </c>
      <c r="AO1495">
        <v>1.3612990711069401E-3</v>
      </c>
      <c r="AP1495">
        <v>35.1722129282983</v>
      </c>
      <c r="AQ1495">
        <v>1.26339389038378</v>
      </c>
      <c r="AR1495">
        <v>6.7267798432308199</v>
      </c>
      <c r="AS1495">
        <v>1.26784627983265</v>
      </c>
      <c r="AT1495">
        <v>0.91621639089801399</v>
      </c>
      <c r="AU1495">
        <v>91.038428571428497</v>
      </c>
      <c r="AV1495">
        <v>44.430232941745501</v>
      </c>
      <c r="AW1495">
        <v>0.52668384372259403</v>
      </c>
      <c r="AX1495">
        <v>8.1307088805745401E-2</v>
      </c>
      <c r="AY1495">
        <v>0.10908062842612901</v>
      </c>
      <c r="AZ1495">
        <v>0.27543704441917599</v>
      </c>
      <c r="BA1495">
        <v>6.0265267608383501E-2</v>
      </c>
      <c r="BB1495">
        <v>3.9335691658590501E-2</v>
      </c>
      <c r="BC1495">
        <v>7.9477343244750906E-2</v>
      </c>
      <c r="BD1495">
        <v>0.46582476165105102</v>
      </c>
      <c r="BE1495">
        <v>-6.08590820715431E-2</v>
      </c>
      <c r="BF1495">
        <v>0.104249071880311</v>
      </c>
      <c r="BG1495">
        <v>0.139859321500409</v>
      </c>
      <c r="BH1495">
        <v>0.35315563087933499</v>
      </c>
      <c r="BI1495">
        <v>0.104249071880311</v>
      </c>
      <c r="BJ1495">
        <v>0.48821678676144098</v>
      </c>
      <c r="BK1495">
        <v>0.70631126175866998</v>
      </c>
      <c r="BL1495">
        <v>1.34158816935063</v>
      </c>
      <c r="BM1495">
        <v>3.3876141485920801</v>
      </c>
      <c r="BN1495">
        <v>2.5250775357028998</v>
      </c>
      <c r="BO1495">
        <v>9.7687687125054605</v>
      </c>
      <c r="BP1495">
        <v>2.4498531891873099</v>
      </c>
      <c r="BQ1495">
        <v>7.3189155233181502</v>
      </c>
      <c r="BR1495">
        <v>0.529087839562141</v>
      </c>
      <c r="BS1495">
        <v>0.44651715800931702</v>
      </c>
      <c r="BT1495">
        <v>1.1849216319501401</v>
      </c>
    </row>
    <row r="1496" spans="1:72" x14ac:dyDescent="0.2">
      <c r="A1496">
        <v>1494</v>
      </c>
      <c r="B1496" s="156">
        <v>44796.319444444445</v>
      </c>
      <c r="C1496">
        <v>0.42333333333333301</v>
      </c>
      <c r="D1496">
        <v>0.73403125000000002</v>
      </c>
      <c r="E1496">
        <v>30.985358974358899</v>
      </c>
      <c r="F1496">
        <v>37.546225</v>
      </c>
      <c r="G1496">
        <v>7.0007713318666598</v>
      </c>
      <c r="H1496">
        <v>6.5818618285999904</v>
      </c>
      <c r="I1496">
        <v>1.35249919199999</v>
      </c>
      <c r="J1496">
        <v>30.050777478148099</v>
      </c>
      <c r="K1496">
        <v>2.6119500000000002</v>
      </c>
      <c r="L1496">
        <v>37.975999999999999</v>
      </c>
      <c r="M1496">
        <v>4.0873928571428504</v>
      </c>
      <c r="N1496">
        <v>1600.0518666666601</v>
      </c>
      <c r="O1496">
        <v>81.713384615384598</v>
      </c>
      <c r="P1496">
        <v>2.9172758620689598</v>
      </c>
      <c r="Q1496">
        <v>78.854824999999906</v>
      </c>
      <c r="R1496">
        <v>6.9794</v>
      </c>
      <c r="S1496">
        <v>0.73619999999999997</v>
      </c>
      <c r="T1496">
        <v>6</v>
      </c>
      <c r="U1496">
        <v>1.78184285714285</v>
      </c>
      <c r="V1496">
        <v>8.3042857142857099E-2</v>
      </c>
      <c r="W1496">
        <v>15.1642714285714</v>
      </c>
      <c r="X1496">
        <v>2.7936999999999999</v>
      </c>
      <c r="Y1496">
        <v>69.261928571428498</v>
      </c>
      <c r="Z1496">
        <v>2.06868571428571</v>
      </c>
      <c r="AA1496">
        <v>1.3757142857142799E-2</v>
      </c>
      <c r="AB1496">
        <v>2.3714285714285699E-3</v>
      </c>
      <c r="AC1496">
        <v>32.1427235576923</v>
      </c>
      <c r="AD1496">
        <v>-5.4035014423076904</v>
      </c>
      <c r="AE1496">
        <v>35.190158468392099</v>
      </c>
      <c r="AF1496">
        <v>1.3786367786185501</v>
      </c>
      <c r="AG1496">
        <v>1.3552109190733801</v>
      </c>
      <c r="AH1496">
        <v>6.1474589479123903E-2</v>
      </c>
      <c r="AI1496">
        <v>44.985909830614801</v>
      </c>
      <c r="AJ1496">
        <v>0.508073615537592</v>
      </c>
      <c r="AK1496">
        <v>0.78224845514725505</v>
      </c>
      <c r="AL1496">
        <v>3.0645968566814102E-2</v>
      </c>
      <c r="AM1496">
        <v>3.0125230859532399E-2</v>
      </c>
      <c r="AN1496">
        <v>0.15562142364635101</v>
      </c>
      <c r="AO1496">
        <v>1.36652986925448E-3</v>
      </c>
      <c r="AP1496">
        <v>35.190158468392099</v>
      </c>
      <c r="AQ1496">
        <v>1.2415292523708701</v>
      </c>
      <c r="AR1496">
        <v>6.7446406087626096</v>
      </c>
      <c r="AS1496">
        <v>1.2617816973417</v>
      </c>
      <c r="AT1496">
        <v>0.90530734274840396</v>
      </c>
      <c r="AU1496">
        <v>91.070428571428494</v>
      </c>
      <c r="AV1496">
        <v>44.438110026867299</v>
      </c>
      <c r="AW1496">
        <v>0.54779980374743698</v>
      </c>
      <c r="AX1496">
        <v>9.3429221731679002E-2</v>
      </c>
      <c r="AY1496">
        <v>0.137107526247678</v>
      </c>
      <c r="AZ1496">
        <v>0.256130723104048</v>
      </c>
      <c r="BA1496">
        <v>6.8940723850985902E-2</v>
      </c>
      <c r="BB1496">
        <v>3.6586071871562501E-2</v>
      </c>
      <c r="BC1496">
        <v>9.9451522238558798E-2</v>
      </c>
      <c r="BD1496">
        <v>0.48666747108340502</v>
      </c>
      <c r="BE1496">
        <v>-6.1132332664032001E-2</v>
      </c>
      <c r="BF1496">
        <v>0.121112457437923</v>
      </c>
      <c r="BG1496">
        <v>0.17773271712334601</v>
      </c>
      <c r="BH1496">
        <v>0.33202268760808401</v>
      </c>
      <c r="BI1496">
        <v>0.121112457437923</v>
      </c>
      <c r="BJ1496">
        <v>0.59769034912254104</v>
      </c>
      <c r="BK1496">
        <v>0.66404537521616802</v>
      </c>
      <c r="BL1496">
        <v>1.46750153438546</v>
      </c>
      <c r="BM1496">
        <v>2.74144125742195</v>
      </c>
      <c r="BN1496">
        <v>1.86810111825196</v>
      </c>
      <c r="BO1496">
        <v>11.680440450431901</v>
      </c>
      <c r="BP1496">
        <v>2.8461427497912002</v>
      </c>
      <c r="BQ1496">
        <v>8.8342977006407093</v>
      </c>
      <c r="BR1496">
        <v>0.45815419757169801</v>
      </c>
      <c r="BS1496">
        <v>0.54924536614737096</v>
      </c>
      <c r="BT1496">
        <v>0.83415214002691696</v>
      </c>
    </row>
    <row r="1497" spans="1:72" x14ac:dyDescent="0.2">
      <c r="A1497">
        <v>1495</v>
      </c>
      <c r="B1497" s="156">
        <v>44796.333333333336</v>
      </c>
      <c r="C1497">
        <v>0.39946666666666603</v>
      </c>
      <c r="D1497">
        <v>0.98337931034482695</v>
      </c>
      <c r="E1497">
        <v>31.096657894736801</v>
      </c>
      <c r="F1497">
        <v>37.339275000000001</v>
      </c>
      <c r="G1497">
        <v>6.9983851228571403</v>
      </c>
      <c r="H1497">
        <v>6.5601795714999902</v>
      </c>
      <c r="I1497">
        <v>1.3480437300000001</v>
      </c>
      <c r="J1497">
        <v>30.0546886640909</v>
      </c>
      <c r="K1497">
        <v>2.5593249999999999</v>
      </c>
      <c r="L1497">
        <v>37.969045454545402</v>
      </c>
      <c r="M1497">
        <v>3.83</v>
      </c>
      <c r="N1497">
        <v>1599.8998965517201</v>
      </c>
      <c r="O1497">
        <v>80.948307692307694</v>
      </c>
      <c r="P1497">
        <v>2.9100999999999999</v>
      </c>
      <c r="Q1497">
        <v>78.721774999999894</v>
      </c>
      <c r="R1497">
        <v>6.9744999999999999</v>
      </c>
      <c r="S1497">
        <v>0.39474358974358897</v>
      </c>
      <c r="T1497">
        <v>6</v>
      </c>
      <c r="U1497">
        <v>1.76591428571428</v>
      </c>
      <c r="V1497">
        <v>0.114914285714285</v>
      </c>
      <c r="W1497">
        <v>15.1428142857142</v>
      </c>
      <c r="X1497">
        <v>2.8405999999999998</v>
      </c>
      <c r="Y1497">
        <v>69.101757142857096</v>
      </c>
      <c r="Z1497">
        <v>2.0934714285714202</v>
      </c>
      <c r="AA1497">
        <v>9.6714285714285704E-3</v>
      </c>
      <c r="AB1497">
        <v>4.0714285714285696E-3</v>
      </c>
      <c r="AC1497">
        <v>32.4795038717483</v>
      </c>
      <c r="AD1497">
        <v>-4.85977112825167</v>
      </c>
      <c r="AE1497">
        <v>35.177139280700899</v>
      </c>
      <c r="AF1497">
        <v>1.3740952130463899</v>
      </c>
      <c r="AG1497">
        <v>1.35074652398345</v>
      </c>
      <c r="AH1497">
        <v>6.1272077197809902E-2</v>
      </c>
      <c r="AI1497">
        <v>44.961297088447999</v>
      </c>
      <c r="AJ1497">
        <v>0.50906287676560302</v>
      </c>
      <c r="AK1497">
        <v>0.78238710977355297</v>
      </c>
      <c r="AL1497">
        <v>3.0561734247641099E-2</v>
      </c>
      <c r="AM1497">
        <v>3.0042427853588401E-2</v>
      </c>
      <c r="AN1497">
        <v>0.15565354151349001</v>
      </c>
      <c r="AO1497">
        <v>1.3627737891385801E-3</v>
      </c>
      <c r="AP1497">
        <v>35.177139280700899</v>
      </c>
      <c r="AQ1497">
        <v>1.2623717629969899</v>
      </c>
      <c r="AR1497">
        <v>6.7350970762728402</v>
      </c>
      <c r="AS1497">
        <v>1.2768995861661301</v>
      </c>
      <c r="AT1497">
        <v>0.89896140640719002</v>
      </c>
      <c r="AU1497">
        <v>90.944557142857093</v>
      </c>
      <c r="AV1497">
        <v>44.451507706136901</v>
      </c>
      <c r="AW1497">
        <v>0.50978938231111204</v>
      </c>
      <c r="AX1497">
        <v>7.3846937817325403E-2</v>
      </c>
      <c r="AY1497">
        <v>0.11172345004939099</v>
      </c>
      <c r="AZ1497">
        <v>0.263288046584297</v>
      </c>
      <c r="BA1497">
        <v>5.4671203298413802E-2</v>
      </c>
      <c r="BB1497">
        <v>3.7621257184658599E-2</v>
      </c>
      <c r="BC1497">
        <v>8.1306920356486206E-2</v>
      </c>
      <c r="BD1497">
        <v>0.44885843445101398</v>
      </c>
      <c r="BE1497">
        <v>-6.0930947860097402E-2</v>
      </c>
      <c r="BF1497">
        <v>9.4735306134555497E-2</v>
      </c>
      <c r="BG1497">
        <v>0.14332558066279999</v>
      </c>
      <c r="BH1497">
        <v>0.33776178717705302</v>
      </c>
      <c r="BI1497">
        <v>9.4735306134555497E-2</v>
      </c>
      <c r="BJ1497">
        <v>0.47612177359471097</v>
      </c>
      <c r="BK1497">
        <v>0.67552357435410604</v>
      </c>
      <c r="BL1497">
        <v>1.51290565799439</v>
      </c>
      <c r="BM1497">
        <v>3.56532111372838</v>
      </c>
      <c r="BN1497">
        <v>2.35660504995057</v>
      </c>
      <c r="BO1497">
        <v>9.4302956254841401</v>
      </c>
      <c r="BP1497">
        <v>2.22627969416205</v>
      </c>
      <c r="BQ1497">
        <v>7.2040159313220897</v>
      </c>
      <c r="BR1497">
        <v>0.51447355392536098</v>
      </c>
      <c r="BS1497">
        <v>0.43822765114088802</v>
      </c>
      <c r="BT1497">
        <v>1.1739869736333901</v>
      </c>
    </row>
    <row r="1498" spans="1:72" x14ac:dyDescent="0.2">
      <c r="A1498">
        <v>1496</v>
      </c>
      <c r="B1498" s="156">
        <v>44796.347222222219</v>
      </c>
      <c r="C1498">
        <v>0.42308333333333298</v>
      </c>
      <c r="D1498">
        <v>1.14943333333333</v>
      </c>
      <c r="E1498">
        <v>30.308605263157801</v>
      </c>
      <c r="F1498">
        <v>37.299174999999998</v>
      </c>
      <c r="G1498">
        <v>6.9986520267142804</v>
      </c>
      <c r="H1498">
        <v>6.5525371807999999</v>
      </c>
      <c r="I1498">
        <v>1.3464733040000001</v>
      </c>
      <c r="J1498">
        <v>30.076126535882299</v>
      </c>
      <c r="K1498">
        <v>2.6080000000000001</v>
      </c>
      <c r="L1498">
        <v>37.982916666666597</v>
      </c>
      <c r="M1498">
        <v>3.9716086956521699</v>
      </c>
      <c r="N1498">
        <v>1599.7890322580599</v>
      </c>
      <c r="O1498">
        <v>80.345432432432403</v>
      </c>
      <c r="P1498">
        <v>2.91425</v>
      </c>
      <c r="Q1498">
        <v>78.792199999999994</v>
      </c>
      <c r="R1498">
        <v>6.9777499999999897</v>
      </c>
      <c r="S1498">
        <v>0.27465789473684199</v>
      </c>
      <c r="T1498">
        <v>6</v>
      </c>
      <c r="U1498">
        <v>1.7896375</v>
      </c>
      <c r="V1498">
        <v>0.1248625</v>
      </c>
      <c r="W1498">
        <v>15.1111</v>
      </c>
      <c r="X1498">
        <v>2.8801999999999901</v>
      </c>
      <c r="Y1498">
        <v>69.235825000000006</v>
      </c>
      <c r="Z1498">
        <v>2.0562374999999999</v>
      </c>
      <c r="AA1498">
        <v>8.4749999999999895E-3</v>
      </c>
      <c r="AB1498">
        <v>1.03124999999999E-2</v>
      </c>
      <c r="AC1498">
        <v>31.881121929824499</v>
      </c>
      <c r="AD1498">
        <v>-5.4180530701754304</v>
      </c>
      <c r="AE1498">
        <v>35.192609668138203</v>
      </c>
      <c r="AF1498">
        <v>1.3724944378903601</v>
      </c>
      <c r="AG1498">
        <v>1.3491729493184801</v>
      </c>
      <c r="AH1498">
        <v>6.1200697268671903E-2</v>
      </c>
      <c r="AI1498">
        <v>44.9737890473966</v>
      </c>
      <c r="AJ1498">
        <v>0.50830057514499505</v>
      </c>
      <c r="AK1498">
        <v>0.78251377999415805</v>
      </c>
      <c r="AL1498">
        <v>3.0517651880386E-2</v>
      </c>
      <c r="AM1498">
        <v>2.9999094536967499E-2</v>
      </c>
      <c r="AN1498">
        <v>0.15561624170332999</v>
      </c>
      <c r="AO1498">
        <v>1.3608081187950201E-3</v>
      </c>
      <c r="AP1498">
        <v>35.192609668138203</v>
      </c>
      <c r="AQ1498">
        <v>1.2799701301781099</v>
      </c>
      <c r="AR1498">
        <v>6.7209914556820998</v>
      </c>
      <c r="AS1498">
        <v>1.2541889881921999</v>
      </c>
      <c r="AT1498">
        <v>0.90967377055105103</v>
      </c>
      <c r="AU1498">
        <v>91.072999999999993</v>
      </c>
      <c r="AV1498">
        <v>44.447760242190597</v>
      </c>
      <c r="AW1498">
        <v>0.52602880520599604</v>
      </c>
      <c r="AX1498">
        <v>9.4983961126288097E-2</v>
      </c>
      <c r="AY1498">
        <v>9.2524307712253007E-2</v>
      </c>
      <c r="AZ1498">
        <v>0.277660571032184</v>
      </c>
      <c r="BA1498">
        <v>7.0401619877027297E-2</v>
      </c>
      <c r="BB1498">
        <v>3.9673435680519099E-2</v>
      </c>
      <c r="BC1498">
        <v>6.7413247848545105E-2</v>
      </c>
      <c r="BD1498">
        <v>0.46516883987072499</v>
      </c>
      <c r="BE1498">
        <v>-6.0859965335270799E-2</v>
      </c>
      <c r="BF1498">
        <v>0.124138198638056</v>
      </c>
      <c r="BG1498">
        <v>0.120923582817957</v>
      </c>
      <c r="BH1498">
        <v>0.36288529886557802</v>
      </c>
      <c r="BI1498">
        <v>0.124138198638056</v>
      </c>
      <c r="BJ1498">
        <v>0.49012356291202802</v>
      </c>
      <c r="BK1498">
        <v>0.72577059773115704</v>
      </c>
      <c r="BL1498">
        <v>0.97410453949414799</v>
      </c>
      <c r="BM1498">
        <v>2.9232363836986499</v>
      </c>
      <c r="BN1498">
        <v>3.00094729587923</v>
      </c>
      <c r="BO1498">
        <v>10.057405987980299</v>
      </c>
      <c r="BP1498">
        <v>2.9172476679943302</v>
      </c>
      <c r="BQ1498">
        <v>7.14015831998596</v>
      </c>
      <c r="BR1498">
        <v>0.51473566004645999</v>
      </c>
      <c r="BS1498">
        <v>0.440468283456806</v>
      </c>
      <c r="BT1498">
        <v>1.16861004385333</v>
      </c>
    </row>
    <row r="1499" spans="1:72" x14ac:dyDescent="0.2">
      <c r="A1499">
        <v>1497</v>
      </c>
      <c r="B1499" s="156">
        <v>44796.361111111109</v>
      </c>
      <c r="C1499">
        <v>0.39050000000000001</v>
      </c>
      <c r="D1499">
        <v>0.80016129032257999</v>
      </c>
      <c r="E1499">
        <v>31.112647058823502</v>
      </c>
      <c r="F1499">
        <v>37.320950000000003</v>
      </c>
      <c r="G1499">
        <v>6.9986871481000001</v>
      </c>
      <c r="H1499">
        <v>6.5652802619999999</v>
      </c>
      <c r="I1499">
        <v>1.3490918649999999</v>
      </c>
      <c r="J1499">
        <v>30.0193695625</v>
      </c>
      <c r="K1499">
        <v>2.6592499999999899</v>
      </c>
      <c r="L1499">
        <v>37.928038461538399</v>
      </c>
      <c r="M1499">
        <v>4.1018965517241304</v>
      </c>
      <c r="N1499">
        <v>1600.32932142857</v>
      </c>
      <c r="O1499">
        <v>79.574162162162096</v>
      </c>
      <c r="P1499">
        <v>2.9096000000000002</v>
      </c>
      <c r="Q1499">
        <v>78.692899999999995</v>
      </c>
      <c r="R1499">
        <v>6.9765999999999897</v>
      </c>
      <c r="S1499">
        <v>0.570846153846153</v>
      </c>
      <c r="T1499">
        <v>6</v>
      </c>
      <c r="U1499">
        <v>1.79905714285714</v>
      </c>
      <c r="V1499">
        <v>0.11835714285714199</v>
      </c>
      <c r="W1499">
        <v>15.0874857142857</v>
      </c>
      <c r="X1499">
        <v>2.9323142857142801</v>
      </c>
      <c r="Y1499">
        <v>69.194285714285698</v>
      </c>
      <c r="Z1499">
        <v>2.0370999999999899</v>
      </c>
      <c r="AA1499">
        <v>1.06285714285714E-2</v>
      </c>
      <c r="AB1499">
        <v>1.6357142857142799E-2</v>
      </c>
      <c r="AC1499">
        <v>32.3033083491461</v>
      </c>
      <c r="AD1499">
        <v>-5.0176416508539097</v>
      </c>
      <c r="AE1499">
        <v>35.145803002279997</v>
      </c>
      <c r="AF1499">
        <v>1.37516360367852</v>
      </c>
      <c r="AG1499">
        <v>1.35179676046794</v>
      </c>
      <c r="AH1499">
        <v>6.1319717647079899E-2</v>
      </c>
      <c r="AI1499">
        <v>44.9324288376</v>
      </c>
      <c r="AJ1499">
        <v>0.507929269584525</v>
      </c>
      <c r="AK1499">
        <v>0.78219236999869501</v>
      </c>
      <c r="AL1499">
        <v>3.06051473123964E-2</v>
      </c>
      <c r="AM1499">
        <v>3.0085103241442E-2</v>
      </c>
      <c r="AN1499">
        <v>0.15576026778778099</v>
      </c>
      <c r="AO1499">
        <v>1.3647096147129899E-3</v>
      </c>
      <c r="AP1499">
        <v>35.145803002279997</v>
      </c>
      <c r="AQ1499">
        <v>1.3031298861220899</v>
      </c>
      <c r="AR1499">
        <v>6.7104884868368302</v>
      </c>
      <c r="AS1499">
        <v>1.24251619175622</v>
      </c>
      <c r="AT1499">
        <v>0.91379378051225102</v>
      </c>
      <c r="AU1499">
        <v>91.050242857142806</v>
      </c>
      <c r="AV1499">
        <v>44.401937566995201</v>
      </c>
      <c r="AW1499">
        <v>0.53049127060476997</v>
      </c>
      <c r="AX1499">
        <v>0.109280568711722</v>
      </c>
      <c r="AY1499">
        <v>7.2033717556423807E-2</v>
      </c>
      <c r="AZ1499">
        <v>0.28819866126316701</v>
      </c>
      <c r="BA1499">
        <v>8.0840975439157997E-2</v>
      </c>
      <c r="BB1499">
        <v>4.1178960448518799E-2</v>
      </c>
      <c r="BC1499">
        <v>5.23819255859709E-2</v>
      </c>
      <c r="BD1499">
        <v>0.46951294753131301</v>
      </c>
      <c r="BE1499">
        <v>-6.0978323073456603E-2</v>
      </c>
      <c r="BF1499">
        <v>0.14095636832118599</v>
      </c>
      <c r="BG1499">
        <v>9.2913235565349195E-2</v>
      </c>
      <c r="BH1499">
        <v>0.37173522361369499</v>
      </c>
      <c r="BI1499">
        <v>0.14095636832118599</v>
      </c>
      <c r="BJ1499">
        <v>0.46773920777307099</v>
      </c>
      <c r="BK1499">
        <v>0.74347044722738997</v>
      </c>
      <c r="BL1499">
        <v>0.65916309189830202</v>
      </c>
      <c r="BM1499">
        <v>2.63723610391727</v>
      </c>
      <c r="BN1499">
        <v>4.0008855719187597</v>
      </c>
      <c r="BO1499">
        <v>9.9187741914507708</v>
      </c>
      <c r="BP1499">
        <v>3.3124746555478799</v>
      </c>
      <c r="BQ1499">
        <v>6.60629953590289</v>
      </c>
      <c r="BR1499">
        <v>0.50384462108137196</v>
      </c>
      <c r="BS1499">
        <v>0.41135666044459701</v>
      </c>
      <c r="BT1499">
        <v>1.22483642427671</v>
      </c>
    </row>
    <row r="1500" spans="1:72" x14ac:dyDescent="0.2">
      <c r="A1500">
        <v>1498</v>
      </c>
      <c r="B1500" s="156">
        <v>44796.375</v>
      </c>
      <c r="C1500">
        <v>0.44956521739130401</v>
      </c>
      <c r="D1500">
        <v>0.82043333333333301</v>
      </c>
      <c r="E1500">
        <v>31.146833333333301</v>
      </c>
      <c r="F1500">
        <v>37.471199999999897</v>
      </c>
      <c r="G1500">
        <v>6.9983437939473596</v>
      </c>
      <c r="H1500">
        <v>6.5646059334000002</v>
      </c>
      <c r="I1500">
        <v>1.3489532980000001</v>
      </c>
      <c r="J1500">
        <v>30.0702302321052</v>
      </c>
      <c r="K1500">
        <v>2.6495250000000001</v>
      </c>
      <c r="L1500">
        <v>37.968882352941101</v>
      </c>
      <c r="M1500">
        <v>3.8926470588235298</v>
      </c>
      <c r="N1500">
        <v>1600.33844444444</v>
      </c>
      <c r="O1500">
        <v>79.945974999999905</v>
      </c>
      <c r="P1500">
        <v>2.9163783783783699</v>
      </c>
      <c r="Q1500">
        <v>78.767600000000002</v>
      </c>
      <c r="R1500">
        <v>6.9720000000000004</v>
      </c>
      <c r="S1500">
        <v>0.50824999999999998</v>
      </c>
      <c r="T1500">
        <v>6</v>
      </c>
      <c r="U1500">
        <v>1.81097142857142</v>
      </c>
      <c r="V1500">
        <v>9.6571428571428503E-2</v>
      </c>
      <c r="W1500">
        <v>15.0825428571428</v>
      </c>
      <c r="X1500">
        <v>2.8849714285714199</v>
      </c>
      <c r="Y1500">
        <v>69.131385714285699</v>
      </c>
      <c r="Z1500">
        <v>1.98035714285714</v>
      </c>
      <c r="AA1500">
        <v>2.3E-2</v>
      </c>
      <c r="AB1500">
        <v>4.6285714285714203E-3</v>
      </c>
      <c r="AC1500">
        <v>32.416831884057899</v>
      </c>
      <c r="AD1500">
        <v>-5.0543681159420197</v>
      </c>
      <c r="AE1500">
        <v>35.196137129141299</v>
      </c>
      <c r="AF1500">
        <v>1.3750223588099599</v>
      </c>
      <c r="AG1500">
        <v>1.3516579156445601</v>
      </c>
      <c r="AH1500">
        <v>6.1313419417955997E-2</v>
      </c>
      <c r="AI1500">
        <v>44.982133257452602</v>
      </c>
      <c r="AJ1500">
        <v>0.50911950867879296</v>
      </c>
      <c r="AK1500">
        <v>0.78244704242233798</v>
      </c>
      <c r="AL1500">
        <v>3.0568189172801099E-2</v>
      </c>
      <c r="AM1500">
        <v>3.0048773096385199E-2</v>
      </c>
      <c r="AN1500">
        <v>0.15558052246861501</v>
      </c>
      <c r="AO1500">
        <v>1.3630616197553801E-3</v>
      </c>
      <c r="AP1500">
        <v>35.196137129141299</v>
      </c>
      <c r="AQ1500">
        <v>1.2820905683593899</v>
      </c>
      <c r="AR1500">
        <v>6.7082900432672803</v>
      </c>
      <c r="AS1500">
        <v>1.20790624685095</v>
      </c>
      <c r="AT1500">
        <v>0.92200088394561797</v>
      </c>
      <c r="AU1500">
        <v>90.890228571428494</v>
      </c>
      <c r="AV1500">
        <v>44.3944239876189</v>
      </c>
      <c r="AW1500">
        <v>0.587709269833673</v>
      </c>
      <c r="AX1500">
        <v>0.14375166879360099</v>
      </c>
      <c r="AY1500">
        <v>9.2931790450574203E-2</v>
      </c>
      <c r="AZ1500">
        <v>0.29005375068008399</v>
      </c>
      <c r="BA1500">
        <v>0.106352108125709</v>
      </c>
      <c r="BB1500">
        <v>4.1446056269905197E-2</v>
      </c>
      <c r="BC1500">
        <v>6.7585657684143804E-2</v>
      </c>
      <c r="BD1500">
        <v>0.52673720992425999</v>
      </c>
      <c r="BE1500">
        <v>-6.0972059909413401E-2</v>
      </c>
      <c r="BF1500">
        <v>0.18476984079822001</v>
      </c>
      <c r="BG1500">
        <v>0.119448993328211</v>
      </c>
      <c r="BH1500">
        <v>0.37281783081791497</v>
      </c>
      <c r="BI1500">
        <v>0.18476984079822001</v>
      </c>
      <c r="BJ1500">
        <v>0.60843766825286305</v>
      </c>
      <c r="BK1500">
        <v>0.74563566163582995</v>
      </c>
      <c r="BL1500">
        <v>0.64647451560374902</v>
      </c>
      <c r="BM1500">
        <v>2.0177417981598702</v>
      </c>
      <c r="BN1500">
        <v>3.1211466955901299</v>
      </c>
      <c r="BO1500">
        <v>12.697876443260199</v>
      </c>
      <c r="BP1500">
        <v>4.3420912587581704</v>
      </c>
      <c r="BQ1500">
        <v>8.3557851845021105</v>
      </c>
      <c r="BR1500">
        <v>0.43152693227885502</v>
      </c>
      <c r="BS1500">
        <v>0.534529731933575</v>
      </c>
      <c r="BT1500">
        <v>0.80730201988554795</v>
      </c>
    </row>
    <row r="1501" spans="1:72" x14ac:dyDescent="0.2">
      <c r="A1501">
        <v>1499</v>
      </c>
      <c r="B1501" s="156">
        <v>44796.388888888891</v>
      </c>
      <c r="C1501">
        <v>0.45235999999999998</v>
      </c>
      <c r="D1501">
        <v>1.23620833333333</v>
      </c>
      <c r="E1501">
        <v>30.242472222222201</v>
      </c>
      <c r="F1501">
        <v>37.340899999999898</v>
      </c>
      <c r="G1501">
        <v>7.0008733669166601</v>
      </c>
      <c r="H1501">
        <v>6.5715048332499997</v>
      </c>
      <c r="I1501">
        <v>1.3503709450000001</v>
      </c>
      <c r="J1501">
        <v>30.0588983514285</v>
      </c>
      <c r="K1501">
        <v>2.733625</v>
      </c>
      <c r="L1501">
        <v>37.961562499999999</v>
      </c>
      <c r="M1501">
        <v>4.2008709677419303</v>
      </c>
      <c r="N1501">
        <v>1599.84382352941</v>
      </c>
      <c r="O1501">
        <v>80.268179487179495</v>
      </c>
      <c r="P1501">
        <v>2.91710526315789</v>
      </c>
      <c r="Q1501">
        <v>78.749750000000006</v>
      </c>
      <c r="R1501">
        <v>6.9736000000000002</v>
      </c>
      <c r="S1501">
        <v>0.23230000000000001</v>
      </c>
      <c r="T1501">
        <v>6</v>
      </c>
      <c r="U1501">
        <v>1.77735714285714</v>
      </c>
      <c r="V1501">
        <v>0.100871428571428</v>
      </c>
      <c r="W1501">
        <v>15.0884285714285</v>
      </c>
      <c r="X1501">
        <v>2.88721428571428</v>
      </c>
      <c r="Y1501">
        <v>68.919357142857095</v>
      </c>
      <c r="Z1501">
        <v>2.0619999999999998</v>
      </c>
      <c r="AA1501">
        <v>7.98571428571428E-3</v>
      </c>
      <c r="AB1501">
        <v>1.47285714285714E-2</v>
      </c>
      <c r="AC1501">
        <v>31.931040555555501</v>
      </c>
      <c r="AD1501">
        <v>-5.4098594444444297</v>
      </c>
      <c r="AE1501">
        <v>35.190192185423498</v>
      </c>
      <c r="AF1501">
        <v>1.3764674023725401</v>
      </c>
      <c r="AG1501">
        <v>1.3530784049912901</v>
      </c>
      <c r="AH1501">
        <v>6.13778551425549E-2</v>
      </c>
      <c r="AI1501">
        <v>44.981647496595201</v>
      </c>
      <c r="AJ1501">
        <v>0.51059954190345502</v>
      </c>
      <c r="AK1501">
        <v>0.78232332837713603</v>
      </c>
      <c r="AL1501">
        <v>3.0600644462316098E-2</v>
      </c>
      <c r="AM1501">
        <v>3.00806769048136E-2</v>
      </c>
      <c r="AN1501">
        <v>0.155638438264107</v>
      </c>
      <c r="AO1501">
        <v>1.3645088287884701E-3</v>
      </c>
      <c r="AP1501">
        <v>35.190192185423498</v>
      </c>
      <c r="AQ1501">
        <v>1.2830873012769299</v>
      </c>
      <c r="AR1501">
        <v>6.7109078431246596</v>
      </c>
      <c r="AS1501">
        <v>1.2577037884253699</v>
      </c>
      <c r="AT1501">
        <v>0.90751774294169096</v>
      </c>
      <c r="AU1501">
        <v>90.734357142857107</v>
      </c>
      <c r="AV1501">
        <v>44.441891118250403</v>
      </c>
      <c r="AW1501">
        <v>0.53975637834476897</v>
      </c>
      <c r="AX1501">
        <v>9.5374616565925205E-2</v>
      </c>
      <c r="AY1501">
        <v>9.3380101095609597E-2</v>
      </c>
      <c r="AZ1501">
        <v>0.28996552379200202</v>
      </c>
      <c r="BA1501">
        <v>7.0487132315542697E-2</v>
      </c>
      <c r="BB1501">
        <v>4.1418478609006597E-2</v>
      </c>
      <c r="BC1501">
        <v>6.7840401403371595E-2</v>
      </c>
      <c r="BD1501">
        <v>0.47872024145353698</v>
      </c>
      <c r="BE1501">
        <v>-6.1036136891232197E-2</v>
      </c>
      <c r="BF1501">
        <v>0.12445389463583</v>
      </c>
      <c r="BG1501">
        <v>0.12185126065280801</v>
      </c>
      <c r="BH1501">
        <v>0.37837466660837199</v>
      </c>
      <c r="BI1501">
        <v>0.12445389463583</v>
      </c>
      <c r="BJ1501">
        <v>0.492610310577279</v>
      </c>
      <c r="BK1501">
        <v>0.75674933321674498</v>
      </c>
      <c r="BL1501">
        <v>0.97908756499233796</v>
      </c>
      <c r="BM1501">
        <v>3.0402798378913598</v>
      </c>
      <c r="BN1501">
        <v>3.10521749698164</v>
      </c>
      <c r="BO1501">
        <v>10.1319610380831</v>
      </c>
      <c r="BP1501">
        <v>2.9246665239420202</v>
      </c>
      <c r="BQ1501">
        <v>7.2072945141411502</v>
      </c>
      <c r="BR1501">
        <v>0.54517771233583301</v>
      </c>
      <c r="BS1501">
        <v>0.44282875272294597</v>
      </c>
      <c r="BT1501">
        <v>1.231125370662</v>
      </c>
    </row>
    <row r="1502" spans="1:72" x14ac:dyDescent="0.2">
      <c r="A1502">
        <v>1500</v>
      </c>
      <c r="B1502" s="156">
        <v>44796.402777777781</v>
      </c>
      <c r="C1502">
        <v>0.39599999999999902</v>
      </c>
      <c r="D1502">
        <v>1.2867727272727201</v>
      </c>
      <c r="E1502">
        <v>31.098749999999999</v>
      </c>
      <c r="F1502">
        <v>37.451049999999903</v>
      </c>
      <c r="G1502">
        <v>6.9991591959411696</v>
      </c>
      <c r="H1502">
        <v>6.5608279642499996</v>
      </c>
      <c r="I1502">
        <v>1.3481769674999999</v>
      </c>
      <c r="J1502">
        <v>30.072598518461501</v>
      </c>
      <c r="K1502">
        <v>2.6169749999999898</v>
      </c>
      <c r="L1502">
        <v>37.979454545454502</v>
      </c>
      <c r="M1502">
        <v>3.9821904761904698</v>
      </c>
      <c r="N1502">
        <v>1599.7719999999899</v>
      </c>
      <c r="O1502">
        <v>80.147399999999905</v>
      </c>
      <c r="P1502">
        <v>2.9191250000000002</v>
      </c>
      <c r="Q1502">
        <v>78.859499999999898</v>
      </c>
      <c r="R1502">
        <v>6.9794999999999998</v>
      </c>
      <c r="S1502">
        <v>6.8199999999999997E-2</v>
      </c>
      <c r="T1502">
        <v>6</v>
      </c>
      <c r="U1502">
        <v>1.7414375</v>
      </c>
      <c r="V1502">
        <v>9.1187500000000005E-2</v>
      </c>
      <c r="W1502">
        <v>15.038125000000001</v>
      </c>
      <c r="X1502">
        <v>2.8972499999999899</v>
      </c>
      <c r="Y1502">
        <v>68.844162499999996</v>
      </c>
      <c r="Z1502">
        <v>2.0213000000000001</v>
      </c>
      <c r="AA1502">
        <v>0</v>
      </c>
      <c r="AB1502">
        <v>2.3975E-2</v>
      </c>
      <c r="AC1502">
        <v>32.781522727272701</v>
      </c>
      <c r="AD1502">
        <v>-4.6695272727272599</v>
      </c>
      <c r="AE1502">
        <v>35.195555426066498</v>
      </c>
      <c r="AF1502">
        <v>1.3742310253918</v>
      </c>
      <c r="AG1502">
        <v>1.3508800286212701</v>
      </c>
      <c r="AH1502">
        <v>6.1278133186094999E-2</v>
      </c>
      <c r="AI1502">
        <v>44.980762646152698</v>
      </c>
      <c r="AJ1502">
        <v>0.51123514540635895</v>
      </c>
      <c r="AK1502">
        <v>0.78245795214583402</v>
      </c>
      <c r="AL1502">
        <v>3.0551527909884E-2</v>
      </c>
      <c r="AM1502">
        <v>3.0032394942881499E-2</v>
      </c>
      <c r="AN1502">
        <v>0.155603390965178</v>
      </c>
      <c r="AO1502">
        <v>1.36231867983537E-3</v>
      </c>
      <c r="AP1502">
        <v>35.195555426066498</v>
      </c>
      <c r="AQ1502">
        <v>1.2875472049366501</v>
      </c>
      <c r="AR1502">
        <v>6.6885342320863002</v>
      </c>
      <c r="AS1502">
        <v>1.2328790822231801</v>
      </c>
      <c r="AT1502">
        <v>0.89028405352858597</v>
      </c>
      <c r="AU1502">
        <v>90.542275000000004</v>
      </c>
      <c r="AV1502">
        <v>44.404515945312603</v>
      </c>
      <c r="AW1502">
        <v>0.57624670084005902</v>
      </c>
      <c r="AX1502">
        <v>0.118000946398085</v>
      </c>
      <c r="AY1502">
        <v>8.6683820455153396E-2</v>
      </c>
      <c r="AZ1502">
        <v>0.31062496385486699</v>
      </c>
      <c r="BA1502">
        <v>8.7351166571408304E-2</v>
      </c>
      <c r="BB1502">
        <v>4.4380325573248801E-2</v>
      </c>
      <c r="BC1502">
        <v>6.3078055183944798E-2</v>
      </c>
      <c r="BD1502">
        <v>0.51530973070810604</v>
      </c>
      <c r="BE1502">
        <v>-6.09369701319524E-2</v>
      </c>
      <c r="BF1502">
        <v>0.149984066964337</v>
      </c>
      <c r="BG1502">
        <v>0.110178708974162</v>
      </c>
      <c r="BH1502">
        <v>0.39481713326630802</v>
      </c>
      <c r="BI1502">
        <v>0.149984066964337</v>
      </c>
      <c r="BJ1502">
        <v>0.52032555187699903</v>
      </c>
      <c r="BK1502">
        <v>0.78963426653261604</v>
      </c>
      <c r="BL1502">
        <v>0.73460275617382498</v>
      </c>
      <c r="BM1502">
        <v>2.6323938352744198</v>
      </c>
      <c r="BN1502">
        <v>3.58342493701661</v>
      </c>
      <c r="BO1502">
        <v>10.914651900136599</v>
      </c>
      <c r="BP1502">
        <v>3.5246255736619299</v>
      </c>
      <c r="BQ1502">
        <v>7.3900263264747199</v>
      </c>
      <c r="BR1502">
        <v>0.534661352693242</v>
      </c>
      <c r="BS1502">
        <v>0.46033192509126403</v>
      </c>
      <c r="BT1502">
        <v>1.16146919983279</v>
      </c>
    </row>
    <row r="1503" spans="1:72" x14ac:dyDescent="0.2">
      <c r="A1503">
        <v>1501</v>
      </c>
      <c r="B1503" s="156">
        <v>44796.416666666664</v>
      </c>
      <c r="C1503">
        <v>0.43586956521739101</v>
      </c>
      <c r="D1503">
        <v>0.898060606060606</v>
      </c>
      <c r="E1503">
        <v>31.0749722222222</v>
      </c>
      <c r="F1503">
        <v>37.635717948717897</v>
      </c>
      <c r="G1503">
        <v>6.99911464053333</v>
      </c>
      <c r="H1503">
        <v>6.5635685049999903</v>
      </c>
      <c r="I1503">
        <v>1.348740118</v>
      </c>
      <c r="J1503">
        <v>30.0405227285714</v>
      </c>
      <c r="K1503">
        <v>2.6930999999999998</v>
      </c>
      <c r="L1503">
        <v>37.964705882352902</v>
      </c>
      <c r="M1503">
        <v>4.1081142857142803</v>
      </c>
      <c r="N1503">
        <v>1599.8458461538401</v>
      </c>
      <c r="O1503">
        <v>80.299216216216195</v>
      </c>
      <c r="P1503">
        <v>2.91414285714285</v>
      </c>
      <c r="Q1503">
        <v>78.869900000000001</v>
      </c>
      <c r="R1503">
        <v>6.9811999999999896</v>
      </c>
      <c r="S1503">
        <v>0.26855000000000001</v>
      </c>
      <c r="T1503">
        <v>6</v>
      </c>
      <c r="U1503">
        <v>1.7477714285714201</v>
      </c>
      <c r="V1503">
        <v>0.107</v>
      </c>
      <c r="W1503">
        <v>15.0370714285714</v>
      </c>
      <c r="X1503">
        <v>2.77211428571428</v>
      </c>
      <c r="Y1503">
        <v>68.943571428571403</v>
      </c>
      <c r="Z1503">
        <v>1.9821285714285699</v>
      </c>
      <c r="AA1503">
        <v>1.1571428571428501E-3</v>
      </c>
      <c r="AB1503">
        <v>2.4714285714285699E-2</v>
      </c>
      <c r="AC1503">
        <v>32.408902393500199</v>
      </c>
      <c r="AD1503">
        <v>-5.22681555521772</v>
      </c>
      <c r="AE1503">
        <v>35.1656195600156</v>
      </c>
      <c r="AF1503">
        <v>1.3748050590573</v>
      </c>
      <c r="AG1503">
        <v>1.3514443082240599</v>
      </c>
      <c r="AH1503">
        <v>6.1303729836699898E-2</v>
      </c>
      <c r="AI1503">
        <v>44.951945992104697</v>
      </c>
      <c r="AJ1503">
        <v>0.51006379320585005</v>
      </c>
      <c r="AK1503">
        <v>0.78229359783872299</v>
      </c>
      <c r="AL1503">
        <v>3.0583883049218E-2</v>
      </c>
      <c r="AM1503">
        <v>3.0064200300948501E-2</v>
      </c>
      <c r="AN1503">
        <v>0.15570215006404001</v>
      </c>
      <c r="AO1503">
        <v>1.3637614230864899E-3</v>
      </c>
      <c r="AP1503">
        <v>35.1656195600156</v>
      </c>
      <c r="AQ1503">
        <v>1.23193649161666</v>
      </c>
      <c r="AR1503">
        <v>6.6880656332040598</v>
      </c>
      <c r="AS1503">
        <v>1.20898671844417</v>
      </c>
      <c r="AT1503">
        <v>0.89147492451395005</v>
      </c>
      <c r="AU1503">
        <v>90.482657142857093</v>
      </c>
      <c r="AV1503">
        <v>44.294608403280499</v>
      </c>
      <c r="AW1503">
        <v>0.65733758882423299</v>
      </c>
      <c r="AX1503">
        <v>0.14245758977988501</v>
      </c>
      <c r="AY1503">
        <v>0.14286856744063101</v>
      </c>
      <c r="AZ1503">
        <v>0.31104900732926399</v>
      </c>
      <c r="BA1503">
        <v>0.10541136539106701</v>
      </c>
      <c r="BB1503">
        <v>4.4441193394363601E-2</v>
      </c>
      <c r="BC1503">
        <v>0.103919145845009</v>
      </c>
      <c r="BD1503">
        <v>0.59637516454978101</v>
      </c>
      <c r="BE1503">
        <v>-6.0962424274452802E-2</v>
      </c>
      <c r="BF1503">
        <v>0.18315130933547599</v>
      </c>
      <c r="BG1503">
        <v>0.183679684810518</v>
      </c>
      <c r="BH1503">
        <v>0.39990170441518103</v>
      </c>
      <c r="BI1503">
        <v>0.18315130933547599</v>
      </c>
      <c r="BJ1503">
        <v>0.73366198829199003</v>
      </c>
      <c r="BK1503">
        <v>0.79980340883036305</v>
      </c>
      <c r="BL1503">
        <v>1.0028849123544801</v>
      </c>
      <c r="BM1503">
        <v>2.1834498801353601</v>
      </c>
      <c r="BN1503">
        <v>2.1771689385666901</v>
      </c>
      <c r="BO1503">
        <v>14.7362109335279</v>
      </c>
      <c r="BP1503">
        <v>4.3040557693836901</v>
      </c>
      <c r="BQ1503">
        <v>10.4321551641442</v>
      </c>
      <c r="BR1503">
        <v>0.48844618296005299</v>
      </c>
      <c r="BS1503">
        <v>0.66040146455780002</v>
      </c>
      <c r="BT1503">
        <v>0.73962007835205701</v>
      </c>
    </row>
    <row r="1504" spans="1:72" x14ac:dyDescent="0.2">
      <c r="A1504">
        <v>1502</v>
      </c>
      <c r="B1504" s="156">
        <v>44796.430555555555</v>
      </c>
      <c r="C1504">
        <v>0.416374999999999</v>
      </c>
      <c r="D1504">
        <v>1.0097692307692301</v>
      </c>
      <c r="E1504">
        <v>30.255105263157802</v>
      </c>
      <c r="F1504">
        <v>37.250799999999998</v>
      </c>
      <c r="G1504">
        <v>6.9988913536000004</v>
      </c>
      <c r="H1504">
        <v>6.5579318095000003</v>
      </c>
      <c r="I1504">
        <v>1.3475818399999999</v>
      </c>
      <c r="J1504">
        <v>30.0312463393333</v>
      </c>
      <c r="K1504">
        <v>2.6616499999999998</v>
      </c>
      <c r="L1504">
        <v>37.937884615384597</v>
      </c>
      <c r="M1504">
        <v>3.8992380952380898</v>
      </c>
      <c r="N1504">
        <v>1599.9920999999999</v>
      </c>
      <c r="O1504">
        <v>80.482085714285702</v>
      </c>
      <c r="P1504">
        <v>2.92229629629629</v>
      </c>
      <c r="Q1504">
        <v>79.048275000000004</v>
      </c>
      <c r="R1504">
        <v>6.9657499999999999</v>
      </c>
      <c r="S1504">
        <v>0.74887499999999996</v>
      </c>
      <c r="T1504">
        <v>6</v>
      </c>
      <c r="U1504">
        <v>1.8017857142857101</v>
      </c>
      <c r="V1504">
        <v>0.106057142857142</v>
      </c>
      <c r="W1504">
        <v>15.0121428571428</v>
      </c>
      <c r="X1504">
        <v>2.7443428571428501</v>
      </c>
      <c r="Y1504">
        <v>68.756657142857094</v>
      </c>
      <c r="Z1504">
        <v>1.9435714285714201</v>
      </c>
      <c r="AA1504">
        <v>1.85714285714285E-3</v>
      </c>
      <c r="AB1504">
        <v>2.92142857142857E-2</v>
      </c>
      <c r="AC1504">
        <v>31.681249493927101</v>
      </c>
      <c r="AD1504">
        <v>-5.5695505060728703</v>
      </c>
      <c r="AE1504">
        <v>35.151941813463303</v>
      </c>
      <c r="AF1504">
        <v>1.3736243968178701</v>
      </c>
      <c r="AG1504">
        <v>1.3502837079055099</v>
      </c>
      <c r="AH1504">
        <v>6.1251083100729999E-2</v>
      </c>
      <c r="AI1504">
        <v>44.935651342433303</v>
      </c>
      <c r="AJ1504">
        <v>0.51125146675510103</v>
      </c>
      <c r="AK1504">
        <v>0.78227288941662299</v>
      </c>
      <c r="AL1504">
        <v>3.0568698923492298E-2</v>
      </c>
      <c r="AM1504">
        <v>3.0049274185782699E-2</v>
      </c>
      <c r="AN1504">
        <v>0.15575364203057299</v>
      </c>
      <c r="AO1504">
        <v>1.3630843499733501E-3</v>
      </c>
      <c r="AP1504">
        <v>35.151941813463303</v>
      </c>
      <c r="AQ1504">
        <v>1.2195947795675699</v>
      </c>
      <c r="AR1504">
        <v>6.6769781071090897</v>
      </c>
      <c r="AS1504">
        <v>1.1854690343305501</v>
      </c>
      <c r="AT1504">
        <v>0.92116558920695801</v>
      </c>
      <c r="AU1504">
        <v>90.258499999999998</v>
      </c>
      <c r="AV1504">
        <v>44.233983734470499</v>
      </c>
      <c r="AW1504">
        <v>0.70166760796279704</v>
      </c>
      <c r="AX1504">
        <v>0.16481467357495999</v>
      </c>
      <c r="AY1504">
        <v>0.15402961725029701</v>
      </c>
      <c r="AZ1504">
        <v>0.32191324649090503</v>
      </c>
      <c r="BA1504">
        <v>0.12205929213988</v>
      </c>
      <c r="BB1504">
        <v>4.5994891223068303E-2</v>
      </c>
      <c r="BC1504">
        <v>0.112133722731717</v>
      </c>
      <c r="BD1504">
        <v>0.64075753731616203</v>
      </c>
      <c r="BE1504">
        <v>-6.0910070646634298E-2</v>
      </c>
      <c r="BF1504">
        <v>0.21676159164554701</v>
      </c>
      <c r="BG1504">
        <v>0.20257726009173299</v>
      </c>
      <c r="BH1504">
        <v>0.42337509256672901</v>
      </c>
      <c r="BI1504">
        <v>0.21676159164554701</v>
      </c>
      <c r="BJ1504">
        <v>0.83867770347456205</v>
      </c>
      <c r="BK1504">
        <v>0.84675018513345901</v>
      </c>
      <c r="BL1504">
        <v>0.93456252352580704</v>
      </c>
      <c r="BM1504">
        <v>1.9531831693644299</v>
      </c>
      <c r="BN1504">
        <v>2.0899438188423098</v>
      </c>
      <c r="BO1504">
        <v>16.866732540472999</v>
      </c>
      <c r="BP1504">
        <v>5.0938974036703701</v>
      </c>
      <c r="BQ1504">
        <v>11.7728351368026</v>
      </c>
      <c r="BR1504">
        <v>0.47825547933602802</v>
      </c>
      <c r="BS1504">
        <v>0.75197306681634302</v>
      </c>
      <c r="BT1504">
        <v>0.63600080965776595</v>
      </c>
    </row>
    <row r="1505" spans="1:72" x14ac:dyDescent="0.2">
      <c r="A1505">
        <v>1503</v>
      </c>
      <c r="B1505" s="156">
        <v>44796.444444444445</v>
      </c>
      <c r="C1505">
        <v>0.42472727272727201</v>
      </c>
      <c r="D1505">
        <v>1.3084</v>
      </c>
      <c r="E1505">
        <v>31.060486486486401</v>
      </c>
      <c r="F1505">
        <v>37.534500000000001</v>
      </c>
      <c r="G1505">
        <v>7.0000414621428497</v>
      </c>
      <c r="H1505">
        <v>6.5555803045999896</v>
      </c>
      <c r="I1505">
        <v>1.347397084</v>
      </c>
      <c r="J1505">
        <v>30.009774744705801</v>
      </c>
      <c r="K1505">
        <v>2.68176923076923</v>
      </c>
      <c r="L1505">
        <v>37.927079999999997</v>
      </c>
      <c r="M1505">
        <v>3.9213571428571399</v>
      </c>
      <c r="N1505">
        <v>1599.8954285714201</v>
      </c>
      <c r="O1505">
        <v>80.457135135135104</v>
      </c>
      <c r="P1505">
        <v>2.9292424242424202</v>
      </c>
      <c r="Q1505">
        <v>79.131924999999995</v>
      </c>
      <c r="R1505">
        <v>6.9663999999999904</v>
      </c>
      <c r="S1505">
        <v>0.73910256410256403</v>
      </c>
      <c r="T1505">
        <v>6</v>
      </c>
      <c r="U1505">
        <v>1.7717571428571399</v>
      </c>
      <c r="V1505">
        <v>0.12427142857142801</v>
      </c>
      <c r="W1505">
        <v>14.975899999999999</v>
      </c>
      <c r="X1505">
        <v>2.8391857142857102</v>
      </c>
      <c r="Y1505">
        <v>68.687271428571407</v>
      </c>
      <c r="Z1505">
        <v>2.0264857142857098</v>
      </c>
      <c r="AA1505">
        <v>2.0742857142857101E-2</v>
      </c>
      <c r="AB1505">
        <v>1.10142857142857E-2</v>
      </c>
      <c r="AC1505">
        <v>32.793613759213699</v>
      </c>
      <c r="AD1505">
        <v>-4.74088624078626</v>
      </c>
      <c r="AE1505">
        <v>35.128634069749701</v>
      </c>
      <c r="AF1505">
        <v>1.37313185060151</v>
      </c>
      <c r="AG1505">
        <v>1.35009798308549</v>
      </c>
      <c r="AH1505">
        <v>6.1229120044963899E-2</v>
      </c>
      <c r="AI1505">
        <v>44.912793595448697</v>
      </c>
      <c r="AJ1505">
        <v>0.51142858551719195</v>
      </c>
      <c r="AK1505">
        <v>0.78215206086199696</v>
      </c>
      <c r="AL1505">
        <v>3.0573289717179E-2</v>
      </c>
      <c r="AM1505">
        <v>3.0060432117549399E-2</v>
      </c>
      <c r="AN1505">
        <v>0.15585851829203901</v>
      </c>
      <c r="AO1505">
        <v>1.3632890573782601E-3</v>
      </c>
      <c r="AP1505">
        <v>35.128634069749701</v>
      </c>
      <c r="AQ1505">
        <v>1.26174324988338</v>
      </c>
      <c r="AR1505">
        <v>6.6608583055601196</v>
      </c>
      <c r="AS1505">
        <v>1.2360420756775099</v>
      </c>
      <c r="AT1505">
        <v>0.90612724945140999</v>
      </c>
      <c r="AU1505">
        <v>90.300599999999903</v>
      </c>
      <c r="AV1505">
        <v>44.287277700870703</v>
      </c>
      <c r="AW1505">
        <v>0.62551589457795798</v>
      </c>
      <c r="AX1505">
        <v>0.114055907407976</v>
      </c>
      <c r="AY1505">
        <v>0.11138860071812801</v>
      </c>
      <c r="AZ1505">
        <v>0.33918315658273102</v>
      </c>
      <c r="BA1505">
        <v>8.4479725795393701E-2</v>
      </c>
      <c r="BB1505">
        <v>4.8454449651059703E-2</v>
      </c>
      <c r="BC1505">
        <v>8.1120105596074896E-2</v>
      </c>
      <c r="BD1505">
        <v>0.56462766470883696</v>
      </c>
      <c r="BE1505">
        <v>-6.0888229869120902E-2</v>
      </c>
      <c r="BF1505">
        <v>0.144916309322486</v>
      </c>
      <c r="BG1505">
        <v>0.14152730256160601</v>
      </c>
      <c r="BH1505">
        <v>0.43095682068005498</v>
      </c>
      <c r="BI1505">
        <v>0.144916309322486</v>
      </c>
      <c r="BJ1505">
        <v>0.57288722376818502</v>
      </c>
      <c r="BK1505">
        <v>0.86191364136011095</v>
      </c>
      <c r="BL1505">
        <v>0.97661404174088895</v>
      </c>
      <c r="BM1505">
        <v>2.97383243262865</v>
      </c>
      <c r="BN1505">
        <v>3.0450436974340098</v>
      </c>
      <c r="BO1505">
        <v>11.767104933520899</v>
      </c>
      <c r="BP1505">
        <v>3.4055332690784299</v>
      </c>
      <c r="BQ1505">
        <v>8.3615716644424793</v>
      </c>
      <c r="BR1505">
        <v>0.61555591551188504</v>
      </c>
      <c r="BS1505">
        <v>0.51492070003918999</v>
      </c>
      <c r="BT1505">
        <v>1.1954382790690501</v>
      </c>
    </row>
    <row r="1506" spans="1:72" x14ac:dyDescent="0.2">
      <c r="A1506">
        <v>1504</v>
      </c>
      <c r="B1506" s="156">
        <v>44796.458333333336</v>
      </c>
      <c r="C1506">
        <v>0.39621739130434702</v>
      </c>
      <c r="D1506">
        <v>1.26633333333333</v>
      </c>
      <c r="E1506">
        <v>31.070222222222199</v>
      </c>
      <c r="F1506">
        <v>37.5228749999999</v>
      </c>
      <c r="G1506">
        <v>7.0009803998095199</v>
      </c>
      <c r="H1506">
        <v>6.5586666547499997</v>
      </c>
      <c r="I1506">
        <v>1.3477328424999999</v>
      </c>
      <c r="J1506">
        <v>30.063779670555501</v>
      </c>
      <c r="K1506">
        <v>2.7662749999999998</v>
      </c>
      <c r="L1506">
        <v>37.978416666666597</v>
      </c>
      <c r="M1506">
        <v>3.6647368421052602</v>
      </c>
      <c r="N1506">
        <v>1599.8735454545399</v>
      </c>
      <c r="O1506">
        <v>80.020588235294099</v>
      </c>
      <c r="P1506">
        <v>2.9344399999999902</v>
      </c>
      <c r="Q1506">
        <v>79.258674999999997</v>
      </c>
      <c r="R1506">
        <v>6.9757499999999997</v>
      </c>
      <c r="S1506">
        <v>0.92405000000000004</v>
      </c>
      <c r="T1506">
        <v>6</v>
      </c>
      <c r="U1506">
        <v>1.6725625</v>
      </c>
      <c r="V1506">
        <v>0.1104125</v>
      </c>
      <c r="W1506">
        <v>14.9662875</v>
      </c>
      <c r="X1506">
        <v>2.800675</v>
      </c>
      <c r="Y1506">
        <v>68.766499999999994</v>
      </c>
      <c r="Z1506">
        <v>2.0074874999999999</v>
      </c>
      <c r="AA1506">
        <v>0</v>
      </c>
      <c r="AB1506">
        <v>4.9862499999999997E-2</v>
      </c>
      <c r="AC1506">
        <v>32.732772946859797</v>
      </c>
      <c r="AD1506">
        <v>-4.7901020531400897</v>
      </c>
      <c r="AE1506">
        <v>35.1850489412505</v>
      </c>
      <c r="AF1506">
        <v>1.37377831750393</v>
      </c>
      <c r="AG1506">
        <v>1.35043501316175</v>
      </c>
      <c r="AH1506">
        <v>6.1257946555364901E-2</v>
      </c>
      <c r="AI1506">
        <v>44.971159567614997</v>
      </c>
      <c r="AJ1506">
        <v>0.51165973171893997</v>
      </c>
      <c r="AK1506">
        <v>0.78239140995128398</v>
      </c>
      <c r="AL1506">
        <v>3.0547985213466199E-2</v>
      </c>
      <c r="AM1506">
        <v>3.0028912444015302E-2</v>
      </c>
      <c r="AN1506">
        <v>0.15567711544736501</v>
      </c>
      <c r="AO1506">
        <v>1.36216070798135E-3</v>
      </c>
      <c r="AP1506">
        <v>35.1850489412505</v>
      </c>
      <c r="AQ1506">
        <v>1.2446289647720901</v>
      </c>
      <c r="AR1506">
        <v>6.6565829364362497</v>
      </c>
      <c r="AS1506">
        <v>1.2244542356772901</v>
      </c>
      <c r="AT1506">
        <v>0.85578288003316005</v>
      </c>
      <c r="AU1506">
        <v>90.213512499999894</v>
      </c>
      <c r="AV1506">
        <v>44.310715078136099</v>
      </c>
      <c r="AW1506">
        <v>0.66044448947889101</v>
      </c>
      <c r="AX1506">
        <v>0.12598077748446099</v>
      </c>
      <c r="AY1506">
        <v>0.129149352731838</v>
      </c>
      <c r="AZ1506">
        <v>0.34439746337327098</v>
      </c>
      <c r="BA1506">
        <v>9.3289033723662401E-2</v>
      </c>
      <c r="BB1506">
        <v>4.9192747830381099E-2</v>
      </c>
      <c r="BC1506">
        <v>9.4010329822714206E-2</v>
      </c>
      <c r="BD1506">
        <v>0.59952759358957097</v>
      </c>
      <c r="BE1506">
        <v>-6.0916895889319998E-2</v>
      </c>
      <c r="BF1506">
        <v>0.160365242210746</v>
      </c>
      <c r="BG1506">
        <v>0.164398630058914</v>
      </c>
      <c r="BH1506">
        <v>0.43839531501092199</v>
      </c>
      <c r="BI1506">
        <v>0.160365242210746</v>
      </c>
      <c r="BJ1506">
        <v>0.64952774453932205</v>
      </c>
      <c r="BK1506">
        <v>0.87679063002184399</v>
      </c>
      <c r="BL1506">
        <v>1.0251512596655199</v>
      </c>
      <c r="BM1506">
        <v>2.7337302582987202</v>
      </c>
      <c r="BN1506">
        <v>2.6666603903804802</v>
      </c>
      <c r="BO1506">
        <v>13.1936174491799</v>
      </c>
      <c r="BP1506">
        <v>3.7685831919525499</v>
      </c>
      <c r="BQ1506">
        <v>9.4250342572274093</v>
      </c>
      <c r="BR1506">
        <v>0.60416971826357402</v>
      </c>
      <c r="BS1506">
        <v>0.58538164765502398</v>
      </c>
      <c r="BT1506">
        <v>1.0320954213098601</v>
      </c>
    </row>
    <row r="1507" spans="1:72" x14ac:dyDescent="0.2">
      <c r="A1507">
        <v>1505</v>
      </c>
      <c r="B1507" s="156">
        <v>44796.472222222219</v>
      </c>
      <c r="C1507">
        <v>0.41103846153846102</v>
      </c>
      <c r="D1507">
        <v>1.21213636363636</v>
      </c>
      <c r="E1507">
        <v>30.34065</v>
      </c>
      <c r="F1507">
        <v>37.341333333333303</v>
      </c>
      <c r="G1507">
        <v>6.99959081152174</v>
      </c>
      <c r="H1507">
        <v>6.5689977141999902</v>
      </c>
      <c r="I1507">
        <v>1.3498557600000001</v>
      </c>
      <c r="J1507">
        <v>30.057600184000002</v>
      </c>
      <c r="K1507">
        <v>2.7352750000000001</v>
      </c>
      <c r="L1507">
        <v>37.976925925925897</v>
      </c>
      <c r="M1507">
        <v>3.6693500000000001</v>
      </c>
      <c r="N1507">
        <v>1599.9754583333299</v>
      </c>
      <c r="O1507">
        <v>80.287631578947298</v>
      </c>
      <c r="P1507">
        <v>2.95277777777777</v>
      </c>
      <c r="Q1507">
        <v>79.783124999999899</v>
      </c>
      <c r="R1507">
        <v>6.9859999999999998</v>
      </c>
      <c r="S1507">
        <v>0.69547499999999995</v>
      </c>
      <c r="T1507">
        <v>6</v>
      </c>
      <c r="U1507">
        <v>1.6807000000000001</v>
      </c>
      <c r="V1507">
        <v>0.107671428571428</v>
      </c>
      <c r="W1507">
        <v>14.9167142857142</v>
      </c>
      <c r="X1507">
        <v>2.8321000000000001</v>
      </c>
      <c r="Y1507">
        <v>68.637242857142795</v>
      </c>
      <c r="Z1507">
        <v>1.9350571428571399</v>
      </c>
      <c r="AA1507">
        <v>0</v>
      </c>
      <c r="AB1507">
        <v>2.6499999999999999E-2</v>
      </c>
      <c r="AC1507">
        <v>31.9638248251748</v>
      </c>
      <c r="AD1507">
        <v>-5.3775085081585097</v>
      </c>
      <c r="AE1507">
        <v>35.186936359155901</v>
      </c>
      <c r="AF1507">
        <v>1.3759422612163299</v>
      </c>
      <c r="AG1507">
        <v>1.35256218705825</v>
      </c>
      <c r="AH1507">
        <v>6.1354438650627903E-2</v>
      </c>
      <c r="AI1507">
        <v>44.9760444697217</v>
      </c>
      <c r="AJ1507">
        <v>0.51265078395400798</v>
      </c>
      <c r="AK1507">
        <v>0.78234839844228798</v>
      </c>
      <c r="AL1507">
        <v>3.0592780611079E-2</v>
      </c>
      <c r="AM1507">
        <v>3.0072946676509199E-2</v>
      </c>
      <c r="AN1507">
        <v>0.15562931098207</v>
      </c>
      <c r="AO1507">
        <v>1.36415817295654E-3</v>
      </c>
      <c r="AP1507">
        <v>35.186936359155901</v>
      </c>
      <c r="AQ1507">
        <v>1.25859433569802</v>
      </c>
      <c r="AR1507">
        <v>6.6345341676738796</v>
      </c>
      <c r="AS1507">
        <v>1.18027579989864</v>
      </c>
      <c r="AT1507">
        <v>0.86161217259150102</v>
      </c>
      <c r="AU1507">
        <v>90.001814285714303</v>
      </c>
      <c r="AV1507">
        <v>44.260340662426401</v>
      </c>
      <c r="AW1507">
        <v>0.71570380729526295</v>
      </c>
      <c r="AX1507">
        <v>0.17228638715960401</v>
      </c>
      <c r="AY1507">
        <v>0.11734792551831</v>
      </c>
      <c r="AZ1507">
        <v>0.36505664384785302</v>
      </c>
      <c r="BA1507">
        <v>0.12737779364830301</v>
      </c>
      <c r="BB1507">
        <v>5.2153997808978801E-2</v>
      </c>
      <c r="BC1507">
        <v>8.5285501307718503E-2</v>
      </c>
      <c r="BD1507">
        <v>0.65469095652576803</v>
      </c>
      <c r="BE1507">
        <v>-6.1012850769494899E-2</v>
      </c>
      <c r="BF1507">
        <v>0.224585120968677</v>
      </c>
      <c r="BG1507">
        <v>0.15296970632705001</v>
      </c>
      <c r="BH1507">
        <v>0.475872132851903</v>
      </c>
      <c r="BI1507">
        <v>0.224585120968677</v>
      </c>
      <c r="BJ1507">
        <v>0.75510965459145596</v>
      </c>
      <c r="BK1507">
        <v>0.95174426570380599</v>
      </c>
      <c r="BL1507">
        <v>0.68112128562775498</v>
      </c>
      <c r="BM1507">
        <v>2.1188943007416401</v>
      </c>
      <c r="BN1507">
        <v>3.1108913279501502</v>
      </c>
      <c r="BO1507">
        <v>15.728520190791199</v>
      </c>
      <c r="BP1507">
        <v>5.2777503427639196</v>
      </c>
      <c r="BQ1507">
        <v>10.450769848027299</v>
      </c>
      <c r="BR1507">
        <v>0.56994956005705399</v>
      </c>
      <c r="BS1507">
        <v>0.66527560620398496</v>
      </c>
      <c r="BT1507">
        <v>0.85671194726219702</v>
      </c>
    </row>
    <row r="1508" spans="1:72" x14ac:dyDescent="0.2">
      <c r="A1508">
        <v>1506</v>
      </c>
      <c r="B1508" s="156">
        <v>44796.486111111109</v>
      </c>
      <c r="C1508">
        <v>0.42685714285714199</v>
      </c>
      <c r="D1508">
        <v>0.82605555555555499</v>
      </c>
      <c r="E1508">
        <v>31.119351351351298</v>
      </c>
      <c r="F1508">
        <v>37.392600000000002</v>
      </c>
      <c r="G1508">
        <v>6.9983998616000003</v>
      </c>
      <c r="H1508">
        <v>6.5587963332500001</v>
      </c>
      <c r="I1508">
        <v>1.3477594900000001</v>
      </c>
      <c r="J1508">
        <v>30.0304020023076</v>
      </c>
      <c r="K1508">
        <v>2.7473947368421001</v>
      </c>
      <c r="L1508">
        <v>37.971476190476103</v>
      </c>
      <c r="M1508">
        <v>3.9138620689655101</v>
      </c>
      <c r="N1508">
        <v>1599.98843333333</v>
      </c>
      <c r="O1508">
        <v>80.451472222222193</v>
      </c>
      <c r="P1508">
        <v>2.9545555555555501</v>
      </c>
      <c r="Q1508">
        <v>79.866900000000001</v>
      </c>
      <c r="R1508">
        <v>6.9752000000000001</v>
      </c>
      <c r="S1508">
        <v>0.58327499999999999</v>
      </c>
      <c r="T1508">
        <v>6</v>
      </c>
      <c r="U1508">
        <v>1.80972857142857</v>
      </c>
      <c r="V1508">
        <v>8.1971428571428501E-2</v>
      </c>
      <c r="W1508">
        <v>14.907071428571401</v>
      </c>
      <c r="X1508">
        <v>2.8699714285714202</v>
      </c>
      <c r="Y1508">
        <v>68.800028571428498</v>
      </c>
      <c r="Z1508">
        <v>1.9373714285714201</v>
      </c>
      <c r="AA1508">
        <v>1.9999999999999901E-3</v>
      </c>
      <c r="AB1508">
        <v>1.02428571428571E-2</v>
      </c>
      <c r="AC1508">
        <v>32.372264049763999</v>
      </c>
      <c r="AD1508">
        <v>-5.0203359502359497</v>
      </c>
      <c r="AE1508">
        <v>35.151772531162599</v>
      </c>
      <c r="AF1508">
        <v>1.3738054799625401</v>
      </c>
      <c r="AG1508">
        <v>1.3504617140892901</v>
      </c>
      <c r="AH1508">
        <v>6.1259157752554999E-2</v>
      </c>
      <c r="AI1508">
        <v>44.935357687157598</v>
      </c>
      <c r="AJ1508">
        <v>0.51092671414616997</v>
      </c>
      <c r="AK1508">
        <v>0.78227423437665899</v>
      </c>
      <c r="AL1508">
        <v>3.05729285505425E-2</v>
      </c>
      <c r="AM1508">
        <v>3.00534319430877E-2</v>
      </c>
      <c r="AN1508">
        <v>0.15574372213354101</v>
      </c>
      <c r="AO1508">
        <v>1.3632729526499899E-3</v>
      </c>
      <c r="AP1508">
        <v>35.151772531162599</v>
      </c>
      <c r="AQ1508">
        <v>1.2754245201847201</v>
      </c>
      <c r="AR1508">
        <v>6.6302452965483196</v>
      </c>
      <c r="AS1508">
        <v>1.1816873837542901</v>
      </c>
      <c r="AT1508">
        <v>0.92463867249644205</v>
      </c>
      <c r="AU1508">
        <v>90.324171428571404</v>
      </c>
      <c r="AV1508">
        <v>44.239129731649903</v>
      </c>
      <c r="AW1508">
        <v>0.69622795550772298</v>
      </c>
      <c r="AX1508">
        <v>0.168774330334999</v>
      </c>
      <c r="AY1508">
        <v>9.8380959777820604E-2</v>
      </c>
      <c r="AZ1508">
        <v>0.36815456505167699</v>
      </c>
      <c r="BA1508">
        <v>0.12497527962043301</v>
      </c>
      <c r="BB1508">
        <v>5.2605534455344501E-2</v>
      </c>
      <c r="BC1508">
        <v>7.1612001271462999E-2</v>
      </c>
      <c r="BD1508">
        <v>0.63530985516449701</v>
      </c>
      <c r="BE1508">
        <v>-6.0918100343225499E-2</v>
      </c>
      <c r="BF1508">
        <v>0.21723113814801501</v>
      </c>
      <c r="BG1508">
        <v>0.12662712286998801</v>
      </c>
      <c r="BH1508">
        <v>0.47385544366742199</v>
      </c>
      <c r="BI1508">
        <v>0.21723113814801501</v>
      </c>
      <c r="BJ1508">
        <v>0.68771652203600797</v>
      </c>
      <c r="BK1508">
        <v>0.94771088733484399</v>
      </c>
      <c r="BL1508">
        <v>0.58291423572852896</v>
      </c>
      <c r="BM1508">
        <v>2.18134217638978</v>
      </c>
      <c r="BN1508">
        <v>3.7421322772526402</v>
      </c>
      <c r="BO1508">
        <v>14.557948897687099</v>
      </c>
      <c r="BP1508">
        <v>5.1049317464783597</v>
      </c>
      <c r="BQ1508">
        <v>9.4530171512087993</v>
      </c>
      <c r="BR1508">
        <v>0.57841795248321803</v>
      </c>
      <c r="BS1508">
        <v>0.600824066776802</v>
      </c>
      <c r="BT1508">
        <v>0.96270769509319898</v>
      </c>
    </row>
    <row r="1509" spans="1:72" x14ac:dyDescent="0.2">
      <c r="A1509">
        <v>1507</v>
      </c>
      <c r="B1509" s="156">
        <v>44796.5</v>
      </c>
      <c r="C1509">
        <v>0.443346153846153</v>
      </c>
      <c r="D1509">
        <v>1.0295999999999901</v>
      </c>
      <c r="E1509">
        <v>29.475641025641</v>
      </c>
      <c r="F1509">
        <v>37.594574999999999</v>
      </c>
      <c r="G1509">
        <v>6.9992016625294102</v>
      </c>
      <c r="H1509">
        <v>6.5582776190000001</v>
      </c>
      <c r="I1509">
        <v>1.3476528999999999</v>
      </c>
      <c r="J1509">
        <v>30.0399841078947</v>
      </c>
      <c r="K1509">
        <v>2.7466499999999998</v>
      </c>
      <c r="L1509">
        <v>37.970045454545399</v>
      </c>
      <c r="M1509">
        <v>3.8046923076922998</v>
      </c>
      <c r="N1509">
        <v>1599.65804761904</v>
      </c>
      <c r="O1509">
        <v>80.257538461538402</v>
      </c>
      <c r="P1509">
        <v>2.9564090909090899</v>
      </c>
      <c r="Q1509">
        <v>79.899949999999905</v>
      </c>
      <c r="R1509">
        <v>6.9809999999999999</v>
      </c>
      <c r="S1509">
        <v>0.71242499999999997</v>
      </c>
      <c r="T1509">
        <v>6</v>
      </c>
      <c r="U1509">
        <v>1.7533571428571399</v>
      </c>
      <c r="V1509">
        <v>0.102457142857142</v>
      </c>
      <c r="W1509">
        <v>14.934900000000001</v>
      </c>
      <c r="X1509">
        <v>2.8770285714285699</v>
      </c>
      <c r="Y1509">
        <v>68.573671428571402</v>
      </c>
      <c r="Z1509">
        <v>1.9136</v>
      </c>
      <c r="AA1509">
        <v>4.0142857142857098E-3</v>
      </c>
      <c r="AB1509">
        <v>4.41428571428571E-3</v>
      </c>
      <c r="AC1509">
        <v>30.948587179487099</v>
      </c>
      <c r="AD1509">
        <v>-6.6459878205128202</v>
      </c>
      <c r="AE1509">
        <v>35.160949603914602</v>
      </c>
      <c r="AF1509">
        <v>1.3736968300757399</v>
      </c>
      <c r="AG1509">
        <v>1.35035491037902</v>
      </c>
      <c r="AH1509">
        <v>6.1254312961459903E-2</v>
      </c>
      <c r="AI1509">
        <v>44.945116289424099</v>
      </c>
      <c r="AJ1509">
        <v>0.51274707728810298</v>
      </c>
      <c r="AK1509">
        <v>0.78230856891092904</v>
      </c>
      <c r="AL1509">
        <v>3.0563873085338499E-2</v>
      </c>
      <c r="AM1509">
        <v>3.0044530348601502E-2</v>
      </c>
      <c r="AN1509">
        <v>0.15572774620179</v>
      </c>
      <c r="AO1509">
        <v>1.3628691617352301E-3</v>
      </c>
      <c r="AP1509">
        <v>35.160949603914602</v>
      </c>
      <c r="AQ1509">
        <v>1.2785607371354699</v>
      </c>
      <c r="AR1509">
        <v>6.6426226609225401</v>
      </c>
      <c r="AS1509">
        <v>1.1671881520517899</v>
      </c>
      <c r="AT1509">
        <v>0.89902875044221797</v>
      </c>
      <c r="AU1509">
        <v>90.052557142857097</v>
      </c>
      <c r="AV1509">
        <v>44.2493211540245</v>
      </c>
      <c r="AW1509">
        <v>0.695795135399642</v>
      </c>
      <c r="AX1509">
        <v>0.183166758327235</v>
      </c>
      <c r="AY1509">
        <v>9.5136092940267994E-2</v>
      </c>
      <c r="AZ1509">
        <v>0.35657900160686801</v>
      </c>
      <c r="BA1509">
        <v>0.13564342005156399</v>
      </c>
      <c r="BB1509">
        <v>5.0945667634614999E-2</v>
      </c>
      <c r="BC1509">
        <v>6.9255523385769596E-2</v>
      </c>
      <c r="BD1509">
        <v>0.63488185287437204</v>
      </c>
      <c r="BE1509">
        <v>-6.091328252527E-2</v>
      </c>
      <c r="BF1509">
        <v>0.24660086159581701</v>
      </c>
      <c r="BG1509">
        <v>0.128083516366088</v>
      </c>
      <c r="BH1509">
        <v>0.48006903559506398</v>
      </c>
      <c r="BI1509">
        <v>0.24660086159581701</v>
      </c>
      <c r="BJ1509">
        <v>0.74936875592381202</v>
      </c>
      <c r="BK1509">
        <v>0.96013807119012795</v>
      </c>
      <c r="BL1509">
        <v>0.51939606186785803</v>
      </c>
      <c r="BM1509">
        <v>1.94674516742729</v>
      </c>
      <c r="BN1509">
        <v>3.7480938157797699</v>
      </c>
      <c r="BO1509">
        <v>15.9092485051209</v>
      </c>
      <c r="BP1509">
        <v>5.7951202475017096</v>
      </c>
      <c r="BQ1509">
        <v>10.1141282576192</v>
      </c>
      <c r="BR1509">
        <v>0.54091660647723805</v>
      </c>
      <c r="BS1509">
        <v>0.65072841128548498</v>
      </c>
      <c r="BT1509">
        <v>0.83124787099533703</v>
      </c>
    </row>
    <row r="1510" spans="1:72" x14ac:dyDescent="0.2">
      <c r="A1510">
        <v>1508</v>
      </c>
      <c r="B1510" s="156">
        <v>44796.513888888891</v>
      </c>
      <c r="C1510">
        <v>0.44778260869565201</v>
      </c>
      <c r="D1510">
        <v>1.1293448275861999</v>
      </c>
      <c r="E1510">
        <v>28.321441176470501</v>
      </c>
      <c r="F1510">
        <v>37.591324999999998</v>
      </c>
      <c r="G1510">
        <v>7.0000225603124999</v>
      </c>
      <c r="H1510">
        <v>6.5661274954</v>
      </c>
      <c r="I1510">
        <v>1.349265962</v>
      </c>
      <c r="J1510">
        <v>30.046321260555501</v>
      </c>
      <c r="K1510">
        <v>2.76779999999999</v>
      </c>
      <c r="L1510">
        <v>37.972041666666598</v>
      </c>
      <c r="M1510">
        <v>3.4669444444444402</v>
      </c>
      <c r="N1510">
        <v>1600.2822272727201</v>
      </c>
      <c r="O1510">
        <v>80.435027777777705</v>
      </c>
      <c r="P1510">
        <v>2.95861111111111</v>
      </c>
      <c r="Q1510">
        <v>80.015349999999998</v>
      </c>
      <c r="R1510">
        <v>6.9777999999999896</v>
      </c>
      <c r="S1510">
        <v>0.54371794871794799</v>
      </c>
      <c r="T1510">
        <v>6</v>
      </c>
      <c r="U1510">
        <v>1.8057749999999999</v>
      </c>
      <c r="V1510">
        <v>0.114512499999999</v>
      </c>
      <c r="W1510">
        <v>14.953787500000001</v>
      </c>
      <c r="X1510">
        <v>2.8496874999999999</v>
      </c>
      <c r="Y1510">
        <v>68.876099999999994</v>
      </c>
      <c r="Z1510">
        <v>1.8872</v>
      </c>
      <c r="AA1510">
        <v>1.9750000000000002E-3</v>
      </c>
      <c r="AB1510">
        <v>9.3749999999999997E-3</v>
      </c>
      <c r="AC1510">
        <v>29.898568612752399</v>
      </c>
      <c r="AD1510">
        <v>-7.6927563872475497</v>
      </c>
      <c r="AE1510">
        <v>35.173416254063604</v>
      </c>
      <c r="AF1510">
        <v>1.3753410651864799</v>
      </c>
      <c r="AG1510">
        <v>1.3519712065281</v>
      </c>
      <c r="AH1510">
        <v>6.1327630807036002E-2</v>
      </c>
      <c r="AI1510">
        <v>44.961737278267996</v>
      </c>
      <c r="AJ1510">
        <v>0.51067665349901703</v>
      </c>
      <c r="AK1510">
        <v>0.78229664562059797</v>
      </c>
      <c r="AL1510">
        <v>3.0589144202202399E-2</v>
      </c>
      <c r="AM1510">
        <v>3.0069372056527901E-2</v>
      </c>
      <c r="AN1510">
        <v>0.15568843608042501</v>
      </c>
      <c r="AO1510">
        <v>1.36399602238408E-3</v>
      </c>
      <c r="AP1510">
        <v>35.173416254063604</v>
      </c>
      <c r="AQ1510">
        <v>1.2664102771828101</v>
      </c>
      <c r="AR1510">
        <v>6.6510232886808902</v>
      </c>
      <c r="AS1510">
        <v>1.1510856399206399</v>
      </c>
      <c r="AT1510">
        <v>0.92216713397218797</v>
      </c>
      <c r="AU1510">
        <v>90.372549999999904</v>
      </c>
      <c r="AV1510">
        <v>44.241935459848001</v>
      </c>
      <c r="AW1510">
        <v>0.719801818420016</v>
      </c>
      <c r="AX1510">
        <v>0.20088556660746101</v>
      </c>
      <c r="AY1510">
        <v>0.108930788003667</v>
      </c>
      <c r="AZ1510">
        <v>0.34899927163160699</v>
      </c>
      <c r="BA1510">
        <v>0.14858716342291101</v>
      </c>
      <c r="BB1510">
        <v>4.9856878120693802E-2</v>
      </c>
      <c r="BC1510">
        <v>7.9202745239703498E-2</v>
      </c>
      <c r="BD1510">
        <v>0.65881562624273704</v>
      </c>
      <c r="BE1510">
        <v>-6.0986192177279103E-2</v>
      </c>
      <c r="BF1510">
        <v>0.279954269730741</v>
      </c>
      <c r="BG1510">
        <v>0.15180602430412801</v>
      </c>
      <c r="BH1510">
        <v>0.48636563530273103</v>
      </c>
      <c r="BI1510">
        <v>0.279954269730741</v>
      </c>
      <c r="BJ1510">
        <v>0.86352058806973897</v>
      </c>
      <c r="BK1510">
        <v>0.97273127060546305</v>
      </c>
      <c r="BL1510">
        <v>0.54225293456011503</v>
      </c>
      <c r="BM1510">
        <v>1.73730386670121</v>
      </c>
      <c r="BN1510">
        <v>3.2038625445347599</v>
      </c>
      <c r="BO1510">
        <v>18.148511916490101</v>
      </c>
      <c r="BP1510">
        <v>6.5789253386724198</v>
      </c>
      <c r="BQ1510">
        <v>11.569586577817701</v>
      </c>
      <c r="BR1510">
        <v>0.49680901206320299</v>
      </c>
      <c r="BS1510">
        <v>0.75153888017744297</v>
      </c>
      <c r="BT1510">
        <v>0.66105563553266</v>
      </c>
    </row>
    <row r="1511" spans="1:72" x14ac:dyDescent="0.2">
      <c r="A1511">
        <v>1509</v>
      </c>
      <c r="B1511" s="156">
        <v>44796.527777777781</v>
      </c>
      <c r="C1511">
        <v>0.41208695652173899</v>
      </c>
      <c r="D1511">
        <v>1.2015</v>
      </c>
      <c r="E1511">
        <v>27.1668974358974</v>
      </c>
      <c r="F1511">
        <v>37.451149999999998</v>
      </c>
      <c r="G1511">
        <v>7.0014507294000001</v>
      </c>
      <c r="H1511">
        <v>6.55322015475</v>
      </c>
      <c r="I1511">
        <v>1.3466136474999999</v>
      </c>
      <c r="J1511">
        <v>30.053149086842101</v>
      </c>
      <c r="K1511">
        <v>2.8175750000000002</v>
      </c>
      <c r="L1511">
        <v>37.961999999999897</v>
      </c>
      <c r="M1511">
        <v>3.8329642857142798</v>
      </c>
      <c r="N1511">
        <v>1599.91372</v>
      </c>
      <c r="O1511">
        <v>80.758052631578906</v>
      </c>
      <c r="P1511">
        <v>2.9753157894736799</v>
      </c>
      <c r="Q1511">
        <v>80.25515</v>
      </c>
      <c r="R1511">
        <v>6.9732499999999904</v>
      </c>
      <c r="S1511">
        <v>0.61032499999999901</v>
      </c>
      <c r="T1511">
        <v>6</v>
      </c>
      <c r="U1511">
        <v>1.78762857142857</v>
      </c>
      <c r="V1511">
        <v>9.2685714285714205E-2</v>
      </c>
      <c r="W1511">
        <v>15.0702</v>
      </c>
      <c r="X1511">
        <v>2.8484857142857098</v>
      </c>
      <c r="Y1511">
        <v>69.285642857142804</v>
      </c>
      <c r="Z1511">
        <v>1.9101857142857099</v>
      </c>
      <c r="AA1511">
        <v>3.5571428571428499E-3</v>
      </c>
      <c r="AB1511">
        <v>1.30142857142857E-2</v>
      </c>
      <c r="AC1511">
        <v>28.780484392419101</v>
      </c>
      <c r="AD1511">
        <v>-8.6706656075808297</v>
      </c>
      <c r="AE1511">
        <v>35.170165512476999</v>
      </c>
      <c r="AF1511">
        <v>1.3726374936139301</v>
      </c>
      <c r="AG1511">
        <v>1.3493135742037501</v>
      </c>
      <c r="AH1511">
        <v>6.1207076245364998E-2</v>
      </c>
      <c r="AI1511">
        <v>44.954433618492097</v>
      </c>
      <c r="AJ1511">
        <v>0.50761115957302905</v>
      </c>
      <c r="AK1511">
        <v>0.78235143191771295</v>
      </c>
      <c r="AL1511">
        <v>3.05339736957401E-2</v>
      </c>
      <c r="AM1511">
        <v>3.0015139010642799E-2</v>
      </c>
      <c r="AN1511">
        <v>0.15574549973909399</v>
      </c>
      <c r="AO1511">
        <v>1.3615359224587601E-3</v>
      </c>
      <c r="AP1511">
        <v>35.170165512476999</v>
      </c>
      <c r="AQ1511">
        <v>1.2658761997516701</v>
      </c>
      <c r="AR1511">
        <v>6.7028002882265598</v>
      </c>
      <c r="AS1511">
        <v>1.1651056301906699</v>
      </c>
      <c r="AT1511">
        <v>0.90742021202873502</v>
      </c>
      <c r="AU1511">
        <v>90.902142857142806</v>
      </c>
      <c r="AV1511">
        <v>44.303947630646</v>
      </c>
      <c r="AW1511">
        <v>0.65048598784608902</v>
      </c>
      <c r="AX1511">
        <v>0.18420794401308199</v>
      </c>
      <c r="AY1511">
        <v>0.106761293862255</v>
      </c>
      <c r="AZ1511">
        <v>0.29865044117343598</v>
      </c>
      <c r="BA1511">
        <v>0.13651974421274499</v>
      </c>
      <c r="BB1511">
        <v>4.2655508510452599E-2</v>
      </c>
      <c r="BC1511">
        <v>7.7778214830173303E-2</v>
      </c>
      <c r="BD1511">
        <v>0.58961967904877399</v>
      </c>
      <c r="BE1511">
        <v>-6.0866308797314903E-2</v>
      </c>
      <c r="BF1511">
        <v>0.26668526130042403</v>
      </c>
      <c r="BG1511">
        <v>0.15456262596582099</v>
      </c>
      <c r="BH1511">
        <v>0.43236827471549499</v>
      </c>
      <c r="BI1511">
        <v>0.26668526130042403</v>
      </c>
      <c r="BJ1511">
        <v>0.84249577453249003</v>
      </c>
      <c r="BK1511">
        <v>0.86473654943099099</v>
      </c>
      <c r="BL1511">
        <v>0.57956943406671502</v>
      </c>
      <c r="BM1511">
        <v>1.62126797936698</v>
      </c>
      <c r="BN1511">
        <v>2.7973662585876702</v>
      </c>
      <c r="BO1511">
        <v>17.5448920775559</v>
      </c>
      <c r="BP1511">
        <v>6.2671036405599603</v>
      </c>
      <c r="BQ1511">
        <v>11.2777884369959</v>
      </c>
      <c r="BR1511">
        <v>0.41137160522027</v>
      </c>
      <c r="BS1511">
        <v>0.73582167001232002</v>
      </c>
      <c r="BT1511">
        <v>0.55906427057711106</v>
      </c>
    </row>
    <row r="1512" spans="1:72" x14ac:dyDescent="0.2">
      <c r="A1512">
        <v>1510</v>
      </c>
      <c r="B1512" s="156">
        <v>44796.541666666664</v>
      </c>
      <c r="C1512">
        <v>0.41103846153846102</v>
      </c>
      <c r="D1512">
        <v>0.73670370370370297</v>
      </c>
      <c r="E1512">
        <v>30.844249999999999</v>
      </c>
      <c r="F1512">
        <v>37.612949999999998</v>
      </c>
      <c r="G1512">
        <v>7.0014779865000003</v>
      </c>
      <c r="H1512">
        <v>6.5584505235999897</v>
      </c>
      <c r="I1512">
        <v>1.34768843</v>
      </c>
      <c r="J1512">
        <v>30.055012486363601</v>
      </c>
      <c r="K1512">
        <v>2.7602432432432402</v>
      </c>
      <c r="L1512">
        <v>37.962479999999999</v>
      </c>
      <c r="M1512">
        <v>3.5982142857142798</v>
      </c>
      <c r="N1512">
        <v>1599.95963999999</v>
      </c>
      <c r="O1512">
        <v>80.575513513513499</v>
      </c>
      <c r="P1512">
        <v>2.9682499999999998</v>
      </c>
      <c r="Q1512">
        <v>80.163174999999995</v>
      </c>
      <c r="R1512">
        <v>6.9777999999999896</v>
      </c>
      <c r="S1512">
        <v>0.75567499999999899</v>
      </c>
      <c r="T1512">
        <v>6</v>
      </c>
      <c r="U1512">
        <v>1.86785714285714</v>
      </c>
      <c r="V1512">
        <v>9.0528571428571403E-2</v>
      </c>
      <c r="W1512">
        <v>15.036842857142799</v>
      </c>
      <c r="X1512">
        <v>2.81794285714285</v>
      </c>
      <c r="Y1512">
        <v>69.202985714285703</v>
      </c>
      <c r="Z1512">
        <v>1.91417142857142</v>
      </c>
      <c r="AA1512">
        <v>1.01285714285714E-2</v>
      </c>
      <c r="AB1512">
        <v>1.74285714285714E-3</v>
      </c>
      <c r="AC1512">
        <v>31.991992165242099</v>
      </c>
      <c r="AD1512">
        <v>-5.6209578347578297</v>
      </c>
      <c r="AE1512">
        <v>35.176112993211397</v>
      </c>
      <c r="AF1512">
        <v>1.37373304667325</v>
      </c>
      <c r="AG1512">
        <v>1.35039051161572</v>
      </c>
      <c r="AH1512">
        <v>6.1255927890423903E-2</v>
      </c>
      <c r="AI1512">
        <v>44.9626294264636</v>
      </c>
      <c r="AJ1512">
        <v>0.50830340093187498</v>
      </c>
      <c r="AK1512">
        <v>0.78234110064096596</v>
      </c>
      <c r="AL1512">
        <v>3.05527738078573E-2</v>
      </c>
      <c r="AM1512">
        <v>3.0033619671293602E-2</v>
      </c>
      <c r="AN1512">
        <v>0.15571771659731101</v>
      </c>
      <c r="AO1512">
        <v>1.3623742354883399E-3</v>
      </c>
      <c r="AP1512">
        <v>35.176112993211397</v>
      </c>
      <c r="AQ1512">
        <v>1.2523028559445899</v>
      </c>
      <c r="AR1512">
        <v>6.68796397107368</v>
      </c>
      <c r="AS1512">
        <v>1.1675366912754099</v>
      </c>
      <c r="AT1512">
        <v>0.94943813816918199</v>
      </c>
      <c r="AU1512">
        <v>90.839799999999997</v>
      </c>
      <c r="AV1512">
        <v>44.283916511505097</v>
      </c>
      <c r="AW1512">
        <v>0.67871291495848096</v>
      </c>
      <c r="AX1512">
        <v>0.182853820340313</v>
      </c>
      <c r="AY1512">
        <v>0.121430190728657</v>
      </c>
      <c r="AZ1512">
        <v>0.31351401542631202</v>
      </c>
      <c r="BA1512">
        <v>0.135408105112891</v>
      </c>
      <c r="BB1512">
        <v>4.4778261965661897E-2</v>
      </c>
      <c r="BC1512">
        <v>8.8394314326733794E-2</v>
      </c>
      <c r="BD1512">
        <v>0.61779802649528304</v>
      </c>
      <c r="BE1512">
        <v>-6.0914888463198202E-2</v>
      </c>
      <c r="BF1512">
        <v>0.23815050783626901</v>
      </c>
      <c r="BG1512">
        <v>0.158151804183602</v>
      </c>
      <c r="BH1512">
        <v>0.40832355511416901</v>
      </c>
      <c r="BI1512">
        <v>0.23815050783626901</v>
      </c>
      <c r="BJ1512">
        <v>0.79260462403974496</v>
      </c>
      <c r="BK1512">
        <v>0.81664711022833902</v>
      </c>
      <c r="BL1512">
        <v>0.66408342195236003</v>
      </c>
      <c r="BM1512">
        <v>1.7145609254585099</v>
      </c>
      <c r="BN1512">
        <v>2.5818456970628998</v>
      </c>
      <c r="BO1512">
        <v>16.356127188899499</v>
      </c>
      <c r="BP1512">
        <v>5.5965369341523399</v>
      </c>
      <c r="BQ1512">
        <v>10.759590254747099</v>
      </c>
      <c r="BR1512">
        <v>0.41179124690668001</v>
      </c>
      <c r="BS1512">
        <v>0.69734442090523696</v>
      </c>
      <c r="BT1512">
        <v>0.590513431472106</v>
      </c>
    </row>
    <row r="1513" spans="1:72" x14ac:dyDescent="0.2">
      <c r="A1513">
        <v>1511</v>
      </c>
      <c r="B1513" s="156">
        <v>44796.555555555555</v>
      </c>
      <c r="C1513">
        <v>15.272625</v>
      </c>
      <c r="D1513">
        <v>0.795027777777777</v>
      </c>
      <c r="E1513">
        <v>30.0311515151515</v>
      </c>
      <c r="F1513">
        <v>37.447052631578899</v>
      </c>
      <c r="G1513">
        <v>7.0009366274374996</v>
      </c>
      <c r="H1513">
        <v>6.5635512142499897</v>
      </c>
      <c r="I1513">
        <v>1.3487365649999901</v>
      </c>
      <c r="J1513">
        <v>30.020309546875001</v>
      </c>
      <c r="K1513">
        <v>2.7394999999999898</v>
      </c>
      <c r="L1513">
        <v>37.952909090909003</v>
      </c>
      <c r="M1513">
        <v>3.7254999999999998</v>
      </c>
      <c r="N1513">
        <v>1600.0684375000001</v>
      </c>
      <c r="O1513">
        <v>80.096815789473595</v>
      </c>
      <c r="P1513">
        <v>2.9602592592592498</v>
      </c>
      <c r="Q1513">
        <v>80.015099999999904</v>
      </c>
      <c r="R1513">
        <v>6.9757499999999997</v>
      </c>
      <c r="S1513">
        <v>0.58337499999999998</v>
      </c>
      <c r="T1513">
        <v>6</v>
      </c>
      <c r="U1513">
        <v>1.77009999999999</v>
      </c>
      <c r="V1513">
        <v>9.4528571428571406E-2</v>
      </c>
      <c r="W1513">
        <v>15.032457142857099</v>
      </c>
      <c r="X1513">
        <v>2.7053857142857098</v>
      </c>
      <c r="Y1513">
        <v>69.644871428571406</v>
      </c>
      <c r="Z1513">
        <v>1.83812857142857</v>
      </c>
      <c r="AA1513">
        <v>1.33571428571428E-2</v>
      </c>
      <c r="AB1513">
        <v>0</v>
      </c>
      <c r="AC1513">
        <v>46.098804292929202</v>
      </c>
      <c r="AD1513">
        <v>8.65175166135033</v>
      </c>
      <c r="AE1513">
        <v>35.145392877009897</v>
      </c>
      <c r="AF1513">
        <v>1.3748014373368</v>
      </c>
      <c r="AG1513">
        <v>1.3514407481002699</v>
      </c>
      <c r="AH1513">
        <v>6.1303568341094898E-2</v>
      </c>
      <c r="AI1513">
        <v>44.933533953562502</v>
      </c>
      <c r="AJ1513">
        <v>0.50463719949652697</v>
      </c>
      <c r="AK1513">
        <v>0.78216400502421402</v>
      </c>
      <c r="AL1513">
        <v>3.0596334549550901E-2</v>
      </c>
      <c r="AM1513">
        <v>3.0076440226066901E-2</v>
      </c>
      <c r="AN1513">
        <v>0.15580649932125801</v>
      </c>
      <c r="AO1513">
        <v>1.3643166461033401E-3</v>
      </c>
      <c r="AP1513">
        <v>35.145392877009897</v>
      </c>
      <c r="AQ1513">
        <v>1.2022821001653701</v>
      </c>
      <c r="AR1513">
        <v>6.6860133289469497</v>
      </c>
      <c r="AS1513">
        <v>1.12115483409245</v>
      </c>
      <c r="AT1513">
        <v>0.89325830682880203</v>
      </c>
      <c r="AU1513">
        <v>90.990942857142798</v>
      </c>
      <c r="AV1513">
        <v>44.154843140214702</v>
      </c>
      <c r="AW1513">
        <v>0.77869081334775803</v>
      </c>
      <c r="AX1513">
        <v>0.230285914007819</v>
      </c>
      <c r="AY1513">
        <v>0.172519337171434</v>
      </c>
      <c r="AZ1513">
        <v>0.31492329849055001</v>
      </c>
      <c r="BA1513">
        <v>0.170400303773238</v>
      </c>
      <c r="BB1513">
        <v>4.4983023736613899E-2</v>
      </c>
      <c r="BC1513">
        <v>0.12548673029148799</v>
      </c>
      <c r="BD1513">
        <v>0.71772854966980404</v>
      </c>
      <c r="BE1513">
        <v>-6.0962263677953397E-2</v>
      </c>
      <c r="BF1513">
        <v>0.20814523422387701</v>
      </c>
      <c r="BG1513">
        <v>0.155932584927783</v>
      </c>
      <c r="BH1513">
        <v>0.28464521596681802</v>
      </c>
      <c r="BI1513">
        <v>0.20814523422387701</v>
      </c>
      <c r="BJ1513">
        <v>0.72815563830332097</v>
      </c>
      <c r="BK1513">
        <v>0.56929043193363604</v>
      </c>
      <c r="BL1513">
        <v>0.74915279953066005</v>
      </c>
      <c r="BM1513">
        <v>1.3675317478595601</v>
      </c>
      <c r="BN1513">
        <v>1.8254376793576901</v>
      </c>
      <c r="BO1513">
        <v>14.7175234554733</v>
      </c>
      <c r="BP1513">
        <v>4.8914130042611204</v>
      </c>
      <c r="BQ1513">
        <v>9.8261104512121804</v>
      </c>
      <c r="BR1513">
        <v>0.21544353375304401</v>
      </c>
      <c r="BS1513">
        <v>0.64489754461377002</v>
      </c>
      <c r="BT1513">
        <v>0.33407404874222801</v>
      </c>
    </row>
    <row r="1514" spans="1:72" x14ac:dyDescent="0.2">
      <c r="A1514">
        <v>1512</v>
      </c>
      <c r="B1514" s="156">
        <v>44796.569444444445</v>
      </c>
      <c r="C1514">
        <v>5.1812727272727201</v>
      </c>
      <c r="D1514">
        <v>1.1810967741935401</v>
      </c>
      <c r="E1514">
        <v>28.667314285714198</v>
      </c>
      <c r="F1514">
        <v>37.493666666666599</v>
      </c>
      <c r="G1514">
        <v>6.99933234388235</v>
      </c>
      <c r="H1514">
        <v>6.5667845333999999</v>
      </c>
      <c r="I1514">
        <v>1.3494009759999901</v>
      </c>
      <c r="J1514">
        <v>30.041666585384601</v>
      </c>
      <c r="K1514">
        <v>2.7275499999999999</v>
      </c>
      <c r="L1514">
        <v>37.969666666666598</v>
      </c>
      <c r="M1514">
        <v>3.3854666666666602</v>
      </c>
      <c r="N1514">
        <v>1599.6922500000001</v>
      </c>
      <c r="O1514">
        <v>80.549175000000005</v>
      </c>
      <c r="P1514">
        <v>2.9858095238095199</v>
      </c>
      <c r="Q1514">
        <v>80.596874999999898</v>
      </c>
      <c r="R1514">
        <v>6.9707999999999997</v>
      </c>
      <c r="S1514">
        <v>0.49477499999999902</v>
      </c>
      <c r="T1514">
        <v>6</v>
      </c>
      <c r="U1514">
        <v>1.7753999999999901</v>
      </c>
      <c r="V1514">
        <v>0.102074999999999</v>
      </c>
      <c r="W1514">
        <v>14.984450000000001</v>
      </c>
      <c r="X1514">
        <v>2.6751374999999999</v>
      </c>
      <c r="Y1514">
        <v>69.640412499999996</v>
      </c>
      <c r="Z1514">
        <v>1.8628875</v>
      </c>
      <c r="AA1514">
        <v>1.8925000000000001E-2</v>
      </c>
      <c r="AB1514">
        <v>1.6624999999999999E-3</v>
      </c>
      <c r="AC1514">
        <v>35.029683787180502</v>
      </c>
      <c r="AD1514">
        <v>-2.4639828794861098</v>
      </c>
      <c r="AE1514">
        <v>35.169274620444597</v>
      </c>
      <c r="AF1514">
        <v>1.37547868836596</v>
      </c>
      <c r="AG1514">
        <v>1.3521064912277601</v>
      </c>
      <c r="AH1514">
        <v>6.1333767541955998E-2</v>
      </c>
      <c r="AI1514">
        <v>44.9571844386669</v>
      </c>
      <c r="AJ1514">
        <v>0.50501243973023002</v>
      </c>
      <c r="AK1514">
        <v>0.78228374529157796</v>
      </c>
      <c r="AL1514">
        <v>3.05953031876911E-2</v>
      </c>
      <c r="AM1514">
        <v>3.0075426388687099E-2</v>
      </c>
      <c r="AN1514">
        <v>0.15568884998639501</v>
      </c>
      <c r="AO1514">
        <v>1.3642706567986E-3</v>
      </c>
      <c r="AP1514">
        <v>35.169274620444597</v>
      </c>
      <c r="AQ1514">
        <v>1.1888396965902901</v>
      </c>
      <c r="AR1514">
        <v>6.6646611046247903</v>
      </c>
      <c r="AS1514">
        <v>1.1362563851407701</v>
      </c>
      <c r="AT1514">
        <v>0.89659908549705103</v>
      </c>
      <c r="AU1514">
        <v>90.938287500000001</v>
      </c>
      <c r="AV1514">
        <v>44.159031806800499</v>
      </c>
      <c r="AW1514">
        <v>0.79815263186643604</v>
      </c>
      <c r="AX1514">
        <v>0.21585010608698699</v>
      </c>
      <c r="AY1514">
        <v>0.186638991775672</v>
      </c>
      <c r="AZ1514">
        <v>0.33467123925756098</v>
      </c>
      <c r="BA1514">
        <v>0.15963987118424899</v>
      </c>
      <c r="BB1514">
        <v>4.7814737579945699E-2</v>
      </c>
      <c r="BC1514">
        <v>0.135690209782454</v>
      </c>
      <c r="BD1514">
        <v>0.737160337120221</v>
      </c>
      <c r="BE1514">
        <v>-6.0992294746214697E-2</v>
      </c>
      <c r="BF1514">
        <v>0.25674666305673299</v>
      </c>
      <c r="BG1514">
        <v>0.22200099505795701</v>
      </c>
      <c r="BH1514">
        <v>0.39808052661235299</v>
      </c>
      <c r="BI1514">
        <v>0.25674666305673299</v>
      </c>
      <c r="BJ1514">
        <v>0.957495316229381</v>
      </c>
      <c r="BK1514">
        <v>0.79616105322470698</v>
      </c>
      <c r="BL1514">
        <v>0.86466944658557099</v>
      </c>
      <c r="BM1514">
        <v>1.55047984605895</v>
      </c>
      <c r="BN1514">
        <v>1.7931474879580001</v>
      </c>
      <c r="BO1514">
        <v>19.197046069575599</v>
      </c>
      <c r="BP1514">
        <v>6.0335465818332299</v>
      </c>
      <c r="BQ1514">
        <v>13.1634994877423</v>
      </c>
      <c r="BR1514">
        <v>0.35969172602825999</v>
      </c>
      <c r="BS1514">
        <v>0.854796651006688</v>
      </c>
      <c r="BT1514">
        <v>0.42079215636216399</v>
      </c>
    </row>
    <row r="1515" spans="1:72" x14ac:dyDescent="0.2">
      <c r="A1515">
        <v>1513</v>
      </c>
      <c r="B1515" s="156">
        <v>44796.583333333336</v>
      </c>
      <c r="C1515">
        <v>2.4946666666666601</v>
      </c>
      <c r="D1515">
        <v>1.2538857142857101</v>
      </c>
      <c r="E1515">
        <v>28.587805555555502</v>
      </c>
      <c r="F1515">
        <v>37.527874999999902</v>
      </c>
      <c r="G1515">
        <v>7.0001844034444396</v>
      </c>
      <c r="H1515">
        <v>6.5514911072499897</v>
      </c>
      <c r="I1515">
        <v>1.3462583475000001</v>
      </c>
      <c r="J1515">
        <v>30.043512301874902</v>
      </c>
      <c r="K1515">
        <v>2.7644250000000001</v>
      </c>
      <c r="L1515">
        <v>37.951045454545401</v>
      </c>
      <c r="M1515">
        <v>3.1858749999999998</v>
      </c>
      <c r="N1515">
        <v>1599.88579166666</v>
      </c>
      <c r="O1515">
        <v>80.911842105263105</v>
      </c>
      <c r="P1515">
        <v>3.0054999999999898</v>
      </c>
      <c r="Q1515">
        <v>81.061699999999902</v>
      </c>
      <c r="R1515">
        <v>6.98325</v>
      </c>
      <c r="S1515">
        <v>0.43089999999999901</v>
      </c>
      <c r="T1515">
        <v>6</v>
      </c>
      <c r="U1515">
        <v>1.81001428571428</v>
      </c>
      <c r="V1515">
        <v>0.10765714285714199</v>
      </c>
      <c r="W1515">
        <v>14.941385714285699</v>
      </c>
      <c r="X1515">
        <v>2.6725857142857099</v>
      </c>
      <c r="Y1515">
        <v>69.540199999999999</v>
      </c>
      <c r="Z1515">
        <v>1.76571428571428</v>
      </c>
      <c r="AA1515">
        <v>2.8999999999999998E-3</v>
      </c>
      <c r="AB1515">
        <v>2.7471428571428501E-2</v>
      </c>
      <c r="AC1515">
        <v>32.336357936507902</v>
      </c>
      <c r="AD1515">
        <v>-5.19151706349205</v>
      </c>
      <c r="AE1515">
        <v>35.159178618059997</v>
      </c>
      <c r="AF1515">
        <v>1.37227532732458</v>
      </c>
      <c r="AG1515">
        <v>1.34895756183618</v>
      </c>
      <c r="AH1515">
        <v>6.11909269417149E-2</v>
      </c>
      <c r="AI1515">
        <v>44.941446160069397</v>
      </c>
      <c r="AJ1515">
        <v>0.50559501724268896</v>
      </c>
      <c r="AK1515">
        <v>0.78233304938235504</v>
      </c>
      <c r="AL1515">
        <v>3.05347389676092E-2</v>
      </c>
      <c r="AM1515">
        <v>3.0015891278432801E-2</v>
      </c>
      <c r="AN1515">
        <v>0.15576233080065199</v>
      </c>
      <c r="AO1515">
        <v>1.36157004658393E-3</v>
      </c>
      <c r="AP1515">
        <v>35.159178618059997</v>
      </c>
      <c r="AQ1515">
        <v>1.18770567482343</v>
      </c>
      <c r="AR1515">
        <v>6.64550732387218</v>
      </c>
      <c r="AS1515">
        <v>1.07698620097946</v>
      </c>
      <c r="AT1515">
        <v>0.91513420399522805</v>
      </c>
      <c r="AU1515">
        <v>90.729900000000001</v>
      </c>
      <c r="AV1515">
        <v>44.069377817735102</v>
      </c>
      <c r="AW1515">
        <v>0.872068342334266</v>
      </c>
      <c r="AX1515">
        <v>0.27197136085672002</v>
      </c>
      <c r="AY1515">
        <v>0.18456965250114901</v>
      </c>
      <c r="AZ1515">
        <v>0.35467707957226102</v>
      </c>
      <c r="BA1515">
        <v>0.20161595038357999</v>
      </c>
      <c r="BB1515">
        <v>5.0666819490889699E-2</v>
      </c>
      <c r="BC1515">
        <v>0.13449899508212401</v>
      </c>
      <c r="BD1515">
        <v>0.81121809293013103</v>
      </c>
      <c r="BE1515">
        <v>-6.0850249404134499E-2</v>
      </c>
      <c r="BF1515">
        <v>0.35044577555540402</v>
      </c>
      <c r="BG1515">
        <v>0.23782524311018299</v>
      </c>
      <c r="BH1515">
        <v>0.45701534099359797</v>
      </c>
      <c r="BI1515">
        <v>0.35044577555540402</v>
      </c>
      <c r="BJ1515">
        <v>1.1765420373311699</v>
      </c>
      <c r="BK1515">
        <v>0.91403068198719695</v>
      </c>
      <c r="BL1515">
        <v>0.67863635317979198</v>
      </c>
      <c r="BM1515">
        <v>1.30409716102097</v>
      </c>
      <c r="BN1515">
        <v>1.9216435354671899</v>
      </c>
      <c r="BO1515">
        <v>23.9440525859508</v>
      </c>
      <c r="BP1515">
        <v>8.2354757255520106</v>
      </c>
      <c r="BQ1515">
        <v>15.7085768603988</v>
      </c>
      <c r="BR1515">
        <v>0.31827286354300799</v>
      </c>
      <c r="BS1515">
        <v>1.03636372710901</v>
      </c>
      <c r="BT1515">
        <v>0.307105367756208</v>
      </c>
    </row>
    <row r="1516" spans="1:72" x14ac:dyDescent="0.2">
      <c r="A1516">
        <v>1514</v>
      </c>
      <c r="B1516" s="156">
        <v>44796.597222222219</v>
      </c>
      <c r="C1516">
        <v>2.49324999999999</v>
      </c>
      <c r="D1516">
        <v>1.02705882352941</v>
      </c>
      <c r="E1516">
        <v>28.562249999999899</v>
      </c>
      <c r="F1516">
        <v>37.454424999999901</v>
      </c>
      <c r="G1516">
        <v>6.9989490806874999</v>
      </c>
      <c r="H1516">
        <v>6.5684444189999898</v>
      </c>
      <c r="I1516">
        <v>1.349742064</v>
      </c>
      <c r="J1516">
        <v>30.039812833333301</v>
      </c>
      <c r="K1516">
        <v>2.7177250000000002</v>
      </c>
      <c r="L1516">
        <v>37.934839999999902</v>
      </c>
      <c r="M1516">
        <v>2.9744545454545399</v>
      </c>
      <c r="N1516">
        <v>1599.86006451612</v>
      </c>
      <c r="O1516">
        <v>80.699842105263102</v>
      </c>
      <c r="P1516">
        <v>3.02548275862069</v>
      </c>
      <c r="Q1516">
        <v>81.627775</v>
      </c>
      <c r="R1516">
        <v>6.9742499999999996</v>
      </c>
      <c r="S1516">
        <v>0.79902499999999999</v>
      </c>
      <c r="T1516">
        <v>6</v>
      </c>
      <c r="U1516">
        <v>1.7727285714285701</v>
      </c>
      <c r="V1516">
        <v>0.106471428571428</v>
      </c>
      <c r="W1516">
        <v>14.992957142857099</v>
      </c>
      <c r="X1516">
        <v>2.7820714285714199</v>
      </c>
      <c r="Y1516">
        <v>69.740114285714299</v>
      </c>
      <c r="Z1516">
        <v>1.8936142857142799</v>
      </c>
      <c r="AA1516">
        <v>0</v>
      </c>
      <c r="AB1516">
        <v>3.1542857142857102E-2</v>
      </c>
      <c r="AC1516">
        <v>32.082558823529297</v>
      </c>
      <c r="AD1516">
        <v>-5.3718661764705899</v>
      </c>
      <c r="AE1516">
        <v>35.168716973465202</v>
      </c>
      <c r="AF1516">
        <v>1.3758263680037399</v>
      </c>
      <c r="AG1516">
        <v>1.3524482631006201</v>
      </c>
      <c r="AH1516">
        <v>6.1349270873459899E-2</v>
      </c>
      <c r="AI1516">
        <v>44.956948397020803</v>
      </c>
      <c r="AJ1516">
        <v>0.50428246832783397</v>
      </c>
      <c r="AK1516">
        <v>0.78227544856660702</v>
      </c>
      <c r="AL1516">
        <v>3.0603197437994001E-2</v>
      </c>
      <c r="AM1516">
        <v>3.0083186500048299E-2</v>
      </c>
      <c r="AN1516">
        <v>0.15568114229815599</v>
      </c>
      <c r="AO1516">
        <v>1.3646226681507899E-3</v>
      </c>
      <c r="AP1516">
        <v>35.168716973465202</v>
      </c>
      <c r="AQ1516">
        <v>1.23636147788118</v>
      </c>
      <c r="AR1516">
        <v>6.6684448420400102</v>
      </c>
      <c r="AS1516">
        <v>1.1549979927057501</v>
      </c>
      <c r="AT1516">
        <v>0.89395593967527598</v>
      </c>
      <c r="AU1516">
        <v>91.181485714285699</v>
      </c>
      <c r="AV1516">
        <v>44.228521286092203</v>
      </c>
      <c r="AW1516">
        <v>0.72842711092859203</v>
      </c>
      <c r="AX1516">
        <v>0.19745027039487301</v>
      </c>
      <c r="AY1516">
        <v>0.139464890122555</v>
      </c>
      <c r="AZ1516">
        <v>0.33050423864748901</v>
      </c>
      <c r="BA1516">
        <v>0.145994694053729</v>
      </c>
      <c r="BB1516">
        <v>4.7221980734145297E-2</v>
      </c>
      <c r="BC1516">
        <v>0.101368089292337</v>
      </c>
      <c r="BD1516">
        <v>0.66741939916491899</v>
      </c>
      <c r="BE1516">
        <v>-6.1007711763673297E-2</v>
      </c>
      <c r="BF1516">
        <v>0.25643511307934203</v>
      </c>
      <c r="BG1516">
        <v>0.18112760644821099</v>
      </c>
      <c r="BH1516">
        <v>0.42923664597306699</v>
      </c>
      <c r="BI1516">
        <v>0.25643511307934203</v>
      </c>
      <c r="BJ1516">
        <v>0.87512543905510598</v>
      </c>
      <c r="BK1516">
        <v>0.85847329194613498</v>
      </c>
      <c r="BL1516">
        <v>0.70632919288307305</v>
      </c>
      <c r="BM1516">
        <v>1.6738606535535501</v>
      </c>
      <c r="BN1516">
        <v>2.3698024524814501</v>
      </c>
      <c r="BO1516">
        <v>17.937701673779902</v>
      </c>
      <c r="BP1516">
        <v>6.0262251573645296</v>
      </c>
      <c r="BQ1516">
        <v>11.9114765164154</v>
      </c>
      <c r="BR1516">
        <v>0.42253359971125298</v>
      </c>
      <c r="BS1516">
        <v>0.77255139382336901</v>
      </c>
      <c r="BT1516">
        <v>0.54693267411003899</v>
      </c>
    </row>
    <row r="1517" spans="1:72" x14ac:dyDescent="0.2">
      <c r="A1517">
        <v>1515</v>
      </c>
      <c r="B1517" s="156">
        <v>44796.611111111109</v>
      </c>
      <c r="C1517">
        <v>2.5114000000000001</v>
      </c>
      <c r="D1517">
        <v>1.14596296296296</v>
      </c>
      <c r="E1517">
        <v>26.902945945945898</v>
      </c>
      <c r="F1517">
        <v>37.457641025641003</v>
      </c>
      <c r="G1517">
        <v>6.9999122619999996</v>
      </c>
      <c r="H1517">
        <v>6.5674847977499997</v>
      </c>
      <c r="I1517">
        <v>1.3495448725000001</v>
      </c>
      <c r="J1517">
        <v>30.038218710624999</v>
      </c>
      <c r="K1517">
        <v>2.7759749999999999</v>
      </c>
      <c r="L1517">
        <v>37.958086956521697</v>
      </c>
      <c r="M1517">
        <v>2.8568823529411702</v>
      </c>
      <c r="N1517">
        <v>1599.9952812499901</v>
      </c>
      <c r="O1517">
        <v>79.648499999999899</v>
      </c>
      <c r="P1517">
        <v>3.0359333333333298</v>
      </c>
      <c r="Q1517">
        <v>81.989900000000006</v>
      </c>
      <c r="R1517">
        <v>6.9710000000000001</v>
      </c>
      <c r="S1517">
        <v>0.60476923076922995</v>
      </c>
      <c r="T1517">
        <v>6</v>
      </c>
      <c r="U1517">
        <v>1.7305428571428501</v>
      </c>
      <c r="V1517">
        <v>9.8271428571428496E-2</v>
      </c>
      <c r="W1517">
        <v>14.951528571428501</v>
      </c>
      <c r="X1517">
        <v>2.8098999999999998</v>
      </c>
      <c r="Y1517">
        <v>69.688285714285698</v>
      </c>
      <c r="Z1517">
        <v>1.8152999999999999</v>
      </c>
      <c r="AA1517">
        <v>0</v>
      </c>
      <c r="AB1517">
        <v>2.1971428571428499E-2</v>
      </c>
      <c r="AC1517">
        <v>30.560308908908901</v>
      </c>
      <c r="AD1517">
        <v>-6.8973321167321098</v>
      </c>
      <c r="AE1517">
        <v>35.166373540100103</v>
      </c>
      <c r="AF1517">
        <v>1.3756253657367099</v>
      </c>
      <c r="AG1517">
        <v>1.3522506762366699</v>
      </c>
      <c r="AH1517">
        <v>6.1340308010984897E-2</v>
      </c>
      <c r="AI1517">
        <v>44.955160642875001</v>
      </c>
      <c r="AJ1517">
        <v>0.50462388591790497</v>
      </c>
      <c r="AK1517">
        <v>0.78225442946278601</v>
      </c>
      <c r="AL1517">
        <v>3.05999432782527E-2</v>
      </c>
      <c r="AM1517">
        <v>3.0079987634322701E-2</v>
      </c>
      <c r="AN1517">
        <v>0.15570875872533199</v>
      </c>
      <c r="AO1517">
        <v>1.3644775623931999E-3</v>
      </c>
      <c r="AP1517">
        <v>35.166373540100103</v>
      </c>
      <c r="AQ1517">
        <v>1.24872858439951</v>
      </c>
      <c r="AR1517">
        <v>6.6500185809079602</v>
      </c>
      <c r="AS1517">
        <v>1.1072306921089099</v>
      </c>
      <c r="AT1517">
        <v>0.87327326131890304</v>
      </c>
      <c r="AU1517">
        <v>90.995557142857095</v>
      </c>
      <c r="AV1517">
        <v>44.172351397516501</v>
      </c>
      <c r="AW1517">
        <v>0.78280924535850005</v>
      </c>
      <c r="AX1517">
        <v>0.24501998412775799</v>
      </c>
      <c r="AY1517">
        <v>0.126896781337199</v>
      </c>
      <c r="AZ1517">
        <v>0.349893681092039</v>
      </c>
      <c r="BA1517">
        <v>0.18119420343693299</v>
      </c>
      <c r="BB1517">
        <v>4.9985438102058202E-2</v>
      </c>
      <c r="BC1517">
        <v>9.2246613429696103E-2</v>
      </c>
      <c r="BD1517">
        <v>0.721810446556997</v>
      </c>
      <c r="BE1517">
        <v>-6.0998798801503003E-2</v>
      </c>
      <c r="BF1517">
        <v>0.33406619140381399</v>
      </c>
      <c r="BG1517">
        <v>0.173014150636042</v>
      </c>
      <c r="BH1517">
        <v>0.47705353444856502</v>
      </c>
      <c r="BI1517">
        <v>0.33406619140381399</v>
      </c>
      <c r="BJ1517">
        <v>1.0141606840797099</v>
      </c>
      <c r="BK1517">
        <v>0.95410706889713004</v>
      </c>
      <c r="BL1517">
        <v>0.51790380196511798</v>
      </c>
      <c r="BM1517">
        <v>1.4280209932165999</v>
      </c>
      <c r="BN1517">
        <v>2.75730934547722</v>
      </c>
      <c r="BO1517">
        <v>21.189472311018299</v>
      </c>
      <c r="BP1517">
        <v>7.8505554979896397</v>
      </c>
      <c r="BQ1517">
        <v>13.3389168130286</v>
      </c>
      <c r="BR1517">
        <v>0.38619454351064503</v>
      </c>
      <c r="BS1517">
        <v>0.88053420751818801</v>
      </c>
      <c r="BT1517">
        <v>0.43859118727385499</v>
      </c>
    </row>
    <row r="1518" spans="1:72" x14ac:dyDescent="0.2">
      <c r="A1518">
        <v>1516</v>
      </c>
      <c r="B1518" s="156">
        <v>44796.625</v>
      </c>
      <c r="C1518">
        <v>2.48691666666666</v>
      </c>
      <c r="D1518">
        <v>1.1599999999999999</v>
      </c>
      <c r="E1518">
        <v>27.741484848484799</v>
      </c>
      <c r="F1518">
        <v>37.355899999999899</v>
      </c>
      <c r="G1518">
        <v>6.9997858498947299</v>
      </c>
      <c r="H1518">
        <v>6.57219645225</v>
      </c>
      <c r="I1518">
        <v>1.3505130649999999</v>
      </c>
      <c r="J1518">
        <v>30.056743534999899</v>
      </c>
      <c r="K1518">
        <v>2.8071999999999999</v>
      </c>
      <c r="L1518">
        <v>37.952749999999902</v>
      </c>
      <c r="M1518">
        <v>3.0077037037037</v>
      </c>
      <c r="N1518">
        <v>1599.7914736842099</v>
      </c>
      <c r="O1518">
        <v>80.752138888888794</v>
      </c>
      <c r="P1518">
        <v>3.0727647058823502</v>
      </c>
      <c r="Q1518">
        <v>82.925075000000007</v>
      </c>
      <c r="R1518">
        <v>6.9732500000000002</v>
      </c>
      <c r="S1518">
        <v>0.57767500000000005</v>
      </c>
      <c r="T1518">
        <v>6</v>
      </c>
      <c r="U1518">
        <v>1.7497374999999999</v>
      </c>
      <c r="V1518">
        <v>9.0137499999999995E-2</v>
      </c>
      <c r="W1518">
        <v>14.965249999999999</v>
      </c>
      <c r="X1518">
        <v>2.7720500000000001</v>
      </c>
      <c r="Y1518">
        <v>69.521087499999993</v>
      </c>
      <c r="Z1518">
        <v>1.8627374999999899</v>
      </c>
      <c r="AA1518">
        <v>0</v>
      </c>
      <c r="AB1518">
        <v>2.5962499999999899E-2</v>
      </c>
      <c r="AC1518">
        <v>31.3884015151515</v>
      </c>
      <c r="AD1518">
        <v>-5.9674984848484796</v>
      </c>
      <c r="AE1518">
        <v>35.188577412774798</v>
      </c>
      <c r="AF1518">
        <v>1.37661226888828</v>
      </c>
      <c r="AG1518">
        <v>1.3532208099383201</v>
      </c>
      <c r="AH1518">
        <v>6.1384314864015001E-2</v>
      </c>
      <c r="AI1518">
        <v>44.979238902144701</v>
      </c>
      <c r="AJ1518">
        <v>0.50615688963114702</v>
      </c>
      <c r="AK1518">
        <v>0.78232932063012295</v>
      </c>
      <c r="AL1518">
        <v>3.0605503838853101E-2</v>
      </c>
      <c r="AM1518">
        <v>3.00854537108186E-2</v>
      </c>
      <c r="AN1518">
        <v>0.15562259435121201</v>
      </c>
      <c r="AO1518">
        <v>1.3647255125316901E-3</v>
      </c>
      <c r="AP1518">
        <v>35.188577412774798</v>
      </c>
      <c r="AQ1518">
        <v>1.2319079228387699</v>
      </c>
      <c r="AR1518">
        <v>6.6561214856725499</v>
      </c>
      <c r="AS1518">
        <v>1.1361648935945701</v>
      </c>
      <c r="AT1518">
        <v>0.88564169067097998</v>
      </c>
      <c r="AU1518">
        <v>90.870862500000001</v>
      </c>
      <c r="AV1518">
        <v>44.212771714880702</v>
      </c>
      <c r="AW1518">
        <v>0.76646718726393404</v>
      </c>
      <c r="AX1518">
        <v>0.21705591634375301</v>
      </c>
      <c r="AY1518">
        <v>0.14470434604950799</v>
      </c>
      <c r="AZ1518">
        <v>0.343664364222179</v>
      </c>
      <c r="BA1518">
        <v>0.16039948155515399</v>
      </c>
      <c r="BB1518">
        <v>4.90964111748287E-2</v>
      </c>
      <c r="BC1518">
        <v>0.105116269351839</v>
      </c>
      <c r="BD1518">
        <v>0.70542462661544203</v>
      </c>
      <c r="BE1518">
        <v>-6.1042560648492498E-2</v>
      </c>
      <c r="BF1518">
        <v>0.28813179638846598</v>
      </c>
      <c r="BG1518">
        <v>0.19208839765708999</v>
      </c>
      <c r="BH1518">
        <v>0.45619871729834299</v>
      </c>
      <c r="BI1518">
        <v>0.28813179638846598</v>
      </c>
      <c r="BJ1518">
        <v>0.96044038809111398</v>
      </c>
      <c r="BK1518">
        <v>0.91239743459668698</v>
      </c>
      <c r="BL1518">
        <v>0.66666851789627501</v>
      </c>
      <c r="BM1518">
        <v>1.5832987647197501</v>
      </c>
      <c r="BN1518">
        <v>2.3749415522364501</v>
      </c>
      <c r="BO1518">
        <v>19.737025200716101</v>
      </c>
      <c r="BP1518">
        <v>6.7710972151289601</v>
      </c>
      <c r="BQ1518">
        <v>12.965927985587101</v>
      </c>
      <c r="BR1518">
        <v>0.42257338073629302</v>
      </c>
      <c r="BS1518">
        <v>0.84518766953572699</v>
      </c>
      <c r="BT1518">
        <v>0.49997579942028503</v>
      </c>
    </row>
    <row r="1519" spans="1:72" x14ac:dyDescent="0.2">
      <c r="A1519">
        <v>1517</v>
      </c>
      <c r="B1519" s="156">
        <v>44796.638888888891</v>
      </c>
      <c r="C1519">
        <v>2.4837500000000001</v>
      </c>
      <c r="D1519">
        <v>1.27221428571428</v>
      </c>
      <c r="E1519">
        <v>21.7742222222222</v>
      </c>
      <c r="F1519">
        <v>37.298435897435802</v>
      </c>
      <c r="G1519">
        <v>7.0021796727368404</v>
      </c>
      <c r="H1519">
        <v>6.553055895</v>
      </c>
      <c r="I1519">
        <v>1.346579894</v>
      </c>
      <c r="J1519">
        <v>30.041339995000001</v>
      </c>
      <c r="K1519">
        <v>2.8830499999999999</v>
      </c>
      <c r="L1519">
        <v>37.945720000000001</v>
      </c>
      <c r="M1519">
        <v>3.1668181818181802</v>
      </c>
      <c r="N1519">
        <v>1599.95803225806</v>
      </c>
      <c r="O1519">
        <v>80.304263157894695</v>
      </c>
      <c r="P1519">
        <v>3.1339729729729702</v>
      </c>
      <c r="Q1519">
        <v>84.551150000000007</v>
      </c>
      <c r="R1519">
        <v>6.9766000000000004</v>
      </c>
      <c r="S1519">
        <v>0.57020000000000004</v>
      </c>
      <c r="T1519">
        <v>6</v>
      </c>
      <c r="U1519">
        <v>1.8316142857142801</v>
      </c>
      <c r="V1519">
        <v>8.9342857142857099E-2</v>
      </c>
      <c r="W1519">
        <v>14.894914285714201</v>
      </c>
      <c r="X1519">
        <v>2.76961428571428</v>
      </c>
      <c r="Y1519">
        <v>69.576942857142797</v>
      </c>
      <c r="Z1519">
        <v>1.77972857142857</v>
      </c>
      <c r="AA1519">
        <v>0</v>
      </c>
      <c r="AB1519">
        <v>2.8371428571428499E-2</v>
      </c>
      <c r="AC1519">
        <v>25.530186507936499</v>
      </c>
      <c r="AD1519">
        <v>-11.768249389499299</v>
      </c>
      <c r="AE1519">
        <v>35.158228160051799</v>
      </c>
      <c r="AF1519">
        <v>1.3726030877666999</v>
      </c>
      <c r="AG1519">
        <v>1.3492797530287399</v>
      </c>
      <c r="AH1519">
        <v>6.1205542059299997E-2</v>
      </c>
      <c r="AI1519">
        <v>44.943155456736797</v>
      </c>
      <c r="AJ1519">
        <v>0.50531435726113405</v>
      </c>
      <c r="AK1519">
        <v>0.78228214736492596</v>
      </c>
      <c r="AL1519">
        <v>3.05408704354992E-2</v>
      </c>
      <c r="AM1519">
        <v>3.00219185617169E-2</v>
      </c>
      <c r="AN1519">
        <v>0.155800802181708</v>
      </c>
      <c r="AO1519">
        <v>1.3618434539652501E-3</v>
      </c>
      <c r="AP1519">
        <v>35.158228160051799</v>
      </c>
      <c r="AQ1519">
        <v>1.2308254835875501</v>
      </c>
      <c r="AR1519">
        <v>6.6248381419885298</v>
      </c>
      <c r="AS1519">
        <v>1.0855341254386901</v>
      </c>
      <c r="AT1519">
        <v>0.92554099553602498</v>
      </c>
      <c r="AU1519">
        <v>90.852814285714203</v>
      </c>
      <c r="AV1519">
        <v>44.099425911066596</v>
      </c>
      <c r="AW1519">
        <v>0.84372954567025005</v>
      </c>
      <c r="AX1519">
        <v>0.263745627590042</v>
      </c>
      <c r="AY1519">
        <v>0.14177760417914201</v>
      </c>
      <c r="AZ1519">
        <v>0.37734153074830301</v>
      </c>
      <c r="BA1519">
        <v>0.195471418731371</v>
      </c>
      <c r="BB1519">
        <v>5.3889152861571303E-2</v>
      </c>
      <c r="BC1519">
        <v>0.103291042722206</v>
      </c>
      <c r="BD1519">
        <v>0.78286476251748904</v>
      </c>
      <c r="BE1519">
        <v>-6.0864783152760601E-2</v>
      </c>
      <c r="BF1519">
        <v>0.43044735087105102</v>
      </c>
      <c r="BG1519">
        <v>0.231388837378627</v>
      </c>
      <c r="BH1519">
        <v>0.61584210425927199</v>
      </c>
      <c r="BI1519">
        <v>0.43044735087105102</v>
      </c>
      <c r="BJ1519">
        <v>1.3236723764993501</v>
      </c>
      <c r="BK1519">
        <v>1.23168420851854</v>
      </c>
      <c r="BL1519">
        <v>0.53755433018786203</v>
      </c>
      <c r="BM1519">
        <v>1.4307025075495401</v>
      </c>
      <c r="BN1519">
        <v>2.6615030838827902</v>
      </c>
      <c r="BO1519">
        <v>27.575810442960801</v>
      </c>
      <c r="BP1519">
        <v>10.115512745469699</v>
      </c>
      <c r="BQ1519">
        <v>17.4602976974911</v>
      </c>
      <c r="BR1519">
        <v>0.49992371203775798</v>
      </c>
      <c r="BS1519">
        <v>1.1514934361509299</v>
      </c>
      <c r="BT1519">
        <v>0.434152463524966</v>
      </c>
    </row>
    <row r="1520" spans="1:72" x14ac:dyDescent="0.2">
      <c r="A1520">
        <v>1518</v>
      </c>
      <c r="B1520" s="156">
        <v>44796.652777777781</v>
      </c>
      <c r="C1520">
        <v>2.48457142857142</v>
      </c>
      <c r="D1520">
        <v>1.4038437500000001</v>
      </c>
      <c r="E1520">
        <v>23.328824999999998</v>
      </c>
      <c r="F1520">
        <v>37.504499999999901</v>
      </c>
      <c r="G1520">
        <v>6.9995647112666601</v>
      </c>
      <c r="H1520">
        <v>6.5672686667500004</v>
      </c>
      <c r="I1520">
        <v>1.34950046</v>
      </c>
      <c r="J1520">
        <v>30.063120033333298</v>
      </c>
      <c r="K1520">
        <v>2.8786153846153799</v>
      </c>
      <c r="L1520">
        <v>37.960761904761902</v>
      </c>
      <c r="M1520">
        <v>3.3561142857142801</v>
      </c>
      <c r="N1520">
        <v>1600.69063333333</v>
      </c>
      <c r="O1520">
        <v>80.477333333333306</v>
      </c>
      <c r="P1520">
        <v>3.2284285714285699</v>
      </c>
      <c r="Q1520">
        <v>87.293274999999994</v>
      </c>
      <c r="R1520">
        <v>6.9812499999999904</v>
      </c>
      <c r="S1520">
        <v>0.69207692307692303</v>
      </c>
      <c r="T1520">
        <v>6</v>
      </c>
      <c r="U1520">
        <v>1.7399</v>
      </c>
      <c r="V1520">
        <v>8.2928571428571393E-2</v>
      </c>
      <c r="W1520">
        <v>14.9078</v>
      </c>
      <c r="X1520">
        <v>2.7747857142857102</v>
      </c>
      <c r="Y1520">
        <v>69.778271428571401</v>
      </c>
      <c r="Z1520">
        <v>1.8858999999999999</v>
      </c>
      <c r="AA1520">
        <v>0</v>
      </c>
      <c r="AB1520">
        <v>5.2828571428571398E-2</v>
      </c>
      <c r="AC1520">
        <v>27.217240178571402</v>
      </c>
      <c r="AD1520">
        <v>-10.287259821428499</v>
      </c>
      <c r="AE1520">
        <v>35.191106099078397</v>
      </c>
      <c r="AF1520">
        <v>1.3755800949374499</v>
      </c>
      <c r="AG1520">
        <v>1.3522061746906999</v>
      </c>
      <c r="AH1520">
        <v>6.1338289347445001E-2</v>
      </c>
      <c r="AI1520">
        <v>44.979453871349897</v>
      </c>
      <c r="AJ1520">
        <v>0.50432757044005805</v>
      </c>
      <c r="AK1520">
        <v>0.78238180036004401</v>
      </c>
      <c r="AL1520">
        <v>3.0582409890344199E-2</v>
      </c>
      <c r="AM1520">
        <v>3.00627521747657E-2</v>
      </c>
      <c r="AN1520">
        <v>0.15561693415146299</v>
      </c>
      <c r="AO1520">
        <v>1.36369573367619E-3</v>
      </c>
      <c r="AP1520">
        <v>35.191106099078397</v>
      </c>
      <c r="AQ1520">
        <v>1.23312368305348</v>
      </c>
      <c r="AR1520">
        <v>6.6305693445889204</v>
      </c>
      <c r="AS1520">
        <v>1.1502927131869101</v>
      </c>
      <c r="AT1520">
        <v>0.877479539808658</v>
      </c>
      <c r="AU1520">
        <v>91.086657142857106</v>
      </c>
      <c r="AV1520">
        <v>44.205091839907702</v>
      </c>
      <c r="AW1520">
        <v>0.77436203144226501</v>
      </c>
      <c r="AX1520">
        <v>0.201913461503788</v>
      </c>
      <c r="AY1520">
        <v>0.14245641188396499</v>
      </c>
      <c r="AZ1520">
        <v>0.36899536667774402</v>
      </c>
      <c r="BA1520">
        <v>0.14932150531702201</v>
      </c>
      <c r="BB1520">
        <v>5.2716901964460702E-2</v>
      </c>
      <c r="BC1520">
        <v>0.10356097213695301</v>
      </c>
      <c r="BD1520">
        <v>0.71336524006549795</v>
      </c>
      <c r="BE1520">
        <v>-6.09967913767668E-2</v>
      </c>
      <c r="BF1520">
        <v>0.30910778759320801</v>
      </c>
      <c r="BG1520">
        <v>0.21808544104967101</v>
      </c>
      <c r="BH1520">
        <v>0.56489220964478304</v>
      </c>
      <c r="BI1520">
        <v>0.30910778759320801</v>
      </c>
      <c r="BJ1520">
        <v>1.05438645728575</v>
      </c>
      <c r="BK1520">
        <v>1.1297844192895601</v>
      </c>
      <c r="BL1520">
        <v>0.705532017642582</v>
      </c>
      <c r="BM1520">
        <v>1.8274926492249699</v>
      </c>
      <c r="BN1520">
        <v>2.5902334742103301</v>
      </c>
      <c r="BO1520">
        <v>21.7092611869802</v>
      </c>
      <c r="BP1520">
        <v>7.2640330084403999</v>
      </c>
      <c r="BQ1520">
        <v>14.4452281785398</v>
      </c>
      <c r="BR1520">
        <v>0.60430118038111302</v>
      </c>
      <c r="BS1520">
        <v>0.93074334224847599</v>
      </c>
      <c r="BT1520">
        <v>0.64926726085544795</v>
      </c>
    </row>
    <row r="1521" spans="1:72" x14ac:dyDescent="0.2">
      <c r="A1521">
        <v>1519</v>
      </c>
      <c r="B1521" s="156">
        <v>44796.666666666664</v>
      </c>
      <c r="C1521">
        <v>2.4798181818181799</v>
      </c>
      <c r="D1521">
        <v>0.77111428571428497</v>
      </c>
      <c r="E1521">
        <v>22.150864864864801</v>
      </c>
      <c r="F1521">
        <v>37.4918974358974</v>
      </c>
      <c r="G1521">
        <v>6.9967149285882302</v>
      </c>
      <c r="H1521">
        <v>6.5695855904</v>
      </c>
      <c r="I1521">
        <v>1.3499765619999999</v>
      </c>
      <c r="J1521">
        <v>30.023334456428501</v>
      </c>
      <c r="K1521">
        <v>2.8935499999999998</v>
      </c>
      <c r="L1521">
        <v>37.924545454545402</v>
      </c>
      <c r="M1521">
        <v>3.2614999999999998</v>
      </c>
      <c r="N1521">
        <v>1599.95574358974</v>
      </c>
      <c r="O1521">
        <v>80.107810810810804</v>
      </c>
      <c r="P1521">
        <v>3.2403749999999998</v>
      </c>
      <c r="Q1521">
        <v>87.487774999999999</v>
      </c>
      <c r="R1521">
        <v>6.9885999999999999</v>
      </c>
      <c r="S1521">
        <v>0.69067500000000004</v>
      </c>
      <c r="T1521">
        <v>6</v>
      </c>
      <c r="U1521">
        <v>1.7815857142857101</v>
      </c>
      <c r="V1521">
        <v>9.64714285714285E-2</v>
      </c>
      <c r="W1521">
        <v>14.863899999999999</v>
      </c>
      <c r="X1521">
        <v>2.6860142857142799</v>
      </c>
      <c r="Y1521">
        <v>69.593400000000003</v>
      </c>
      <c r="Z1521">
        <v>1.7793000000000001</v>
      </c>
      <c r="AA1521">
        <v>0</v>
      </c>
      <c r="AB1521">
        <v>5.31285714285714E-2</v>
      </c>
      <c r="AC1521">
        <v>25.401797332397301</v>
      </c>
      <c r="AD1521">
        <v>-12.090100103500101</v>
      </c>
      <c r="AE1521">
        <v>35.153129668836499</v>
      </c>
      <c r="AF1521">
        <v>1.37606539776518</v>
      </c>
      <c r="AG1521">
        <v>1.35268323126324</v>
      </c>
      <c r="AH1521">
        <v>6.1359929414335997E-2</v>
      </c>
      <c r="AI1521">
        <v>44.939611537416802</v>
      </c>
      <c r="AJ1521">
        <v>0.50512160160067598</v>
      </c>
      <c r="AK1521">
        <v>0.78223038576040904</v>
      </c>
      <c r="AL1521">
        <v>3.06203224880898E-2</v>
      </c>
      <c r="AM1521">
        <v>3.0100020560636001E-2</v>
      </c>
      <c r="AN1521">
        <v>0.15569148662450599</v>
      </c>
      <c r="AO1521">
        <v>1.36538628873655E-3</v>
      </c>
      <c r="AP1521">
        <v>35.153129668836499</v>
      </c>
      <c r="AQ1521">
        <v>1.19367337509408</v>
      </c>
      <c r="AR1521">
        <v>6.6110438616720897</v>
      </c>
      <c r="AS1521">
        <v>1.08527272102098</v>
      </c>
      <c r="AT1521">
        <v>0.89991742938888497</v>
      </c>
      <c r="AU1521">
        <v>90.7042</v>
      </c>
      <c r="AV1521">
        <v>44.0431196266236</v>
      </c>
      <c r="AW1521">
        <v>0.89649191079312995</v>
      </c>
      <c r="AX1521">
        <v>0.26741051024225998</v>
      </c>
      <c r="AY1521">
        <v>0.182392022671096</v>
      </c>
      <c r="AZ1521">
        <v>0.385671066916139</v>
      </c>
      <c r="BA1521">
        <v>0.197688937115403</v>
      </c>
      <c r="BB1521">
        <v>5.5121735107472501E-2</v>
      </c>
      <c r="BC1521">
        <v>0.132546042482655</v>
      </c>
      <c r="BD1521">
        <v>0.83547359982949598</v>
      </c>
      <c r="BE1521">
        <v>-6.1018310963634102E-2</v>
      </c>
      <c r="BF1521">
        <v>0.43863449690691497</v>
      </c>
      <c r="BG1521">
        <v>0.29917834206176802</v>
      </c>
      <c r="BH1521">
        <v>0.63261774660635295</v>
      </c>
      <c r="BI1521">
        <v>0.43863449690691497</v>
      </c>
      <c r="BJ1521">
        <v>1.47562567793736</v>
      </c>
      <c r="BK1521">
        <v>1.2652354932126999</v>
      </c>
      <c r="BL1521">
        <v>0.68206751673992905</v>
      </c>
      <c r="BM1521">
        <v>1.44224348761288</v>
      </c>
      <c r="BN1521">
        <v>2.11451718813169</v>
      </c>
      <c r="BO1521">
        <v>30.138860303093502</v>
      </c>
      <c r="BP1521">
        <v>10.307910677312501</v>
      </c>
      <c r="BQ1521">
        <v>19.830949625780999</v>
      </c>
      <c r="BR1521">
        <v>0.51955684847095096</v>
      </c>
      <c r="BS1521">
        <v>1.3001718791746</v>
      </c>
      <c r="BT1521">
        <v>0.39960628036408902</v>
      </c>
    </row>
    <row r="1522" spans="1:72" x14ac:dyDescent="0.2">
      <c r="A1522">
        <v>1520</v>
      </c>
      <c r="B1522" s="156">
        <v>44796.680555555555</v>
      </c>
      <c r="C1522">
        <v>2.4778999999999902</v>
      </c>
      <c r="D1522">
        <v>0.80602777777777701</v>
      </c>
      <c r="E1522">
        <v>22.341361111110999</v>
      </c>
      <c r="F1522">
        <v>37.466282051282001</v>
      </c>
      <c r="G1522">
        <v>7.0022021205909004</v>
      </c>
      <c r="H1522">
        <v>6.5603092499999898</v>
      </c>
      <c r="I1522">
        <v>1.3480703775</v>
      </c>
      <c r="J1522">
        <v>30.0562320268421</v>
      </c>
      <c r="K1522">
        <v>2.9088750000000001</v>
      </c>
      <c r="L1522">
        <v>38.006052631578903</v>
      </c>
      <c r="M1522">
        <v>3.3582962962962899</v>
      </c>
      <c r="N1522">
        <v>1600.2628235294101</v>
      </c>
      <c r="O1522">
        <v>80.716846153846106</v>
      </c>
      <c r="P1522">
        <v>3.2228205128205101</v>
      </c>
      <c r="Q1522">
        <v>87.015449999999902</v>
      </c>
      <c r="R1522">
        <v>6.9779999999999998</v>
      </c>
      <c r="S1522">
        <v>0.82814999999999905</v>
      </c>
      <c r="T1522">
        <v>6</v>
      </c>
      <c r="U1522">
        <v>1.7548874999999999</v>
      </c>
      <c r="V1522">
        <v>9.4125E-2</v>
      </c>
      <c r="W1522">
        <v>14.928075</v>
      </c>
      <c r="X1522">
        <v>2.7482499999999899</v>
      </c>
      <c r="Y1522">
        <v>69.592424999999906</v>
      </c>
      <c r="Z1522">
        <v>1.8348625000000001</v>
      </c>
      <c r="AA1522">
        <v>0</v>
      </c>
      <c r="AB1522">
        <v>4.6762499999999999E-2</v>
      </c>
      <c r="AC1522">
        <v>25.6252888888888</v>
      </c>
      <c r="AD1522">
        <v>-11.840993162393101</v>
      </c>
      <c r="AE1522">
        <v>35.1787839016121</v>
      </c>
      <c r="AF1522">
        <v>1.374122375505</v>
      </c>
      <c r="AG1522">
        <v>1.350773224911</v>
      </c>
      <c r="AH1522">
        <v>6.1273288394999903E-2</v>
      </c>
      <c r="AI1522">
        <v>44.966813774933001</v>
      </c>
      <c r="AJ1522">
        <v>0.50549731384719099</v>
      </c>
      <c r="AK1522">
        <v>0.78232769788155798</v>
      </c>
      <c r="AL1522">
        <v>3.05585888825196E-2</v>
      </c>
      <c r="AM1522">
        <v>3.00393359349822E-2</v>
      </c>
      <c r="AN1522">
        <v>0.15571933016286599</v>
      </c>
      <c r="AO1522">
        <v>1.3626335346258601E-3</v>
      </c>
      <c r="AP1522">
        <v>35.178783901612</v>
      </c>
      <c r="AQ1522">
        <v>1.22133112640164</v>
      </c>
      <c r="AR1522">
        <v>6.6395870932481102</v>
      </c>
      <c r="AS1522">
        <v>1.1191627145924601</v>
      </c>
      <c r="AT1522">
        <v>0.88709091735401202</v>
      </c>
      <c r="AU1522">
        <v>90.858499999999907</v>
      </c>
      <c r="AV1522">
        <v>44.158864835854303</v>
      </c>
      <c r="AW1522">
        <v>0.80794893907869803</v>
      </c>
      <c r="AX1522">
        <v>0.23161051031853899</v>
      </c>
      <c r="AY1522">
        <v>0.15279124910335901</v>
      </c>
      <c r="AZ1522">
        <v>0.362615027342791</v>
      </c>
      <c r="BA1522">
        <v>0.17146513274557901</v>
      </c>
      <c r="BB1522">
        <v>5.1785855520575998E-2</v>
      </c>
      <c r="BC1522">
        <v>0.111191879141919</v>
      </c>
      <c r="BD1522">
        <v>0.74701678676469097</v>
      </c>
      <c r="BE1522">
        <v>-6.0932152314007601E-2</v>
      </c>
      <c r="BF1522">
        <v>0.37659821014246497</v>
      </c>
      <c r="BG1522">
        <v>0.248438254631101</v>
      </c>
      <c r="BH1522">
        <v>0.589611283530449</v>
      </c>
      <c r="BI1522">
        <v>0.37659821014246497</v>
      </c>
      <c r="BJ1522">
        <v>1.25007292954713</v>
      </c>
      <c r="BK1522">
        <v>1.17922256706089</v>
      </c>
      <c r="BL1522">
        <v>0.65969048163324695</v>
      </c>
      <c r="BM1522">
        <v>1.56562423200949</v>
      </c>
      <c r="BN1522">
        <v>2.37327091355534</v>
      </c>
      <c r="BO1522">
        <v>25.6995679615246</v>
      </c>
      <c r="BP1522">
        <v>8.8500579383479305</v>
      </c>
      <c r="BQ1522">
        <v>16.849510023176599</v>
      </c>
      <c r="BR1522">
        <v>0.53900560981870704</v>
      </c>
      <c r="BS1522">
        <v>1.0994336454901401</v>
      </c>
      <c r="BT1522">
        <v>0.49025751761345099</v>
      </c>
    </row>
    <row r="1523" spans="1:72" x14ac:dyDescent="0.2">
      <c r="A1523">
        <v>1521</v>
      </c>
      <c r="B1523" s="156">
        <v>44796.694444444445</v>
      </c>
      <c r="C1523">
        <v>2.514875</v>
      </c>
      <c r="D1523">
        <v>0.86525925925925895</v>
      </c>
      <c r="E1523">
        <v>23.545842105263102</v>
      </c>
      <c r="F1523">
        <v>37.4727999999999</v>
      </c>
      <c r="G1523">
        <v>7.0004647074999999</v>
      </c>
      <c r="H1523">
        <v>6.5581392952000002</v>
      </c>
      <c r="I1523">
        <v>1.347624476</v>
      </c>
      <c r="J1523">
        <v>30.055914759230699</v>
      </c>
      <c r="K1523">
        <v>2.8856250000000001</v>
      </c>
      <c r="L1523">
        <v>37.9738260869565</v>
      </c>
      <c r="M1523">
        <v>3.2395833333333299</v>
      </c>
      <c r="N1523">
        <v>1599.8014827586201</v>
      </c>
      <c r="O1523">
        <v>80.602605263157898</v>
      </c>
      <c r="P1523">
        <v>3.1958571428571401</v>
      </c>
      <c r="Q1523">
        <v>86.203450000000004</v>
      </c>
      <c r="R1523">
        <v>6.9762000000000004</v>
      </c>
      <c r="S1523">
        <v>0.71197499999999903</v>
      </c>
      <c r="T1523">
        <v>6</v>
      </c>
      <c r="U1523">
        <v>1.63987142857142</v>
      </c>
      <c r="V1523">
        <v>0.10178571428571399</v>
      </c>
      <c r="W1523">
        <v>14.878771428571399</v>
      </c>
      <c r="X1523">
        <v>3.5627285714285701</v>
      </c>
      <c r="Y1523">
        <v>68.759885714285701</v>
      </c>
      <c r="Z1523">
        <v>1.8398142857142801</v>
      </c>
      <c r="AA1523">
        <v>0</v>
      </c>
      <c r="AB1523">
        <v>4.4599999999999897E-2</v>
      </c>
      <c r="AC1523">
        <v>26.925976364522398</v>
      </c>
      <c r="AD1523">
        <v>-10.5468236354775</v>
      </c>
      <c r="AE1523">
        <v>35.1767722464947</v>
      </c>
      <c r="AF1523">
        <v>1.37366785677259</v>
      </c>
      <c r="AG1523">
        <v>1.35032642938962</v>
      </c>
      <c r="AH1523">
        <v>6.1253021017167897E-2</v>
      </c>
      <c r="AI1523">
        <v>44.962143237930697</v>
      </c>
      <c r="AJ1523">
        <v>0.51158857931589496</v>
      </c>
      <c r="AK1523">
        <v>0.78236422272724404</v>
      </c>
      <c r="AL1523">
        <v>3.05516542995607E-2</v>
      </c>
      <c r="AM1523">
        <v>3.00325191849499E-2</v>
      </c>
      <c r="AN1523">
        <v>0.155696864147576</v>
      </c>
      <c r="AO1523">
        <v>1.3623243156588201E-3</v>
      </c>
      <c r="AP1523">
        <v>35.1767722464947</v>
      </c>
      <c r="AQ1523">
        <v>1.5832880193600101</v>
      </c>
      <c r="AR1523">
        <v>6.6176582540301796</v>
      </c>
      <c r="AS1523">
        <v>1.1221830248021201</v>
      </c>
      <c r="AT1523">
        <v>0.83893949440358395</v>
      </c>
      <c r="AU1523">
        <v>90.6810714285714</v>
      </c>
      <c r="AV1523">
        <v>44.499901544686999</v>
      </c>
      <c r="AW1523">
        <v>0.46224169324369702</v>
      </c>
      <c r="AX1523">
        <v>0.22814340458749799</v>
      </c>
      <c r="AY1523">
        <v>-0.209620162587424</v>
      </c>
      <c r="AZ1523">
        <v>0.38280645346981401</v>
      </c>
      <c r="BA1523">
        <v>0.16895426144522999</v>
      </c>
      <c r="BB1523">
        <v>5.4683005980973101E-2</v>
      </c>
      <c r="BC1523">
        <v>-0.152598869918906</v>
      </c>
      <c r="BD1523">
        <v>0.401329695469887</v>
      </c>
      <c r="BE1523">
        <v>-6.0911997773809699E-2</v>
      </c>
      <c r="BF1523">
        <v>0.35304105828714899</v>
      </c>
      <c r="BG1523">
        <v>-0.32437722305404598</v>
      </c>
      <c r="BH1523">
        <v>0.592374764006389</v>
      </c>
      <c r="BI1523">
        <v>0.35304105828714899</v>
      </c>
      <c r="BJ1523">
        <v>5.7327670466204399E-2</v>
      </c>
      <c r="BK1523">
        <v>1.18474952801277</v>
      </c>
      <c r="BL1523">
        <v>-0.91880877716554898</v>
      </c>
      <c r="BM1523">
        <v>1.6779203157854099</v>
      </c>
      <c r="BN1523">
        <v>-1.8261909958692999</v>
      </c>
      <c r="BO1523">
        <v>6.3384849549178401</v>
      </c>
      <c r="BP1523">
        <v>8.2964648697480001</v>
      </c>
      <c r="BQ1523">
        <v>-1.95797991483016</v>
      </c>
      <c r="BR1523">
        <v>0.58457972892462495</v>
      </c>
      <c r="BS1523">
        <v>-8.3888752848655102E-2</v>
      </c>
      <c r="BT1523">
        <v>-6.9685113805336201</v>
      </c>
    </row>
    <row r="1524" spans="1:72" x14ac:dyDescent="0.2">
      <c r="A1524">
        <v>1522</v>
      </c>
      <c r="B1524" s="156">
        <v>44796.708333333336</v>
      </c>
      <c r="C1524">
        <v>2.4701538461538401</v>
      </c>
      <c r="D1524">
        <v>0.964419354838709</v>
      </c>
      <c r="E1524">
        <v>21.232441176470498</v>
      </c>
      <c r="F1524">
        <v>40.395794871794799</v>
      </c>
      <c r="G1524">
        <v>7.0019152760624896</v>
      </c>
      <c r="H1524">
        <v>7.5674214126666604</v>
      </c>
      <c r="I1524">
        <v>1.3494382825</v>
      </c>
      <c r="J1524">
        <v>28.937238155714201</v>
      </c>
      <c r="K1524">
        <v>3.3223333333333298</v>
      </c>
      <c r="L1524">
        <v>38.000347826086902</v>
      </c>
      <c r="M1524">
        <v>3.5599230769230701</v>
      </c>
      <c r="N1524">
        <v>1600.1659999999899</v>
      </c>
      <c r="O1524">
        <v>80.1852105263157</v>
      </c>
      <c r="P1524">
        <v>3.1751351351351298</v>
      </c>
      <c r="Q1524">
        <v>85.674717948717898</v>
      </c>
      <c r="R1524">
        <v>6.9762500000000003</v>
      </c>
      <c r="S1524">
        <v>0.499564102564102</v>
      </c>
      <c r="T1524">
        <v>6</v>
      </c>
      <c r="U1524">
        <v>1.68407142857142</v>
      </c>
      <c r="V1524">
        <v>7.7714285714285694E-2</v>
      </c>
      <c r="W1524">
        <v>14.875228571428501</v>
      </c>
      <c r="X1524">
        <v>3.5423285714285702</v>
      </c>
      <c r="Y1524">
        <v>68.911328571428498</v>
      </c>
      <c r="Z1524">
        <v>1.8898428571428501</v>
      </c>
      <c r="AA1524">
        <v>0</v>
      </c>
      <c r="AB1524">
        <v>3.1800000000000002E-2</v>
      </c>
      <c r="AC1524">
        <v>24.667014377463101</v>
      </c>
      <c r="AD1524">
        <v>-15.7287804943317</v>
      </c>
      <c r="AE1524">
        <v>34.846183491580902</v>
      </c>
      <c r="AF1524">
        <v>1.5850720890971599</v>
      </c>
      <c r="AG1524">
        <v>1.3525560601220099</v>
      </c>
      <c r="AH1524">
        <v>7.0679715994306599E-2</v>
      </c>
      <c r="AI1524">
        <v>44.856013126943402</v>
      </c>
      <c r="AJ1524">
        <v>0.50566698123461395</v>
      </c>
      <c r="AK1524">
        <v>0.77684531152970504</v>
      </c>
      <c r="AL1524">
        <v>3.5336891948273899E-2</v>
      </c>
      <c r="AM1524">
        <v>3.01532830457815E-2</v>
      </c>
      <c r="AN1524">
        <v>0.15609758397936299</v>
      </c>
      <c r="AO1524">
        <v>1.57570214263763E-3</v>
      </c>
      <c r="AP1524">
        <v>34.846183491580902</v>
      </c>
      <c r="AQ1524">
        <v>1.5742221938424701</v>
      </c>
      <c r="AR1524">
        <v>6.6160824910092302</v>
      </c>
      <c r="AS1524">
        <v>1.15269763382987</v>
      </c>
      <c r="AT1524">
        <v>0.85157931546917898</v>
      </c>
      <c r="AU1524">
        <v>90.9027999999999</v>
      </c>
      <c r="AV1524">
        <v>44.189185810262501</v>
      </c>
      <c r="AW1524">
        <v>0.66682731668093698</v>
      </c>
      <c r="AX1524">
        <v>0.19985842629214201</v>
      </c>
      <c r="AY1524">
        <v>1.0849895254688701E-2</v>
      </c>
      <c r="AZ1524">
        <v>0.38583278505326002</v>
      </c>
      <c r="BA1524">
        <v>0.14776350658183601</v>
      </c>
      <c r="BB1524">
        <v>5.5103892269635101E-2</v>
      </c>
      <c r="BC1524">
        <v>6.8450484550949897E-3</v>
      </c>
      <c r="BD1524">
        <v>0.59654110660009096</v>
      </c>
      <c r="BE1524">
        <v>-7.0286210080845402E-2</v>
      </c>
      <c r="BF1524">
        <v>0.33759393420743999</v>
      </c>
      <c r="BG1524">
        <v>1.8327267419862601E-2</v>
      </c>
      <c r="BH1524">
        <v>0.65173538223474303</v>
      </c>
      <c r="BI1524">
        <v>0.33759393420743999</v>
      </c>
      <c r="BJ1524">
        <v>0.71184240325460502</v>
      </c>
      <c r="BK1524">
        <v>1.3034707644694801</v>
      </c>
      <c r="BL1524">
        <v>5.4287904973438002E-2</v>
      </c>
      <c r="BM1524">
        <v>1.93053048706222</v>
      </c>
      <c r="BN1524">
        <v>35.560968654192699</v>
      </c>
      <c r="BO1524">
        <v>16.7440764270324</v>
      </c>
      <c r="BP1524">
        <v>7.9334574538748397</v>
      </c>
      <c r="BQ1524">
        <v>8.8106189731576094</v>
      </c>
      <c r="BR1524">
        <v>0.72956107631683798</v>
      </c>
      <c r="BS1524">
        <v>0.57680482957162904</v>
      </c>
      <c r="BT1524">
        <v>1.2648317748286699</v>
      </c>
    </row>
    <row r="1525" spans="1:72" x14ac:dyDescent="0.2">
      <c r="A1525">
        <v>1523</v>
      </c>
      <c r="B1525" s="156">
        <v>44796.722222222219</v>
      </c>
      <c r="C1525">
        <v>2.4860000000000002</v>
      </c>
      <c r="D1525">
        <v>0.78468965517241296</v>
      </c>
      <c r="E1525">
        <v>28.5656999999999</v>
      </c>
      <c r="F1525">
        <v>41.551099999999998</v>
      </c>
      <c r="G1525">
        <v>7.0007193967894699</v>
      </c>
      <c r="H1525">
        <v>8.5640411427499998</v>
      </c>
      <c r="I1525">
        <v>1.3499534675</v>
      </c>
      <c r="J1525">
        <v>28.0307868946153</v>
      </c>
      <c r="K1525">
        <v>4.0594250000000001</v>
      </c>
      <c r="L1525">
        <v>37.943349999999903</v>
      </c>
      <c r="M1525">
        <v>4.6086923076922997</v>
      </c>
      <c r="N1525">
        <v>1600.2901612903199</v>
      </c>
      <c r="O1525">
        <v>80.576088235294094</v>
      </c>
      <c r="P1525">
        <v>3.1489999999999898</v>
      </c>
      <c r="Q1525">
        <v>84.932850000000002</v>
      </c>
      <c r="R1525">
        <v>6.9820000000000002</v>
      </c>
      <c r="S1525">
        <v>0.62597499999999995</v>
      </c>
      <c r="T1525">
        <v>6</v>
      </c>
      <c r="U1525">
        <v>1.66598571428571</v>
      </c>
      <c r="V1525">
        <v>8.5685714285714198E-2</v>
      </c>
      <c r="W1525">
        <v>14.7723714285714</v>
      </c>
      <c r="X1525">
        <v>3.4972142857142798</v>
      </c>
      <c r="Y1525">
        <v>68.686414285714207</v>
      </c>
      <c r="Z1525">
        <v>1.80165714285714</v>
      </c>
      <c r="AA1525">
        <v>0</v>
      </c>
      <c r="AB1525">
        <v>2.27999999999999E-2</v>
      </c>
      <c r="AC1525">
        <v>31.8363896551724</v>
      </c>
      <c r="AD1525">
        <v>-9.7147103448275995</v>
      </c>
      <c r="AE1525">
        <v>34.717932780520201</v>
      </c>
      <c r="AF1525">
        <v>1.7938240577604101</v>
      </c>
      <c r="AG1525">
        <v>1.3534818524508101</v>
      </c>
      <c r="AH1525">
        <v>7.9988144273284906E-2</v>
      </c>
      <c r="AI1525">
        <v>44.945500901654803</v>
      </c>
      <c r="AJ1525">
        <v>0.50545560052246097</v>
      </c>
      <c r="AK1525">
        <v>0.77244511873360799</v>
      </c>
      <c r="AL1525">
        <v>3.9911092807386299E-2</v>
      </c>
      <c r="AM1525">
        <v>3.0113845107931098E-2</v>
      </c>
      <c r="AN1525">
        <v>0.155760181916933</v>
      </c>
      <c r="AO1525">
        <v>1.77966965922366E-3</v>
      </c>
      <c r="AP1525">
        <v>34.717932780520201</v>
      </c>
      <c r="AQ1525">
        <v>1.55417326038</v>
      </c>
      <c r="AR1525">
        <v>6.5703345323365596</v>
      </c>
      <c r="AS1525">
        <v>1.09890931814503</v>
      </c>
      <c r="AT1525">
        <v>0.842081809676127</v>
      </c>
      <c r="AU1525">
        <v>90.423642857142795</v>
      </c>
      <c r="AV1525">
        <v>43.941349891381797</v>
      </c>
      <c r="AW1525">
        <v>1.0041510102729601</v>
      </c>
      <c r="AX1525">
        <v>0.25457253430577698</v>
      </c>
      <c r="AY1525">
        <v>0.23965079738041301</v>
      </c>
      <c r="AZ1525">
        <v>0.43038486445291402</v>
      </c>
      <c r="BA1525">
        <v>0.18808714268670099</v>
      </c>
      <c r="BB1525">
        <v>6.1477233989736597E-2</v>
      </c>
      <c r="BC1525">
        <v>0.13359771619944499</v>
      </c>
      <c r="BD1525">
        <v>0.92460819613910505</v>
      </c>
      <c r="BE1525">
        <v>-7.9542814133857401E-2</v>
      </c>
      <c r="BF1525">
        <v>0.33317813496745002</v>
      </c>
      <c r="BG1525">
        <v>0.31364894069350702</v>
      </c>
      <c r="BH1525">
        <v>0.56327689413817095</v>
      </c>
      <c r="BI1525">
        <v>0.33317813496745002</v>
      </c>
      <c r="BJ1525">
        <v>1.29365415132191</v>
      </c>
      <c r="BK1525">
        <v>1.1265537882763399</v>
      </c>
      <c r="BL1525">
        <v>0.94138512638036398</v>
      </c>
      <c r="BM1525">
        <v>1.6906178257861899</v>
      </c>
      <c r="BN1525">
        <v>1.79588329835488</v>
      </c>
      <c r="BO1525">
        <v>25.823157829036401</v>
      </c>
      <c r="BP1525">
        <v>7.8296861717350899</v>
      </c>
      <c r="BQ1525">
        <v>17.993471657301299</v>
      </c>
      <c r="BR1525">
        <v>0.56015095883167498</v>
      </c>
      <c r="BS1525">
        <v>1.1603828973349299</v>
      </c>
      <c r="BT1525">
        <v>0.482729416400552</v>
      </c>
    </row>
    <row r="1526" spans="1:72" x14ac:dyDescent="0.2">
      <c r="A1526">
        <v>1524</v>
      </c>
      <c r="B1526" s="156">
        <v>44796.736111111109</v>
      </c>
      <c r="C1526">
        <v>2.5105</v>
      </c>
      <c r="D1526">
        <v>0.97225806451612895</v>
      </c>
      <c r="E1526">
        <v>28.594842105263101</v>
      </c>
      <c r="F1526">
        <v>40.043102564102497</v>
      </c>
      <c r="G1526">
        <v>7.0021585423749997</v>
      </c>
      <c r="H1526">
        <v>8.5787452953999992</v>
      </c>
      <c r="I1526">
        <v>1.34921622</v>
      </c>
      <c r="J1526">
        <v>28.057355799166601</v>
      </c>
      <c r="K1526">
        <v>4.0404</v>
      </c>
      <c r="L1526">
        <v>37.962923076922998</v>
      </c>
      <c r="M1526">
        <v>5.1919999999999904</v>
      </c>
      <c r="N1526">
        <v>1599.93958064516</v>
      </c>
      <c r="O1526">
        <v>81.162828571428506</v>
      </c>
      <c r="P1526">
        <v>3.13381081081081</v>
      </c>
      <c r="Q1526">
        <v>84.549199999999999</v>
      </c>
      <c r="R1526">
        <v>6.9691999999999998</v>
      </c>
      <c r="S1526">
        <v>0.68035000000000001</v>
      </c>
      <c r="T1526">
        <v>6</v>
      </c>
      <c r="U1526">
        <v>1.6370750000000001</v>
      </c>
      <c r="V1526">
        <v>0.10501249999999999</v>
      </c>
      <c r="W1526">
        <v>14.8794124999999</v>
      </c>
      <c r="X1526">
        <v>3.5902250000000002</v>
      </c>
      <c r="Y1526">
        <v>68.866324999999904</v>
      </c>
      <c r="Z1526">
        <v>1.779825</v>
      </c>
      <c r="AA1526">
        <v>6.875E-3</v>
      </c>
      <c r="AB1526">
        <v>1.2475E-2</v>
      </c>
      <c r="AC1526">
        <v>32.077600169779203</v>
      </c>
      <c r="AD1526">
        <v>-7.9655023943232797</v>
      </c>
      <c r="AE1526">
        <v>34.755983275626797</v>
      </c>
      <c r="AF1526">
        <v>1.7969039895744801</v>
      </c>
      <c r="AG1526">
        <v>1.3527506630617001</v>
      </c>
      <c r="AH1526">
        <v>8.0125481059035997E-2</v>
      </c>
      <c r="AI1526">
        <v>44.9874758569416</v>
      </c>
      <c r="AJ1526">
        <v>0.50468764342553196</v>
      </c>
      <c r="AK1526">
        <v>0.77257020122999098</v>
      </c>
      <c r="AL1526">
        <v>3.9942316285727197E-2</v>
      </c>
      <c r="AM1526">
        <v>3.0069494615865899E-2</v>
      </c>
      <c r="AN1526">
        <v>0.15564684190421299</v>
      </c>
      <c r="AO1526">
        <v>1.78106194074617E-3</v>
      </c>
      <c r="AP1526">
        <v>34.755983275626797</v>
      </c>
      <c r="AQ1526">
        <v>1.5955075205258999</v>
      </c>
      <c r="AR1526">
        <v>6.6179433845364901</v>
      </c>
      <c r="AS1526">
        <v>1.0855929414326799</v>
      </c>
      <c r="AT1526">
        <v>0.82621152386085295</v>
      </c>
      <c r="AU1526">
        <v>90.752862499999907</v>
      </c>
      <c r="AV1526">
        <v>44.0550271221218</v>
      </c>
      <c r="AW1526">
        <v>0.93244873481978596</v>
      </c>
      <c r="AX1526">
        <v>0.26715772162902202</v>
      </c>
      <c r="AY1526">
        <v>0.201396469048574</v>
      </c>
      <c r="AZ1526">
        <v>0.38421515783850202</v>
      </c>
      <c r="BA1526">
        <v>0.19749221266272299</v>
      </c>
      <c r="BB1526">
        <v>5.487095950675E-2</v>
      </c>
      <c r="BC1526">
        <v>0.112079704990953</v>
      </c>
      <c r="BD1526">
        <v>0.85276934851609898</v>
      </c>
      <c r="BE1526">
        <v>-7.9679386303686803E-2</v>
      </c>
      <c r="BF1526">
        <v>0.34702009114228499</v>
      </c>
      <c r="BG1526">
        <v>0.26160060289037301</v>
      </c>
      <c r="BH1526">
        <v>0.49906990626499098</v>
      </c>
      <c r="BI1526">
        <v>0.34702009114228499</v>
      </c>
      <c r="BJ1526">
        <v>1.2172413880653099</v>
      </c>
      <c r="BK1526">
        <v>0.99813981252998196</v>
      </c>
      <c r="BL1526">
        <v>0.75384857985963705</v>
      </c>
      <c r="BM1526">
        <v>1.4381585360726601</v>
      </c>
      <c r="BN1526">
        <v>1.90775518385992</v>
      </c>
      <c r="BO1526">
        <v>24.6382431152824</v>
      </c>
      <c r="BP1526">
        <v>8.1549721418437002</v>
      </c>
      <c r="BQ1526">
        <v>16.4832709734387</v>
      </c>
      <c r="BR1526">
        <v>0.40820565758809602</v>
      </c>
      <c r="BS1526">
        <v>1.0784333516083999</v>
      </c>
      <c r="BT1526">
        <v>0.37851727877229302</v>
      </c>
    </row>
    <row r="1527" spans="1:72" x14ac:dyDescent="0.2">
      <c r="A1527">
        <v>1525</v>
      </c>
      <c r="B1527" s="156">
        <v>44796.75</v>
      </c>
      <c r="C1527">
        <v>2.4799999999999902</v>
      </c>
      <c r="D1527">
        <v>1.13547058823529</v>
      </c>
      <c r="E1527">
        <v>28.591249999999899</v>
      </c>
      <c r="F1527">
        <v>39.956825000000002</v>
      </c>
      <c r="G1527">
        <v>6.9989285170624997</v>
      </c>
      <c r="H1527">
        <v>8.5776289524999996</v>
      </c>
      <c r="I1527">
        <v>1.3484345600000001</v>
      </c>
      <c r="J1527">
        <v>28.061481582777699</v>
      </c>
      <c r="K1527">
        <v>4.0234999999999896</v>
      </c>
      <c r="L1527">
        <v>37.988999999999997</v>
      </c>
      <c r="M1527">
        <v>5.4732592592592502</v>
      </c>
      <c r="N1527">
        <v>1600.1335172413701</v>
      </c>
      <c r="O1527">
        <v>79.926636363636305</v>
      </c>
      <c r="P1527">
        <v>3.1503333333333301</v>
      </c>
      <c r="Q1527">
        <v>85.047449999999998</v>
      </c>
      <c r="R1527">
        <v>6.9762499999999896</v>
      </c>
      <c r="S1527">
        <v>0.45302500000000001</v>
      </c>
      <c r="T1527">
        <v>6</v>
      </c>
      <c r="U1527">
        <v>1.7107142857142801</v>
      </c>
      <c r="V1527">
        <v>9.3214285714285694E-2</v>
      </c>
      <c r="W1527">
        <v>14.8681428571428</v>
      </c>
      <c r="X1527">
        <v>3.6257428571428498</v>
      </c>
      <c r="Y1527">
        <v>68.940357142857096</v>
      </c>
      <c r="Z1527">
        <v>1.7625142857142799</v>
      </c>
      <c r="AA1527">
        <v>1.06714285714285E-2</v>
      </c>
      <c r="AB1527">
        <v>9.4857142857142796E-3</v>
      </c>
      <c r="AC1527">
        <v>32.2067205882352</v>
      </c>
      <c r="AD1527">
        <v>-7.7501044117647302</v>
      </c>
      <c r="AE1527">
        <v>34.7592373740478</v>
      </c>
      <c r="AF1527">
        <v>1.7966701603906401</v>
      </c>
      <c r="AG1527">
        <v>1.3519685431284301</v>
      </c>
      <c r="AH1527">
        <v>8.0115054416349904E-2</v>
      </c>
      <c r="AI1527">
        <v>44.986473612340198</v>
      </c>
      <c r="AJ1527">
        <v>0.504192882291287</v>
      </c>
      <c r="AK1527">
        <v>0.77265974820735905</v>
      </c>
      <c r="AL1527">
        <v>3.9938008386098602E-2</v>
      </c>
      <c r="AM1527">
        <v>3.0052778859233999E-2</v>
      </c>
      <c r="AN1527">
        <v>0.15557850960655401</v>
      </c>
      <c r="AO1527">
        <v>1.7808698478285099E-3</v>
      </c>
      <c r="AP1527">
        <v>34.7592373740478</v>
      </c>
      <c r="AQ1527">
        <v>1.61129177031092</v>
      </c>
      <c r="AR1527">
        <v>6.6129309649673402</v>
      </c>
      <c r="AS1527">
        <v>1.0750343813272001</v>
      </c>
      <c r="AT1527">
        <v>0.86252996649116598</v>
      </c>
      <c r="AU1527">
        <v>90.907471428571398</v>
      </c>
      <c r="AV1527">
        <v>44.058494490653302</v>
      </c>
      <c r="AW1527">
        <v>0.92797912168693097</v>
      </c>
      <c r="AX1527">
        <v>0.27693416180122399</v>
      </c>
      <c r="AY1527">
        <v>0.18537839007972901</v>
      </c>
      <c r="AZ1527">
        <v>0.38599755209515602</v>
      </c>
      <c r="BA1527">
        <v>0.20483772585448101</v>
      </c>
      <c r="BB1527">
        <v>5.5150949342337698E-2</v>
      </c>
      <c r="BC1527">
        <v>0.103178866197356</v>
      </c>
      <c r="BD1527">
        <v>0.84831010397610895</v>
      </c>
      <c r="BE1527">
        <v>-7.9669017710821396E-2</v>
      </c>
      <c r="BF1527">
        <v>0.35827688127301399</v>
      </c>
      <c r="BG1527">
        <v>0.23982881353890101</v>
      </c>
      <c r="BH1527">
        <v>0.49937500756203002</v>
      </c>
      <c r="BI1527">
        <v>0.35827688127301399</v>
      </c>
      <c r="BJ1527">
        <v>1.19621138962383</v>
      </c>
      <c r="BK1527">
        <v>0.99875001512406103</v>
      </c>
      <c r="BL1527">
        <v>0.66939516914055797</v>
      </c>
      <c r="BM1527">
        <v>1.3938242562223699</v>
      </c>
      <c r="BN1527">
        <v>2.08221439364719</v>
      </c>
      <c r="BO1527">
        <v>24.437454824381501</v>
      </c>
      <c r="BP1527">
        <v>8.41950670991584</v>
      </c>
      <c r="BQ1527">
        <v>16.0179481144657</v>
      </c>
      <c r="BR1527">
        <v>0.38967931695993602</v>
      </c>
      <c r="BS1527">
        <v>1.0529006371146199</v>
      </c>
      <c r="BT1527">
        <v>0.37010075141355703</v>
      </c>
    </row>
    <row r="1528" spans="1:72" x14ac:dyDescent="0.2">
      <c r="A1528">
        <v>1526</v>
      </c>
      <c r="B1528" s="156">
        <v>44796.763888888891</v>
      </c>
      <c r="C1528">
        <v>2.4951249999999998</v>
      </c>
      <c r="D1528">
        <v>1.2839310344827499</v>
      </c>
      <c r="E1528">
        <v>28.587371428571402</v>
      </c>
      <c r="F1528">
        <v>40.649700000000003</v>
      </c>
      <c r="G1528">
        <v>7.0000620642105202</v>
      </c>
      <c r="H1528">
        <v>8.5710323811428495</v>
      </c>
      <c r="I1528">
        <v>1.3501257879999999</v>
      </c>
      <c r="J1528">
        <v>28.079807448</v>
      </c>
      <c r="K1528">
        <v>3.9826000000000001</v>
      </c>
      <c r="L1528">
        <v>37.985919999999901</v>
      </c>
      <c r="M1528">
        <v>5.274</v>
      </c>
      <c r="N1528">
        <v>1599.664</v>
      </c>
      <c r="O1528">
        <v>80.224923076923005</v>
      </c>
      <c r="P1528">
        <v>3.1855714285714201</v>
      </c>
      <c r="Q1528">
        <v>85.959149999999994</v>
      </c>
      <c r="R1528">
        <v>6.9770000000000003</v>
      </c>
      <c r="S1528">
        <v>0.66835897435897396</v>
      </c>
      <c r="T1528">
        <v>6</v>
      </c>
      <c r="U1528">
        <v>1.64767142857142</v>
      </c>
      <c r="V1528">
        <v>9.1885714285714196E-2</v>
      </c>
      <c r="W1528">
        <v>14.8352428571428</v>
      </c>
      <c r="X1528">
        <v>3.6655428571428499</v>
      </c>
      <c r="Y1528">
        <v>68.635899999999907</v>
      </c>
      <c r="Z1528">
        <v>1.7869428571428501</v>
      </c>
      <c r="AA1528">
        <v>3.5428571428571401E-3</v>
      </c>
      <c r="AB1528">
        <v>1.45428571428571E-2</v>
      </c>
      <c r="AC1528">
        <v>32.366427463054102</v>
      </c>
      <c r="AD1528">
        <v>-8.2832725369458196</v>
      </c>
      <c r="AE1528">
        <v>34.772412372491502</v>
      </c>
      <c r="AF1528">
        <v>1.79528844255418</v>
      </c>
      <c r="AG1528">
        <v>1.3536570533410299</v>
      </c>
      <c r="AH1528">
        <v>8.0053442439874195E-2</v>
      </c>
      <c r="AI1528">
        <v>45.0010276813533</v>
      </c>
      <c r="AJ1528">
        <v>0.50662135081628701</v>
      </c>
      <c r="AK1528">
        <v>0.772702628453524</v>
      </c>
      <c r="AL1528">
        <v>3.9894387640797703E-2</v>
      </c>
      <c r="AM1528">
        <v>3.0080580890865499E-2</v>
      </c>
      <c r="AN1528">
        <v>0.15555338233111199</v>
      </c>
      <c r="AO1528">
        <v>1.7789247616015001E-3</v>
      </c>
      <c r="AP1528">
        <v>34.772412372491502</v>
      </c>
      <c r="AQ1528">
        <v>1.62897901813436</v>
      </c>
      <c r="AR1528">
        <v>6.5982979720752297</v>
      </c>
      <c r="AS1528">
        <v>1.0899344331368701</v>
      </c>
      <c r="AT1528">
        <v>0.83474552484425801</v>
      </c>
      <c r="AU1528">
        <v>90.571299999999994</v>
      </c>
      <c r="AV1528">
        <v>44.089623795838001</v>
      </c>
      <c r="AW1528">
        <v>0.91140388551531204</v>
      </c>
      <c r="AX1528">
        <v>0.26372262020415699</v>
      </c>
      <c r="AY1528">
        <v>0.166309424419816</v>
      </c>
      <c r="AZ1528">
        <v>0.40176409213529002</v>
      </c>
      <c r="BA1528">
        <v>0.19482232929917501</v>
      </c>
      <c r="BB1528">
        <v>5.7394361428508497E-2</v>
      </c>
      <c r="BC1528">
        <v>9.2636603944937695E-2</v>
      </c>
      <c r="BD1528">
        <v>0.831796136759264</v>
      </c>
      <c r="BE1528">
        <v>-7.9607748756048397E-2</v>
      </c>
      <c r="BF1528">
        <v>0.33950124773732598</v>
      </c>
      <c r="BG1528">
        <v>0.21409713378888201</v>
      </c>
      <c r="BH1528">
        <v>0.51720785448890705</v>
      </c>
      <c r="BI1528">
        <v>0.33950124773732598</v>
      </c>
      <c r="BJ1528">
        <v>1.10719676305241</v>
      </c>
      <c r="BK1528">
        <v>1.0344157089778101</v>
      </c>
      <c r="BL1528">
        <v>0.63062252411670106</v>
      </c>
      <c r="BM1528">
        <v>1.5234343258999501</v>
      </c>
      <c r="BN1528">
        <v>2.41576262762544</v>
      </c>
      <c r="BO1528">
        <v>22.8235788906644</v>
      </c>
      <c r="BP1528">
        <v>7.9782793218271699</v>
      </c>
      <c r="BQ1528">
        <v>14.8452995688372</v>
      </c>
      <c r="BR1528">
        <v>0.457263587824359</v>
      </c>
      <c r="BS1528">
        <v>0.97139626395748702</v>
      </c>
      <c r="BT1528">
        <v>0.47072817221002999</v>
      </c>
    </row>
    <row r="1529" spans="1:72" x14ac:dyDescent="0.2">
      <c r="A1529">
        <v>1527</v>
      </c>
      <c r="B1529" s="156">
        <v>44796.777777777781</v>
      </c>
      <c r="C1529">
        <v>2.4658000000000002</v>
      </c>
      <c r="D1529">
        <v>0.65127777777777696</v>
      </c>
      <c r="E1529">
        <v>28.670575757575701</v>
      </c>
      <c r="F1529">
        <v>39.268999999999998</v>
      </c>
      <c r="G1529">
        <v>7.0006692409999998</v>
      </c>
      <c r="H1529">
        <v>8.5757683807999996</v>
      </c>
      <c r="I1529">
        <v>1.34868327</v>
      </c>
      <c r="J1529">
        <v>28.036442675</v>
      </c>
      <c r="K1529">
        <v>3.9476499999999999</v>
      </c>
      <c r="L1529">
        <v>37.922586206896497</v>
      </c>
      <c r="M1529">
        <v>5.5477352941176399</v>
      </c>
      <c r="N1529">
        <v>1600.49637931034</v>
      </c>
      <c r="O1529">
        <v>79.685974358974306</v>
      </c>
      <c r="P1529">
        <v>3.1712162162162101</v>
      </c>
      <c r="Q1529">
        <v>85.620424999999997</v>
      </c>
      <c r="R1529">
        <v>6.9747500000000002</v>
      </c>
      <c r="S1529">
        <v>0.37924999999999898</v>
      </c>
      <c r="T1529">
        <v>6</v>
      </c>
      <c r="U1529">
        <v>1.6544142857142801</v>
      </c>
      <c r="V1529">
        <v>9.7457142857142798E-2</v>
      </c>
      <c r="W1529">
        <v>14.8337857142857</v>
      </c>
      <c r="X1529">
        <v>3.6242428571428502</v>
      </c>
      <c r="Y1529">
        <v>68.630342857142793</v>
      </c>
      <c r="Z1529">
        <v>1.7877571428571399</v>
      </c>
      <c r="AA1529">
        <v>0</v>
      </c>
      <c r="AB1529">
        <v>1.3642857142857101E-2</v>
      </c>
      <c r="AC1529">
        <v>31.787653535353499</v>
      </c>
      <c r="AD1529">
        <v>-7.48134646464647</v>
      </c>
      <c r="AE1529">
        <v>34.732745657463802</v>
      </c>
      <c r="AF1529">
        <v>1.79628044504236</v>
      </c>
      <c r="AG1529">
        <v>1.3522164865728801</v>
      </c>
      <c r="AH1529">
        <v>8.0097676676671906E-2</v>
      </c>
      <c r="AI1529">
        <v>44.961563566800002</v>
      </c>
      <c r="AJ1529">
        <v>0.50608439666055005</v>
      </c>
      <c r="AK1529">
        <v>0.77249861664310104</v>
      </c>
      <c r="AL1529">
        <v>3.9951467487860097E-2</v>
      </c>
      <c r="AM1529">
        <v>3.00749435584882E-2</v>
      </c>
      <c r="AN1529">
        <v>0.155703420558295</v>
      </c>
      <c r="AO1529">
        <v>1.7814700006522099E-3</v>
      </c>
      <c r="AP1529">
        <v>34.732745657463802</v>
      </c>
      <c r="AQ1529">
        <v>1.61062516549345</v>
      </c>
      <c r="AR1529">
        <v>6.5976498759940299</v>
      </c>
      <c r="AS1529">
        <v>1.0904311015305199</v>
      </c>
      <c r="AT1529">
        <v>0.83727325561231003</v>
      </c>
      <c r="AU1529">
        <v>90.530542857142805</v>
      </c>
      <c r="AV1529">
        <v>44.031451800481797</v>
      </c>
      <c r="AW1529">
        <v>0.93011176631811299</v>
      </c>
      <c r="AX1529">
        <v>0.26178538504235999</v>
      </c>
      <c r="AY1529">
        <v>0.185655279548913</v>
      </c>
      <c r="AZ1529">
        <v>0.40301936500596103</v>
      </c>
      <c r="BA1529">
        <v>0.19359724396338299</v>
      </c>
      <c r="BB1529">
        <v>5.7568691096794598E-2</v>
      </c>
      <c r="BC1529">
        <v>0.103355397572417</v>
      </c>
      <c r="BD1529">
        <v>0.85046002959723499</v>
      </c>
      <c r="BE1529">
        <v>-7.9651736720877706E-2</v>
      </c>
      <c r="BF1529">
        <v>0.34314342719992502</v>
      </c>
      <c r="BG1529">
        <v>0.24335349695654601</v>
      </c>
      <c r="BH1529">
        <v>0.52827030857243995</v>
      </c>
      <c r="BI1529">
        <v>0.34314342719992502</v>
      </c>
      <c r="BJ1529">
        <v>1.1729938483129401</v>
      </c>
      <c r="BK1529">
        <v>1.0565406171448799</v>
      </c>
      <c r="BL1529">
        <v>0.70918886292629302</v>
      </c>
      <c r="BM1529">
        <v>1.5395029212220701</v>
      </c>
      <c r="BN1529">
        <v>2.1707939897275002</v>
      </c>
      <c r="BO1529">
        <v>23.942163316550999</v>
      </c>
      <c r="BP1529">
        <v>8.0638705391982306</v>
      </c>
      <c r="BQ1529">
        <v>15.878292777352801</v>
      </c>
      <c r="BR1529">
        <v>0.47319679090500799</v>
      </c>
      <c r="BS1529">
        <v>1.03573647743297</v>
      </c>
      <c r="BT1529">
        <v>0.45686987106778898</v>
      </c>
    </row>
    <row r="1530" spans="1:72" x14ac:dyDescent="0.2">
      <c r="A1530">
        <v>1528</v>
      </c>
      <c r="B1530" s="156">
        <v>44796.791666666664</v>
      </c>
      <c r="C1530">
        <v>2.4696999999999898</v>
      </c>
      <c r="D1530">
        <v>0.842551724137931</v>
      </c>
      <c r="E1530">
        <v>28.579852941176402</v>
      </c>
      <c r="F1530">
        <v>38.416024999999998</v>
      </c>
      <c r="G1530">
        <v>6.99913522927777</v>
      </c>
      <c r="H1530">
        <v>8.5550201905000005</v>
      </c>
      <c r="I1530">
        <v>1.34854115</v>
      </c>
      <c r="J1530">
        <v>28.0261353233333</v>
      </c>
      <c r="K1530">
        <v>3.8828749999999901</v>
      </c>
      <c r="L1530">
        <v>37.938782608695597</v>
      </c>
      <c r="M1530">
        <v>5.4583888888888801</v>
      </c>
      <c r="N1530">
        <v>1599.83453333333</v>
      </c>
      <c r="O1530">
        <v>79.876228571428499</v>
      </c>
      <c r="P1530">
        <v>3.16628947368421</v>
      </c>
      <c r="Q1530">
        <v>85.468949999999893</v>
      </c>
      <c r="R1530">
        <v>6.9702000000000002</v>
      </c>
      <c r="S1530">
        <v>0.48249999999999998</v>
      </c>
      <c r="T1530">
        <v>6</v>
      </c>
      <c r="U1530">
        <v>1.721025</v>
      </c>
      <c r="V1530">
        <v>8.6812500000000001E-2</v>
      </c>
      <c r="W1530">
        <v>14.812150000000001</v>
      </c>
      <c r="X1530">
        <v>3.6064375000000002</v>
      </c>
      <c r="Y1530">
        <v>68.567300000000003</v>
      </c>
      <c r="Z1530">
        <v>1.8887375</v>
      </c>
      <c r="AA1530">
        <v>1.7374999999999999E-3</v>
      </c>
      <c r="AB1530">
        <v>2.3725E-2</v>
      </c>
      <c r="AC1530">
        <v>31.892104665314299</v>
      </c>
      <c r="AD1530">
        <v>-6.5239203346856103</v>
      </c>
      <c r="AE1530">
        <v>34.706237288883301</v>
      </c>
      <c r="AF1530">
        <v>1.79193452910213</v>
      </c>
      <c r="AG1530">
        <v>1.3520658183184799</v>
      </c>
      <c r="AH1530">
        <v>7.9903888579269999E-2</v>
      </c>
      <c r="AI1530">
        <v>44.928831893111102</v>
      </c>
      <c r="AJ1530">
        <v>0.50616310236633699</v>
      </c>
      <c r="AK1530">
        <v>0.77247139145419896</v>
      </c>
      <c r="AL1530">
        <v>3.9883844150795399E-2</v>
      </c>
      <c r="AM1530">
        <v>3.00935003504018E-2</v>
      </c>
      <c r="AN1530">
        <v>0.155782710886613</v>
      </c>
      <c r="AO1530">
        <v>1.7784546183921899E-3</v>
      </c>
      <c r="AP1530">
        <v>34.706237288883301</v>
      </c>
      <c r="AQ1530">
        <v>1.6027124075946899</v>
      </c>
      <c r="AR1530">
        <v>6.5880269199649</v>
      </c>
      <c r="AS1530">
        <v>1.1520234282691899</v>
      </c>
      <c r="AT1530">
        <v>0.87111935325002499</v>
      </c>
      <c r="AU1530">
        <v>90.595650000000006</v>
      </c>
      <c r="AV1530">
        <v>44.049000044712102</v>
      </c>
      <c r="AW1530">
        <v>0.87983184839897099</v>
      </c>
      <c r="AX1530">
        <v>0.200042390049295</v>
      </c>
      <c r="AY1530">
        <v>0.189222121507436</v>
      </c>
      <c r="AZ1530">
        <v>0.41110830931287401</v>
      </c>
      <c r="BA1530">
        <v>0.147953144986744</v>
      </c>
      <c r="BB1530">
        <v>5.8737014766222097E-2</v>
      </c>
      <c r="BC1530">
        <v>0.105596559714851</v>
      </c>
      <c r="BD1530">
        <v>0.80037282086960604</v>
      </c>
      <c r="BE1530">
        <v>-7.9459027529364901E-2</v>
      </c>
      <c r="BF1530">
        <v>0.26135307383625</v>
      </c>
      <c r="BG1530">
        <v>0.247216517867029</v>
      </c>
      <c r="BH1530">
        <v>0.53710826136433498</v>
      </c>
      <c r="BI1530">
        <v>0.26135307383625</v>
      </c>
      <c r="BJ1530">
        <v>1.01713918340655</v>
      </c>
      <c r="BK1530">
        <v>1.07421652272867</v>
      </c>
      <c r="BL1530">
        <v>0.94591012165375099</v>
      </c>
      <c r="BM1530">
        <v>2.0551059663482598</v>
      </c>
      <c r="BN1530">
        <v>2.1726228732548898</v>
      </c>
      <c r="BO1530">
        <v>20.4846803432686</v>
      </c>
      <c r="BP1530">
        <v>6.1417972351518699</v>
      </c>
      <c r="BQ1530">
        <v>14.3428831081167</v>
      </c>
      <c r="BR1530">
        <v>0.62991629720704601</v>
      </c>
      <c r="BS1530">
        <v>0.912597953872058</v>
      </c>
      <c r="BT1530">
        <v>0.69024513427230105</v>
      </c>
    </row>
    <row r="1531" spans="1:72" x14ac:dyDescent="0.2">
      <c r="A1531">
        <v>1529</v>
      </c>
      <c r="B1531" s="156">
        <v>44796.805555555555</v>
      </c>
      <c r="C1531">
        <v>2.4819230769230698</v>
      </c>
      <c r="D1531">
        <v>1.19429629629629</v>
      </c>
      <c r="E1531">
        <v>28.605970588235198</v>
      </c>
      <c r="F1531">
        <v>40.026924999999899</v>
      </c>
      <c r="G1531">
        <v>6.9976018006111103</v>
      </c>
      <c r="H1531">
        <v>8.5555276192500003</v>
      </c>
      <c r="I1531">
        <v>1.3515700825000001</v>
      </c>
      <c r="J1531">
        <v>28.028229003636302</v>
      </c>
      <c r="K1531">
        <v>3.8387749999999898</v>
      </c>
      <c r="L1531">
        <v>37.954199999999901</v>
      </c>
      <c r="M1531">
        <v>5.3192307692307601</v>
      </c>
      <c r="N1531">
        <v>1600.29105555555</v>
      </c>
      <c r="O1531">
        <v>81.229083333333307</v>
      </c>
      <c r="P1531">
        <v>3.15482051282051</v>
      </c>
      <c r="Q1531">
        <v>85.218774999999994</v>
      </c>
      <c r="R1531">
        <v>6.9630000000000001</v>
      </c>
      <c r="S1531">
        <v>0.43709999999999999</v>
      </c>
      <c r="T1531">
        <v>6</v>
      </c>
      <c r="U1531">
        <v>1.68008571428571</v>
      </c>
      <c r="V1531">
        <v>9.6357142857142794E-2</v>
      </c>
      <c r="W1531">
        <v>14.752971428571399</v>
      </c>
      <c r="X1531">
        <v>3.64832857142857</v>
      </c>
      <c r="Y1531">
        <v>68.330171428571404</v>
      </c>
      <c r="Z1531">
        <v>1.8854142857142799</v>
      </c>
      <c r="AA1531">
        <v>1.43857142857142E-2</v>
      </c>
      <c r="AB1531">
        <v>6.4285714285714196E-4</v>
      </c>
      <c r="AC1531">
        <v>32.282189961454598</v>
      </c>
      <c r="AD1531">
        <v>-7.74473503854533</v>
      </c>
      <c r="AE1531">
        <v>34.708727189851501</v>
      </c>
      <c r="AF1531">
        <v>1.7920408151281</v>
      </c>
      <c r="AG1531">
        <v>1.35509495987913</v>
      </c>
      <c r="AH1531">
        <v>7.9908627963794998E-2</v>
      </c>
      <c r="AI1531">
        <v>44.932928505997403</v>
      </c>
      <c r="AJ1531">
        <v>0.507956097053468</v>
      </c>
      <c r="AK1531">
        <v>0.77245637762556996</v>
      </c>
      <c r="AL1531">
        <v>3.9882573308991198E-2</v>
      </c>
      <c r="AM1531">
        <v>3.0158171410934301E-2</v>
      </c>
      <c r="AN1531">
        <v>0.15573438084893701</v>
      </c>
      <c r="AO1531">
        <v>1.77839795047253E-3</v>
      </c>
      <c r="AP1531">
        <v>34.708727189851501</v>
      </c>
      <c r="AQ1531">
        <v>1.6213289342767701</v>
      </c>
      <c r="AR1531">
        <v>6.56170595902024</v>
      </c>
      <c r="AS1531">
        <v>1.14999645484683</v>
      </c>
      <c r="AT1531">
        <v>0.85340978214385899</v>
      </c>
      <c r="AU1531">
        <v>90.296971428571396</v>
      </c>
      <c r="AV1531">
        <v>44.0417585379953</v>
      </c>
      <c r="AW1531">
        <v>0.89116996800209503</v>
      </c>
      <c r="AX1531">
        <v>0.20509850503229399</v>
      </c>
      <c r="AY1531">
        <v>0.17071188085132999</v>
      </c>
      <c r="AZ1531">
        <v>0.43589584159087102</v>
      </c>
      <c r="BA1531">
        <v>0.15135360333019601</v>
      </c>
      <c r="BB1531">
        <v>6.2292175806974798E-2</v>
      </c>
      <c r="BC1531">
        <v>9.5261156671326605E-2</v>
      </c>
      <c r="BD1531">
        <v>0.81170622747449495</v>
      </c>
      <c r="BE1531">
        <v>-7.9463740527600094E-2</v>
      </c>
      <c r="BF1531">
        <v>0.26472092052044799</v>
      </c>
      <c r="BG1531">
        <v>0.22033805773292001</v>
      </c>
      <c r="BH1531">
        <v>0.56261135798528505</v>
      </c>
      <c r="BI1531">
        <v>0.26472092052044799</v>
      </c>
      <c r="BJ1531">
        <v>0.97011795650673704</v>
      </c>
      <c r="BK1531">
        <v>1.1252227159705701</v>
      </c>
      <c r="BL1531">
        <v>0.83234093210211602</v>
      </c>
      <c r="BM1531">
        <v>2.1252999456150898</v>
      </c>
      <c r="BN1531">
        <v>2.5534007323748198</v>
      </c>
      <c r="BO1531">
        <v>19.823761066323701</v>
      </c>
      <c r="BP1531">
        <v>6.2209416322305398</v>
      </c>
      <c r="BQ1531">
        <v>13.602819434093201</v>
      </c>
      <c r="BR1531">
        <v>0.67519715108580902</v>
      </c>
      <c r="BS1531">
        <v>0.864229588298558</v>
      </c>
      <c r="BT1531">
        <v>0.78127057928564403</v>
      </c>
    </row>
    <row r="1532" spans="1:72" x14ac:dyDescent="0.2">
      <c r="A1532">
        <v>1530</v>
      </c>
      <c r="B1532" s="156">
        <v>44796.819444444445</v>
      </c>
      <c r="C1532">
        <v>2.48216666666666</v>
      </c>
      <c r="D1532">
        <v>1.29977419354838</v>
      </c>
      <c r="E1532">
        <v>28.587166666666601</v>
      </c>
      <c r="F1532">
        <v>38.671615384615301</v>
      </c>
      <c r="G1532">
        <v>6.9994526590714203</v>
      </c>
      <c r="H1532">
        <v>8.5434282665999994</v>
      </c>
      <c r="I1532">
        <v>1.3502110599999999</v>
      </c>
      <c r="J1532">
        <v>28.06615038</v>
      </c>
      <c r="K1532">
        <v>3.8398249999999998</v>
      </c>
      <c r="L1532">
        <v>37.967241379310302</v>
      </c>
      <c r="M1532">
        <v>5.4466111111111104</v>
      </c>
      <c r="N1532">
        <v>1600.40911111111</v>
      </c>
      <c r="O1532">
        <v>80.494578947368396</v>
      </c>
      <c r="P1532">
        <v>3.1486470588235198</v>
      </c>
      <c r="Q1532">
        <v>85.020124999999993</v>
      </c>
      <c r="R1532">
        <v>6.9690000000000003</v>
      </c>
      <c r="S1532">
        <v>0.43222499999999903</v>
      </c>
      <c r="T1532">
        <v>6</v>
      </c>
      <c r="U1532">
        <v>1.7798</v>
      </c>
      <c r="V1532">
        <v>9.2885714285714197E-2</v>
      </c>
      <c r="W1532">
        <v>14.7389571428571</v>
      </c>
      <c r="X1532">
        <v>3.6182714285714201</v>
      </c>
      <c r="Y1532">
        <v>68.130785714285693</v>
      </c>
      <c r="Z1532">
        <v>1.8928428571428499</v>
      </c>
      <c r="AA1532">
        <v>1.5214285714285699E-2</v>
      </c>
      <c r="AB1532">
        <v>0</v>
      </c>
      <c r="AC1532">
        <v>32.369107526881699</v>
      </c>
      <c r="AD1532">
        <v>-6.3025078577336799</v>
      </c>
      <c r="AE1532">
        <v>34.7372009076919</v>
      </c>
      <c r="AF1532">
        <v>1.7895064847220301</v>
      </c>
      <c r="AG1532">
        <v>1.3537309524458301</v>
      </c>
      <c r="AH1532">
        <v>7.9795620010043894E-2</v>
      </c>
      <c r="AI1532">
        <v>44.9592423656714</v>
      </c>
      <c r="AJ1532">
        <v>0.50986056513961797</v>
      </c>
      <c r="AK1532">
        <v>0.77263759529487697</v>
      </c>
      <c r="AL1532">
        <v>3.9802861226336202E-2</v>
      </c>
      <c r="AM1532">
        <v>3.0110181604827899E-2</v>
      </c>
      <c r="AN1532">
        <v>0.15568439970900899</v>
      </c>
      <c r="AO1532">
        <v>1.7748435207389399E-3</v>
      </c>
      <c r="AP1532">
        <v>34.7372009076919</v>
      </c>
      <c r="AQ1532">
        <v>1.6079714434582</v>
      </c>
      <c r="AR1532">
        <v>6.5554727996510804</v>
      </c>
      <c r="AS1532">
        <v>1.1545274647538699</v>
      </c>
      <c r="AT1532">
        <v>0.90744983383549205</v>
      </c>
      <c r="AU1532">
        <v>90.160657142857104</v>
      </c>
      <c r="AV1532">
        <v>44.055172615555101</v>
      </c>
      <c r="AW1532">
        <v>0.90406975011631996</v>
      </c>
      <c r="AX1532">
        <v>0.199203487691968</v>
      </c>
      <c r="AY1532">
        <v>0.18153504126382899</v>
      </c>
      <c r="AZ1532">
        <v>0.44397985942033902</v>
      </c>
      <c r="BA1532">
        <v>0.147151461176284</v>
      </c>
      <c r="BB1532">
        <v>6.3430653944767101E-2</v>
      </c>
      <c r="BC1532">
        <v>0.10144419302958101</v>
      </c>
      <c r="BD1532">
        <v>0.82471838837613798</v>
      </c>
      <c r="BE1532">
        <v>-7.9351361740182799E-2</v>
      </c>
      <c r="BF1532">
        <v>0.25642181557232102</v>
      </c>
      <c r="BG1532">
        <v>0.23367836281484899</v>
      </c>
      <c r="BH1532">
        <v>0.57150666862896204</v>
      </c>
      <c r="BI1532">
        <v>0.25642181557232102</v>
      </c>
      <c r="BJ1532">
        <v>0.98020035677434203</v>
      </c>
      <c r="BK1532">
        <v>1.1430133372579201</v>
      </c>
      <c r="BL1532">
        <v>0.91130453270245604</v>
      </c>
      <c r="BM1532">
        <v>2.2287755328203498</v>
      </c>
      <c r="BN1532">
        <v>2.4456978461535299</v>
      </c>
      <c r="BO1532">
        <v>19.9032808325152</v>
      </c>
      <c r="BP1532">
        <v>6.0259126659495497</v>
      </c>
      <c r="BQ1532">
        <v>13.8773681665657</v>
      </c>
      <c r="BR1532">
        <v>0.70709625078497795</v>
      </c>
      <c r="BS1532">
        <v>0.87763163054541304</v>
      </c>
      <c r="BT1532">
        <v>0.80568683508540495</v>
      </c>
    </row>
    <row r="1533" spans="1:72" x14ac:dyDescent="0.2">
      <c r="A1533">
        <v>1531</v>
      </c>
      <c r="B1533" s="156">
        <v>44796.833333333336</v>
      </c>
      <c r="C1533">
        <v>2.5038749999999999</v>
      </c>
      <c r="D1533">
        <v>1.30085714285714</v>
      </c>
      <c r="E1533">
        <v>28.562264705882299</v>
      </c>
      <c r="F1533">
        <v>39.486615384615298</v>
      </c>
      <c r="G1533">
        <v>7.0001798151999903</v>
      </c>
      <c r="H1533">
        <v>8.5624624760000003</v>
      </c>
      <c r="I1533">
        <v>1.3503798274999901</v>
      </c>
      <c r="J1533">
        <v>28.084928914230701</v>
      </c>
      <c r="K1533">
        <v>3.7737499999999899</v>
      </c>
      <c r="L1533">
        <v>38.0113225806451</v>
      </c>
      <c r="M1533">
        <v>5.4535625000000003</v>
      </c>
      <c r="N1533">
        <v>1599.8317499999901</v>
      </c>
      <c r="O1533">
        <v>79.748945945945906</v>
      </c>
      <c r="P1533">
        <v>3.13974999999999</v>
      </c>
      <c r="Q1533">
        <v>84.806150000000002</v>
      </c>
      <c r="R1533">
        <v>6.9799999999999898</v>
      </c>
      <c r="S1533">
        <v>0.71437499999999998</v>
      </c>
      <c r="T1533">
        <v>6</v>
      </c>
      <c r="U1533">
        <v>1.7543428571428501</v>
      </c>
      <c r="V1533">
        <v>9.6242857142857102E-2</v>
      </c>
      <c r="W1533">
        <v>14.741185714285701</v>
      </c>
      <c r="X1533">
        <v>3.6966142857142801</v>
      </c>
      <c r="Y1533">
        <v>68.156499999999994</v>
      </c>
      <c r="Z1533">
        <v>1.8909428571428499</v>
      </c>
      <c r="AA1533">
        <v>1.9085714285714199E-2</v>
      </c>
      <c r="AB1533">
        <v>8.0000000000000004E-4</v>
      </c>
      <c r="AC1533">
        <v>32.366996848739397</v>
      </c>
      <c r="AD1533">
        <v>-7.1196185358759001</v>
      </c>
      <c r="AE1533">
        <v>34.770842113990597</v>
      </c>
      <c r="AF1533">
        <v>1.7934933902229599</v>
      </c>
      <c r="AG1533">
        <v>1.35390756204011</v>
      </c>
      <c r="AH1533">
        <v>7.9973399525839997E-2</v>
      </c>
      <c r="AI1533">
        <v>44.9979510329307</v>
      </c>
      <c r="AJ1533">
        <v>0.51016179108361703</v>
      </c>
      <c r="AK1533">
        <v>0.77272056428845604</v>
      </c>
      <c r="AL1533">
        <v>3.9857223474696203E-2</v>
      </c>
      <c r="AM1533">
        <v>3.0088204706238301E-2</v>
      </c>
      <c r="AN1533">
        <v>0.15556663480248401</v>
      </c>
      <c r="AO1533">
        <v>1.7772675797463099E-3</v>
      </c>
      <c r="AP1533">
        <v>34.770842113990597</v>
      </c>
      <c r="AQ1533">
        <v>1.6427872607818801</v>
      </c>
      <c r="AR1533">
        <v>6.5564640054223204</v>
      </c>
      <c r="AS1533">
        <v>1.1533685718353399</v>
      </c>
      <c r="AT1533">
        <v>0.89499869417475097</v>
      </c>
      <c r="AU1533">
        <v>90.239585714285695</v>
      </c>
      <c r="AV1533">
        <v>44.123461952030098</v>
      </c>
      <c r="AW1533">
        <v>0.87448908090059496</v>
      </c>
      <c r="AX1533">
        <v>0.20053899020477101</v>
      </c>
      <c r="AY1533">
        <v>0.15070612944107101</v>
      </c>
      <c r="AZ1533">
        <v>0.443715809777669</v>
      </c>
      <c r="BA1533">
        <v>0.14811867207728099</v>
      </c>
      <c r="BB1533">
        <v>6.3386344564206401E-2</v>
      </c>
      <c r="BC1533">
        <v>8.4029375442714299E-2</v>
      </c>
      <c r="BD1533">
        <v>0.79496092942351204</v>
      </c>
      <c r="BE1533">
        <v>-7.9528151477082407E-2</v>
      </c>
      <c r="BF1533">
        <v>0.25815775549338699</v>
      </c>
      <c r="BG1533">
        <v>0.194006941372727</v>
      </c>
      <c r="BH1533">
        <v>0.57120402078502497</v>
      </c>
      <c r="BI1533">
        <v>0.25815775549338699</v>
      </c>
      <c r="BJ1533">
        <v>0.90432939373222998</v>
      </c>
      <c r="BK1533">
        <v>1.1424080415700499</v>
      </c>
      <c r="BL1533">
        <v>0.75150537702012399</v>
      </c>
      <c r="BM1533">
        <v>2.21261615671142</v>
      </c>
      <c r="BN1533">
        <v>2.944245276707</v>
      </c>
      <c r="BO1533">
        <v>18.709571407206301</v>
      </c>
      <c r="BP1533">
        <v>6.0667072540945997</v>
      </c>
      <c r="BQ1533">
        <v>12.642864153111701</v>
      </c>
      <c r="BR1533">
        <v>0.70353985723129198</v>
      </c>
      <c r="BS1533">
        <v>0.80106629153487496</v>
      </c>
      <c r="BT1533">
        <v>0.87825422772849604</v>
      </c>
    </row>
    <row r="1534" spans="1:72" x14ac:dyDescent="0.2">
      <c r="A1534">
        <v>1532</v>
      </c>
      <c r="B1534" s="156">
        <v>44796.847222222219</v>
      </c>
      <c r="C1534">
        <v>2.4757500000000001</v>
      </c>
      <c r="D1534">
        <v>0.83527272727272694</v>
      </c>
      <c r="E1534">
        <v>28.572606060605999</v>
      </c>
      <c r="F1534">
        <v>38.569947368420998</v>
      </c>
      <c r="G1534">
        <v>6.9988449302142799</v>
      </c>
      <c r="H1534">
        <v>8.5622820571999991</v>
      </c>
      <c r="I1534">
        <v>1.34844344249999</v>
      </c>
      <c r="J1534">
        <v>28.054831066363601</v>
      </c>
      <c r="K1534">
        <v>3.7517749999999901</v>
      </c>
      <c r="L1534">
        <v>37.968074074074003</v>
      </c>
      <c r="M1534">
        <v>5.3688333333333302</v>
      </c>
      <c r="N1534">
        <v>1600.1817058823499</v>
      </c>
      <c r="O1534">
        <v>80.321282051281997</v>
      </c>
      <c r="P1534">
        <v>3.1381081081081001</v>
      </c>
      <c r="Q1534">
        <v>84.688899999999904</v>
      </c>
      <c r="R1534">
        <v>6.9792499999999897</v>
      </c>
      <c r="S1534">
        <v>0.41917499999999902</v>
      </c>
      <c r="T1534">
        <v>6</v>
      </c>
      <c r="U1534">
        <v>1.760275</v>
      </c>
      <c r="V1534">
        <v>0.112775</v>
      </c>
      <c r="W1534">
        <v>14.726687500000001</v>
      </c>
      <c r="X1534">
        <v>3.5945124999999898</v>
      </c>
      <c r="Y1534">
        <v>67.955712500000004</v>
      </c>
      <c r="Z1534">
        <v>1.8452375000000001</v>
      </c>
      <c r="AA1534">
        <v>1.5299999999999999E-2</v>
      </c>
      <c r="AB1534">
        <v>6.8624999999999997E-3</v>
      </c>
      <c r="AC1534">
        <v>31.883628787878699</v>
      </c>
      <c r="AD1534">
        <v>-6.6863185805422702</v>
      </c>
      <c r="AE1534">
        <v>34.740603387907598</v>
      </c>
      <c r="AF1534">
        <v>1.7934555997011099</v>
      </c>
      <c r="AG1534">
        <v>1.35197110270756</v>
      </c>
      <c r="AH1534">
        <v>7.9971714414247996E-2</v>
      </c>
      <c r="AI1534">
        <v>44.964401496277901</v>
      </c>
      <c r="AJ1534">
        <v>0.511224179834884</v>
      </c>
      <c r="AK1534">
        <v>0.77262461484744605</v>
      </c>
      <c r="AL1534">
        <v>3.9886121910230901E-2</v>
      </c>
      <c r="AM1534">
        <v>3.00675880856432E-2</v>
      </c>
      <c r="AN1534">
        <v>0.15565302099692399</v>
      </c>
      <c r="AO1534">
        <v>1.7785561856276E-3</v>
      </c>
      <c r="AP1534">
        <v>34.740603387907598</v>
      </c>
      <c r="AQ1534">
        <v>1.5974128992958301</v>
      </c>
      <c r="AR1534">
        <v>6.5500156082615</v>
      </c>
      <c r="AS1534">
        <v>1.1254908798712699</v>
      </c>
      <c r="AT1534">
        <v>0.89989514315885</v>
      </c>
      <c r="AU1534">
        <v>89.882424999999998</v>
      </c>
      <c r="AV1534">
        <v>44.013522775336199</v>
      </c>
      <c r="AW1534">
        <v>0.95087872094162396</v>
      </c>
      <c r="AX1534">
        <v>0.22648022283629199</v>
      </c>
      <c r="AY1534">
        <v>0.19604270040527799</v>
      </c>
      <c r="AZ1534">
        <v>0.44882932195278002</v>
      </c>
      <c r="BA1534">
        <v>0.16751853821633</v>
      </c>
      <c r="BB1534">
        <v>6.4129056498332601E-2</v>
      </c>
      <c r="BC1534">
        <v>0.109310038362783</v>
      </c>
      <c r="BD1534">
        <v>0.87135224519435095</v>
      </c>
      <c r="BE1534">
        <v>-7.9526475747272604E-2</v>
      </c>
      <c r="BF1534">
        <v>0.29597245703411601</v>
      </c>
      <c r="BG1534">
        <v>0.25619561388587297</v>
      </c>
      <c r="BH1534">
        <v>0.58654621380933203</v>
      </c>
      <c r="BI1534">
        <v>0.29597245703411601</v>
      </c>
      <c r="BJ1534">
        <v>1.10433614183998</v>
      </c>
      <c r="BK1534">
        <v>1.1730924276186601</v>
      </c>
      <c r="BL1534">
        <v>0.86560626773572302</v>
      </c>
      <c r="BM1534">
        <v>1.98175945048062</v>
      </c>
      <c r="BN1534">
        <v>2.28944674310707</v>
      </c>
      <c r="BO1534">
        <v>22.394140181467701</v>
      </c>
      <c r="BP1534">
        <v>6.9553527403017403</v>
      </c>
      <c r="BQ1534">
        <v>15.438787441165999</v>
      </c>
      <c r="BR1534">
        <v>0.66993925066066495</v>
      </c>
      <c r="BS1534">
        <v>0.98594715902633401</v>
      </c>
      <c r="BT1534">
        <v>0.67948798728956195</v>
      </c>
    </row>
    <row r="1535" spans="1:72" x14ac:dyDescent="0.2">
      <c r="A1535">
        <v>1533</v>
      </c>
      <c r="B1535" s="156">
        <v>44796.861111111109</v>
      </c>
      <c r="C1535">
        <v>2.46133333333333</v>
      </c>
      <c r="D1535">
        <v>0.99549999999999905</v>
      </c>
      <c r="E1535">
        <v>28.598914285714201</v>
      </c>
      <c r="F1535">
        <v>38.86835</v>
      </c>
      <c r="G1535">
        <v>6.9989195168749996</v>
      </c>
      <c r="H1535">
        <v>8.5684388570000003</v>
      </c>
      <c r="I1535">
        <v>1.34847009</v>
      </c>
      <c r="J1535">
        <v>28.075574342857099</v>
      </c>
      <c r="K1535">
        <v>3.69104999999999</v>
      </c>
      <c r="L1535">
        <v>37.988666666666603</v>
      </c>
      <c r="M1535">
        <v>5.4296399999999903</v>
      </c>
      <c r="N1535">
        <v>1600.2498787878701</v>
      </c>
      <c r="O1535">
        <v>80.088027777777697</v>
      </c>
      <c r="P1535">
        <v>3.1329411764705801</v>
      </c>
      <c r="Q1535">
        <v>84.644174999999905</v>
      </c>
      <c r="R1535">
        <v>6.9752000000000001</v>
      </c>
      <c r="S1535">
        <v>0.26687179487179402</v>
      </c>
      <c r="T1535">
        <v>6</v>
      </c>
      <c r="U1535">
        <v>1.76478571428571</v>
      </c>
      <c r="V1535">
        <v>9.8799999999999999E-2</v>
      </c>
      <c r="W1535">
        <v>14.755371428571401</v>
      </c>
      <c r="X1535">
        <v>3.5780857142857099</v>
      </c>
      <c r="Y1535">
        <v>68.166128571428501</v>
      </c>
      <c r="Z1535">
        <v>1.8365571428571399</v>
      </c>
      <c r="AA1535">
        <v>8.5285714285714201E-3</v>
      </c>
      <c r="AB1535">
        <v>2.23714285714285E-2</v>
      </c>
      <c r="AC1535">
        <v>32.055747619047601</v>
      </c>
      <c r="AD1535">
        <v>-6.8126023809523897</v>
      </c>
      <c r="AE1535">
        <v>34.766154139957003</v>
      </c>
      <c r="AF1535">
        <v>1.79474520298722</v>
      </c>
      <c r="AG1535">
        <v>1.3520002868090799</v>
      </c>
      <c r="AH1535">
        <v>8.0029218924380002E-2</v>
      </c>
      <c r="AI1535">
        <v>44.991402806732097</v>
      </c>
      <c r="AJ1535">
        <v>0.51002095716095897</v>
      </c>
      <c r="AK1535">
        <v>0.77272883197931497</v>
      </c>
      <c r="AL1535">
        <v>3.9890847829236097E-2</v>
      </c>
      <c r="AM1535">
        <v>3.0050191869251501E-2</v>
      </c>
      <c r="AN1535">
        <v>0.15556126460292799</v>
      </c>
      <c r="AO1535">
        <v>1.77876691838568E-3</v>
      </c>
      <c r="AP1535">
        <v>34.766154139957003</v>
      </c>
      <c r="AQ1535">
        <v>1.59011278296741</v>
      </c>
      <c r="AR1535">
        <v>6.5627734113892604</v>
      </c>
      <c r="AS1535">
        <v>1.1201963512274999</v>
      </c>
      <c r="AT1535">
        <v>0.90007769918398695</v>
      </c>
      <c r="AU1535">
        <v>90.100928571428497</v>
      </c>
      <c r="AV1535">
        <v>44.039236685541198</v>
      </c>
      <c r="AW1535">
        <v>0.95216612119093402</v>
      </c>
      <c r="AX1535">
        <v>0.23180393558158099</v>
      </c>
      <c r="AY1535">
        <v>0.204632420019808</v>
      </c>
      <c r="AZ1535">
        <v>0.43614610548573202</v>
      </c>
      <c r="BA1535">
        <v>0.171452578703716</v>
      </c>
      <c r="BB1535">
        <v>6.2316205299138797E-2</v>
      </c>
      <c r="BC1535">
        <v>0.11401753278360199</v>
      </c>
      <c r="BD1535">
        <v>0.87258246108712201</v>
      </c>
      <c r="BE1535">
        <v>-7.9583660103812404E-2</v>
      </c>
      <c r="BF1535">
        <v>0.30130313698127997</v>
      </c>
      <c r="BG1535">
        <v>0.26598508746345001</v>
      </c>
      <c r="BH1535">
        <v>0.56691095185814699</v>
      </c>
      <c r="BI1535">
        <v>0.30130313698127997</v>
      </c>
      <c r="BJ1535">
        <v>1.1345764488894601</v>
      </c>
      <c r="BK1535">
        <v>1.13382190371629</v>
      </c>
      <c r="BL1535">
        <v>0.882782337178175</v>
      </c>
      <c r="BM1535">
        <v>1.8815302009065</v>
      </c>
      <c r="BN1535">
        <v>2.1313636687847999</v>
      </c>
      <c r="BO1535">
        <v>22.902682729723001</v>
      </c>
      <c r="BP1535">
        <v>7.08062371906008</v>
      </c>
      <c r="BQ1535">
        <v>15.822059010662899</v>
      </c>
      <c r="BR1535">
        <v>0.62160657084811899</v>
      </c>
      <c r="BS1535">
        <v>1.01405519409694</v>
      </c>
      <c r="BT1535">
        <v>0.61299086525727098</v>
      </c>
    </row>
    <row r="1536" spans="1:72" x14ac:dyDescent="0.2">
      <c r="A1536">
        <v>1534</v>
      </c>
      <c r="B1536" s="156">
        <v>44796.875</v>
      </c>
      <c r="C1536">
        <v>2.4780909090908998</v>
      </c>
      <c r="D1536">
        <v>0.85297142857142805</v>
      </c>
      <c r="E1536">
        <v>28.5923548387096</v>
      </c>
      <c r="F1536">
        <v>37.902820512820497</v>
      </c>
      <c r="G1536">
        <v>7.0017877187647004</v>
      </c>
      <c r="H1536">
        <v>8.5672435809999996</v>
      </c>
      <c r="I1536">
        <v>1.3518720875000001</v>
      </c>
      <c r="J1536">
        <v>28.080657235499899</v>
      </c>
      <c r="K1536">
        <v>3.7303749999999898</v>
      </c>
      <c r="L1536">
        <v>37.988666666666603</v>
      </c>
      <c r="M1536">
        <v>5.3009199999999996</v>
      </c>
      <c r="N1536">
        <v>1600.5475862068899</v>
      </c>
      <c r="O1536">
        <v>80.942297297297301</v>
      </c>
      <c r="P1536">
        <v>3.1237777777777702</v>
      </c>
      <c r="Q1536">
        <v>84.385874999999999</v>
      </c>
      <c r="R1536">
        <v>6.9710000000000001</v>
      </c>
      <c r="S1536">
        <v>0.57432499999999997</v>
      </c>
      <c r="T1536">
        <v>6</v>
      </c>
      <c r="U1536">
        <v>1.8139571428571399</v>
      </c>
      <c r="V1536">
        <v>9.02571428571428E-2</v>
      </c>
      <c r="W1536">
        <v>14.742999999999901</v>
      </c>
      <c r="X1536">
        <v>3.6226999999999898</v>
      </c>
      <c r="Y1536">
        <v>67.915971428571396</v>
      </c>
      <c r="Z1536">
        <v>1.798</v>
      </c>
      <c r="AA1536">
        <v>3.1142857142857101E-3</v>
      </c>
      <c r="AB1536">
        <v>2.6071428571428499E-2</v>
      </c>
      <c r="AC1536">
        <v>31.923417176371998</v>
      </c>
      <c r="AD1536">
        <v>-5.97940333644849</v>
      </c>
      <c r="AE1536">
        <v>34.770303713288001</v>
      </c>
      <c r="AF1536">
        <v>1.79449484047626</v>
      </c>
      <c r="AG1536">
        <v>1.35540179185537</v>
      </c>
      <c r="AH1536">
        <v>8.0018055046539902E-2</v>
      </c>
      <c r="AI1536">
        <v>45.0015606227647</v>
      </c>
      <c r="AJ1536">
        <v>0.51196063285138504</v>
      </c>
      <c r="AK1536">
        <v>0.77264662007519203</v>
      </c>
      <c r="AL1536">
        <v>3.9876280192124899E-2</v>
      </c>
      <c r="AM1536">
        <v>3.0118995277015299E-2</v>
      </c>
      <c r="AN1536">
        <v>0.15558988670323401</v>
      </c>
      <c r="AO1536">
        <v>1.77811733502552E-3</v>
      </c>
      <c r="AP1536">
        <v>34.770303713288001</v>
      </c>
      <c r="AQ1536">
        <v>1.6099395148240601</v>
      </c>
      <c r="AR1536">
        <v>6.5572709485822402</v>
      </c>
      <c r="AS1536">
        <v>1.09667866711388</v>
      </c>
      <c r="AT1536">
        <v>0.92867464682243295</v>
      </c>
      <c r="AU1536">
        <v>89.893628571428494</v>
      </c>
      <c r="AV1536">
        <v>44.034192843808199</v>
      </c>
      <c r="AW1536">
        <v>0.96736777895647197</v>
      </c>
      <c r="AX1536">
        <v>0.25872312474149001</v>
      </c>
      <c r="AY1536">
        <v>0.18455532565219901</v>
      </c>
      <c r="AZ1536">
        <v>0.444516770182457</v>
      </c>
      <c r="BA1536">
        <v>0.19088297381349301</v>
      </c>
      <c r="BB1536">
        <v>6.3486182106200897E-2</v>
      </c>
      <c r="BC1536">
        <v>0.10284528073829299</v>
      </c>
      <c r="BD1536">
        <v>0.88779522057614801</v>
      </c>
      <c r="BE1536">
        <v>-7.9572558380323705E-2</v>
      </c>
      <c r="BF1536">
        <v>0.33768722621402097</v>
      </c>
      <c r="BG1536">
        <v>0.24088289774942701</v>
      </c>
      <c r="BH1536">
        <v>0.580186387585235</v>
      </c>
      <c r="BI1536">
        <v>0.33768722621402097</v>
      </c>
      <c r="BJ1536">
        <v>1.15714024792689</v>
      </c>
      <c r="BK1536">
        <v>1.16037277517047</v>
      </c>
      <c r="BL1536">
        <v>0.71333138789430695</v>
      </c>
      <c r="BM1536">
        <v>1.71811766198559</v>
      </c>
      <c r="BN1536">
        <v>2.4085827304716299</v>
      </c>
      <c r="BO1536">
        <v>23.726863456568999</v>
      </c>
      <c r="BP1536">
        <v>7.9356498160295104</v>
      </c>
      <c r="BQ1536">
        <v>15.7912136405395</v>
      </c>
      <c r="BR1536">
        <v>0.58630449060663303</v>
      </c>
      <c r="BS1536">
        <v>1.0220653574412799</v>
      </c>
      <c r="BT1536">
        <v>0.57364676959057603</v>
      </c>
    </row>
    <row r="1537" spans="1:72" x14ac:dyDescent="0.2">
      <c r="A1537">
        <v>1535</v>
      </c>
      <c r="B1537" s="156">
        <v>44796.888888888891</v>
      </c>
      <c r="C1537">
        <v>2.4893749999999999</v>
      </c>
      <c r="D1537">
        <v>1.20154545454545</v>
      </c>
      <c r="E1537">
        <v>28.5677777777777</v>
      </c>
      <c r="F1537">
        <v>39.1425384615384</v>
      </c>
      <c r="G1537">
        <v>7.0019102322380897</v>
      </c>
      <c r="H1537">
        <v>8.5803916187499993</v>
      </c>
      <c r="I1537">
        <v>1.3508506</v>
      </c>
      <c r="J1537">
        <v>28.061112111363599</v>
      </c>
      <c r="K1537">
        <v>3.6673749999999901</v>
      </c>
      <c r="L1537">
        <v>37.983178571428503</v>
      </c>
      <c r="M1537">
        <v>5.4670526315789401</v>
      </c>
      <c r="N1537">
        <v>1600.0869705882301</v>
      </c>
      <c r="O1537">
        <v>81.076064516128994</v>
      </c>
      <c r="P1537">
        <v>3.1258857142857099</v>
      </c>
      <c r="Q1537">
        <v>84.362199999999902</v>
      </c>
      <c r="R1537">
        <v>6.9695999999999998</v>
      </c>
      <c r="S1537">
        <v>0.64922499999999905</v>
      </c>
      <c r="T1537">
        <v>6</v>
      </c>
      <c r="U1537">
        <v>1.7598714285714201</v>
      </c>
      <c r="V1537">
        <v>8.8571428571428495E-2</v>
      </c>
      <c r="W1537">
        <v>14.7484999999999</v>
      </c>
      <c r="X1537">
        <v>3.6778428571428501</v>
      </c>
      <c r="Y1537">
        <v>68.108142857142795</v>
      </c>
      <c r="Z1537">
        <v>1.79888571428571</v>
      </c>
      <c r="AA1537">
        <v>0</v>
      </c>
      <c r="AB1537">
        <v>3.9771428571428499E-2</v>
      </c>
      <c r="AC1537">
        <v>32.258698232323198</v>
      </c>
      <c r="AD1537">
        <v>-6.8838402292152399</v>
      </c>
      <c r="AE1537">
        <v>34.761025102948302</v>
      </c>
      <c r="AF1537">
        <v>1.7972488284633701</v>
      </c>
      <c r="AG1537">
        <v>1.3543857213469199</v>
      </c>
      <c r="AH1537">
        <v>8.0140857719124894E-2</v>
      </c>
      <c r="AI1537">
        <v>44.994264562351702</v>
      </c>
      <c r="AJ1537">
        <v>0.510379870081905</v>
      </c>
      <c r="AK1537">
        <v>0.77256569122887997</v>
      </c>
      <c r="AL1537">
        <v>3.9943953878228099E-2</v>
      </c>
      <c r="AM1537">
        <v>3.0101297010201301E-2</v>
      </c>
      <c r="AN1537">
        <v>0.15561783930338599</v>
      </c>
      <c r="AO1537">
        <v>1.7811349623921E-3</v>
      </c>
      <c r="AP1537">
        <v>34.761025102948302</v>
      </c>
      <c r="AQ1537">
        <v>1.6344451776375899</v>
      </c>
      <c r="AR1537">
        <v>6.5597171935945999</v>
      </c>
      <c r="AS1537">
        <v>1.09721890291048</v>
      </c>
      <c r="AT1537">
        <v>0.89820295107514203</v>
      </c>
      <c r="AU1537">
        <v>90.093242857142798</v>
      </c>
      <c r="AV1537">
        <v>44.052406377091003</v>
      </c>
      <c r="AW1537">
        <v>0.94185818526064902</v>
      </c>
      <c r="AX1537">
        <v>0.25716681843643602</v>
      </c>
      <c r="AY1537">
        <v>0.16280365082578199</v>
      </c>
      <c r="AZ1537">
        <v>0.44219303864348802</v>
      </c>
      <c r="BA1537">
        <v>0.18987708920962701</v>
      </c>
      <c r="BB1537">
        <v>6.3153200194933895E-2</v>
      </c>
      <c r="BC1537">
        <v>9.0584925274358005E-2</v>
      </c>
      <c r="BD1537">
        <v>0.86216350790570695</v>
      </c>
      <c r="BE1537">
        <v>-7.9694677354941595E-2</v>
      </c>
      <c r="BF1537">
        <v>0.33216728165371101</v>
      </c>
      <c r="BG1537">
        <v>0.21028391791325299</v>
      </c>
      <c r="BH1537">
        <v>0.57115478779664897</v>
      </c>
      <c r="BI1537">
        <v>0.33216728165371101</v>
      </c>
      <c r="BJ1537">
        <v>1.0849023991339199</v>
      </c>
      <c r="BK1537">
        <v>1.1423095755932899</v>
      </c>
      <c r="BL1537">
        <v>0.63306631786955203</v>
      </c>
      <c r="BM1537">
        <v>1.71947936880817</v>
      </c>
      <c r="BN1537">
        <v>2.71611254662024</v>
      </c>
      <c r="BO1537">
        <v>22.486755341580601</v>
      </c>
      <c r="BP1537">
        <v>7.80593111886221</v>
      </c>
      <c r="BQ1537">
        <v>14.6808242227184</v>
      </c>
      <c r="BR1537">
        <v>0.57762519678198898</v>
      </c>
      <c r="BS1537">
        <v>0.95203548647244396</v>
      </c>
      <c r="BT1537">
        <v>0.606726540123257</v>
      </c>
    </row>
    <row r="1538" spans="1:72" x14ac:dyDescent="0.2">
      <c r="A1538">
        <v>1536</v>
      </c>
      <c r="B1538" s="156">
        <v>44796.902777777781</v>
      </c>
      <c r="C1538">
        <v>2.4868000000000001</v>
      </c>
      <c r="D1538">
        <v>1.3633103448275801</v>
      </c>
      <c r="E1538">
        <v>28.5893333333333</v>
      </c>
      <c r="F1538">
        <v>37.888500000000001</v>
      </c>
      <c r="G1538">
        <v>6.9994809150499897</v>
      </c>
      <c r="H1538">
        <v>8.5663865906000005</v>
      </c>
      <c r="I1538">
        <v>1.3478394325</v>
      </c>
      <c r="J1538">
        <v>28.072910618666601</v>
      </c>
      <c r="K1538">
        <v>3.6779499999999898</v>
      </c>
      <c r="L1538">
        <v>37.962911764705801</v>
      </c>
      <c r="M1538">
        <v>5.3266551724137896</v>
      </c>
      <c r="N1538">
        <v>1599.86918518518</v>
      </c>
      <c r="O1538">
        <v>80.702710526315798</v>
      </c>
      <c r="P1538">
        <v>3.12293333333333</v>
      </c>
      <c r="Q1538">
        <v>84.298400000000001</v>
      </c>
      <c r="R1538">
        <v>6.9734999999999996</v>
      </c>
      <c r="S1538">
        <v>0.50177499999999997</v>
      </c>
      <c r="T1538">
        <v>6</v>
      </c>
      <c r="U1538">
        <v>1.7574749999999999</v>
      </c>
      <c r="V1538">
        <v>0.1181</v>
      </c>
      <c r="W1538">
        <v>14.736812499999999</v>
      </c>
      <c r="X1538">
        <v>3.6576249999999901</v>
      </c>
      <c r="Y1538">
        <v>67.892824999999903</v>
      </c>
      <c r="Z1538">
        <v>1.85537499999999</v>
      </c>
      <c r="AA1538">
        <v>1.09E-2</v>
      </c>
      <c r="AB1538">
        <v>1.8712499999999899E-2</v>
      </c>
      <c r="AC1538">
        <v>32.439443678160899</v>
      </c>
      <c r="AD1538">
        <v>-5.4490563218390999</v>
      </c>
      <c r="AE1538">
        <v>34.761887924070699</v>
      </c>
      <c r="AF1538">
        <v>1.79431533526707</v>
      </c>
      <c r="AG1538">
        <v>1.3513687837753201</v>
      </c>
      <c r="AH1538">
        <v>8.0010050756204001E-2</v>
      </c>
      <c r="AI1538">
        <v>44.986617556816597</v>
      </c>
      <c r="AJ1538">
        <v>0.512011216561849</v>
      </c>
      <c r="AK1538">
        <v>0.77271619454758</v>
      </c>
      <c r="AL1538">
        <v>3.9885535581796298E-2</v>
      </c>
      <c r="AM1538">
        <v>3.0039350748444001E-2</v>
      </c>
      <c r="AN1538">
        <v>0.15559029096174801</v>
      </c>
      <c r="AO1538">
        <v>1.7785300407427501E-3</v>
      </c>
      <c r="AP1538">
        <v>34.761887924070699</v>
      </c>
      <c r="AQ1538">
        <v>1.6254602969907299</v>
      </c>
      <c r="AR1538">
        <v>6.5545189229433403</v>
      </c>
      <c r="AS1538">
        <v>1.1316741835352699</v>
      </c>
      <c r="AT1538">
        <v>0.89984691282703599</v>
      </c>
      <c r="AU1538">
        <v>89.900112499999906</v>
      </c>
      <c r="AV1538">
        <v>44.073541327540099</v>
      </c>
      <c r="AW1538">
        <v>0.91307622927654797</v>
      </c>
      <c r="AX1538">
        <v>0.21969460024005599</v>
      </c>
      <c r="AY1538">
        <v>0.16885503827633599</v>
      </c>
      <c r="AZ1538">
        <v>0.44496199210665199</v>
      </c>
      <c r="BA1538">
        <v>0.162571907001058</v>
      </c>
      <c r="BB1538">
        <v>6.3570712958144204E-2</v>
      </c>
      <c r="BC1538">
        <v>9.4105553777259099E-2</v>
      </c>
      <c r="BD1538">
        <v>0.83351163062304501</v>
      </c>
      <c r="BE1538">
        <v>-7.9564598653502905E-2</v>
      </c>
      <c r="BF1538">
        <v>0.282185532140666</v>
      </c>
      <c r="BG1538">
        <v>0.21688493380618301</v>
      </c>
      <c r="BH1538">
        <v>0.57152900611934698</v>
      </c>
      <c r="BI1538">
        <v>0.282185532140666</v>
      </c>
      <c r="BJ1538">
        <v>0.99814093189370101</v>
      </c>
      <c r="BK1538">
        <v>1.14305801223869</v>
      </c>
      <c r="BL1538">
        <v>0.76858984286291698</v>
      </c>
      <c r="BM1538">
        <v>2.0253660837382799</v>
      </c>
      <c r="BN1538">
        <v>2.6351715450649298</v>
      </c>
      <c r="BO1538">
        <v>20.499539308225899</v>
      </c>
      <c r="BP1538">
        <v>6.6313600053056696</v>
      </c>
      <c r="BQ1538">
        <v>13.868179302920201</v>
      </c>
      <c r="BR1538">
        <v>0.66334260759955999</v>
      </c>
      <c r="BS1538">
        <v>0.88526671903743404</v>
      </c>
      <c r="BT1538">
        <v>0.74931384331359896</v>
      </c>
    </row>
    <row r="1539" spans="1:72" x14ac:dyDescent="0.2">
      <c r="A1539">
        <v>1537</v>
      </c>
      <c r="B1539" s="156">
        <v>44796.916666666664</v>
      </c>
      <c r="C1539">
        <v>2.4714999999999998</v>
      </c>
      <c r="D1539">
        <v>1.21441666666666</v>
      </c>
      <c r="E1539">
        <v>28.642052631578899</v>
      </c>
      <c r="F1539">
        <v>38.6734102564102</v>
      </c>
      <c r="G1539">
        <v>7.0004580021666598</v>
      </c>
      <c r="H1539">
        <v>8.5685516189999902</v>
      </c>
      <c r="I1539">
        <v>1.3470702079999901</v>
      </c>
      <c r="J1539">
        <v>28.044239504</v>
      </c>
      <c r="K1539">
        <v>3.6516000000000002</v>
      </c>
      <c r="L1539">
        <v>37.9769583333333</v>
      </c>
      <c r="M1539">
        <v>5.3122105263157797</v>
      </c>
      <c r="N1539">
        <v>1600.00655555555</v>
      </c>
      <c r="O1539">
        <v>79.469205128205104</v>
      </c>
      <c r="P1539">
        <v>3.0888484848484801</v>
      </c>
      <c r="Q1539">
        <v>83.301199999999994</v>
      </c>
      <c r="R1539">
        <v>6.9854000000000003</v>
      </c>
      <c r="S1539">
        <v>0.45457500000000001</v>
      </c>
      <c r="T1539">
        <v>6</v>
      </c>
      <c r="U1539">
        <v>1.77922857142857</v>
      </c>
      <c r="V1539">
        <v>0.112428571428571</v>
      </c>
      <c r="W1539">
        <v>14.7576</v>
      </c>
      <c r="X1539">
        <v>3.6352428571428499</v>
      </c>
      <c r="Y1539">
        <v>68.125485714285702</v>
      </c>
      <c r="Z1539">
        <v>1.90432857142857</v>
      </c>
      <c r="AA1539">
        <v>1.05714285714285E-3</v>
      </c>
      <c r="AB1539">
        <v>3.1942857142857099E-2</v>
      </c>
      <c r="AC1539">
        <v>32.327969298245598</v>
      </c>
      <c r="AD1539">
        <v>-6.34544095816464</v>
      </c>
      <c r="AE1539">
        <v>34.734907350179903</v>
      </c>
      <c r="AF1539">
        <v>1.7947688221157301</v>
      </c>
      <c r="AG1539">
        <v>1.35060045126702</v>
      </c>
      <c r="AH1539">
        <v>8.0030272121459897E-2</v>
      </c>
      <c r="AI1539">
        <v>44.960319333166602</v>
      </c>
      <c r="AJ1539">
        <v>0.50986656441403</v>
      </c>
      <c r="AK1539">
        <v>0.772568074812503</v>
      </c>
      <c r="AL1539">
        <v>3.9918951838755302E-2</v>
      </c>
      <c r="AM1539">
        <v>3.00398322631731E-2</v>
      </c>
      <c r="AN1539">
        <v>0.15570303116157999</v>
      </c>
      <c r="AO1539">
        <v>1.7800201001335501E-3</v>
      </c>
      <c r="AP1539">
        <v>34.734907350179903</v>
      </c>
      <c r="AQ1539">
        <v>1.6155136008215401</v>
      </c>
      <c r="AR1539">
        <v>6.5637646171605102</v>
      </c>
      <c r="AS1539">
        <v>1.16153310314859</v>
      </c>
      <c r="AT1539">
        <v>0.90716915902156803</v>
      </c>
      <c r="AU1539">
        <v>90.201885714285694</v>
      </c>
      <c r="AV1539">
        <v>44.075718671310597</v>
      </c>
      <c r="AW1539">
        <v>0.88460066185606201</v>
      </c>
      <c r="AX1539">
        <v>0.18906734811843601</v>
      </c>
      <c r="AY1539">
        <v>0.17925522129419699</v>
      </c>
      <c r="AZ1539">
        <v>0.43669338500615501</v>
      </c>
      <c r="BA1539">
        <v>0.139987623979444</v>
      </c>
      <c r="BB1539">
        <v>6.2380687787998601E-2</v>
      </c>
      <c r="BC1539">
        <v>9.9876496117692004E-2</v>
      </c>
      <c r="BD1539">
        <v>0.80501595441878904</v>
      </c>
      <c r="BE1539">
        <v>-7.9584707437272403E-2</v>
      </c>
      <c r="BF1539">
        <v>0.24368391651587701</v>
      </c>
      <c r="BG1539">
        <v>0.23103732514155201</v>
      </c>
      <c r="BH1539">
        <v>0.56284258193654202</v>
      </c>
      <c r="BI1539">
        <v>0.24368391651587701</v>
      </c>
      <c r="BJ1539">
        <v>0.94944248331485803</v>
      </c>
      <c r="BK1539">
        <v>1.12568516387308</v>
      </c>
      <c r="BL1539">
        <v>0.94810247818098803</v>
      </c>
      <c r="BM1539">
        <v>2.30972396530679</v>
      </c>
      <c r="BN1539">
        <v>2.4361543382295401</v>
      </c>
      <c r="BO1539">
        <v>19.2409718951013</v>
      </c>
      <c r="BP1539">
        <v>5.72657203812311</v>
      </c>
      <c r="BQ1539">
        <v>13.5143998569782</v>
      </c>
      <c r="BR1539">
        <v>0.71142250579609301</v>
      </c>
      <c r="BS1539">
        <v>0.85196891670850805</v>
      </c>
      <c r="BT1539">
        <v>0.83503340537891801</v>
      </c>
    </row>
    <row r="1540" spans="1:72" x14ac:dyDescent="0.2">
      <c r="A1540">
        <v>1538</v>
      </c>
      <c r="B1540" s="156">
        <v>44796.930555555555</v>
      </c>
      <c r="C1540">
        <v>2.4727999999999999</v>
      </c>
      <c r="D1540">
        <v>0.75900000000000001</v>
      </c>
      <c r="E1540">
        <v>28.629212121212099</v>
      </c>
      <c r="F1540">
        <v>38.56615</v>
      </c>
      <c r="G1540">
        <v>6.9995076921111101</v>
      </c>
      <c r="H1540">
        <v>8.5710323805000002</v>
      </c>
      <c r="I1540">
        <v>1.35069071499999</v>
      </c>
      <c r="J1540">
        <v>28.078242225909001</v>
      </c>
      <c r="K1540">
        <v>3.6530249999999902</v>
      </c>
      <c r="L1540">
        <v>38.019225806451601</v>
      </c>
      <c r="M1540">
        <v>5.5307096774193498</v>
      </c>
      <c r="N1540">
        <v>1600.1404516129001</v>
      </c>
      <c r="O1540">
        <v>80.127552631578894</v>
      </c>
      <c r="P1540">
        <v>3.08222222222222</v>
      </c>
      <c r="Q1540">
        <v>83.188500000000005</v>
      </c>
      <c r="R1540">
        <v>6.9720000000000004</v>
      </c>
      <c r="S1540">
        <v>0.45099999999999901</v>
      </c>
      <c r="T1540">
        <v>6</v>
      </c>
      <c r="U1540">
        <v>1.7299285714285699</v>
      </c>
      <c r="V1540">
        <v>0.10708571428571401</v>
      </c>
      <c r="W1540">
        <v>14.7464714285714</v>
      </c>
      <c r="X1540">
        <v>3.6506857142857099</v>
      </c>
      <c r="Y1540">
        <v>67.939371428571405</v>
      </c>
      <c r="Z1540">
        <v>1.9877571428571399</v>
      </c>
      <c r="AA1540">
        <v>3.45714285714285E-3</v>
      </c>
      <c r="AB1540">
        <v>2.5571428571428498E-2</v>
      </c>
      <c r="AC1540">
        <v>31.861012121212099</v>
      </c>
      <c r="AD1540">
        <v>-6.7051378787878901</v>
      </c>
      <c r="AE1540">
        <v>34.7708471498987</v>
      </c>
      <c r="AF1540">
        <v>1.7952884424195299</v>
      </c>
      <c r="AG1540">
        <v>1.35422198034076</v>
      </c>
      <c r="AH1540">
        <v>8.0053442433869998E-2</v>
      </c>
      <c r="AI1540">
        <v>44.999473013520202</v>
      </c>
      <c r="AJ1540">
        <v>0.51179229979269503</v>
      </c>
      <c r="AK1540">
        <v>0.77269454109944102</v>
      </c>
      <c r="AL1540">
        <v>3.9895765932195001E-2</v>
      </c>
      <c r="AM1540">
        <v>3.0094174212526501E-2</v>
      </c>
      <c r="AN1540">
        <v>0.15554643695511899</v>
      </c>
      <c r="AO1540">
        <v>1.7789862207901301E-3</v>
      </c>
      <c r="AP1540">
        <v>34.7708471498987</v>
      </c>
      <c r="AQ1540">
        <v>1.62237645613279</v>
      </c>
      <c r="AR1540">
        <v>6.5588149421874498</v>
      </c>
      <c r="AS1540">
        <v>1.2124198297968101</v>
      </c>
      <c r="AT1540">
        <v>0.88536412204852</v>
      </c>
      <c r="AU1540">
        <v>90.054214285714295</v>
      </c>
      <c r="AV1540">
        <v>44.164458378015702</v>
      </c>
      <c r="AW1540">
        <v>0.835014635504428</v>
      </c>
      <c r="AX1540">
        <v>0.14180215054395301</v>
      </c>
      <c r="AY1540">
        <v>0.17291198628673601</v>
      </c>
      <c r="AZ1540">
        <v>0.44069274992365898</v>
      </c>
      <c r="BA1540">
        <v>0.104711157109022</v>
      </c>
      <c r="BB1540">
        <v>6.2960535127398701E-2</v>
      </c>
      <c r="BC1540">
        <v>9.6314320418451102E-2</v>
      </c>
      <c r="BD1540">
        <v>0.75540688675434997</v>
      </c>
      <c r="BE1540">
        <v>-7.9607748750078505E-2</v>
      </c>
      <c r="BF1540">
        <v>0.185443667541175</v>
      </c>
      <c r="BG1540">
        <v>0.226127973206602</v>
      </c>
      <c r="BH1540">
        <v>0.57632186459201595</v>
      </c>
      <c r="BI1540">
        <v>0.185443667541175</v>
      </c>
      <c r="BJ1540">
        <v>0.82314328149555605</v>
      </c>
      <c r="BK1540">
        <v>1.1526437291840299</v>
      </c>
      <c r="BL1540">
        <v>1.2193890263542899</v>
      </c>
      <c r="BM1540">
        <v>3.10780018662029</v>
      </c>
      <c r="BN1540">
        <v>2.5486535629338398</v>
      </c>
      <c r="BO1540">
        <v>16.548260243607</v>
      </c>
      <c r="BP1540">
        <v>4.35792618721762</v>
      </c>
      <c r="BQ1540">
        <v>12.1903340563894</v>
      </c>
      <c r="BR1540">
        <v>0.83738949436403498</v>
      </c>
      <c r="BS1540">
        <v>0.74896581447908595</v>
      </c>
      <c r="BT1540">
        <v>1.1180610358651</v>
      </c>
    </row>
    <row r="1541" spans="1:72" x14ac:dyDescent="0.2">
      <c r="A1541">
        <v>1539</v>
      </c>
      <c r="B1541" s="156">
        <v>44796.944444444445</v>
      </c>
      <c r="C1541">
        <v>2.5054444444444401</v>
      </c>
      <c r="D1541">
        <v>0.92935135135135105</v>
      </c>
      <c r="E1541">
        <v>28.553799999999899</v>
      </c>
      <c r="F1541">
        <v>38.579574999999998</v>
      </c>
      <c r="G1541">
        <v>7.0011897768571396</v>
      </c>
      <c r="H1541">
        <v>8.5417894605000004</v>
      </c>
      <c r="I1541">
        <v>1.3491593719999999</v>
      </c>
      <c r="J1541">
        <v>28.063276167142799</v>
      </c>
      <c r="K1541">
        <v>3.6312820512820498</v>
      </c>
      <c r="L1541">
        <v>37.982700000000001</v>
      </c>
      <c r="M1541">
        <v>5.2229999999999999</v>
      </c>
      <c r="N1541">
        <v>1599.9321333333301</v>
      </c>
      <c r="O1541">
        <v>80.266794871794801</v>
      </c>
      <c r="P1541">
        <v>3.0769999999999902</v>
      </c>
      <c r="Q1541">
        <v>83.041974999999994</v>
      </c>
      <c r="R1541">
        <v>6.9792500000000004</v>
      </c>
      <c r="S1541">
        <v>0.47322500000000001</v>
      </c>
      <c r="T1541">
        <v>6</v>
      </c>
      <c r="U1541">
        <v>1.75037142857142</v>
      </c>
      <c r="V1541">
        <v>9.4114285714285706E-2</v>
      </c>
      <c r="W1541">
        <v>14.734185714285699</v>
      </c>
      <c r="X1541">
        <v>3.65245714285714</v>
      </c>
      <c r="Y1541">
        <v>68.013371428571403</v>
      </c>
      <c r="Z1541">
        <v>1.89118571428571</v>
      </c>
      <c r="AA1541">
        <v>1.33285714285714E-2</v>
      </c>
      <c r="AB1541">
        <v>7.8428571428571393E-3</v>
      </c>
      <c r="AC1541">
        <v>31.9885957957957</v>
      </c>
      <c r="AD1541">
        <v>-6.5909792042042197</v>
      </c>
      <c r="AE1541">
        <v>34.733047049479602</v>
      </c>
      <c r="AF1541">
        <v>1.7891632203963299</v>
      </c>
      <c r="AG1541">
        <v>1.35267858925772</v>
      </c>
      <c r="AH1541">
        <v>7.9780313561070001E-2</v>
      </c>
      <c r="AI1541">
        <v>44.9554147765</v>
      </c>
      <c r="AJ1541">
        <v>0.51067968430232502</v>
      </c>
      <c r="AK1541">
        <v>0.77261097961520797</v>
      </c>
      <c r="AL1541">
        <v>3.97986144559297E-2</v>
      </c>
      <c r="AM1541">
        <v>3.0089336200826801E-2</v>
      </c>
      <c r="AN1541">
        <v>0.15573629587590701</v>
      </c>
      <c r="AO1541">
        <v>1.7746541536254299E-3</v>
      </c>
      <c r="AP1541">
        <v>34.733047049479602</v>
      </c>
      <c r="AQ1541">
        <v>1.62316368467913</v>
      </c>
      <c r="AR1541">
        <v>6.5533506026793198</v>
      </c>
      <c r="AS1541">
        <v>1.15351670100537</v>
      </c>
      <c r="AT1541">
        <v>0.893879128554667</v>
      </c>
      <c r="AU1541">
        <v>90.041571428571402</v>
      </c>
      <c r="AV1541">
        <v>44.063078037843503</v>
      </c>
      <c r="AW1541">
        <v>0.892336738656482</v>
      </c>
      <c r="AX1541">
        <v>0.19916188825234701</v>
      </c>
      <c r="AY1541">
        <v>0.165999535717195</v>
      </c>
      <c r="AZ1541">
        <v>0.44783917417781199</v>
      </c>
      <c r="BA1541">
        <v>0.147235189374614</v>
      </c>
      <c r="BB1541">
        <v>6.3966152675674098E-2</v>
      </c>
      <c r="BC1541">
        <v>9.2780543342727298E-2</v>
      </c>
      <c r="BD1541">
        <v>0.81300059814735504</v>
      </c>
      <c r="BE1541">
        <v>-7.9336140509126393E-2</v>
      </c>
      <c r="BF1541">
        <v>0.25941782701212301</v>
      </c>
      <c r="BG1541">
        <v>0.216222286395542</v>
      </c>
      <c r="BH1541">
        <v>0.583331813308124</v>
      </c>
      <c r="BI1541">
        <v>0.25941782701212301</v>
      </c>
      <c r="BJ1541">
        <v>0.95128022681533098</v>
      </c>
      <c r="BK1541">
        <v>1.16666362661624</v>
      </c>
      <c r="BL1541">
        <v>0.83349046935559201</v>
      </c>
      <c r="BM1541">
        <v>2.2486188402189602</v>
      </c>
      <c r="BN1541">
        <v>2.69783389599819</v>
      </c>
      <c r="BO1541">
        <v>19.500161179807002</v>
      </c>
      <c r="BP1541">
        <v>6.0963189347848896</v>
      </c>
      <c r="BQ1541">
        <v>13.4038422450221</v>
      </c>
      <c r="BR1541">
        <v>0.72565332069563904</v>
      </c>
      <c r="BS1541">
        <v>0.84751309601048197</v>
      </c>
      <c r="BT1541">
        <v>0.85621487633822202</v>
      </c>
    </row>
    <row r="1542" spans="1:72" x14ac:dyDescent="0.2">
      <c r="A1542">
        <v>1540</v>
      </c>
      <c r="B1542" s="156">
        <v>44796.958333333336</v>
      </c>
      <c r="C1542">
        <v>2.4841428571428499</v>
      </c>
      <c r="D1542">
        <v>1.26515624999999</v>
      </c>
      <c r="E1542">
        <v>28.5833235294117</v>
      </c>
      <c r="F1542">
        <v>37.529624999999903</v>
      </c>
      <c r="G1542">
        <v>6.9990737564210503</v>
      </c>
      <c r="H1542">
        <v>8.5643568761999997</v>
      </c>
      <c r="I1542">
        <v>1.3471998924999999</v>
      </c>
      <c r="J1542">
        <v>28.044280557222201</v>
      </c>
      <c r="K1542">
        <v>3.63795</v>
      </c>
      <c r="L1542">
        <v>37.947583333333299</v>
      </c>
      <c r="M1542">
        <v>5.3816206896551702</v>
      </c>
      <c r="N1542">
        <v>1600.3627857142801</v>
      </c>
      <c r="O1542">
        <v>79.906849999999906</v>
      </c>
      <c r="P1542">
        <v>3.0739999999999998</v>
      </c>
      <c r="Q1542">
        <v>82.982200000000006</v>
      </c>
      <c r="R1542">
        <v>6.9702000000000002</v>
      </c>
      <c r="S1542">
        <v>0.51054999999999995</v>
      </c>
      <c r="T1542">
        <v>6</v>
      </c>
      <c r="U1542">
        <v>1.7564875</v>
      </c>
      <c r="V1542">
        <v>8.8887499999999994E-2</v>
      </c>
      <c r="W1542">
        <v>14.6941875</v>
      </c>
      <c r="X1542">
        <v>3.6400375</v>
      </c>
      <c r="Y1542">
        <v>67.7483</v>
      </c>
      <c r="Z1542">
        <v>1.7944875</v>
      </c>
      <c r="AA1542">
        <v>3.4250000000000001E-3</v>
      </c>
      <c r="AB1542">
        <v>2.3987499999999998E-2</v>
      </c>
      <c r="AC1542">
        <v>32.332622636554603</v>
      </c>
      <c r="AD1542">
        <v>-5.1970023634453701</v>
      </c>
      <c r="AE1542">
        <v>34.731672980434197</v>
      </c>
      <c r="AF1542">
        <v>1.7938901912888501</v>
      </c>
      <c r="AG1542">
        <v>1.3507284075329899</v>
      </c>
      <c r="AH1542">
        <v>7.9991093223707996E-2</v>
      </c>
      <c r="AI1542">
        <v>44.954911082343202</v>
      </c>
      <c r="AJ1542">
        <v>0.51265748336761496</v>
      </c>
      <c r="AK1542">
        <v>0.77258907078732098</v>
      </c>
      <c r="AL1542">
        <v>3.9904209531256903E-2</v>
      </c>
      <c r="AM1542">
        <v>3.00462924964723E-2</v>
      </c>
      <c r="AN1542">
        <v>0.155690970973136</v>
      </c>
      <c r="AO1542">
        <v>1.7793627280718899E-3</v>
      </c>
      <c r="AP1542">
        <v>34.731672980434197</v>
      </c>
      <c r="AQ1542">
        <v>1.6176443555059401</v>
      </c>
      <c r="AR1542">
        <v>6.5355605240975603</v>
      </c>
      <c r="AS1542">
        <v>1.0945362400737</v>
      </c>
      <c r="AT1542">
        <v>0.90047646131667403</v>
      </c>
      <c r="AU1542">
        <v>89.633499999999998</v>
      </c>
      <c r="AV1542">
        <v>43.979414100111399</v>
      </c>
      <c r="AW1542">
        <v>0.97549698223183101</v>
      </c>
      <c r="AX1542">
        <v>0.25619216745928902</v>
      </c>
      <c r="AY1542">
        <v>0.17624583578290701</v>
      </c>
      <c r="AZ1542">
        <v>0.46351323232348302</v>
      </c>
      <c r="BA1542">
        <v>0.18966963753076399</v>
      </c>
      <c r="BB1542">
        <v>6.6224938963995006E-2</v>
      </c>
      <c r="BC1542">
        <v>9.8247839605098794E-2</v>
      </c>
      <c r="BD1542">
        <v>0.89595123556568101</v>
      </c>
      <c r="BE1542">
        <v>-7.9545746666150399E-2</v>
      </c>
      <c r="BF1542">
        <v>0.33015180253483301</v>
      </c>
      <c r="BG1542">
        <v>0.227125914699291</v>
      </c>
      <c r="BH1542">
        <v>0.59732399576447803</v>
      </c>
      <c r="BI1542">
        <v>0.33015180253483301</v>
      </c>
      <c r="BJ1542">
        <v>1.11455543446825</v>
      </c>
      <c r="BK1542">
        <v>1.1946479915289501</v>
      </c>
      <c r="BL1542">
        <v>0.68794388810076901</v>
      </c>
      <c r="BM1542">
        <v>1.80924044993349</v>
      </c>
      <c r="BN1542">
        <v>2.6299244476585599</v>
      </c>
      <c r="BO1542">
        <v>22.989356573438901</v>
      </c>
      <c r="BP1542">
        <v>7.7585673595685902</v>
      </c>
      <c r="BQ1542">
        <v>15.230789213870301</v>
      </c>
      <c r="BR1542">
        <v>0.63338992721973797</v>
      </c>
      <c r="BS1542">
        <v>0.98249471345431605</v>
      </c>
      <c r="BT1542">
        <v>0.644675150457376</v>
      </c>
    </row>
    <row r="1543" spans="1:72" x14ac:dyDescent="0.2">
      <c r="A1543">
        <v>1541</v>
      </c>
      <c r="B1543" s="156">
        <v>44796.972222222219</v>
      </c>
      <c r="C1543">
        <v>2.4658235294117601</v>
      </c>
      <c r="D1543">
        <v>0.82224324324324305</v>
      </c>
      <c r="E1543">
        <v>28.593344827586101</v>
      </c>
      <c r="F1543">
        <v>37.351564102564097</v>
      </c>
      <c r="G1543">
        <v>6.9996985955909103</v>
      </c>
      <c r="H1543">
        <v>8.5971931429999895</v>
      </c>
      <c r="I1543">
        <v>1.3477328424999999</v>
      </c>
      <c r="J1543">
        <v>28.0688710458823</v>
      </c>
      <c r="K1543">
        <v>3.6040499999999902</v>
      </c>
      <c r="L1543">
        <v>37.968719999999898</v>
      </c>
      <c r="M1543">
        <v>5.34643333333333</v>
      </c>
      <c r="N1543">
        <v>1600.24423999999</v>
      </c>
      <c r="O1543">
        <v>79.909846153846104</v>
      </c>
      <c r="P1543">
        <v>3.0769062499999902</v>
      </c>
      <c r="Q1543">
        <v>83.007199999999997</v>
      </c>
      <c r="R1543">
        <v>6.9775</v>
      </c>
      <c r="S1543">
        <v>0.41942499999999999</v>
      </c>
      <c r="T1543">
        <v>6</v>
      </c>
      <c r="U1543">
        <v>1.83832857142857</v>
      </c>
      <c r="V1543">
        <v>7.4399999999999994E-2</v>
      </c>
      <c r="W1543">
        <v>14.7309</v>
      </c>
      <c r="X1543">
        <v>3.6176428571428501</v>
      </c>
      <c r="Y1543">
        <v>67.913042857142798</v>
      </c>
      <c r="Z1543">
        <v>1.9525999999999999</v>
      </c>
      <c r="AA1543">
        <v>7.2857142857142804E-4</v>
      </c>
      <c r="AB1543">
        <v>3.4785714285714198E-2</v>
      </c>
      <c r="AC1543">
        <v>31.881411600241101</v>
      </c>
      <c r="AD1543">
        <v>-5.4701525023229003</v>
      </c>
      <c r="AE1543">
        <v>34.781903339662399</v>
      </c>
      <c r="AF1543">
        <v>1.80076807573277</v>
      </c>
      <c r="AG1543">
        <v>1.35127488607491</v>
      </c>
      <c r="AH1543">
        <v>8.02977839556199E-2</v>
      </c>
      <c r="AI1543">
        <v>45.013495626973203</v>
      </c>
      <c r="AJ1543">
        <v>0.51215351096588702</v>
      </c>
      <c r="AK1543">
        <v>0.77269945058033296</v>
      </c>
      <c r="AL1543">
        <v>4.00050707160301E-2</v>
      </c>
      <c r="AM1543">
        <v>3.0019327920518001E-2</v>
      </c>
      <c r="AN1543">
        <v>0.15550222212461301</v>
      </c>
      <c r="AO1543">
        <v>1.7838602143021101E-3</v>
      </c>
      <c r="AP1543">
        <v>34.781903339662399</v>
      </c>
      <c r="AQ1543">
        <v>1.6076921042965999</v>
      </c>
      <c r="AR1543">
        <v>6.5518892095550596</v>
      </c>
      <c r="AS1543">
        <v>1.1909759540637099</v>
      </c>
      <c r="AT1543">
        <v>0.94150643216604601</v>
      </c>
      <c r="AU1543">
        <v>90.052514285714295</v>
      </c>
      <c r="AV1543">
        <v>44.132460607577798</v>
      </c>
      <c r="AW1543">
        <v>0.88103501939541196</v>
      </c>
      <c r="AX1543">
        <v>0.16029893201119799</v>
      </c>
      <c r="AY1543">
        <v>0.193075971436177</v>
      </c>
      <c r="AZ1543">
        <v>0.44780938603584802</v>
      </c>
      <c r="BA1543">
        <v>0.118627922166764</v>
      </c>
      <c r="BB1543">
        <v>6.3975524077268503E-2</v>
      </c>
      <c r="BC1543">
        <v>0.107218677428857</v>
      </c>
      <c r="BD1543">
        <v>0.80118428948322495</v>
      </c>
      <c r="BE1543">
        <v>-7.9850729912186794E-2</v>
      </c>
      <c r="BF1543">
        <v>0.20949894725121701</v>
      </c>
      <c r="BG1543">
        <v>0.25233613379632203</v>
      </c>
      <c r="BH1543">
        <v>0.58525402363360801</v>
      </c>
      <c r="BI1543">
        <v>0.20949894725121701</v>
      </c>
      <c r="BJ1543">
        <v>0.92367016209507802</v>
      </c>
      <c r="BK1543">
        <v>1.17050804726721</v>
      </c>
      <c r="BL1543">
        <v>1.2044744716246101</v>
      </c>
      <c r="BM1543">
        <v>2.7935893297440302</v>
      </c>
      <c r="BN1543">
        <v>2.31934291307644</v>
      </c>
      <c r="BO1543">
        <v>18.463218007803</v>
      </c>
      <c r="BP1543">
        <v>4.9232252604036004</v>
      </c>
      <c r="BQ1543">
        <v>13.539992747399401</v>
      </c>
      <c r="BR1543">
        <v>0.81435983694014802</v>
      </c>
      <c r="BS1543">
        <v>0.83987058319459096</v>
      </c>
      <c r="BT1543">
        <v>0.96962538423788003</v>
      </c>
    </row>
    <row r="1544" spans="1:72" x14ac:dyDescent="0.2">
      <c r="A1544">
        <v>1542</v>
      </c>
      <c r="B1544" s="156">
        <v>44796.986111111109</v>
      </c>
      <c r="C1544">
        <v>2.4825555555555501</v>
      </c>
      <c r="D1544">
        <v>0.92479310344827503</v>
      </c>
      <c r="E1544">
        <v>28.628239999999899</v>
      </c>
      <c r="F1544">
        <v>37.419399999999897</v>
      </c>
      <c r="G1544">
        <v>7.0001188515999999</v>
      </c>
      <c r="H1544">
        <v>8.5566552382500003</v>
      </c>
      <c r="I1544">
        <v>1.3508008579999999</v>
      </c>
      <c r="J1544">
        <v>28.079257344999899</v>
      </c>
      <c r="K1544">
        <v>3.5447249999999899</v>
      </c>
      <c r="L1544">
        <v>37.979346153846102</v>
      </c>
      <c r="M1544">
        <v>5.124625</v>
      </c>
      <c r="N1544">
        <v>1599.9182647058799</v>
      </c>
      <c r="O1544">
        <v>79.740666666666598</v>
      </c>
      <c r="P1544">
        <v>3.0764516129032198</v>
      </c>
      <c r="Q1544">
        <v>82.997424999999893</v>
      </c>
      <c r="R1544">
        <v>6.9665999999999997</v>
      </c>
      <c r="S1544">
        <v>0.54537500000000005</v>
      </c>
      <c r="T1544">
        <v>6</v>
      </c>
      <c r="U1544">
        <v>1.7730285714285701</v>
      </c>
      <c r="V1544">
        <v>8.6428571428571396E-2</v>
      </c>
      <c r="W1544">
        <v>14.7238714285714</v>
      </c>
      <c r="X1544">
        <v>3.68177142857142</v>
      </c>
      <c r="Y1544">
        <v>67.923228571428496</v>
      </c>
      <c r="Z1544">
        <v>1.8934142857142799</v>
      </c>
      <c r="AA1544">
        <v>0</v>
      </c>
      <c r="AB1544">
        <v>4.9542857142857097E-2</v>
      </c>
      <c r="AC1544">
        <v>32.0355886590038</v>
      </c>
      <c r="AD1544">
        <v>-5.3838113409961599</v>
      </c>
      <c r="AE1544">
        <v>34.760636021235101</v>
      </c>
      <c r="AF1544">
        <v>1.79227700620384</v>
      </c>
      <c r="AG1544">
        <v>1.35432619995815</v>
      </c>
      <c r="AH1544">
        <v>7.9919159925255001E-2</v>
      </c>
      <c r="AI1544">
        <v>44.986832292849897</v>
      </c>
      <c r="AJ1544">
        <v>0.51176360064628801</v>
      </c>
      <c r="AK1544">
        <v>0.77268467792874096</v>
      </c>
      <c r="AL1544">
        <v>3.9840035736161399E-2</v>
      </c>
      <c r="AM1544">
        <v>3.01049469574102E-2</v>
      </c>
      <c r="AN1544">
        <v>0.15560372879849399</v>
      </c>
      <c r="AO1544">
        <v>1.7765011638295901E-3</v>
      </c>
      <c r="AP1544">
        <v>34.760636021235101</v>
      </c>
      <c r="AQ1544">
        <v>1.63619104739762</v>
      </c>
      <c r="AR1544">
        <v>6.5487630990457601</v>
      </c>
      <c r="AS1544">
        <v>1.1548760039774799</v>
      </c>
      <c r="AT1544">
        <v>0.90737148576302995</v>
      </c>
      <c r="AU1544">
        <v>89.995314285714201</v>
      </c>
      <c r="AV1544">
        <v>44.100466171655903</v>
      </c>
      <c r="AW1544">
        <v>0.88636612119400104</v>
      </c>
      <c r="AX1544">
        <v>0.19945019598066999</v>
      </c>
      <c r="AY1544">
        <v>0.156085958806221</v>
      </c>
      <c r="AZ1544">
        <v>0.45135575255423799</v>
      </c>
      <c r="BA1544">
        <v>0.147268948933301</v>
      </c>
      <c r="BB1544">
        <v>6.4478298457900193E-2</v>
      </c>
      <c r="BC1544">
        <v>8.7088077493568297E-2</v>
      </c>
      <c r="BD1544">
        <v>0.80689190734113003</v>
      </c>
      <c r="BE1544">
        <v>-7.9474213852870706E-2</v>
      </c>
      <c r="BF1544">
        <v>0.25941227180141802</v>
      </c>
      <c r="BG1544">
        <v>0.203011147575651</v>
      </c>
      <c r="BH1544">
        <v>0.58704991782550697</v>
      </c>
      <c r="BI1544">
        <v>0.25941227180141802</v>
      </c>
      <c r="BJ1544">
        <v>0.92484683875413798</v>
      </c>
      <c r="BK1544">
        <v>1.1740998356510099</v>
      </c>
      <c r="BL1544">
        <v>0.78258112527173396</v>
      </c>
      <c r="BM1544">
        <v>2.2629997946854901</v>
      </c>
      <c r="BN1544">
        <v>2.8917127203901201</v>
      </c>
      <c r="BO1544">
        <v>19.084596517334202</v>
      </c>
      <c r="BP1544">
        <v>6.0961883873333296</v>
      </c>
      <c r="BQ1544">
        <v>12.9884081300009</v>
      </c>
      <c r="BR1544">
        <v>0.73309897358860299</v>
      </c>
      <c r="BS1544">
        <v>0.82108193003357099</v>
      </c>
      <c r="BT1544">
        <v>0.89284509471378704</v>
      </c>
    </row>
    <row r="1545" spans="1:72" x14ac:dyDescent="0.2">
      <c r="A1545">
        <v>1543</v>
      </c>
      <c r="B1545" s="156">
        <v>44797</v>
      </c>
      <c r="C1545">
        <v>2.4972500000000002</v>
      </c>
      <c r="D1545">
        <v>1.2989999999999999</v>
      </c>
      <c r="E1545">
        <v>28.490931034482699</v>
      </c>
      <c r="F1545">
        <v>37.382384615384602</v>
      </c>
      <c r="G1545">
        <v>7.0003815702105197</v>
      </c>
      <c r="H1545">
        <v>8.5668827428000007</v>
      </c>
      <c r="I1545">
        <v>1.3515345525</v>
      </c>
      <c r="J1545">
        <v>28.0453986358823</v>
      </c>
      <c r="K1545">
        <v>3.5710499999999898</v>
      </c>
      <c r="L1545">
        <v>37.956294117646998</v>
      </c>
      <c r="M1545">
        <v>5.3019047619047601</v>
      </c>
      <c r="N1545">
        <v>1600.471</v>
      </c>
      <c r="O1545">
        <v>80.239216216216207</v>
      </c>
      <c r="P1545">
        <v>3.0812727272727201</v>
      </c>
      <c r="Q1545">
        <v>83.137450000000001</v>
      </c>
      <c r="R1545">
        <v>6.9732500000000002</v>
      </c>
      <c r="S1545">
        <v>0.62317500000000003</v>
      </c>
      <c r="T1545">
        <v>6</v>
      </c>
      <c r="U1545">
        <v>1.74028571428571</v>
      </c>
      <c r="V1545">
        <v>0.107057142857142</v>
      </c>
      <c r="W1545">
        <v>14.7176714285714</v>
      </c>
      <c r="X1545">
        <v>3.6663428571428498</v>
      </c>
      <c r="Y1545">
        <v>68.029571428571401</v>
      </c>
      <c r="Z1545">
        <v>1.8729571428571401</v>
      </c>
      <c r="AA1545">
        <v>0</v>
      </c>
      <c r="AB1545">
        <v>4.51285714285714E-2</v>
      </c>
      <c r="AC1545">
        <v>32.2871810344827</v>
      </c>
      <c r="AD1545">
        <v>-5.0952035809018703</v>
      </c>
      <c r="AE1545">
        <v>34.734763356770301</v>
      </c>
      <c r="AF1545">
        <v>1.79441925930688</v>
      </c>
      <c r="AG1545">
        <v>1.3550641081900301</v>
      </c>
      <c r="AH1545">
        <v>8.0014684817751994E-2</v>
      </c>
      <c r="AI1545">
        <v>44.964197501392803</v>
      </c>
      <c r="AJ1545">
        <v>0.51058330410387098</v>
      </c>
      <c r="AK1545">
        <v>0.77249823830825204</v>
      </c>
      <c r="AL1545">
        <v>3.9907734575965699E-2</v>
      </c>
      <c r="AM1545">
        <v>3.01365126809626E-2</v>
      </c>
      <c r="AN1545">
        <v>0.155687901913376</v>
      </c>
      <c r="AO1545">
        <v>1.7795199128211501E-3</v>
      </c>
      <c r="AP1545">
        <v>34.734763356770301</v>
      </c>
      <c r="AQ1545">
        <v>1.6293345407036799</v>
      </c>
      <c r="AR1545">
        <v>6.5460055137591002</v>
      </c>
      <c r="AS1545">
        <v>1.1423982997719599</v>
      </c>
      <c r="AT1545">
        <v>0.88856083008476505</v>
      </c>
      <c r="AU1545">
        <v>90.026828571428496</v>
      </c>
      <c r="AV1545">
        <v>44.052501711005</v>
      </c>
      <c r="AW1545">
        <v>0.91169579038781701</v>
      </c>
      <c r="AX1545">
        <v>0.21266580841806801</v>
      </c>
      <c r="AY1545">
        <v>0.16508471860320501</v>
      </c>
      <c r="AZ1545">
        <v>0.45437605645142298</v>
      </c>
      <c r="BA1545">
        <v>0.15694151083532601</v>
      </c>
      <c r="BB1545">
        <v>6.4907327106993401E-2</v>
      </c>
      <c r="BC1545">
        <v>9.1998967212919405E-2</v>
      </c>
      <c r="BD1545">
        <v>0.83212658347269597</v>
      </c>
      <c r="BE1545">
        <v>-7.9569206915120594E-2</v>
      </c>
      <c r="BF1545">
        <v>0.27444561794630501</v>
      </c>
      <c r="BG1545">
        <v>0.21304213379464601</v>
      </c>
      <c r="BH1545">
        <v>0.58637313877777697</v>
      </c>
      <c r="BI1545">
        <v>0.27444561794630501</v>
      </c>
      <c r="BJ1545">
        <v>0.97497550348190198</v>
      </c>
      <c r="BK1545">
        <v>1.1727462775555499</v>
      </c>
      <c r="BL1545">
        <v>0.77626356503286298</v>
      </c>
      <c r="BM1545">
        <v>2.13657315123355</v>
      </c>
      <c r="BN1545">
        <v>2.7523810822463299</v>
      </c>
      <c r="BO1545">
        <v>20.065701748621599</v>
      </c>
      <c r="BP1545">
        <v>6.4494720217381696</v>
      </c>
      <c r="BQ1545">
        <v>13.6162297268834</v>
      </c>
      <c r="BR1545">
        <v>0.706188727046835</v>
      </c>
      <c r="BS1545">
        <v>0.86519725630337996</v>
      </c>
      <c r="BT1545">
        <v>0.81621702091853399</v>
      </c>
    </row>
    <row r="1546" spans="1:72" x14ac:dyDescent="0.2">
      <c r="A1546">
        <v>1544</v>
      </c>
      <c r="B1546" s="156">
        <v>44797.013888888891</v>
      </c>
      <c r="C1546">
        <v>2.4769999999999999</v>
      </c>
      <c r="D1546">
        <v>1.2053103448275799</v>
      </c>
      <c r="E1546">
        <v>28.6431351351351</v>
      </c>
      <c r="F1546">
        <v>38.050128205128203</v>
      </c>
      <c r="G1546">
        <v>6.9993419647272699</v>
      </c>
      <c r="H1546">
        <v>8.5652251429999993</v>
      </c>
      <c r="I1546">
        <v>1.3481929560000001</v>
      </c>
      <c r="J1546">
        <v>28.042268983749999</v>
      </c>
      <c r="K1546">
        <v>3.51267499999999</v>
      </c>
      <c r="L1546">
        <v>37.946789473684198</v>
      </c>
      <c r="M1546">
        <v>5.3703333333333303</v>
      </c>
      <c r="N1546">
        <v>1599.8935161290301</v>
      </c>
      <c r="O1546">
        <v>80.626648648648597</v>
      </c>
      <c r="P1546">
        <v>3.0787187500000002</v>
      </c>
      <c r="Q1546">
        <v>83.154025000000004</v>
      </c>
      <c r="R1546">
        <v>6.9870000000000001</v>
      </c>
      <c r="S1546">
        <v>0.480325</v>
      </c>
      <c r="T1546">
        <v>6</v>
      </c>
      <c r="U1546">
        <v>1.7012</v>
      </c>
      <c r="V1546">
        <v>0.10816249999999999</v>
      </c>
      <c r="W1546">
        <v>14.720012499999999</v>
      </c>
      <c r="X1546">
        <v>3.7035374999999902</v>
      </c>
      <c r="Y1546">
        <v>67.863862499999996</v>
      </c>
      <c r="Z1546">
        <v>1.8774375000000001</v>
      </c>
      <c r="AA1546">
        <v>1.2625E-3</v>
      </c>
      <c r="AB1546">
        <v>1.70125E-2</v>
      </c>
      <c r="AC1546">
        <v>32.325445479962703</v>
      </c>
      <c r="AD1546">
        <v>-5.7246827251654997</v>
      </c>
      <c r="AE1546">
        <v>34.730339384410101</v>
      </c>
      <c r="AF1546">
        <v>1.7940720584527701</v>
      </c>
      <c r="AG1546">
        <v>1.3517218287589099</v>
      </c>
      <c r="AH1546">
        <v>7.9999202835619898E-2</v>
      </c>
      <c r="AI1546">
        <v>44.955029047477197</v>
      </c>
      <c r="AJ1546">
        <v>0.51176484958264901</v>
      </c>
      <c r="AK1546">
        <v>0.77255737834650695</v>
      </c>
      <c r="AL1546">
        <v>3.9908150355281703E-2</v>
      </c>
      <c r="AM1546">
        <v>3.0068311763993098E-2</v>
      </c>
      <c r="AN1546">
        <v>0.15569652857603999</v>
      </c>
      <c r="AO1546">
        <v>1.7795384527753799E-3</v>
      </c>
      <c r="AP1546">
        <v>34.730339384410101</v>
      </c>
      <c r="AQ1546">
        <v>1.6458639594453599</v>
      </c>
      <c r="AR1546">
        <v>6.5470467563601398</v>
      </c>
      <c r="AS1546">
        <v>1.14513106512214</v>
      </c>
      <c r="AT1546">
        <v>0.87061436211000298</v>
      </c>
      <c r="AU1546">
        <v>89.866050000000001</v>
      </c>
      <c r="AV1546">
        <v>44.068381165337698</v>
      </c>
      <c r="AW1546">
        <v>0.88664788213949197</v>
      </c>
      <c r="AX1546">
        <v>0.20659076363677001</v>
      </c>
      <c r="AY1546">
        <v>0.14820809900741699</v>
      </c>
      <c r="AZ1546">
        <v>0.452295208367129</v>
      </c>
      <c r="BA1546">
        <v>0.152835264801821</v>
      </c>
      <c r="BB1546">
        <v>6.46196757704426E-2</v>
      </c>
      <c r="BC1546">
        <v>8.2609892010264904E-2</v>
      </c>
      <c r="BD1546">
        <v>0.80709407101131803</v>
      </c>
      <c r="BE1546">
        <v>-7.9553811128173904E-2</v>
      </c>
      <c r="BF1546">
        <v>0.26629017348581202</v>
      </c>
      <c r="BG1546">
        <v>0.191036422451479</v>
      </c>
      <c r="BH1546">
        <v>0.58299687451006299</v>
      </c>
      <c r="BI1546">
        <v>0.26629017348581202</v>
      </c>
      <c r="BJ1546">
        <v>0.91465319187458305</v>
      </c>
      <c r="BK1546">
        <v>1.16599374902012</v>
      </c>
      <c r="BL1546">
        <v>0.71739944418811596</v>
      </c>
      <c r="BM1546">
        <v>2.1893292827086701</v>
      </c>
      <c r="BN1546">
        <v>3.0517577068746502</v>
      </c>
      <c r="BO1546">
        <v>18.995926900843202</v>
      </c>
      <c r="BP1546">
        <v>6.2578190769165998</v>
      </c>
      <c r="BQ1546">
        <v>12.738107823926599</v>
      </c>
      <c r="BR1546">
        <v>0.71330045409424403</v>
      </c>
      <c r="BS1546">
        <v>0.80813712248025804</v>
      </c>
      <c r="BT1546">
        <v>0.88264780103783602</v>
      </c>
    </row>
    <row r="1547" spans="1:72" x14ac:dyDescent="0.2">
      <c r="A1547">
        <v>1545</v>
      </c>
      <c r="B1547" s="156">
        <v>44797.027777777781</v>
      </c>
      <c r="C1547">
        <v>2.4922</v>
      </c>
      <c r="D1547">
        <v>0.75510810810810802</v>
      </c>
      <c r="E1547">
        <v>28.5660967741935</v>
      </c>
      <c r="F1547">
        <v>38.050076923076901</v>
      </c>
      <c r="G1547">
        <v>6.99864344842105</v>
      </c>
      <c r="H1547">
        <v>8.5633194663999994</v>
      </c>
      <c r="I1547">
        <v>1.3495804025</v>
      </c>
      <c r="J1547">
        <v>28.0755831391666</v>
      </c>
      <c r="K1547">
        <v>3.5599750000000001</v>
      </c>
      <c r="L1547">
        <v>37.991611111111098</v>
      </c>
      <c r="M1547">
        <v>5.3301071428571403</v>
      </c>
      <c r="N1547">
        <v>1600.08985714285</v>
      </c>
      <c r="O1547">
        <v>79.552085714285695</v>
      </c>
      <c r="P1547">
        <v>3.06699999999999</v>
      </c>
      <c r="Q1547">
        <v>82.838499999999897</v>
      </c>
      <c r="R1547">
        <v>6.97525</v>
      </c>
      <c r="S1547">
        <v>0.52400000000000002</v>
      </c>
      <c r="T1547">
        <v>6</v>
      </c>
      <c r="U1547">
        <v>1.6844285714285701</v>
      </c>
      <c r="V1547">
        <v>0.102185714285714</v>
      </c>
      <c r="W1547">
        <v>14.762442857142799</v>
      </c>
      <c r="X1547">
        <v>3.6999</v>
      </c>
      <c r="Y1547">
        <v>67.828057142857105</v>
      </c>
      <c r="Z1547">
        <v>1.88652857142857</v>
      </c>
      <c r="AA1547">
        <v>2.3571428571428502E-3</v>
      </c>
      <c r="AB1547">
        <v>2.92714285714285E-2</v>
      </c>
      <c r="AC1547">
        <v>31.813404882301601</v>
      </c>
      <c r="AD1547">
        <v>-6.2366720407752796</v>
      </c>
      <c r="AE1547">
        <v>34.7621655113104</v>
      </c>
      <c r="AF1547">
        <v>1.7936728954321399</v>
      </c>
      <c r="AG1547">
        <v>1.35310849012015</v>
      </c>
      <c r="AH1547">
        <v>7.9981403816175994E-2</v>
      </c>
      <c r="AI1547">
        <v>44.987126456487701</v>
      </c>
      <c r="AJ1547">
        <v>0.51250421987018602</v>
      </c>
      <c r="AK1547">
        <v>0.77271362386154996</v>
      </c>
      <c r="AL1547">
        <v>3.9870803865790602E-2</v>
      </c>
      <c r="AM1547">
        <v>3.0077682143777401E-2</v>
      </c>
      <c r="AN1547">
        <v>0.15556991521097099</v>
      </c>
      <c r="AO1547">
        <v>1.7778731409647799E-3</v>
      </c>
      <c r="AP1547">
        <v>34.7621655113104</v>
      </c>
      <c r="AQ1547">
        <v>1.6442474427630001</v>
      </c>
      <c r="AR1547">
        <v>6.5659185835480098</v>
      </c>
      <c r="AS1547">
        <v>1.1506761063328901</v>
      </c>
      <c r="AT1547">
        <v>0.86327675092705303</v>
      </c>
      <c r="AU1547">
        <v>89.861357142857102</v>
      </c>
      <c r="AV1547">
        <v>44.123007643954303</v>
      </c>
      <c r="AW1547">
        <v>0.86411881253334799</v>
      </c>
      <c r="AX1547">
        <v>0.202432383787264</v>
      </c>
      <c r="AY1547">
        <v>0.14942545266913801</v>
      </c>
      <c r="AZ1547">
        <v>0.43272486487303502</v>
      </c>
      <c r="BA1547">
        <v>0.149605434645738</v>
      </c>
      <c r="BB1547">
        <v>6.1829820030431998E-2</v>
      </c>
      <c r="BC1547">
        <v>8.3306969208082601E-2</v>
      </c>
      <c r="BD1547">
        <v>0.78458270132943797</v>
      </c>
      <c r="BE1547">
        <v>-7.9536111203909896E-2</v>
      </c>
      <c r="BF1547">
        <v>0.26512983093158499</v>
      </c>
      <c r="BG1547">
        <v>0.19570556974064701</v>
      </c>
      <c r="BH1547">
        <v>0.56674860077846201</v>
      </c>
      <c r="BI1547">
        <v>0.26512983093158499</v>
      </c>
      <c r="BJ1547">
        <v>0.921670801344466</v>
      </c>
      <c r="BK1547">
        <v>1.13349720155692</v>
      </c>
      <c r="BL1547">
        <v>0.73814994356914998</v>
      </c>
      <c r="BM1547">
        <v>2.1376266819432601</v>
      </c>
      <c r="BN1547">
        <v>2.8959247380109101</v>
      </c>
      <c r="BO1547">
        <v>19.0617879942474</v>
      </c>
      <c r="BP1547">
        <v>6.2305510268922504</v>
      </c>
      <c r="BQ1547">
        <v>12.8312369673551</v>
      </c>
      <c r="BR1547">
        <v>0.68277648897322896</v>
      </c>
      <c r="BS1547">
        <v>0.815618868971832</v>
      </c>
      <c r="BT1547">
        <v>0.83712689216464098</v>
      </c>
    </row>
    <row r="1548" spans="1:72" x14ac:dyDescent="0.2">
      <c r="A1548">
        <v>1546</v>
      </c>
      <c r="B1548" s="156">
        <v>44797.041666666664</v>
      </c>
      <c r="C1548">
        <v>2.4817999999999998</v>
      </c>
      <c r="D1548">
        <v>0.997</v>
      </c>
      <c r="E1548">
        <v>28.552457142857101</v>
      </c>
      <c r="F1548">
        <v>37.269174999999997</v>
      </c>
      <c r="G1548">
        <v>7.0010608264285699</v>
      </c>
      <c r="H1548">
        <v>8.5667474282500002</v>
      </c>
      <c r="I1548">
        <v>1.3488111780000001</v>
      </c>
      <c r="J1548">
        <v>28.0799552381818</v>
      </c>
      <c r="K1548">
        <v>3.5257999999999901</v>
      </c>
      <c r="L1548">
        <v>37.969935483870898</v>
      </c>
      <c r="M1548">
        <v>5.2435238095238104</v>
      </c>
      <c r="N1548">
        <v>1599.7311</v>
      </c>
      <c r="O1548">
        <v>80.443875000000006</v>
      </c>
      <c r="P1548">
        <v>3.0774516129032201</v>
      </c>
      <c r="Q1548">
        <v>82.985824999999906</v>
      </c>
      <c r="R1548">
        <v>6.9649999999999901</v>
      </c>
      <c r="S1548">
        <v>0.559153846153846</v>
      </c>
      <c r="T1548">
        <v>6</v>
      </c>
      <c r="U1548">
        <v>1.64244285714285</v>
      </c>
      <c r="V1548">
        <v>9.9657142857142805E-2</v>
      </c>
      <c r="W1548">
        <v>14.754085714285701</v>
      </c>
      <c r="X1548">
        <v>3.6318999999999999</v>
      </c>
      <c r="Y1548">
        <v>67.963942857142797</v>
      </c>
      <c r="Z1548">
        <v>1.8603571428571399</v>
      </c>
      <c r="AA1548">
        <v>5.4285714285714198E-3</v>
      </c>
      <c r="AB1548">
        <v>1.6885714285714198E-2</v>
      </c>
      <c r="AC1548">
        <v>32.0312571428571</v>
      </c>
      <c r="AD1548">
        <v>-5.2379178571428602</v>
      </c>
      <c r="AE1548">
        <v>34.769214300056497</v>
      </c>
      <c r="AF1548">
        <v>1.7943909163212399</v>
      </c>
      <c r="AG1548">
        <v>1.3523406779404299</v>
      </c>
      <c r="AH1548">
        <v>8.0013420979854893E-2</v>
      </c>
      <c r="AI1548">
        <v>44.996574670860298</v>
      </c>
      <c r="AJ1548">
        <v>0.51158324309023495</v>
      </c>
      <c r="AK1548">
        <v>0.77270802398594496</v>
      </c>
      <c r="AL1548">
        <v>3.9878389176216202E-2</v>
      </c>
      <c r="AM1548">
        <v>3.0054302751542701E-2</v>
      </c>
      <c r="AN1548">
        <v>0.15559097281603501</v>
      </c>
      <c r="AO1548">
        <v>1.7782113764244201E-3</v>
      </c>
      <c r="AP1548">
        <v>34.769214300056497</v>
      </c>
      <c r="AQ1548">
        <v>1.61402802437118</v>
      </c>
      <c r="AR1548">
        <v>6.5622015619058596</v>
      </c>
      <c r="AS1548">
        <v>1.13471300989118</v>
      </c>
      <c r="AT1548">
        <v>0.84024624344753396</v>
      </c>
      <c r="AU1548">
        <v>89.8527285714285</v>
      </c>
      <c r="AV1548">
        <v>44.0801568962247</v>
      </c>
      <c r="AW1548">
        <v>0.91641777463559704</v>
      </c>
      <c r="AX1548">
        <v>0.21762766804924899</v>
      </c>
      <c r="AY1548">
        <v>0.180362891950056</v>
      </c>
      <c r="AZ1548">
        <v>0.43885926452271101</v>
      </c>
      <c r="BA1548">
        <v>0.16092665967919201</v>
      </c>
      <c r="BB1548">
        <v>6.2684680993777997E-2</v>
      </c>
      <c r="BC1548">
        <v>0.100514826679922</v>
      </c>
      <c r="BD1548">
        <v>0.83684982452201595</v>
      </c>
      <c r="BE1548">
        <v>-7.9567950113580602E-2</v>
      </c>
      <c r="BF1548">
        <v>0.28309283839876198</v>
      </c>
      <c r="BG1548">
        <v>0.23461834371352</v>
      </c>
      <c r="BH1548">
        <v>0.57087371272669396</v>
      </c>
      <c r="BI1548">
        <v>0.28309283839876198</v>
      </c>
      <c r="BJ1548">
        <v>1.0354223642245599</v>
      </c>
      <c r="BK1548">
        <v>1.1417474254533799</v>
      </c>
      <c r="BL1548">
        <v>0.82876820565499099</v>
      </c>
      <c r="BM1548">
        <v>2.0165600654389002</v>
      </c>
      <c r="BN1548">
        <v>2.43320152930478</v>
      </c>
      <c r="BO1548">
        <v>21.1056193138315</v>
      </c>
      <c r="BP1548">
        <v>6.6526817023709102</v>
      </c>
      <c r="BQ1548">
        <v>14.4529376114606</v>
      </c>
      <c r="BR1548">
        <v>0.66048960017549196</v>
      </c>
      <c r="BS1548">
        <v>0.92218522886506005</v>
      </c>
      <c r="BT1548">
        <v>0.71622227238269798</v>
      </c>
    </row>
    <row r="1549" spans="1:72" x14ac:dyDescent="0.2">
      <c r="A1549">
        <v>1547</v>
      </c>
      <c r="B1549" s="156">
        <v>44797.055555555555</v>
      </c>
      <c r="C1549">
        <v>2.4940000000000002</v>
      </c>
      <c r="D1549">
        <v>1.20608695652173</v>
      </c>
      <c r="E1549">
        <v>28.573685714285698</v>
      </c>
      <c r="F1549">
        <v>37.9439487179487</v>
      </c>
      <c r="G1549">
        <v>6.9989887773749997</v>
      </c>
      <c r="H1549">
        <v>8.5628233143999992</v>
      </c>
      <c r="I1549">
        <v>1.3514013149999999</v>
      </c>
      <c r="J1549">
        <v>28.0607015838888</v>
      </c>
      <c r="K1549">
        <v>3.5620500000000002</v>
      </c>
      <c r="L1549">
        <v>37.9867142857142</v>
      </c>
      <c r="M1549">
        <v>5.3846842105263102</v>
      </c>
      <c r="N1549">
        <v>1600.0241081081001</v>
      </c>
      <c r="O1549">
        <v>79.887114285714205</v>
      </c>
      <c r="P1549">
        <v>3.13082051282051</v>
      </c>
      <c r="Q1549">
        <v>84.48115</v>
      </c>
      <c r="R1549">
        <v>6.9762500000000003</v>
      </c>
      <c r="S1549">
        <v>0.65597499999999997</v>
      </c>
      <c r="T1549">
        <v>6</v>
      </c>
      <c r="U1549">
        <v>1.61622857142857</v>
      </c>
      <c r="V1549">
        <v>0.105242857142857</v>
      </c>
      <c r="W1549">
        <v>14.7490142857142</v>
      </c>
      <c r="X1549">
        <v>3.63795714285714</v>
      </c>
      <c r="Y1549">
        <v>67.985499999999902</v>
      </c>
      <c r="Z1549">
        <v>1.96674285714285</v>
      </c>
      <c r="AA1549">
        <v>5.0571428571428503E-3</v>
      </c>
      <c r="AB1549">
        <v>1.34428571428571E-2</v>
      </c>
      <c r="AC1549">
        <v>32.273772670807404</v>
      </c>
      <c r="AD1549">
        <v>-5.6701760471412701</v>
      </c>
      <c r="AE1549">
        <v>34.746896540704903</v>
      </c>
      <c r="AF1549">
        <v>1.79356897143422</v>
      </c>
      <c r="AG1549">
        <v>1.35492919820553</v>
      </c>
      <c r="AH1549">
        <v>7.9976769756495994E-2</v>
      </c>
      <c r="AI1549">
        <v>44.9739149906638</v>
      </c>
      <c r="AJ1549">
        <v>0.51109275567150303</v>
      </c>
      <c r="AK1549">
        <v>0.772601107729182</v>
      </c>
      <c r="AL1549">
        <v>3.9880205488149002E-2</v>
      </c>
      <c r="AM1549">
        <v>3.0127001362607601E-2</v>
      </c>
      <c r="AN1549">
        <v>0.155623293609816</v>
      </c>
      <c r="AO1549">
        <v>1.7782923673222201E-3</v>
      </c>
      <c r="AP1549">
        <v>34.746896540704903</v>
      </c>
      <c r="AQ1549">
        <v>1.6167198381102901</v>
      </c>
      <c r="AR1549">
        <v>6.5599459333879704</v>
      </c>
      <c r="AS1549">
        <v>1.1996022998482601</v>
      </c>
      <c r="AT1549">
        <v>0.82604271436644505</v>
      </c>
      <c r="AU1549">
        <v>89.955442857142799</v>
      </c>
      <c r="AV1549">
        <v>44.123164612051497</v>
      </c>
      <c r="AW1549">
        <v>0.85075037861237401</v>
      </c>
      <c r="AX1549">
        <v>0.15532689835727101</v>
      </c>
      <c r="AY1549">
        <v>0.17684913332393201</v>
      </c>
      <c r="AZ1549">
        <v>0.43904284398702897</v>
      </c>
      <c r="BA1549">
        <v>0.114638387424956</v>
      </c>
      <c r="BB1549">
        <v>6.2729468206361896E-2</v>
      </c>
      <c r="BC1549">
        <v>9.8601802406581104E-2</v>
      </c>
      <c r="BD1549">
        <v>0.771218875668232</v>
      </c>
      <c r="BE1549">
        <v>-7.9531502944142102E-2</v>
      </c>
      <c r="BF1549">
        <v>0.200532926975522</v>
      </c>
      <c r="BG1549">
        <v>0.228318949992555</v>
      </c>
      <c r="BH1549">
        <v>0.56682099175036404</v>
      </c>
      <c r="BI1549">
        <v>0.200532926975522</v>
      </c>
      <c r="BJ1549">
        <v>0.85770375393615395</v>
      </c>
      <c r="BK1549">
        <v>1.1336419835007201</v>
      </c>
      <c r="BL1549">
        <v>1.13856090087601</v>
      </c>
      <c r="BM1549">
        <v>2.82657317329015</v>
      </c>
      <c r="BN1549">
        <v>2.4825840858537802</v>
      </c>
      <c r="BO1549">
        <v>17.2632971701854</v>
      </c>
      <c r="BP1549">
        <v>4.7125237839247696</v>
      </c>
      <c r="BQ1549">
        <v>12.550773386260699</v>
      </c>
      <c r="BR1549">
        <v>0.79273600764234098</v>
      </c>
      <c r="BS1549">
        <v>0.77749058314594499</v>
      </c>
      <c r="BT1549">
        <v>1.0196085005103299</v>
      </c>
    </row>
    <row r="1550" spans="1:72" x14ac:dyDescent="0.2">
      <c r="A1550">
        <v>1548</v>
      </c>
      <c r="B1550" s="156">
        <v>44797.069444444445</v>
      </c>
      <c r="C1550">
        <v>2.4870000000000001</v>
      </c>
      <c r="D1550">
        <v>0.87302857142857104</v>
      </c>
      <c r="E1550">
        <v>28.509593749999901</v>
      </c>
      <c r="F1550">
        <v>37.789974999999899</v>
      </c>
      <c r="G1550">
        <v>6.9996229684615301</v>
      </c>
      <c r="H1550">
        <v>8.5633645714999993</v>
      </c>
      <c r="I1550">
        <v>1.349564414</v>
      </c>
      <c r="J1550">
        <v>28.061851056111099</v>
      </c>
      <c r="K1550">
        <v>3.4897499999999999</v>
      </c>
      <c r="L1550">
        <v>37.9393888888888</v>
      </c>
      <c r="M1550">
        <v>5.1738400000000002</v>
      </c>
      <c r="N1550">
        <v>1600.0391724137901</v>
      </c>
      <c r="O1550">
        <v>80.687694444444404</v>
      </c>
      <c r="P1550">
        <v>3.1239722222222199</v>
      </c>
      <c r="Q1550">
        <v>84.354899999999901</v>
      </c>
      <c r="R1550">
        <v>6.9777499999999897</v>
      </c>
      <c r="S1550">
        <v>0.58055000000000001</v>
      </c>
      <c r="T1550">
        <v>6</v>
      </c>
      <c r="U1550">
        <v>1.6378375000000001</v>
      </c>
      <c r="V1550">
        <v>0.10614999999999999</v>
      </c>
      <c r="W1550">
        <v>14.782575</v>
      </c>
      <c r="X1550">
        <v>3.6190500000000001</v>
      </c>
      <c r="Y1550">
        <v>68.092349999999996</v>
      </c>
      <c r="Z1550">
        <v>1.9386874999999999</v>
      </c>
      <c r="AA1550">
        <v>6.1749999999999999E-3</v>
      </c>
      <c r="AB1550">
        <v>1.0274999999999999E-2</v>
      </c>
      <c r="AC1550">
        <v>31.869622321428501</v>
      </c>
      <c r="AD1550">
        <v>-5.9203526785714198</v>
      </c>
      <c r="AE1550">
        <v>34.748468648121097</v>
      </c>
      <c r="AF1550">
        <v>1.79368234314639</v>
      </c>
      <c r="AG1550">
        <v>1.3530925202034501</v>
      </c>
      <c r="AH1550">
        <v>7.9981825097809905E-2</v>
      </c>
      <c r="AI1550">
        <v>44.974403010072599</v>
      </c>
      <c r="AJ1550">
        <v>0.51031384066082497</v>
      </c>
      <c r="AK1550">
        <v>0.77262767980130298</v>
      </c>
      <c r="AL1550">
        <v>3.9882293551393402E-2</v>
      </c>
      <c r="AM1550">
        <v>3.00858361566336E-2</v>
      </c>
      <c r="AN1550">
        <v>0.15563570609028099</v>
      </c>
      <c r="AO1550">
        <v>1.77838547584271E-3</v>
      </c>
      <c r="AP1550">
        <v>34.748468648121097</v>
      </c>
      <c r="AQ1550">
        <v>1.6083174431015499</v>
      </c>
      <c r="AR1550">
        <v>6.5748727933757198</v>
      </c>
      <c r="AS1550">
        <v>1.18249011315369</v>
      </c>
      <c r="AT1550">
        <v>0.83581114500332498</v>
      </c>
      <c r="AU1550">
        <v>90.070499999999996</v>
      </c>
      <c r="AV1550">
        <v>44.114148997752103</v>
      </c>
      <c r="AW1550">
        <v>0.86025401232051002</v>
      </c>
      <c r="AX1550">
        <v>0.17060240704976401</v>
      </c>
      <c r="AY1550">
        <v>0.185364900044831</v>
      </c>
      <c r="AZ1550">
        <v>0.42475017508581703</v>
      </c>
      <c r="BA1550">
        <v>0.12608332726878901</v>
      </c>
      <c r="BB1550">
        <v>6.0681864866097703E-2</v>
      </c>
      <c r="BC1550">
        <v>0.103343215008558</v>
      </c>
      <c r="BD1550">
        <v>0.78071748218041304</v>
      </c>
      <c r="BE1550">
        <v>-7.9536530140097206E-2</v>
      </c>
      <c r="BF1550">
        <v>0.22304731306131301</v>
      </c>
      <c r="BG1550">
        <v>0.24234794576385099</v>
      </c>
      <c r="BH1550">
        <v>0.55532267635344001</v>
      </c>
      <c r="BI1550">
        <v>0.22304731306131301</v>
      </c>
      <c r="BJ1550">
        <v>0.93079051765032905</v>
      </c>
      <c r="BK1550">
        <v>1.11064535270688</v>
      </c>
      <c r="BL1550">
        <v>1.08653156336042</v>
      </c>
      <c r="BM1550">
        <v>2.4897079849636499</v>
      </c>
      <c r="BN1550">
        <v>2.2914272064618899</v>
      </c>
      <c r="BO1550">
        <v>18.679861391847901</v>
      </c>
      <c r="BP1550">
        <v>5.2416118569408603</v>
      </c>
      <c r="BQ1550">
        <v>13.438249534906999</v>
      </c>
      <c r="BR1550">
        <v>0.731464920502648</v>
      </c>
      <c r="BS1550">
        <v>0.84157159242580304</v>
      </c>
      <c r="BT1550">
        <v>0.86916541276568404</v>
      </c>
    </row>
    <row r="1551" spans="1:72" x14ac:dyDescent="0.2">
      <c r="A1551">
        <v>1549</v>
      </c>
      <c r="B1551" s="156">
        <v>44797.083333333336</v>
      </c>
      <c r="C1551">
        <v>2.4905999999999899</v>
      </c>
      <c r="D1551">
        <v>0.81682142857142803</v>
      </c>
      <c r="E1551">
        <v>28.553882352941098</v>
      </c>
      <c r="F1551">
        <v>37.9636</v>
      </c>
      <c r="G1551">
        <v>6.9978777099999903</v>
      </c>
      <c r="H1551">
        <v>8.5751369143999998</v>
      </c>
      <c r="I1551">
        <v>1.3511614875</v>
      </c>
      <c r="J1551">
        <v>28.061112110714198</v>
      </c>
      <c r="K1551">
        <v>3.497925</v>
      </c>
      <c r="L1551">
        <v>37.963549999999998</v>
      </c>
      <c r="M1551">
        <v>5.2789999999999999</v>
      </c>
      <c r="N1551">
        <v>1600.2426249999901</v>
      </c>
      <c r="O1551">
        <v>81.348513513513495</v>
      </c>
      <c r="P1551">
        <v>3.1173235294117601</v>
      </c>
      <c r="Q1551">
        <v>84.095074999999994</v>
      </c>
      <c r="R1551">
        <v>6.9635999999999996</v>
      </c>
      <c r="S1551">
        <v>0.74657499999999999</v>
      </c>
      <c r="T1551">
        <v>6</v>
      </c>
      <c r="U1551">
        <v>1.69</v>
      </c>
      <c r="V1551">
        <v>9.5328571428571401E-2</v>
      </c>
      <c r="W1551">
        <v>14.7523571428571</v>
      </c>
      <c r="X1551">
        <v>3.6386714285714201</v>
      </c>
      <c r="Y1551">
        <v>67.980657142857098</v>
      </c>
      <c r="Z1551">
        <v>2.0070428571428498</v>
      </c>
      <c r="AA1551">
        <v>9.4285714285714198E-3</v>
      </c>
      <c r="AB1551">
        <v>1.89E-2</v>
      </c>
      <c r="AC1551">
        <v>31.8613037815125</v>
      </c>
      <c r="AD1551">
        <v>-6.1022962184874103</v>
      </c>
      <c r="AE1551">
        <v>34.756922018954299</v>
      </c>
      <c r="AF1551">
        <v>1.79614817809022</v>
      </c>
      <c r="AG1551">
        <v>1.3546944439087301</v>
      </c>
      <c r="AH1551">
        <v>8.0091778780496004E-2</v>
      </c>
      <c r="AI1551">
        <v>44.985288222614201</v>
      </c>
      <c r="AJ1551">
        <v>0.51127664073495005</v>
      </c>
      <c r="AK1551">
        <v>0.772628639099881</v>
      </c>
      <c r="AL1551">
        <v>3.9927457376771697E-2</v>
      </c>
      <c r="AM1551">
        <v>3.0114166151495699E-2</v>
      </c>
      <c r="AN1551">
        <v>0.15555925029023401</v>
      </c>
      <c r="AO1551">
        <v>1.7803993693261101E-3</v>
      </c>
      <c r="AP1551">
        <v>34.756922018954299</v>
      </c>
      <c r="AQ1551">
        <v>1.61703726897575</v>
      </c>
      <c r="AR1551">
        <v>6.56143274204483</v>
      </c>
      <c r="AS1551">
        <v>1.2241830285939099</v>
      </c>
      <c r="AT1551">
        <v>0.86405752284206505</v>
      </c>
      <c r="AU1551">
        <v>90.068728571428494</v>
      </c>
      <c r="AV1551">
        <v>44.159575058568798</v>
      </c>
      <c r="AW1551">
        <v>0.82571316404538897</v>
      </c>
      <c r="AX1551">
        <v>0.130511415314815</v>
      </c>
      <c r="AY1551">
        <v>0.179110909114472</v>
      </c>
      <c r="AZ1551">
        <v>0.43644496795516502</v>
      </c>
      <c r="BA1551">
        <v>9.6340112636948E-2</v>
      </c>
      <c r="BB1551">
        <v>6.2368190191646702E-2</v>
      </c>
      <c r="BC1551">
        <v>9.9719450376813804E-2</v>
      </c>
      <c r="BD1551">
        <v>0.74606729238445302</v>
      </c>
      <c r="BE1551">
        <v>-7.9645871660935799E-2</v>
      </c>
      <c r="BF1551">
        <v>0.17067649445257899</v>
      </c>
      <c r="BG1551">
        <v>0.234232553620944</v>
      </c>
      <c r="BH1551">
        <v>0.57076154581859195</v>
      </c>
      <c r="BI1551">
        <v>0.17067649445257899</v>
      </c>
      <c r="BJ1551">
        <v>0.80981809614704903</v>
      </c>
      <c r="BK1551">
        <v>1.1415230916371799</v>
      </c>
      <c r="BL1551">
        <v>1.3723773409584701</v>
      </c>
      <c r="BM1551">
        <v>3.3441133628226201</v>
      </c>
      <c r="BN1551">
        <v>2.4367302366615</v>
      </c>
      <c r="BO1551">
        <v>16.146730563420899</v>
      </c>
      <c r="BP1551">
        <v>4.0108976196356201</v>
      </c>
      <c r="BQ1551">
        <v>12.135832943785299</v>
      </c>
      <c r="BR1551">
        <v>0.85137305106780004</v>
      </c>
      <c r="BS1551">
        <v>0.74154749836601697</v>
      </c>
      <c r="BT1551">
        <v>1.1481031935833901</v>
      </c>
    </row>
    <row r="1552" spans="1:72" x14ac:dyDescent="0.2">
      <c r="A1552">
        <v>1550</v>
      </c>
      <c r="B1552" s="156">
        <v>44797.097222222219</v>
      </c>
      <c r="C1552">
        <v>2.4826666666666601</v>
      </c>
      <c r="D1552">
        <v>1.08295238095238</v>
      </c>
      <c r="E1552">
        <v>28.5335312499999</v>
      </c>
      <c r="F1552">
        <v>38.5037435897435</v>
      </c>
      <c r="G1552">
        <v>6.9986603810769203</v>
      </c>
      <c r="H1552">
        <v>8.5768959999999996</v>
      </c>
      <c r="I1552">
        <v>1.34791937499999</v>
      </c>
      <c r="J1552">
        <v>28.068526203333299</v>
      </c>
      <c r="K1552">
        <v>3.50064999999999</v>
      </c>
      <c r="L1552">
        <v>38.005111111111098</v>
      </c>
      <c r="M1552">
        <v>5.2039999999999997</v>
      </c>
      <c r="N1552">
        <v>1599.81197435897</v>
      </c>
      <c r="O1552">
        <v>80.386342857142793</v>
      </c>
      <c r="P1552">
        <v>3.10023684210526</v>
      </c>
      <c r="Q1552">
        <v>83.751225000000005</v>
      </c>
      <c r="R1552">
        <v>6.96875</v>
      </c>
      <c r="S1552">
        <v>0.48548717948717901</v>
      </c>
      <c r="T1552">
        <v>6</v>
      </c>
      <c r="U1552">
        <v>1.69314285714285</v>
      </c>
      <c r="V1552">
        <v>0.103885714285714</v>
      </c>
      <c r="W1552">
        <v>14.7374857142857</v>
      </c>
      <c r="X1552">
        <v>3.6944142857142799</v>
      </c>
      <c r="Y1552">
        <v>68.024928571428504</v>
      </c>
      <c r="Z1552">
        <v>1.986</v>
      </c>
      <c r="AA1552">
        <v>1.0999999999999999E-2</v>
      </c>
      <c r="AB1552">
        <v>9.8285714285714192E-3</v>
      </c>
      <c r="AC1552">
        <v>32.099150297618998</v>
      </c>
      <c r="AD1552">
        <v>-6.4045932921245496</v>
      </c>
      <c r="AE1552">
        <v>34.765709675973298</v>
      </c>
      <c r="AF1552">
        <v>1.79651663616</v>
      </c>
      <c r="AG1552">
        <v>1.35145305615199</v>
      </c>
      <c r="AH1552">
        <v>8.0108208639999998E-2</v>
      </c>
      <c r="AI1552">
        <v>44.992001959410203</v>
      </c>
      <c r="AJ1552">
        <v>0.51107307873859897</v>
      </c>
      <c r="AK1552">
        <v>0.77270866291607498</v>
      </c>
      <c r="AL1552">
        <v>3.9929688787370098E-2</v>
      </c>
      <c r="AM1552">
        <v>3.0037628851706102E-2</v>
      </c>
      <c r="AN1552">
        <v>0.155553433416694</v>
      </c>
      <c r="AO1552">
        <v>1.7804988698273501E-3</v>
      </c>
      <c r="AP1552">
        <v>34.765709675973298</v>
      </c>
      <c r="AQ1552">
        <v>1.6418095737162699</v>
      </c>
      <c r="AR1552">
        <v>6.55481834968674</v>
      </c>
      <c r="AS1552">
        <v>1.21134807168418</v>
      </c>
      <c r="AT1552">
        <v>0.86531973274426899</v>
      </c>
      <c r="AU1552">
        <v>90.135971428571395</v>
      </c>
      <c r="AV1552">
        <v>44.173685671060497</v>
      </c>
      <c r="AW1552">
        <v>0.81831628834972003</v>
      </c>
      <c r="AX1552">
        <v>0.140104984467813</v>
      </c>
      <c r="AY1552">
        <v>0.154707062443729</v>
      </c>
      <c r="AZ1552">
        <v>0.44384203139018003</v>
      </c>
      <c r="BA1552">
        <v>0.103669886149604</v>
      </c>
      <c r="BB1552">
        <v>6.3418141076004506E-2</v>
      </c>
      <c r="BC1552">
        <v>8.6115017990822093E-2</v>
      </c>
      <c r="BD1552">
        <v>0.73865407830172303</v>
      </c>
      <c r="BE1552">
        <v>-7.9662210047997298E-2</v>
      </c>
      <c r="BF1552">
        <v>0.181864866578474</v>
      </c>
      <c r="BG1552">
        <v>0.20081925976402601</v>
      </c>
      <c r="BH1552">
        <v>0.57613419056648996</v>
      </c>
      <c r="BI1552">
        <v>0.181864866578474</v>
      </c>
      <c r="BJ1552">
        <v>0.76536825268499997</v>
      </c>
      <c r="BK1552">
        <v>1.1522683811329799</v>
      </c>
      <c r="BL1552">
        <v>1.1042224017324</v>
      </c>
      <c r="BM1552">
        <v>3.1679246322042598</v>
      </c>
      <c r="BN1552">
        <v>2.8689190033041601</v>
      </c>
      <c r="BO1552">
        <v>15.580538823034599</v>
      </c>
      <c r="BP1552">
        <v>4.2738243645941401</v>
      </c>
      <c r="BQ1552">
        <v>11.306714458440499</v>
      </c>
      <c r="BR1552">
        <v>0.84309810794957296</v>
      </c>
      <c r="BS1552">
        <v>0.69262230605360997</v>
      </c>
      <c r="BT1552">
        <v>1.2172552061647199</v>
      </c>
    </row>
    <row r="1553" spans="1:72" x14ac:dyDescent="0.2">
      <c r="A1553">
        <v>1551</v>
      </c>
      <c r="B1553" s="156">
        <v>44797.111111111109</v>
      </c>
      <c r="C1553">
        <v>2.4752727272727202</v>
      </c>
      <c r="D1553">
        <v>1.19669696969696</v>
      </c>
      <c r="E1553">
        <v>28.5982352941176</v>
      </c>
      <c r="F1553">
        <v>39.392575000000001</v>
      </c>
      <c r="G1553">
        <v>6.9995251893749897</v>
      </c>
      <c r="H1553">
        <v>8.5580271746666607</v>
      </c>
      <c r="I1553">
        <v>1.3498983959999999</v>
      </c>
      <c r="J1553">
        <v>28.049215075999999</v>
      </c>
      <c r="K1553">
        <v>3.5691999999999999</v>
      </c>
      <c r="L1553">
        <v>37.954000000000001</v>
      </c>
      <c r="M1553">
        <v>5.3558999999999903</v>
      </c>
      <c r="N1553">
        <v>1599.9148928571401</v>
      </c>
      <c r="O1553">
        <v>80.703972972972906</v>
      </c>
      <c r="P1553">
        <v>3.0902352941176399</v>
      </c>
      <c r="Q1553">
        <v>83.404849999999996</v>
      </c>
      <c r="R1553">
        <v>6.9717999999999902</v>
      </c>
      <c r="S1553">
        <v>0.388974358974359</v>
      </c>
      <c r="T1553">
        <v>6</v>
      </c>
      <c r="U1553">
        <v>1.68504285714285</v>
      </c>
      <c r="V1553">
        <v>0.109071428571428</v>
      </c>
      <c r="W1553">
        <v>14.773614285714199</v>
      </c>
      <c r="X1553">
        <v>3.6617285714285699</v>
      </c>
      <c r="Y1553">
        <v>68.059357142857095</v>
      </c>
      <c r="Z1553">
        <v>1.9520142857142799</v>
      </c>
      <c r="AA1553">
        <v>0</v>
      </c>
      <c r="AB1553">
        <v>3.85E-2</v>
      </c>
      <c r="AC1553">
        <v>32.270204991087297</v>
      </c>
      <c r="AD1553">
        <v>-7.1223700089126698</v>
      </c>
      <c r="AE1553">
        <v>34.731665015066703</v>
      </c>
      <c r="AF1553">
        <v>1.7925643720056801</v>
      </c>
      <c r="AG1553">
        <v>1.3534243031959601</v>
      </c>
      <c r="AH1553">
        <v>7.99319738113866E-2</v>
      </c>
      <c r="AI1553">
        <v>44.956665836041601</v>
      </c>
      <c r="AJ1553">
        <v>0.51031432668640497</v>
      </c>
      <c r="AK1553">
        <v>0.77255873782397799</v>
      </c>
      <c r="AL1553">
        <v>3.9873160935537701E-2</v>
      </c>
      <c r="AM1553">
        <v>3.0105086265336901E-2</v>
      </c>
      <c r="AN1553">
        <v>0.155694935538646</v>
      </c>
      <c r="AO1553">
        <v>1.7779782447146101E-3</v>
      </c>
      <c r="AP1553">
        <v>34.731665015066703</v>
      </c>
      <c r="AQ1553">
        <v>1.6272839373128001</v>
      </c>
      <c r="AR1553">
        <v>6.5708873201705202</v>
      </c>
      <c r="AS1553">
        <v>1.1906187013595</v>
      </c>
      <c r="AT1553">
        <v>0.85990151108059298</v>
      </c>
      <c r="AU1553">
        <v>90.131757142857097</v>
      </c>
      <c r="AV1553">
        <v>44.120454973909503</v>
      </c>
      <c r="AW1553">
        <v>0.83621086213210505</v>
      </c>
      <c r="AX1553">
        <v>0.16280560183645301</v>
      </c>
      <c r="AY1553">
        <v>0.16528043469287099</v>
      </c>
      <c r="AZ1553">
        <v>0.42863786920447799</v>
      </c>
      <c r="BA1553">
        <v>0.120291619894814</v>
      </c>
      <c r="BB1553">
        <v>6.1238135103097197E-2</v>
      </c>
      <c r="BC1553">
        <v>9.2203346933611596E-2</v>
      </c>
      <c r="BD1553">
        <v>0.75672390573380299</v>
      </c>
      <c r="BE1553">
        <v>-7.94869563983025E-2</v>
      </c>
      <c r="BF1553">
        <v>0.21021145496469901</v>
      </c>
      <c r="BG1553">
        <v>0.21340691144576401</v>
      </c>
      <c r="BH1553">
        <v>0.55344895459405896</v>
      </c>
      <c r="BI1553">
        <v>0.21021145496469901</v>
      </c>
      <c r="BJ1553">
        <v>0.84723673282092704</v>
      </c>
      <c r="BK1553">
        <v>1.1068979091881099</v>
      </c>
      <c r="BL1553">
        <v>1.0152011529609599</v>
      </c>
      <c r="BM1553">
        <v>2.6328201509618001</v>
      </c>
      <c r="BN1553">
        <v>2.59339751859308</v>
      </c>
      <c r="BO1553">
        <v>17.1852230938993</v>
      </c>
      <c r="BP1553">
        <v>4.9399691916704196</v>
      </c>
      <c r="BQ1553">
        <v>12.2452539022289</v>
      </c>
      <c r="BR1553">
        <v>0.74953843574812895</v>
      </c>
      <c r="BS1553">
        <v>0.76315215083504695</v>
      </c>
      <c r="BT1553">
        <v>0.98216120458807299</v>
      </c>
    </row>
    <row r="1554" spans="1:72" x14ac:dyDescent="0.2">
      <c r="A1554">
        <v>1552</v>
      </c>
      <c r="B1554" s="156">
        <v>44797.125</v>
      </c>
      <c r="C1554">
        <v>2.50244444444444</v>
      </c>
      <c r="D1554">
        <v>0.76963636363636301</v>
      </c>
      <c r="E1554">
        <v>28.5991351351351</v>
      </c>
      <c r="F1554">
        <v>37.983230769230701</v>
      </c>
      <c r="G1554">
        <v>7.0001388550000003</v>
      </c>
      <c r="H1554">
        <v>8.5751481905000002</v>
      </c>
      <c r="I1554">
        <v>1.3477328424999999</v>
      </c>
      <c r="J1554">
        <v>28.0819547394117</v>
      </c>
      <c r="K1554">
        <v>3.531075</v>
      </c>
      <c r="L1554">
        <v>37.987079999999999</v>
      </c>
      <c r="M1554">
        <v>5.1335357142857099</v>
      </c>
      <c r="N1554">
        <v>1600.1141842105201</v>
      </c>
      <c r="O1554">
        <v>80.069828571428502</v>
      </c>
      <c r="P1554">
        <v>3.0864193548387</v>
      </c>
      <c r="Q1554">
        <v>83.267150000000001</v>
      </c>
      <c r="R1554">
        <v>6.9749999999999996</v>
      </c>
      <c r="S1554">
        <v>0.25700000000000001</v>
      </c>
      <c r="T1554">
        <v>6</v>
      </c>
      <c r="U1554">
        <v>1.7189124999999901</v>
      </c>
      <c r="V1554">
        <v>0.108462499999999</v>
      </c>
      <c r="W1554">
        <v>14.769337500000001</v>
      </c>
      <c r="X1554">
        <v>3.6996500000000001</v>
      </c>
      <c r="Y1554">
        <v>67.932625000000002</v>
      </c>
      <c r="Z1554">
        <v>1.98609999999999</v>
      </c>
      <c r="AA1554">
        <v>0</v>
      </c>
      <c r="AB1554">
        <v>2.3375E-2</v>
      </c>
      <c r="AC1554">
        <v>31.871215943215901</v>
      </c>
      <c r="AD1554">
        <v>-6.1120148260148301</v>
      </c>
      <c r="AE1554">
        <v>34.777773452481703</v>
      </c>
      <c r="AF1554">
        <v>1.79615053998213</v>
      </c>
      <c r="AG1554">
        <v>1.35126580355448</v>
      </c>
      <c r="AH1554">
        <v>8.0091884099269997E-2</v>
      </c>
      <c r="AI1554">
        <v>45.004974627411698</v>
      </c>
      <c r="AJ1554">
        <v>0.51194508459641797</v>
      </c>
      <c r="AK1554">
        <v>0.772753984207319</v>
      </c>
      <c r="AL1554">
        <v>3.9910044497350403E-2</v>
      </c>
      <c r="AM1554">
        <v>3.0024809806946301E-2</v>
      </c>
      <c r="AN1554">
        <v>0.15554144653902999</v>
      </c>
      <c r="AO1554">
        <v>1.77962291418529E-3</v>
      </c>
      <c r="AP1554">
        <v>34.777773452481703</v>
      </c>
      <c r="AQ1554">
        <v>1.6441363419600901</v>
      </c>
      <c r="AR1554">
        <v>6.5689851264027901</v>
      </c>
      <c r="AS1554">
        <v>1.2114090660483099</v>
      </c>
      <c r="AT1554">
        <v>0.87998880522634104</v>
      </c>
      <c r="AU1554">
        <v>90.106624999999994</v>
      </c>
      <c r="AV1554">
        <v>44.2023039868929</v>
      </c>
      <c r="AW1554">
        <v>0.80267064051877601</v>
      </c>
      <c r="AX1554">
        <v>0.13985673750616601</v>
      </c>
      <c r="AY1554">
        <v>0.152014198022035</v>
      </c>
      <c r="AZ1554">
        <v>0.43115372859720602</v>
      </c>
      <c r="BA1554">
        <v>0.10350053789437599</v>
      </c>
      <c r="BB1554">
        <v>6.1592168030959203E-2</v>
      </c>
      <c r="BC1554">
        <v>8.4633328130473695E-2</v>
      </c>
      <c r="BD1554">
        <v>0.723024664125408</v>
      </c>
      <c r="BE1554">
        <v>-7.9645976393368303E-2</v>
      </c>
      <c r="BF1554">
        <v>0.18284097077247899</v>
      </c>
      <c r="BG1554">
        <v>0.19873496288531201</v>
      </c>
      <c r="BH1554">
        <v>0.56366656118666902</v>
      </c>
      <c r="BI1554">
        <v>0.18284097077247899</v>
      </c>
      <c r="BJ1554">
        <v>0.76315186731558404</v>
      </c>
      <c r="BK1554">
        <v>1.1273331223733301</v>
      </c>
      <c r="BL1554">
        <v>1.08692795737018</v>
      </c>
      <c r="BM1554">
        <v>3.0828241548119601</v>
      </c>
      <c r="BN1554">
        <v>2.8362727574611699</v>
      </c>
      <c r="BO1554">
        <v>15.5318546486924</v>
      </c>
      <c r="BP1554">
        <v>4.2967628131532702</v>
      </c>
      <c r="BQ1554">
        <v>11.2350918355391</v>
      </c>
      <c r="BR1554">
        <v>0.81650347206012297</v>
      </c>
      <c r="BS1554">
        <v>0.69001547900659199</v>
      </c>
      <c r="BT1554">
        <v>1.1833118196647301</v>
      </c>
    </row>
    <row r="1555" spans="1:72" x14ac:dyDescent="0.2">
      <c r="A1555">
        <v>1553</v>
      </c>
      <c r="B1555" s="156">
        <v>44797.138888888891</v>
      </c>
      <c r="C1555">
        <v>2.4823999999999899</v>
      </c>
      <c r="D1555">
        <v>0.88719999999999999</v>
      </c>
      <c r="E1555">
        <v>28.536117647058798</v>
      </c>
      <c r="F1555">
        <v>37.422774999999902</v>
      </c>
      <c r="G1555">
        <v>6.99794149388888</v>
      </c>
      <c r="H1555">
        <v>8.5550652951999897</v>
      </c>
      <c r="I1555">
        <v>1.34928728</v>
      </c>
      <c r="J1555">
        <v>28.055838721818098</v>
      </c>
      <c r="K1555">
        <v>3.4892749999999899</v>
      </c>
      <c r="L1555">
        <v>37.970038461538401</v>
      </c>
      <c r="M1555">
        <v>5.2168148148148097</v>
      </c>
      <c r="N1555">
        <v>1600.31158974358</v>
      </c>
      <c r="O1555">
        <v>80.261864864864805</v>
      </c>
      <c r="P1555">
        <v>3.0603333333333298</v>
      </c>
      <c r="Q1555">
        <v>82.746300000000005</v>
      </c>
      <c r="R1555">
        <v>6.9703999999999997</v>
      </c>
      <c r="S1555">
        <v>0.36454999999999999</v>
      </c>
      <c r="T1555">
        <v>6</v>
      </c>
      <c r="U1555">
        <v>1.76047142857142</v>
      </c>
      <c r="V1555">
        <v>0.114771428571428</v>
      </c>
      <c r="W1555">
        <v>14.7894428571428</v>
      </c>
      <c r="X1555">
        <v>3.6816714285714198</v>
      </c>
      <c r="Y1555">
        <v>68.020099999999999</v>
      </c>
      <c r="Z1555">
        <v>2.0096571428571401</v>
      </c>
      <c r="AA1555">
        <v>0</v>
      </c>
      <c r="AB1555">
        <v>3.1271428571428499E-2</v>
      </c>
      <c r="AC1555">
        <v>31.9057176470588</v>
      </c>
      <c r="AD1555">
        <v>-5.5170573529411602</v>
      </c>
      <c r="AE1555">
        <v>34.7359759069221</v>
      </c>
      <c r="AF1555">
        <v>1.79194397673259</v>
      </c>
      <c r="AG1555">
        <v>1.3528119669016201</v>
      </c>
      <c r="AH1555">
        <v>7.9904309857167899E-2</v>
      </c>
      <c r="AI1555">
        <v>44.958132790907001</v>
      </c>
      <c r="AJ1555">
        <v>0.51067222639958099</v>
      </c>
      <c r="AK1555">
        <v>0.77262941653901596</v>
      </c>
      <c r="AL1555">
        <v>3.9858060499679299E-2</v>
      </c>
      <c r="AM1555">
        <v>3.0090483810645101E-2</v>
      </c>
      <c r="AN1555">
        <v>0.15565462930667401</v>
      </c>
      <c r="AO1555">
        <v>1.77730490340401E-3</v>
      </c>
      <c r="AP1555">
        <v>34.7359759069221</v>
      </c>
      <c r="AQ1555">
        <v>1.6361466070764501</v>
      </c>
      <c r="AR1555">
        <v>6.5779274226995899</v>
      </c>
      <c r="AS1555">
        <v>1.2257775955419601</v>
      </c>
      <c r="AT1555">
        <v>0.89902386394142197</v>
      </c>
      <c r="AU1555">
        <v>90.261342857142793</v>
      </c>
      <c r="AV1555">
        <v>44.175827532240099</v>
      </c>
      <c r="AW1555">
        <v>0.78230525866688705</v>
      </c>
      <c r="AX1555">
        <v>0.12703437135965201</v>
      </c>
      <c r="AY1555">
        <v>0.155797369656132</v>
      </c>
      <c r="AZ1555">
        <v>0.42001407118929401</v>
      </c>
      <c r="BA1555">
        <v>9.3903938217372696E-2</v>
      </c>
      <c r="BB1555">
        <v>6.0019660289540998E-2</v>
      </c>
      <c r="BC1555">
        <v>8.6943214564224797E-2</v>
      </c>
      <c r="BD1555">
        <v>0.70284581220507902</v>
      </c>
      <c r="BE1555">
        <v>-7.9459446461808803E-2</v>
      </c>
      <c r="BF1555">
        <v>0.16589812726372299</v>
      </c>
      <c r="BG1555">
        <v>0.20346061921612699</v>
      </c>
      <c r="BH1555">
        <v>0.54850940803606096</v>
      </c>
      <c r="BI1555">
        <v>0.16589812726372299</v>
      </c>
      <c r="BJ1555">
        <v>0.73871749295970002</v>
      </c>
      <c r="BK1555">
        <v>1.0970188160721199</v>
      </c>
      <c r="BL1555">
        <v>1.2264190233605901</v>
      </c>
      <c r="BM1555">
        <v>3.3063025911324</v>
      </c>
      <c r="BN1555">
        <v>2.69589962986106</v>
      </c>
      <c r="BO1555">
        <v>14.907276230592</v>
      </c>
      <c r="BP1555">
        <v>3.8986059906974901</v>
      </c>
      <c r="BQ1555">
        <v>11.008670239894499</v>
      </c>
      <c r="BR1555">
        <v>0.81499199972379199</v>
      </c>
      <c r="BS1555">
        <v>0.67235824205421102</v>
      </c>
      <c r="BT1555">
        <v>1.212139524361</v>
      </c>
    </row>
    <row r="1556" spans="1:72" x14ac:dyDescent="0.2">
      <c r="A1556">
        <v>1554</v>
      </c>
      <c r="B1556" s="156">
        <v>44797.152777777781</v>
      </c>
      <c r="C1556">
        <v>2.4849000000000001</v>
      </c>
      <c r="D1556">
        <v>1.2087333333333301</v>
      </c>
      <c r="E1556">
        <v>28.545592592592499</v>
      </c>
      <c r="F1556">
        <v>38.1539</v>
      </c>
      <c r="G1556">
        <v>7.00082963306666</v>
      </c>
      <c r="H1556">
        <v>8.5622369524999993</v>
      </c>
      <c r="I1556">
        <v>1.3488786849999901</v>
      </c>
      <c r="J1556">
        <v>28.043007927000001</v>
      </c>
      <c r="K1556">
        <v>3.4840749999999998</v>
      </c>
      <c r="L1556">
        <v>37.97296</v>
      </c>
      <c r="M1556">
        <v>5.2820357142857102</v>
      </c>
      <c r="N1556">
        <v>1600.13936842105</v>
      </c>
      <c r="O1556">
        <v>80.892052631578906</v>
      </c>
      <c r="P1556">
        <v>3.0702631578947299</v>
      </c>
      <c r="Q1556">
        <v>82.911850000000001</v>
      </c>
      <c r="R1556">
        <v>6.9695</v>
      </c>
      <c r="S1556">
        <v>0.472774999999999</v>
      </c>
      <c r="T1556">
        <v>6</v>
      </c>
      <c r="U1556">
        <v>1.68882857142857</v>
      </c>
      <c r="V1556">
        <v>0.115271428571428</v>
      </c>
      <c r="W1556">
        <v>14.7712857142857</v>
      </c>
      <c r="X1556">
        <v>3.6003714285714201</v>
      </c>
      <c r="Y1556">
        <v>67.934128571428502</v>
      </c>
      <c r="Z1556">
        <v>1.966</v>
      </c>
      <c r="AA1556">
        <v>2.84285714285714E-3</v>
      </c>
      <c r="AB1556">
        <v>1.7814285714285699E-2</v>
      </c>
      <c r="AC1556">
        <v>32.239225925925901</v>
      </c>
      <c r="AD1556">
        <v>-5.91467407407408</v>
      </c>
      <c r="AE1556">
        <v>34.728745028990097</v>
      </c>
      <c r="AF1556">
        <v>1.7934461520706499</v>
      </c>
      <c r="AG1556">
        <v>1.3524063266244299</v>
      </c>
      <c r="AH1556">
        <v>7.997129313635E-2</v>
      </c>
      <c r="AI1556">
        <v>44.954953197566603</v>
      </c>
      <c r="AJ1556">
        <v>0.51121204848421598</v>
      </c>
      <c r="AK1556">
        <v>0.772523216215246</v>
      </c>
      <c r="AL1556">
        <v>3.9894294721848897E-2</v>
      </c>
      <c r="AM1556">
        <v>3.0083588802348699E-2</v>
      </c>
      <c r="AN1556">
        <v>0.15572988369712301</v>
      </c>
      <c r="AO1556">
        <v>1.7789206182663401E-3</v>
      </c>
      <c r="AP1556">
        <v>34.728745028990097</v>
      </c>
      <c r="AQ1556">
        <v>1.6000166259697699</v>
      </c>
      <c r="AR1556">
        <v>6.56985163721723</v>
      </c>
      <c r="AS1556">
        <v>1.19914919885755</v>
      </c>
      <c r="AT1556">
        <v>0.86334951353867195</v>
      </c>
      <c r="AU1556">
        <v>89.9606142857142</v>
      </c>
      <c r="AV1556">
        <v>44.097762491034601</v>
      </c>
      <c r="AW1556">
        <v>0.85719070653199403</v>
      </c>
      <c r="AX1556">
        <v>0.153257127766871</v>
      </c>
      <c r="AY1556">
        <v>0.19342952610087799</v>
      </c>
      <c r="AZ1556">
        <v>0.43097799584942997</v>
      </c>
      <c r="BA1556">
        <v>0.11332180628687</v>
      </c>
      <c r="BB1556">
        <v>6.1560988973908597E-2</v>
      </c>
      <c r="BC1556">
        <v>0.10785354546471899</v>
      </c>
      <c r="BD1556">
        <v>0.77766464971717897</v>
      </c>
      <c r="BE1556">
        <v>-7.9526056814815199E-2</v>
      </c>
      <c r="BF1556">
        <v>0.19807279714547199</v>
      </c>
      <c r="BG1556">
        <v>0.24999246588781401</v>
      </c>
      <c r="BH1556">
        <v>0.55700520027949496</v>
      </c>
      <c r="BI1556">
        <v>0.19807279714547199</v>
      </c>
      <c r="BJ1556">
        <v>0.89613052606657395</v>
      </c>
      <c r="BK1556">
        <v>1.1140104005589899</v>
      </c>
      <c r="BL1556">
        <v>1.26212417601297</v>
      </c>
      <c r="BM1556">
        <v>2.8121236651714798</v>
      </c>
      <c r="BN1556">
        <v>2.2280879477762001</v>
      </c>
      <c r="BO1556">
        <v>17.828972383369798</v>
      </c>
      <c r="BP1556">
        <v>4.6547107329186002</v>
      </c>
      <c r="BQ1556">
        <v>13.1742616504512</v>
      </c>
      <c r="BR1556">
        <v>0.77728664541168602</v>
      </c>
      <c r="BS1556">
        <v>0.816901407208385</v>
      </c>
      <c r="BT1556">
        <v>0.95150606738201704</v>
      </c>
    </row>
    <row r="1557" spans="1:72" x14ac:dyDescent="0.2">
      <c r="A1557">
        <v>1555</v>
      </c>
      <c r="B1557" s="156">
        <v>44797.166666666664</v>
      </c>
      <c r="C1557">
        <v>2.51628571428571</v>
      </c>
      <c r="D1557">
        <v>1.23986666666666</v>
      </c>
      <c r="E1557">
        <v>28.582124999999898</v>
      </c>
      <c r="F1557">
        <v>37.240850000000002</v>
      </c>
      <c r="G1557">
        <v>6.9998681544999997</v>
      </c>
      <c r="H1557">
        <v>8.5648868569999994</v>
      </c>
      <c r="I1557">
        <v>1.351298278</v>
      </c>
      <c r="J1557">
        <v>28.044338032399999</v>
      </c>
      <c r="K1557">
        <v>3.5342105263157801</v>
      </c>
      <c r="L1557">
        <v>37.964214285714199</v>
      </c>
      <c r="M1557">
        <v>5.0888421052631498</v>
      </c>
      <c r="N1557">
        <v>1600.3715</v>
      </c>
      <c r="O1557">
        <v>80.584000000000003</v>
      </c>
      <c r="P1557">
        <v>3.0637352941176399</v>
      </c>
      <c r="Q1557">
        <v>82.695449999999994</v>
      </c>
      <c r="R1557">
        <v>6.9795999999999996</v>
      </c>
      <c r="S1557">
        <v>0.46717499999999901</v>
      </c>
      <c r="T1557">
        <v>6</v>
      </c>
      <c r="U1557">
        <v>1.6041714285714199</v>
      </c>
      <c r="V1557">
        <v>0.112214285714285</v>
      </c>
      <c r="W1557">
        <v>14.7567</v>
      </c>
      <c r="X1557">
        <v>3.6539142857142801</v>
      </c>
      <c r="Y1557">
        <v>68.055585714285698</v>
      </c>
      <c r="Z1557">
        <v>1.90119999999999</v>
      </c>
      <c r="AA1557">
        <v>1.54857142857142E-2</v>
      </c>
      <c r="AB1557">
        <v>2.5714285714285699E-4</v>
      </c>
      <c r="AC1557">
        <v>32.338277380952299</v>
      </c>
      <c r="AD1557">
        <v>-4.9025726190476302</v>
      </c>
      <c r="AE1557">
        <v>34.7321442858198</v>
      </c>
      <c r="AF1557">
        <v>1.7940012010672199</v>
      </c>
      <c r="AG1557">
        <v>1.35482701138508</v>
      </c>
      <c r="AH1557">
        <v>7.9996043244379894E-2</v>
      </c>
      <c r="AI1557">
        <v>44.960391321899998</v>
      </c>
      <c r="AJ1557">
        <v>0.51034964905943303</v>
      </c>
      <c r="AK1557">
        <v>0.77250538228527399</v>
      </c>
      <c r="AL1557">
        <v>3.99018146488722E-2</v>
      </c>
      <c r="AM1557">
        <v>3.0133790466480001E-2</v>
      </c>
      <c r="AN1557">
        <v>0.15568966258285999</v>
      </c>
      <c r="AO1557">
        <v>1.7792559382243201E-3</v>
      </c>
      <c r="AP1557">
        <v>34.7321442858198</v>
      </c>
      <c r="AQ1557">
        <v>1.6238112436446701</v>
      </c>
      <c r="AR1557">
        <v>6.5633643225221201</v>
      </c>
      <c r="AS1557">
        <v>1.1596248508992799</v>
      </c>
      <c r="AT1557">
        <v>0.81868832560259797</v>
      </c>
      <c r="AU1557">
        <v>89.971571428571394</v>
      </c>
      <c r="AV1557">
        <v>44.078944702885899</v>
      </c>
      <c r="AW1557">
        <v>0.88144661901403498</v>
      </c>
      <c r="AX1557">
        <v>0.195202160485801</v>
      </c>
      <c r="AY1557">
        <v>0.170189957422546</v>
      </c>
      <c r="AZ1557">
        <v>0.43650383197787401</v>
      </c>
      <c r="BA1557">
        <v>0.14407902916420201</v>
      </c>
      <c r="BB1557">
        <v>6.2358864816226399E-2</v>
      </c>
      <c r="BC1557">
        <v>9.4866133490492097E-2</v>
      </c>
      <c r="BD1557">
        <v>0.80189594988622104</v>
      </c>
      <c r="BE1557">
        <v>-7.9550669127813306E-2</v>
      </c>
      <c r="BF1557">
        <v>0.251510717709587</v>
      </c>
      <c r="BG1557">
        <v>0.21928342510031901</v>
      </c>
      <c r="BH1557">
        <v>0.56241893937298904</v>
      </c>
      <c r="BI1557">
        <v>0.251510717709587</v>
      </c>
      <c r="BJ1557">
        <v>0.941588285619813</v>
      </c>
      <c r="BK1557">
        <v>1.1248378787459701</v>
      </c>
      <c r="BL1557">
        <v>0.87186513202001803</v>
      </c>
      <c r="BM1557">
        <v>2.23616291383017</v>
      </c>
      <c r="BN1557">
        <v>2.5648036969309902</v>
      </c>
      <c r="BO1557">
        <v>19.208379061178</v>
      </c>
      <c r="BP1557">
        <v>5.9105018661753101</v>
      </c>
      <c r="BQ1557">
        <v>13.2978771950027</v>
      </c>
      <c r="BR1557">
        <v>0.69726965863967805</v>
      </c>
      <c r="BS1557">
        <v>0.84098399853597805</v>
      </c>
      <c r="BT1557">
        <v>0.82911168328233997</v>
      </c>
    </row>
    <row r="1558" spans="1:72" x14ac:dyDescent="0.2">
      <c r="A1558">
        <v>1556</v>
      </c>
      <c r="B1558" s="156">
        <v>44797.180555555555</v>
      </c>
      <c r="C1558">
        <v>2.4927999999999999</v>
      </c>
      <c r="D1558">
        <v>0.64200000000000002</v>
      </c>
      <c r="E1558">
        <v>28.620357142857099</v>
      </c>
      <c r="F1558">
        <v>37.496099999999899</v>
      </c>
      <c r="G1558">
        <v>6.9978251139333301</v>
      </c>
      <c r="H1558">
        <v>8.5618310096000005</v>
      </c>
      <c r="I1558">
        <v>1.3476440175</v>
      </c>
      <c r="J1558">
        <v>28.019645860769199</v>
      </c>
      <c r="K1558">
        <v>3.5141025641025601</v>
      </c>
      <c r="L1558">
        <v>37.929391304347803</v>
      </c>
      <c r="M1558">
        <v>5.3427428571428504</v>
      </c>
      <c r="N1558">
        <v>1600.27185294117</v>
      </c>
      <c r="O1558">
        <v>80.729974999999996</v>
      </c>
      <c r="P1558">
        <v>3.0844848484848399</v>
      </c>
      <c r="Q1558">
        <v>83.251975000000002</v>
      </c>
      <c r="R1558">
        <v>6.9720000000000004</v>
      </c>
      <c r="S1558">
        <v>0.28439999999999999</v>
      </c>
      <c r="T1558">
        <v>6</v>
      </c>
      <c r="U1558">
        <v>1.6545624999999999</v>
      </c>
      <c r="V1558">
        <v>0.117187499999999</v>
      </c>
      <c r="W1558">
        <v>14.775975000000001</v>
      </c>
      <c r="X1558">
        <v>3.5927500000000001</v>
      </c>
      <c r="Y1558">
        <v>67.900099999999995</v>
      </c>
      <c r="Z1558">
        <v>1.9845375000000001</v>
      </c>
      <c r="AA1558">
        <v>1.0337499999999999E-2</v>
      </c>
      <c r="AB1558">
        <v>1.2312500000000001E-2</v>
      </c>
      <c r="AC1558">
        <v>31.755157142857101</v>
      </c>
      <c r="AD1558">
        <v>-5.7409428571428496</v>
      </c>
      <c r="AE1558">
        <v>34.7050659863053</v>
      </c>
      <c r="AF1558">
        <v>1.79336112327081</v>
      </c>
      <c r="AG1558">
        <v>1.3511714918759501</v>
      </c>
      <c r="AH1558">
        <v>7.9967501629663998E-2</v>
      </c>
      <c r="AI1558">
        <v>44.926946001802499</v>
      </c>
      <c r="AJ1558">
        <v>0.51111951214070805</v>
      </c>
      <c r="AK1558">
        <v>0.77247774609279796</v>
      </c>
      <c r="AL1558">
        <v>3.99172719908195E-2</v>
      </c>
      <c r="AM1558">
        <v>3.00748573433356E-2</v>
      </c>
      <c r="AN1558">
        <v>0.15576008913787601</v>
      </c>
      <c r="AO1558">
        <v>1.77994519428174E-3</v>
      </c>
      <c r="AP1558">
        <v>34.7050659863053</v>
      </c>
      <c r="AQ1558">
        <v>1.59662963863531</v>
      </c>
      <c r="AR1558">
        <v>6.57193729936089</v>
      </c>
      <c r="AS1558">
        <v>1.2104560291087301</v>
      </c>
      <c r="AT1558">
        <v>0.84567917780630997</v>
      </c>
      <c r="AU1558">
        <v>89.907924999999906</v>
      </c>
      <c r="AV1558">
        <v>44.084088953410202</v>
      </c>
      <c r="AW1558">
        <v>0.842857048392325</v>
      </c>
      <c r="AX1558">
        <v>0.140715462767215</v>
      </c>
      <c r="AY1558">
        <v>0.19673148463550399</v>
      </c>
      <c r="AZ1558">
        <v>0.42588781457244101</v>
      </c>
      <c r="BA1558">
        <v>0.104143303506091</v>
      </c>
      <c r="BB1558">
        <v>6.08600254562605E-2</v>
      </c>
      <c r="BC1558">
        <v>0.109699871421711</v>
      </c>
      <c r="BD1558">
        <v>0.76333476197516203</v>
      </c>
      <c r="BE1558">
        <v>-7.9522286417162705E-2</v>
      </c>
      <c r="BF1558">
        <v>0.18463597127202799</v>
      </c>
      <c r="BG1558">
        <v>0.25813587242757002</v>
      </c>
      <c r="BH1558">
        <v>0.55881712464385103</v>
      </c>
      <c r="BI1558">
        <v>0.18463597127202799</v>
      </c>
      <c r="BJ1558">
        <v>0.88554368739919898</v>
      </c>
      <c r="BK1558">
        <v>1.1176342492877001</v>
      </c>
      <c r="BL1558">
        <v>1.39808007426273</v>
      </c>
      <c r="BM1558">
        <v>3.0265885937282002</v>
      </c>
      <c r="BN1558">
        <v>2.16481777363449</v>
      </c>
      <c r="BO1558">
        <v>17.5019649029392</v>
      </c>
      <c r="BP1558">
        <v>4.3389453248926699</v>
      </c>
      <c r="BQ1558">
        <v>13.1630195780465</v>
      </c>
      <c r="BR1558">
        <v>0.80375309812525297</v>
      </c>
      <c r="BS1558">
        <v>0.81168929889038699</v>
      </c>
      <c r="BT1558">
        <v>0.99022261254893595</v>
      </c>
    </row>
    <row r="1559" spans="1:72" x14ac:dyDescent="0.2">
      <c r="A1559">
        <v>1557</v>
      </c>
      <c r="B1559" s="156">
        <v>44797.194444444445</v>
      </c>
      <c r="C1559">
        <v>2.4829090909090898</v>
      </c>
      <c r="D1559">
        <v>0.93165384615384605</v>
      </c>
      <c r="E1559">
        <v>28.5675142857142</v>
      </c>
      <c r="F1559">
        <v>37.5762</v>
      </c>
      <c r="G1559">
        <v>7.0035076643157899</v>
      </c>
      <c r="H1559">
        <v>8.5753173334999993</v>
      </c>
      <c r="I1559">
        <v>1.3488875675000001</v>
      </c>
      <c r="J1559">
        <v>28.076629979545402</v>
      </c>
      <c r="K1559">
        <v>3.5356666666666601</v>
      </c>
      <c r="L1559">
        <v>38.000599999999999</v>
      </c>
      <c r="M1559">
        <v>5.1271052631578904</v>
      </c>
      <c r="N1559">
        <v>1600.00732258064</v>
      </c>
      <c r="O1559">
        <v>81.245026315789403</v>
      </c>
      <c r="P1559">
        <v>3.06424324324324</v>
      </c>
      <c r="Q1559">
        <v>82.723224999999999</v>
      </c>
      <c r="R1559">
        <v>6.9762499999999896</v>
      </c>
      <c r="S1559">
        <v>0.34084999999999999</v>
      </c>
      <c r="T1559">
        <v>6</v>
      </c>
      <c r="U1559">
        <v>1.7388285714285701</v>
      </c>
      <c r="V1559">
        <v>0.119314285714285</v>
      </c>
      <c r="W1559">
        <v>14.778328571428499</v>
      </c>
      <c r="X1559">
        <v>3.5614714285714202</v>
      </c>
      <c r="Y1559">
        <v>68.025042857142793</v>
      </c>
      <c r="Z1559">
        <v>1.97304285714285</v>
      </c>
      <c r="AA1559">
        <v>6.8142857142857102E-3</v>
      </c>
      <c r="AB1559">
        <v>1.46714285714285E-2</v>
      </c>
      <c r="AC1559">
        <v>31.9820772227772</v>
      </c>
      <c r="AD1559">
        <v>-5.5941227772227897</v>
      </c>
      <c r="AE1559">
        <v>34.7725807662355</v>
      </c>
      <c r="AF1559">
        <v>1.79618596867491</v>
      </c>
      <c r="AG1559">
        <v>1.3524205982413999</v>
      </c>
      <c r="AH1559">
        <v>8.0093463894889902E-2</v>
      </c>
      <c r="AI1559">
        <v>45.004342544861203</v>
      </c>
      <c r="AJ1559">
        <v>0.51117322835445</v>
      </c>
      <c r="AK1559">
        <v>0.77264945558472597</v>
      </c>
      <c r="AL1559">
        <v>3.9911392259189903E-2</v>
      </c>
      <c r="AM1559">
        <v>3.00508911310787E-2</v>
      </c>
      <c r="AN1559">
        <v>0.155618486312394</v>
      </c>
      <c r="AO1559">
        <v>1.7796830120349199E-3</v>
      </c>
      <c r="AP1559">
        <v>34.7725807662355</v>
      </c>
      <c r="AQ1559">
        <v>1.5827293410368</v>
      </c>
      <c r="AR1559">
        <v>6.5729841016096797</v>
      </c>
      <c r="AS1559">
        <v>1.2034449447886399</v>
      </c>
      <c r="AT1559">
        <v>0.8888426144121</v>
      </c>
      <c r="AU1559">
        <v>90.076714285714303</v>
      </c>
      <c r="AV1559">
        <v>44.131739153670701</v>
      </c>
      <c r="AW1559">
        <v>0.872603391190516</v>
      </c>
      <c r="AX1559">
        <v>0.14897565345275199</v>
      </c>
      <c r="AY1559">
        <v>0.213456627638104</v>
      </c>
      <c r="AZ1559">
        <v>0.43052356270610298</v>
      </c>
      <c r="BA1559">
        <v>0.110154824354546</v>
      </c>
      <c r="BB1559">
        <v>6.1472562513168003E-2</v>
      </c>
      <c r="BC1559">
        <v>0.11883882368571</v>
      </c>
      <c r="BD1559">
        <v>0.79295584379696005</v>
      </c>
      <c r="BE1559">
        <v>-7.9647547393555604E-2</v>
      </c>
      <c r="BF1559">
        <v>0.19408742123366199</v>
      </c>
      <c r="BG1559">
        <v>0.27809407405387199</v>
      </c>
      <c r="BH1559">
        <v>0.56089170363973195</v>
      </c>
      <c r="BI1559">
        <v>0.19408742123366199</v>
      </c>
      <c r="BJ1559">
        <v>0.94436299057507</v>
      </c>
      <c r="BK1559">
        <v>1.1217834072794599</v>
      </c>
      <c r="BL1559">
        <v>1.4328289401046399</v>
      </c>
      <c r="BM1559">
        <v>2.8898920912781398</v>
      </c>
      <c r="BN1559">
        <v>2.01691354103099</v>
      </c>
      <c r="BO1559">
        <v>18.560640311284502</v>
      </c>
      <c r="BP1559">
        <v>4.5610543989910699</v>
      </c>
      <c r="BQ1559">
        <v>13.9995859122934</v>
      </c>
      <c r="BR1559">
        <v>0.79183479118223798</v>
      </c>
      <c r="BS1559">
        <v>0.86672802208160504</v>
      </c>
      <c r="BT1559">
        <v>0.91359085088826697</v>
      </c>
    </row>
    <row r="1560" spans="1:72" x14ac:dyDescent="0.2">
      <c r="A1560">
        <v>1558</v>
      </c>
      <c r="B1560" s="156">
        <v>44797.208333333336</v>
      </c>
      <c r="C1560">
        <v>2.4700000000000002</v>
      </c>
      <c r="D1560">
        <v>0.81845161290322499</v>
      </c>
      <c r="E1560">
        <v>28.570115384615299</v>
      </c>
      <c r="F1560">
        <v>37.986974999999902</v>
      </c>
      <c r="G1560">
        <v>6.9999405015555496</v>
      </c>
      <c r="H1560">
        <v>8.5683260953999998</v>
      </c>
      <c r="I1560">
        <v>1.3488467079999999</v>
      </c>
      <c r="J1560">
        <v>28.086513385</v>
      </c>
      <c r="K1560">
        <v>3.5389230769230702</v>
      </c>
      <c r="L1560">
        <v>37.971600000000002</v>
      </c>
      <c r="M1560">
        <v>5.2521923076923001</v>
      </c>
      <c r="N1560">
        <v>1600.0432142857101</v>
      </c>
      <c r="O1560">
        <v>81.430945945945894</v>
      </c>
      <c r="P1560">
        <v>3.04946875</v>
      </c>
      <c r="Q1560">
        <v>82.334999999999994</v>
      </c>
      <c r="R1560">
        <v>6.9759999999999902</v>
      </c>
      <c r="S1560">
        <v>0.16967499999999999</v>
      </c>
      <c r="T1560">
        <v>6</v>
      </c>
      <c r="U1560">
        <v>1.7661571428571401</v>
      </c>
      <c r="V1560">
        <v>0.116085714285714</v>
      </c>
      <c r="W1560">
        <v>14.7643</v>
      </c>
      <c r="X1560">
        <v>3.6401999999999899</v>
      </c>
      <c r="Y1560">
        <v>68.029585714285702</v>
      </c>
      <c r="Z1560">
        <v>1.9542999999999999</v>
      </c>
      <c r="AA1560">
        <v>1.9514285714285699E-2</v>
      </c>
      <c r="AB1560">
        <v>7.7142857142857102E-4</v>
      </c>
      <c r="AC1560">
        <v>31.858566997518501</v>
      </c>
      <c r="AD1560">
        <v>-6.1284080024813896</v>
      </c>
      <c r="AE1560">
        <v>34.777005133332104</v>
      </c>
      <c r="AF1560">
        <v>1.7947215839424799</v>
      </c>
      <c r="AG1560">
        <v>1.3523768583513001</v>
      </c>
      <c r="AH1560">
        <v>8.0028165731035994E-2</v>
      </c>
      <c r="AI1560">
        <v>45.003626689955503</v>
      </c>
      <c r="AJ1560">
        <v>0.51120412932382697</v>
      </c>
      <c r="AK1560">
        <v>0.77276005715988305</v>
      </c>
      <c r="AL1560">
        <v>3.9879487853432198E-2</v>
      </c>
      <c r="AM1560">
        <v>3.0050397219501E-2</v>
      </c>
      <c r="AN1560">
        <v>0.15554169777872301</v>
      </c>
      <c r="AO1560">
        <v>1.7782603673782899E-3</v>
      </c>
      <c r="AP1560">
        <v>34.777005133332104</v>
      </c>
      <c r="AQ1560">
        <v>1.6177165710278301</v>
      </c>
      <c r="AR1560">
        <v>6.5667445883573796</v>
      </c>
      <c r="AS1560">
        <v>1.19201285825398</v>
      </c>
      <c r="AT1560">
        <v>0.90286682446334399</v>
      </c>
      <c r="AU1560">
        <v>90.1545428571428</v>
      </c>
      <c r="AV1560">
        <v>44.1534791509713</v>
      </c>
      <c r="AW1560">
        <v>0.85014753898422402</v>
      </c>
      <c r="AX1560">
        <v>0.16036400009732399</v>
      </c>
      <c r="AY1560">
        <v>0.17700501291464699</v>
      </c>
      <c r="AZ1560">
        <v>0.43319591319817102</v>
      </c>
      <c r="BA1560">
        <v>0.11857937312889601</v>
      </c>
      <c r="BB1560">
        <v>6.1885656471209298E-2</v>
      </c>
      <c r="BC1560">
        <v>9.8625332474031394E-2</v>
      </c>
      <c r="BD1560">
        <v>0.77056492621014305</v>
      </c>
      <c r="BE1560">
        <v>-7.9582612774080394E-2</v>
      </c>
      <c r="BF1560">
        <v>0.20973427140991399</v>
      </c>
      <c r="BG1560">
        <v>0.23149844975821099</v>
      </c>
      <c r="BH1560">
        <v>0.566561255501427</v>
      </c>
      <c r="BI1560">
        <v>0.20973427140991399</v>
      </c>
      <c r="BJ1560">
        <v>0.88246544233625002</v>
      </c>
      <c r="BK1560">
        <v>1.13312251100285</v>
      </c>
      <c r="BL1560">
        <v>1.10377025272021</v>
      </c>
      <c r="BM1560">
        <v>2.70132893252392</v>
      </c>
      <c r="BN1560">
        <v>2.4473652246620801</v>
      </c>
      <c r="BO1560">
        <v>17.7693808453018</v>
      </c>
      <c r="BP1560">
        <v>4.9287553781329798</v>
      </c>
      <c r="BQ1560">
        <v>12.840625467168801</v>
      </c>
      <c r="BR1560">
        <v>0.77657424960600097</v>
      </c>
      <c r="BS1560">
        <v>0.79857173377228496</v>
      </c>
      <c r="BT1560">
        <v>0.97245396595447597</v>
      </c>
    </row>
    <row r="1561" spans="1:72" x14ac:dyDescent="0.2">
      <c r="A1561">
        <v>1559</v>
      </c>
      <c r="B1561" s="156">
        <v>44797.222222222219</v>
      </c>
      <c r="C1561">
        <v>2.4785714285714202</v>
      </c>
      <c r="D1561">
        <v>1.03257692307692</v>
      </c>
      <c r="E1561">
        <v>28.582351351351299</v>
      </c>
      <c r="F1561">
        <v>37.387574999999998</v>
      </c>
      <c r="G1561">
        <v>7.0008059342222202</v>
      </c>
      <c r="H1561">
        <v>8.5636464762499998</v>
      </c>
      <c r="I1561">
        <v>1.3487099174999999</v>
      </c>
      <c r="J1561">
        <v>28.028315939411701</v>
      </c>
      <c r="K1561">
        <v>3.5147999999999899</v>
      </c>
      <c r="L1561">
        <v>37.926964285714199</v>
      </c>
      <c r="M1561">
        <v>5.0088235294117602</v>
      </c>
      <c r="N1561">
        <v>1600.1735588235199</v>
      </c>
      <c r="O1561">
        <v>80.900324324324302</v>
      </c>
      <c r="P1561">
        <v>3.0592413793103401</v>
      </c>
      <c r="Q1561">
        <v>82.639150000000001</v>
      </c>
      <c r="R1561">
        <v>6.9749999999999996</v>
      </c>
      <c r="S1561">
        <v>0.32114999999999899</v>
      </c>
      <c r="T1561">
        <v>6</v>
      </c>
      <c r="U1561">
        <v>1.7155428571428499</v>
      </c>
      <c r="V1561">
        <v>0.11571428571428501</v>
      </c>
      <c r="W1561">
        <v>14.7877142857142</v>
      </c>
      <c r="X1561">
        <v>3.5864857142857098</v>
      </c>
      <c r="Y1561">
        <v>67.987242857142803</v>
      </c>
      <c r="Z1561">
        <v>2.0737428571428498</v>
      </c>
      <c r="AA1561">
        <v>1.7928571428571401E-2</v>
      </c>
      <c r="AB1561">
        <v>5.4571428571428496E-3</v>
      </c>
      <c r="AC1561">
        <v>32.093499702999601</v>
      </c>
      <c r="AD1561">
        <v>-5.29407529700031</v>
      </c>
      <c r="AE1561">
        <v>34.715153653926798</v>
      </c>
      <c r="AF1561">
        <v>1.7937413909153199</v>
      </c>
      <c r="AG1561">
        <v>1.35223813984821</v>
      </c>
      <c r="AH1561">
        <v>7.9984458088174906E-2</v>
      </c>
      <c r="AI1561">
        <v>44.9414782673839</v>
      </c>
      <c r="AJ1561">
        <v>0.51061275902703496</v>
      </c>
      <c r="AK1561">
        <v>0.77245242017597604</v>
      </c>
      <c r="AL1561">
        <v>3.9912825747370199E-2</v>
      </c>
      <c r="AM1561">
        <v>3.0088866498848399E-2</v>
      </c>
      <c r="AN1561">
        <v>0.15577604930060801</v>
      </c>
      <c r="AO1561">
        <v>1.7797469324951601E-3</v>
      </c>
      <c r="AP1561">
        <v>34.715153653926798</v>
      </c>
      <c r="AQ1561">
        <v>1.59384576994522</v>
      </c>
      <c r="AR1561">
        <v>6.5771586028385602</v>
      </c>
      <c r="AS1561">
        <v>1.26486626947072</v>
      </c>
      <c r="AT1561">
        <v>0.87597807151483698</v>
      </c>
      <c r="AU1561">
        <v>90.150728571428502</v>
      </c>
      <c r="AV1561">
        <v>44.151024296181298</v>
      </c>
      <c r="AW1561">
        <v>0.79045397120266603</v>
      </c>
      <c r="AX1561">
        <v>8.7371870377492097E-2</v>
      </c>
      <c r="AY1561">
        <v>0.199895620970099</v>
      </c>
      <c r="AZ1561">
        <v>0.42364733138365401</v>
      </c>
      <c r="BA1561">
        <v>6.4612783653106701E-2</v>
      </c>
      <c r="BB1561">
        <v>6.0514080145076997E-2</v>
      </c>
      <c r="BC1561">
        <v>0.11144060229780101</v>
      </c>
      <c r="BD1561">
        <v>0.71091482273124595</v>
      </c>
      <c r="BE1561">
        <v>-7.9539148471419394E-2</v>
      </c>
      <c r="BF1561">
        <v>0.11343401725433799</v>
      </c>
      <c r="BG1561">
        <v>0.25952246667286899</v>
      </c>
      <c r="BH1561">
        <v>0.55001705343265195</v>
      </c>
      <c r="BI1561">
        <v>0.11343401725433799</v>
      </c>
      <c r="BJ1561">
        <v>0.74591296785441596</v>
      </c>
      <c r="BK1561">
        <v>1.1000341068652999</v>
      </c>
      <c r="BL1561">
        <v>2.2878716010822</v>
      </c>
      <c r="BM1561">
        <v>4.84878404861057</v>
      </c>
      <c r="BN1561">
        <v>2.1193427316100202</v>
      </c>
      <c r="BO1561">
        <v>14.395849799587999</v>
      </c>
      <c r="BP1561">
        <v>2.6656994054769498</v>
      </c>
      <c r="BQ1561">
        <v>11.730150394111</v>
      </c>
      <c r="BR1561">
        <v>0.90719627753292997</v>
      </c>
      <c r="BS1561">
        <v>0.70053936095268099</v>
      </c>
      <c r="BT1561">
        <v>1.2949968668415801</v>
      </c>
    </row>
    <row r="1562" spans="1:72" x14ac:dyDescent="0.2">
      <c r="A1562">
        <v>1560</v>
      </c>
      <c r="B1562" s="156">
        <v>44797.236111111109</v>
      </c>
      <c r="C1562">
        <v>2.4731666666666601</v>
      </c>
      <c r="D1562">
        <v>1.3449259259259201</v>
      </c>
      <c r="E1562">
        <v>28.604485714285701</v>
      </c>
      <c r="F1562">
        <v>37.601299999999902</v>
      </c>
      <c r="G1562">
        <v>7.00049815452941</v>
      </c>
      <c r="H1562">
        <v>8.5499684570000003</v>
      </c>
      <c r="I1562">
        <v>1.347915822</v>
      </c>
      <c r="J1562">
        <v>28.022120382000001</v>
      </c>
      <c r="K1562">
        <v>3.4660250000000001</v>
      </c>
      <c r="L1562">
        <v>37.941111111111098</v>
      </c>
      <c r="M1562">
        <v>5.45081818181818</v>
      </c>
      <c r="N1562">
        <v>1600.1800624999901</v>
      </c>
      <c r="O1562">
        <v>80.808684210526295</v>
      </c>
      <c r="P1562">
        <v>3.036</v>
      </c>
      <c r="Q1562">
        <v>81.834400000000002</v>
      </c>
      <c r="R1562">
        <v>6.9724000000000004</v>
      </c>
      <c r="S1562">
        <v>0.282725</v>
      </c>
      <c r="T1562">
        <v>6</v>
      </c>
      <c r="U1562">
        <v>1.7793125000000001</v>
      </c>
      <c r="V1562">
        <v>0.11548750000000001</v>
      </c>
      <c r="W1562">
        <v>14.7720375</v>
      </c>
      <c r="X1562">
        <v>3.57747499999999</v>
      </c>
      <c r="Y1562">
        <v>67.8781125</v>
      </c>
      <c r="Z1562">
        <v>1.9857</v>
      </c>
      <c r="AA1562">
        <v>2.3E-3</v>
      </c>
      <c r="AB1562">
        <v>4.0899999999999999E-2</v>
      </c>
      <c r="AC1562">
        <v>32.422578306878201</v>
      </c>
      <c r="AD1562">
        <v>-5.1787216931216999</v>
      </c>
      <c r="AE1562">
        <v>34.698277751963801</v>
      </c>
      <c r="AF1562">
        <v>1.7908763930032201</v>
      </c>
      <c r="AG1562">
        <v>1.3514384090042799</v>
      </c>
      <c r="AH1562">
        <v>7.9856705388379995E-2</v>
      </c>
      <c r="AI1562">
        <v>44.920502815529403</v>
      </c>
      <c r="AJ1562">
        <v>0.51118507091610499</v>
      </c>
      <c r="AK1562">
        <v>0.77243743006296794</v>
      </c>
      <c r="AL1562">
        <v>3.9867683591112799E-2</v>
      </c>
      <c r="AM1562">
        <v>3.0085113128722099E-2</v>
      </c>
      <c r="AN1562">
        <v>0.155841936660363</v>
      </c>
      <c r="AO1562">
        <v>1.7777340052563401E-3</v>
      </c>
      <c r="AP1562">
        <v>34.698277751963801</v>
      </c>
      <c r="AQ1562">
        <v>1.58984137957744</v>
      </c>
      <c r="AR1562">
        <v>6.5701860103179497</v>
      </c>
      <c r="AS1562">
        <v>1.21116508859178</v>
      </c>
      <c r="AT1562">
        <v>0.909557986494412</v>
      </c>
      <c r="AU1562">
        <v>89.992637500000001</v>
      </c>
      <c r="AV1562">
        <v>44.069470230451003</v>
      </c>
      <c r="AW1562">
        <v>0.85103258507835</v>
      </c>
      <c r="AX1562">
        <v>0.14027332041249599</v>
      </c>
      <c r="AY1562">
        <v>0.20103501342577601</v>
      </c>
      <c r="AZ1562">
        <v>0.43031214421146102</v>
      </c>
      <c r="BA1562">
        <v>0.103795570318182</v>
      </c>
      <c r="BB1562">
        <v>6.1468789036540697E-2</v>
      </c>
      <c r="BC1562">
        <v>0.112255102703458</v>
      </c>
      <c r="BD1562">
        <v>0.77162047804973399</v>
      </c>
      <c r="BE1562">
        <v>-7.9412107028615495E-2</v>
      </c>
      <c r="BF1562">
        <v>0.18026702344687001</v>
      </c>
      <c r="BG1562">
        <v>0.25835264590798002</v>
      </c>
      <c r="BH1562">
        <v>0.55299959509000096</v>
      </c>
      <c r="BI1562">
        <v>0.18026702344687001</v>
      </c>
      <c r="BJ1562">
        <v>0.87723933870970205</v>
      </c>
      <c r="BK1562">
        <v>1.1059991901799999</v>
      </c>
      <c r="BL1562">
        <v>1.43316642704827</v>
      </c>
      <c r="BM1562">
        <v>3.06766919715065</v>
      </c>
      <c r="BN1562">
        <v>2.14048357486908</v>
      </c>
      <c r="BO1562">
        <v>17.3050328908976</v>
      </c>
      <c r="BP1562">
        <v>4.23627505100146</v>
      </c>
      <c r="BQ1562">
        <v>13.0687578398962</v>
      </c>
      <c r="BR1562">
        <v>0.79954525032032198</v>
      </c>
      <c r="BS1562">
        <v>0.80513252933095303</v>
      </c>
      <c r="BT1562">
        <v>0.993060423213461</v>
      </c>
    </row>
    <row r="1563" spans="1:72" x14ac:dyDescent="0.2">
      <c r="A1563">
        <v>1561</v>
      </c>
      <c r="B1563" s="156">
        <v>44797.25</v>
      </c>
      <c r="C1563">
        <v>2.4922499999999999</v>
      </c>
      <c r="D1563">
        <v>0.91469999999999996</v>
      </c>
      <c r="E1563">
        <v>28.541166666666602</v>
      </c>
      <c r="F1563">
        <v>37.343025641025598</v>
      </c>
      <c r="G1563">
        <v>6.9997084139999997</v>
      </c>
      <c r="H1563">
        <v>8.5683260949999998</v>
      </c>
      <c r="I1563">
        <v>1.3488342725</v>
      </c>
      <c r="J1563">
        <v>28.060604086249999</v>
      </c>
      <c r="K1563">
        <v>3.4611000000000001</v>
      </c>
      <c r="L1563">
        <v>37.974964285714201</v>
      </c>
      <c r="M1563">
        <v>5.1968260869565199</v>
      </c>
      <c r="N1563">
        <v>1600.1192799999999</v>
      </c>
      <c r="O1563">
        <v>81.041702702702693</v>
      </c>
      <c r="P1563">
        <v>2.9986428571428498</v>
      </c>
      <c r="Q1563">
        <v>80.939599999999999</v>
      </c>
      <c r="R1563">
        <v>6.9885000000000002</v>
      </c>
      <c r="S1563">
        <v>0.12765000000000001</v>
      </c>
      <c r="T1563">
        <v>6</v>
      </c>
      <c r="U1563">
        <v>1.8025285714285699</v>
      </c>
      <c r="V1563">
        <v>0.111242857142857</v>
      </c>
      <c r="W1563">
        <v>14.762214285714199</v>
      </c>
      <c r="X1563">
        <v>3.5620857142857099</v>
      </c>
      <c r="Y1563">
        <v>67.929157142857093</v>
      </c>
      <c r="Z1563">
        <v>1.9520999999999999</v>
      </c>
      <c r="AA1563">
        <v>7.0428571428571398E-3</v>
      </c>
      <c r="AB1563">
        <v>1.37857142857142E-2</v>
      </c>
      <c r="AC1563">
        <v>31.9481166666666</v>
      </c>
      <c r="AD1563">
        <v>-5.3949089743589802</v>
      </c>
      <c r="AE1563">
        <v>34.751095834269798</v>
      </c>
      <c r="AF1563">
        <v>1.7947215838587001</v>
      </c>
      <c r="AG1563">
        <v>1.35236442285114</v>
      </c>
      <c r="AH1563">
        <v>8.0028165727299996E-2</v>
      </c>
      <c r="AI1563">
        <v>44.977472867749903</v>
      </c>
      <c r="AJ1563">
        <v>0.51157849288762902</v>
      </c>
      <c r="AK1563">
        <v>0.77263335662389399</v>
      </c>
      <c r="AL1563">
        <v>3.9902677261032998E-2</v>
      </c>
      <c r="AM1563">
        <v>3.0067594656275499E-2</v>
      </c>
      <c r="AN1563">
        <v>0.155626983191822</v>
      </c>
      <c r="AO1563">
        <v>1.7792944028360901E-3</v>
      </c>
      <c r="AP1563">
        <v>34.751095834269798</v>
      </c>
      <c r="AQ1563">
        <v>1.5830023315810999</v>
      </c>
      <c r="AR1563">
        <v>6.5658169214176301</v>
      </c>
      <c r="AS1563">
        <v>1.1906709822430499</v>
      </c>
      <c r="AT1563">
        <v>0.92213484995831996</v>
      </c>
      <c r="AU1563">
        <v>90.008085714285698</v>
      </c>
      <c r="AV1563">
        <v>44.090586069511502</v>
      </c>
      <c r="AW1563">
        <v>0.88688679823840699</v>
      </c>
      <c r="AX1563">
        <v>0.16169344060808799</v>
      </c>
      <c r="AY1563">
        <v>0.211719252277597</v>
      </c>
      <c r="AZ1563">
        <v>0.43389149258236598</v>
      </c>
      <c r="BA1563">
        <v>0.11956351252364</v>
      </c>
      <c r="BB1563">
        <v>6.19870810210532E-2</v>
      </c>
      <c r="BC1563">
        <v>0.11796774172760301</v>
      </c>
      <c r="BD1563">
        <v>0.80730418546805205</v>
      </c>
      <c r="BE1563">
        <v>-7.9582612770355096E-2</v>
      </c>
      <c r="BF1563">
        <v>0.210880245690132</v>
      </c>
      <c r="BG1563">
        <v>0.276123804216938</v>
      </c>
      <c r="BH1563">
        <v>0.56588037346797904</v>
      </c>
      <c r="BI1563">
        <v>0.210880245690132</v>
      </c>
      <c r="BJ1563">
        <v>0.97400809981414205</v>
      </c>
      <c r="BK1563">
        <v>1.1317607469359501</v>
      </c>
      <c r="BL1563">
        <v>1.30938677216203</v>
      </c>
      <c r="BM1563">
        <v>2.6834204959125598</v>
      </c>
      <c r="BN1563">
        <v>2.04937192964135</v>
      </c>
      <c r="BO1563">
        <v>19.2464532922438</v>
      </c>
      <c r="BP1563">
        <v>4.9556857737181099</v>
      </c>
      <c r="BQ1563">
        <v>14.290767518525699</v>
      </c>
      <c r="BR1563">
        <v>0.77326432926273403</v>
      </c>
      <c r="BS1563">
        <v>0.88965600153808899</v>
      </c>
      <c r="BT1563">
        <v>0.86917227324479296</v>
      </c>
    </row>
    <row r="1564" spans="1:72" x14ac:dyDescent="0.2">
      <c r="A1564">
        <v>1562</v>
      </c>
      <c r="B1564" s="156">
        <v>44797.263888888891</v>
      </c>
      <c r="C1564">
        <v>2.49925</v>
      </c>
      <c r="D1564">
        <v>0.960666666666666</v>
      </c>
      <c r="E1564">
        <v>28.629281249999899</v>
      </c>
      <c r="F1564">
        <v>38.108307692307598</v>
      </c>
      <c r="G1564">
        <v>7.0012547373749996</v>
      </c>
      <c r="H1564">
        <v>8.5876647619999993</v>
      </c>
      <c r="I1564">
        <v>1.3485695740000001</v>
      </c>
      <c r="J1564">
        <v>28.075262930499999</v>
      </c>
      <c r="K1564">
        <v>3.49655</v>
      </c>
      <c r="L1564">
        <v>37.977346153846099</v>
      </c>
      <c r="M1564">
        <v>5.1809230769230696</v>
      </c>
      <c r="N1564">
        <v>1600.5905</v>
      </c>
      <c r="O1564">
        <v>81.344324324324305</v>
      </c>
      <c r="P1564">
        <v>2.9972307692307698</v>
      </c>
      <c r="Q1564">
        <v>80.930199999999999</v>
      </c>
      <c r="R1564">
        <v>6.9687999999999999</v>
      </c>
      <c r="S1564">
        <v>0.19575000000000001</v>
      </c>
      <c r="T1564">
        <v>6</v>
      </c>
      <c r="U1564">
        <v>1.7777714285714199</v>
      </c>
      <c r="V1564">
        <v>0.105814285714285</v>
      </c>
      <c r="W1564">
        <v>14.7467714285714</v>
      </c>
      <c r="X1564">
        <v>3.5565000000000002</v>
      </c>
      <c r="Y1564">
        <v>68.054414285714202</v>
      </c>
      <c r="Z1564">
        <v>1.88587142857142</v>
      </c>
      <c r="AA1564">
        <v>1.7299999999999999E-2</v>
      </c>
      <c r="AB1564">
        <v>2.7714285714285701E-3</v>
      </c>
      <c r="AC1564">
        <v>32.089197916666599</v>
      </c>
      <c r="AD1564">
        <v>-6.0191097756410201</v>
      </c>
      <c r="AE1564">
        <v>34.780855083260001</v>
      </c>
      <c r="AF1564">
        <v>1.7987722610485199</v>
      </c>
      <c r="AG1564">
        <v>1.3521076918819399</v>
      </c>
      <c r="AH1564">
        <v>8.0208788877079898E-2</v>
      </c>
      <c r="AI1564">
        <v>45.012752003875001</v>
      </c>
      <c r="AJ1564">
        <v>0.51107419626357897</v>
      </c>
      <c r="AK1564">
        <v>0.77268892780130105</v>
      </c>
      <c r="AL1564">
        <v>3.9961392738077098E-2</v>
      </c>
      <c r="AM1564">
        <v>3.00383254008896E-2</v>
      </c>
      <c r="AN1564">
        <v>0.15553936219612299</v>
      </c>
      <c r="AO1564">
        <v>1.7819125760223399E-3</v>
      </c>
      <c r="AP1564">
        <v>34.780855083260001</v>
      </c>
      <c r="AQ1564">
        <v>1.5805200222132001</v>
      </c>
      <c r="AR1564">
        <v>6.5589483737335801</v>
      </c>
      <c r="AS1564">
        <v>1.1502752862257299</v>
      </c>
      <c r="AT1564">
        <v>0.90857310399749802</v>
      </c>
      <c r="AU1564">
        <v>90.021328571428498</v>
      </c>
      <c r="AV1564">
        <v>44.0705987654325</v>
      </c>
      <c r="AW1564">
        <v>0.94215323844242205</v>
      </c>
      <c r="AX1564">
        <v>0.20183240565621199</v>
      </c>
      <c r="AY1564">
        <v>0.218252238835316</v>
      </c>
      <c r="AZ1564">
        <v>0.44230636364141701</v>
      </c>
      <c r="BA1564">
        <v>0.14927243359979001</v>
      </c>
      <c r="BB1564">
        <v>6.3175299318883604E-2</v>
      </c>
      <c r="BC1564">
        <v>0.121334002953823</v>
      </c>
      <c r="BD1564">
        <v>0.862391008132947</v>
      </c>
      <c r="BE1564">
        <v>-7.9762230309474894E-2</v>
      </c>
      <c r="BF1564">
        <v>0.26207210260749397</v>
      </c>
      <c r="BG1564">
        <v>0.28339266404915803</v>
      </c>
      <c r="BH1564">
        <v>0.57431886787112296</v>
      </c>
      <c r="BI1564">
        <v>0.26207210260749397</v>
      </c>
      <c r="BJ1564">
        <v>1.0909295333133</v>
      </c>
      <c r="BK1564">
        <v>1.1486377357422399</v>
      </c>
      <c r="BL1564">
        <v>1.08135380007843</v>
      </c>
      <c r="BM1564">
        <v>2.1914536578175201</v>
      </c>
      <c r="BN1564">
        <v>2.0265833972734701</v>
      </c>
      <c r="BO1564">
        <v>21.748375500045</v>
      </c>
      <c r="BP1564">
        <v>6.1586944112761204</v>
      </c>
      <c r="BQ1564">
        <v>15.5896810887689</v>
      </c>
      <c r="BR1564">
        <v>0.70311516130950502</v>
      </c>
      <c r="BS1564">
        <v>0.98610069227030805</v>
      </c>
      <c r="BT1564">
        <v>0.71302572528441999</v>
      </c>
    </row>
    <row r="1565" spans="1:72" x14ac:dyDescent="0.2">
      <c r="A1565">
        <v>1563</v>
      </c>
      <c r="B1565" s="156">
        <v>44797.277777777781</v>
      </c>
      <c r="C1565">
        <v>2.4852500000000002</v>
      </c>
      <c r="D1565">
        <v>1.0148333333333299</v>
      </c>
      <c r="E1565">
        <v>28.6241739130434</v>
      </c>
      <c r="F1565">
        <v>37.771549999999898</v>
      </c>
      <c r="G1565">
        <v>6.9999869134999999</v>
      </c>
      <c r="H1565">
        <v>8.5583128381999902</v>
      </c>
      <c r="I1565">
        <v>1.3492783975</v>
      </c>
      <c r="J1565">
        <v>28.072793143846098</v>
      </c>
      <c r="K1565">
        <v>3.5193750000000001</v>
      </c>
      <c r="L1565">
        <v>37.998230769230702</v>
      </c>
      <c r="M1565">
        <v>5.4405000000000001</v>
      </c>
      <c r="N1565">
        <v>1599.97017142857</v>
      </c>
      <c r="O1565">
        <v>81.919444444444395</v>
      </c>
      <c r="P1565">
        <v>3.0025909090909</v>
      </c>
      <c r="Q1565">
        <v>80.997474999999895</v>
      </c>
      <c r="R1565">
        <v>6.9684999999999997</v>
      </c>
      <c r="S1565">
        <v>0.16930769230769199</v>
      </c>
      <c r="T1565">
        <v>6</v>
      </c>
      <c r="U1565">
        <v>1.72904285714285</v>
      </c>
      <c r="V1565">
        <v>0.12025714285714199</v>
      </c>
      <c r="W1565">
        <v>14.766999999999999</v>
      </c>
      <c r="X1565">
        <v>3.5465714285714198</v>
      </c>
      <c r="Y1565">
        <v>67.922385714285696</v>
      </c>
      <c r="Z1565">
        <v>1.8967571428571399</v>
      </c>
      <c r="AA1565">
        <v>0</v>
      </c>
      <c r="AB1565">
        <v>2.3442857142857099E-2</v>
      </c>
      <c r="AC1565">
        <v>32.1242572463768</v>
      </c>
      <c r="AD1565">
        <v>-5.6472927536231898</v>
      </c>
      <c r="AE1565">
        <v>34.755466140426201</v>
      </c>
      <c r="AF1565">
        <v>1.7926242070893701</v>
      </c>
      <c r="AG1565">
        <v>1.3528044223893301</v>
      </c>
      <c r="AH1565">
        <v>7.9934641908787907E-2</v>
      </c>
      <c r="AI1565">
        <v>44.980371293046097</v>
      </c>
      <c r="AJ1565">
        <v>0.51169383664797097</v>
      </c>
      <c r="AK1565">
        <v>0.77268073031223095</v>
      </c>
      <c r="AL1565">
        <v>3.9853477318149803E-2</v>
      </c>
      <c r="AM1565">
        <v>3.00754392082681E-2</v>
      </c>
      <c r="AN1565">
        <v>0.15562314654752901</v>
      </c>
      <c r="AO1565">
        <v>1.7771005354316699E-3</v>
      </c>
      <c r="AP1565">
        <v>34.755466140426201</v>
      </c>
      <c r="AQ1565">
        <v>1.5761077331833</v>
      </c>
      <c r="AR1565">
        <v>6.5679454722725401</v>
      </c>
      <c r="AS1565">
        <v>1.15691495843565</v>
      </c>
      <c r="AT1565">
        <v>0.88474057330019895</v>
      </c>
      <c r="AU1565">
        <v>89.861757142857101</v>
      </c>
      <c r="AV1565">
        <v>44.056434304317698</v>
      </c>
      <c r="AW1565">
        <v>0.92393698872841401</v>
      </c>
      <c r="AX1565">
        <v>0.19588946395368501</v>
      </c>
      <c r="AY1565">
        <v>0.21651647390606599</v>
      </c>
      <c r="AZ1565">
        <v>0.43204144122745802</v>
      </c>
      <c r="BA1565">
        <v>0.144802501168426</v>
      </c>
      <c r="BB1565">
        <v>6.1720321275777403E-2</v>
      </c>
      <c r="BC1565">
        <v>0.120781853246095</v>
      </c>
      <c r="BD1565">
        <v>0.84444737908720902</v>
      </c>
      <c r="BE1565">
        <v>-7.9489609641204495E-2</v>
      </c>
      <c r="BF1565">
        <v>0.25407781214897301</v>
      </c>
      <c r="BG1565">
        <v>0.280832010430485</v>
      </c>
      <c r="BH1565">
        <v>0.56037799036866798</v>
      </c>
      <c r="BI1565">
        <v>0.25407781214897301</v>
      </c>
      <c r="BJ1565">
        <v>1.0698196451589099</v>
      </c>
      <c r="BK1565">
        <v>1.12075598073733</v>
      </c>
      <c r="BL1565">
        <v>1.1052992311891601</v>
      </c>
      <c r="BM1565">
        <v>2.2055369007983301</v>
      </c>
      <c r="BN1565">
        <v>1.9954206413637301</v>
      </c>
      <c r="BO1565">
        <v>21.286804049067701</v>
      </c>
      <c r="BP1565">
        <v>5.97082858550087</v>
      </c>
      <c r="BQ1565">
        <v>15.315975463566801</v>
      </c>
      <c r="BR1565">
        <v>0.688823700084081</v>
      </c>
      <c r="BS1565">
        <v>0.968188520299328</v>
      </c>
      <c r="BT1565">
        <v>0.71145617371203895</v>
      </c>
    </row>
    <row r="1566" spans="1:72" x14ac:dyDescent="0.2">
      <c r="A1566">
        <v>1564</v>
      </c>
      <c r="B1566" s="156">
        <v>44797.291666666664</v>
      </c>
      <c r="C1566">
        <v>2.4910909090909099</v>
      </c>
      <c r="D1566">
        <v>1.0801562499999999</v>
      </c>
      <c r="E1566">
        <v>28.552281249999901</v>
      </c>
      <c r="F1566">
        <v>37.324199999999898</v>
      </c>
      <c r="G1566">
        <v>6.9987788730555502</v>
      </c>
      <c r="H1566">
        <v>8.5732312377499902</v>
      </c>
      <c r="I1566">
        <v>1.3492233259999999</v>
      </c>
      <c r="J1566">
        <v>28.062220529090901</v>
      </c>
      <c r="K1566">
        <v>3.4953249999999998</v>
      </c>
      <c r="L1566">
        <v>37.987814814814797</v>
      </c>
      <c r="M1566">
        <v>4.9751333333333303</v>
      </c>
      <c r="N1566">
        <v>1599.9314516129</v>
      </c>
      <c r="O1566">
        <v>81.212315789473607</v>
      </c>
      <c r="P1566">
        <v>3.0120416666666601</v>
      </c>
      <c r="Q1566">
        <v>81.272049999999993</v>
      </c>
      <c r="R1566">
        <v>6.9740000000000002</v>
      </c>
      <c r="S1566">
        <v>0.16585</v>
      </c>
      <c r="T1566">
        <v>6</v>
      </c>
      <c r="U1566">
        <v>1.7950999999999999</v>
      </c>
      <c r="V1566">
        <v>0.122999999999999</v>
      </c>
      <c r="W1566">
        <v>14.741299999999899</v>
      </c>
      <c r="X1566">
        <v>3.566125</v>
      </c>
      <c r="Y1566">
        <v>67.720662500000003</v>
      </c>
      <c r="Z1566">
        <v>1.7567625</v>
      </c>
      <c r="AA1566">
        <v>8.6249999999999999E-4</v>
      </c>
      <c r="AB1566">
        <v>2.7375E-2</v>
      </c>
      <c r="AC1566">
        <v>32.123528409090902</v>
      </c>
      <c r="AD1566">
        <v>-5.2006715909090797</v>
      </c>
      <c r="AE1566">
        <v>34.756542408775601</v>
      </c>
      <c r="AF1566">
        <v>1.79574901505911</v>
      </c>
      <c r="AG1566">
        <v>1.35275549726995</v>
      </c>
      <c r="AH1566">
        <v>8.0073979760584904E-2</v>
      </c>
      <c r="AI1566">
        <v>44.983453965896402</v>
      </c>
      <c r="AJ1566">
        <v>0.51323393962330999</v>
      </c>
      <c r="AK1566">
        <v>0.77265170511641301</v>
      </c>
      <c r="AL1566">
        <v>3.9920211916597899E-2</v>
      </c>
      <c r="AM1566">
        <v>3.0072290542552001E-2</v>
      </c>
      <c r="AN1566">
        <v>0.15558562662532699</v>
      </c>
      <c r="AO1566">
        <v>1.78007628807898E-3</v>
      </c>
      <c r="AP1566">
        <v>34.756542408775601</v>
      </c>
      <c r="AQ1566">
        <v>1.5847974031252801</v>
      </c>
      <c r="AR1566">
        <v>6.5565148364875201</v>
      </c>
      <c r="AS1566">
        <v>1.07152611620447</v>
      </c>
      <c r="AT1566">
        <v>0.921306245017805</v>
      </c>
      <c r="AU1566">
        <v>89.579949999999997</v>
      </c>
      <c r="AV1566">
        <v>43.969380764592799</v>
      </c>
      <c r="AW1566">
        <v>1.01407320130357</v>
      </c>
      <c r="AX1566">
        <v>0.28122938106547601</v>
      </c>
      <c r="AY1566">
        <v>0.21095161193383399</v>
      </c>
      <c r="AZ1566">
        <v>0.44226403656803398</v>
      </c>
      <c r="BA1566">
        <v>0.20789372627428601</v>
      </c>
      <c r="BB1566">
        <v>6.31916002191035E-2</v>
      </c>
      <c r="BC1566">
        <v>0.11747277050679</v>
      </c>
      <c r="BD1566">
        <v>0.93444502956734499</v>
      </c>
      <c r="BE1566">
        <v>-7.9628171736229006E-2</v>
      </c>
      <c r="BF1566">
        <v>0.364775958870446</v>
      </c>
      <c r="BG1566">
        <v>0.27362033165558602</v>
      </c>
      <c r="BH1566">
        <v>0.57365019046661603</v>
      </c>
      <c r="BI1566">
        <v>0.364775958870446</v>
      </c>
      <c r="BJ1566">
        <v>1.2767925810520599</v>
      </c>
      <c r="BK1566">
        <v>1.1473003809332301</v>
      </c>
      <c r="BL1566">
        <v>0.75010516730014398</v>
      </c>
      <c r="BM1566">
        <v>1.57260964303394</v>
      </c>
      <c r="BN1566">
        <v>2.0965188770719099</v>
      </c>
      <c r="BO1566">
        <v>25.953293184211599</v>
      </c>
      <c r="BP1566">
        <v>8.57223503345549</v>
      </c>
      <c r="BQ1566">
        <v>17.3810581507561</v>
      </c>
      <c r="BR1566">
        <v>0.527181250853474</v>
      </c>
      <c r="BS1566">
        <v>1.1308821975038801</v>
      </c>
      <c r="BT1566">
        <v>0.46616814025110798</v>
      </c>
    </row>
    <row r="1567" spans="1:72" x14ac:dyDescent="0.2">
      <c r="A1567">
        <v>1565</v>
      </c>
      <c r="B1567" s="156">
        <v>44797.305555555555</v>
      </c>
      <c r="C1567">
        <v>2.4630000000000001</v>
      </c>
      <c r="D1567">
        <v>1.2917812500000001</v>
      </c>
      <c r="E1567">
        <v>28.571718749999899</v>
      </c>
      <c r="F1567">
        <v>38.549574999999898</v>
      </c>
      <c r="G1567">
        <v>6.9980689852105202</v>
      </c>
      <c r="H1567">
        <v>8.5645824000000008</v>
      </c>
      <c r="I1567">
        <v>1.34889645</v>
      </c>
      <c r="J1567">
        <v>28.091474105882298</v>
      </c>
      <c r="K1567">
        <v>3.4694250000000002</v>
      </c>
      <c r="L1567">
        <v>37.990499999999898</v>
      </c>
      <c r="M1567">
        <v>5.3979499999999998</v>
      </c>
      <c r="N1567">
        <v>1600.23886666666</v>
      </c>
      <c r="O1567">
        <v>80.7976363636363</v>
      </c>
      <c r="P1567">
        <v>3.0089999999999999</v>
      </c>
      <c r="Q1567">
        <v>81.324124999999995</v>
      </c>
      <c r="R1567">
        <v>6.9770000000000003</v>
      </c>
      <c r="S1567">
        <v>0.43412499999999998</v>
      </c>
      <c r="T1567">
        <v>6</v>
      </c>
      <c r="U1567">
        <v>1.7912285714285701</v>
      </c>
      <c r="V1567">
        <v>0.10858571428571399</v>
      </c>
      <c r="W1567">
        <v>14.7347571428571</v>
      </c>
      <c r="X1567">
        <v>3.6528999999999998</v>
      </c>
      <c r="Y1567">
        <v>67.777885714285702</v>
      </c>
      <c r="Z1567">
        <v>1.8195142857142801</v>
      </c>
      <c r="AA1567">
        <v>0</v>
      </c>
      <c r="AB1567">
        <v>2.58714285714285E-2</v>
      </c>
      <c r="AC1567">
        <v>32.326499999999903</v>
      </c>
      <c r="AD1567">
        <v>-6.2230749999999997</v>
      </c>
      <c r="AE1567">
        <v>34.779042627098299</v>
      </c>
      <c r="AF1567">
        <v>1.793937429504</v>
      </c>
      <c r="AG1567">
        <v>1.3524250579488</v>
      </c>
      <c r="AH1567">
        <v>7.9993199616000002E-2</v>
      </c>
      <c r="AI1567">
        <v>45.003021941092797</v>
      </c>
      <c r="AJ1567">
        <v>0.51313259864298</v>
      </c>
      <c r="AK1567">
        <v>0.77281571607841604</v>
      </c>
      <c r="AL1567">
        <v>3.9862599268382197E-2</v>
      </c>
      <c r="AM1567">
        <v>3.0051872065815201E-2</v>
      </c>
      <c r="AN1567">
        <v>0.15550220148261801</v>
      </c>
      <c r="AO1567">
        <v>1.77750729097054E-3</v>
      </c>
      <c r="AP1567">
        <v>34.779042627098299</v>
      </c>
      <c r="AQ1567">
        <v>1.6233604918157201</v>
      </c>
      <c r="AR1567">
        <v>6.5536047580052799</v>
      </c>
      <c r="AS1567">
        <v>1.10980116888309</v>
      </c>
      <c r="AT1567">
        <v>0.91913777162069599</v>
      </c>
      <c r="AU1567">
        <v>89.776285714285706</v>
      </c>
      <c r="AV1567">
        <v>44.065809045802403</v>
      </c>
      <c r="AW1567">
        <v>0.93721289529042195</v>
      </c>
      <c r="AX1567">
        <v>0.24262388906570301</v>
      </c>
      <c r="AY1567">
        <v>0.170576937688279</v>
      </c>
      <c r="AZ1567">
        <v>0.44446422720523798</v>
      </c>
      <c r="BA1567">
        <v>0.17939913760078199</v>
      </c>
      <c r="BB1567">
        <v>6.3512410086918797E-2</v>
      </c>
      <c r="BC1567">
        <v>9.5085221414574206E-2</v>
      </c>
      <c r="BD1567">
        <v>0.85766505395922099</v>
      </c>
      <c r="BE1567">
        <v>-7.9547841331200297E-2</v>
      </c>
      <c r="BF1567">
        <v>0.31272574238073902</v>
      </c>
      <c r="BG1567">
        <v>0.21986210705391299</v>
      </c>
      <c r="BH1567">
        <v>0.57288425286431499</v>
      </c>
      <c r="BI1567">
        <v>0.31272574238073902</v>
      </c>
      <c r="BJ1567">
        <v>1.0651756988693</v>
      </c>
      <c r="BK1567">
        <v>1.14576850572863</v>
      </c>
      <c r="BL1567">
        <v>0.70305087576140202</v>
      </c>
      <c r="BM1567">
        <v>1.83190628473058</v>
      </c>
      <c r="BN1567">
        <v>2.6056525180295602</v>
      </c>
      <c r="BO1567">
        <v>21.941288596206299</v>
      </c>
      <c r="BP1567">
        <v>7.34905494594737</v>
      </c>
      <c r="BQ1567">
        <v>14.592233650259001</v>
      </c>
      <c r="BR1567">
        <v>0.614134743681373</v>
      </c>
      <c r="BS1567">
        <v>0.94008540191700896</v>
      </c>
      <c r="BT1567">
        <v>0.65327548159883997</v>
      </c>
    </row>
    <row r="1568" spans="1:72" x14ac:dyDescent="0.2">
      <c r="A1568">
        <v>1566</v>
      </c>
      <c r="B1568" s="156">
        <v>44797.319444444445</v>
      </c>
      <c r="C1568">
        <v>2.4898666666666598</v>
      </c>
      <c r="D1568">
        <v>0.86045161290322503</v>
      </c>
      <c r="E1568">
        <v>28.552035714285601</v>
      </c>
      <c r="F1568">
        <v>37.305307692307601</v>
      </c>
      <c r="G1568">
        <v>6.9994172096999998</v>
      </c>
      <c r="H1568">
        <v>8.5556403809999999</v>
      </c>
      <c r="I1568">
        <v>1.3497580524999999</v>
      </c>
      <c r="J1568">
        <v>28.064613306666601</v>
      </c>
      <c r="K1568">
        <v>3.5197692307692301</v>
      </c>
      <c r="L1568">
        <v>37.968892857142798</v>
      </c>
      <c r="M1568">
        <v>5.2649999999999997</v>
      </c>
      <c r="N1568">
        <v>1600.0573823529401</v>
      </c>
      <c r="O1568">
        <v>81.101323529411701</v>
      </c>
      <c r="P1568">
        <v>3.0172608695652099</v>
      </c>
      <c r="Q1568">
        <v>81.420948717948704</v>
      </c>
      <c r="R1568">
        <v>6.976</v>
      </c>
      <c r="S1568">
        <v>0.230921052631578</v>
      </c>
      <c r="T1568">
        <v>6</v>
      </c>
      <c r="U1568">
        <v>1.7894142857142801</v>
      </c>
      <c r="V1568">
        <v>0.103228571428571</v>
      </c>
      <c r="W1568">
        <v>14.787371428571401</v>
      </c>
      <c r="X1568">
        <v>3.6808999999999998</v>
      </c>
      <c r="Y1568">
        <v>67.991271428571395</v>
      </c>
      <c r="Z1568">
        <v>1.89908571428571</v>
      </c>
      <c r="AA1568">
        <v>0</v>
      </c>
      <c r="AB1568">
        <v>2.2571428571428499E-2</v>
      </c>
      <c r="AC1568">
        <v>31.902353993855499</v>
      </c>
      <c r="AD1568">
        <v>-5.4029536984520998</v>
      </c>
      <c r="AE1568">
        <v>34.745199541766702</v>
      </c>
      <c r="AF1568">
        <v>1.79206443420426</v>
      </c>
      <c r="AG1568">
        <v>1.35328297633697</v>
      </c>
      <c r="AH1568">
        <v>7.9909681158539997E-2</v>
      </c>
      <c r="AI1568">
        <v>44.969428949866597</v>
      </c>
      <c r="AJ1568">
        <v>0.51102441257137599</v>
      </c>
      <c r="AK1568">
        <v>0.77264044381132202</v>
      </c>
      <c r="AL1568">
        <v>3.9850726950571402E-2</v>
      </c>
      <c r="AM1568">
        <v>3.0093399181156E-2</v>
      </c>
      <c r="AN1568">
        <v>0.155648345401565</v>
      </c>
      <c r="AO1568">
        <v>1.7769778941962001E-3</v>
      </c>
      <c r="AP1568">
        <v>34.745199541766702</v>
      </c>
      <c r="AQ1568">
        <v>1.6358037817417601</v>
      </c>
      <c r="AR1568">
        <v>6.5770061096429897</v>
      </c>
      <c r="AS1568">
        <v>1.15833525577189</v>
      </c>
      <c r="AT1568">
        <v>0.91443438420397105</v>
      </c>
      <c r="AU1568">
        <v>90.148042857142798</v>
      </c>
      <c r="AV1568">
        <v>44.116344688923299</v>
      </c>
      <c r="AW1568">
        <v>0.85308426094330503</v>
      </c>
      <c r="AX1568">
        <v>0.19494772056507501</v>
      </c>
      <c r="AY1568">
        <v>0.15626065246249701</v>
      </c>
      <c r="AZ1568">
        <v>0.42241110005700999</v>
      </c>
      <c r="BA1568">
        <v>0.14405540007068901</v>
      </c>
      <c r="BB1568">
        <v>6.0349467305880797E-2</v>
      </c>
      <c r="BC1568">
        <v>8.7195889545055597E-2</v>
      </c>
      <c r="BD1568">
        <v>0.77361947308458201</v>
      </c>
      <c r="BE1568">
        <v>-7.9464787858722394E-2</v>
      </c>
      <c r="BF1568">
        <v>0.25461511999321201</v>
      </c>
      <c r="BG1568">
        <v>0.20408715045055001</v>
      </c>
      <c r="BH1568">
        <v>0.55169792504231097</v>
      </c>
      <c r="BI1568">
        <v>0.25461511999321201</v>
      </c>
      <c r="BJ1568">
        <v>0.91740454088752399</v>
      </c>
      <c r="BK1568">
        <v>1.1033958500846199</v>
      </c>
      <c r="BL1568">
        <v>0.80155157500462204</v>
      </c>
      <c r="BM1568">
        <v>2.1667916856509501</v>
      </c>
      <c r="BN1568">
        <v>2.7032467444636401</v>
      </c>
      <c r="BO1568">
        <v>18.837249944203499</v>
      </c>
      <c r="BP1568">
        <v>5.9834553198404796</v>
      </c>
      <c r="BQ1568">
        <v>12.853794624362999</v>
      </c>
      <c r="BR1568">
        <v>0.67055014609616204</v>
      </c>
      <c r="BS1568">
        <v>0.81555849289023996</v>
      </c>
      <c r="BT1568">
        <v>0.82219749036002798</v>
      </c>
    </row>
    <row r="1569" spans="1:72" x14ac:dyDescent="0.2">
      <c r="A1569">
        <v>1567</v>
      </c>
      <c r="B1569" s="156">
        <v>44797.333333333336</v>
      </c>
      <c r="C1569">
        <v>2.4725000000000001</v>
      </c>
      <c r="D1569">
        <v>0.83235999999999999</v>
      </c>
      <c r="E1569">
        <v>28.5968666666666</v>
      </c>
      <c r="F1569">
        <v>38.808538461538397</v>
      </c>
      <c r="G1569">
        <v>7.0015391167142802</v>
      </c>
      <c r="H1569">
        <v>8.5588540951999992</v>
      </c>
      <c r="I1569">
        <v>1.350630314</v>
      </c>
      <c r="J1569">
        <v>28.057017117083301</v>
      </c>
      <c r="K1569">
        <v>3.5571749999999902</v>
      </c>
      <c r="L1569">
        <v>37.9535185185185</v>
      </c>
      <c r="M1569">
        <v>5.1749444444444404</v>
      </c>
      <c r="N1569">
        <v>1600.0248285714199</v>
      </c>
      <c r="O1569">
        <v>81.582076923076897</v>
      </c>
      <c r="P1569">
        <v>3.0157500000000002</v>
      </c>
      <c r="Q1569">
        <v>81.369950000000003</v>
      </c>
      <c r="R1569">
        <v>6.9661999999999997</v>
      </c>
      <c r="S1569">
        <v>0.37880000000000003</v>
      </c>
      <c r="T1569">
        <v>6</v>
      </c>
      <c r="U1569">
        <v>1.75497142857142</v>
      </c>
      <c r="V1569">
        <v>0.104428571428571</v>
      </c>
      <c r="W1569">
        <v>14.733314285714201</v>
      </c>
      <c r="X1569">
        <v>3.6374428571428501</v>
      </c>
      <c r="Y1569">
        <v>67.880242857142804</v>
      </c>
      <c r="Z1569">
        <v>1.8908857142857101</v>
      </c>
      <c r="AA1569">
        <v>7.3428571428571397E-3</v>
      </c>
      <c r="AB1569">
        <v>1.2785714285714201E-2</v>
      </c>
      <c r="AC1569">
        <v>31.901726666666601</v>
      </c>
      <c r="AD1569">
        <v>-6.9068117948717997</v>
      </c>
      <c r="AE1569">
        <v>34.740112748779303</v>
      </c>
      <c r="AF1569">
        <v>1.7927375787805899</v>
      </c>
      <c r="AG1569">
        <v>1.35415656188722</v>
      </c>
      <c r="AH1569">
        <v>7.9939697249167996E-2</v>
      </c>
      <c r="AI1569">
        <v>44.9680406429976</v>
      </c>
      <c r="AJ1569">
        <v>0.51178533379574798</v>
      </c>
      <c r="AK1569">
        <v>0.772551177503638</v>
      </c>
      <c r="AL1569">
        <v>3.9866926669391199E-2</v>
      </c>
      <c r="AM1569">
        <v>3.0113755069692799E-2</v>
      </c>
      <c r="AN1569">
        <v>0.15570033776431699</v>
      </c>
      <c r="AO1569">
        <v>1.7777002534713701E-3</v>
      </c>
      <c r="AP1569">
        <v>34.740112748779303</v>
      </c>
      <c r="AQ1569">
        <v>1.61649128788716</v>
      </c>
      <c r="AR1569">
        <v>6.5529630158072303</v>
      </c>
      <c r="AS1569">
        <v>1.1533337179129699</v>
      </c>
      <c r="AT1569">
        <v>0.89816863837342897</v>
      </c>
      <c r="AU1569">
        <v>89.896857142857101</v>
      </c>
      <c r="AV1569">
        <v>44.062900770386598</v>
      </c>
      <c r="AW1569">
        <v>0.90513987261094497</v>
      </c>
      <c r="AX1569">
        <v>0.20082284397424299</v>
      </c>
      <c r="AY1569">
        <v>0.17624629089343199</v>
      </c>
      <c r="AZ1569">
        <v>0.44857610090704902</v>
      </c>
      <c r="BA1569">
        <v>0.14830105294055901</v>
      </c>
      <c r="BB1569">
        <v>6.4068213207035304E-2</v>
      </c>
      <c r="BC1569">
        <v>9.8311260376052104E-2</v>
      </c>
      <c r="BD1569">
        <v>0.82564523577472404</v>
      </c>
      <c r="BE1569">
        <v>-7.94946368362206E-2</v>
      </c>
      <c r="BF1569">
        <v>0.26229359264336999</v>
      </c>
      <c r="BG1569">
        <v>0.23019429420308299</v>
      </c>
      <c r="BH1569">
        <v>0.58588273501372801</v>
      </c>
      <c r="BI1569">
        <v>0.26229359264336999</v>
      </c>
      <c r="BJ1569">
        <v>0.98497577369290701</v>
      </c>
      <c r="BK1569">
        <v>1.17176547002745</v>
      </c>
      <c r="BL1569">
        <v>0.87762072982113704</v>
      </c>
      <c r="BM1569">
        <v>2.2336906102404401</v>
      </c>
      <c r="BN1569">
        <v>2.5451661912038799</v>
      </c>
      <c r="BO1569">
        <v>20.0789009608344</v>
      </c>
      <c r="BP1569">
        <v>6.16389942711921</v>
      </c>
      <c r="BQ1569">
        <v>13.9150015337152</v>
      </c>
      <c r="BR1569">
        <v>0.72586636253372605</v>
      </c>
      <c r="BS1569">
        <v>0.88005833663555899</v>
      </c>
      <c r="BT1569">
        <v>0.82479346233875195</v>
      </c>
    </row>
    <row r="1570" spans="1:72" x14ac:dyDescent="0.2">
      <c r="A1570">
        <v>1568</v>
      </c>
      <c r="B1570" s="156">
        <v>44797.347222222219</v>
      </c>
      <c r="C1570">
        <v>2.4855999999999998</v>
      </c>
      <c r="D1570">
        <v>1.18630303030303</v>
      </c>
      <c r="E1570">
        <v>28.5387812499999</v>
      </c>
      <c r="F1570">
        <v>38.072099999999999</v>
      </c>
      <c r="G1570">
        <v>7.0010681151999998</v>
      </c>
      <c r="H1570">
        <v>8.5634773332500007</v>
      </c>
      <c r="I1570">
        <v>1.3492961625</v>
      </c>
      <c r="J1570">
        <v>28.032662680769199</v>
      </c>
      <c r="K1570">
        <v>3.55042499999999</v>
      </c>
      <c r="L1570">
        <v>37.930533333333301</v>
      </c>
      <c r="M1570">
        <v>5.1741052631578901</v>
      </c>
      <c r="N1570">
        <v>1600.19066666666</v>
      </c>
      <c r="O1570">
        <v>81.044777777777796</v>
      </c>
      <c r="P1570">
        <v>3.0210952380952301</v>
      </c>
      <c r="Q1570">
        <v>81.462149999999994</v>
      </c>
      <c r="R1570">
        <v>6.9695</v>
      </c>
      <c r="S1570">
        <v>0.48499999999999999</v>
      </c>
      <c r="T1570">
        <v>6</v>
      </c>
      <c r="U1570">
        <v>1.7460499999999901</v>
      </c>
      <c r="V1570">
        <v>0.10564999999999999</v>
      </c>
      <c r="W1570">
        <v>14.723362499999901</v>
      </c>
      <c r="X1570">
        <v>3.6047750000000001</v>
      </c>
      <c r="Y1570">
        <v>67.820724999999996</v>
      </c>
      <c r="Z1570">
        <v>1.882125</v>
      </c>
      <c r="AA1570">
        <v>0</v>
      </c>
      <c r="AB1570">
        <v>1.8437499999999898E-2</v>
      </c>
      <c r="AC1570">
        <v>32.210684280302999</v>
      </c>
      <c r="AD1570">
        <v>-5.8614157196969696</v>
      </c>
      <c r="AE1570">
        <v>34.719368321664099</v>
      </c>
      <c r="AF1570">
        <v>1.79370596222254</v>
      </c>
      <c r="AG1570">
        <v>1.35282431516129</v>
      </c>
      <c r="AH1570">
        <v>7.9982878292555001E-2</v>
      </c>
      <c r="AI1570">
        <v>44.946504291719201</v>
      </c>
      <c r="AJ1570">
        <v>0.51192859294359006</v>
      </c>
      <c r="AK1570">
        <v>0.77245981347787895</v>
      </c>
      <c r="AL1570">
        <v>3.9907574359526098E-2</v>
      </c>
      <c r="AM1570">
        <v>3.00985435125493E-2</v>
      </c>
      <c r="AN1570">
        <v>0.15576446323301299</v>
      </c>
      <c r="AO1570">
        <v>1.7795127686335E-3</v>
      </c>
      <c r="AP1570">
        <v>34.719368321664099</v>
      </c>
      <c r="AQ1570">
        <v>1.60197358725533</v>
      </c>
      <c r="AR1570">
        <v>6.5485367419585696</v>
      </c>
      <c r="AS1570">
        <v>1.1479901759408799</v>
      </c>
      <c r="AT1570">
        <v>0.89385291970915504</v>
      </c>
      <c r="AU1570">
        <v>89.777037499999906</v>
      </c>
      <c r="AV1570">
        <v>44.017868826818898</v>
      </c>
      <c r="AW1570">
        <v>0.92863546490027404</v>
      </c>
      <c r="AX1570">
        <v>0.20483413922041199</v>
      </c>
      <c r="AY1570">
        <v>0.19173237496720999</v>
      </c>
      <c r="AZ1570">
        <v>0.45253137324142101</v>
      </c>
      <c r="BA1570">
        <v>0.15141222472482599</v>
      </c>
      <c r="BB1570">
        <v>6.46374761386668E-2</v>
      </c>
      <c r="BC1570">
        <v>0.106891753166521</v>
      </c>
      <c r="BD1570">
        <v>0.84909788742904402</v>
      </c>
      <c r="BE1570">
        <v>-7.9537577471230095E-2</v>
      </c>
      <c r="BF1570">
        <v>0.26496660942001599</v>
      </c>
      <c r="BG1570">
        <v>0.248018604244688</v>
      </c>
      <c r="BH1570">
        <v>0.58537948840128795</v>
      </c>
      <c r="BI1570">
        <v>0.26496660942001599</v>
      </c>
      <c r="BJ1570">
        <v>1.0259704273294099</v>
      </c>
      <c r="BK1570">
        <v>1.1707589768025699</v>
      </c>
      <c r="BL1570">
        <v>0.93603720403704704</v>
      </c>
      <c r="BM1570">
        <v>2.2092575728036801</v>
      </c>
      <c r="BN1570">
        <v>2.3602241057036499</v>
      </c>
      <c r="BO1570">
        <v>20.7658851271133</v>
      </c>
      <c r="BP1570">
        <v>6.2267153213703903</v>
      </c>
      <c r="BQ1570">
        <v>14.539169805742899</v>
      </c>
      <c r="BR1570">
        <v>0.72031574078854899</v>
      </c>
      <c r="BS1570">
        <v>0.91998378356140398</v>
      </c>
      <c r="BT1570">
        <v>0.78296569315612397</v>
      </c>
    </row>
    <row r="1571" spans="1:72" x14ac:dyDescent="0.2">
      <c r="A1571">
        <v>1569</v>
      </c>
      <c r="B1571" s="156">
        <v>44797.361111111109</v>
      </c>
      <c r="C1571">
        <v>2.5065</v>
      </c>
      <c r="D1571">
        <v>1.22632352941176</v>
      </c>
      <c r="E1571">
        <v>28.5718055555555</v>
      </c>
      <c r="F1571">
        <v>37.562874999999899</v>
      </c>
      <c r="G1571">
        <v>7.0008958861428496</v>
      </c>
      <c r="H1571">
        <v>8.5691718094999896</v>
      </c>
      <c r="I1571">
        <v>1.3478802919999999</v>
      </c>
      <c r="J1571">
        <v>28.0689942022222</v>
      </c>
      <c r="K1571">
        <v>3.5926</v>
      </c>
      <c r="L1571">
        <v>37.984499999999997</v>
      </c>
      <c r="M1571">
        <v>5.0795789473684199</v>
      </c>
      <c r="N1571">
        <v>1599.86214285714</v>
      </c>
      <c r="O1571">
        <v>81.556799999999996</v>
      </c>
      <c r="P1571">
        <v>3.0147096774193498</v>
      </c>
      <c r="Q1571">
        <v>81.449674999999999</v>
      </c>
      <c r="R1571">
        <v>6.9805999999999999</v>
      </c>
      <c r="S1571">
        <v>0.57337499999999997</v>
      </c>
      <c r="T1571">
        <v>6</v>
      </c>
      <c r="U1571">
        <v>1.8070285714285701</v>
      </c>
      <c r="V1571">
        <v>0.10418571428571401</v>
      </c>
      <c r="W1571">
        <v>14.750928571428499</v>
      </c>
      <c r="X1571">
        <v>3.6073428571428501</v>
      </c>
      <c r="Y1571">
        <v>67.620757142857101</v>
      </c>
      <c r="Z1571">
        <v>1.8503571428571399</v>
      </c>
      <c r="AA1571">
        <v>4.4571428571428496E-3</v>
      </c>
      <c r="AB1571">
        <v>3.2071428571428501E-2</v>
      </c>
      <c r="AC1571">
        <v>32.304629084967303</v>
      </c>
      <c r="AD1571">
        <v>-5.2582459150326697</v>
      </c>
      <c r="AE1571">
        <v>34.760146317952199</v>
      </c>
      <c r="AF1571">
        <v>1.79489872721786</v>
      </c>
      <c r="AG1571">
        <v>1.35141079078551</v>
      </c>
      <c r="AH1571">
        <v>8.0036064700729895E-2</v>
      </c>
      <c r="AI1571">
        <v>44.986942189864997</v>
      </c>
      <c r="AJ1571">
        <v>0.51404550594600895</v>
      </c>
      <c r="AK1571">
        <v>0.77267190491073501</v>
      </c>
      <c r="AL1571">
        <v>3.9898215789875E-2</v>
      </c>
      <c r="AM1571">
        <v>3.0040067739699899E-2</v>
      </c>
      <c r="AN1571">
        <v>0.15562062112592401</v>
      </c>
      <c r="AO1571">
        <v>1.779095462033E-3</v>
      </c>
      <c r="AP1571">
        <v>34.760146317952199</v>
      </c>
      <c r="AQ1571">
        <v>1.6031147512166599</v>
      </c>
      <c r="AR1571">
        <v>6.5607973537299298</v>
      </c>
      <c r="AS1571">
        <v>1.1286135734778699</v>
      </c>
      <c r="AT1571">
        <v>0.92889491625889398</v>
      </c>
      <c r="AU1571">
        <v>89.636414285714196</v>
      </c>
      <c r="AV1571">
        <v>44.052671996376603</v>
      </c>
      <c r="AW1571">
        <v>0.93427019348839402</v>
      </c>
      <c r="AX1571">
        <v>0.22279721730763799</v>
      </c>
      <c r="AY1571">
        <v>0.191783976001205</v>
      </c>
      <c r="AZ1571">
        <v>0.44009853241292102</v>
      </c>
      <c r="BA1571">
        <v>0.16486268929237699</v>
      </c>
      <c r="BB1571">
        <v>6.28631734524185E-2</v>
      </c>
      <c r="BC1571">
        <v>0.106849469049696</v>
      </c>
      <c r="BD1571">
        <v>0.85467972572176398</v>
      </c>
      <c r="BE1571">
        <v>-7.9590467766629897E-2</v>
      </c>
      <c r="BF1571">
        <v>0.28736492728028601</v>
      </c>
      <c r="BG1571">
        <v>0.24736389880943499</v>
      </c>
      <c r="BH1571">
        <v>0.56764121334770401</v>
      </c>
      <c r="BI1571">
        <v>0.28736492728028601</v>
      </c>
      <c r="BJ1571">
        <v>1.0694576521794401</v>
      </c>
      <c r="BK1571">
        <v>1.1352824266954</v>
      </c>
      <c r="BL1571">
        <v>0.86080058951719196</v>
      </c>
      <c r="BM1571">
        <v>1.97533226730221</v>
      </c>
      <c r="BN1571">
        <v>2.2947617501169901</v>
      </c>
      <c r="BO1571">
        <v>21.694983988929899</v>
      </c>
      <c r="BP1571">
        <v>6.7530757910867303</v>
      </c>
      <c r="BQ1571">
        <v>14.941908197843199</v>
      </c>
      <c r="BR1571">
        <v>0.64676205031892198</v>
      </c>
      <c r="BS1571">
        <v>0.95451168126732999</v>
      </c>
      <c r="BT1571">
        <v>0.67758421715719497</v>
      </c>
    </row>
    <row r="1572" spans="1:72" x14ac:dyDescent="0.2">
      <c r="A1572">
        <v>1570</v>
      </c>
      <c r="B1572" s="156">
        <v>44797.375</v>
      </c>
      <c r="C1572">
        <v>2.5161428571428499</v>
      </c>
      <c r="D1572">
        <v>1.1350571428571401</v>
      </c>
      <c r="E1572">
        <v>28.600264705882299</v>
      </c>
      <c r="F1572">
        <v>37.384051282051203</v>
      </c>
      <c r="G1572">
        <v>6.9990117072666598</v>
      </c>
      <c r="H1572">
        <v>8.5563282286</v>
      </c>
      <c r="I1572">
        <v>1.3499357025000001</v>
      </c>
      <c r="J1572">
        <v>28.0479342361904</v>
      </c>
      <c r="K1572">
        <v>3.5884499999999999</v>
      </c>
      <c r="L1572">
        <v>37.966124999999899</v>
      </c>
      <c r="M1572">
        <v>5.2810740740740698</v>
      </c>
      <c r="N1572">
        <v>1600.1218125</v>
      </c>
      <c r="O1572">
        <v>81.2713684210526</v>
      </c>
      <c r="P1572">
        <v>3.0276666666666601</v>
      </c>
      <c r="Q1572">
        <v>81.654349999999994</v>
      </c>
      <c r="R1572">
        <v>6.9822499999999996</v>
      </c>
      <c r="S1572">
        <v>0.33284999999999998</v>
      </c>
      <c r="T1572">
        <v>6</v>
      </c>
      <c r="U1572">
        <v>1.7456714285714201</v>
      </c>
      <c r="V1572">
        <v>0.11832857142857101</v>
      </c>
      <c r="W1572">
        <v>14.763328571428501</v>
      </c>
      <c r="X1572">
        <v>3.6094142857142799</v>
      </c>
      <c r="Y1572">
        <v>67.788399999999996</v>
      </c>
      <c r="Z1572">
        <v>1.8997142857142799</v>
      </c>
      <c r="AA1572">
        <v>0</v>
      </c>
      <c r="AB1572">
        <v>4.0171428571428497E-2</v>
      </c>
      <c r="AC1572">
        <v>32.251464705882299</v>
      </c>
      <c r="AD1572">
        <v>-5.13258657616894</v>
      </c>
      <c r="AE1572">
        <v>34.7290575702105</v>
      </c>
      <c r="AF1572">
        <v>1.7922085107625501</v>
      </c>
      <c r="AG1572">
        <v>1.35346090973018</v>
      </c>
      <c r="AH1572">
        <v>7.9916105655123998E-2</v>
      </c>
      <c r="AI1572">
        <v>44.953209874557103</v>
      </c>
      <c r="AJ1572">
        <v>0.51231564058467904</v>
      </c>
      <c r="AK1572">
        <v>0.77256012790015705</v>
      </c>
      <c r="AL1572">
        <v>3.9868310088728903E-2</v>
      </c>
      <c r="AM1572">
        <v>3.0108215041974602E-2</v>
      </c>
      <c r="AN1572">
        <v>0.15569548263177499</v>
      </c>
      <c r="AO1572">
        <v>1.7777619413192401E-3</v>
      </c>
      <c r="AP1572">
        <v>34.7290575702105</v>
      </c>
      <c r="AQ1572">
        <v>1.60403530072649</v>
      </c>
      <c r="AR1572">
        <v>6.5663125243032496</v>
      </c>
      <c r="AS1572">
        <v>1.15871864891787</v>
      </c>
      <c r="AT1572">
        <v>0.89433477617894397</v>
      </c>
      <c r="AU1572">
        <v>89.806528571428501</v>
      </c>
      <c r="AV1572">
        <v>44.058124044158099</v>
      </c>
      <c r="AW1572">
        <v>0.89508583039901102</v>
      </c>
      <c r="AX1572">
        <v>0.194742260812307</v>
      </c>
      <c r="AY1572">
        <v>0.188173210036056</v>
      </c>
      <c r="AZ1572">
        <v>0.43269918296341198</v>
      </c>
      <c r="BA1572">
        <v>0.143884658516757</v>
      </c>
      <c r="BB1572">
        <v>6.1822897440529503E-2</v>
      </c>
      <c r="BC1572">
        <v>0.104995154808182</v>
      </c>
      <c r="BD1572">
        <v>0.815614653811776</v>
      </c>
      <c r="BE1572">
        <v>-7.9471176587235307E-2</v>
      </c>
      <c r="BF1572">
        <v>0.25159356144527301</v>
      </c>
      <c r="BG1572">
        <v>0.243106801184722</v>
      </c>
      <c r="BH1572">
        <v>0.55901748301642895</v>
      </c>
      <c r="BI1572">
        <v>0.25159356144527301</v>
      </c>
      <c r="BJ1572">
        <v>0.98940072525999001</v>
      </c>
      <c r="BK1572">
        <v>1.1180349660328499</v>
      </c>
      <c r="BL1572">
        <v>0.96626797517472596</v>
      </c>
      <c r="BM1572">
        <v>2.22190695105696</v>
      </c>
      <c r="BN1572">
        <v>2.2994728254914798</v>
      </c>
      <c r="BO1572">
        <v>19.9675693075359</v>
      </c>
      <c r="BP1572">
        <v>5.9124486939639098</v>
      </c>
      <c r="BQ1572">
        <v>14.055120613572001</v>
      </c>
      <c r="BR1572">
        <v>0.69032591157589296</v>
      </c>
      <c r="BS1572">
        <v>0.88876330068188103</v>
      </c>
      <c r="BT1572">
        <v>0.776726391657102</v>
      </c>
    </row>
    <row r="1573" spans="1:72" x14ac:dyDescent="0.2">
      <c r="A1573">
        <v>1571</v>
      </c>
      <c r="B1573" s="156">
        <v>44797.388888888891</v>
      </c>
      <c r="C1573">
        <v>2.4966666666666599</v>
      </c>
      <c r="D1573">
        <v>0.69766666666666599</v>
      </c>
      <c r="E1573">
        <v>28.6134285714285</v>
      </c>
      <c r="F1573">
        <v>37.451099999999897</v>
      </c>
      <c r="G1573">
        <v>6.9996676444285697</v>
      </c>
      <c r="H1573">
        <v>8.5744152380000003</v>
      </c>
      <c r="I1573">
        <v>1.3519342649999999</v>
      </c>
      <c r="J1573">
        <v>28.065176314999999</v>
      </c>
      <c r="K1573">
        <v>3.6698</v>
      </c>
      <c r="L1573">
        <v>37.967354838709603</v>
      </c>
      <c r="M1573">
        <v>5.2510909090909097</v>
      </c>
      <c r="N1573">
        <v>1600.49</v>
      </c>
      <c r="O1573">
        <v>80.506028571428502</v>
      </c>
      <c r="P1573">
        <v>3.0162499999999999</v>
      </c>
      <c r="Q1573">
        <v>81.387774999999905</v>
      </c>
      <c r="R1573">
        <v>6.9792500000000004</v>
      </c>
      <c r="S1573">
        <v>0.15784999999999999</v>
      </c>
      <c r="T1573">
        <v>6</v>
      </c>
      <c r="U1573">
        <v>1.8002428571428499</v>
      </c>
      <c r="V1573">
        <v>0.120342857142857</v>
      </c>
      <c r="W1573">
        <v>14.7379</v>
      </c>
      <c r="X1573">
        <v>3.6156285714285699</v>
      </c>
      <c r="Y1573">
        <v>67.903785714285704</v>
      </c>
      <c r="Z1573">
        <v>1.80622857142857</v>
      </c>
      <c r="AA1573">
        <v>1.03E-2</v>
      </c>
      <c r="AB1573">
        <v>1.1128571428571399E-2</v>
      </c>
      <c r="AC1573">
        <v>31.807761904761801</v>
      </c>
      <c r="AD1573">
        <v>-5.6433380952380903</v>
      </c>
      <c r="AE1573">
        <v>34.760422709439901</v>
      </c>
      <c r="AF1573">
        <v>1.79599701575148</v>
      </c>
      <c r="AG1573">
        <v>1.3554669240780499</v>
      </c>
      <c r="AH1573">
        <v>8.0085038322919994E-2</v>
      </c>
      <c r="AI1573">
        <v>44.991193462428498</v>
      </c>
      <c r="AJ1573">
        <v>0.51190699228020997</v>
      </c>
      <c r="AK1573">
        <v>0.772605037438444</v>
      </c>
      <c r="AL1573">
        <v>3.9918856948111099E-2</v>
      </c>
      <c r="AM1573">
        <v>3.0127383155772101E-2</v>
      </c>
      <c r="AN1573">
        <v>0.15557861674138199</v>
      </c>
      <c r="AO1573">
        <v>1.78001586887882E-3</v>
      </c>
      <c r="AP1573">
        <v>34.760422709439901</v>
      </c>
      <c r="AQ1573">
        <v>1.6067969492559999</v>
      </c>
      <c r="AR1573">
        <v>6.5550026122980602</v>
      </c>
      <c r="AS1573">
        <v>1.10169763193397</v>
      </c>
      <c r="AT1573">
        <v>0.92155690637393195</v>
      </c>
      <c r="AU1573">
        <v>89.863785714285697</v>
      </c>
      <c r="AV1573">
        <v>44.023919902927901</v>
      </c>
      <c r="AW1573">
        <v>0.96727355950060401</v>
      </c>
      <c r="AX1573">
        <v>0.25376929214407601</v>
      </c>
      <c r="AY1573">
        <v>0.18920006649547599</v>
      </c>
      <c r="AZ1573">
        <v>0.44466503213050801</v>
      </c>
      <c r="BA1573">
        <v>0.187219095970698</v>
      </c>
      <c r="BB1573">
        <v>6.3526592221052405E-2</v>
      </c>
      <c r="BC1573">
        <v>0.10534542364832999</v>
      </c>
      <c r="BD1573">
        <v>0.88763439077006101</v>
      </c>
      <c r="BE1573">
        <v>-7.9639168730542803E-2</v>
      </c>
      <c r="BF1573">
        <v>0.332425793982701</v>
      </c>
      <c r="BG1573">
        <v>0.24784315625796899</v>
      </c>
      <c r="BH1573">
        <v>0.58249020247258398</v>
      </c>
      <c r="BI1573">
        <v>0.332425793982701</v>
      </c>
      <c r="BJ1573">
        <v>1.1605379004813401</v>
      </c>
      <c r="BK1573">
        <v>1.16498040494516</v>
      </c>
      <c r="BL1573">
        <v>0.745559342097462</v>
      </c>
      <c r="BM1573">
        <v>1.75224129118842</v>
      </c>
      <c r="BN1573">
        <v>2.3502371873698</v>
      </c>
      <c r="BO1573">
        <v>23.722696340439001</v>
      </c>
      <c r="BP1573">
        <v>7.8120061585934799</v>
      </c>
      <c r="BQ1573">
        <v>15.910690181845499</v>
      </c>
      <c r="BR1573">
        <v>0.59985655517457703</v>
      </c>
      <c r="BS1573">
        <v>1.02756758288826</v>
      </c>
      <c r="BT1573">
        <v>0.58376360364397195</v>
      </c>
    </row>
    <row r="1574" spans="1:72" x14ac:dyDescent="0.2">
      <c r="A1574">
        <v>1572</v>
      </c>
      <c r="B1574" s="156">
        <v>44797.402777777781</v>
      </c>
      <c r="C1574">
        <v>2.4790000000000001</v>
      </c>
      <c r="D1574">
        <v>0.92831249999999998</v>
      </c>
      <c r="E1574">
        <v>28.552333333333301</v>
      </c>
      <c r="F1574">
        <v>37.442725000000003</v>
      </c>
      <c r="G1574">
        <v>6.9988122621999898</v>
      </c>
      <c r="H1574">
        <v>8.5656649143999992</v>
      </c>
      <c r="I1574">
        <v>1.3494720359999901</v>
      </c>
      <c r="J1574">
        <v>28.035680045416601</v>
      </c>
      <c r="K1574">
        <v>3.65507692307692</v>
      </c>
      <c r="L1574">
        <v>37.949440000000003</v>
      </c>
      <c r="M1574">
        <v>5.5270000000000001</v>
      </c>
      <c r="N1574">
        <v>1600.2210625</v>
      </c>
      <c r="O1574">
        <v>81.009470588235303</v>
      </c>
      <c r="P1574">
        <v>3.0272000000000001</v>
      </c>
      <c r="Q1574">
        <v>81.657724999999999</v>
      </c>
      <c r="R1574">
        <v>6.9759999999999902</v>
      </c>
      <c r="S1574">
        <v>6.4649999999999805E-2</v>
      </c>
      <c r="T1574">
        <v>6</v>
      </c>
      <c r="U1574">
        <v>1.843275</v>
      </c>
      <c r="V1574">
        <v>0.115962499999999</v>
      </c>
      <c r="W1574">
        <v>14.7493</v>
      </c>
      <c r="X1574">
        <v>3.6276499999999898</v>
      </c>
      <c r="Y1574">
        <v>67.819712499999994</v>
      </c>
      <c r="Z1574">
        <v>1.8559625</v>
      </c>
      <c r="AA1574">
        <v>2.9499999999999999E-3</v>
      </c>
      <c r="AB1574">
        <v>3.3774999999999999E-2</v>
      </c>
      <c r="AC1574">
        <v>31.959645833333301</v>
      </c>
      <c r="AD1574">
        <v>-5.4830791666666796</v>
      </c>
      <c r="AE1574">
        <v>34.724093837176703</v>
      </c>
      <c r="AF1574">
        <v>1.79416417297022</v>
      </c>
      <c r="AG1574">
        <v>1.35300108994473</v>
      </c>
      <c r="AH1574">
        <v>8.00033103004959E-2</v>
      </c>
      <c r="AI1574">
        <v>44.9496292580166</v>
      </c>
      <c r="AJ1574">
        <v>0.51200591328334999</v>
      </c>
      <c r="AK1574">
        <v>0.772511240033949</v>
      </c>
      <c r="AL1574">
        <v>3.9914993796088698E-2</v>
      </c>
      <c r="AM1574">
        <v>3.0100383746845399E-2</v>
      </c>
      <c r="AN1574">
        <v>0.15570344800901201</v>
      </c>
      <c r="AO1574">
        <v>1.7798436076361501E-3</v>
      </c>
      <c r="AP1574">
        <v>34.724093837176703</v>
      </c>
      <c r="AQ1574">
        <v>1.6121393107216899</v>
      </c>
      <c r="AR1574">
        <v>6.5600730110509504</v>
      </c>
      <c r="AS1574">
        <v>1.13203252542455</v>
      </c>
      <c r="AT1574">
        <v>0.94376769980736797</v>
      </c>
      <c r="AU1574">
        <v>89.895899999999997</v>
      </c>
      <c r="AV1574">
        <v>44.0283386843739</v>
      </c>
      <c r="AW1574">
        <v>0.92129057364269296</v>
      </c>
      <c r="AX1574">
        <v>0.22096856452017899</v>
      </c>
      <c r="AY1574">
        <v>0.18202486224852399</v>
      </c>
      <c r="AZ1574">
        <v>0.43873925114904799</v>
      </c>
      <c r="BA1574">
        <v>0.16331735884204299</v>
      </c>
      <c r="BB1574">
        <v>6.2687672523899798E-2</v>
      </c>
      <c r="BC1574">
        <v>0.10145384964809701</v>
      </c>
      <c r="BD1574">
        <v>0.84173267791775197</v>
      </c>
      <c r="BE1574">
        <v>-7.9557895724941194E-2</v>
      </c>
      <c r="BF1574">
        <v>0.28808277693964301</v>
      </c>
      <c r="BG1574">
        <v>0.23731080437833901</v>
      </c>
      <c r="BH1574">
        <v>0.57199639278054204</v>
      </c>
      <c r="BI1574">
        <v>0.28808277693964301</v>
      </c>
      <c r="BJ1574">
        <v>1.0507871626359599</v>
      </c>
      <c r="BK1574">
        <v>1.1439927855610801</v>
      </c>
      <c r="BL1574">
        <v>0.823759083758272</v>
      </c>
      <c r="BM1574">
        <v>1.98552790575322</v>
      </c>
      <c r="BN1574">
        <v>2.4103259616811199</v>
      </c>
      <c r="BO1574">
        <v>21.413580711012202</v>
      </c>
      <c r="BP1574">
        <v>6.7699452580816102</v>
      </c>
      <c r="BQ1574">
        <v>14.643635452930599</v>
      </c>
      <c r="BR1574">
        <v>0.65425206476369002</v>
      </c>
      <c r="BS1574">
        <v>0.93555405186010698</v>
      </c>
      <c r="BT1574">
        <v>0.69932043313037795</v>
      </c>
    </row>
    <row r="1575" spans="1:72" x14ac:dyDescent="0.2">
      <c r="A1575">
        <v>1573</v>
      </c>
      <c r="B1575" s="156">
        <v>44797.416666666664</v>
      </c>
      <c r="C1575">
        <v>2.4914999999999998</v>
      </c>
      <c r="D1575">
        <v>0.77839393939393897</v>
      </c>
      <c r="E1575">
        <v>28.602406249999898</v>
      </c>
      <c r="F1575">
        <v>38.0774871794871</v>
      </c>
      <c r="G1575">
        <v>7.0003999605555496</v>
      </c>
      <c r="H1575">
        <v>8.5517125078333294</v>
      </c>
      <c r="I1575">
        <v>1.3469423</v>
      </c>
      <c r="J1575">
        <v>28.0261881061904</v>
      </c>
      <c r="K1575">
        <v>3.7066750000000002</v>
      </c>
      <c r="L1575">
        <v>37.948</v>
      </c>
      <c r="M1575">
        <v>5.0749999999999904</v>
      </c>
      <c r="N1575">
        <v>1600.1400967741899</v>
      </c>
      <c r="O1575">
        <v>80.982194444444403</v>
      </c>
      <c r="P1575">
        <v>3.0286428571428501</v>
      </c>
      <c r="Q1575">
        <v>81.692525000000003</v>
      </c>
      <c r="R1575">
        <v>6.9757499999999997</v>
      </c>
      <c r="S1575">
        <v>0.33925641025641001</v>
      </c>
      <c r="T1575">
        <v>6</v>
      </c>
      <c r="U1575">
        <v>1.8121857142857101</v>
      </c>
      <c r="V1575">
        <v>0.12458571428571399</v>
      </c>
      <c r="W1575">
        <v>14.7386571428571</v>
      </c>
      <c r="X1575">
        <v>3.6362285714285698</v>
      </c>
      <c r="Y1575">
        <v>67.805371428571405</v>
      </c>
      <c r="Z1575">
        <v>1.7842714285714201</v>
      </c>
      <c r="AA1575">
        <v>0</v>
      </c>
      <c r="AB1575">
        <v>5.5442857142857099E-2</v>
      </c>
      <c r="AC1575">
        <v>31.872300189393901</v>
      </c>
      <c r="AD1575">
        <v>-6.2051869900932601</v>
      </c>
      <c r="AE1575">
        <v>34.703707300806997</v>
      </c>
      <c r="AF1575">
        <v>1.79124170189077</v>
      </c>
      <c r="AG1575">
        <v>1.35046560555322</v>
      </c>
      <c r="AH1575">
        <v>7.9872994823163304E-2</v>
      </c>
      <c r="AI1575">
        <v>44.925242874579297</v>
      </c>
      <c r="AJ1575">
        <v>0.51181354175406502</v>
      </c>
      <c r="AK1575">
        <v>0.77247678766460004</v>
      </c>
      <c r="AL1575">
        <v>3.9871608638633101E-2</v>
      </c>
      <c r="AM1575">
        <v>3.00602850233532E-2</v>
      </c>
      <c r="AN1575">
        <v>0.155823308069786</v>
      </c>
      <c r="AO1575">
        <v>1.7779090264720401E-3</v>
      </c>
      <c r="AP1575">
        <v>34.703707300806997</v>
      </c>
      <c r="AQ1575">
        <v>1.6159516554158699</v>
      </c>
      <c r="AR1575">
        <v>6.5553393681049501</v>
      </c>
      <c r="AS1575">
        <v>1.0883050122664499</v>
      </c>
      <c r="AT1575">
        <v>0.92750118874469201</v>
      </c>
      <c r="AU1575">
        <v>89.776714285714206</v>
      </c>
      <c r="AV1575">
        <v>43.963303336594301</v>
      </c>
      <c r="AW1575">
        <v>0.96193953798500997</v>
      </c>
      <c r="AX1575">
        <v>0.262160593286767</v>
      </c>
      <c r="AY1575">
        <v>0.17529004647489199</v>
      </c>
      <c r="AZ1575">
        <v>0.44506059245059698</v>
      </c>
      <c r="BA1575">
        <v>0.194126079337927</v>
      </c>
      <c r="BB1575">
        <v>6.3576452053930504E-2</v>
      </c>
      <c r="BC1575">
        <v>9.7859516272908703E-2</v>
      </c>
      <c r="BD1575">
        <v>0.88251123221225802</v>
      </c>
      <c r="BE1575">
        <v>-7.94283057727522E-2</v>
      </c>
      <c r="BF1575">
        <v>0.342722614580866</v>
      </c>
      <c r="BG1575">
        <v>0.22915672521446401</v>
      </c>
      <c r="BH1575">
        <v>0.58182783300588803</v>
      </c>
      <c r="BI1575">
        <v>0.342722614580866</v>
      </c>
      <c r="BJ1575">
        <v>1.14375867959066</v>
      </c>
      <c r="BK1575">
        <v>1.1636556660117701</v>
      </c>
      <c r="BL1575">
        <v>0.66863613740433203</v>
      </c>
      <c r="BM1575">
        <v>1.69766396570426</v>
      </c>
      <c r="BN1575">
        <v>2.53899523333371</v>
      </c>
      <c r="BO1575">
        <v>23.576465914432699</v>
      </c>
      <c r="BP1575">
        <v>8.0539814426503593</v>
      </c>
      <c r="BQ1575">
        <v>15.522484471782301</v>
      </c>
      <c r="BR1575">
        <v>0.58102722122430395</v>
      </c>
      <c r="BS1575">
        <v>1.0066696337583101</v>
      </c>
      <c r="BT1575">
        <v>0.57717765763440099</v>
      </c>
    </row>
    <row r="1576" spans="1:72" x14ac:dyDescent="0.2">
      <c r="A1576">
        <v>1574</v>
      </c>
      <c r="B1576" s="156">
        <v>44797.430555555555</v>
      </c>
      <c r="C1576">
        <v>2.4918235294117599</v>
      </c>
      <c r="D1576">
        <v>1.05216</v>
      </c>
      <c r="E1576">
        <v>28.594749999999902</v>
      </c>
      <c r="F1576">
        <v>37.574128205128197</v>
      </c>
      <c r="G1576">
        <v>6.9991713072631496</v>
      </c>
      <c r="H1576">
        <v>8.5741897142500001</v>
      </c>
      <c r="I1576">
        <v>1.35055925399999</v>
      </c>
      <c r="J1576">
        <v>28.062760528846098</v>
      </c>
      <c r="K1576">
        <v>3.6349999999999998</v>
      </c>
      <c r="L1576">
        <v>37.972161290322497</v>
      </c>
      <c r="M1576">
        <v>5.4160624999999998</v>
      </c>
      <c r="N1576">
        <v>1599.90446666666</v>
      </c>
      <c r="O1576">
        <v>80.792400000000001</v>
      </c>
      <c r="P1576">
        <v>3.0865769230769202</v>
      </c>
      <c r="Q1576">
        <v>82.841449999999995</v>
      </c>
      <c r="R1576">
        <v>6.9715999999999996</v>
      </c>
      <c r="S1576">
        <v>0.25312499999999999</v>
      </c>
      <c r="T1576">
        <v>6</v>
      </c>
      <c r="U1576">
        <v>1.74675714285714</v>
      </c>
      <c r="V1576">
        <v>0.121285714285714</v>
      </c>
      <c r="W1576">
        <v>14.7634857142857</v>
      </c>
      <c r="X1576">
        <v>3.63272857142857</v>
      </c>
      <c r="Y1576">
        <v>67.717200000000005</v>
      </c>
      <c r="Z1576">
        <v>1.82917142857142</v>
      </c>
      <c r="AA1576">
        <v>0</v>
      </c>
      <c r="AB1576">
        <v>3.9228571428571397E-2</v>
      </c>
      <c r="AC1576">
        <v>32.138733529411702</v>
      </c>
      <c r="AD1576">
        <v>-5.4353946757164397</v>
      </c>
      <c r="AE1576">
        <v>34.757830825321101</v>
      </c>
      <c r="AF1576">
        <v>1.7959497775468001</v>
      </c>
      <c r="AG1576">
        <v>1.35409182016227</v>
      </c>
      <c r="AH1576">
        <v>8.0082931931094906E-2</v>
      </c>
      <c r="AI1576">
        <v>44.986680804359302</v>
      </c>
      <c r="AJ1576">
        <v>0.513279208610532</v>
      </c>
      <c r="AK1576">
        <v>0.77262492372971403</v>
      </c>
      <c r="AL1576">
        <v>3.9921811199122102E-2</v>
      </c>
      <c r="AM1576">
        <v>3.0099838351067099E-2</v>
      </c>
      <c r="AN1576">
        <v>0.15558319000464901</v>
      </c>
      <c r="AO1576">
        <v>1.7801476014504001E-3</v>
      </c>
      <c r="AP1576">
        <v>34.757830825321101</v>
      </c>
      <c r="AQ1576">
        <v>1.6143962441751201</v>
      </c>
      <c r="AR1576">
        <v>6.5663824170178904</v>
      </c>
      <c r="AS1576">
        <v>1.1156914817622401</v>
      </c>
      <c r="AT1576">
        <v>0.89657412392050795</v>
      </c>
      <c r="AU1576">
        <v>89.689342857142805</v>
      </c>
      <c r="AV1576">
        <v>44.054300968276301</v>
      </c>
      <c r="AW1576">
        <v>0.93237983608292996</v>
      </c>
      <c r="AX1576">
        <v>0.23840033840003</v>
      </c>
      <c r="AY1576">
        <v>0.18155353337168201</v>
      </c>
      <c r="AZ1576">
        <v>0.43278889024526401</v>
      </c>
      <c r="BA1576">
        <v>0.17605921167994401</v>
      </c>
      <c r="BB1576">
        <v>6.1834304554905198E-2</v>
      </c>
      <c r="BC1576">
        <v>0.101090540304349</v>
      </c>
      <c r="BD1576">
        <v>0.85274276201697696</v>
      </c>
      <c r="BE1576">
        <v>-7.9637074065952204E-2</v>
      </c>
      <c r="BF1576">
        <v>0.30907712726900399</v>
      </c>
      <c r="BG1576">
        <v>0.23537736949810301</v>
      </c>
      <c r="BH1576">
        <v>0.56109461844173902</v>
      </c>
      <c r="BI1576">
        <v>0.30907712726900399</v>
      </c>
      <c r="BJ1576">
        <v>1.08890899353421</v>
      </c>
      <c r="BK1576">
        <v>1.1221892368834701</v>
      </c>
      <c r="BL1576">
        <v>0.76154897509851505</v>
      </c>
      <c r="BM1576">
        <v>1.8153870634153799</v>
      </c>
      <c r="BN1576">
        <v>2.3838086883125702</v>
      </c>
      <c r="BO1576">
        <v>22.2536586606589</v>
      </c>
      <c r="BP1576">
        <v>7.2633124908215896</v>
      </c>
      <c r="BQ1576">
        <v>14.9903461698373</v>
      </c>
      <c r="BR1576">
        <v>0.59675812052617105</v>
      </c>
      <c r="BS1576">
        <v>0.96527814262661304</v>
      </c>
      <c r="BT1576">
        <v>0.61822400629764096</v>
      </c>
    </row>
    <row r="1577" spans="1:72" x14ac:dyDescent="0.2">
      <c r="A1577">
        <v>1575</v>
      </c>
      <c r="B1577" s="156">
        <v>44797.444444444445</v>
      </c>
      <c r="C1577">
        <v>2.46199999999999</v>
      </c>
      <c r="D1577">
        <v>1.26743478260869</v>
      </c>
      <c r="E1577">
        <v>28.634562499999902</v>
      </c>
      <c r="F1577">
        <v>37.304763157894698</v>
      </c>
      <c r="G1577">
        <v>6.9984607696666599</v>
      </c>
      <c r="H1577">
        <v>8.5782491429999901</v>
      </c>
      <c r="I1577">
        <v>1.3437890125</v>
      </c>
      <c r="J1577">
        <v>28.062005003749999</v>
      </c>
      <c r="K1577">
        <v>3.6889750000000001</v>
      </c>
      <c r="L1577">
        <v>37.973740740740702</v>
      </c>
      <c r="M1577">
        <v>5.2453333333333303</v>
      </c>
      <c r="N1577">
        <v>1600.1806315789399</v>
      </c>
      <c r="O1577">
        <v>80.749157894736797</v>
      </c>
      <c r="P1577">
        <v>3.12852631578947</v>
      </c>
      <c r="Q1577">
        <v>84.488874999999993</v>
      </c>
      <c r="R1577">
        <v>6.9724999999999904</v>
      </c>
      <c r="S1577">
        <v>0.51607499999999995</v>
      </c>
      <c r="T1577">
        <v>6</v>
      </c>
      <c r="U1577">
        <v>1.81441428571428</v>
      </c>
      <c r="V1577">
        <v>0.11509999999999999</v>
      </c>
      <c r="W1577">
        <v>14.7795428571428</v>
      </c>
      <c r="X1577">
        <v>3.5779999999999998</v>
      </c>
      <c r="Y1577">
        <v>68.028814285714205</v>
      </c>
      <c r="Z1577">
        <v>1.89157142857142</v>
      </c>
      <c r="AA1577">
        <v>0</v>
      </c>
      <c r="AB1577">
        <v>3.6700000000000003E-2</v>
      </c>
      <c r="AC1577">
        <v>32.363997282608601</v>
      </c>
      <c r="AD1577">
        <v>-4.9407658752860604</v>
      </c>
      <c r="AE1577">
        <v>34.7602450645701</v>
      </c>
      <c r="AF1577">
        <v>1.79680006549277</v>
      </c>
      <c r="AG1577">
        <v>1.34732325114691</v>
      </c>
      <c r="AH1577">
        <v>8.0120846995619902E-2</v>
      </c>
      <c r="AI1577">
        <v>44.9825039289166</v>
      </c>
      <c r="AJ1577">
        <v>0.51096355903809398</v>
      </c>
      <c r="AK1577">
        <v>0.77275033687541606</v>
      </c>
      <c r="AL1577">
        <v>3.9944420798187698E-2</v>
      </c>
      <c r="AM1577">
        <v>2.9952162140107E-2</v>
      </c>
      <c r="AN1577">
        <v>0.15558184090254101</v>
      </c>
      <c r="AO1577">
        <v>1.7811557827512299E-3</v>
      </c>
      <c r="AP1577">
        <v>34.7602450645701</v>
      </c>
      <c r="AQ1577">
        <v>1.5900746912635499</v>
      </c>
      <c r="AR1577">
        <v>6.5735241816773398</v>
      </c>
      <c r="AS1577">
        <v>1.1537519649813199</v>
      </c>
      <c r="AT1577">
        <v>0.92709958099813194</v>
      </c>
      <c r="AU1577">
        <v>90.092342857142796</v>
      </c>
      <c r="AV1577">
        <v>44.077595902492298</v>
      </c>
      <c r="AW1577">
        <v>0.904908026424315</v>
      </c>
      <c r="AX1577">
        <v>0.19357128616559499</v>
      </c>
      <c r="AY1577">
        <v>0.20672537422922299</v>
      </c>
      <c r="AZ1577">
        <v>0.42493658798931799</v>
      </c>
      <c r="BA1577">
        <v>0.14367100545531</v>
      </c>
      <c r="BB1577">
        <v>6.0718578266683303E-2</v>
      </c>
      <c r="BC1577">
        <v>0.115051962763885</v>
      </c>
      <c r="BD1577">
        <v>0.82523324838413703</v>
      </c>
      <c r="BE1577">
        <v>-7.9674778040178695E-2</v>
      </c>
      <c r="BF1577">
        <v>0.24921118941120199</v>
      </c>
      <c r="BG1577">
        <v>0.266146273105133</v>
      </c>
      <c r="BH1577">
        <v>0.54707986197168601</v>
      </c>
      <c r="BI1577">
        <v>0.24921118941120199</v>
      </c>
      <c r="BJ1577">
        <v>1.0307149250326699</v>
      </c>
      <c r="BK1577">
        <v>1.09415972394337</v>
      </c>
      <c r="BL1577">
        <v>1.0679547484763501</v>
      </c>
      <c r="BM1577">
        <v>2.1952459809860101</v>
      </c>
      <c r="BN1577">
        <v>2.0555608597817101</v>
      </c>
      <c r="BO1577">
        <v>20.576132797400501</v>
      </c>
      <c r="BP1577">
        <v>5.85646295116325</v>
      </c>
      <c r="BQ1577">
        <v>14.719669846237201</v>
      </c>
      <c r="BR1577">
        <v>0.67050070194432898</v>
      </c>
      <c r="BS1577">
        <v>0.93103044926818901</v>
      </c>
      <c r="BT1577">
        <v>0.72017054057829899</v>
      </c>
    </row>
    <row r="1578" spans="1:72" x14ac:dyDescent="0.2">
      <c r="A1578">
        <v>1576</v>
      </c>
      <c r="B1578" s="156">
        <v>44797.458333333336</v>
      </c>
      <c r="C1578">
        <v>2.4873999999999898</v>
      </c>
      <c r="D1578">
        <v>1.45514705882352</v>
      </c>
      <c r="E1578">
        <v>28.572333333333301</v>
      </c>
      <c r="F1578">
        <v>37.539923076923003</v>
      </c>
      <c r="G1578">
        <v>7.0027678126666597</v>
      </c>
      <c r="H1578">
        <v>8.5537234284999997</v>
      </c>
      <c r="I1578">
        <v>1.34854114999999</v>
      </c>
      <c r="J1578">
        <v>28.043541612222199</v>
      </c>
      <c r="K1578">
        <v>3.6210749999999998</v>
      </c>
      <c r="L1578">
        <v>37.939285714285703</v>
      </c>
      <c r="M1578">
        <v>5.0977499999999996</v>
      </c>
      <c r="N1578">
        <v>1600.2302258064501</v>
      </c>
      <c r="O1578">
        <v>80.6420769230769</v>
      </c>
      <c r="P1578">
        <v>3.1116562499999998</v>
      </c>
      <c r="Q1578">
        <v>83.954400000000007</v>
      </c>
      <c r="R1578">
        <v>6.9789999999999903</v>
      </c>
      <c r="S1578">
        <v>0.46334999999999998</v>
      </c>
      <c r="T1578">
        <v>6</v>
      </c>
      <c r="U1578">
        <v>1.817475</v>
      </c>
      <c r="V1578">
        <v>0.107874999999999</v>
      </c>
      <c r="W1578">
        <v>14.788424999999901</v>
      </c>
      <c r="X1578">
        <v>3.6213625</v>
      </c>
      <c r="Y1578">
        <v>67.865549999999999</v>
      </c>
      <c r="Z1578">
        <v>1.9191374999999999</v>
      </c>
      <c r="AA1578">
        <v>0</v>
      </c>
      <c r="AB1578">
        <v>3.4025E-2</v>
      </c>
      <c r="AC1578">
        <v>32.514880392156797</v>
      </c>
      <c r="AD1578">
        <v>-5.02504268476621</v>
      </c>
      <c r="AE1578">
        <v>34.722631014132098</v>
      </c>
      <c r="AF1578">
        <v>1.7916629093336101</v>
      </c>
      <c r="AG1578">
        <v>1.35206528405254</v>
      </c>
      <c r="AH1578">
        <v>7.9891776822189994E-2</v>
      </c>
      <c r="AI1578">
        <v>44.948574003388799</v>
      </c>
      <c r="AJ1578">
        <v>0.51163854141213205</v>
      </c>
      <c r="AK1578">
        <v>0.77249683185754103</v>
      </c>
      <c r="AL1578">
        <v>3.9860283647675403E-2</v>
      </c>
      <c r="AM1578">
        <v>3.0080270932523901E-2</v>
      </c>
      <c r="AN1578">
        <v>0.155795105138122</v>
      </c>
      <c r="AO1578">
        <v>1.7774040354687601E-3</v>
      </c>
      <c r="AP1578">
        <v>34.722631014132098</v>
      </c>
      <c r="AQ1578">
        <v>1.6093451255284801</v>
      </c>
      <c r="AR1578">
        <v>6.5774747085252203</v>
      </c>
      <c r="AS1578">
        <v>1.1705657149656601</v>
      </c>
      <c r="AT1578">
        <v>0.92989025805301495</v>
      </c>
      <c r="AU1578">
        <v>90.011949999999999</v>
      </c>
      <c r="AV1578">
        <v>44.080016563151503</v>
      </c>
      <c r="AW1578">
        <v>0.86855744023734605</v>
      </c>
      <c r="AX1578">
        <v>0.18149956908687601</v>
      </c>
      <c r="AY1578">
        <v>0.18231778380512401</v>
      </c>
      <c r="AZ1578">
        <v>0.42529310414143701</v>
      </c>
      <c r="BA1578">
        <v>0.13423876141754601</v>
      </c>
      <c r="BB1578">
        <v>6.0732144134803899E-2</v>
      </c>
      <c r="BC1578">
        <v>0.10175897645441299</v>
      </c>
      <c r="BD1578">
        <v>0.78911045703343796</v>
      </c>
      <c r="BE1578">
        <v>-7.9446983203907695E-2</v>
      </c>
      <c r="BF1578">
        <v>0.23258526416448699</v>
      </c>
      <c r="BG1578">
        <v>0.23363377732264101</v>
      </c>
      <c r="BH1578">
        <v>0.54499803758059395</v>
      </c>
      <c r="BI1578">
        <v>0.23258526416448699</v>
      </c>
      <c r="BJ1578">
        <v>0.93243808297425901</v>
      </c>
      <c r="BK1578">
        <v>1.0899960751611799</v>
      </c>
      <c r="BL1578">
        <v>1.0045080807759701</v>
      </c>
      <c r="BM1578">
        <v>2.34321825820901</v>
      </c>
      <c r="BN1578">
        <v>2.3327022480485202</v>
      </c>
      <c r="BO1578">
        <v>18.8000285727231</v>
      </c>
      <c r="BP1578">
        <v>5.4657537078654599</v>
      </c>
      <c r="BQ1578">
        <v>13.334274864857701</v>
      </c>
      <c r="BR1578">
        <v>0.69460112608155899</v>
      </c>
      <c r="BS1578">
        <v>0.83940397730846406</v>
      </c>
      <c r="BT1578">
        <v>0.82749325099552995</v>
      </c>
    </row>
    <row r="1579" spans="1:72" x14ac:dyDescent="0.2">
      <c r="A1579">
        <v>1577</v>
      </c>
      <c r="B1579" s="156">
        <v>44797.472222222219</v>
      </c>
      <c r="C1579">
        <v>2.4997142857142798</v>
      </c>
      <c r="D1579">
        <v>0.79948648648648601</v>
      </c>
      <c r="E1579">
        <v>28.604499999999899</v>
      </c>
      <c r="F1579">
        <v>37.524461538461502</v>
      </c>
      <c r="G1579">
        <v>7.0007030622857096</v>
      </c>
      <c r="H1579">
        <v>8.5832106667500003</v>
      </c>
      <c r="I1579">
        <v>1.34875433</v>
      </c>
      <c r="J1579">
        <v>28.0615702572</v>
      </c>
      <c r="K1579">
        <v>3.6856499999999999</v>
      </c>
      <c r="L1579">
        <v>38.000303030303002</v>
      </c>
      <c r="M1579">
        <v>5.3796874999999904</v>
      </c>
      <c r="N1579">
        <v>1599.8761999999999</v>
      </c>
      <c r="O1579">
        <v>80.876999999999995</v>
      </c>
      <c r="P1579">
        <v>3.1240000000000001</v>
      </c>
      <c r="Q1579">
        <v>84.374299999999906</v>
      </c>
      <c r="R1579">
        <v>6.98</v>
      </c>
      <c r="S1579">
        <v>0.44230000000000003</v>
      </c>
      <c r="T1579">
        <v>6</v>
      </c>
      <c r="U1579">
        <v>1.74677142857142</v>
      </c>
      <c r="V1579">
        <v>0.10884285714285701</v>
      </c>
      <c r="W1579">
        <v>14.8307428571428</v>
      </c>
      <c r="X1579">
        <v>3.6103714285714199</v>
      </c>
      <c r="Y1579">
        <v>68.039157142857107</v>
      </c>
      <c r="Z1579">
        <v>1.9104857142857099</v>
      </c>
      <c r="AA1579" s="157">
        <v>2.85714285714285E-5</v>
      </c>
      <c r="AB1579">
        <v>1.88142857142857E-2</v>
      </c>
      <c r="AC1579">
        <v>31.9037007722007</v>
      </c>
      <c r="AD1579">
        <v>-5.6207607662607701</v>
      </c>
      <c r="AE1579">
        <v>34.763684474225002</v>
      </c>
      <c r="AF1579">
        <v>1.79783930625745</v>
      </c>
      <c r="AG1579">
        <v>1.3522906127947001</v>
      </c>
      <c r="AH1579">
        <v>8.0167187627445E-2</v>
      </c>
      <c r="AI1579">
        <v>44.994238316235702</v>
      </c>
      <c r="AJ1579">
        <v>0.51093643622354301</v>
      </c>
      <c r="AK1579">
        <v>0.77262524659031595</v>
      </c>
      <c r="AL1579">
        <v>3.9957100587448301E-2</v>
      </c>
      <c r="AM1579">
        <v>3.0054750639188801E-2</v>
      </c>
      <c r="AN1579">
        <v>0.15559110064453699</v>
      </c>
      <c r="AO1579">
        <v>1.7817211853660201E-3</v>
      </c>
      <c r="AP1579">
        <v>34.763684474225002</v>
      </c>
      <c r="AQ1579">
        <v>1.60446065808621</v>
      </c>
      <c r="AR1579">
        <v>6.5962964988832997</v>
      </c>
      <c r="AS1579">
        <v>1.16528861328307</v>
      </c>
      <c r="AT1579">
        <v>0.89248916861139305</v>
      </c>
      <c r="AU1579">
        <v>90.137528571428504</v>
      </c>
      <c r="AV1579">
        <v>44.129730244477599</v>
      </c>
      <c r="AW1579">
        <v>0.864508071758045</v>
      </c>
      <c r="AX1579">
        <v>0.18700199951162599</v>
      </c>
      <c r="AY1579">
        <v>0.19337864817123801</v>
      </c>
      <c r="AZ1579">
        <v>0.40440656340240899</v>
      </c>
      <c r="BA1579">
        <v>0.138285363916828</v>
      </c>
      <c r="BB1579">
        <v>5.7766564272813299E-2</v>
      </c>
      <c r="BC1579">
        <v>0.10756169781035201</v>
      </c>
      <c r="BD1579">
        <v>0.78478721108527405</v>
      </c>
      <c r="BE1579">
        <v>-7.9720860672770996E-2</v>
      </c>
      <c r="BF1579">
        <v>0.24422715205630399</v>
      </c>
      <c r="BG1579">
        <v>0.252555141841803</v>
      </c>
      <c r="BH1579">
        <v>0.52816046625483704</v>
      </c>
      <c r="BI1579">
        <v>0.24422715205630399</v>
      </c>
      <c r="BJ1579">
        <v>0.99356458779621504</v>
      </c>
      <c r="BK1579">
        <v>1.0563209325096701</v>
      </c>
      <c r="BL1579">
        <v>1.03409936084248</v>
      </c>
      <c r="BM1579">
        <v>2.1625788197909901</v>
      </c>
      <c r="BN1579">
        <v>2.0912679203564499</v>
      </c>
      <c r="BO1579">
        <v>19.8840801619247</v>
      </c>
      <c r="BP1579">
        <v>5.7393380733231503</v>
      </c>
      <c r="BQ1579">
        <v>14.1447420886016</v>
      </c>
      <c r="BR1579">
        <v>0.64113477401395702</v>
      </c>
      <c r="BS1579">
        <v>0.89587372697369405</v>
      </c>
      <c r="BT1579">
        <v>0.715653059923682</v>
      </c>
    </row>
    <row r="1580" spans="1:72" x14ac:dyDescent="0.2">
      <c r="A1580">
        <v>1578</v>
      </c>
      <c r="B1580" s="156">
        <v>44797.486111111109</v>
      </c>
      <c r="C1580">
        <v>2.4727333333333301</v>
      </c>
      <c r="D1580">
        <v>0.84979166666666595</v>
      </c>
      <c r="E1580">
        <v>28.5480666666666</v>
      </c>
      <c r="F1580">
        <v>37.270775</v>
      </c>
      <c r="G1580">
        <v>7.0000910006315804</v>
      </c>
      <c r="H1580">
        <v>8.5592149333999998</v>
      </c>
      <c r="I1580">
        <v>1.3506089959999901</v>
      </c>
      <c r="J1580">
        <v>28.071180251874999</v>
      </c>
      <c r="K1580">
        <v>3.7137749999999898</v>
      </c>
      <c r="L1580">
        <v>37.986153846153798</v>
      </c>
      <c r="M1580">
        <v>5.1364999999999998</v>
      </c>
      <c r="N1580">
        <v>1600.21722580645</v>
      </c>
      <c r="O1580">
        <v>80.134264705882302</v>
      </c>
      <c r="P1580">
        <v>3.12559459459459</v>
      </c>
      <c r="Q1580">
        <v>84.354249999999894</v>
      </c>
      <c r="R1580">
        <v>6.9741999999999997</v>
      </c>
      <c r="S1580">
        <v>0.1203</v>
      </c>
      <c r="T1580">
        <v>6</v>
      </c>
      <c r="U1580">
        <v>1.7506285714285701</v>
      </c>
      <c r="V1580">
        <v>0.11514285714285701</v>
      </c>
      <c r="W1580">
        <v>14.800042857142801</v>
      </c>
      <c r="X1580">
        <v>3.6386857142857099</v>
      </c>
      <c r="Y1580">
        <v>67.979114285714203</v>
      </c>
      <c r="Z1580">
        <v>1.82375714285714</v>
      </c>
      <c r="AA1580">
        <v>5.2428571428571403E-3</v>
      </c>
      <c r="AB1580">
        <v>1.6057142857142801E-2</v>
      </c>
      <c r="AC1580">
        <v>31.870591666666598</v>
      </c>
      <c r="AD1580">
        <v>-5.40018333333333</v>
      </c>
      <c r="AE1580">
        <v>34.754557640470999</v>
      </c>
      <c r="AF1580">
        <v>1.7928131599499599</v>
      </c>
      <c r="AG1580">
        <v>1.3541353925525601</v>
      </c>
      <c r="AH1580">
        <v>7.9943067477955904E-2</v>
      </c>
      <c r="AI1580">
        <v>44.981095181906497</v>
      </c>
      <c r="AJ1580">
        <v>0.51125346373885705</v>
      </c>
      <c r="AK1580">
        <v>0.77264809804921997</v>
      </c>
      <c r="AL1580">
        <v>3.98570366661751E-2</v>
      </c>
      <c r="AM1580">
        <v>3.0104544744327399E-2</v>
      </c>
      <c r="AN1580">
        <v>0.15562295609572699</v>
      </c>
      <c r="AO1580">
        <v>1.77725924979507E-3</v>
      </c>
      <c r="AP1580">
        <v>34.754557640470999</v>
      </c>
      <c r="AQ1580">
        <v>1.61704361759306</v>
      </c>
      <c r="AR1580">
        <v>6.5826420039961304</v>
      </c>
      <c r="AS1580">
        <v>1.11238907261846</v>
      </c>
      <c r="AT1580">
        <v>0.895014920863064</v>
      </c>
      <c r="AU1580">
        <v>89.992228571428498</v>
      </c>
      <c r="AV1580">
        <v>44.066632334678701</v>
      </c>
      <c r="AW1580">
        <v>0.91446284722785898</v>
      </c>
      <c r="AX1580">
        <v>0.24174631993410001</v>
      </c>
      <c r="AY1580">
        <v>0.17576954235690301</v>
      </c>
      <c r="AZ1580">
        <v>0.41744899663544099</v>
      </c>
      <c r="BA1580">
        <v>0.178524482310742</v>
      </c>
      <c r="BB1580">
        <v>5.9634795690195502E-2</v>
      </c>
      <c r="BC1580">
        <v>9.8041193741465194E-2</v>
      </c>
      <c r="BD1580">
        <v>0.83496485892644401</v>
      </c>
      <c r="BE1580">
        <v>-7.9497988301414996E-2</v>
      </c>
      <c r="BF1580">
        <v>0.31605197154600001</v>
      </c>
      <c r="BG1580">
        <v>0.229795888577666</v>
      </c>
      <c r="BH1580">
        <v>0.54576044194797202</v>
      </c>
      <c r="BI1580">
        <v>0.31605197154600001</v>
      </c>
      <c r="BJ1580">
        <v>1.0916957202473301</v>
      </c>
      <c r="BK1580">
        <v>1.09152088389594</v>
      </c>
      <c r="BL1580">
        <v>0.72708259800942299</v>
      </c>
      <c r="BM1580">
        <v>1.72680600370353</v>
      </c>
      <c r="BN1580">
        <v>2.3749791405145899</v>
      </c>
      <c r="BO1580">
        <v>22.351276066405202</v>
      </c>
      <c r="BP1580">
        <v>7.4272213313310003</v>
      </c>
      <c r="BQ1580">
        <v>14.924054735074201</v>
      </c>
      <c r="BR1580">
        <v>0.55423253226774505</v>
      </c>
      <c r="BS1580">
        <v>0.96527493162893196</v>
      </c>
      <c r="BT1580">
        <v>0.57417064725016698</v>
      </c>
    </row>
    <row r="1581" spans="1:72" x14ac:dyDescent="0.2">
      <c r="A1581">
        <v>1579</v>
      </c>
      <c r="B1581" s="156">
        <v>44797.5</v>
      </c>
      <c r="C1581">
        <v>2.4882222222222201</v>
      </c>
      <c r="D1581">
        <v>0.87796551724137895</v>
      </c>
      <c r="E1581">
        <v>28.629666666666601</v>
      </c>
      <c r="F1581">
        <v>37.457749999999898</v>
      </c>
      <c r="G1581">
        <v>6.9988398891428503</v>
      </c>
      <c r="H1581">
        <v>8.5620678095000002</v>
      </c>
      <c r="I1581">
        <v>1.3500867049999901</v>
      </c>
      <c r="J1581">
        <v>28.043100296874901</v>
      </c>
      <c r="K1581">
        <v>3.6895499999999899</v>
      </c>
      <c r="L1581">
        <v>37.994161290322502</v>
      </c>
      <c r="M1581">
        <v>5.3527619047619002</v>
      </c>
      <c r="N1581">
        <v>1599.90671428571</v>
      </c>
      <c r="O1581">
        <v>80.561538461538404</v>
      </c>
      <c r="P1581">
        <v>3.1209428571428499</v>
      </c>
      <c r="Q1581">
        <v>84.294600000000003</v>
      </c>
      <c r="R1581">
        <v>6.9747500000000002</v>
      </c>
      <c r="S1581">
        <v>0.24054999999999899</v>
      </c>
      <c r="T1581">
        <v>6</v>
      </c>
      <c r="U1581">
        <v>1.8097714285714199</v>
      </c>
      <c r="V1581">
        <v>7.9885714285714199E-2</v>
      </c>
      <c r="W1581">
        <v>14.8237142857142</v>
      </c>
      <c r="X1581">
        <v>3.6335428571428499</v>
      </c>
      <c r="Y1581">
        <v>68.105128571428494</v>
      </c>
      <c r="Z1581">
        <v>1.76361428571428</v>
      </c>
      <c r="AA1581">
        <v>2.0857142857142802E-3</v>
      </c>
      <c r="AB1581">
        <v>1.46428571428571E-2</v>
      </c>
      <c r="AC1581">
        <v>31.995854406130199</v>
      </c>
      <c r="AD1581">
        <v>-5.4618955938697296</v>
      </c>
      <c r="AE1581">
        <v>34.728705325244903</v>
      </c>
      <c r="AF1581">
        <v>1.79341072337787</v>
      </c>
      <c r="AG1581">
        <v>1.3536142769375099</v>
      </c>
      <c r="AH1581">
        <v>7.9969713340729998E-2</v>
      </c>
      <c r="AI1581">
        <v>44.9540947005178</v>
      </c>
      <c r="AJ1581">
        <v>0.50992790196147297</v>
      </c>
      <c r="AK1581">
        <v>0.77253708603423199</v>
      </c>
      <c r="AL1581">
        <v>3.9894268482670803E-2</v>
      </c>
      <c r="AM1581">
        <v>3.0111034066089601E-2</v>
      </c>
      <c r="AN1581">
        <v>0.15568859601708801</v>
      </c>
      <c r="AO1581">
        <v>1.77891944823902E-3</v>
      </c>
      <c r="AP1581">
        <v>34.728705325244903</v>
      </c>
      <c r="AQ1581">
        <v>1.6147581153617401</v>
      </c>
      <c r="AR1581">
        <v>6.5931703883740003</v>
      </c>
      <c r="AS1581">
        <v>1.07570531933267</v>
      </c>
      <c r="AT1581">
        <v>0.92285294760124703</v>
      </c>
      <c r="AU1581">
        <v>90.135771428571402</v>
      </c>
      <c r="AV1581">
        <v>44.012339148313302</v>
      </c>
      <c r="AW1581">
        <v>0.94175555220446205</v>
      </c>
      <c r="AX1581">
        <v>0.27790895760484302</v>
      </c>
      <c r="AY1581">
        <v>0.17865260801612301</v>
      </c>
      <c r="AZ1581">
        <v>0.405669500768851</v>
      </c>
      <c r="BA1581">
        <v>0.205308825667529</v>
      </c>
      <c r="BB1581">
        <v>5.7962391938434998E-2</v>
      </c>
      <c r="BC1581">
        <v>9.9616114528206304E-2</v>
      </c>
      <c r="BD1581">
        <v>0.86223106638981795</v>
      </c>
      <c r="BE1581">
        <v>-7.9524485814644205E-2</v>
      </c>
      <c r="BF1581">
        <v>0.36190750692949702</v>
      </c>
      <c r="BG1581">
        <v>0.23265072321095001</v>
      </c>
      <c r="BH1581">
        <v>0.52828393487533498</v>
      </c>
      <c r="BI1581">
        <v>0.36190750692949702</v>
      </c>
      <c r="BJ1581">
        <v>1.1891164602808899</v>
      </c>
      <c r="BK1581">
        <v>1.05656786975067</v>
      </c>
      <c r="BL1581">
        <v>0.64284580661177604</v>
      </c>
      <c r="BM1581">
        <v>1.4597208534230499</v>
      </c>
      <c r="BN1581">
        <v>2.27071692528687</v>
      </c>
      <c r="BO1581">
        <v>24.4253213173989</v>
      </c>
      <c r="BP1581">
        <v>8.5048264128431992</v>
      </c>
      <c r="BQ1581">
        <v>15.920494904555699</v>
      </c>
      <c r="BR1581">
        <v>0.44132510797052299</v>
      </c>
      <c r="BS1581">
        <v>1.04435345750909</v>
      </c>
      <c r="BT1581">
        <v>0.42258212944794998</v>
      </c>
    </row>
    <row r="1582" spans="1:72" x14ac:dyDescent="0.2">
      <c r="A1582">
        <v>1580</v>
      </c>
      <c r="B1582" s="156">
        <v>44797.513888888891</v>
      </c>
      <c r="C1582">
        <v>2.4846666666666599</v>
      </c>
      <c r="D1582">
        <v>1.21255882352941</v>
      </c>
      <c r="E1582">
        <v>28.563705882352899</v>
      </c>
      <c r="F1582">
        <v>37.446149999999903</v>
      </c>
      <c r="G1582">
        <v>7.0029012476428498</v>
      </c>
      <c r="H1582">
        <v>8.5604327617999996</v>
      </c>
      <c r="I1582">
        <v>1.3475374274999901</v>
      </c>
      <c r="J1582">
        <v>28.050186263809501</v>
      </c>
      <c r="K1582">
        <v>3.7502249999999999</v>
      </c>
      <c r="L1582">
        <v>37.981935483870899</v>
      </c>
      <c r="M1582">
        <v>5.1568333333333296</v>
      </c>
      <c r="N1582">
        <v>1600.3821874999901</v>
      </c>
      <c r="O1582">
        <v>80.968459459459396</v>
      </c>
      <c r="P1582">
        <v>3.1470571428571401</v>
      </c>
      <c r="Q1582">
        <v>85.012199999999893</v>
      </c>
      <c r="R1582">
        <v>6.9772499999999997</v>
      </c>
      <c r="S1582">
        <v>0.170899999999999</v>
      </c>
      <c r="T1582">
        <v>6</v>
      </c>
      <c r="U1582">
        <v>1.7431624999999999</v>
      </c>
      <c r="V1582">
        <v>5.3312499999999999E-2</v>
      </c>
      <c r="W1582">
        <v>14.85765</v>
      </c>
      <c r="X1582">
        <v>3.5480249999999902</v>
      </c>
      <c r="Y1582">
        <v>68.36215</v>
      </c>
      <c r="Z1582">
        <v>1.8131625</v>
      </c>
      <c r="AA1582">
        <v>2.9250000000000001E-3</v>
      </c>
      <c r="AB1582">
        <v>3.0724999999999902E-2</v>
      </c>
      <c r="AC1582">
        <v>32.260931372549003</v>
      </c>
      <c r="AD1582">
        <v>-5.1852186274509799</v>
      </c>
      <c r="AE1582">
        <v>34.734514581533404</v>
      </c>
      <c r="AF1582">
        <v>1.7930682462866201</v>
      </c>
      <c r="AG1582">
        <v>1.3510643257978601</v>
      </c>
      <c r="AH1582">
        <v>7.9954441995211997E-2</v>
      </c>
      <c r="AI1582">
        <v>44.961057700752299</v>
      </c>
      <c r="AJ1582">
        <v>0.50809570181062802</v>
      </c>
      <c r="AK1582">
        <v>0.77254665165388603</v>
      </c>
      <c r="AL1582">
        <v>3.98804729688692E-2</v>
      </c>
      <c r="AM1582">
        <v>3.0049656188921199E-2</v>
      </c>
      <c r="AN1582">
        <v>0.15575481551728801</v>
      </c>
      <c r="AO1582">
        <v>1.7783042945155999E-3</v>
      </c>
      <c r="AP1582">
        <v>34.734514581533404</v>
      </c>
      <c r="AQ1582">
        <v>1.57675370499451</v>
      </c>
      <c r="AR1582">
        <v>6.6082640377944104</v>
      </c>
      <c r="AS1582">
        <v>1.10592693757556</v>
      </c>
      <c r="AT1582">
        <v>0.88569337380746804</v>
      </c>
      <c r="AU1582">
        <v>90.324150000000003</v>
      </c>
      <c r="AV1582">
        <v>44.0254592618979</v>
      </c>
      <c r="AW1582">
        <v>0.93559843885445504</v>
      </c>
      <c r="AX1582">
        <v>0.245137388222292</v>
      </c>
      <c r="AY1582">
        <v>0.216314541292111</v>
      </c>
      <c r="AZ1582">
        <v>0.39463720984844203</v>
      </c>
      <c r="BA1582">
        <v>0.18144020498619001</v>
      </c>
      <c r="BB1582">
        <v>5.6353387816410298E-2</v>
      </c>
      <c r="BC1582">
        <v>0.120639324097166</v>
      </c>
      <c r="BD1582">
        <v>0.85608913936284603</v>
      </c>
      <c r="BE1582">
        <v>-7.9509299491609495E-2</v>
      </c>
      <c r="BF1582">
        <v>0.31660765539108798</v>
      </c>
      <c r="BG1582">
        <v>0.27938145316041801</v>
      </c>
      <c r="BH1582">
        <v>0.50969443154421801</v>
      </c>
      <c r="BI1582">
        <v>0.31660765539108798</v>
      </c>
      <c r="BJ1582">
        <v>1.19197821710301</v>
      </c>
      <c r="BK1582">
        <v>1.01938886308843</v>
      </c>
      <c r="BL1582">
        <v>0.88242166101547403</v>
      </c>
      <c r="BM1582">
        <v>1.60986136268442</v>
      </c>
      <c r="BN1582">
        <v>1.8243674581059399</v>
      </c>
      <c r="BO1582">
        <v>23.8903322014297</v>
      </c>
      <c r="BP1582">
        <v>7.4402799016905599</v>
      </c>
      <c r="BQ1582">
        <v>16.450052299739099</v>
      </c>
      <c r="BR1582">
        <v>0.48115584892358698</v>
      </c>
      <c r="BS1582">
        <v>1.0653351549465699</v>
      </c>
      <c r="BT1582">
        <v>0.451647396304795</v>
      </c>
    </row>
    <row r="1583" spans="1:72" x14ac:dyDescent="0.2">
      <c r="A1583">
        <v>1581</v>
      </c>
      <c r="B1583" s="156">
        <v>44797.527777777781</v>
      </c>
      <c r="C1583">
        <v>2.48145454545454</v>
      </c>
      <c r="D1583">
        <v>0.876428571428571</v>
      </c>
      <c r="E1583">
        <v>28.53725</v>
      </c>
      <c r="F1583">
        <v>37.431049999999999</v>
      </c>
      <c r="G1583">
        <v>7.0005424702857102</v>
      </c>
      <c r="H1583">
        <v>8.5576700952499998</v>
      </c>
      <c r="I1583">
        <v>1.3489248739999999</v>
      </c>
      <c r="J1583">
        <v>28.0591041056521</v>
      </c>
      <c r="K1583">
        <v>3.7250999999999999</v>
      </c>
      <c r="L1583">
        <v>37.974240000000002</v>
      </c>
      <c r="M1583">
        <v>5.3714411764705803</v>
      </c>
      <c r="N1583">
        <v>1599.8361</v>
      </c>
      <c r="O1583">
        <v>80.1737368421052</v>
      </c>
      <c r="P1583">
        <v>3.1165937499999901</v>
      </c>
      <c r="Q1583">
        <v>84.233874999999998</v>
      </c>
      <c r="R1583">
        <v>6.9762000000000004</v>
      </c>
      <c r="S1583">
        <v>-0.16059999999999999</v>
      </c>
      <c r="T1583">
        <v>6</v>
      </c>
      <c r="U1583">
        <v>1.70769999999999</v>
      </c>
      <c r="V1583">
        <v>5.48285714285714E-2</v>
      </c>
      <c r="W1583">
        <v>14.8691142857142</v>
      </c>
      <c r="X1583">
        <v>3.6094428571428501</v>
      </c>
      <c r="Y1583">
        <v>68.408171428571407</v>
      </c>
      <c r="Z1583">
        <v>1.7808285714285701</v>
      </c>
      <c r="AA1583">
        <v>5.1571428571428497E-3</v>
      </c>
      <c r="AB1583">
        <v>2.09428571428571E-2</v>
      </c>
      <c r="AC1583">
        <v>31.895133116883098</v>
      </c>
      <c r="AD1583">
        <v>-5.5359168831168803</v>
      </c>
      <c r="AE1583">
        <v>34.741275222827099</v>
      </c>
      <c r="AF1583">
        <v>1.7924895781510599</v>
      </c>
      <c r="AG1583">
        <v>1.3524506340792399</v>
      </c>
      <c r="AH1583">
        <v>7.9928638689634998E-2</v>
      </c>
      <c r="AI1583">
        <v>44.966241545187799</v>
      </c>
      <c r="AJ1583">
        <v>0.50785270965914298</v>
      </c>
      <c r="AK1583">
        <v>0.77260793940081995</v>
      </c>
      <c r="AL1583">
        <v>3.9863006481200697E-2</v>
      </c>
      <c r="AM1583">
        <v>3.0077021952571299E-2</v>
      </c>
      <c r="AN1583">
        <v>0.15568440300376599</v>
      </c>
      <c r="AO1583">
        <v>1.7775254489373401E-3</v>
      </c>
      <c r="AP1583">
        <v>34.741275222827099</v>
      </c>
      <c r="AQ1583">
        <v>1.60404799796111</v>
      </c>
      <c r="AR1583">
        <v>6.6133630290214702</v>
      </c>
      <c r="AS1583">
        <v>1.08620506344416</v>
      </c>
      <c r="AT1583">
        <v>0.86726007228491797</v>
      </c>
      <c r="AU1583">
        <v>90.375257142857095</v>
      </c>
      <c r="AV1583">
        <v>44.044891313253899</v>
      </c>
      <c r="AW1583">
        <v>0.92135023193394905</v>
      </c>
      <c r="AX1583">
        <v>0.26624557063508097</v>
      </c>
      <c r="AY1583">
        <v>0.188441580189947</v>
      </c>
      <c r="AZ1583">
        <v>0.38717944126423998</v>
      </c>
      <c r="BA1583">
        <v>0.19686158143313101</v>
      </c>
      <c r="BB1583">
        <v>5.5307062689448801E-2</v>
      </c>
      <c r="BC1583">
        <v>0.105128410500619</v>
      </c>
      <c r="BD1583">
        <v>0.84186659208926895</v>
      </c>
      <c r="BE1583">
        <v>-7.9483639844679793E-2</v>
      </c>
      <c r="BF1583">
        <v>0.34781373705119301</v>
      </c>
      <c r="BG1583">
        <v>0.24617337319587099</v>
      </c>
      <c r="BH1583">
        <v>0.50579744126554305</v>
      </c>
      <c r="BI1583">
        <v>0.34781373705119301</v>
      </c>
      <c r="BJ1583">
        <v>1.1879742204941299</v>
      </c>
      <c r="BK1583">
        <v>1.0115948825310801</v>
      </c>
      <c r="BL1583">
        <v>0.70777357813109598</v>
      </c>
      <c r="BM1583">
        <v>1.45421927711583</v>
      </c>
      <c r="BN1583">
        <v>2.05463911347998</v>
      </c>
      <c r="BO1583">
        <v>24.1929472550515</v>
      </c>
      <c r="BP1583">
        <v>8.1736228207030504</v>
      </c>
      <c r="BQ1583">
        <v>16.019324434348398</v>
      </c>
      <c r="BR1583">
        <v>0.42031152954405698</v>
      </c>
      <c r="BS1583">
        <v>1.0488487256736501</v>
      </c>
      <c r="BT1583">
        <v>0.40073608257863802</v>
      </c>
    </row>
    <row r="1584" spans="1:72" x14ac:dyDescent="0.2">
      <c r="A1584">
        <v>1582</v>
      </c>
      <c r="B1584" s="156">
        <v>44797.541666666664</v>
      </c>
      <c r="C1584">
        <v>2.4787272727272698</v>
      </c>
      <c r="D1584">
        <v>0.84517241379310304</v>
      </c>
      <c r="E1584">
        <v>28.579939393939298</v>
      </c>
      <c r="F1584">
        <v>37.399538461538398</v>
      </c>
      <c r="G1584">
        <v>6.9992572068124899</v>
      </c>
      <c r="H1584">
        <v>8.54419504779999</v>
      </c>
      <c r="I1584">
        <v>1.3484612075</v>
      </c>
      <c r="J1584">
        <v>28.027907724347799</v>
      </c>
      <c r="K1584">
        <v>3.77487499999999</v>
      </c>
      <c r="L1584">
        <v>37.946705882352902</v>
      </c>
      <c r="M1584">
        <v>5.3534705882352904</v>
      </c>
      <c r="N1584">
        <v>1600.2326842105199</v>
      </c>
      <c r="O1584">
        <v>80.314333333333295</v>
      </c>
      <c r="P1584">
        <v>3.14713793103448</v>
      </c>
      <c r="Q1584">
        <v>84.816000000000003</v>
      </c>
      <c r="R1584">
        <v>6.9729999999999999</v>
      </c>
      <c r="S1584">
        <v>-0.23119999999999999</v>
      </c>
      <c r="T1584">
        <v>6</v>
      </c>
      <c r="U1584">
        <v>1.7399428571428499</v>
      </c>
      <c r="V1584">
        <v>5.8185714285714202E-2</v>
      </c>
      <c r="W1584">
        <v>14.8799857142857</v>
      </c>
      <c r="X1584">
        <v>3.7228142857142799</v>
      </c>
      <c r="Y1584">
        <v>68.453185714285695</v>
      </c>
      <c r="Z1584">
        <v>1.86117142857142</v>
      </c>
      <c r="AA1584">
        <v>0</v>
      </c>
      <c r="AB1584">
        <v>4.8871428571428503E-2</v>
      </c>
      <c r="AC1584">
        <v>31.903839080459701</v>
      </c>
      <c r="AD1584">
        <v>-5.4956993810787003</v>
      </c>
      <c r="AE1584">
        <v>34.699556985471901</v>
      </c>
      <c r="AF1584">
        <v>1.78966709471218</v>
      </c>
      <c r="AG1584">
        <v>1.3519814158596899</v>
      </c>
      <c r="AH1584">
        <v>7.9802781746451903E-2</v>
      </c>
      <c r="AI1584">
        <v>44.919821186460297</v>
      </c>
      <c r="AJ1584">
        <v>0.50690930777572796</v>
      </c>
      <c r="AK1584">
        <v>0.77247762945082799</v>
      </c>
      <c r="AL1584">
        <v>3.9841367294926502E-2</v>
      </c>
      <c r="AM1584">
        <v>3.0097658008202501E-2</v>
      </c>
      <c r="AN1584">
        <v>0.15581667562207899</v>
      </c>
      <c r="AO1584">
        <v>1.7765605391703099E-3</v>
      </c>
      <c r="AP1584">
        <v>34.699556985471901</v>
      </c>
      <c r="AQ1584">
        <v>1.65443062492697</v>
      </c>
      <c r="AR1584">
        <v>6.6181983340978503</v>
      </c>
      <c r="AS1584">
        <v>1.13520967828484</v>
      </c>
      <c r="AT1584">
        <v>0.88199322928360901</v>
      </c>
      <c r="AU1584">
        <v>90.6570999999999</v>
      </c>
      <c r="AV1584">
        <v>44.107395622781603</v>
      </c>
      <c r="AW1584">
        <v>0.81242556367868701</v>
      </c>
      <c r="AX1584">
        <v>0.21677173757484799</v>
      </c>
      <c r="AY1584">
        <v>0.135236469785216</v>
      </c>
      <c r="AZ1584">
        <v>0.381058872714648</v>
      </c>
      <c r="BA1584">
        <v>0.160336329354799</v>
      </c>
      <c r="BB1584">
        <v>5.4442758917868699E-2</v>
      </c>
      <c r="BC1584">
        <v>7.5565154091948694E-2</v>
      </c>
      <c r="BD1584">
        <v>0.733067080074713</v>
      </c>
      <c r="BE1584">
        <v>-7.9358483603973295E-2</v>
      </c>
      <c r="BF1584">
        <v>0.283105607118527</v>
      </c>
      <c r="BG1584">
        <v>0.17661990124469201</v>
      </c>
      <c r="BH1584">
        <v>0.497665907533414</v>
      </c>
      <c r="BI1584">
        <v>0.283105607118527</v>
      </c>
      <c r="BJ1584">
        <v>0.91945101672643903</v>
      </c>
      <c r="BK1584">
        <v>0.995331815066828</v>
      </c>
      <c r="BL1584">
        <v>0.62386578295761996</v>
      </c>
      <c r="BM1584">
        <v>1.7578807873100699</v>
      </c>
      <c r="BN1584">
        <v>2.8177227142933199</v>
      </c>
      <c r="BO1584">
        <v>19.103815368112102</v>
      </c>
      <c r="BP1584">
        <v>6.6529817672853904</v>
      </c>
      <c r="BQ1584">
        <v>12.4508336008267</v>
      </c>
      <c r="BR1584">
        <v>0.51405228296533201</v>
      </c>
      <c r="BS1584">
        <v>0.80620877387902801</v>
      </c>
      <c r="BT1584">
        <v>0.63761683030562699</v>
      </c>
    </row>
    <row r="1585" spans="1:72" x14ac:dyDescent="0.2">
      <c r="A1585">
        <v>1583</v>
      </c>
      <c r="B1585" s="156">
        <v>44797.555555555555</v>
      </c>
      <c r="C1585">
        <v>2.4664375000000001</v>
      </c>
      <c r="D1585">
        <v>1.0526</v>
      </c>
      <c r="E1585">
        <v>28.583971428571399</v>
      </c>
      <c r="F1585">
        <v>37.457641025641003</v>
      </c>
      <c r="G1585">
        <v>6.9978603582307697</v>
      </c>
      <c r="H1585">
        <v>8.5690590474999997</v>
      </c>
      <c r="I1585">
        <v>1.349066994</v>
      </c>
      <c r="J1585">
        <v>28.0720379571428</v>
      </c>
      <c r="K1585">
        <v>3.785075</v>
      </c>
      <c r="L1585">
        <v>37.986906249999997</v>
      </c>
      <c r="M1585">
        <v>5.2816896551724097</v>
      </c>
      <c r="N1585">
        <v>1600.1679999999999</v>
      </c>
      <c r="O1585">
        <v>80.3465128205127</v>
      </c>
      <c r="P1585">
        <v>3.1444473684210501</v>
      </c>
      <c r="Q1585">
        <v>84.884050000000002</v>
      </c>
      <c r="R1585">
        <v>6.9732000000000003</v>
      </c>
      <c r="S1585">
        <v>5.7649999999999701E-2</v>
      </c>
      <c r="T1585">
        <v>6</v>
      </c>
      <c r="U1585">
        <v>1.68995714285714</v>
      </c>
      <c r="V1585">
        <v>4.8728571428571399E-2</v>
      </c>
      <c r="W1585">
        <v>14.914671428571401</v>
      </c>
      <c r="X1585">
        <v>3.7068142857142798</v>
      </c>
      <c r="Y1585">
        <v>68.605485714285706</v>
      </c>
      <c r="Z1585">
        <v>1.8370571428571401</v>
      </c>
      <c r="AA1585">
        <v>0</v>
      </c>
      <c r="AB1585">
        <v>5.2699999999999997E-2</v>
      </c>
      <c r="AC1585">
        <v>32.103008928571398</v>
      </c>
      <c r="AD1585">
        <v>-5.3546320970695902</v>
      </c>
      <c r="AE1585">
        <v>34.763102023792698</v>
      </c>
      <c r="AF1585">
        <v>1.7948751080893499</v>
      </c>
      <c r="AG1585">
        <v>1.3525974463275701</v>
      </c>
      <c r="AH1585">
        <v>8.0035011503649903E-2</v>
      </c>
      <c r="AI1585">
        <v>44.988024356873602</v>
      </c>
      <c r="AJ1585">
        <v>0.506710238428558</v>
      </c>
      <c r="AK1585">
        <v>0.772719018466552</v>
      </c>
      <c r="AL1585">
        <v>3.9896731046717197E-2</v>
      </c>
      <c r="AM1585">
        <v>3.0065722281954501E-2</v>
      </c>
      <c r="AN1585">
        <v>0.15554940360837499</v>
      </c>
      <c r="AO1585">
        <v>1.7790292560696001E-3</v>
      </c>
      <c r="AP1585">
        <v>34.763102023792698</v>
      </c>
      <c r="AQ1585">
        <v>1.64732017354066</v>
      </c>
      <c r="AR1585">
        <v>6.63362556238358</v>
      </c>
      <c r="AS1585">
        <v>1.12050132304816</v>
      </c>
      <c r="AT1585">
        <v>0.856318586791187</v>
      </c>
      <c r="AU1585">
        <v>90.753985714285704</v>
      </c>
      <c r="AV1585">
        <v>44.164549082765099</v>
      </c>
      <c r="AW1585">
        <v>0.823475274108453</v>
      </c>
      <c r="AX1585">
        <v>0.23209612327940199</v>
      </c>
      <c r="AY1585">
        <v>0.14755493454868901</v>
      </c>
      <c r="AZ1585">
        <v>0.36423479584718799</v>
      </c>
      <c r="BA1585">
        <v>0.171592903645918</v>
      </c>
      <c r="BB1585">
        <v>5.2049451861207997E-2</v>
      </c>
      <c r="BC1585">
        <v>8.2209026067424598E-2</v>
      </c>
      <c r="BD1585">
        <v>0.74388585367527904</v>
      </c>
      <c r="BE1585">
        <v>-7.9589420433173505E-2</v>
      </c>
      <c r="BF1585">
        <v>0.301238797423178</v>
      </c>
      <c r="BG1585">
        <v>0.191512337256034</v>
      </c>
      <c r="BH1585">
        <v>0.47274228595623202</v>
      </c>
      <c r="BI1585">
        <v>0.301238797423178</v>
      </c>
      <c r="BJ1585">
        <v>0.985502269358425</v>
      </c>
      <c r="BK1585">
        <v>0.94548457191246504</v>
      </c>
      <c r="BL1585">
        <v>0.63574924244236197</v>
      </c>
      <c r="BM1585">
        <v>1.56932735756519</v>
      </c>
      <c r="BN1585">
        <v>2.4684690956709501</v>
      </c>
      <c r="BO1585">
        <v>20.3283864507254</v>
      </c>
      <c r="BP1585">
        <v>7.0791117394446896</v>
      </c>
      <c r="BQ1585">
        <v>13.2492747112807</v>
      </c>
      <c r="BR1585">
        <v>0.43337861629306101</v>
      </c>
      <c r="BS1585">
        <v>0.86500675038915398</v>
      </c>
      <c r="BT1585">
        <v>0.501011831523962</v>
      </c>
    </row>
    <row r="1586" spans="1:72" x14ac:dyDescent="0.2">
      <c r="A1586">
        <v>1584</v>
      </c>
      <c r="B1586" s="156">
        <v>44797.569444444445</v>
      </c>
      <c r="C1586">
        <v>2.48766666666666</v>
      </c>
      <c r="D1586">
        <v>1.3904193548387001</v>
      </c>
      <c r="E1586">
        <v>28.566499999999898</v>
      </c>
      <c r="F1586">
        <v>37.400974999999903</v>
      </c>
      <c r="G1586">
        <v>6.9987518191874996</v>
      </c>
      <c r="H1586">
        <v>8.5676044190000002</v>
      </c>
      <c r="I1586">
        <v>1.3506995975</v>
      </c>
      <c r="J1586">
        <v>28.073873143076899</v>
      </c>
      <c r="K1586">
        <v>3.8468499999999999</v>
      </c>
      <c r="L1586">
        <v>37.982888888888802</v>
      </c>
      <c r="M1586">
        <v>5.1985185185185099</v>
      </c>
      <c r="N1586">
        <v>1600.0773529411699</v>
      </c>
      <c r="O1586">
        <v>79.713421052631503</v>
      </c>
      <c r="P1586">
        <v>3.1524857142857101</v>
      </c>
      <c r="Q1586">
        <v>85.126399999999904</v>
      </c>
      <c r="R1586">
        <v>6.9707499999999998</v>
      </c>
      <c r="S1586">
        <v>0.256574999999999</v>
      </c>
      <c r="T1586">
        <v>6</v>
      </c>
      <c r="U1586">
        <v>1.6968375</v>
      </c>
      <c r="V1586">
        <v>5.0987499999999998E-2</v>
      </c>
      <c r="W1586">
        <v>14.9124125</v>
      </c>
      <c r="X1586">
        <v>3.6062124999999901</v>
      </c>
      <c r="Y1586">
        <v>68.387637499999997</v>
      </c>
      <c r="Z1586">
        <v>1.8484375</v>
      </c>
      <c r="AA1586">
        <v>0</v>
      </c>
      <c r="AB1586">
        <v>4.48625E-2</v>
      </c>
      <c r="AC1586">
        <v>32.444586021505302</v>
      </c>
      <c r="AD1586">
        <v>-4.9563889784946298</v>
      </c>
      <c r="AE1586">
        <v>34.7638013776088</v>
      </c>
      <c r="AF1586">
        <v>1.7945704216037399</v>
      </c>
      <c r="AG1586">
        <v>1.35422945052062</v>
      </c>
      <c r="AH1586">
        <v>8.0021425273459998E-2</v>
      </c>
      <c r="AI1586">
        <v>44.990928978764401</v>
      </c>
      <c r="AJ1586">
        <v>0.50833458572989698</v>
      </c>
      <c r="AK1586">
        <v>0.77268467592694701</v>
      </c>
      <c r="AL1586">
        <v>3.9887383131181203E-2</v>
      </c>
      <c r="AM1586">
        <v>3.0100055305810999E-2</v>
      </c>
      <c r="AN1586">
        <v>0.155559175550495</v>
      </c>
      <c r="AO1586">
        <v>1.77861242454517E-3</v>
      </c>
      <c r="AP1586">
        <v>34.7638013776088</v>
      </c>
      <c r="AQ1586">
        <v>1.6026124168720699</v>
      </c>
      <c r="AR1586">
        <v>6.6326208546106402</v>
      </c>
      <c r="AS1586">
        <v>1.12744269952353</v>
      </c>
      <c r="AT1586">
        <v>0.86256118761345402</v>
      </c>
      <c r="AU1586">
        <v>90.451537500000001</v>
      </c>
      <c r="AV1586">
        <v>44.126477348615097</v>
      </c>
      <c r="AW1586">
        <v>0.86445163014927495</v>
      </c>
      <c r="AX1586">
        <v>0.226786750997093</v>
      </c>
      <c r="AY1586">
        <v>0.19195800473166599</v>
      </c>
      <c r="AZ1586">
        <v>0.36613096457685201</v>
      </c>
      <c r="BA1586">
        <v>0.16746552876243101</v>
      </c>
      <c r="BB1586">
        <v>5.2313751656842801E-2</v>
      </c>
      <c r="BC1586">
        <v>0.106965991649478</v>
      </c>
      <c r="BD1586">
        <v>0.78487572030561203</v>
      </c>
      <c r="BE1586">
        <v>-7.9575909843663001E-2</v>
      </c>
      <c r="BF1586">
        <v>0.29124883738534402</v>
      </c>
      <c r="BG1586">
        <v>0.24652033445121599</v>
      </c>
      <c r="BH1586">
        <v>0.47020038558226601</v>
      </c>
      <c r="BI1586">
        <v>0.29124883738534402</v>
      </c>
      <c r="BJ1586">
        <v>1.0755383436731201</v>
      </c>
      <c r="BK1586">
        <v>0.94040077116453302</v>
      </c>
      <c r="BL1586">
        <v>0.84642512795699598</v>
      </c>
      <c r="BM1586">
        <v>1.6144283692372401</v>
      </c>
      <c r="BN1586">
        <v>1.9073492928239999</v>
      </c>
      <c r="BO1586">
        <v>21.6440003185586</v>
      </c>
      <c r="BP1586">
        <v>6.8443476785555903</v>
      </c>
      <c r="BQ1586">
        <v>14.799652640003</v>
      </c>
      <c r="BR1586">
        <v>0.44527774760944699</v>
      </c>
      <c r="BS1586">
        <v>0.95903880871898495</v>
      </c>
      <c r="BT1586">
        <v>0.46429585910524002</v>
      </c>
    </row>
    <row r="1587" spans="1:72" x14ac:dyDescent="0.2">
      <c r="A1587">
        <v>1585</v>
      </c>
      <c r="B1587" s="156">
        <v>44797.583333333336</v>
      </c>
      <c r="C1587">
        <v>2.4714999999999998</v>
      </c>
      <c r="D1587">
        <v>0.84719444444444403</v>
      </c>
      <c r="E1587">
        <v>28.593714285714199</v>
      </c>
      <c r="F1587">
        <v>37.417674999999903</v>
      </c>
      <c r="G1587">
        <v>6.9996722827272704</v>
      </c>
      <c r="H1587">
        <v>8.5648304759999991</v>
      </c>
      <c r="I1587">
        <v>1.3503744979999901</v>
      </c>
      <c r="J1587">
        <v>28.024118616875</v>
      </c>
      <c r="K1587">
        <v>3.8505749999999899</v>
      </c>
      <c r="L1587">
        <v>37.964727272727202</v>
      </c>
      <c r="M1587">
        <v>5.30311111111111</v>
      </c>
      <c r="N1587">
        <v>1600.0715416666601</v>
      </c>
      <c r="O1587">
        <v>79.834944444444403</v>
      </c>
      <c r="P1587">
        <v>3.1784062500000001</v>
      </c>
      <c r="Q1587">
        <v>85.796424999999999</v>
      </c>
      <c r="R1587">
        <v>6.9753999999999996</v>
      </c>
      <c r="S1587">
        <v>0.46984999999999999</v>
      </c>
      <c r="T1587">
        <v>6</v>
      </c>
      <c r="U1587">
        <v>1.6889000000000001</v>
      </c>
      <c r="V1587">
        <v>4.07E-2</v>
      </c>
      <c r="W1587">
        <v>14.9056714285714</v>
      </c>
      <c r="X1587">
        <v>3.63024285714285</v>
      </c>
      <c r="Y1587">
        <v>68.381399999999999</v>
      </c>
      <c r="Z1587">
        <v>1.7987142857142799</v>
      </c>
      <c r="AA1587">
        <v>0</v>
      </c>
      <c r="AB1587">
        <v>3.1928571428571403E-2</v>
      </c>
      <c r="AC1587">
        <v>31.912408730158699</v>
      </c>
      <c r="AD1587">
        <v>-5.5052662698412602</v>
      </c>
      <c r="AE1587">
        <v>34.711880845754798</v>
      </c>
      <c r="AF1587">
        <v>1.7939893915029499</v>
      </c>
      <c r="AG1587">
        <v>1.35390320815611</v>
      </c>
      <c r="AH1587">
        <v>7.9995516645839898E-2</v>
      </c>
      <c r="AI1587">
        <v>44.938995873602202</v>
      </c>
      <c r="AJ1587">
        <v>0.50762167556901205</v>
      </c>
      <c r="AK1587">
        <v>0.77242226202354902</v>
      </c>
      <c r="AL1587">
        <v>3.9920549105031698E-2</v>
      </c>
      <c r="AM1587">
        <v>3.0127580330547798E-2</v>
      </c>
      <c r="AN1587">
        <v>0.155759427789951</v>
      </c>
      <c r="AO1587">
        <v>1.7800913235987599E-3</v>
      </c>
      <c r="AP1587">
        <v>34.711880845754798</v>
      </c>
      <c r="AQ1587">
        <v>1.61329158476332</v>
      </c>
      <c r="AR1587">
        <v>6.62962261599972</v>
      </c>
      <c r="AS1587">
        <v>1.0971143411433999</v>
      </c>
      <c r="AT1587">
        <v>0.85732224786850397</v>
      </c>
      <c r="AU1587">
        <v>90.404928571428499</v>
      </c>
      <c r="AV1587">
        <v>44.051909387661198</v>
      </c>
      <c r="AW1587">
        <v>0.88708648594099004</v>
      </c>
      <c r="AX1587">
        <v>0.25678886701270798</v>
      </c>
      <c r="AY1587">
        <v>0.18069780673963801</v>
      </c>
      <c r="AZ1587">
        <v>0.37004966672755202</v>
      </c>
      <c r="BA1587">
        <v>0.18966560199117199</v>
      </c>
      <c r="BB1587">
        <v>5.2866713151800603E-2</v>
      </c>
      <c r="BC1587">
        <v>0.100724010741364</v>
      </c>
      <c r="BD1587">
        <v>0.80753634047989897</v>
      </c>
      <c r="BE1587">
        <v>-7.9550145461091099E-2</v>
      </c>
      <c r="BF1587">
        <v>0.33527823662580297</v>
      </c>
      <c r="BG1587">
        <v>0.23592939487839201</v>
      </c>
      <c r="BH1587">
        <v>0.48315801680857001</v>
      </c>
      <c r="BI1587">
        <v>0.33527823662580297</v>
      </c>
      <c r="BJ1587">
        <v>1.1424152630083899</v>
      </c>
      <c r="BK1587">
        <v>0.96631603361714102</v>
      </c>
      <c r="BL1587">
        <v>0.70368240197382204</v>
      </c>
      <c r="BM1587">
        <v>1.4410658492809101</v>
      </c>
      <c r="BN1587">
        <v>2.0478924089031301</v>
      </c>
      <c r="BO1587">
        <v>23.268299081260999</v>
      </c>
      <c r="BP1587">
        <v>7.8790385607063804</v>
      </c>
      <c r="BQ1587">
        <v>15.3892605205546</v>
      </c>
      <c r="BR1587">
        <v>0.39634303135327498</v>
      </c>
      <c r="BS1587">
        <v>1.0083039683580699</v>
      </c>
      <c r="BT1587">
        <v>0.39307891646869397</v>
      </c>
    </row>
    <row r="1588" spans="1:72" x14ac:dyDescent="0.2">
      <c r="A1588">
        <v>1586</v>
      </c>
      <c r="B1588" s="156">
        <v>44797.597222222219</v>
      </c>
      <c r="C1588">
        <v>2.5015882352941099</v>
      </c>
      <c r="D1588">
        <v>1.05813513513513</v>
      </c>
      <c r="E1588">
        <v>28.530026315789399</v>
      </c>
      <c r="F1588">
        <v>37.422499999999999</v>
      </c>
      <c r="G1588">
        <v>6.9982564108571399</v>
      </c>
      <c r="H1588">
        <v>8.5634773334999998</v>
      </c>
      <c r="I1588">
        <v>1.3479993175</v>
      </c>
      <c r="J1588">
        <v>28.063868947692299</v>
      </c>
      <c r="K1588">
        <v>3.8407749999999998</v>
      </c>
      <c r="L1588">
        <v>37.974318181818099</v>
      </c>
      <c r="M1588">
        <v>5.33846666666666</v>
      </c>
      <c r="N1588">
        <v>1600.1243214285701</v>
      </c>
      <c r="O1588">
        <v>80.630405405405298</v>
      </c>
      <c r="P1588">
        <v>3.1669444444444399</v>
      </c>
      <c r="Q1588">
        <v>85.459149999999994</v>
      </c>
      <c r="R1588">
        <v>6.9649999999999999</v>
      </c>
      <c r="S1588">
        <v>0.44109999999999999</v>
      </c>
      <c r="T1588">
        <v>6</v>
      </c>
      <c r="U1588">
        <v>1.7561428571428499</v>
      </c>
      <c r="V1588">
        <v>2.0442857142857099E-2</v>
      </c>
      <c r="W1588">
        <v>14.928585714285701</v>
      </c>
      <c r="X1588">
        <v>3.5516000000000001</v>
      </c>
      <c r="Y1588">
        <v>68.764300000000006</v>
      </c>
      <c r="Z1588">
        <v>1.8835285714285701</v>
      </c>
      <c r="AA1588">
        <v>0</v>
      </c>
      <c r="AB1588">
        <v>2.8142857142857101E-2</v>
      </c>
      <c r="AC1588">
        <v>32.089749686218703</v>
      </c>
      <c r="AD1588">
        <v>-5.3327503137812702</v>
      </c>
      <c r="AE1588">
        <v>34.750574588782399</v>
      </c>
      <c r="AF1588">
        <v>1.7937059622749101</v>
      </c>
      <c r="AG1588">
        <v>1.3515274701614</v>
      </c>
      <c r="AH1588">
        <v>7.9982878294889995E-2</v>
      </c>
      <c r="AI1588">
        <v>44.973602009549403</v>
      </c>
      <c r="AJ1588">
        <v>0.50535778868951498</v>
      </c>
      <c r="AK1588">
        <v>0.77268826680601799</v>
      </c>
      <c r="AL1588">
        <v>3.9883529050976203E-2</v>
      </c>
      <c r="AM1588">
        <v>3.0051572695343001E-2</v>
      </c>
      <c r="AN1588">
        <v>0.155608092262015</v>
      </c>
      <c r="AO1588">
        <v>1.77844056782258E-3</v>
      </c>
      <c r="AP1588">
        <v>34.750574588782399</v>
      </c>
      <c r="AQ1588">
        <v>1.57834244647614</v>
      </c>
      <c r="AR1588">
        <v>6.6398142445706902</v>
      </c>
      <c r="AS1588">
        <v>1.1488462754088899</v>
      </c>
      <c r="AT1588">
        <v>0.88748047090860105</v>
      </c>
      <c r="AU1588">
        <v>90.884157142857106</v>
      </c>
      <c r="AV1588">
        <v>44.1175775552381</v>
      </c>
      <c r="AW1588">
        <v>0.85602445431125995</v>
      </c>
      <c r="AX1588">
        <v>0.20268119475250401</v>
      </c>
      <c r="AY1588">
        <v>0.215363515798764</v>
      </c>
      <c r="AZ1588">
        <v>0.35844216628644998</v>
      </c>
      <c r="BA1588">
        <v>0.14996453955042399</v>
      </c>
      <c r="BB1588">
        <v>5.1218781542551203E-2</v>
      </c>
      <c r="BC1588">
        <v>0.120066231772806</v>
      </c>
      <c r="BD1588">
        <v>0.776486876837719</v>
      </c>
      <c r="BE1588">
        <v>-7.9537577473540899E-2</v>
      </c>
      <c r="BF1588">
        <v>0.26316969948136198</v>
      </c>
      <c r="BG1588">
        <v>0.27963695300503599</v>
      </c>
      <c r="BH1588">
        <v>0.46541622817174699</v>
      </c>
      <c r="BI1588">
        <v>0.26316969948136198</v>
      </c>
      <c r="BJ1588">
        <v>1.0856133049727901</v>
      </c>
      <c r="BK1588">
        <v>0.93083245634349498</v>
      </c>
      <c r="BL1588">
        <v>1.0625727564994201</v>
      </c>
      <c r="BM1588">
        <v>1.7685023355232701</v>
      </c>
      <c r="BN1588">
        <v>1.6643588165665799</v>
      </c>
      <c r="BO1588">
        <v>21.458681729684599</v>
      </c>
      <c r="BP1588">
        <v>6.1844879378120199</v>
      </c>
      <c r="BQ1588">
        <v>15.2741937918725</v>
      </c>
      <c r="BR1588">
        <v>0.48344396722517802</v>
      </c>
      <c r="BS1588">
        <v>0.98034542518025303</v>
      </c>
      <c r="BT1588">
        <v>0.49313635256296301</v>
      </c>
    </row>
    <row r="1589" spans="1:72" x14ac:dyDescent="0.2">
      <c r="A1589">
        <v>1587</v>
      </c>
      <c r="B1589" s="156">
        <v>44797.611111111109</v>
      </c>
      <c r="C1589">
        <v>2.5106000000000002</v>
      </c>
      <c r="D1589">
        <v>1.0932500000000001</v>
      </c>
      <c r="E1589">
        <v>28.581483870967698</v>
      </c>
      <c r="F1589">
        <v>38.415263157894699</v>
      </c>
      <c r="G1589">
        <v>6.9979773760499997</v>
      </c>
      <c r="H1589">
        <v>8.5596659810000002</v>
      </c>
      <c r="I1589">
        <v>1.3486619520000001</v>
      </c>
      <c r="J1589">
        <v>28.052880249999902</v>
      </c>
      <c r="K1589">
        <v>3.8869749999999899</v>
      </c>
      <c r="L1589">
        <v>37.973925925925897</v>
      </c>
      <c r="M1589">
        <v>5.0721052631578898</v>
      </c>
      <c r="N1589">
        <v>1600.56164285714</v>
      </c>
      <c r="O1589">
        <v>80.937285714285693</v>
      </c>
      <c r="P1589">
        <v>3.1793749999999901</v>
      </c>
      <c r="Q1589">
        <v>85.789524999999998</v>
      </c>
      <c r="R1589">
        <v>6.9736000000000002</v>
      </c>
      <c r="S1589">
        <v>0.311524999999999</v>
      </c>
      <c r="T1589">
        <v>6</v>
      </c>
      <c r="U1589">
        <v>1.74817142857142</v>
      </c>
      <c r="V1589">
        <v>5.1371428571428498E-2</v>
      </c>
      <c r="W1589">
        <v>14.8266142857142</v>
      </c>
      <c r="X1589">
        <v>3.6021714285714199</v>
      </c>
      <c r="Y1589">
        <v>68.558085714285696</v>
      </c>
      <c r="Z1589">
        <v>1.7543142857142799</v>
      </c>
      <c r="AA1589">
        <v>0</v>
      </c>
      <c r="AB1589">
        <v>4.4928571428571401E-2</v>
      </c>
      <c r="AC1589">
        <v>32.185333870967703</v>
      </c>
      <c r="AD1589">
        <v>-6.2299292869270104</v>
      </c>
      <c r="AE1589">
        <v>34.736609834604003</v>
      </c>
      <c r="AF1589">
        <v>1.7929076363802601</v>
      </c>
      <c r="AG1589">
        <v>1.35218853438417</v>
      </c>
      <c r="AH1589">
        <v>7.9947280262539999E-2</v>
      </c>
      <c r="AI1589">
        <v>44.959185559049999</v>
      </c>
      <c r="AJ1589">
        <v>0.50667415043307995</v>
      </c>
      <c r="AK1589">
        <v>0.77262542465277695</v>
      </c>
      <c r="AL1589">
        <v>3.9878561279216899E-2</v>
      </c>
      <c r="AM1589">
        <v>3.00759125764898E-2</v>
      </c>
      <c r="AN1589">
        <v>0.15565178258976101</v>
      </c>
      <c r="AO1589">
        <v>1.7782190506439701E-3</v>
      </c>
      <c r="AP1589">
        <v>34.736609834604003</v>
      </c>
      <c r="AQ1589">
        <v>1.60081655175073</v>
      </c>
      <c r="AR1589">
        <v>6.5944602266532399</v>
      </c>
      <c r="AS1589">
        <v>1.07003284346828</v>
      </c>
      <c r="AT1589">
        <v>0.88575327338281296</v>
      </c>
      <c r="AU1589">
        <v>90.489357142857102</v>
      </c>
      <c r="AV1589">
        <v>44.001919456476301</v>
      </c>
      <c r="AW1589">
        <v>0.95726610257369005</v>
      </c>
      <c r="AX1589">
        <v>0.282155690915883</v>
      </c>
      <c r="AY1589">
        <v>0.19209108462952701</v>
      </c>
      <c r="AZ1589">
        <v>0.40351714939674999</v>
      </c>
      <c r="BA1589">
        <v>0.208665939505533</v>
      </c>
      <c r="BB1589">
        <v>5.7661968267824701E-2</v>
      </c>
      <c r="BC1589">
        <v>0.107139420197542</v>
      </c>
      <c r="BD1589">
        <v>0.87776392494216204</v>
      </c>
      <c r="BE1589">
        <v>-7.9502177631528503E-2</v>
      </c>
      <c r="BF1589">
        <v>0.36527466729496599</v>
      </c>
      <c r="BG1589">
        <v>0.24867833358462299</v>
      </c>
      <c r="BH1589">
        <v>0.52238745217317895</v>
      </c>
      <c r="BI1589">
        <v>0.36527466729496599</v>
      </c>
      <c r="BJ1589">
        <v>1.2279060017591701</v>
      </c>
      <c r="BK1589">
        <v>1.0447749043463499</v>
      </c>
      <c r="BL1589">
        <v>0.68079819338747205</v>
      </c>
      <c r="BM1589">
        <v>1.43012231327649</v>
      </c>
      <c r="BN1589">
        <v>2.1006552707794</v>
      </c>
      <c r="BO1589">
        <v>25.074566940032799</v>
      </c>
      <c r="BP1589">
        <v>8.5839546814317096</v>
      </c>
      <c r="BQ1589">
        <v>16.4906122586011</v>
      </c>
      <c r="BR1589">
        <v>0.42380796994491499</v>
      </c>
      <c r="BS1589">
        <v>1.08179613484119</v>
      </c>
      <c r="BT1589">
        <v>0.39176325029773701</v>
      </c>
    </row>
    <row r="1590" spans="1:72" x14ac:dyDescent="0.2">
      <c r="A1590">
        <v>1588</v>
      </c>
      <c r="B1590" s="156">
        <v>44797.625</v>
      </c>
      <c r="C1590">
        <v>2.4863076923076899</v>
      </c>
      <c r="D1590">
        <v>0.71055882352941102</v>
      </c>
      <c r="E1590">
        <v>28.635343749999901</v>
      </c>
      <c r="F1590">
        <v>37.454052631578897</v>
      </c>
      <c r="G1590">
        <v>6.9991478621874998</v>
      </c>
      <c r="H1590">
        <v>8.5699047617499993</v>
      </c>
      <c r="I1590">
        <v>1.349269515</v>
      </c>
      <c r="J1590">
        <v>28.052136087647</v>
      </c>
      <c r="K1590">
        <v>3.8649</v>
      </c>
      <c r="L1590">
        <v>37.963999999999999</v>
      </c>
      <c r="M1590">
        <v>5.2476399999999899</v>
      </c>
      <c r="N1590">
        <v>1599.8003571428501</v>
      </c>
      <c r="O1590">
        <v>80.917828571428501</v>
      </c>
      <c r="P1590">
        <v>3.1523513513513501</v>
      </c>
      <c r="Q1590">
        <v>85.102699999999999</v>
      </c>
      <c r="R1590">
        <v>6.9792499999999897</v>
      </c>
      <c r="S1590">
        <v>0.14852499999999999</v>
      </c>
      <c r="T1590">
        <v>6</v>
      </c>
      <c r="U1590">
        <v>1.6410374999999999</v>
      </c>
      <c r="V1590">
        <v>6.1687499999999999E-2</v>
      </c>
      <c r="W1590">
        <v>14.843562500000001</v>
      </c>
      <c r="X1590">
        <v>3.6321750000000002</v>
      </c>
      <c r="Y1590">
        <v>68.543499999999995</v>
      </c>
      <c r="Z1590">
        <v>1.8049875</v>
      </c>
      <c r="AA1590">
        <v>4.4000000000000003E-3</v>
      </c>
      <c r="AB1590">
        <v>4.3950000000000003E-2</v>
      </c>
      <c r="AC1590">
        <v>31.832210265836999</v>
      </c>
      <c r="AD1590">
        <v>-5.6218423657418501</v>
      </c>
      <c r="AE1590">
        <v>34.743860521811897</v>
      </c>
      <c r="AF1590">
        <v>1.79505225139615</v>
      </c>
      <c r="AG1590">
        <v>1.35280031576184</v>
      </c>
      <c r="AH1590">
        <v>8.0042910474744905E-2</v>
      </c>
      <c r="AI1590">
        <v>44.970458226584498</v>
      </c>
      <c r="AJ1590">
        <v>0.50688775043310996</v>
      </c>
      <c r="AK1590">
        <v>0.77259298419318501</v>
      </c>
      <c r="AL1590">
        <v>3.99162544075434E-2</v>
      </c>
      <c r="AM1590">
        <v>3.0081977571714501E-2</v>
      </c>
      <c r="AN1590">
        <v>0.15563879351467</v>
      </c>
      <c r="AO1590">
        <v>1.7798998193758E-3</v>
      </c>
      <c r="AP1590">
        <v>34.743860521811897</v>
      </c>
      <c r="AQ1590">
        <v>1.6141502352543899</v>
      </c>
      <c r="AR1590">
        <v>6.6019983147741197</v>
      </c>
      <c r="AS1590">
        <v>1.10094064830768</v>
      </c>
      <c r="AT1590">
        <v>0.83182180675137596</v>
      </c>
      <c r="AU1590">
        <v>90.465262499999994</v>
      </c>
      <c r="AV1590">
        <v>44.060949720148102</v>
      </c>
      <c r="AW1590">
        <v>0.909508506436431</v>
      </c>
      <c r="AX1590">
        <v>0.251859667454156</v>
      </c>
      <c r="AY1590">
        <v>0.18090201614176399</v>
      </c>
      <c r="AZ1590">
        <v>0.39714954741337499</v>
      </c>
      <c r="BA1590">
        <v>0.186176529174093</v>
      </c>
      <c r="BB1590">
        <v>5.6742557127411698E-2</v>
      </c>
      <c r="BC1590">
        <v>0.100778133896137</v>
      </c>
      <c r="BD1590">
        <v>0.82991123100929598</v>
      </c>
      <c r="BE1590">
        <v>-7.9597275427134503E-2</v>
      </c>
      <c r="BF1590">
        <v>0.32967088125364602</v>
      </c>
      <c r="BG1590">
        <v>0.23679109753796401</v>
      </c>
      <c r="BH1590">
        <v>0.51984759055987195</v>
      </c>
      <c r="BI1590">
        <v>0.32967088125364602</v>
      </c>
      <c r="BJ1590">
        <v>1.13292395758322</v>
      </c>
      <c r="BK1590">
        <v>1.0396951811197399</v>
      </c>
      <c r="BL1590">
        <v>0.71826512744320803</v>
      </c>
      <c r="BM1590">
        <v>1.57686838638292</v>
      </c>
      <c r="BN1590">
        <v>2.1953848601783901</v>
      </c>
      <c r="BO1590">
        <v>23.122529077494999</v>
      </c>
      <c r="BP1590">
        <v>7.74726570946068</v>
      </c>
      <c r="BQ1590">
        <v>15.3752633680343</v>
      </c>
      <c r="BR1590">
        <v>0.47925468298854701</v>
      </c>
      <c r="BS1590">
        <v>1.0010556050817601</v>
      </c>
      <c r="BT1590">
        <v>0.47874931278108401</v>
      </c>
    </row>
    <row r="1591" spans="1:72" x14ac:dyDescent="0.2">
      <c r="A1591">
        <v>1589</v>
      </c>
      <c r="B1591" s="156">
        <v>44797.638888888891</v>
      </c>
      <c r="C1591">
        <v>2.4776363636363601</v>
      </c>
      <c r="D1591">
        <v>0.86714285714285699</v>
      </c>
      <c r="E1591">
        <v>28.607806451612898</v>
      </c>
      <c r="F1591">
        <v>37.721549999999901</v>
      </c>
      <c r="G1591">
        <v>6.9999313015714204</v>
      </c>
      <c r="H1591">
        <v>8.5502390855999995</v>
      </c>
      <c r="I1591">
        <v>1.3499978799999901</v>
      </c>
      <c r="J1591">
        <v>28.0776606147368</v>
      </c>
      <c r="K1591">
        <v>3.9091499999999901</v>
      </c>
      <c r="L1591">
        <v>37.973037037037003</v>
      </c>
      <c r="M1591">
        <v>5.1669473684210496</v>
      </c>
      <c r="N1591">
        <v>1600.04238709677</v>
      </c>
      <c r="O1591">
        <v>80.739500000000007</v>
      </c>
      <c r="P1591">
        <v>3.1511714285714199</v>
      </c>
      <c r="Q1591">
        <v>85.161699999999897</v>
      </c>
      <c r="R1591">
        <v>6.9744999999999999</v>
      </c>
      <c r="S1591">
        <v>-0.23529999999999901</v>
      </c>
      <c r="T1591">
        <v>6</v>
      </c>
      <c r="U1591">
        <v>1.7402285714285699</v>
      </c>
      <c r="V1591">
        <v>6.3257142857142803E-2</v>
      </c>
      <c r="W1591">
        <v>14.8838285714285</v>
      </c>
      <c r="X1591">
        <v>3.6776428571428501</v>
      </c>
      <c r="Y1591">
        <v>68.356814285714293</v>
      </c>
      <c r="Z1591">
        <v>1.88881428571428</v>
      </c>
      <c r="AA1591">
        <v>6.82857142857142E-3</v>
      </c>
      <c r="AB1591">
        <v>2.5571428571428498E-2</v>
      </c>
      <c r="AC1591">
        <v>31.9525856723921</v>
      </c>
      <c r="AD1591">
        <v>-5.7689643276078701</v>
      </c>
      <c r="AE1591">
        <v>34.754029302336697</v>
      </c>
      <c r="AF1591">
        <v>1.7909330788697699</v>
      </c>
      <c r="AG1591">
        <v>1.35352057850326</v>
      </c>
      <c r="AH1591">
        <v>7.9859233059503903E-2</v>
      </c>
      <c r="AI1591">
        <v>44.977828881908202</v>
      </c>
      <c r="AJ1591">
        <v>0.50842084531724396</v>
      </c>
      <c r="AK1591">
        <v>0.77269246129210301</v>
      </c>
      <c r="AL1591">
        <v>3.9818130918946003E-2</v>
      </c>
      <c r="AM1591">
        <v>3.0093061673941799E-2</v>
      </c>
      <c r="AN1591">
        <v>0.15563070685226099</v>
      </c>
      <c r="AO1591">
        <v>1.7755244093524099E-3</v>
      </c>
      <c r="AP1591">
        <v>34.754029302336697</v>
      </c>
      <c r="AQ1591">
        <v>1.6343562969952601</v>
      </c>
      <c r="AR1591">
        <v>6.6199075286649203</v>
      </c>
      <c r="AS1591">
        <v>1.1520702632273601</v>
      </c>
      <c r="AT1591">
        <v>0.884768481330934</v>
      </c>
      <c r="AU1591">
        <v>90.547328571428494</v>
      </c>
      <c r="AV1591">
        <v>44.160363391224301</v>
      </c>
      <c r="AW1591">
        <v>0.81746549068397201</v>
      </c>
      <c r="AX1591">
        <v>0.20145031527590301</v>
      </c>
      <c r="AY1591">
        <v>0.15657678187451199</v>
      </c>
      <c r="AZ1591">
        <v>0.38002377290650102</v>
      </c>
      <c r="BA1591">
        <v>0.14883432027215099</v>
      </c>
      <c r="BB1591">
        <v>5.4289643217096797E-2</v>
      </c>
      <c r="BC1591">
        <v>8.7427488900548203E-2</v>
      </c>
      <c r="BD1591">
        <v>0.73805087005691605</v>
      </c>
      <c r="BE1591">
        <v>-7.9414620627055593E-2</v>
      </c>
      <c r="BF1591">
        <v>0.26269433161236699</v>
      </c>
      <c r="BG1591">
        <v>0.20417854895986101</v>
      </c>
      <c r="BH1591">
        <v>0.49555688648964202</v>
      </c>
      <c r="BI1591">
        <v>0.26269433161236699</v>
      </c>
      <c r="BJ1591">
        <v>0.93374576114445795</v>
      </c>
      <c r="BK1591">
        <v>0.99111377297928505</v>
      </c>
      <c r="BL1591">
        <v>0.777247638754334</v>
      </c>
      <c r="BM1591">
        <v>1.8864392065409501</v>
      </c>
      <c r="BN1591">
        <v>2.4270761498411</v>
      </c>
      <c r="BO1591">
        <v>19.083377930638999</v>
      </c>
      <c r="BP1591">
        <v>6.1733167928906401</v>
      </c>
      <c r="BQ1591">
        <v>12.910061137748301</v>
      </c>
      <c r="BR1591">
        <v>0.54453340923825999</v>
      </c>
      <c r="BS1591">
        <v>0.82866802849951005</v>
      </c>
      <c r="BT1591">
        <v>0.65711888296723597</v>
      </c>
    </row>
    <row r="1592" spans="1:72" x14ac:dyDescent="0.2">
      <c r="A1592">
        <v>1590</v>
      </c>
      <c r="B1592" s="156">
        <v>44797.652777777781</v>
      </c>
      <c r="C1592">
        <v>2.49384615384615</v>
      </c>
      <c r="D1592">
        <v>0.97129999999999905</v>
      </c>
      <c r="E1592">
        <v>28.5305588235294</v>
      </c>
      <c r="F1592">
        <v>38.399299999999997</v>
      </c>
      <c r="G1592">
        <v>6.99993898552174</v>
      </c>
      <c r="H1592">
        <v>8.5711451430000007</v>
      </c>
      <c r="I1592">
        <v>1.3477381719999999</v>
      </c>
      <c r="J1592">
        <v>28.026952643636299</v>
      </c>
      <c r="K1592">
        <v>3.94522499999999</v>
      </c>
      <c r="L1592">
        <v>37.953703703703702</v>
      </c>
      <c r="M1592">
        <v>5.3868076923076904</v>
      </c>
      <c r="N1592">
        <v>1600.4163793103401</v>
      </c>
      <c r="O1592">
        <v>80.432263157894695</v>
      </c>
      <c r="P1592">
        <v>3.1646857142857101</v>
      </c>
      <c r="Q1592">
        <v>85.428399999999897</v>
      </c>
      <c r="R1592">
        <v>6.9657999999999998</v>
      </c>
      <c r="S1592">
        <v>0.16405</v>
      </c>
      <c r="T1592">
        <v>6</v>
      </c>
      <c r="U1592">
        <v>1.64472857142857</v>
      </c>
      <c r="V1592">
        <v>7.3499999999999996E-2</v>
      </c>
      <c r="W1592">
        <v>14.9489571428571</v>
      </c>
      <c r="X1592">
        <v>3.7036571428571401</v>
      </c>
      <c r="Y1592">
        <v>68.760199999999898</v>
      </c>
      <c r="Z1592">
        <v>1.87425714285714</v>
      </c>
      <c r="AA1592">
        <v>6.1428571428571402E-4</v>
      </c>
      <c r="AB1592">
        <v>3.72142857142857E-2</v>
      </c>
      <c r="AC1592">
        <v>31.9957049773755</v>
      </c>
      <c r="AD1592">
        <v>-6.4035950226244296</v>
      </c>
      <c r="AE1592">
        <v>34.719645617096397</v>
      </c>
      <c r="AF1592">
        <v>1.79531206165278</v>
      </c>
      <c r="AG1592">
        <v>1.3512694837989101</v>
      </c>
      <c r="AH1592">
        <v>8.0054495635620004E-2</v>
      </c>
      <c r="AI1592">
        <v>44.945774944158103</v>
      </c>
      <c r="AJ1592">
        <v>0.50493811270322697</v>
      </c>
      <c r="AK1592">
        <v>0.77247851795264699</v>
      </c>
      <c r="AL1592">
        <v>3.9943956108963001E-2</v>
      </c>
      <c r="AM1592">
        <v>3.00644384367111E-2</v>
      </c>
      <c r="AN1592">
        <v>0.155741868823458</v>
      </c>
      <c r="AO1592">
        <v>1.7811350618624701E-3</v>
      </c>
      <c r="AP1592">
        <v>34.719645617096397</v>
      </c>
      <c r="AQ1592">
        <v>1.6459171291153201</v>
      </c>
      <c r="AR1592">
        <v>6.6488748819411398</v>
      </c>
      <c r="AS1592">
        <v>1.1431912265056901</v>
      </c>
      <c r="AT1592">
        <v>0.83048614076621796</v>
      </c>
      <c r="AU1592">
        <v>90.931799999999896</v>
      </c>
      <c r="AV1592">
        <v>44.157628854658597</v>
      </c>
      <c r="AW1592">
        <v>0.78814608949945597</v>
      </c>
      <c r="AX1592">
        <v>0.20807825729321899</v>
      </c>
      <c r="AY1592">
        <v>0.14939493253745301</v>
      </c>
      <c r="AZ1592">
        <v>0.35106410358059698</v>
      </c>
      <c r="BA1592">
        <v>0.15398723925018601</v>
      </c>
      <c r="BB1592">
        <v>5.0152451943755103E-2</v>
      </c>
      <c r="BC1592">
        <v>8.3213907892937103E-2</v>
      </c>
      <c r="BD1592">
        <v>0.70853729341127003</v>
      </c>
      <c r="BE1592">
        <v>-7.9608796088185704E-2</v>
      </c>
      <c r="BF1592">
        <v>0.27097160051163199</v>
      </c>
      <c r="BG1592">
        <v>0.194550764239413</v>
      </c>
      <c r="BH1592">
        <v>0.45717608012913702</v>
      </c>
      <c r="BI1592">
        <v>0.27097160051163199</v>
      </c>
      <c r="BJ1592">
        <v>0.93104472950209305</v>
      </c>
      <c r="BK1592">
        <v>0.91435216025827404</v>
      </c>
      <c r="BL1592">
        <v>0.71797473931612799</v>
      </c>
      <c r="BM1592">
        <v>1.6871734132503999</v>
      </c>
      <c r="BN1592">
        <v>2.3499063697664901</v>
      </c>
      <c r="BO1592">
        <v>19.062727038431301</v>
      </c>
      <c r="BP1592">
        <v>6.3678326120233697</v>
      </c>
      <c r="BQ1592">
        <v>12.694894426407901</v>
      </c>
      <c r="BR1592">
        <v>0.45370043938849902</v>
      </c>
      <c r="BS1592">
        <v>0.82265608929743905</v>
      </c>
      <c r="BT1592">
        <v>0.55150681468360097</v>
      </c>
    </row>
    <row r="1593" spans="1:72" x14ac:dyDescent="0.2">
      <c r="A1593">
        <v>1591</v>
      </c>
      <c r="B1593" s="156">
        <v>44797.666666666664</v>
      </c>
      <c r="C1593">
        <v>2.4983846153846101</v>
      </c>
      <c r="D1593">
        <v>1.21745454545454</v>
      </c>
      <c r="E1593">
        <v>28.618645161290299</v>
      </c>
      <c r="F1593">
        <v>37.412699999999901</v>
      </c>
      <c r="G1593">
        <v>7.0001576287857104</v>
      </c>
      <c r="H1593">
        <v>8.5825340949999998</v>
      </c>
      <c r="I1593">
        <v>1.3517210850000001</v>
      </c>
      <c r="J1593">
        <v>28.1057127907142</v>
      </c>
      <c r="K1593">
        <v>3.94075</v>
      </c>
      <c r="L1593">
        <v>38.00065</v>
      </c>
      <c r="M1593">
        <v>5.1140499999999998</v>
      </c>
      <c r="N1593">
        <v>1600.0969</v>
      </c>
      <c r="O1593">
        <v>80.589027027027001</v>
      </c>
      <c r="P1593">
        <v>3.1703947368421002</v>
      </c>
      <c r="Q1593">
        <v>85.614874999999998</v>
      </c>
      <c r="R1593">
        <v>6.9779999999999998</v>
      </c>
      <c r="S1593">
        <v>8.1850000000000006E-2</v>
      </c>
      <c r="T1593">
        <v>6</v>
      </c>
      <c r="U1593">
        <v>1.72835714285714</v>
      </c>
      <c r="V1593">
        <v>5.8871428571428498E-2</v>
      </c>
      <c r="W1593">
        <v>14.9846857142857</v>
      </c>
      <c r="X1593">
        <v>3.7155285714285702</v>
      </c>
      <c r="Y1593">
        <v>68.630200000000002</v>
      </c>
      <c r="Z1593">
        <v>1.92442857142857</v>
      </c>
      <c r="AA1593">
        <v>3.3857142857142801E-3</v>
      </c>
      <c r="AB1593">
        <v>1.6242857142857101E-2</v>
      </c>
      <c r="AC1593">
        <v>32.334484322129398</v>
      </c>
      <c r="AD1593">
        <v>-5.0782156778705199</v>
      </c>
      <c r="AE1593">
        <v>34.807298713454003</v>
      </c>
      <c r="AF1593">
        <v>1.7976975915386999</v>
      </c>
      <c r="AG1593">
        <v>1.35525708904714</v>
      </c>
      <c r="AH1593">
        <v>8.0160868447299999E-2</v>
      </c>
      <c r="AI1593">
        <v>45.040125599499902</v>
      </c>
      <c r="AJ1593">
        <v>0.50717175111618595</v>
      </c>
      <c r="AK1593">
        <v>0.77280643093589596</v>
      </c>
      <c r="AL1593">
        <v>3.9913245525200203E-2</v>
      </c>
      <c r="AM1593">
        <v>3.00899935559279E-2</v>
      </c>
      <c r="AN1593">
        <v>0.15542047309174001</v>
      </c>
      <c r="AO1593">
        <v>1.77976565074654E-3</v>
      </c>
      <c r="AP1593">
        <v>34.807298713454003</v>
      </c>
      <c r="AQ1593">
        <v>1.65119283009927</v>
      </c>
      <c r="AR1593">
        <v>6.6647659436967404</v>
      </c>
      <c r="AS1593">
        <v>1.1737929703393499</v>
      </c>
      <c r="AT1593">
        <v>0.87657391869702495</v>
      </c>
      <c r="AU1593">
        <v>90.983199999999997</v>
      </c>
      <c r="AV1593">
        <v>44.2970504575894</v>
      </c>
      <c r="AW1593">
        <v>0.74307514191053003</v>
      </c>
      <c r="AX1593">
        <v>0.181464118707787</v>
      </c>
      <c r="AY1593">
        <v>0.14650476143942301</v>
      </c>
      <c r="AZ1593">
        <v>0.335391685088964</v>
      </c>
      <c r="BA1593">
        <v>0.13389645416676699</v>
      </c>
      <c r="BB1593">
        <v>4.7912018967941901E-2</v>
      </c>
      <c r="BC1593">
        <v>8.1495776669548797E-2</v>
      </c>
      <c r="BD1593">
        <v>0.66336056523617604</v>
      </c>
      <c r="BE1593">
        <v>-7.9714576674354498E-2</v>
      </c>
      <c r="BF1593">
        <v>0.23383718975790499</v>
      </c>
      <c r="BG1593">
        <v>0.18878807526855099</v>
      </c>
      <c r="BH1593">
        <v>0.43219039481663801</v>
      </c>
      <c r="BI1593">
        <v>0.23383718975790499</v>
      </c>
      <c r="BJ1593">
        <v>0.84525053005291495</v>
      </c>
      <c r="BK1593">
        <v>0.86438078963327603</v>
      </c>
      <c r="BL1593">
        <v>0.80734837544021998</v>
      </c>
      <c r="BM1593">
        <v>1.84825345901603</v>
      </c>
      <c r="BN1593">
        <v>2.2892886333093001</v>
      </c>
      <c r="BO1593">
        <v>17.194435547574798</v>
      </c>
      <c r="BP1593">
        <v>5.4951739593107796</v>
      </c>
      <c r="BQ1593">
        <v>11.699261588263999</v>
      </c>
      <c r="BR1593">
        <v>0.466857567044836</v>
      </c>
      <c r="BS1593">
        <v>0.75171565414975305</v>
      </c>
      <c r="BT1593">
        <v>0.621056066170242</v>
      </c>
    </row>
    <row r="1594" spans="1:72" x14ac:dyDescent="0.2">
      <c r="A1594">
        <v>1592</v>
      </c>
      <c r="B1594" s="156">
        <v>44797.680555555555</v>
      </c>
      <c r="C1594">
        <v>2.4804444444444398</v>
      </c>
      <c r="D1594">
        <v>1.3880625</v>
      </c>
      <c r="E1594">
        <v>28.6256249999999</v>
      </c>
      <c r="F1594">
        <v>39.152743589743501</v>
      </c>
      <c r="G1594">
        <v>6.99982919021428</v>
      </c>
      <c r="H1594">
        <v>8.5602072380000003</v>
      </c>
      <c r="I1594">
        <v>1.35004051599999</v>
      </c>
      <c r="J1594">
        <v>28.072565776923</v>
      </c>
      <c r="K1594">
        <v>3.9517250000000002</v>
      </c>
      <c r="L1594">
        <v>38.027315789473597</v>
      </c>
      <c r="M1594">
        <v>5.4222121212121204</v>
      </c>
      <c r="N1594">
        <v>1600.14504347826</v>
      </c>
      <c r="O1594">
        <v>80.069594594594506</v>
      </c>
      <c r="P1594">
        <v>3.1814594594594601</v>
      </c>
      <c r="Q1594">
        <v>85.895600000000002</v>
      </c>
      <c r="R1594">
        <v>6.9737999999999998</v>
      </c>
      <c r="S1594">
        <v>0.48159999999999997</v>
      </c>
      <c r="T1594">
        <v>6</v>
      </c>
      <c r="U1594">
        <v>1.6838500000000001</v>
      </c>
      <c r="V1594">
        <v>5.9512500000000003E-2</v>
      </c>
      <c r="W1594">
        <v>14.944575</v>
      </c>
      <c r="X1594">
        <v>3.7082375000000001</v>
      </c>
      <c r="Y1594">
        <v>68.679837500000005</v>
      </c>
      <c r="Z1594">
        <v>1.9513624999999899</v>
      </c>
      <c r="AA1594">
        <v>7.0124999999999996E-3</v>
      </c>
      <c r="AB1594">
        <v>6.4374999999999996E-3</v>
      </c>
      <c r="AC1594">
        <v>32.494131944444398</v>
      </c>
      <c r="AD1594">
        <v>-6.6586116452991497</v>
      </c>
      <c r="AE1594">
        <v>34.756717996642898</v>
      </c>
      <c r="AF1594">
        <v>1.7930210080714799</v>
      </c>
      <c r="AG1594">
        <v>1.35356732138205</v>
      </c>
      <c r="AH1594">
        <v>7.9952335602919894E-2</v>
      </c>
      <c r="AI1594">
        <v>44.982642721137303</v>
      </c>
      <c r="AJ1594">
        <v>0.50606872790930801</v>
      </c>
      <c r="AK1594">
        <v>0.77266954305267599</v>
      </c>
      <c r="AL1594">
        <v>3.9860286092727397E-2</v>
      </c>
      <c r="AM1594">
        <v>3.00908803818681E-2</v>
      </c>
      <c r="AN1594">
        <v>0.155611781940171</v>
      </c>
      <c r="AO1594">
        <v>1.7774041444957201E-3</v>
      </c>
      <c r="AP1594">
        <v>34.756717996642898</v>
      </c>
      <c r="AQ1594">
        <v>1.64795265454009</v>
      </c>
      <c r="AR1594">
        <v>6.6469258282851902</v>
      </c>
      <c r="AS1594">
        <v>1.19022114880756</v>
      </c>
      <c r="AT1594">
        <v>0.85214382749008799</v>
      </c>
      <c r="AU1594">
        <v>90.967862499999995</v>
      </c>
      <c r="AV1594">
        <v>44.241817628275797</v>
      </c>
      <c r="AW1594">
        <v>0.74082509286151998</v>
      </c>
      <c r="AX1594">
        <v>0.163346172574486</v>
      </c>
      <c r="AY1594">
        <v>0.145068353531389</v>
      </c>
      <c r="AZ1594">
        <v>0.352903361929092</v>
      </c>
      <c r="BA1594">
        <v>0.12067827731516199</v>
      </c>
      <c r="BB1594">
        <v>5.0415996210657399E-2</v>
      </c>
      <c r="BC1594">
        <v>8.0907224666274605E-2</v>
      </c>
      <c r="BD1594">
        <v>0.66131788803496705</v>
      </c>
      <c r="BE1594">
        <v>-7.9507204826552297E-2</v>
      </c>
      <c r="BF1594">
        <v>0.209455988409641</v>
      </c>
      <c r="BG1594">
        <v>0.186018655331643</v>
      </c>
      <c r="BH1594">
        <v>0.452521912946793</v>
      </c>
      <c r="BI1594">
        <v>0.209455988409641</v>
      </c>
      <c r="BJ1594">
        <v>0.79094928748256998</v>
      </c>
      <c r="BK1594">
        <v>0.90504382589358701</v>
      </c>
      <c r="BL1594">
        <v>0.88810378134350298</v>
      </c>
      <c r="BM1594">
        <v>2.1604629993284199</v>
      </c>
      <c r="BN1594">
        <v>2.4326695198393602</v>
      </c>
      <c r="BO1594">
        <v>16.073704286530401</v>
      </c>
      <c r="BP1594">
        <v>4.9222157276265701</v>
      </c>
      <c r="BQ1594">
        <v>11.1514885589038</v>
      </c>
      <c r="BR1594">
        <v>0.54896864559719705</v>
      </c>
      <c r="BS1594">
        <v>0.70716689211871298</v>
      </c>
      <c r="BT1594">
        <v>0.776292911497107</v>
      </c>
    </row>
    <row r="1595" spans="1:72" x14ac:dyDescent="0.2">
      <c r="A1595">
        <v>1593</v>
      </c>
      <c r="B1595" s="156">
        <v>44797.694444444445</v>
      </c>
      <c r="C1595">
        <v>2.45536363636363</v>
      </c>
      <c r="D1595">
        <v>1.30488571428571</v>
      </c>
      <c r="E1595">
        <v>28.594103448275799</v>
      </c>
      <c r="F1595">
        <v>38.671475000000001</v>
      </c>
      <c r="G1595">
        <v>6.9979209533846101</v>
      </c>
      <c r="H1595">
        <v>8.5545691428000001</v>
      </c>
      <c r="I1595">
        <v>1.3473953075</v>
      </c>
      <c r="J1595">
        <v>28.057903528421001</v>
      </c>
      <c r="K1595">
        <v>4.0216000000000003</v>
      </c>
      <c r="L1595">
        <v>37.982678571428501</v>
      </c>
      <c r="M1595">
        <v>5.2576923076922997</v>
      </c>
      <c r="N1595">
        <v>1600.1650833333299</v>
      </c>
      <c r="O1595">
        <v>80.494743589743607</v>
      </c>
      <c r="P1595">
        <v>3.1825714285714199</v>
      </c>
      <c r="Q1595">
        <v>85.913974999999994</v>
      </c>
      <c r="R1595">
        <v>6.9822499999999996</v>
      </c>
      <c r="S1595">
        <v>0.52997499999999997</v>
      </c>
      <c r="T1595">
        <v>6</v>
      </c>
      <c r="U1595">
        <v>1.6816285714285699</v>
      </c>
      <c r="V1595">
        <v>5.66142857142857E-2</v>
      </c>
      <c r="W1595">
        <v>14.8891142857142</v>
      </c>
      <c r="X1595">
        <v>3.7009714285714201</v>
      </c>
      <c r="Y1595">
        <v>68.473514285714202</v>
      </c>
      <c r="Z1595">
        <v>1.9292857142857101</v>
      </c>
      <c r="AA1595">
        <v>3.57142857142857E-3</v>
      </c>
      <c r="AB1595">
        <v>8.6285714285714195E-3</v>
      </c>
      <c r="AC1595">
        <v>32.354352798925198</v>
      </c>
      <c r="AD1595">
        <v>-6.3171222010747901</v>
      </c>
      <c r="AE1595">
        <v>34.737653297884997</v>
      </c>
      <c r="AF1595">
        <v>1.79184005265088</v>
      </c>
      <c r="AG1595">
        <v>1.3509197899868299</v>
      </c>
      <c r="AH1595">
        <v>7.9899675793751998E-2</v>
      </c>
      <c r="AI1595">
        <v>44.957788932105601</v>
      </c>
      <c r="AJ1595">
        <v>0.50731518106311602</v>
      </c>
      <c r="AK1595">
        <v>0.77267263633327399</v>
      </c>
      <c r="AL1595">
        <v>3.9856053760937503E-2</v>
      </c>
      <c r="AM1595">
        <v>3.0048626101852199E-2</v>
      </c>
      <c r="AN1595">
        <v>0.15565536294395399</v>
      </c>
      <c r="AO1595">
        <v>1.7772154212124299E-3</v>
      </c>
      <c r="AP1595">
        <v>34.737653297884997</v>
      </c>
      <c r="AQ1595">
        <v>1.64472358906119</v>
      </c>
      <c r="AR1595">
        <v>6.6222584654300496</v>
      </c>
      <c r="AS1595">
        <v>1.1767555537401</v>
      </c>
      <c r="AT1595">
        <v>0.85311570319519503</v>
      </c>
      <c r="AU1595">
        <v>90.674514285714196</v>
      </c>
      <c r="AV1595">
        <v>44.181390906116299</v>
      </c>
      <c r="AW1595">
        <v>0.77639802598930796</v>
      </c>
      <c r="AX1595">
        <v>0.174164236246728</v>
      </c>
      <c r="AY1595">
        <v>0.14711646358969199</v>
      </c>
      <c r="AZ1595">
        <v>0.37566248795456397</v>
      </c>
      <c r="BA1595">
        <v>0.128922706986494</v>
      </c>
      <c r="BB1595">
        <v>5.3682013623327897E-2</v>
      </c>
      <c r="BC1595">
        <v>8.2103569105984001E-2</v>
      </c>
      <c r="BD1595">
        <v>0.69694318779098496</v>
      </c>
      <c r="BE1595">
        <v>-7.9454838198323094E-2</v>
      </c>
      <c r="BF1595">
        <v>0.22429263914029099</v>
      </c>
      <c r="BG1595">
        <v>0.189459906296569</v>
      </c>
      <c r="BH1595">
        <v>0.48378664107580299</v>
      </c>
      <c r="BI1595">
        <v>0.22429263914029099</v>
      </c>
      <c r="BJ1595">
        <v>0.82750509087372204</v>
      </c>
      <c r="BK1595">
        <v>0.96757328215160598</v>
      </c>
      <c r="BL1595">
        <v>0.84469961663817505</v>
      </c>
      <c r="BM1595">
        <v>2.15694390564998</v>
      </c>
      <c r="BN1595">
        <v>2.5535040660186499</v>
      </c>
      <c r="BO1595">
        <v>16.899166405814601</v>
      </c>
      <c r="BP1595">
        <v>5.2708770197968597</v>
      </c>
      <c r="BQ1595">
        <v>11.6282893860178</v>
      </c>
      <c r="BR1595">
        <v>0.58627579561311005</v>
      </c>
      <c r="BS1595">
        <v>0.73778803521760505</v>
      </c>
      <c r="BT1595">
        <v>0.794639879786329</v>
      </c>
    </row>
    <row r="1596" spans="1:72" x14ac:dyDescent="0.2">
      <c r="A1596">
        <v>1594</v>
      </c>
      <c r="B1596" s="156">
        <v>44797.708333333336</v>
      </c>
      <c r="C1596">
        <v>2.4791666666666599</v>
      </c>
      <c r="D1596">
        <v>0.75108108108108096</v>
      </c>
      <c r="E1596">
        <v>28.568499999999901</v>
      </c>
      <c r="F1596">
        <v>37.950249999999997</v>
      </c>
      <c r="G1596">
        <v>6.9992077225263101</v>
      </c>
      <c r="H1596">
        <v>8.5665782857499995</v>
      </c>
      <c r="I1596">
        <v>1.3500689400000001</v>
      </c>
      <c r="J1596">
        <v>28.058693741363602</v>
      </c>
      <c r="K1596">
        <v>3.9267249999999998</v>
      </c>
      <c r="L1596">
        <v>37.981999999999999</v>
      </c>
      <c r="M1596">
        <v>5.0884210526315696</v>
      </c>
      <c r="N1596">
        <v>1600.10359459459</v>
      </c>
      <c r="O1596">
        <v>81.045947368420997</v>
      </c>
      <c r="P1596">
        <v>3.17161111111111</v>
      </c>
      <c r="Q1596">
        <v>85.566874999999897</v>
      </c>
      <c r="R1596">
        <v>6.9745999999999997</v>
      </c>
      <c r="S1596">
        <v>0.26040000000000002</v>
      </c>
      <c r="T1596">
        <v>6</v>
      </c>
      <c r="U1596">
        <v>1.7141</v>
      </c>
      <c r="V1596">
        <v>5.4514285714285703E-2</v>
      </c>
      <c r="W1596">
        <v>14.887528571428501</v>
      </c>
      <c r="X1596">
        <v>3.6116142857142801</v>
      </c>
      <c r="Y1596">
        <v>68.279014285714197</v>
      </c>
      <c r="Z1596">
        <v>1.8365428571428499</v>
      </c>
      <c r="AA1596">
        <v>9.8571428571428508E-4</v>
      </c>
      <c r="AB1596">
        <v>4.6357142857142798E-2</v>
      </c>
      <c r="AC1596">
        <v>31.798747747747701</v>
      </c>
      <c r="AD1596">
        <v>-6.1515022522522598</v>
      </c>
      <c r="AE1596">
        <v>34.747820730008598</v>
      </c>
      <c r="AF1596">
        <v>1.79435548773319</v>
      </c>
      <c r="AG1596">
        <v>1.35359837025372</v>
      </c>
      <c r="AH1596">
        <v>8.0011841188904906E-2</v>
      </c>
      <c r="AI1596">
        <v>44.974548689639903</v>
      </c>
      <c r="AJ1596">
        <v>0.50890923211934502</v>
      </c>
      <c r="AK1596">
        <v>0.77261077081164597</v>
      </c>
      <c r="AL1596">
        <v>3.9897131600267297E-2</v>
      </c>
      <c r="AM1596">
        <v>3.0096986177551899E-2</v>
      </c>
      <c r="AN1596">
        <v>0.15562596905255</v>
      </c>
      <c r="AO1596">
        <v>1.77904711709394E-3</v>
      </c>
      <c r="AP1596">
        <v>34.747820730008598</v>
      </c>
      <c r="AQ1596">
        <v>1.60501298779211</v>
      </c>
      <c r="AR1596">
        <v>6.6215531844005104</v>
      </c>
      <c r="AS1596">
        <v>1.12018763774691</v>
      </c>
      <c r="AT1596">
        <v>0.87232131477576902</v>
      </c>
      <c r="AU1596">
        <v>90.328800000000001</v>
      </c>
      <c r="AV1596">
        <v>44.094574539948198</v>
      </c>
      <c r="AW1596">
        <v>0.87997414969174703</v>
      </c>
      <c r="AX1596">
        <v>0.23341073250681699</v>
      </c>
      <c r="AY1596">
        <v>0.18934249994107799</v>
      </c>
      <c r="AZ1596">
        <v>0.37765453812579902</v>
      </c>
      <c r="BA1596">
        <v>0.172437214491522</v>
      </c>
      <c r="BB1596">
        <v>5.3956755263935403E-2</v>
      </c>
      <c r="BC1596">
        <v>0.10552117528298301</v>
      </c>
      <c r="BD1596">
        <v>0.80040777057369505</v>
      </c>
      <c r="BE1596">
        <v>-7.9566379118052505E-2</v>
      </c>
      <c r="BF1596">
        <v>0.305843716392036</v>
      </c>
      <c r="BG1596">
        <v>0.248100047632757</v>
      </c>
      <c r="BH1596">
        <v>0.49484985635499301</v>
      </c>
      <c r="BI1596">
        <v>0.305843716392036</v>
      </c>
      <c r="BJ1596">
        <v>1.1078875280495799</v>
      </c>
      <c r="BK1596">
        <v>0.98969971270998702</v>
      </c>
      <c r="BL1596">
        <v>0.81119877354203296</v>
      </c>
      <c r="BM1596">
        <v>1.61798274685063</v>
      </c>
      <c r="BN1596">
        <v>1.9945576837916601</v>
      </c>
      <c r="BO1596">
        <v>22.3860247582078</v>
      </c>
      <c r="BP1596">
        <v>7.1873273352128502</v>
      </c>
      <c r="BQ1596">
        <v>15.198697422994901</v>
      </c>
      <c r="BR1596">
        <v>0.46976539484352497</v>
      </c>
      <c r="BS1596">
        <v>0.98555004149277303</v>
      </c>
      <c r="BT1596">
        <v>0.47665301107591701</v>
      </c>
    </row>
    <row r="1597" spans="1:72" x14ac:dyDescent="0.2">
      <c r="A1597">
        <v>1595</v>
      </c>
      <c r="B1597" s="156">
        <v>44797.722222222219</v>
      </c>
      <c r="C1597">
        <v>2.4823529411764702</v>
      </c>
      <c r="D1597">
        <v>0.80354166666666604</v>
      </c>
      <c r="E1597">
        <v>28.5921428571428</v>
      </c>
      <c r="F1597">
        <v>38.462674999999997</v>
      </c>
      <c r="G1597">
        <v>6.99949610237499</v>
      </c>
      <c r="H1597">
        <v>8.5710323810000002</v>
      </c>
      <c r="I1597">
        <v>1.351543435</v>
      </c>
      <c r="J1597">
        <v>28.0656465522727</v>
      </c>
      <c r="K1597">
        <v>3.8855249999999999</v>
      </c>
      <c r="L1597">
        <v>37.989478260869497</v>
      </c>
      <c r="M1597">
        <v>5.2460000000000004</v>
      </c>
      <c r="N1597">
        <v>1600.1062608695599</v>
      </c>
      <c r="O1597">
        <v>80.806524999999993</v>
      </c>
      <c r="P1597">
        <v>3.14222222222222</v>
      </c>
      <c r="Q1597">
        <v>84.827550000000002</v>
      </c>
      <c r="R1597">
        <v>6.976</v>
      </c>
      <c r="S1597">
        <v>0.13667499999999999</v>
      </c>
      <c r="T1597">
        <v>6</v>
      </c>
      <c r="U1597">
        <v>1.7944571428571401</v>
      </c>
      <c r="V1597">
        <v>6.5671428571428506E-2</v>
      </c>
      <c r="W1597">
        <v>14.861842857142801</v>
      </c>
      <c r="X1597">
        <v>3.5635142857142799</v>
      </c>
      <c r="Y1597">
        <v>68.035714285714207</v>
      </c>
      <c r="Z1597">
        <v>1.8474999999999999</v>
      </c>
      <c r="AA1597">
        <v>1.0228571428571399E-2</v>
      </c>
      <c r="AB1597">
        <v>1.55714285714285E-3</v>
      </c>
      <c r="AC1597">
        <v>31.878037464985901</v>
      </c>
      <c r="AD1597">
        <v>-6.5846375350140098</v>
      </c>
      <c r="AE1597">
        <v>34.758251476652703</v>
      </c>
      <c r="AF1597">
        <v>1.7952884425242599</v>
      </c>
      <c r="AG1597">
        <v>1.35507470034097</v>
      </c>
      <c r="AH1597">
        <v>8.0053442438539998E-2</v>
      </c>
      <c r="AI1597">
        <v>44.9877184706477</v>
      </c>
      <c r="AJ1597">
        <v>0.51088243640224495</v>
      </c>
      <c r="AK1597">
        <v>0.77261645307331595</v>
      </c>
      <c r="AL1597">
        <v>3.9906190034855703E-2</v>
      </c>
      <c r="AM1597">
        <v>3.0120991826360102E-2</v>
      </c>
      <c r="AN1597">
        <v>0.15558682103298499</v>
      </c>
      <c r="AO1597">
        <v>1.77945104041608E-3</v>
      </c>
      <c r="AP1597">
        <v>34.758251476652703</v>
      </c>
      <c r="AQ1597">
        <v>1.5836371933120199</v>
      </c>
      <c r="AR1597">
        <v>6.6101289024986398</v>
      </c>
      <c r="AS1597">
        <v>1.12687087735978</v>
      </c>
      <c r="AT1597">
        <v>0.91675663716226896</v>
      </c>
      <c r="AU1597">
        <v>90.103028571428496</v>
      </c>
      <c r="AV1597">
        <v>44.078888449823197</v>
      </c>
      <c r="AW1597">
        <v>0.90883002082451003</v>
      </c>
      <c r="AX1597">
        <v>0.22820382298118599</v>
      </c>
      <c r="AY1597">
        <v>0.21165124921223699</v>
      </c>
      <c r="AZ1597">
        <v>0.38936719987635698</v>
      </c>
      <c r="BA1597">
        <v>0.16840682135366</v>
      </c>
      <c r="BB1597">
        <v>5.56278900911511E-2</v>
      </c>
      <c r="BC1597">
        <v>0.117892615024383</v>
      </c>
      <c r="BD1597">
        <v>0.82922227206978105</v>
      </c>
      <c r="BE1597">
        <v>-7.9607748754728799E-2</v>
      </c>
      <c r="BF1597">
        <v>0.29827722721826799</v>
      </c>
      <c r="BG1597">
        <v>0.27664193757837902</v>
      </c>
      <c r="BH1597">
        <v>0.50892823455650804</v>
      </c>
      <c r="BI1597">
        <v>0.29827722721826799</v>
      </c>
      <c r="BJ1597">
        <v>1.1498383295932899</v>
      </c>
      <c r="BK1597">
        <v>1.0178564691130101</v>
      </c>
      <c r="BL1597">
        <v>0.92746583491586099</v>
      </c>
      <c r="BM1597">
        <v>1.70622557847533</v>
      </c>
      <c r="BN1597">
        <v>1.8396640762838601</v>
      </c>
      <c r="BO1597">
        <v>22.994596469224899</v>
      </c>
      <c r="BP1597">
        <v>7.0095148396293103</v>
      </c>
      <c r="BQ1597">
        <v>15.9850816295956</v>
      </c>
      <c r="BR1597">
        <v>0.51078518284195995</v>
      </c>
      <c r="BS1597">
        <v>1.03052743870598</v>
      </c>
      <c r="BT1597">
        <v>0.49565413171661099</v>
      </c>
    </row>
    <row r="1598" spans="1:72" x14ac:dyDescent="0.2">
      <c r="A1598">
        <v>1596</v>
      </c>
      <c r="B1598" s="156">
        <v>44797.736111111109</v>
      </c>
      <c r="C1598">
        <v>2.50875</v>
      </c>
      <c r="D1598">
        <v>1.16428</v>
      </c>
      <c r="E1598">
        <v>28.605</v>
      </c>
      <c r="F1598">
        <v>38.067050000000002</v>
      </c>
      <c r="G1598">
        <v>6.9993853155217298</v>
      </c>
      <c r="H1598">
        <v>8.5654393905999999</v>
      </c>
      <c r="I1598">
        <v>1.3481716379999999</v>
      </c>
      <c r="J1598">
        <v>28.0920246922222</v>
      </c>
      <c r="K1598">
        <v>3.85595</v>
      </c>
      <c r="L1598">
        <v>37.9909166666666</v>
      </c>
      <c r="M1598">
        <v>5.0102727272727199</v>
      </c>
      <c r="N1598">
        <v>1600.32</v>
      </c>
      <c r="O1598">
        <v>80.339769230769093</v>
      </c>
      <c r="P1598">
        <v>3.1248437499999899</v>
      </c>
      <c r="Q1598">
        <v>84.351549999999904</v>
      </c>
      <c r="R1598">
        <v>6.9733999999999998</v>
      </c>
      <c r="S1598">
        <v>-0.17357499999999901</v>
      </c>
      <c r="T1598">
        <v>6</v>
      </c>
      <c r="U1598">
        <v>1.7866249999999999</v>
      </c>
      <c r="V1598">
        <v>0.1018125</v>
      </c>
      <c r="W1598">
        <v>14.8832374999999</v>
      </c>
      <c r="X1598">
        <v>3.5623374999999999</v>
      </c>
      <c r="Y1598">
        <v>68.195700000000002</v>
      </c>
      <c r="Z1598">
        <v>1.810575</v>
      </c>
      <c r="AA1598">
        <v>1.0749999999999999E-2</v>
      </c>
      <c r="AB1598">
        <v>0</v>
      </c>
      <c r="AC1598">
        <v>32.278030000000001</v>
      </c>
      <c r="AD1598">
        <v>-5.7890199999999998</v>
      </c>
      <c r="AE1598">
        <v>34.780262385978297</v>
      </c>
      <c r="AF1598">
        <v>1.7941169347550701</v>
      </c>
      <c r="AG1598">
        <v>1.3517005990289199</v>
      </c>
      <c r="AH1598">
        <v>8.0001203908203894E-2</v>
      </c>
      <c r="AI1598">
        <v>45.005021036343898</v>
      </c>
      <c r="AJ1598">
        <v>0.51000667763478202</v>
      </c>
      <c r="AK1598">
        <v>0.77280849081020098</v>
      </c>
      <c r="AL1598">
        <v>3.9864817156872998E-2</v>
      </c>
      <c r="AM1598">
        <v>3.0034439889214899E-2</v>
      </c>
      <c r="AN1598">
        <v>0.15552454269201099</v>
      </c>
      <c r="AO1598">
        <v>1.7776061885094699E-3</v>
      </c>
      <c r="AP1598">
        <v>34.780262385978297</v>
      </c>
      <c r="AQ1598">
        <v>1.5831142259611699</v>
      </c>
      <c r="AR1598">
        <v>6.61964463674963</v>
      </c>
      <c r="AS1598">
        <v>1.1043487084036201</v>
      </c>
      <c r="AT1598">
        <v>0.91119068042924301</v>
      </c>
      <c r="AU1598">
        <v>90.238474999999994</v>
      </c>
      <c r="AV1598">
        <v>44.087369957092697</v>
      </c>
      <c r="AW1598">
        <v>0.91765107925119305</v>
      </c>
      <c r="AX1598">
        <v>0.24735189062530299</v>
      </c>
      <c r="AY1598">
        <v>0.21100270879389901</v>
      </c>
      <c r="AZ1598">
        <v>0.37974067877209999</v>
      </c>
      <c r="BA1598">
        <v>0.18299310572400601</v>
      </c>
      <c r="BB1598">
        <v>5.4253432502135997E-2</v>
      </c>
      <c r="BC1598">
        <v>0.11760811388957899</v>
      </c>
      <c r="BD1598">
        <v>0.83809527819130303</v>
      </c>
      <c r="BE1598">
        <v>-7.9555801059889797E-2</v>
      </c>
      <c r="BF1598">
        <v>0.31929856859462302</v>
      </c>
      <c r="BG1598">
        <v>0.27237658348663502</v>
      </c>
      <c r="BH1598">
        <v>0.490194980368097</v>
      </c>
      <c r="BI1598">
        <v>0.31929856859462302</v>
      </c>
      <c r="BJ1598">
        <v>1.18335030416251</v>
      </c>
      <c r="BK1598">
        <v>0.980389960736195</v>
      </c>
      <c r="BL1598">
        <v>0.85304667880437701</v>
      </c>
      <c r="BM1598">
        <v>1.5352244844869301</v>
      </c>
      <c r="BN1598">
        <v>1.7996957524513</v>
      </c>
      <c r="BO1598">
        <v>23.745577650471901</v>
      </c>
      <c r="BP1598">
        <v>7.5035163619736496</v>
      </c>
      <c r="BQ1598">
        <v>16.242061288498299</v>
      </c>
      <c r="BR1598">
        <v>0.43758239412533401</v>
      </c>
      <c r="BS1598">
        <v>1.05563087672466</v>
      </c>
      <c r="BT1598">
        <v>0.41452216278765103</v>
      </c>
    </row>
    <row r="1599" spans="1:72" x14ac:dyDescent="0.2">
      <c r="A1599">
        <v>1597</v>
      </c>
      <c r="B1599" s="156">
        <v>44797.75</v>
      </c>
      <c r="C1599">
        <v>2.4698500000000001</v>
      </c>
      <c r="D1599">
        <v>1.1005806451612901</v>
      </c>
      <c r="E1599">
        <v>28.570999999999898</v>
      </c>
      <c r="F1599">
        <v>39.025299999999902</v>
      </c>
      <c r="G1599">
        <v>7.00040102</v>
      </c>
      <c r="H1599">
        <v>8.5684388570000003</v>
      </c>
      <c r="I1599">
        <v>1.3502021774999999</v>
      </c>
      <c r="J1599">
        <v>28.062570555789399</v>
      </c>
      <c r="K1599">
        <v>3.8498749999999999</v>
      </c>
      <c r="L1599">
        <v>37.969899999999903</v>
      </c>
      <c r="M1599">
        <v>5.2486206896551701</v>
      </c>
      <c r="N1599">
        <v>1599.9979000000001</v>
      </c>
      <c r="O1599">
        <v>81.246054054053999</v>
      </c>
      <c r="P1599">
        <v>3.1177631578947298</v>
      </c>
      <c r="Q1599">
        <v>84.182624999999902</v>
      </c>
      <c r="R1599">
        <v>6.9744999999999999</v>
      </c>
      <c r="S1599">
        <v>8.5550000000000098E-2</v>
      </c>
      <c r="T1599">
        <v>6</v>
      </c>
      <c r="U1599">
        <v>1.72017142857142</v>
      </c>
      <c r="V1599">
        <v>0.104557142857142</v>
      </c>
      <c r="W1599">
        <v>14.843128571428499</v>
      </c>
      <c r="X1599">
        <v>3.5889571428571401</v>
      </c>
      <c r="Y1599">
        <v>68.068257142857107</v>
      </c>
      <c r="Z1599">
        <v>1.8055142857142801</v>
      </c>
      <c r="AA1599">
        <v>1.6385714285714201E-2</v>
      </c>
      <c r="AB1599">
        <v>3.2571428571428499E-3</v>
      </c>
      <c r="AC1599">
        <v>32.141430645161201</v>
      </c>
      <c r="AD1599">
        <v>-6.8838693548387102</v>
      </c>
      <c r="AE1599">
        <v>34.7531503528893</v>
      </c>
      <c r="AF1599">
        <v>1.79474520298722</v>
      </c>
      <c r="AG1599">
        <v>1.3537323743090801</v>
      </c>
      <c r="AH1599">
        <v>8.0029218924380002E-2</v>
      </c>
      <c r="AI1599">
        <v>44.981612610289403</v>
      </c>
      <c r="AJ1599">
        <v>0.510563246535778</v>
      </c>
      <c r="AK1599">
        <v>0.77260792435306302</v>
      </c>
      <c r="AL1599">
        <v>3.9899530026557398E-2</v>
      </c>
      <c r="AM1599">
        <v>3.00952388265293E-2</v>
      </c>
      <c r="AN1599">
        <v>0.15562805808341901</v>
      </c>
      <c r="AO1599">
        <v>1.7791540649672801E-3</v>
      </c>
      <c r="AP1599">
        <v>34.7531503528893</v>
      </c>
      <c r="AQ1599">
        <v>1.5949440807397099</v>
      </c>
      <c r="AR1599">
        <v>6.6018053155734702</v>
      </c>
      <c r="AS1599">
        <v>1.10126195790445</v>
      </c>
      <c r="AT1599">
        <v>0.87825630916951702</v>
      </c>
      <c r="AU1599">
        <v>90.026028571428498</v>
      </c>
      <c r="AV1599">
        <v>44.051161707106999</v>
      </c>
      <c r="AW1599">
        <v>0.93045090318247503</v>
      </c>
      <c r="AX1599">
        <v>0.25247041640462697</v>
      </c>
      <c r="AY1599">
        <v>0.19980112224750199</v>
      </c>
      <c r="AZ1599">
        <v>0.39859570442652498</v>
      </c>
      <c r="BA1599">
        <v>0.18649950403489601</v>
      </c>
      <c r="BB1599">
        <v>5.6938981536592798E-2</v>
      </c>
      <c r="BC1599">
        <v>0.111325619879049</v>
      </c>
      <c r="BD1599">
        <v>0.85086724307865502</v>
      </c>
      <c r="BE1599">
        <v>-7.9583660103819703E-2</v>
      </c>
      <c r="BF1599">
        <v>0.32729099086041402</v>
      </c>
      <c r="BG1599">
        <v>0.25901294974142303</v>
      </c>
      <c r="BH1599">
        <v>0.51672106741164903</v>
      </c>
      <c r="BI1599">
        <v>0.32729099086041402</v>
      </c>
      <c r="BJ1599">
        <v>1.17260788120367</v>
      </c>
      <c r="BK1599">
        <v>1.0334421348232901</v>
      </c>
      <c r="BL1599">
        <v>0.79138429402075905</v>
      </c>
      <c r="BM1599">
        <v>1.5787818236403</v>
      </c>
      <c r="BN1599">
        <v>1.9949622902155899</v>
      </c>
      <c r="BO1599">
        <v>23.722660124407099</v>
      </c>
      <c r="BP1599">
        <v>7.6913382852197403</v>
      </c>
      <c r="BQ1599">
        <v>16.031321839187299</v>
      </c>
      <c r="BR1599">
        <v>0.47704745036059298</v>
      </c>
      <c r="BS1599">
        <v>1.04169148485951</v>
      </c>
      <c r="BT1599">
        <v>0.45795464136383002</v>
      </c>
    </row>
    <row r="1600" spans="1:72" x14ac:dyDescent="0.2">
      <c r="A1600">
        <v>1598</v>
      </c>
      <c r="B1600" s="156">
        <v>44797.763888888891</v>
      </c>
      <c r="C1600">
        <v>2.5007142857142801</v>
      </c>
      <c r="D1600">
        <v>0.67842857142857105</v>
      </c>
      <c r="E1600">
        <v>28.6247333333333</v>
      </c>
      <c r="F1600">
        <v>38.112199999999902</v>
      </c>
      <c r="G1600">
        <v>7.0005875995714204</v>
      </c>
      <c r="H1600">
        <v>8.5611544379999902</v>
      </c>
      <c r="I1600">
        <v>1.3484878549999999</v>
      </c>
      <c r="J1600">
        <v>28.072658143749901</v>
      </c>
      <c r="K1600">
        <v>3.7734749999999999</v>
      </c>
      <c r="L1600">
        <v>37.9960555555555</v>
      </c>
      <c r="M1600">
        <v>5.0194444444444404</v>
      </c>
      <c r="N1600">
        <v>1600.07018421052</v>
      </c>
      <c r="O1600">
        <v>81.175513513513494</v>
      </c>
      <c r="P1600">
        <v>3.1061388888888799</v>
      </c>
      <c r="Q1600">
        <v>83.787574999999904</v>
      </c>
      <c r="R1600">
        <v>6.9790000000000001</v>
      </c>
      <c r="S1600">
        <v>0.22470000000000001</v>
      </c>
      <c r="T1600">
        <v>6</v>
      </c>
      <c r="U1600">
        <v>1.7680714285714201</v>
      </c>
      <c r="V1600">
        <v>0.107685714285714</v>
      </c>
      <c r="W1600">
        <v>14.813599999999999</v>
      </c>
      <c r="X1600">
        <v>3.6408857142857101</v>
      </c>
      <c r="Y1600">
        <v>67.729542857142803</v>
      </c>
      <c r="Z1600">
        <v>1.8602571428571399</v>
      </c>
      <c r="AA1600">
        <v>1.77857142857142E-2</v>
      </c>
      <c r="AB1600">
        <v>2.1157142857142801E-2</v>
      </c>
      <c r="AC1600">
        <v>31.8038761904761</v>
      </c>
      <c r="AD1600">
        <v>-6.3083238095238201</v>
      </c>
      <c r="AE1600">
        <v>34.757549975117897</v>
      </c>
      <c r="AF1600">
        <v>1.7932194085834701</v>
      </c>
      <c r="AG1600">
        <v>1.3520150506284501</v>
      </c>
      <c r="AH1600">
        <v>7.9961182450919904E-2</v>
      </c>
      <c r="AI1600">
        <v>44.982888036321398</v>
      </c>
      <c r="AJ1600">
        <v>0.51318152328931999</v>
      </c>
      <c r="AK1600">
        <v>0.77268382472581398</v>
      </c>
      <c r="AL1600">
        <v>3.98644792912261E-2</v>
      </c>
      <c r="AM1600">
        <v>3.0056208252719801E-2</v>
      </c>
      <c r="AN1600">
        <v>0.15562779326037901</v>
      </c>
      <c r="AO1600">
        <v>1.7775911227921901E-3</v>
      </c>
      <c r="AP1600">
        <v>34.757549975117897</v>
      </c>
      <c r="AQ1600">
        <v>1.61802130465867</v>
      </c>
      <c r="AR1600">
        <v>6.5886718391045198</v>
      </c>
      <c r="AS1600">
        <v>1.1346520155270501</v>
      </c>
      <c r="AT1600">
        <v>0.90734158899861095</v>
      </c>
      <c r="AU1600">
        <v>89.812357142857095</v>
      </c>
      <c r="AV1600">
        <v>44.098895134408103</v>
      </c>
      <c r="AW1600">
        <v>0.88399290191323798</v>
      </c>
      <c r="AX1600">
        <v>0.21736303510139901</v>
      </c>
      <c r="AY1600">
        <v>0.17519810392480101</v>
      </c>
      <c r="AZ1600">
        <v>0.41191576046690198</v>
      </c>
      <c r="BA1600">
        <v>0.160769685959015</v>
      </c>
      <c r="BB1600">
        <v>5.88401694297946E-2</v>
      </c>
      <c r="BC1600">
        <v>9.7700316584904495E-2</v>
      </c>
      <c r="BD1600">
        <v>0.80447689949310197</v>
      </c>
      <c r="BE1600">
        <v>-7.9516002420135498E-2</v>
      </c>
      <c r="BF1600">
        <v>0.28477010396415298</v>
      </c>
      <c r="BG1600">
        <v>0.22952928608911799</v>
      </c>
      <c r="BH1600">
        <v>0.53965612818164899</v>
      </c>
      <c r="BI1600">
        <v>0.28477010396415298</v>
      </c>
      <c r="BJ1600">
        <v>1.0285987801065399</v>
      </c>
      <c r="BK1600">
        <v>1.07931225636329</v>
      </c>
      <c r="BL1600">
        <v>0.80601609120461304</v>
      </c>
      <c r="BM1600">
        <v>1.89505892883187</v>
      </c>
      <c r="BN1600">
        <v>2.35114279914642</v>
      </c>
      <c r="BO1600">
        <v>20.954133985637799</v>
      </c>
      <c r="BP1600">
        <v>6.6920974431576097</v>
      </c>
      <c r="BQ1600">
        <v>14.2620365424802</v>
      </c>
      <c r="BR1600">
        <v>0.59520307962423802</v>
      </c>
      <c r="BS1600">
        <v>0.91469073852088301</v>
      </c>
      <c r="BT1600">
        <v>0.65071510463385895</v>
      </c>
    </row>
    <row r="1601" spans="1:72" x14ac:dyDescent="0.2">
      <c r="A1601">
        <v>1599</v>
      </c>
      <c r="B1601" s="156">
        <v>44797.777777777781</v>
      </c>
      <c r="C1601">
        <v>2.4846666666666599</v>
      </c>
      <c r="D1601">
        <v>0.95414814814814797</v>
      </c>
      <c r="E1601">
        <v>28.600459459459401</v>
      </c>
      <c r="F1601">
        <v>37.881799999999998</v>
      </c>
      <c r="G1601">
        <v>6.99928404142105</v>
      </c>
      <c r="H1601">
        <v>8.5756330668</v>
      </c>
      <c r="I1601">
        <v>1.3477523840000001</v>
      </c>
      <c r="J1601">
        <v>28.086975226363599</v>
      </c>
      <c r="K1601">
        <v>3.7381499999999899</v>
      </c>
      <c r="L1601">
        <v>37.998303030302999</v>
      </c>
      <c r="M1601">
        <v>5.3369999999999997</v>
      </c>
      <c r="N1601">
        <v>1599.99777419354</v>
      </c>
      <c r="O1601">
        <v>80.082499999999897</v>
      </c>
      <c r="P1601">
        <v>3.0984571428571401</v>
      </c>
      <c r="Q1601">
        <v>83.585350000000005</v>
      </c>
      <c r="R1601">
        <v>6.9689999999999896</v>
      </c>
      <c r="S1601">
        <v>0.25332499999999902</v>
      </c>
      <c r="T1601">
        <v>6</v>
      </c>
      <c r="U1601">
        <v>1.76831428571428</v>
      </c>
      <c r="V1601">
        <v>0.106142857142857</v>
      </c>
      <c r="W1601">
        <v>14.8521285714285</v>
      </c>
      <c r="X1601">
        <v>3.5441714285714201</v>
      </c>
      <c r="Y1601">
        <v>67.854914285714202</v>
      </c>
      <c r="Z1601">
        <v>1.8588285714285699</v>
      </c>
      <c r="AA1601">
        <v>1.10285714285714E-2</v>
      </c>
      <c r="AB1601">
        <v>1.7928571428571401E-2</v>
      </c>
      <c r="AC1601">
        <v>32.039274274274199</v>
      </c>
      <c r="AD1601">
        <v>-5.8425257257257304</v>
      </c>
      <c r="AE1601">
        <v>34.783172550243698</v>
      </c>
      <c r="AF1601">
        <v>1.79625210217192</v>
      </c>
      <c r="AG1601">
        <v>1.3512855448235199</v>
      </c>
      <c r="AH1601">
        <v>8.0096412843912002E-2</v>
      </c>
      <c r="AI1601">
        <v>45.009644718584603</v>
      </c>
      <c r="AJ1601">
        <v>0.51261095701607495</v>
      </c>
      <c r="AK1601">
        <v>0.77279375937578998</v>
      </c>
      <c r="AL1601">
        <v>3.9908159982214801E-2</v>
      </c>
      <c r="AM1601">
        <v>3.0022133106630999E-2</v>
      </c>
      <c r="AN1601">
        <v>0.155506316150303</v>
      </c>
      <c r="AO1601">
        <v>1.7795388820485299E-3</v>
      </c>
      <c r="AP1601">
        <v>34.783172550243698</v>
      </c>
      <c r="AQ1601">
        <v>1.57504116547535</v>
      </c>
      <c r="AR1601">
        <v>6.6058082619573302</v>
      </c>
      <c r="AS1601">
        <v>1.13378066746801</v>
      </c>
      <c r="AT1601">
        <v>0.90645727830519696</v>
      </c>
      <c r="AU1601">
        <v>89.878357142857098</v>
      </c>
      <c r="AV1601">
        <v>44.097802645144398</v>
      </c>
      <c r="AW1601">
        <v>0.91184207344023305</v>
      </c>
      <c r="AX1601">
        <v>0.217504877355509</v>
      </c>
      <c r="AY1601">
        <v>0.22121093669656899</v>
      </c>
      <c r="AZ1601">
        <v>0.39347577946371998</v>
      </c>
      <c r="BA1601">
        <v>0.16096144755542099</v>
      </c>
      <c r="BB1601">
        <v>5.6216575457599699E-2</v>
      </c>
      <c r="BC1601">
        <v>0.123151386394534</v>
      </c>
      <c r="BD1601">
        <v>0.83219159351579997</v>
      </c>
      <c r="BE1601">
        <v>-7.9650479924433498E-2</v>
      </c>
      <c r="BF1601">
        <v>0.282862312846551</v>
      </c>
      <c r="BG1601">
        <v>0.28768199564863001</v>
      </c>
      <c r="BH1601">
        <v>0.51171022177258896</v>
      </c>
      <c r="BI1601">
        <v>0.282862312846551</v>
      </c>
      <c r="BJ1601">
        <v>1.14108861699036</v>
      </c>
      <c r="BK1601">
        <v>1.0234204435451699</v>
      </c>
      <c r="BL1601">
        <v>1.0170389711997201</v>
      </c>
      <c r="BM1601">
        <v>1.8090434763933401</v>
      </c>
      <c r="BN1601">
        <v>1.7787356508663199</v>
      </c>
      <c r="BO1601">
        <v>22.6751860695496</v>
      </c>
      <c r="BP1601">
        <v>6.64726435189396</v>
      </c>
      <c r="BQ1601">
        <v>16.027921717655602</v>
      </c>
      <c r="BR1601">
        <v>0.54255451170603997</v>
      </c>
      <c r="BS1601">
        <v>1.0279436918517399</v>
      </c>
      <c r="BT1601">
        <v>0.52780567263239697</v>
      </c>
    </row>
    <row r="1602" spans="1:72" x14ac:dyDescent="0.2">
      <c r="A1602">
        <v>1600</v>
      </c>
      <c r="B1602" s="156">
        <v>44797.791666666664</v>
      </c>
      <c r="C1602">
        <v>2.4775555555555502</v>
      </c>
      <c r="D1602">
        <v>1.2994705882352899</v>
      </c>
      <c r="E1602">
        <v>28.562435897435801</v>
      </c>
      <c r="F1602">
        <v>37.931874999999998</v>
      </c>
      <c r="G1602">
        <v>7.0004758400908997</v>
      </c>
      <c r="H1602">
        <v>8.5677397335999999</v>
      </c>
      <c r="I1602">
        <v>1.3514812574999999</v>
      </c>
      <c r="J1602">
        <v>28.071432724000001</v>
      </c>
      <c r="K1602">
        <v>3.7106750000000002</v>
      </c>
      <c r="L1602">
        <v>37.992125000000001</v>
      </c>
      <c r="M1602">
        <v>5.0576923076923004</v>
      </c>
      <c r="N1602">
        <v>1600.16179310344</v>
      </c>
      <c r="O1602">
        <v>80.284081081080998</v>
      </c>
      <c r="P1602">
        <v>3.0904999999999898</v>
      </c>
      <c r="Q1602">
        <v>83.465999999999994</v>
      </c>
      <c r="R1602">
        <v>6.9719999999999898</v>
      </c>
      <c r="S1602">
        <v>0.52767500000000001</v>
      </c>
      <c r="T1602">
        <v>6</v>
      </c>
      <c r="U1602">
        <v>1.7431125000000001</v>
      </c>
      <c r="V1602">
        <v>0.1061125</v>
      </c>
      <c r="W1602">
        <v>14.835737499999899</v>
      </c>
      <c r="X1602">
        <v>3.543075</v>
      </c>
      <c r="Y1602">
        <v>67.726037500000004</v>
      </c>
      <c r="Z1602">
        <v>1.9106375</v>
      </c>
      <c r="AA1602">
        <v>2.27125E-2</v>
      </c>
      <c r="AB1602">
        <v>0</v>
      </c>
      <c r="AC1602">
        <v>32.339462041226703</v>
      </c>
      <c r="AD1602">
        <v>-5.5924129587732496</v>
      </c>
      <c r="AE1602">
        <v>34.761466617584198</v>
      </c>
      <c r="AF1602">
        <v>1.79459876459985</v>
      </c>
      <c r="AG1602">
        <v>1.35501116627024</v>
      </c>
      <c r="AH1602">
        <v>8.0022689111824002E-2</v>
      </c>
      <c r="AI1602">
        <v>44.991129555190902</v>
      </c>
      <c r="AJ1602">
        <v>0.51326591515979603</v>
      </c>
      <c r="AK1602">
        <v>0.77262933741065798</v>
      </c>
      <c r="AL1602">
        <v>3.9887835276471703E-2</v>
      </c>
      <c r="AM1602">
        <v>3.01172960018272E-2</v>
      </c>
      <c r="AN1602">
        <v>0.15559680117618199</v>
      </c>
      <c r="AO1602">
        <v>1.77863258608921E-3</v>
      </c>
      <c r="AP1602">
        <v>34.761466617584198</v>
      </c>
      <c r="AQ1602">
        <v>1.5745539090968701</v>
      </c>
      <c r="AR1602">
        <v>6.5985179752792602</v>
      </c>
      <c r="AS1602">
        <v>1.1653811940143399</v>
      </c>
      <c r="AT1602">
        <v>0.89468023253898099</v>
      </c>
      <c r="AU1602">
        <v>89.758600000000001</v>
      </c>
      <c r="AV1602">
        <v>44.099919695974698</v>
      </c>
      <c r="AW1602">
        <v>0.89120985921618201</v>
      </c>
      <c r="AX1602">
        <v>0.18962997225589501</v>
      </c>
      <c r="AY1602">
        <v>0.220044855502979</v>
      </c>
      <c r="AZ1602">
        <v>0.40195786481163998</v>
      </c>
      <c r="BA1602">
        <v>0.13994716573285801</v>
      </c>
      <c r="BB1602">
        <v>5.7418648959499899E-2</v>
      </c>
      <c r="BC1602">
        <v>0.122615071314864</v>
      </c>
      <c r="BD1602">
        <v>0.81163269257051396</v>
      </c>
      <c r="BE1602">
        <v>-7.9577166645667705E-2</v>
      </c>
      <c r="BF1602">
        <v>0.24432221024341699</v>
      </c>
      <c r="BG1602">
        <v>0.28350921961129999</v>
      </c>
      <c r="BH1602">
        <v>0.51788877458137095</v>
      </c>
      <c r="BI1602">
        <v>0.24432221024341699</v>
      </c>
      <c r="BJ1602">
        <v>1.05566285970943</v>
      </c>
      <c r="BK1602">
        <v>1.0357775491627399</v>
      </c>
      <c r="BL1602">
        <v>1.1603906960764601</v>
      </c>
      <c r="BM1602">
        <v>2.1196958478125998</v>
      </c>
      <c r="BN1602">
        <v>1.8267087585067301</v>
      </c>
      <c r="BO1602">
        <v>20.858249827434701</v>
      </c>
      <c r="BP1602">
        <v>5.7415719407203198</v>
      </c>
      <c r="BQ1602">
        <v>15.116677886714401</v>
      </c>
      <c r="BR1602">
        <v>0.62042979174893098</v>
      </c>
      <c r="BS1602">
        <v>0.95793397561206906</v>
      </c>
      <c r="BT1602">
        <v>0.64767489988285398</v>
      </c>
    </row>
    <row r="1603" spans="1:72" x14ac:dyDescent="0.2">
      <c r="A1603">
        <v>1601</v>
      </c>
      <c r="B1603" s="156">
        <v>44797.805555555555</v>
      </c>
      <c r="C1603">
        <v>2.4904285714285699</v>
      </c>
      <c r="D1603">
        <v>0.841766666666666</v>
      </c>
      <c r="E1603">
        <v>28.558599999999899</v>
      </c>
      <c r="F1603">
        <v>37.981666666666598</v>
      </c>
      <c r="G1603">
        <v>6.9986612637999999</v>
      </c>
      <c r="H1603">
        <v>8.5520320002499997</v>
      </c>
      <c r="I1603">
        <v>1.35055214799999</v>
      </c>
      <c r="J1603">
        <v>28.0876134068181</v>
      </c>
      <c r="K1603">
        <v>3.6857749999999898</v>
      </c>
      <c r="L1603">
        <v>38.002709677419297</v>
      </c>
      <c r="M1603">
        <v>5.2983000000000002</v>
      </c>
      <c r="N1603">
        <v>1600.16233333333</v>
      </c>
      <c r="O1603">
        <v>79.938891891891899</v>
      </c>
      <c r="P1603">
        <v>3.0892702702702599</v>
      </c>
      <c r="Q1603">
        <v>83.407624999999996</v>
      </c>
      <c r="R1603">
        <v>6.9790000000000001</v>
      </c>
      <c r="S1603">
        <v>0.50532499999999902</v>
      </c>
      <c r="T1603">
        <v>6</v>
      </c>
      <c r="U1603">
        <v>1.72544285714285</v>
      </c>
      <c r="V1603">
        <v>8.1528571428571395E-2</v>
      </c>
      <c r="W1603">
        <v>14.8172428571428</v>
      </c>
      <c r="X1603">
        <v>3.63748571428571</v>
      </c>
      <c r="Y1603">
        <v>67.706100000000006</v>
      </c>
      <c r="Z1603">
        <v>1.97904285714285</v>
      </c>
      <c r="AA1603">
        <v>1.3942857142857101E-2</v>
      </c>
      <c r="AB1603">
        <v>4.1857142857142796E-3</v>
      </c>
      <c r="AC1603">
        <v>31.890795238095201</v>
      </c>
      <c r="AD1603">
        <v>-6.0908714285714396</v>
      </c>
      <c r="AE1603">
        <v>34.765382073893299</v>
      </c>
      <c r="AF1603">
        <v>1.79130862277236</v>
      </c>
      <c r="AG1603">
        <v>1.3540755851841</v>
      </c>
      <c r="AH1603">
        <v>7.9875978882334997E-2</v>
      </c>
      <c r="AI1603">
        <v>44.988858818868103</v>
      </c>
      <c r="AJ1603">
        <v>0.51347488740147995</v>
      </c>
      <c r="AK1603">
        <v>0.77275536625331998</v>
      </c>
      <c r="AL1603">
        <v>3.9816716178208401E-2</v>
      </c>
      <c r="AM1603">
        <v>3.0098020281772699E-2</v>
      </c>
      <c r="AN1603">
        <v>0.15556432075722601</v>
      </c>
      <c r="AO1603">
        <v>1.77546132485661E-3</v>
      </c>
      <c r="AP1603">
        <v>34.765382073893299</v>
      </c>
      <c r="AQ1603">
        <v>1.61651033373908</v>
      </c>
      <c r="AR1603">
        <v>6.5902920793075097</v>
      </c>
      <c r="AS1603">
        <v>1.20710460663663</v>
      </c>
      <c r="AT1603">
        <v>0.88597157678911698</v>
      </c>
      <c r="AU1603">
        <v>89.865314285714206</v>
      </c>
      <c r="AV1603">
        <v>44.1792890935766</v>
      </c>
      <c r="AW1603">
        <v>0.80956972529154503</v>
      </c>
      <c r="AX1603">
        <v>0.14697097854746399</v>
      </c>
      <c r="AY1603">
        <v>0.17479828903327699</v>
      </c>
      <c r="AZ1603">
        <v>0.40836918449248399</v>
      </c>
      <c r="BA1603">
        <v>0.108539715327251</v>
      </c>
      <c r="BB1603">
        <v>5.83496141761769E-2</v>
      </c>
      <c r="BC1603">
        <v>9.7581336242744204E-2</v>
      </c>
      <c r="BD1603">
        <v>0.73013845207322603</v>
      </c>
      <c r="BE1603">
        <v>-7.9431273218318804E-2</v>
      </c>
      <c r="BF1603">
        <v>0.19202377134502499</v>
      </c>
      <c r="BG1603">
        <v>0.22838132409921699</v>
      </c>
      <c r="BH1603">
        <v>0.53355153297842794</v>
      </c>
      <c r="BI1603">
        <v>0.19202377134502499</v>
      </c>
      <c r="BJ1603">
        <v>0.84081019088848696</v>
      </c>
      <c r="BK1603">
        <v>1.0671030659568499</v>
      </c>
      <c r="BL1603">
        <v>1.1893388120623101</v>
      </c>
      <c r="BM1603">
        <v>2.7785702220156399</v>
      </c>
      <c r="BN1603">
        <v>2.3362310166247702</v>
      </c>
      <c r="BO1603">
        <v>16.824351376312901</v>
      </c>
      <c r="BP1603">
        <v>4.5125586266080999</v>
      </c>
      <c r="BQ1603">
        <v>12.3117927497048</v>
      </c>
      <c r="BR1603">
        <v>0.740662654670313</v>
      </c>
      <c r="BS1603">
        <v>0.76400068235047602</v>
      </c>
      <c r="BT1603">
        <v>0.96945287063309504</v>
      </c>
    </row>
    <row r="1604" spans="1:72" x14ac:dyDescent="0.2">
      <c r="A1604">
        <v>1602</v>
      </c>
      <c r="B1604" s="156">
        <v>44797.819444444445</v>
      </c>
      <c r="C1604">
        <v>2.4630909090909001</v>
      </c>
      <c r="D1604">
        <v>0.85069696969696895</v>
      </c>
      <c r="E1604">
        <v>28.581882352941101</v>
      </c>
      <c r="F1604">
        <v>37.4524871794871</v>
      </c>
      <c r="G1604">
        <v>7.0000096729047598</v>
      </c>
      <c r="H1604">
        <v>8.5681907809999895</v>
      </c>
      <c r="I1604">
        <v>1.3505752424999999</v>
      </c>
      <c r="J1604">
        <v>28.067060627</v>
      </c>
      <c r="K1604">
        <v>3.6383749999999901</v>
      </c>
      <c r="L1604">
        <v>37.989034482758598</v>
      </c>
      <c r="M1604">
        <v>5.2249999999999996</v>
      </c>
      <c r="N1604">
        <v>1599.9597647058799</v>
      </c>
      <c r="O1604">
        <v>80.145349999999993</v>
      </c>
      <c r="P1604">
        <v>3.0823103448275799</v>
      </c>
      <c r="Q1604">
        <v>83.172674999999899</v>
      </c>
      <c r="R1604">
        <v>6.9717500000000001</v>
      </c>
      <c r="S1604">
        <v>0.30205128205128201</v>
      </c>
      <c r="T1604">
        <v>6</v>
      </c>
      <c r="U1604">
        <v>1.78737142857142</v>
      </c>
      <c r="V1604">
        <v>7.2899999999999895E-2</v>
      </c>
      <c r="W1604">
        <v>14.8192142857142</v>
      </c>
      <c r="X1604">
        <v>3.6554000000000002</v>
      </c>
      <c r="Y1604">
        <v>67.764314285714207</v>
      </c>
      <c r="Z1604">
        <v>1.9589999999999901</v>
      </c>
      <c r="AA1604">
        <v>3.41428571428571E-3</v>
      </c>
      <c r="AB1604">
        <v>2.13714285714285E-2</v>
      </c>
      <c r="AC1604">
        <v>31.895670231729</v>
      </c>
      <c r="AD1604">
        <v>-5.5568169477581302</v>
      </c>
      <c r="AE1604">
        <v>34.757446716436</v>
      </c>
      <c r="AF1604">
        <v>1.7946932409882499</v>
      </c>
      <c r="AG1604">
        <v>1.3541053371017699</v>
      </c>
      <c r="AH1604">
        <v>8.0026901894539898E-2</v>
      </c>
      <c r="AI1604">
        <v>44.985836323404698</v>
      </c>
      <c r="AJ1604">
        <v>0.51291667425259202</v>
      </c>
      <c r="AK1604">
        <v>0.77263088912171196</v>
      </c>
      <c r="AL1604">
        <v>3.9894628791296502E-2</v>
      </c>
      <c r="AM1604">
        <v>3.0100703860812102E-2</v>
      </c>
      <c r="AN1604">
        <v>0.15560474684924</v>
      </c>
      <c r="AO1604">
        <v>1.77893551470786E-3</v>
      </c>
      <c r="AP1604">
        <v>34.757446716436</v>
      </c>
      <c r="AQ1604">
        <v>1.62447149984483</v>
      </c>
      <c r="AR1604">
        <v>6.5911689151820703</v>
      </c>
      <c r="AS1604">
        <v>1.1948795933682299</v>
      </c>
      <c r="AT1604">
        <v>0.91677260879696298</v>
      </c>
      <c r="AU1604">
        <v>89.985299999999995</v>
      </c>
      <c r="AV1604">
        <v>44.167966724831103</v>
      </c>
      <c r="AW1604">
        <v>0.817869598573572</v>
      </c>
      <c r="AX1604">
        <v>0.15922574373353299</v>
      </c>
      <c r="AY1604">
        <v>0.170221741143428</v>
      </c>
      <c r="AZ1604">
        <v>0.40884075772268602</v>
      </c>
      <c r="BA1604">
        <v>0.117587413158217</v>
      </c>
      <c r="BB1604">
        <v>5.8405741824215499E-2</v>
      </c>
      <c r="BC1604">
        <v>9.4847262616141903E-2</v>
      </c>
      <c r="BD1604">
        <v>0.73828824259964898</v>
      </c>
      <c r="BE1604">
        <v>-7.9581355973923795E-2</v>
      </c>
      <c r="BF1604">
        <v>0.208003341541244</v>
      </c>
      <c r="BG1604">
        <v>0.22236787927996901</v>
      </c>
      <c r="BH1604">
        <v>0.53408602007781503</v>
      </c>
      <c r="BI1604">
        <v>0.208003341541244</v>
      </c>
      <c r="BJ1604">
        <v>0.86074244164242797</v>
      </c>
      <c r="BK1604">
        <v>1.0681720401556301</v>
      </c>
      <c r="BL1604">
        <v>1.06905916814743</v>
      </c>
      <c r="BM1604">
        <v>2.5676800003326501</v>
      </c>
      <c r="BN1604">
        <v>2.4018128059106001</v>
      </c>
      <c r="BO1604">
        <v>17.336091204929399</v>
      </c>
      <c r="BP1604">
        <v>4.8880785262192399</v>
      </c>
      <c r="BQ1604">
        <v>12.4480126787101</v>
      </c>
      <c r="BR1604">
        <v>0.71456635953551495</v>
      </c>
      <c r="BS1604">
        <v>0.77754110502592999</v>
      </c>
      <c r="BT1604">
        <v>0.919007824688168</v>
      </c>
    </row>
    <row r="1605" spans="1:72" x14ac:dyDescent="0.2">
      <c r="A1605">
        <v>1603</v>
      </c>
      <c r="B1605" s="156">
        <v>44797.833333333336</v>
      </c>
      <c r="C1605">
        <v>2.4868749999999999</v>
      </c>
      <c r="D1605">
        <v>1.2248333333333301</v>
      </c>
      <c r="E1605">
        <v>28.548759999999898</v>
      </c>
      <c r="F1605">
        <v>37.507849999999998</v>
      </c>
      <c r="G1605">
        <v>6.9979515807692296</v>
      </c>
      <c r="H1605">
        <v>8.5835489524999993</v>
      </c>
      <c r="I1605">
        <v>1.35056636</v>
      </c>
      <c r="J1605">
        <v>28.0707008171428</v>
      </c>
      <c r="K1605">
        <v>3.6308250000000002</v>
      </c>
      <c r="L1605">
        <v>37.990655172413703</v>
      </c>
      <c r="M1605">
        <v>4.9779499999999999</v>
      </c>
      <c r="N1605">
        <v>1599.8920645161199</v>
      </c>
      <c r="O1605">
        <v>79.899324324324297</v>
      </c>
      <c r="P1605">
        <v>3.0632187499999999</v>
      </c>
      <c r="Q1605">
        <v>82.635324999999995</v>
      </c>
      <c r="R1605">
        <v>6.9683999999999999</v>
      </c>
      <c r="S1605">
        <v>0.24239999999999901</v>
      </c>
      <c r="T1605">
        <v>6</v>
      </c>
      <c r="U1605">
        <v>1.7836571428571399</v>
      </c>
      <c r="V1605">
        <v>7.2914285714285695E-2</v>
      </c>
      <c r="W1605">
        <v>14.810171428571399</v>
      </c>
      <c r="X1605">
        <v>3.6682999999999901</v>
      </c>
      <c r="Y1605">
        <v>67.787757142857103</v>
      </c>
      <c r="Z1605">
        <v>1.8635285714285701</v>
      </c>
      <c r="AA1605">
        <v>0</v>
      </c>
      <c r="AB1605">
        <v>2.06857142857142E-2</v>
      </c>
      <c r="AC1605">
        <v>32.2604683333333</v>
      </c>
      <c r="AD1605">
        <v>-5.2473816666666799</v>
      </c>
      <c r="AE1605">
        <v>34.7730791812129</v>
      </c>
      <c r="AF1605">
        <v>1.79791016359064</v>
      </c>
      <c r="AG1605">
        <v>1.3541027821684299</v>
      </c>
      <c r="AH1605">
        <v>8.0170347216349899E-2</v>
      </c>
      <c r="AI1605">
        <v>45.002767710412002</v>
      </c>
      <c r="AJ1605">
        <v>0.51296990263199804</v>
      </c>
      <c r="AK1605">
        <v>0.77268756901739699</v>
      </c>
      <c r="AL1605">
        <v>3.9951102011325297E-2</v>
      </c>
      <c r="AM1605">
        <v>3.0089322303062199E-2</v>
      </c>
      <c r="AN1605">
        <v>0.155500471122138</v>
      </c>
      <c r="AO1605">
        <v>1.78145370374189E-3</v>
      </c>
      <c r="AP1605">
        <v>34.7730791812129</v>
      </c>
      <c r="AQ1605">
        <v>1.63020430127504</v>
      </c>
      <c r="AR1605">
        <v>6.5871469071487603</v>
      </c>
      <c r="AS1605">
        <v>1.1366474025822599</v>
      </c>
      <c r="AT1605">
        <v>0.91496243090029605</v>
      </c>
      <c r="AU1605">
        <v>89.913414285714197</v>
      </c>
      <c r="AV1605">
        <v>44.127077792218998</v>
      </c>
      <c r="AW1605">
        <v>0.87568991819305297</v>
      </c>
      <c r="AX1605">
        <v>0.21745537958616001</v>
      </c>
      <c r="AY1605">
        <v>0.167705862315606</v>
      </c>
      <c r="AZ1605">
        <v>0.41080467362046102</v>
      </c>
      <c r="BA1605">
        <v>0.160590010189575</v>
      </c>
      <c r="BB1605">
        <v>5.8703560446084803E-2</v>
      </c>
      <c r="BC1605">
        <v>9.3278221410505305E-2</v>
      </c>
      <c r="BD1605">
        <v>0.79596591552222795</v>
      </c>
      <c r="BE1605">
        <v>-7.9724002670824995E-2</v>
      </c>
      <c r="BF1605">
        <v>0.28085893615896601</v>
      </c>
      <c r="BG1605">
        <v>0.21660393119371199</v>
      </c>
      <c r="BH1605">
        <v>0.53058316525325999</v>
      </c>
      <c r="BI1605">
        <v>0.28085893615896601</v>
      </c>
      <c r="BJ1605">
        <v>0.99492573470535794</v>
      </c>
      <c r="BK1605">
        <v>1.06116633050652</v>
      </c>
      <c r="BL1605">
        <v>0.77121965266974501</v>
      </c>
      <c r="BM1605">
        <v>1.8891446806340799</v>
      </c>
      <c r="BN1605">
        <v>2.4495546425643999</v>
      </c>
      <c r="BO1605">
        <v>20.3502853196998</v>
      </c>
      <c r="BP1605">
        <v>6.6001849997357098</v>
      </c>
      <c r="BQ1605">
        <v>13.750100319964099</v>
      </c>
      <c r="BR1605">
        <v>0.58370613903627599</v>
      </c>
      <c r="BS1605">
        <v>0.88258216024177105</v>
      </c>
      <c r="BT1605">
        <v>0.66136181460588095</v>
      </c>
    </row>
    <row r="1606" spans="1:72" x14ac:dyDescent="0.2">
      <c r="A1606">
        <v>1604</v>
      </c>
      <c r="B1606" s="156">
        <v>44797.847222222219</v>
      </c>
      <c r="C1606">
        <v>2.4726153846153802</v>
      </c>
      <c r="D1606">
        <v>0.80668965517241298</v>
      </c>
      <c r="E1606">
        <v>28.598451612903201</v>
      </c>
      <c r="F1606">
        <v>38.0070499999999</v>
      </c>
      <c r="G1606">
        <v>6.9993272357407399</v>
      </c>
      <c r="H1606">
        <v>8.5595306668000006</v>
      </c>
      <c r="I1606">
        <v>1.3491629249999999</v>
      </c>
      <c r="J1606">
        <v>28.039468765263099</v>
      </c>
      <c r="K1606">
        <v>3.57164102564102</v>
      </c>
      <c r="L1606">
        <v>37.933499999999903</v>
      </c>
      <c r="M1606">
        <v>5.2705945945945896</v>
      </c>
      <c r="N1606">
        <v>1599.7380000000001</v>
      </c>
      <c r="O1606">
        <v>80.021085714285604</v>
      </c>
      <c r="P1606">
        <v>3.05729032258064</v>
      </c>
      <c r="Q1606">
        <v>82.537299999999902</v>
      </c>
      <c r="R1606">
        <v>6.9792500000000004</v>
      </c>
      <c r="S1606">
        <v>0.233149999999999</v>
      </c>
      <c r="T1606">
        <v>6</v>
      </c>
      <c r="U1606">
        <v>1.77475</v>
      </c>
      <c r="V1606">
        <v>7.2575000000000001E-2</v>
      </c>
      <c r="W1606">
        <v>14.7715999999999</v>
      </c>
      <c r="X1606">
        <v>3.6503124999999899</v>
      </c>
      <c r="Y1606">
        <v>67.599175000000002</v>
      </c>
      <c r="Z1606">
        <v>1.82916249999999</v>
      </c>
      <c r="AA1606">
        <v>0</v>
      </c>
      <c r="AB1606">
        <v>2.2512499999999901E-2</v>
      </c>
      <c r="AC1606">
        <v>31.877756652691001</v>
      </c>
      <c r="AD1606">
        <v>-6.1292933473089803</v>
      </c>
      <c r="AE1606">
        <v>34.723092691127199</v>
      </c>
      <c r="AF1606">
        <v>1.7928792934679201</v>
      </c>
      <c r="AG1606">
        <v>1.3526894516347201</v>
      </c>
      <c r="AH1606">
        <v>7.9946016427912006E-2</v>
      </c>
      <c r="AI1606">
        <v>44.947489592803898</v>
      </c>
      <c r="AJ1606">
        <v>0.51366148612208995</v>
      </c>
      <c r="AK1606">
        <v>0.77252574071870805</v>
      </c>
      <c r="AL1606">
        <v>3.9888307661012597E-2</v>
      </c>
      <c r="AM1606">
        <v>3.0094883249081099E-2</v>
      </c>
      <c r="AN1606">
        <v>0.15572231728958</v>
      </c>
      <c r="AO1606">
        <v>1.7786536501186701E-3</v>
      </c>
      <c r="AP1606">
        <v>34.723092691127199</v>
      </c>
      <c r="AQ1606">
        <v>1.6222105985055899</v>
      </c>
      <c r="AR1606">
        <v>6.5699914226465097</v>
      </c>
      <c r="AS1606">
        <v>1.1156860358368701</v>
      </c>
      <c r="AT1606">
        <v>0.91162072249518</v>
      </c>
      <c r="AU1606">
        <v>89.624999999999901</v>
      </c>
      <c r="AV1606">
        <v>44.0309807481162</v>
      </c>
      <c r="AW1606">
        <v>0.91650884468766203</v>
      </c>
      <c r="AX1606">
        <v>0.23700341579785</v>
      </c>
      <c r="AY1606">
        <v>0.170668694962337</v>
      </c>
      <c r="AZ1606">
        <v>0.42933581309422703</v>
      </c>
      <c r="BA1606">
        <v>0.17520903671676599</v>
      </c>
      <c r="BB1606">
        <v>6.1339582881895401E-2</v>
      </c>
      <c r="BC1606">
        <v>9.5192518305132007E-2</v>
      </c>
      <c r="BD1606">
        <v>0.83700792385441503</v>
      </c>
      <c r="BE1606">
        <v>-7.9500920833246405E-2</v>
      </c>
      <c r="BF1606">
        <v>0.309781595753439</v>
      </c>
      <c r="BG1606">
        <v>0.22307704086292501</v>
      </c>
      <c r="BH1606">
        <v>0.56117475288993801</v>
      </c>
      <c r="BI1606">
        <v>0.309781595753439</v>
      </c>
      <c r="BJ1606">
        <v>1.06571727323272</v>
      </c>
      <c r="BK1606">
        <v>1.12234950577987</v>
      </c>
      <c r="BL1606">
        <v>0.72011069708762299</v>
      </c>
      <c r="BM1606">
        <v>1.81151740640069</v>
      </c>
      <c r="BN1606">
        <v>2.5156096329732298</v>
      </c>
      <c r="BO1606">
        <v>21.891205026544799</v>
      </c>
      <c r="BP1606">
        <v>7.2798675002058202</v>
      </c>
      <c r="BQ1606">
        <v>14.6113375263389</v>
      </c>
      <c r="BR1606">
        <v>0.59572079299903002</v>
      </c>
      <c r="BS1606">
        <v>0.94180463493135302</v>
      </c>
      <c r="BT1606">
        <v>0.63253117568533901</v>
      </c>
    </row>
    <row r="1607" spans="1:72" x14ac:dyDescent="0.2">
      <c r="A1607">
        <v>1605</v>
      </c>
      <c r="B1607" s="156">
        <v>44797.861111111109</v>
      </c>
      <c r="C1607">
        <v>2.48971428571428</v>
      </c>
      <c r="D1607">
        <v>0.92753124999999903</v>
      </c>
      <c r="E1607">
        <v>28.634531249999899</v>
      </c>
      <c r="F1607">
        <v>37.991924999999902</v>
      </c>
      <c r="G1607">
        <v>7.0005116163750003</v>
      </c>
      <c r="H1607">
        <v>8.5629699047500001</v>
      </c>
      <c r="I1607">
        <v>1.349877078</v>
      </c>
      <c r="J1607">
        <v>28.063093830454498</v>
      </c>
      <c r="K1607">
        <v>3.56543589743589</v>
      </c>
      <c r="L1607">
        <v>37.990875000000003</v>
      </c>
      <c r="M1607">
        <v>5.1360357142857103</v>
      </c>
      <c r="N1607">
        <v>1600.2533571428501</v>
      </c>
      <c r="O1607">
        <v>80.844351351351307</v>
      </c>
      <c r="P1607">
        <v>3.0663888888888802</v>
      </c>
      <c r="Q1607">
        <v>82.764775</v>
      </c>
      <c r="R1607">
        <v>6.9729999999999901</v>
      </c>
      <c r="S1607">
        <v>3.7650000000000003E-2</v>
      </c>
      <c r="T1607">
        <v>6</v>
      </c>
      <c r="U1607">
        <v>1.7894714285714199</v>
      </c>
      <c r="V1607">
        <v>6.4071428571428501E-2</v>
      </c>
      <c r="W1607">
        <v>14.786557142857101</v>
      </c>
      <c r="X1607">
        <v>3.6656714285714198</v>
      </c>
      <c r="Y1607">
        <v>67.726614285714206</v>
      </c>
      <c r="Z1607">
        <v>1.9718285714285699</v>
      </c>
      <c r="AA1607">
        <v>1.9999999999999901E-3</v>
      </c>
      <c r="AB1607">
        <v>1.9971428571428501E-2</v>
      </c>
      <c r="AC1607">
        <v>32.051776785714203</v>
      </c>
      <c r="AD1607">
        <v>-5.9401482142857196</v>
      </c>
      <c r="AE1607">
        <v>34.749403250879503</v>
      </c>
      <c r="AF1607">
        <v>1.7935996762489299</v>
      </c>
      <c r="AG1607">
        <v>1.35340502160075</v>
      </c>
      <c r="AH1607">
        <v>7.9978138910364996E-2</v>
      </c>
      <c r="AI1607">
        <v>44.976452429579503</v>
      </c>
      <c r="AJ1607">
        <v>0.51308342543574104</v>
      </c>
      <c r="AK1607">
        <v>0.77261325368618805</v>
      </c>
      <c r="AL1607">
        <v>3.9878638250920397E-2</v>
      </c>
      <c r="AM1607">
        <v>3.0091413361687601E-2</v>
      </c>
      <c r="AN1607">
        <v>0.15564837238632401</v>
      </c>
      <c r="AO1607">
        <v>1.77822248287786E-3</v>
      </c>
      <c r="AP1607">
        <v>34.749403250879503</v>
      </c>
      <c r="AQ1607">
        <v>1.62903615569014</v>
      </c>
      <c r="AR1607">
        <v>6.5766439383034996</v>
      </c>
      <c r="AS1607">
        <v>1.20270429893846</v>
      </c>
      <c r="AT1607">
        <v>0.91814813029081899</v>
      </c>
      <c r="AU1607">
        <v>89.940142857142803</v>
      </c>
      <c r="AV1607">
        <v>44.157787643811602</v>
      </c>
      <c r="AW1607">
        <v>0.81866478576790003</v>
      </c>
      <c r="AX1607">
        <v>0.15070072266229501</v>
      </c>
      <c r="AY1607">
        <v>0.16456352055878501</v>
      </c>
      <c r="AZ1607">
        <v>0.423867678071499</v>
      </c>
      <c r="BA1607">
        <v>0.11134931543556099</v>
      </c>
      <c r="BB1607">
        <v>6.05481000960022E-2</v>
      </c>
      <c r="BC1607">
        <v>9.1750418300112199E-2</v>
      </c>
      <c r="BD1607">
        <v>0.73913192129258098</v>
      </c>
      <c r="BE1607">
        <v>-7.9532864475319404E-2</v>
      </c>
      <c r="BF1607">
        <v>0.19590791548237399</v>
      </c>
      <c r="BG1607">
        <v>0.21392927457526101</v>
      </c>
      <c r="BH1607">
        <v>0.55101947611375002</v>
      </c>
      <c r="BI1607">
        <v>0.19590791548237399</v>
      </c>
      <c r="BJ1607">
        <v>0.81967438011527305</v>
      </c>
      <c r="BK1607">
        <v>1.1020389522275</v>
      </c>
      <c r="BL1607">
        <v>1.09198892780066</v>
      </c>
      <c r="BM1607">
        <v>2.8126452918300999</v>
      </c>
      <c r="BN1607">
        <v>2.5757086177558102</v>
      </c>
      <c r="BO1607">
        <v>16.5677240198603</v>
      </c>
      <c r="BP1607">
        <v>4.6038360138358003</v>
      </c>
      <c r="BQ1607">
        <v>11.963888006024501</v>
      </c>
      <c r="BR1607">
        <v>0.76899549590746397</v>
      </c>
      <c r="BS1607">
        <v>0.74131121392232302</v>
      </c>
      <c r="BT1607">
        <v>1.0373450198313601</v>
      </c>
    </row>
    <row r="1608" spans="1:72" x14ac:dyDescent="0.2">
      <c r="A1608">
        <v>1606</v>
      </c>
      <c r="B1608" s="156">
        <v>44797.875</v>
      </c>
      <c r="C1608">
        <v>2.49555555555555</v>
      </c>
      <c r="D1608">
        <v>1.1102413793103401</v>
      </c>
      <c r="E1608">
        <v>28.661827586206801</v>
      </c>
      <c r="F1608">
        <v>39.0836749999999</v>
      </c>
      <c r="G1608">
        <v>7.00013995166666</v>
      </c>
      <c r="H1608">
        <v>8.5813500952500004</v>
      </c>
      <c r="I1608">
        <v>1.34876321249999</v>
      </c>
      <c r="J1608">
        <v>28.085866806842098</v>
      </c>
      <c r="K1608">
        <v>3.511625</v>
      </c>
      <c r="L1608">
        <v>38.001428571428498</v>
      </c>
      <c r="M1608">
        <v>5.2770000000000001</v>
      </c>
      <c r="N1608">
        <v>1600.365675</v>
      </c>
      <c r="O1608">
        <v>80.315777777777697</v>
      </c>
      <c r="P1608">
        <v>3.0576857142857099</v>
      </c>
      <c r="Q1608">
        <v>82.528175000000005</v>
      </c>
      <c r="R1608">
        <v>6.9702500000000001</v>
      </c>
      <c r="S1608">
        <v>-1.51282051282052E-2</v>
      </c>
      <c r="T1608">
        <v>6</v>
      </c>
      <c r="U1608">
        <v>1.77935714285714</v>
      </c>
      <c r="V1608">
        <v>5.3385714285714203E-2</v>
      </c>
      <c r="W1608">
        <v>14.805785714285699</v>
      </c>
      <c r="X1608">
        <v>3.7060142857142799</v>
      </c>
      <c r="Y1608">
        <v>67.857714285714295</v>
      </c>
      <c r="Z1608">
        <v>1.94835714285714</v>
      </c>
      <c r="AA1608">
        <v>1.42999999999999E-2</v>
      </c>
      <c r="AB1608">
        <v>0</v>
      </c>
      <c r="AC1608">
        <v>32.267624521072698</v>
      </c>
      <c r="AD1608">
        <v>-6.8160504789272096</v>
      </c>
      <c r="AE1608">
        <v>34.786528215217103</v>
      </c>
      <c r="AF1608">
        <v>1.7974495909510599</v>
      </c>
      <c r="AG1608">
        <v>1.3522987287392401</v>
      </c>
      <c r="AH1608">
        <v>8.0149809889634993E-2</v>
      </c>
      <c r="AI1608">
        <v>45.016120066258701</v>
      </c>
      <c r="AJ1608">
        <v>0.51263925673577404</v>
      </c>
      <c r="AK1608">
        <v>0.772757140420257</v>
      </c>
      <c r="AL1608">
        <v>3.9929020722030598E-2</v>
      </c>
      <c r="AM1608">
        <v>3.00403217058424E-2</v>
      </c>
      <c r="AN1608">
        <v>0.155502960747466</v>
      </c>
      <c r="AO1608">
        <v>1.7804690802242201E-3</v>
      </c>
      <c r="AP1608">
        <v>34.786528215217103</v>
      </c>
      <c r="AQ1608">
        <v>1.64696465097134</v>
      </c>
      <c r="AR1608">
        <v>6.5851962650220299</v>
      </c>
      <c r="AS1608">
        <v>1.1883880503283499</v>
      </c>
      <c r="AT1608">
        <v>0.91216832318177599</v>
      </c>
      <c r="AU1608">
        <v>90.097228571428502</v>
      </c>
      <c r="AV1608">
        <v>44.2070771815388</v>
      </c>
      <c r="AW1608">
        <v>0.80904288471992203</v>
      </c>
      <c r="AX1608">
        <v>0.16391067841088799</v>
      </c>
      <c r="AY1608">
        <v>0.15048493997971901</v>
      </c>
      <c r="AZ1608">
        <v>0.41494368664463499</v>
      </c>
      <c r="BA1608">
        <v>0.121208927382268</v>
      </c>
      <c r="BB1608">
        <v>5.9276484400264201E-2</v>
      </c>
      <c r="BC1608">
        <v>8.3721368731178095E-2</v>
      </c>
      <c r="BD1608">
        <v>0.72933930503524302</v>
      </c>
      <c r="BE1608">
        <v>-7.9703579684678505E-2</v>
      </c>
      <c r="BF1608">
        <v>0.211655233436645</v>
      </c>
      <c r="BG1608">
        <v>0.19431879246002301</v>
      </c>
      <c r="BH1608">
        <v>0.53581013580868897</v>
      </c>
      <c r="BI1608">
        <v>0.211655233436645</v>
      </c>
      <c r="BJ1608">
        <v>0.81194805179333795</v>
      </c>
      <c r="BK1608">
        <v>1.0716202716173699</v>
      </c>
      <c r="BL1608">
        <v>0.91809113011225696</v>
      </c>
      <c r="BM1608">
        <v>2.5315232092716999</v>
      </c>
      <c r="BN1608">
        <v>2.7573768292066698</v>
      </c>
      <c r="BO1608">
        <v>16.602651901550502</v>
      </c>
      <c r="BP1608">
        <v>4.9738979857611696</v>
      </c>
      <c r="BQ1608">
        <v>11.6287539157893</v>
      </c>
      <c r="BR1608">
        <v>0.71180637477508102</v>
      </c>
      <c r="BS1608">
        <v>0.72728595841868005</v>
      </c>
      <c r="BT1608">
        <v>0.97871595970688596</v>
      </c>
    </row>
    <row r="1609" spans="1:72" x14ac:dyDescent="0.2">
      <c r="A1609">
        <v>1607</v>
      </c>
      <c r="B1609" s="156">
        <v>44797.888888888891</v>
      </c>
      <c r="C1609">
        <v>2.5238</v>
      </c>
      <c r="D1609">
        <v>1.34567567567567</v>
      </c>
      <c r="E1609">
        <v>28.579935483870901</v>
      </c>
      <c r="F1609">
        <v>37.511199999999903</v>
      </c>
      <c r="G1609">
        <v>6.9982148082727198</v>
      </c>
      <c r="H1609">
        <v>8.5601170286000006</v>
      </c>
      <c r="I1609">
        <v>1.35181879249999</v>
      </c>
      <c r="J1609">
        <v>28.0472568695</v>
      </c>
      <c r="K1609">
        <v>3.4958717948717899</v>
      </c>
      <c r="L1609">
        <v>37.965461538461497</v>
      </c>
      <c r="M1609">
        <v>5.1706842105263098</v>
      </c>
      <c r="N1609">
        <v>1599.9046176470499</v>
      </c>
      <c r="O1609">
        <v>80.392099999999999</v>
      </c>
      <c r="P1609">
        <v>3.0504375000000001</v>
      </c>
      <c r="Q1609">
        <v>82.306899999999899</v>
      </c>
      <c r="R1609">
        <v>6.9794999999999998</v>
      </c>
      <c r="S1609">
        <v>0.27897499999999997</v>
      </c>
      <c r="T1609">
        <v>6</v>
      </c>
      <c r="U1609">
        <v>1.79278571428571</v>
      </c>
      <c r="V1609">
        <v>5.3842857142857102E-2</v>
      </c>
      <c r="W1609">
        <v>14.8295571428571</v>
      </c>
      <c r="X1609">
        <v>3.6024142857142798</v>
      </c>
      <c r="Y1609">
        <v>67.731442857142795</v>
      </c>
      <c r="Z1609">
        <v>2.0597142857142798</v>
      </c>
      <c r="AA1609">
        <v>6.87142857142857E-3</v>
      </c>
      <c r="AB1609">
        <v>1.8357142857142801E-2</v>
      </c>
      <c r="AC1609">
        <v>32.449411159546599</v>
      </c>
      <c r="AD1609">
        <v>-5.0617888404533602</v>
      </c>
      <c r="AE1609">
        <v>34.731338650112001</v>
      </c>
      <c r="AF1609">
        <v>1.79300211281055</v>
      </c>
      <c r="AG1609">
        <v>1.3553455607157801</v>
      </c>
      <c r="AH1609">
        <v>7.9951493047123998E-2</v>
      </c>
      <c r="AI1609">
        <v>44.957407498872698</v>
      </c>
      <c r="AJ1609">
        <v>0.51278013851508097</v>
      </c>
      <c r="AK1609">
        <v>0.77253873348864399</v>
      </c>
      <c r="AL1609">
        <v>3.9882239936889399E-2</v>
      </c>
      <c r="AM1609">
        <v>3.0147324681694902E-2</v>
      </c>
      <c r="AN1609">
        <v>0.15566321986978901</v>
      </c>
      <c r="AO1609">
        <v>1.7783830851262599E-3</v>
      </c>
      <c r="AP1609">
        <v>34.731338650112001</v>
      </c>
      <c r="AQ1609">
        <v>1.6009244782449801</v>
      </c>
      <c r="AR1609">
        <v>6.5957691265819296</v>
      </c>
      <c r="AS1609">
        <v>1.2563096315308999</v>
      </c>
      <c r="AT1609">
        <v>0.91930490689928701</v>
      </c>
      <c r="AU1609">
        <v>90.015914285714203</v>
      </c>
      <c r="AV1609">
        <v>44.184341886469802</v>
      </c>
      <c r="AW1609">
        <v>0.77306561240286698</v>
      </c>
      <c r="AX1609">
        <v>9.90359291848808E-2</v>
      </c>
      <c r="AY1609">
        <v>0.19207763456556701</v>
      </c>
      <c r="AZ1609">
        <v>0.40244568169078898</v>
      </c>
      <c r="BA1609">
        <v>7.3070611698892493E-2</v>
      </c>
      <c r="BB1609">
        <v>5.7506906077682801E-2</v>
      </c>
      <c r="BC1609">
        <v>0.107126273412184</v>
      </c>
      <c r="BD1609">
        <v>0.69355924544123704</v>
      </c>
      <c r="BE1609">
        <v>-7.9506366961629604E-2</v>
      </c>
      <c r="BF1609">
        <v>0.127167085685498</v>
      </c>
      <c r="BG1609">
        <v>0.24663728824585299</v>
      </c>
      <c r="BH1609">
        <v>0.51676038088956899</v>
      </c>
      <c r="BI1609">
        <v>0.127167085685498</v>
      </c>
      <c r="BJ1609">
        <v>0.74760874786270204</v>
      </c>
      <c r="BK1609">
        <v>1.03352076177913</v>
      </c>
      <c r="BL1609">
        <v>1.9394742508751099</v>
      </c>
      <c r="BM1609">
        <v>4.0636331178304097</v>
      </c>
      <c r="BN1609">
        <v>2.0952240618800899</v>
      </c>
      <c r="BO1609">
        <v>14.521265755808299</v>
      </c>
      <c r="BP1609">
        <v>2.9884265136092099</v>
      </c>
      <c r="BQ1609">
        <v>11.532839242199101</v>
      </c>
      <c r="BR1609">
        <v>0.817336716113791</v>
      </c>
      <c r="BS1609">
        <v>0.69674191358850301</v>
      </c>
      <c r="BT1609">
        <v>1.1730838925767699</v>
      </c>
    </row>
    <row r="1610" spans="1:72" x14ac:dyDescent="0.2">
      <c r="A1610">
        <v>1608</v>
      </c>
      <c r="B1610" s="156">
        <v>44797.902777777781</v>
      </c>
      <c r="C1610">
        <v>2.4868999999999999</v>
      </c>
      <c r="D1610">
        <v>1.02108108108108</v>
      </c>
      <c r="E1610">
        <v>28.585060606060502</v>
      </c>
      <c r="F1610">
        <v>37.454282051282</v>
      </c>
      <c r="G1610">
        <v>7.0003735859999896</v>
      </c>
      <c r="H1610">
        <v>8.5613348572499994</v>
      </c>
      <c r="I1610">
        <v>1.3504953</v>
      </c>
      <c r="J1610">
        <v>28.082302479999999</v>
      </c>
      <c r="K1610">
        <v>3.500775</v>
      </c>
      <c r="L1610">
        <v>37.992535714285701</v>
      </c>
      <c r="M1610">
        <v>5.3306363636363603</v>
      </c>
      <c r="N1610">
        <v>1599.9312333333301</v>
      </c>
      <c r="O1610">
        <v>80.249051282051198</v>
      </c>
      <c r="P1610">
        <v>3.04469999999999</v>
      </c>
      <c r="Q1610">
        <v>82.109200000000001</v>
      </c>
      <c r="R1610">
        <v>6.9733999999999998</v>
      </c>
      <c r="S1610">
        <v>0.23622499999999999</v>
      </c>
      <c r="T1610">
        <v>6</v>
      </c>
      <c r="U1610">
        <v>1.7972874999999999</v>
      </c>
      <c r="V1610">
        <v>0.1036125</v>
      </c>
      <c r="W1610">
        <v>14.799924999999901</v>
      </c>
      <c r="X1610">
        <v>3.6546124999999998</v>
      </c>
      <c r="Y1610">
        <v>67.676149999999893</v>
      </c>
      <c r="Z1610">
        <v>1.92454999999999</v>
      </c>
      <c r="AA1610">
        <v>3.1624999999999999E-3</v>
      </c>
      <c r="AB1610">
        <v>3.39625E-2</v>
      </c>
      <c r="AC1610">
        <v>32.0930416871416</v>
      </c>
      <c r="AD1610">
        <v>-5.3612403641403699</v>
      </c>
      <c r="AE1610">
        <v>34.767335189934997</v>
      </c>
      <c r="AF1610">
        <v>1.79325719919958</v>
      </c>
      <c r="AG1610">
        <v>1.3540225699611801</v>
      </c>
      <c r="AH1610">
        <v>7.9962867566715001E-2</v>
      </c>
      <c r="AI1610">
        <v>44.994506223249999</v>
      </c>
      <c r="AJ1610">
        <v>0.513730984843775</v>
      </c>
      <c r="AK1610">
        <v>0.77270178313391003</v>
      </c>
      <c r="AL1610">
        <v>3.98550256402848E-2</v>
      </c>
      <c r="AM1610">
        <v>3.00930643230733E-2</v>
      </c>
      <c r="AN1610">
        <v>0.15558285163228799</v>
      </c>
      <c r="AO1610">
        <v>1.77716957643588E-3</v>
      </c>
      <c r="AP1610">
        <v>34.767335189934997</v>
      </c>
      <c r="AQ1610">
        <v>1.6241215323156599</v>
      </c>
      <c r="AR1610">
        <v>6.5825895844601598</v>
      </c>
      <c r="AS1610">
        <v>1.1738670349243701</v>
      </c>
      <c r="AT1610">
        <v>0.92332227742240702</v>
      </c>
      <c r="AU1610">
        <v>89.852524999999901</v>
      </c>
      <c r="AV1610">
        <v>44.147913341635203</v>
      </c>
      <c r="AW1610">
        <v>0.84659288161471802</v>
      </c>
      <c r="AX1610">
        <v>0.180155535036815</v>
      </c>
      <c r="AY1610">
        <v>0.16913566688392301</v>
      </c>
      <c r="AZ1610">
        <v>0.41778400153983902</v>
      </c>
      <c r="BA1610">
        <v>0.133052091622062</v>
      </c>
      <c r="BB1610">
        <v>5.9680243690902801E-2</v>
      </c>
      <c r="BC1610">
        <v>9.4317573050545694E-2</v>
      </c>
      <c r="BD1610">
        <v>0.767075203460579</v>
      </c>
      <c r="BE1610">
        <v>-7.9517678154139099E-2</v>
      </c>
      <c r="BF1610">
        <v>0.23389745041030199</v>
      </c>
      <c r="BG1610">
        <v>0.21959026265560799</v>
      </c>
      <c r="BH1610">
        <v>0.54241249241891398</v>
      </c>
      <c r="BI1610">
        <v>0.23389745041030199</v>
      </c>
      <c r="BJ1610">
        <v>0.90697542613182103</v>
      </c>
      <c r="BK1610">
        <v>1.08482498483782</v>
      </c>
      <c r="BL1610">
        <v>0.93883136507218601</v>
      </c>
      <c r="BM1610">
        <v>2.3190184051489799</v>
      </c>
      <c r="BN1610">
        <v>2.4701117702545798</v>
      </c>
      <c r="BO1610">
        <v>18.403201207870602</v>
      </c>
      <c r="BP1610">
        <v>5.4965900846420999</v>
      </c>
      <c r="BQ1610">
        <v>12.906611123228499</v>
      </c>
      <c r="BR1610">
        <v>0.68719931914031496</v>
      </c>
      <c r="BS1610">
        <v>0.81341644596770002</v>
      </c>
      <c r="BT1610">
        <v>0.84483086437079802</v>
      </c>
    </row>
    <row r="1611" spans="1:72" x14ac:dyDescent="0.2">
      <c r="A1611">
        <v>1609</v>
      </c>
      <c r="B1611" s="156">
        <v>44797.916666666664</v>
      </c>
      <c r="C1611">
        <v>2.4984000000000002</v>
      </c>
      <c r="D1611">
        <v>0.80171052631578898</v>
      </c>
      <c r="E1611">
        <v>28.584137931034402</v>
      </c>
      <c r="F1611">
        <v>39.337374999999902</v>
      </c>
      <c r="G1611">
        <v>7.0011222362777703</v>
      </c>
      <c r="H1611">
        <v>8.5698081088571403</v>
      </c>
      <c r="I1611">
        <v>1.34989129</v>
      </c>
      <c r="J1611">
        <v>28.108804929166599</v>
      </c>
      <c r="K1611">
        <v>3.5546749999999898</v>
      </c>
      <c r="L1611">
        <v>38.013181818181799</v>
      </c>
      <c r="M1611">
        <v>5.1634799999999998</v>
      </c>
      <c r="N1611">
        <v>1600.4905333333299</v>
      </c>
      <c r="O1611">
        <v>80.146657142857094</v>
      </c>
      <c r="P1611">
        <v>3.0480769230769198</v>
      </c>
      <c r="Q1611">
        <v>82.249224999999896</v>
      </c>
      <c r="R1611">
        <v>6.97525</v>
      </c>
      <c r="S1611">
        <v>6.14999999999985E-3</v>
      </c>
      <c r="T1611">
        <v>6</v>
      </c>
      <c r="U1611">
        <v>1.7718857142857101</v>
      </c>
      <c r="V1611">
        <v>0.107328571428571</v>
      </c>
      <c r="W1611">
        <v>14.8141428571428</v>
      </c>
      <c r="X1611">
        <v>3.5985428571428502</v>
      </c>
      <c r="Y1611">
        <v>67.835485714285696</v>
      </c>
      <c r="Z1611">
        <v>1.9700285714285699</v>
      </c>
      <c r="AA1611">
        <v>0</v>
      </c>
      <c r="AB1611">
        <v>4.0814285714285699E-2</v>
      </c>
      <c r="AC1611">
        <v>31.8842484573502</v>
      </c>
      <c r="AD1611">
        <v>-7.4531265426497297</v>
      </c>
      <c r="AE1611">
        <v>34.800453892886601</v>
      </c>
      <c r="AF1611">
        <v>1.79503200648121</v>
      </c>
      <c r="AG1611">
        <v>1.3534220509408399</v>
      </c>
      <c r="AH1611">
        <v>8.0042007736725707E-2</v>
      </c>
      <c r="AI1611">
        <v>45.029626564301502</v>
      </c>
      <c r="AJ1611">
        <v>0.5130125262088</v>
      </c>
      <c r="AK1611">
        <v>0.77283461019140698</v>
      </c>
      <c r="AL1611">
        <v>3.98633553826599E-2</v>
      </c>
      <c r="AM1611">
        <v>3.0056257495455398E-2</v>
      </c>
      <c r="AN1611">
        <v>0.15547813229763899</v>
      </c>
      <c r="AO1611">
        <v>1.7775410067509001E-3</v>
      </c>
      <c r="AP1611">
        <v>34.800453892886601</v>
      </c>
      <c r="AQ1611">
        <v>1.5992040029541901</v>
      </c>
      <c r="AR1611">
        <v>6.5889132866641802</v>
      </c>
      <c r="AS1611">
        <v>1.2016064003840601</v>
      </c>
      <c r="AT1611">
        <v>0.90899956643899804</v>
      </c>
      <c r="AU1611">
        <v>89.990085714285698</v>
      </c>
      <c r="AV1611">
        <v>44.190177582889099</v>
      </c>
      <c r="AW1611">
        <v>0.83944898141245905</v>
      </c>
      <c r="AX1611">
        <v>0.151815650556784</v>
      </c>
      <c r="AY1611">
        <v>0.19582800352702301</v>
      </c>
      <c r="AZ1611">
        <v>0.412208949613591</v>
      </c>
      <c r="BA1611">
        <v>0.11217169873303499</v>
      </c>
      <c r="BB1611">
        <v>5.8877553583859002E-2</v>
      </c>
      <c r="BC1611">
        <v>0.109094435542072</v>
      </c>
      <c r="BD1611">
        <v>0.75985260369739904</v>
      </c>
      <c r="BE1611">
        <v>-7.9596377715060507E-2</v>
      </c>
      <c r="BF1611">
        <v>0.198394267156528</v>
      </c>
      <c r="BG1611">
        <v>0.255910066623454</v>
      </c>
      <c r="BH1611">
        <v>0.53867893180988202</v>
      </c>
      <c r="BI1611">
        <v>0.198394267156528</v>
      </c>
      <c r="BJ1611">
        <v>0.90860866755996605</v>
      </c>
      <c r="BK1611">
        <v>1.07735786361976</v>
      </c>
      <c r="BL1611">
        <v>1.28990655975733</v>
      </c>
      <c r="BM1611">
        <v>2.7151940402838202</v>
      </c>
      <c r="BN1611">
        <v>2.1049540524816099</v>
      </c>
      <c r="BO1611">
        <v>17.995827750457501</v>
      </c>
      <c r="BP1611">
        <v>4.6622652781784097</v>
      </c>
      <c r="BQ1611">
        <v>13.3335624722791</v>
      </c>
      <c r="BR1611">
        <v>0.74008760945366603</v>
      </c>
      <c r="BS1611">
        <v>0.82925096069735504</v>
      </c>
      <c r="BT1611">
        <v>0.89247724094439695</v>
      </c>
    </row>
    <row r="1612" spans="1:72" x14ac:dyDescent="0.2">
      <c r="A1612">
        <v>1610</v>
      </c>
      <c r="B1612" s="156">
        <v>44797.930555555555</v>
      </c>
      <c r="C1612">
        <v>2.4754999999999998</v>
      </c>
      <c r="D1612">
        <v>1.1950454545454501</v>
      </c>
      <c r="E1612">
        <v>28.621162162162101</v>
      </c>
      <c r="F1612">
        <v>37.464399999999998</v>
      </c>
      <c r="G1612">
        <v>7.0003649234999896</v>
      </c>
      <c r="H1612">
        <v>8.5679878094999999</v>
      </c>
      <c r="I1612">
        <v>1.3497065339999901</v>
      </c>
      <c r="J1612">
        <v>28.091285746250001</v>
      </c>
      <c r="K1612">
        <v>3.47627499999999</v>
      </c>
      <c r="L1612">
        <v>38.008607142857102</v>
      </c>
      <c r="M1612">
        <v>5.2754210526315699</v>
      </c>
      <c r="N1612">
        <v>1599.94544444444</v>
      </c>
      <c r="O1612">
        <v>80.489972222222207</v>
      </c>
      <c r="P1612">
        <v>3.0380666666666598</v>
      </c>
      <c r="Q1612">
        <v>82.063599999999994</v>
      </c>
      <c r="R1612">
        <v>6.9718</v>
      </c>
      <c r="S1612">
        <v>0.19246153846153799</v>
      </c>
      <c r="T1612">
        <v>6</v>
      </c>
      <c r="U1612">
        <v>1.78344285714285</v>
      </c>
      <c r="V1612">
        <v>0.1222</v>
      </c>
      <c r="W1612">
        <v>14.7520857142857</v>
      </c>
      <c r="X1612">
        <v>3.6657999999999999</v>
      </c>
      <c r="Y1612">
        <v>67.6095857142857</v>
      </c>
      <c r="Z1612">
        <v>1.80547142857142</v>
      </c>
      <c r="AA1612">
        <v>3.5714285714285698E-4</v>
      </c>
      <c r="AB1612">
        <v>2.3900000000000001E-2</v>
      </c>
      <c r="AC1612">
        <v>32.291707616707598</v>
      </c>
      <c r="AD1612">
        <v>-5.1726923832924001</v>
      </c>
      <c r="AE1612">
        <v>34.781513347419903</v>
      </c>
      <c r="AF1612">
        <v>1.7946507265778699</v>
      </c>
      <c r="AG1612">
        <v>1.3532365449775099</v>
      </c>
      <c r="AH1612">
        <v>8.0025006140729896E-2</v>
      </c>
      <c r="AI1612">
        <v>45.009345013249998</v>
      </c>
      <c r="AJ1612">
        <v>0.51444647944456701</v>
      </c>
      <c r="AK1612">
        <v>0.77276204168669604</v>
      </c>
      <c r="AL1612">
        <v>3.9872846984321898E-2</v>
      </c>
      <c r="AM1612">
        <v>3.0065679573411701E-2</v>
      </c>
      <c r="AN1612">
        <v>0.155531366240482</v>
      </c>
      <c r="AO1612">
        <v>1.7779642453621999E-3</v>
      </c>
      <c r="AP1612">
        <v>34.781513347419903</v>
      </c>
      <c r="AQ1612">
        <v>1.6290932932459301</v>
      </c>
      <c r="AR1612">
        <v>6.5613120182650002</v>
      </c>
      <c r="AS1612">
        <v>1.10123581746268</v>
      </c>
      <c r="AT1612">
        <v>0.91748589914770196</v>
      </c>
      <c r="AU1612">
        <v>89.616385714285698</v>
      </c>
      <c r="AV1612">
        <v>44.073154476393597</v>
      </c>
      <c r="AW1612">
        <v>0.93619053685639297</v>
      </c>
      <c r="AX1612">
        <v>0.25200072751482799</v>
      </c>
      <c r="AY1612">
        <v>0.16555743333193701</v>
      </c>
      <c r="AZ1612">
        <v>0.43905290523499402</v>
      </c>
      <c r="BA1612">
        <v>0.18622075235118299</v>
      </c>
      <c r="BB1612">
        <v>6.2718573964781199E-2</v>
      </c>
      <c r="BC1612">
        <v>9.2250503610599693E-2</v>
      </c>
      <c r="BD1612">
        <v>0.85661106608175996</v>
      </c>
      <c r="BE1612">
        <v>-7.9579470774633704E-2</v>
      </c>
      <c r="BF1612">
        <v>0.32516181670383898</v>
      </c>
      <c r="BG1612">
        <v>0.21362222372103901</v>
      </c>
      <c r="BH1612">
        <v>0.56651915930246199</v>
      </c>
      <c r="BI1612">
        <v>0.32516181670383898</v>
      </c>
      <c r="BJ1612">
        <v>1.0775680808497501</v>
      </c>
      <c r="BK1612">
        <v>1.13303831860492</v>
      </c>
      <c r="BL1612">
        <v>0.65697204513901797</v>
      </c>
      <c r="BM1612">
        <v>1.74226840360673</v>
      </c>
      <c r="BN1612">
        <v>2.65196733483242</v>
      </c>
      <c r="BO1612">
        <v>22.2760694126471</v>
      </c>
      <c r="BP1612">
        <v>7.6413026925402097</v>
      </c>
      <c r="BQ1612">
        <v>14.6347667201068</v>
      </c>
      <c r="BR1612">
        <v>0.58026323020839798</v>
      </c>
      <c r="BS1612">
        <v>0.94750335416822196</v>
      </c>
      <c r="BT1612">
        <v>0.612412850736333</v>
      </c>
    </row>
    <row r="1613" spans="1:72" x14ac:dyDescent="0.2">
      <c r="A1613">
        <v>1611</v>
      </c>
      <c r="B1613" s="156">
        <v>44797.944444444445</v>
      </c>
      <c r="C1613">
        <v>2.4681999999999999</v>
      </c>
      <c r="D1613">
        <v>1.29154285714285</v>
      </c>
      <c r="E1613">
        <v>28.5481333333333</v>
      </c>
      <c r="F1613">
        <v>39.190435897435798</v>
      </c>
      <c r="G1613">
        <v>7.0007978121999903</v>
      </c>
      <c r="H1613">
        <v>8.5609401907499993</v>
      </c>
      <c r="I1613">
        <v>1.3501311174999999</v>
      </c>
      <c r="J1613">
        <v>28.0758326963157</v>
      </c>
      <c r="K1613">
        <v>3.4936666666666598</v>
      </c>
      <c r="L1613">
        <v>37.987625000000001</v>
      </c>
      <c r="M1613">
        <v>5.1975999999999898</v>
      </c>
      <c r="N1613">
        <v>1599.9309655172401</v>
      </c>
      <c r="O1613">
        <v>80.138058823529406</v>
      </c>
      <c r="P1613">
        <v>3.0353571428571402</v>
      </c>
      <c r="Q1613">
        <v>81.991948717948702</v>
      </c>
      <c r="R1613">
        <v>6.9764999999999997</v>
      </c>
      <c r="S1613">
        <v>0.13765789473684201</v>
      </c>
      <c r="T1613">
        <v>6</v>
      </c>
      <c r="U1613">
        <v>1.7991142857142799</v>
      </c>
      <c r="V1613">
        <v>0.132585714285714</v>
      </c>
      <c r="W1613">
        <v>14.7911</v>
      </c>
      <c r="X1613">
        <v>3.6998428571428499</v>
      </c>
      <c r="Y1613">
        <v>67.588885714285695</v>
      </c>
      <c r="Z1613">
        <v>1.9871857142857099</v>
      </c>
      <c r="AA1613">
        <v>2.5857142857142802E-3</v>
      </c>
      <c r="AB1613">
        <v>1.25857142857142E-2</v>
      </c>
      <c r="AC1613">
        <v>32.307876190476101</v>
      </c>
      <c r="AD1613">
        <v>-6.88255970695971</v>
      </c>
      <c r="AE1613">
        <v>34.760557234860997</v>
      </c>
      <c r="AF1613">
        <v>1.7931745323544901</v>
      </c>
      <c r="AG1613">
        <v>1.35365822485858</v>
      </c>
      <c r="AH1613">
        <v>7.9959181381604905E-2</v>
      </c>
      <c r="AI1613">
        <v>44.9877018167657</v>
      </c>
      <c r="AJ1613">
        <v>0.51429398291609896</v>
      </c>
      <c r="AK1613">
        <v>0.77266799216461901</v>
      </c>
      <c r="AL1613">
        <v>3.9859216184415597E-2</v>
      </c>
      <c r="AM1613">
        <v>3.00895171389731E-2</v>
      </c>
      <c r="AN1613">
        <v>0.155615813421946</v>
      </c>
      <c r="AO1613">
        <v>1.7773564363718201E-3</v>
      </c>
      <c r="AP1613">
        <v>34.760557234860997</v>
      </c>
      <c r="AQ1613">
        <v>1.64422204829376</v>
      </c>
      <c r="AR1613">
        <v>6.5786644731448698</v>
      </c>
      <c r="AS1613">
        <v>1.2120712905731901</v>
      </c>
      <c r="AT1613">
        <v>0.92527365172125198</v>
      </c>
      <c r="AU1613">
        <v>89.866128571428504</v>
      </c>
      <c r="AV1613">
        <v>44.195515046872799</v>
      </c>
      <c r="AW1613">
        <v>0.79218676989292902</v>
      </c>
      <c r="AX1613">
        <v>0.14158693428539501</v>
      </c>
      <c r="AY1613">
        <v>0.148952484060726</v>
      </c>
      <c r="AZ1613">
        <v>0.42213333905512201</v>
      </c>
      <c r="BA1613">
        <v>0.104595777342679</v>
      </c>
      <c r="BB1613">
        <v>6.0297890380363199E-2</v>
      </c>
      <c r="BC1613">
        <v>8.3066361568913602E-2</v>
      </c>
      <c r="BD1613">
        <v>0.71267275740124303</v>
      </c>
      <c r="BE1613">
        <v>-7.9514012491685299E-2</v>
      </c>
      <c r="BF1613">
        <v>0.18260115770048199</v>
      </c>
      <c r="BG1613">
        <v>0.19210032457533599</v>
      </c>
      <c r="BH1613">
        <v>0.54441489820001399</v>
      </c>
      <c r="BI1613">
        <v>0.18260115770048199</v>
      </c>
      <c r="BJ1613">
        <v>0.74940296455163702</v>
      </c>
      <c r="BK1613">
        <v>1.08882979640002</v>
      </c>
      <c r="BL1613">
        <v>1.0520213945764501</v>
      </c>
      <c r="BM1613">
        <v>2.98144275236747</v>
      </c>
      <c r="BN1613">
        <v>2.8340134219112598</v>
      </c>
      <c r="BO1613">
        <v>15.270491121632</v>
      </c>
      <c r="BP1613">
        <v>4.2911272059613301</v>
      </c>
      <c r="BQ1613">
        <v>10.9793639156706</v>
      </c>
      <c r="BR1613">
        <v>0.77840782830920896</v>
      </c>
      <c r="BS1613">
        <v>0.67636250147144406</v>
      </c>
      <c r="BT1613">
        <v>1.1508737202546799</v>
      </c>
    </row>
    <row r="1614" spans="1:72" x14ac:dyDescent="0.2">
      <c r="A1614">
        <v>1612</v>
      </c>
      <c r="B1614" s="156">
        <v>44797.958333333336</v>
      </c>
      <c r="C1614">
        <v>2.46388235294117</v>
      </c>
      <c r="D1614">
        <v>1.04292307692307</v>
      </c>
      <c r="E1614">
        <v>28.658999999999899</v>
      </c>
      <c r="F1614">
        <v>38.042099999999898</v>
      </c>
      <c r="G1614">
        <v>6.9994274139333301</v>
      </c>
      <c r="H1614">
        <v>8.5759488000000008</v>
      </c>
      <c r="I1614">
        <v>1.3489248739999999</v>
      </c>
      <c r="J1614">
        <v>28.084155563684199</v>
      </c>
      <c r="K1614">
        <v>3.470825</v>
      </c>
      <c r="L1614">
        <v>38.0016538461538</v>
      </c>
      <c r="M1614">
        <v>5.07666666666666</v>
      </c>
      <c r="N1614">
        <v>1600.0472941176399</v>
      </c>
      <c r="O1614">
        <v>80.522874999999999</v>
      </c>
      <c r="P1614">
        <v>3.0370312500000001</v>
      </c>
      <c r="Q1614">
        <v>81.9465</v>
      </c>
      <c r="R1614">
        <v>6.9819999999999904</v>
      </c>
      <c r="S1614">
        <v>0.108774999999999</v>
      </c>
      <c r="T1614">
        <v>6</v>
      </c>
      <c r="U1614">
        <v>1.814025</v>
      </c>
      <c r="V1614">
        <v>0.13337499999999999</v>
      </c>
      <c r="W1614">
        <v>14.7828999999999</v>
      </c>
      <c r="X1614">
        <v>3.7649750000000002</v>
      </c>
      <c r="Y1614">
        <v>67.525224999999907</v>
      </c>
      <c r="Z1614">
        <v>1.9113249999999999</v>
      </c>
      <c r="AA1614">
        <v>0</v>
      </c>
      <c r="AB1614">
        <v>3.9712499999999998E-2</v>
      </c>
      <c r="AC1614">
        <v>32.1658054298642</v>
      </c>
      <c r="AD1614">
        <v>-5.8762945701357401</v>
      </c>
      <c r="AE1614">
        <v>34.780599424676197</v>
      </c>
      <c r="AF1614">
        <v>1.7963182356480001</v>
      </c>
      <c r="AG1614">
        <v>1.3524581649056</v>
      </c>
      <c r="AH1614">
        <v>8.0099361792000001E-2</v>
      </c>
      <c r="AI1614">
        <v>45.0084566516175</v>
      </c>
      <c r="AJ1614">
        <v>0.515075653945265</v>
      </c>
      <c r="AK1614">
        <v>0.77275698862307496</v>
      </c>
      <c r="AL1614">
        <v>3.9910682775732099E-2</v>
      </c>
      <c r="AM1614">
        <v>3.0048978914654498E-2</v>
      </c>
      <c r="AN1614">
        <v>0.15551360643426501</v>
      </c>
      <c r="AO1614">
        <v>1.7796513755625801E-3</v>
      </c>
      <c r="AP1614">
        <v>34.780599424676197</v>
      </c>
      <c r="AQ1614">
        <v>1.67316698176076</v>
      </c>
      <c r="AR1614">
        <v>6.5750173442173496</v>
      </c>
      <c r="AS1614">
        <v>1.1658005302677601</v>
      </c>
      <c r="AT1614">
        <v>0.934360113148061</v>
      </c>
      <c r="AU1614">
        <v>89.798450000000003</v>
      </c>
      <c r="AV1614">
        <v>44.194584280922101</v>
      </c>
      <c r="AW1614">
        <v>0.81387237069544205</v>
      </c>
      <c r="AX1614">
        <v>0.186657634637836</v>
      </c>
      <c r="AY1614">
        <v>0.12315125388723699</v>
      </c>
      <c r="AZ1614">
        <v>0.424410069715973</v>
      </c>
      <c r="BA1614">
        <v>0.13801361068411699</v>
      </c>
      <c r="BB1614">
        <v>6.0634969779260202E-2</v>
      </c>
      <c r="BC1614">
        <v>6.8557592659973104E-2</v>
      </c>
      <c r="BD1614">
        <v>0.73421895824104699</v>
      </c>
      <c r="BE1614">
        <v>-7.9653412454394806E-2</v>
      </c>
      <c r="BF1614">
        <v>0.24179097458639301</v>
      </c>
      <c r="BG1614">
        <v>0.159526620792694</v>
      </c>
      <c r="BH1614">
        <v>0.54976869593365696</v>
      </c>
      <c r="BI1614">
        <v>0.24179097458639301</v>
      </c>
      <c r="BJ1614">
        <v>0.80263519075817702</v>
      </c>
      <c r="BK1614">
        <v>1.0995373918673099</v>
      </c>
      <c r="BL1614">
        <v>0.65977078369273201</v>
      </c>
      <c r="BM1614">
        <v>2.2737353901405402</v>
      </c>
      <c r="BN1614">
        <v>3.4462504953833601</v>
      </c>
      <c r="BO1614">
        <v>16.843192139034802</v>
      </c>
      <c r="BP1614">
        <v>5.6820879027802498</v>
      </c>
      <c r="BQ1614">
        <v>11.1611042362546</v>
      </c>
      <c r="BR1614">
        <v>0.68849273507044495</v>
      </c>
      <c r="BS1614">
        <v>0.70591880092361903</v>
      </c>
      <c r="BT1614">
        <v>0.97531434800946704</v>
      </c>
    </row>
    <row r="1615" spans="1:72" x14ac:dyDescent="0.2">
      <c r="A1615">
        <v>1613</v>
      </c>
      <c r="B1615" s="156">
        <v>44797.972222222219</v>
      </c>
      <c r="C1615">
        <v>2.4908000000000001</v>
      </c>
      <c r="D1615">
        <v>0.68951428571428497</v>
      </c>
      <c r="E1615">
        <v>28.540857142857099</v>
      </c>
      <c r="F1615">
        <v>38.0329743589743</v>
      </c>
      <c r="G1615">
        <v>6.9992803634375003</v>
      </c>
      <c r="H1615">
        <v>8.5645485714999996</v>
      </c>
      <c r="I1615">
        <v>1.34761737</v>
      </c>
      <c r="J1615">
        <v>28.0574173787499</v>
      </c>
      <c r="K1615">
        <v>3.43948717948718</v>
      </c>
      <c r="L1615">
        <v>37.9788</v>
      </c>
      <c r="M1615">
        <v>5.1562000000000001</v>
      </c>
      <c r="N1615">
        <v>1599.8835833333301</v>
      </c>
      <c r="O1615">
        <v>81.406837837837799</v>
      </c>
      <c r="P1615">
        <v>3.03582142857142</v>
      </c>
      <c r="Q1615">
        <v>81.956100000000006</v>
      </c>
      <c r="R1615">
        <v>6.9710000000000001</v>
      </c>
      <c r="S1615">
        <v>-0.127999999999999</v>
      </c>
      <c r="T1615">
        <v>6</v>
      </c>
      <c r="U1615">
        <v>1.8322714285714199</v>
      </c>
      <c r="V1615">
        <v>0.10597142857142799</v>
      </c>
      <c r="W1615">
        <v>14.798328571428501</v>
      </c>
      <c r="X1615">
        <v>3.7296857142857101</v>
      </c>
      <c r="Y1615">
        <v>67.7431571428571</v>
      </c>
      <c r="Z1615">
        <v>2.0078285714285702</v>
      </c>
      <c r="AA1615">
        <v>1.7142857142857099E-4</v>
      </c>
      <c r="AB1615">
        <v>3.7342857142857101E-2</v>
      </c>
      <c r="AC1615">
        <v>31.721171428571399</v>
      </c>
      <c r="AD1615">
        <v>-6.3118029304029299</v>
      </c>
      <c r="AE1615">
        <v>34.744959485320003</v>
      </c>
      <c r="AF1615">
        <v>1.79393034378639</v>
      </c>
      <c r="AG1615">
        <v>1.35114596401145</v>
      </c>
      <c r="AH1615">
        <v>7.9992883657809905E-2</v>
      </c>
      <c r="AI1615">
        <v>44.968863683687402</v>
      </c>
      <c r="AJ1615">
        <v>0.51289253336760898</v>
      </c>
      <c r="AK1615">
        <v>0.77264481775028304</v>
      </c>
      <c r="AL1615">
        <v>3.9892721248305403E-2</v>
      </c>
      <c r="AM1615">
        <v>3.00462554160911E-2</v>
      </c>
      <c r="AN1615">
        <v>0.15564725879378799</v>
      </c>
      <c r="AO1615">
        <v>1.7788504557393801E-3</v>
      </c>
      <c r="AP1615">
        <v>34.744959485320003</v>
      </c>
      <c r="AQ1615">
        <v>1.6574843098526899</v>
      </c>
      <c r="AR1615">
        <v>6.58187953801826</v>
      </c>
      <c r="AS1615">
        <v>1.2246622700263901</v>
      </c>
      <c r="AT1615">
        <v>0.93975833481708804</v>
      </c>
      <c r="AU1615">
        <v>90.111271428571399</v>
      </c>
      <c r="AV1615">
        <v>44.2089856032174</v>
      </c>
      <c r="AW1615">
        <v>0.75987808047008798</v>
      </c>
      <c r="AX1615">
        <v>0.12648369398506501</v>
      </c>
      <c r="AY1615">
        <v>0.13644603393369101</v>
      </c>
      <c r="AZ1615">
        <v>0.41740082541923801</v>
      </c>
      <c r="BA1615">
        <v>9.3612161346021197E-2</v>
      </c>
      <c r="BB1615">
        <v>5.9634820116598902E-2</v>
      </c>
      <c r="BC1615">
        <v>7.6059828301749594E-2</v>
      </c>
      <c r="BD1615">
        <v>0.68033055333799597</v>
      </c>
      <c r="BE1615">
        <v>-7.9547527132091997E-2</v>
      </c>
      <c r="BF1615">
        <v>0.16613995255224201</v>
      </c>
      <c r="BG1615">
        <v>0.17922577123942701</v>
      </c>
      <c r="BH1615">
        <v>0.54826793198028401</v>
      </c>
      <c r="BI1615">
        <v>0.16613995255224201</v>
      </c>
      <c r="BJ1615">
        <v>0.69073144758334104</v>
      </c>
      <c r="BK1615">
        <v>1.09653586396056</v>
      </c>
      <c r="BL1615">
        <v>1.07876382824336</v>
      </c>
      <c r="BM1615">
        <v>3.3000366471627598</v>
      </c>
      <c r="BN1615">
        <v>3.0590909342376502</v>
      </c>
      <c r="BO1615">
        <v>14.1419184559209</v>
      </c>
      <c r="BP1615">
        <v>3.9042888849777002</v>
      </c>
      <c r="BQ1615">
        <v>10.2376295709432</v>
      </c>
      <c r="BR1615">
        <v>0.814097944621756</v>
      </c>
      <c r="BS1615">
        <v>0.62427546656244304</v>
      </c>
      <c r="BT1615">
        <v>1.3040684573183099</v>
      </c>
    </row>
    <row r="1616" spans="1:72" x14ac:dyDescent="0.2">
      <c r="A1616">
        <v>1614</v>
      </c>
      <c r="B1616" s="156">
        <v>44797.986111111109</v>
      </c>
      <c r="C1616">
        <v>2.4958999999999998</v>
      </c>
      <c r="D1616">
        <v>1.0241923076923001</v>
      </c>
      <c r="E1616">
        <v>28.598333333333301</v>
      </c>
      <c r="F1616">
        <v>37.873717948717903</v>
      </c>
      <c r="G1616">
        <v>7.0016836278823504</v>
      </c>
      <c r="H1616">
        <v>8.5810456382000009</v>
      </c>
      <c r="I1616">
        <v>1.3490829824999999</v>
      </c>
      <c r="J1616">
        <v>28.058479616250001</v>
      </c>
      <c r="K1616">
        <v>3.4966499999999998</v>
      </c>
      <c r="L1616">
        <v>37.975639999999999</v>
      </c>
      <c r="M1616">
        <v>5.0915999999999997</v>
      </c>
      <c r="N1616">
        <v>1600.18976923076</v>
      </c>
      <c r="O1616">
        <v>80.3517567567567</v>
      </c>
      <c r="P1616">
        <v>3.0396333333333301</v>
      </c>
      <c r="Q1616">
        <v>82.072624999999903</v>
      </c>
      <c r="R1616">
        <v>6.9740000000000002</v>
      </c>
      <c r="S1616">
        <v>-6.3749999999999904E-2</v>
      </c>
      <c r="T1616">
        <v>6</v>
      </c>
      <c r="U1616">
        <v>1.8551142857142799</v>
      </c>
      <c r="V1616">
        <v>0.101771428571428</v>
      </c>
      <c r="W1616">
        <v>14.781414285714201</v>
      </c>
      <c r="X1616">
        <v>3.7072571428571401</v>
      </c>
      <c r="Y1616">
        <v>67.799614285714199</v>
      </c>
      <c r="Z1616">
        <v>1.97847142857142</v>
      </c>
      <c r="AA1616">
        <v>2.06714285714285E-2</v>
      </c>
      <c r="AB1616">
        <v>5.85714285714285E-4</v>
      </c>
      <c r="AC1616">
        <v>32.118425641025603</v>
      </c>
      <c r="AD1616">
        <v>-5.7552923076923204</v>
      </c>
      <c r="AE1616">
        <v>34.758903292382001</v>
      </c>
      <c r="AF1616">
        <v>1.79738581937737</v>
      </c>
      <c r="AG1616">
        <v>1.35261837330293</v>
      </c>
      <c r="AH1616">
        <v>8.0146966260788002E-2</v>
      </c>
      <c r="AI1616">
        <v>44.990291864832301</v>
      </c>
      <c r="AJ1616">
        <v>0.51267110673970195</v>
      </c>
      <c r="AK1616">
        <v>0.77258674819916295</v>
      </c>
      <c r="AL1616">
        <v>3.9950525877391299E-2</v>
      </c>
      <c r="AM1616">
        <v>3.00646721156357E-2</v>
      </c>
      <c r="AN1616">
        <v>0.15562654380900701</v>
      </c>
      <c r="AO1616">
        <v>1.7814280134385301E-3</v>
      </c>
      <c r="AP1616">
        <v>34.758903292382001</v>
      </c>
      <c r="AQ1616">
        <v>1.6475169806772401</v>
      </c>
      <c r="AR1616">
        <v>6.5743565403698598</v>
      </c>
      <c r="AS1616">
        <v>1.20675606741302</v>
      </c>
      <c r="AT1616">
        <v>0.95106349398577505</v>
      </c>
      <c r="AU1616">
        <v>90.121871428571396</v>
      </c>
      <c r="AV1616">
        <v>44.187532880842198</v>
      </c>
      <c r="AW1616">
        <v>0.80275898399013801</v>
      </c>
      <c r="AX1616">
        <v>0.145862305889918</v>
      </c>
      <c r="AY1616">
        <v>0.14986883870012499</v>
      </c>
      <c r="AZ1616">
        <v>0.42732708751248699</v>
      </c>
      <c r="BA1616">
        <v>0.107836998793487</v>
      </c>
      <c r="BB1616">
        <v>6.1032047465093997E-2</v>
      </c>
      <c r="BC1616">
        <v>8.3381562870036202E-2</v>
      </c>
      <c r="BD1616">
        <v>0.72305823210253195</v>
      </c>
      <c r="BE1616">
        <v>-7.9700751887606003E-2</v>
      </c>
      <c r="BF1616">
        <v>0.18922459483765999</v>
      </c>
      <c r="BG1616">
        <v>0.194422199133642</v>
      </c>
      <c r="BH1616">
        <v>0.55436388794465696</v>
      </c>
      <c r="BI1616">
        <v>0.18922459483765999</v>
      </c>
      <c r="BJ1616">
        <v>0.76729358794260505</v>
      </c>
      <c r="BK1616">
        <v>1.1087277758893099</v>
      </c>
      <c r="BL1616">
        <v>1.0274679108201601</v>
      </c>
      <c r="BM1616">
        <v>2.9296608531267099</v>
      </c>
      <c r="BN1616">
        <v>2.8513404869142298</v>
      </c>
      <c r="BO1616">
        <v>15.6561203210229</v>
      </c>
      <c r="BP1616">
        <v>4.4467779786850103</v>
      </c>
      <c r="BQ1616">
        <v>11.2093423423379</v>
      </c>
      <c r="BR1616">
        <v>0.78704596466529098</v>
      </c>
      <c r="BS1616">
        <v>0.69160375000754104</v>
      </c>
      <c r="BT1616">
        <v>1.1380012972120299</v>
      </c>
    </row>
    <row r="1617" spans="1:72" x14ac:dyDescent="0.2">
      <c r="A1617">
        <v>1615</v>
      </c>
      <c r="B1617" s="156">
        <v>44798</v>
      </c>
      <c r="C1617">
        <v>2.5152000000000001</v>
      </c>
      <c r="D1617">
        <v>1.2325999999999999</v>
      </c>
      <c r="E1617">
        <v>28.581970588235201</v>
      </c>
      <c r="F1617">
        <v>39.729824999999899</v>
      </c>
      <c r="G1617">
        <v>6.99989136066666</v>
      </c>
      <c r="H1617">
        <v>8.5663527619999993</v>
      </c>
      <c r="I1617">
        <v>1.3492588560000001</v>
      </c>
      <c r="J1617">
        <v>28.045738816086899</v>
      </c>
      <c r="K1617">
        <v>3.4324999999999899</v>
      </c>
      <c r="L1617">
        <v>37.955448275861997</v>
      </c>
      <c r="M1617">
        <v>5.1119545454545401</v>
      </c>
      <c r="N1617">
        <v>1600.19929629629</v>
      </c>
      <c r="O1617">
        <v>80.7823157894736</v>
      </c>
      <c r="P1617">
        <v>3.03779166666666</v>
      </c>
      <c r="Q1617">
        <v>82.061324999999897</v>
      </c>
      <c r="R1617">
        <v>6.9833999999999996</v>
      </c>
      <c r="S1617">
        <v>2.3449999999999999E-2</v>
      </c>
      <c r="T1617">
        <v>6</v>
      </c>
      <c r="U1617">
        <v>1.8161571428571399</v>
      </c>
      <c r="V1617">
        <v>0.124257142857142</v>
      </c>
      <c r="W1617">
        <v>14.8031857142857</v>
      </c>
      <c r="X1617">
        <v>3.7165142857142799</v>
      </c>
      <c r="Y1617">
        <v>67.596128571428494</v>
      </c>
      <c r="Z1617">
        <v>1.9134571428571401</v>
      </c>
      <c r="AA1617">
        <v>9.3857142857142802E-3</v>
      </c>
      <c r="AB1617">
        <v>1.19285714285714E-2</v>
      </c>
      <c r="AC1617">
        <v>32.329770588235199</v>
      </c>
      <c r="AD1617">
        <v>-7.4000544117646996</v>
      </c>
      <c r="AE1617">
        <v>34.734689706767</v>
      </c>
      <c r="AF1617">
        <v>1.7943082495285201</v>
      </c>
      <c r="AG1617">
        <v>1.35278819333794</v>
      </c>
      <c r="AH1617">
        <v>8.0009734797079998E-2</v>
      </c>
      <c r="AI1617">
        <v>44.961241794753597</v>
      </c>
      <c r="AJ1617">
        <v>0.51385619917659897</v>
      </c>
      <c r="AK1617">
        <v>0.77254738348485896</v>
      </c>
      <c r="AL1617">
        <v>3.9907889059636499E-2</v>
      </c>
      <c r="AM1617">
        <v>3.0087874341046199E-2</v>
      </c>
      <c r="AN1617">
        <v>0.15568723374280599</v>
      </c>
      <c r="AO1617">
        <v>1.7795268013797601E-3</v>
      </c>
      <c r="AP1617">
        <v>34.734689706767</v>
      </c>
      <c r="AQ1617">
        <v>1.6516308846936101</v>
      </c>
      <c r="AR1617">
        <v>6.5840398582889099</v>
      </c>
      <c r="AS1617">
        <v>1.16710101724588</v>
      </c>
      <c r="AT1617">
        <v>0.93324360653600302</v>
      </c>
      <c r="AU1617">
        <v>89.8454428571428</v>
      </c>
      <c r="AV1617">
        <v>44.137461466995397</v>
      </c>
      <c r="AW1617">
        <v>0.82378032775816401</v>
      </c>
      <c r="AX1617">
        <v>0.18568717609205501</v>
      </c>
      <c r="AY1617">
        <v>0.142677364834908</v>
      </c>
      <c r="AZ1617">
        <v>0.41585150237774898</v>
      </c>
      <c r="BA1617">
        <v>0.13726256409281701</v>
      </c>
      <c r="BB1617">
        <v>5.9408279493375397E-2</v>
      </c>
      <c r="BC1617">
        <v>7.9516640951965395E-2</v>
      </c>
      <c r="BD1617">
        <v>0.74421604330471403</v>
      </c>
      <c r="BE1617">
        <v>-7.9564284453450707E-2</v>
      </c>
      <c r="BF1617">
        <v>0.23931396758249099</v>
      </c>
      <c r="BG1617">
        <v>0.183882845231752</v>
      </c>
      <c r="BH1617">
        <v>0.53595016658458705</v>
      </c>
      <c r="BI1617">
        <v>0.23931396758249099</v>
      </c>
      <c r="BJ1617">
        <v>0.84639362562848797</v>
      </c>
      <c r="BK1617">
        <v>1.0719003331691701</v>
      </c>
      <c r="BL1617">
        <v>0.76837489716670204</v>
      </c>
      <c r="BM1617">
        <v>2.2395273121692898</v>
      </c>
      <c r="BN1617">
        <v>2.91462841957396</v>
      </c>
      <c r="BO1617">
        <v>17.485965954214802</v>
      </c>
      <c r="BP1617">
        <v>5.6238782381885501</v>
      </c>
      <c r="BQ1617">
        <v>11.8620877160263</v>
      </c>
      <c r="BR1617">
        <v>0.66506658827893905</v>
      </c>
      <c r="BS1617">
        <v>0.75066803859549103</v>
      </c>
      <c r="BT1617">
        <v>0.88596630479071203</v>
      </c>
    </row>
    <row r="1618" spans="1:72" x14ac:dyDescent="0.2">
      <c r="A1618">
        <v>1616</v>
      </c>
      <c r="B1618" s="156">
        <v>44798.013888888891</v>
      </c>
      <c r="C1618">
        <v>2.4824285714285699</v>
      </c>
      <c r="D1618">
        <v>0.689558823529411</v>
      </c>
      <c r="E1618">
        <v>28.5817567567567</v>
      </c>
      <c r="F1618">
        <v>39.481050000000003</v>
      </c>
      <c r="G1618">
        <v>7.0013614178500001</v>
      </c>
      <c r="H1618">
        <v>8.5579068950000003</v>
      </c>
      <c r="I1618">
        <v>1.34989129</v>
      </c>
      <c r="J1618">
        <v>28.095325318</v>
      </c>
      <c r="K1618">
        <v>3.3953499999999899</v>
      </c>
      <c r="L1618">
        <v>38.003518518518497</v>
      </c>
      <c r="M1618">
        <v>5.3745833333333302</v>
      </c>
      <c r="N1618">
        <v>1600.09725</v>
      </c>
      <c r="O1618">
        <v>80.606176470588196</v>
      </c>
      <c r="P1618">
        <v>3.0323199999999999</v>
      </c>
      <c r="Q1618">
        <v>81.96875</v>
      </c>
      <c r="R1618">
        <v>6.97</v>
      </c>
      <c r="S1618">
        <v>-0.107125</v>
      </c>
      <c r="T1618">
        <v>6</v>
      </c>
      <c r="U1618">
        <v>1.7349999999999901</v>
      </c>
      <c r="V1618">
        <v>0.13387499999999999</v>
      </c>
      <c r="W1618">
        <v>14.7937125</v>
      </c>
      <c r="X1618">
        <v>3.7345999999999999</v>
      </c>
      <c r="Y1618">
        <v>67.588349999999906</v>
      </c>
      <c r="Z1618">
        <v>1.8302499999999999</v>
      </c>
      <c r="AA1618">
        <v>1.4812499999999999E-2</v>
      </c>
      <c r="AB1618">
        <v>2.7750000000000001E-3</v>
      </c>
      <c r="AC1618">
        <v>31.753744151714699</v>
      </c>
      <c r="AD1618">
        <v>-7.7273058482852797</v>
      </c>
      <c r="AE1618">
        <v>34.777681337891799</v>
      </c>
      <c r="AF1618">
        <v>1.7925391782266999</v>
      </c>
      <c r="AG1618">
        <v>1.3534171476407399</v>
      </c>
      <c r="AH1618">
        <v>7.9930850399299994E-2</v>
      </c>
      <c r="AI1618">
        <v>45.004484920849997</v>
      </c>
      <c r="AJ1618">
        <v>0.51455141807562699</v>
      </c>
      <c r="AK1618">
        <v>0.77276034597564602</v>
      </c>
      <c r="AL1618">
        <v>3.9830234283966599E-2</v>
      </c>
      <c r="AM1618">
        <v>3.0072939397506999E-2</v>
      </c>
      <c r="AN1618">
        <v>0.155570304385516</v>
      </c>
      <c r="AO1618">
        <v>1.7760641087188401E-3</v>
      </c>
      <c r="AP1618">
        <v>34.777681337891799</v>
      </c>
      <c r="AQ1618">
        <v>1.6596682342070599</v>
      </c>
      <c r="AR1618">
        <v>6.57982643952574</v>
      </c>
      <c r="AS1618">
        <v>1.11634934954681</v>
      </c>
      <c r="AT1618">
        <v>0.892746710361212</v>
      </c>
      <c r="AU1618">
        <v>89.681912499999996</v>
      </c>
      <c r="AV1618">
        <v>44.133525361171401</v>
      </c>
      <c r="AW1618">
        <v>0.87095955967857397</v>
      </c>
      <c r="AX1618">
        <v>0.23706779809392001</v>
      </c>
      <c r="AY1618">
        <v>0.13287094401963401</v>
      </c>
      <c r="AZ1618">
        <v>0.42153497832425302</v>
      </c>
      <c r="BA1618">
        <v>0.17516240170827899</v>
      </c>
      <c r="BB1618">
        <v>6.0207572951390301E-2</v>
      </c>
      <c r="BC1618">
        <v>7.4124429543057299E-2</v>
      </c>
      <c r="BD1618">
        <v>0.79147372043780895</v>
      </c>
      <c r="BE1618">
        <v>-7.9485839240764897E-2</v>
      </c>
      <c r="BF1618">
        <v>0.31107591197388301</v>
      </c>
      <c r="BG1618">
        <v>0.174350757117015</v>
      </c>
      <c r="BH1618">
        <v>0.55313028114918406</v>
      </c>
      <c r="BI1618">
        <v>0.31107591197388301</v>
      </c>
      <c r="BJ1618">
        <v>0.97085333818179798</v>
      </c>
      <c r="BK1618">
        <v>1.1062605622983599</v>
      </c>
      <c r="BL1618">
        <v>0.56047656024119497</v>
      </c>
      <c r="BM1618">
        <v>1.77811993747565</v>
      </c>
      <c r="BN1618">
        <v>3.1725143629743502</v>
      </c>
      <c r="BO1618">
        <v>20.372824916893698</v>
      </c>
      <c r="BP1618">
        <v>7.3102839313862598</v>
      </c>
      <c r="BQ1618">
        <v>13.0625409855074</v>
      </c>
      <c r="BR1618">
        <v>0.57743151194276698</v>
      </c>
      <c r="BS1618">
        <v>0.84642297339224404</v>
      </c>
      <c r="BT1618">
        <v>0.68220207874151895</v>
      </c>
    </row>
    <row r="1619" spans="1:72" x14ac:dyDescent="0.2">
      <c r="A1619">
        <v>1617</v>
      </c>
      <c r="B1619" s="156">
        <v>44798.027777777781</v>
      </c>
      <c r="C1619">
        <v>2.4792222222222202</v>
      </c>
      <c r="D1619">
        <v>0.90919230769230697</v>
      </c>
      <c r="E1619">
        <v>28.573999999999899</v>
      </c>
      <c r="F1619">
        <v>38.719849999999902</v>
      </c>
      <c r="G1619">
        <v>7.0020121227272698</v>
      </c>
      <c r="H1619">
        <v>8.56421028574999</v>
      </c>
      <c r="I1619">
        <v>1.3495573080000001</v>
      </c>
      <c r="J1619">
        <v>28.054461594374899</v>
      </c>
      <c r="K1619">
        <v>3.4237250000000001</v>
      </c>
      <c r="L1619">
        <v>37.943055555555503</v>
      </c>
      <c r="M1619">
        <v>4.8136666666666601</v>
      </c>
      <c r="N1619">
        <v>1600.06531428571</v>
      </c>
      <c r="O1619">
        <v>80.880388888888902</v>
      </c>
      <c r="P1619">
        <v>3.0360909090909001</v>
      </c>
      <c r="Q1619">
        <v>81.977975000000001</v>
      </c>
      <c r="R1619">
        <v>6.9702000000000002</v>
      </c>
      <c r="S1619">
        <v>-0.16925641025641</v>
      </c>
      <c r="T1619">
        <v>6</v>
      </c>
      <c r="U1619">
        <v>1.71388571428571</v>
      </c>
      <c r="V1619">
        <v>0.106057142857142</v>
      </c>
      <c r="W1619">
        <v>14.858000000000001</v>
      </c>
      <c r="X1619">
        <v>3.6957714285714198</v>
      </c>
      <c r="Y1619">
        <v>67.640171428571406</v>
      </c>
      <c r="Z1619">
        <v>1.98524285714285</v>
      </c>
      <c r="AA1619">
        <v>1.8857142857142802E-2</v>
      </c>
      <c r="AB1619">
        <v>0</v>
      </c>
      <c r="AC1619">
        <v>31.962414529914501</v>
      </c>
      <c r="AD1619">
        <v>-6.7574354700854604</v>
      </c>
      <c r="AE1619">
        <v>34.741739553899997</v>
      </c>
      <c r="AF1619">
        <v>1.79385948645319</v>
      </c>
      <c r="AG1619">
        <v>1.35308576263772</v>
      </c>
      <c r="AH1619">
        <v>7.9989724068904894E-2</v>
      </c>
      <c r="AI1619">
        <v>44.970241310852202</v>
      </c>
      <c r="AJ1619">
        <v>0.51362583536009399</v>
      </c>
      <c r="AK1619">
        <v>0.77254954701601997</v>
      </c>
      <c r="AL1619">
        <v>3.9889923517494999E-2</v>
      </c>
      <c r="AM1619">
        <v>3.00884701348311E-2</v>
      </c>
      <c r="AN1619">
        <v>0.155703236598766</v>
      </c>
      <c r="AO1619">
        <v>1.77872570253701E-3</v>
      </c>
      <c r="AP1619">
        <v>34.741739553899997</v>
      </c>
      <c r="AQ1619">
        <v>1.6424126923606399</v>
      </c>
      <c r="AR1619">
        <v>6.6084197079315601</v>
      </c>
      <c r="AS1619">
        <v>1.21088625721289</v>
      </c>
      <c r="AT1619">
        <v>0.88029598171173196</v>
      </c>
      <c r="AU1619">
        <v>89.893071428571403</v>
      </c>
      <c r="AV1619">
        <v>44.203458211405099</v>
      </c>
      <c r="AW1619">
        <v>0.76678309944713796</v>
      </c>
      <c r="AX1619">
        <v>0.142199505424836</v>
      </c>
      <c r="AY1619">
        <v>0.15144679409254899</v>
      </c>
      <c r="AZ1619">
        <v>0.393592414795706</v>
      </c>
      <c r="BA1619">
        <v>0.105092751214549</v>
      </c>
      <c r="BB1619">
        <v>5.6211330100125897E-2</v>
      </c>
      <c r="BC1619">
        <v>8.4425115365077394E-2</v>
      </c>
      <c r="BD1619">
        <v>0.68723871431309203</v>
      </c>
      <c r="BE1619">
        <v>-7.95443851340467E-2</v>
      </c>
      <c r="BF1619">
        <v>0.185373335520574</v>
      </c>
      <c r="BG1619">
        <v>0.197428235006575</v>
      </c>
      <c r="BH1619">
        <v>0.51309277446709001</v>
      </c>
      <c r="BI1619">
        <v>0.185373335520574</v>
      </c>
      <c r="BJ1619">
        <v>0.76560314105429905</v>
      </c>
      <c r="BK1619">
        <v>1.02618554893418</v>
      </c>
      <c r="BL1619">
        <v>1.06503038558457</v>
      </c>
      <c r="BM1619">
        <v>2.76788877443565</v>
      </c>
      <c r="BN1619">
        <v>2.5988824468293501</v>
      </c>
      <c r="BO1619">
        <v>15.5003158320498</v>
      </c>
      <c r="BP1619">
        <v>4.3562733847334902</v>
      </c>
      <c r="BQ1619">
        <v>11.1440424473163</v>
      </c>
      <c r="BR1619">
        <v>0.71105087854920501</v>
      </c>
      <c r="BS1619">
        <v>0.69145380684607005</v>
      </c>
      <c r="BT1619">
        <v>1.0283418378915601</v>
      </c>
    </row>
    <row r="1620" spans="1:72" x14ac:dyDescent="0.2">
      <c r="A1620">
        <v>1618</v>
      </c>
      <c r="B1620" s="156">
        <v>44798.041666666664</v>
      </c>
      <c r="C1620">
        <v>2.4689999999999999</v>
      </c>
      <c r="D1620">
        <v>1.2115151515151501</v>
      </c>
      <c r="E1620">
        <v>28.568624999999901</v>
      </c>
      <c r="F1620">
        <v>38.010374999999897</v>
      </c>
      <c r="G1620">
        <v>6.9993561425999902</v>
      </c>
      <c r="H1620">
        <v>8.5580083810000005</v>
      </c>
      <c r="I1620">
        <v>1.3479904349999901</v>
      </c>
      <c r="J1620">
        <v>28.050286547499901</v>
      </c>
      <c r="K1620">
        <v>3.4314249999999902</v>
      </c>
      <c r="L1620">
        <v>37.961374999999997</v>
      </c>
      <c r="M1620">
        <v>5.1153870967741897</v>
      </c>
      <c r="N1620">
        <v>1600.3408823529401</v>
      </c>
      <c r="O1620">
        <v>79.763342105263106</v>
      </c>
      <c r="P1620">
        <v>3.0294838709677401</v>
      </c>
      <c r="Q1620">
        <v>81.820449999999994</v>
      </c>
      <c r="R1620">
        <v>6.9744999999999999</v>
      </c>
      <c r="S1620">
        <v>-0.334736842105263</v>
      </c>
      <c r="T1620">
        <v>6</v>
      </c>
      <c r="U1620">
        <v>1.70874285714285</v>
      </c>
      <c r="V1620">
        <v>0.102385714285714</v>
      </c>
      <c r="W1620">
        <v>14.843285714285701</v>
      </c>
      <c r="X1620">
        <v>3.6354571428571401</v>
      </c>
      <c r="Y1620">
        <v>67.633814285714294</v>
      </c>
      <c r="Z1620">
        <v>1.9435571428571401</v>
      </c>
      <c r="AA1620">
        <v>1.74428571428571E-2</v>
      </c>
      <c r="AB1620">
        <v>0</v>
      </c>
      <c r="AC1620">
        <v>32.2491401515151</v>
      </c>
      <c r="AD1620">
        <v>-5.7612348484848397</v>
      </c>
      <c r="AE1620">
        <v>34.732721811719998</v>
      </c>
      <c r="AF1620">
        <v>1.7925604354842599</v>
      </c>
      <c r="AG1620">
        <v>1.3515163344529699</v>
      </c>
      <c r="AH1620">
        <v>7.9931798278539995E-2</v>
      </c>
      <c r="AI1620">
        <v>44.955641506100001</v>
      </c>
      <c r="AJ1620">
        <v>0.51354078102107403</v>
      </c>
      <c r="AK1620">
        <v>0.77259984838626194</v>
      </c>
      <c r="AL1620">
        <v>3.98739818948202E-2</v>
      </c>
      <c r="AM1620">
        <v>3.0063331078694199E-2</v>
      </c>
      <c r="AN1620">
        <v>0.15569472280025701</v>
      </c>
      <c r="AO1620">
        <v>1.77801485198902E-3</v>
      </c>
      <c r="AP1620">
        <v>34.732721811719998</v>
      </c>
      <c r="AQ1620">
        <v>1.6156088300811799</v>
      </c>
      <c r="AR1620">
        <v>6.60187520828811</v>
      </c>
      <c r="AS1620">
        <v>1.1854603208499599</v>
      </c>
      <c r="AT1620">
        <v>0.87750914142132497</v>
      </c>
      <c r="AU1620">
        <v>89.764857142857096</v>
      </c>
      <c r="AV1620">
        <v>44.135666170939203</v>
      </c>
      <c r="AW1620">
        <v>0.81997533516070498</v>
      </c>
      <c r="AX1620">
        <v>0.16605601360300801</v>
      </c>
      <c r="AY1620">
        <v>0.176951605403079</v>
      </c>
      <c r="AZ1620">
        <v>0.39748093431188602</v>
      </c>
      <c r="BA1620">
        <v>0.122866449609149</v>
      </c>
      <c r="BB1620">
        <v>5.6788213974812402E-2</v>
      </c>
      <c r="BC1620">
        <v>9.8714443262425303E-2</v>
      </c>
      <c r="BD1620">
        <v>0.74048855331797403</v>
      </c>
      <c r="BE1620">
        <v>-7.9486781842731294E-2</v>
      </c>
      <c r="BF1620">
        <v>0.21454837351584199</v>
      </c>
      <c r="BG1620">
        <v>0.22862574083592199</v>
      </c>
      <c r="BH1620">
        <v>0.51355495118682903</v>
      </c>
      <c r="BI1620">
        <v>0.21454837351584199</v>
      </c>
      <c r="BJ1620">
        <v>0.88634822870352903</v>
      </c>
      <c r="BK1620">
        <v>1.0271099023736501</v>
      </c>
      <c r="BL1620">
        <v>1.0656139549761701</v>
      </c>
      <c r="BM1620">
        <v>2.3936557652296</v>
      </c>
      <c r="BN1620">
        <v>2.24626916159625</v>
      </c>
      <c r="BO1620">
        <v>17.783262043820201</v>
      </c>
      <c r="BP1620">
        <v>5.04188677762229</v>
      </c>
      <c r="BQ1620">
        <v>12.741375266197901</v>
      </c>
      <c r="BR1620">
        <v>0.66237766739672699</v>
      </c>
      <c r="BS1620">
        <v>0.80052887929719196</v>
      </c>
      <c r="BT1620">
        <v>0.82742507425621903</v>
      </c>
    </row>
    <row r="1621" spans="1:72" x14ac:dyDescent="0.2">
      <c r="A1621">
        <v>1619</v>
      </c>
      <c r="B1621" s="156">
        <v>44798.055555555555</v>
      </c>
      <c r="C1621">
        <v>2.4734615384615299</v>
      </c>
      <c r="D1621">
        <v>1.25555555555555</v>
      </c>
      <c r="E1621">
        <v>28.575111111111099</v>
      </c>
      <c r="F1621">
        <v>39.708075000000001</v>
      </c>
      <c r="G1621">
        <v>7.0006617704999901</v>
      </c>
      <c r="H1621">
        <v>8.5557418665999894</v>
      </c>
      <c r="I1621">
        <v>1.349592838</v>
      </c>
      <c r="J1621">
        <v>28.078242226363599</v>
      </c>
      <c r="K1621">
        <v>3.3971842105263099</v>
      </c>
      <c r="L1621">
        <v>37.984807692307598</v>
      </c>
      <c r="M1621">
        <v>5.36657692307692</v>
      </c>
      <c r="N1621">
        <v>1600.0776333333299</v>
      </c>
      <c r="O1621">
        <v>80.313611111111101</v>
      </c>
      <c r="P1621">
        <v>3.028</v>
      </c>
      <c r="Q1621">
        <v>81.756424999999993</v>
      </c>
      <c r="R1621">
        <v>6.9777999999999896</v>
      </c>
      <c r="S1621">
        <v>-5.31999999999999E-2</v>
      </c>
      <c r="T1621">
        <v>6</v>
      </c>
      <c r="U1621">
        <v>1.6858</v>
      </c>
      <c r="V1621">
        <v>0.117385714285714</v>
      </c>
      <c r="W1621">
        <v>14.8392428571428</v>
      </c>
      <c r="X1621">
        <v>3.59002857142857</v>
      </c>
      <c r="Y1621">
        <v>67.752257142857104</v>
      </c>
      <c r="Z1621">
        <v>1.9462285714285701</v>
      </c>
      <c r="AA1621">
        <v>1.6242857142857101E-2</v>
      </c>
      <c r="AB1621">
        <v>0</v>
      </c>
      <c r="AC1621">
        <v>32.304128205128102</v>
      </c>
      <c r="AD1621">
        <v>-7.4039467948717999</v>
      </c>
      <c r="AE1621">
        <v>34.758907705479501</v>
      </c>
      <c r="AF1621">
        <v>1.7920856913780301</v>
      </c>
      <c r="AG1621">
        <v>1.3531178036490299</v>
      </c>
      <c r="AH1621">
        <v>7.9910629034043903E-2</v>
      </c>
      <c r="AI1621">
        <v>44.984238701463603</v>
      </c>
      <c r="AJ1621">
        <v>0.51302951622983695</v>
      </c>
      <c r="AK1621">
        <v>0.77269080702145199</v>
      </c>
      <c r="AL1621">
        <v>3.9838079805488098E-2</v>
      </c>
      <c r="AM1621">
        <v>3.00798200149381E-2</v>
      </c>
      <c r="AN1621">
        <v>0.15562476930997199</v>
      </c>
      <c r="AO1621">
        <v>1.7764139472131099E-3</v>
      </c>
      <c r="AP1621">
        <v>34.758907705479501</v>
      </c>
      <c r="AQ1621">
        <v>1.5954202270379001</v>
      </c>
      <c r="AR1621">
        <v>6.6000770593569502</v>
      </c>
      <c r="AS1621">
        <v>1.1870897417203701</v>
      </c>
      <c r="AT1621">
        <v>0.86486515846026002</v>
      </c>
      <c r="AU1621">
        <v>89.813557142857107</v>
      </c>
      <c r="AV1621">
        <v>44.141494733594797</v>
      </c>
      <c r="AW1621">
        <v>0.842743967868813</v>
      </c>
      <c r="AX1621">
        <v>0.16602806192866201</v>
      </c>
      <c r="AY1621">
        <v>0.19666546434012699</v>
      </c>
      <c r="AZ1621">
        <v>0.400584711143047</v>
      </c>
      <c r="BA1621">
        <v>0.12270037500129199</v>
      </c>
      <c r="BB1621">
        <v>5.7220977712573701E-2</v>
      </c>
      <c r="BC1621">
        <v>0.10974110517499799</v>
      </c>
      <c r="BD1621">
        <v>0.76327823741183698</v>
      </c>
      <c r="BE1621">
        <v>-7.94657304569754E-2</v>
      </c>
      <c r="BF1621">
        <v>0.214147116732779</v>
      </c>
      <c r="BG1621">
        <v>0.25366399908617498</v>
      </c>
      <c r="BH1621">
        <v>0.51668410690342204</v>
      </c>
      <c r="BI1621">
        <v>0.214147116732779</v>
      </c>
      <c r="BJ1621">
        <v>0.93562223163790803</v>
      </c>
      <c r="BK1621">
        <v>1.0333682138068401</v>
      </c>
      <c r="BL1621">
        <v>1.18453147049701</v>
      </c>
      <c r="BM1621">
        <v>2.4127530399961401</v>
      </c>
      <c r="BN1621">
        <v>2.03688386513174</v>
      </c>
      <c r="BO1621">
        <v>18.573089320806702</v>
      </c>
      <c r="BP1621">
        <v>5.0324572432203096</v>
      </c>
      <c r="BQ1621">
        <v>13.5406320775864</v>
      </c>
      <c r="BR1621">
        <v>0.66931811536111996</v>
      </c>
      <c r="BS1621">
        <v>0.84996338494479695</v>
      </c>
      <c r="BT1621">
        <v>0.78746699824556698</v>
      </c>
    </row>
    <row r="1622" spans="1:72" x14ac:dyDescent="0.2">
      <c r="A1622">
        <v>1620</v>
      </c>
      <c r="B1622" s="156">
        <v>44798.069444444445</v>
      </c>
      <c r="C1622">
        <v>2.5253999999999999</v>
      </c>
      <c r="D1622">
        <v>1.30051851851851</v>
      </c>
      <c r="E1622">
        <v>28.601685714285701</v>
      </c>
      <c r="F1622">
        <v>40.619574999999998</v>
      </c>
      <c r="G1622">
        <v>6.9989941120000001</v>
      </c>
      <c r="H1622">
        <v>8.5618986667500003</v>
      </c>
      <c r="I1622">
        <v>1.3494738124999901</v>
      </c>
      <c r="J1622">
        <v>28.069527886666599</v>
      </c>
      <c r="K1622">
        <v>3.3975499999999998</v>
      </c>
      <c r="L1622">
        <v>37.98704</v>
      </c>
      <c r="M1622">
        <v>4.9756470588235198</v>
      </c>
      <c r="N1622">
        <v>1600.4090740740701</v>
      </c>
      <c r="O1622">
        <v>81.117757575757494</v>
      </c>
      <c r="P1622">
        <v>3.0267200000000001</v>
      </c>
      <c r="Q1622">
        <v>81.618724999999898</v>
      </c>
      <c r="R1622">
        <v>6.9859999999999998</v>
      </c>
      <c r="S1622">
        <v>-7.0868421052631497E-2</v>
      </c>
      <c r="T1622">
        <v>6</v>
      </c>
      <c r="U1622">
        <v>1.68614999999999</v>
      </c>
      <c r="V1622">
        <v>0.12152499999999999</v>
      </c>
      <c r="W1622">
        <v>14.809324999999999</v>
      </c>
      <c r="X1622">
        <v>3.6052624999999998</v>
      </c>
      <c r="Y1622">
        <v>67.581400000000002</v>
      </c>
      <c r="Z1622">
        <v>1.9903875</v>
      </c>
      <c r="AA1622">
        <v>6.7499999999999999E-3</v>
      </c>
      <c r="AB1622">
        <v>1.8425E-2</v>
      </c>
      <c r="AC1622">
        <v>32.4276042328042</v>
      </c>
      <c r="AD1622">
        <v>-8.1919707671957802</v>
      </c>
      <c r="AE1622">
        <v>34.755000841611697</v>
      </c>
      <c r="AF1622">
        <v>1.7933752947374499</v>
      </c>
      <c r="AG1622">
        <v>1.3530013147507001</v>
      </c>
      <c r="AH1622">
        <v>7.9968133547445003E-2</v>
      </c>
      <c r="AI1622">
        <v>44.979894477916602</v>
      </c>
      <c r="AJ1622">
        <v>0.51426873136116902</v>
      </c>
      <c r="AK1622">
        <v>0.772678576617716</v>
      </c>
      <c r="AL1622">
        <v>3.9870598087283798E-2</v>
      </c>
      <c r="AM1622">
        <v>3.0080135368369301E-2</v>
      </c>
      <c r="AN1622">
        <v>0.15560272413347301</v>
      </c>
      <c r="AO1622">
        <v>1.77786396512571E-3</v>
      </c>
      <c r="AP1622">
        <v>34.755000841611697</v>
      </c>
      <c r="AQ1622">
        <v>1.6021902338210099</v>
      </c>
      <c r="AR1622">
        <v>6.5867704395721898</v>
      </c>
      <c r="AS1622">
        <v>1.2140241994105201</v>
      </c>
      <c r="AT1622">
        <v>0.86713422138463503</v>
      </c>
      <c r="AU1622">
        <v>89.672524999999993</v>
      </c>
      <c r="AV1622">
        <v>44.157985714415403</v>
      </c>
      <c r="AW1622">
        <v>0.82190876350119102</v>
      </c>
      <c r="AX1622">
        <v>0.13897711534017201</v>
      </c>
      <c r="AY1622">
        <v>0.19118506091644299</v>
      </c>
      <c r="AZ1622">
        <v>0.412223672427809</v>
      </c>
      <c r="BA1622">
        <v>0.102717649883274</v>
      </c>
      <c r="BB1622">
        <v>5.8897559539454199E-2</v>
      </c>
      <c r="BC1622">
        <v>0.106606275595221</v>
      </c>
      <c r="BD1622">
        <v>0.74238584868442503</v>
      </c>
      <c r="BE1622">
        <v>-7.9522914816766196E-2</v>
      </c>
      <c r="BF1622">
        <v>0.178573572614281</v>
      </c>
      <c r="BG1622">
        <v>0.24565626703909299</v>
      </c>
      <c r="BH1622">
        <v>0.52967176445872699</v>
      </c>
      <c r="BI1622">
        <v>0.178573572614281</v>
      </c>
      <c r="BJ1622">
        <v>0.84845967930675104</v>
      </c>
      <c r="BK1622">
        <v>1.05934352891745</v>
      </c>
      <c r="BL1622">
        <v>1.37565857838164</v>
      </c>
      <c r="BM1622">
        <v>2.9661262677586402</v>
      </c>
      <c r="BN1622">
        <v>2.1561500174324202</v>
      </c>
      <c r="BO1622">
        <v>16.777581269196801</v>
      </c>
      <c r="BP1622">
        <v>4.1964789564356204</v>
      </c>
      <c r="BQ1622">
        <v>12.5811023127612</v>
      </c>
      <c r="BR1622">
        <v>0.75576845547317595</v>
      </c>
      <c r="BS1622">
        <v>0.777030250261038</v>
      </c>
      <c r="BT1622">
        <v>0.97263710803959103</v>
      </c>
    </row>
    <row r="1623" spans="1:72" x14ac:dyDescent="0.2">
      <c r="A1623">
        <v>1621</v>
      </c>
      <c r="B1623" s="156">
        <v>44798.083333333336</v>
      </c>
      <c r="C1623">
        <v>2.4833076923076902</v>
      </c>
      <c r="D1623">
        <v>0.77738235294117597</v>
      </c>
      <c r="E1623">
        <v>28.574621621621599</v>
      </c>
      <c r="F1623">
        <v>38.581299999999999</v>
      </c>
      <c r="G1623">
        <v>6.9980072107272697</v>
      </c>
      <c r="H1623">
        <v>8.5711676951999998</v>
      </c>
      <c r="I1623">
        <v>1.34694229999999</v>
      </c>
      <c r="J1623">
        <v>28.068598801052602</v>
      </c>
      <c r="K1623">
        <v>3.3720999999999899</v>
      </c>
      <c r="L1623">
        <v>37.990833333333299</v>
      </c>
      <c r="M1623">
        <v>5.1883333333333299</v>
      </c>
      <c r="N1623">
        <v>1600.0548571428501</v>
      </c>
      <c r="O1623">
        <v>80.255552631578894</v>
      </c>
      <c r="P1623">
        <v>3.0203571428571401</v>
      </c>
      <c r="Q1623">
        <v>81.498525000000001</v>
      </c>
      <c r="R1623">
        <v>6.9813999999999998</v>
      </c>
      <c r="S1623">
        <v>6.7105263157895001E-3</v>
      </c>
      <c r="T1623">
        <v>6</v>
      </c>
      <c r="U1623">
        <v>1.6441142857142801</v>
      </c>
      <c r="V1623">
        <v>0.1147</v>
      </c>
      <c r="W1623">
        <v>14.796628571428499</v>
      </c>
      <c r="X1623">
        <v>3.5663285714285702</v>
      </c>
      <c r="Y1623">
        <v>67.665485714285694</v>
      </c>
      <c r="Z1623">
        <v>1.89099999999999</v>
      </c>
      <c r="AA1623">
        <v>0</v>
      </c>
      <c r="AB1623">
        <v>4.19E-2</v>
      </c>
      <c r="AC1623">
        <v>31.8353116668704</v>
      </c>
      <c r="AD1623">
        <v>-6.7459883331295103</v>
      </c>
      <c r="AE1623">
        <v>34.761309384172598</v>
      </c>
      <c r="AF1623">
        <v>1.7953167854365899</v>
      </c>
      <c r="AG1623">
        <v>1.35047362109042</v>
      </c>
      <c r="AH1623">
        <v>8.0054706273167894E-2</v>
      </c>
      <c r="AI1623">
        <v>44.984716006979902</v>
      </c>
      <c r="AJ1623">
        <v>0.51372289753376699</v>
      </c>
      <c r="AK1623">
        <v>0.772735997239128</v>
      </c>
      <c r="AL1623">
        <v>3.9909483593450402E-2</v>
      </c>
      <c r="AM1623">
        <v>3.0020721279664798E-2</v>
      </c>
      <c r="AN1623">
        <v>0.155564107810338</v>
      </c>
      <c r="AO1623">
        <v>1.7795979030021301E-3</v>
      </c>
      <c r="AP1623">
        <v>34.761309384172598</v>
      </c>
      <c r="AQ1623">
        <v>1.5848878709219301</v>
      </c>
      <c r="AR1623">
        <v>6.5811234259235301</v>
      </c>
      <c r="AS1623">
        <v>1.1534034257576999</v>
      </c>
      <c r="AT1623">
        <v>0.844619154733803</v>
      </c>
      <c r="AU1623">
        <v>89.563557142857107</v>
      </c>
      <c r="AV1623">
        <v>44.080724106775698</v>
      </c>
      <c r="AW1623">
        <v>0.903991900204133</v>
      </c>
      <c r="AX1623">
        <v>0.19707019533271999</v>
      </c>
      <c r="AY1623">
        <v>0.21042891451465501</v>
      </c>
      <c r="AZ1623">
        <v>0.416883784803739</v>
      </c>
      <c r="BA1623">
        <v>0.145926726931251</v>
      </c>
      <c r="BB1623">
        <v>5.9571785545561702E-2</v>
      </c>
      <c r="BC1623">
        <v>0.117209907589363</v>
      </c>
      <c r="BD1623">
        <v>0.82438289465111503</v>
      </c>
      <c r="BE1623">
        <v>-7.9609005553017406E-2</v>
      </c>
      <c r="BF1623">
        <v>0.25792925242219</v>
      </c>
      <c r="BG1623">
        <v>0.27541340037311302</v>
      </c>
      <c r="BH1623">
        <v>0.54562549542218297</v>
      </c>
      <c r="BI1623">
        <v>0.25792925242219</v>
      </c>
      <c r="BJ1623">
        <v>1.0666853055906</v>
      </c>
      <c r="BK1623">
        <v>1.0912509908443599</v>
      </c>
      <c r="BL1623">
        <v>1.06778660344544</v>
      </c>
      <c r="BM1623">
        <v>2.1154075790096001</v>
      </c>
      <c r="BN1623">
        <v>1.9811145524618701</v>
      </c>
      <c r="BO1623">
        <v>21.253366909360299</v>
      </c>
      <c r="BP1623">
        <v>6.0613374319214701</v>
      </c>
      <c r="BQ1623">
        <v>15.192029477438901</v>
      </c>
      <c r="BR1623">
        <v>0.65277126172664302</v>
      </c>
      <c r="BS1623">
        <v>0.96351360462173197</v>
      </c>
      <c r="BT1623">
        <v>0.67749044600456398</v>
      </c>
    </row>
    <row r="1624" spans="1:72" x14ac:dyDescent="0.2">
      <c r="A1624">
        <v>1622</v>
      </c>
      <c r="B1624" s="156">
        <v>44798.097222222219</v>
      </c>
      <c r="C1624">
        <v>2.4830000000000001</v>
      </c>
      <c r="D1624">
        <v>0.748925925925925</v>
      </c>
      <c r="E1624">
        <v>28.6375588235294</v>
      </c>
      <c r="F1624">
        <v>38.863374999999998</v>
      </c>
      <c r="G1624">
        <v>7.0004257891666599</v>
      </c>
      <c r="H1624">
        <v>8.5807862857499995</v>
      </c>
      <c r="I1624">
        <v>1.3487099174999999</v>
      </c>
      <c r="J1624">
        <v>28.0754291925</v>
      </c>
      <c r="K1624">
        <v>3.4162564102564099</v>
      </c>
      <c r="L1624">
        <v>37.993000000000002</v>
      </c>
      <c r="M1624">
        <v>5.0130476190476196</v>
      </c>
      <c r="N1624">
        <v>1600.1498125000001</v>
      </c>
      <c r="O1624">
        <v>80.544631578947303</v>
      </c>
      <c r="P1624">
        <v>3.0172500000000002</v>
      </c>
      <c r="Q1624">
        <v>81.416574999999995</v>
      </c>
      <c r="R1624">
        <v>6.9695</v>
      </c>
      <c r="S1624">
        <v>0.109499999999999</v>
      </c>
      <c r="T1624">
        <v>6</v>
      </c>
      <c r="U1624">
        <v>1.6360857142857099</v>
      </c>
      <c r="V1624">
        <v>8.9985714285714197E-2</v>
      </c>
      <c r="W1624">
        <v>14.8007714285714</v>
      </c>
      <c r="X1624">
        <v>3.58801428571428</v>
      </c>
      <c r="Y1624">
        <v>67.824328571428495</v>
      </c>
      <c r="Z1624">
        <v>1.96971428571428</v>
      </c>
      <c r="AA1624">
        <v>7.3000000000000001E-3</v>
      </c>
      <c r="AB1624">
        <v>1.42142857142857E-2</v>
      </c>
      <c r="AC1624">
        <v>31.8694847494553</v>
      </c>
      <c r="AD1624">
        <v>-6.9938902505446601</v>
      </c>
      <c r="AE1624">
        <v>34.775650355864997</v>
      </c>
      <c r="AF1624">
        <v>1.79733149541319</v>
      </c>
      <c r="AG1624">
        <v>1.3522452014497199</v>
      </c>
      <c r="AH1624">
        <v>8.0144543908904894E-2</v>
      </c>
      <c r="AI1624">
        <v>45.005351184916599</v>
      </c>
      <c r="AJ1624">
        <v>0.51273121442317504</v>
      </c>
      <c r="AK1624">
        <v>0.77270034429861101</v>
      </c>
      <c r="AL1624">
        <v>3.9935950905668302E-2</v>
      </c>
      <c r="AM1624">
        <v>3.0046320400737701E-2</v>
      </c>
      <c r="AN1624">
        <v>0.15554652068825101</v>
      </c>
      <c r="AO1624">
        <v>1.7807781030217799E-3</v>
      </c>
      <c r="AP1624">
        <v>34.775650355864997</v>
      </c>
      <c r="AQ1624">
        <v>1.5945250719973001</v>
      </c>
      <c r="AR1624">
        <v>6.5829660520367304</v>
      </c>
      <c r="AS1624">
        <v>1.2014147038110701</v>
      </c>
      <c r="AT1624">
        <v>0.83887221518612198</v>
      </c>
      <c r="AU1624">
        <v>89.8189142857142</v>
      </c>
      <c r="AV1624">
        <v>44.154556183710099</v>
      </c>
      <c r="AW1624">
        <v>0.85079500120651297</v>
      </c>
      <c r="AX1624">
        <v>0.150830497638653</v>
      </c>
      <c r="AY1624">
        <v>0.20280642341588501</v>
      </c>
      <c r="AZ1624">
        <v>0.41745973712992701</v>
      </c>
      <c r="BA1624">
        <v>0.111540789700676</v>
      </c>
      <c r="BB1624">
        <v>5.96334779772906E-2</v>
      </c>
      <c r="BC1624">
        <v>0.112837517137739</v>
      </c>
      <c r="BD1624">
        <v>0.77109665818446604</v>
      </c>
      <c r="BE1624">
        <v>-7.9698343022047202E-2</v>
      </c>
      <c r="BF1624">
        <v>0.1971981699009</v>
      </c>
      <c r="BG1624">
        <v>0.26515231447138299</v>
      </c>
      <c r="BH1624">
        <v>0.54579344004123698</v>
      </c>
      <c r="BI1624">
        <v>0.1971981699009</v>
      </c>
      <c r="BJ1624">
        <v>0.92470096874456698</v>
      </c>
      <c r="BK1624">
        <v>1.09158688008247</v>
      </c>
      <c r="BL1624">
        <v>1.34459825161984</v>
      </c>
      <c r="BM1624">
        <v>2.7677408989927201</v>
      </c>
      <c r="BN1624">
        <v>2.05841476861836</v>
      </c>
      <c r="BO1624">
        <v>18.253180418806298</v>
      </c>
      <c r="BP1624">
        <v>4.6341569926711497</v>
      </c>
      <c r="BQ1624">
        <v>13.619023426135101</v>
      </c>
      <c r="BR1624">
        <v>0.75634999125094504</v>
      </c>
      <c r="BS1624">
        <v>0.84582170078420704</v>
      </c>
      <c r="BT1624">
        <v>0.89421918419649404</v>
      </c>
    </row>
    <row r="1625" spans="1:72" x14ac:dyDescent="0.2">
      <c r="A1625">
        <v>1623</v>
      </c>
      <c r="B1625" s="156">
        <v>44798.111111111109</v>
      </c>
      <c r="C1625">
        <v>2.4950000000000001</v>
      </c>
      <c r="D1625">
        <v>0.88196551724137895</v>
      </c>
      <c r="E1625">
        <v>28.569468749999899</v>
      </c>
      <c r="F1625">
        <v>38.452799999999897</v>
      </c>
      <c r="G1625">
        <v>7.0010303329411698</v>
      </c>
      <c r="H1625">
        <v>8.5841578666</v>
      </c>
      <c r="I1625">
        <v>1.3503975925</v>
      </c>
      <c r="J1625">
        <v>28.079216291333299</v>
      </c>
      <c r="K1625">
        <v>3.35929999999999</v>
      </c>
      <c r="L1625">
        <v>37.989538461538402</v>
      </c>
      <c r="M1625">
        <v>5.1528461538461503</v>
      </c>
      <c r="N1625">
        <v>1600.0915757575699</v>
      </c>
      <c r="O1625">
        <v>81.873516129032197</v>
      </c>
      <c r="P1625">
        <v>3.0131818181818102</v>
      </c>
      <c r="Q1625">
        <v>81.291674999999998</v>
      </c>
      <c r="R1625">
        <v>6.9849999999999897</v>
      </c>
      <c r="S1625">
        <v>-7.7820512820512805E-2</v>
      </c>
      <c r="T1625">
        <v>6</v>
      </c>
      <c r="U1625">
        <v>1.6283571428571399</v>
      </c>
      <c r="V1625">
        <v>8.6171428571428496E-2</v>
      </c>
      <c r="W1625">
        <v>14.7885142857142</v>
      </c>
      <c r="X1625">
        <v>3.6462714285714202</v>
      </c>
      <c r="Y1625">
        <v>67.850442857142795</v>
      </c>
      <c r="Z1625">
        <v>1.9853571428571399</v>
      </c>
      <c r="AA1625">
        <v>1.35714285714285E-2</v>
      </c>
      <c r="AB1625">
        <v>3.8428571428571401E-3</v>
      </c>
      <c r="AC1625">
        <v>31.946434267241301</v>
      </c>
      <c r="AD1625">
        <v>-6.5063657327586197</v>
      </c>
      <c r="AE1625">
        <v>34.782070119889198</v>
      </c>
      <c r="AF1625">
        <v>1.79803770673803</v>
      </c>
      <c r="AG1625">
        <v>1.35393426554103</v>
      </c>
      <c r="AH1625">
        <v>8.0176034474043895E-2</v>
      </c>
      <c r="AI1625">
        <v>45.014802083374498</v>
      </c>
      <c r="AJ1625">
        <v>0.51262849076935102</v>
      </c>
      <c r="AK1625">
        <v>0.772680729673483</v>
      </c>
      <c r="AL1625">
        <v>3.9943254741135699E-2</v>
      </c>
      <c r="AM1625">
        <v>3.0077534563704999E-2</v>
      </c>
      <c r="AN1625">
        <v>0.15552729344392399</v>
      </c>
      <c r="AO1625">
        <v>1.78110378727302E-3</v>
      </c>
      <c r="AP1625">
        <v>34.782070119889198</v>
      </c>
      <c r="AQ1625">
        <v>1.62041473338424</v>
      </c>
      <c r="AR1625">
        <v>6.5775144202949098</v>
      </c>
      <c r="AS1625">
        <v>1.2109559650576101</v>
      </c>
      <c r="AT1625">
        <v>0.83474226457635003</v>
      </c>
      <c r="AU1625">
        <v>89.898942857142799</v>
      </c>
      <c r="AV1625">
        <v>44.190955238626003</v>
      </c>
      <c r="AW1625">
        <v>0.82384684474845904</v>
      </c>
      <c r="AX1625">
        <v>0.142978300483422</v>
      </c>
      <c r="AY1625">
        <v>0.17762297335378599</v>
      </c>
      <c r="AZ1625">
        <v>0.42351591264626698</v>
      </c>
      <c r="BA1625">
        <v>0.105602099099166</v>
      </c>
      <c r="BB1625">
        <v>6.0493369190752398E-2</v>
      </c>
      <c r="BC1625">
        <v>9.8787123700551802E-2</v>
      </c>
      <c r="BD1625">
        <v>0.74411718648347602</v>
      </c>
      <c r="BE1625">
        <v>-7.97296582649826E-2</v>
      </c>
      <c r="BF1625">
        <v>0.18648181944105599</v>
      </c>
      <c r="BG1625">
        <v>0.231667708551234</v>
      </c>
      <c r="BH1625">
        <v>0.55237765231145797</v>
      </c>
      <c r="BI1625">
        <v>0.18648181944105599</v>
      </c>
      <c r="BJ1625">
        <v>0.83629905598458198</v>
      </c>
      <c r="BK1625">
        <v>1.1047553046229099</v>
      </c>
      <c r="BL1625">
        <v>1.2423072085290301</v>
      </c>
      <c r="BM1625">
        <v>2.96209922214994</v>
      </c>
      <c r="BN1625">
        <v>2.3843532435565802</v>
      </c>
      <c r="BO1625">
        <v>16.7233220336689</v>
      </c>
      <c r="BP1625">
        <v>4.38232275686482</v>
      </c>
      <c r="BQ1625">
        <v>12.340999276804</v>
      </c>
      <c r="BR1625">
        <v>0.78773621157312201</v>
      </c>
      <c r="BS1625">
        <v>0.76170632820815898</v>
      </c>
      <c r="BT1625">
        <v>1.0341731221088699</v>
      </c>
    </row>
    <row r="1626" spans="1:72" x14ac:dyDescent="0.2">
      <c r="A1626">
        <v>1624</v>
      </c>
      <c r="B1626" s="156">
        <v>44798.125</v>
      </c>
      <c r="C1626">
        <v>2.4849999999999999</v>
      </c>
      <c r="D1626">
        <v>0.90348387096774097</v>
      </c>
      <c r="E1626">
        <v>28.5665555555555</v>
      </c>
      <c r="F1626">
        <v>38.6185641025641</v>
      </c>
      <c r="G1626">
        <v>7.0008127471818096</v>
      </c>
      <c r="H1626">
        <v>8.5602072377499994</v>
      </c>
      <c r="I1626">
        <v>1.351014038</v>
      </c>
      <c r="J1626">
        <v>28.069462202499999</v>
      </c>
      <c r="K1626">
        <v>3.358025</v>
      </c>
      <c r="L1626">
        <v>37.990935483870899</v>
      </c>
      <c r="M1626">
        <v>5.24258823529411</v>
      </c>
      <c r="N1626">
        <v>1600.0990645161201</v>
      </c>
      <c r="O1626">
        <v>81.047388888888804</v>
      </c>
      <c r="P1626">
        <v>3.0124814814814802</v>
      </c>
      <c r="Q1626">
        <v>81.295874999999995</v>
      </c>
      <c r="R1626">
        <v>6.9714</v>
      </c>
      <c r="S1626">
        <v>-0.13007894736842099</v>
      </c>
      <c r="T1626">
        <v>6</v>
      </c>
      <c r="U1626">
        <v>1.6879124999999999</v>
      </c>
      <c r="V1626">
        <v>7.9574999999999896E-2</v>
      </c>
      <c r="W1626">
        <v>14.764687500000001</v>
      </c>
      <c r="X1626">
        <v>3.6313249999999999</v>
      </c>
      <c r="Y1626">
        <v>67.803150000000002</v>
      </c>
      <c r="Z1626">
        <v>1.9189125</v>
      </c>
      <c r="AA1626">
        <v>1.56875E-2</v>
      </c>
      <c r="AB1626">
        <v>5.2499999999999997E-4</v>
      </c>
      <c r="AC1626">
        <v>31.9550394265232</v>
      </c>
      <c r="AD1626">
        <v>-6.6635246760408098</v>
      </c>
      <c r="AE1626">
        <v>34.753614422024697</v>
      </c>
      <c r="AF1626">
        <v>1.79302100801911</v>
      </c>
      <c r="AG1626">
        <v>1.3545408433819499</v>
      </c>
      <c r="AH1626">
        <v>7.9952335600584901E-2</v>
      </c>
      <c r="AI1626">
        <v>44.981496225431798</v>
      </c>
      <c r="AJ1626">
        <v>0.51256636929146604</v>
      </c>
      <c r="AK1626">
        <v>0.77262024028394904</v>
      </c>
      <c r="AL1626">
        <v>3.98613020570305E-2</v>
      </c>
      <c r="AM1626">
        <v>3.0113290064729199E-2</v>
      </c>
      <c r="AN1626">
        <v>0.15563761401123999</v>
      </c>
      <c r="AO1626">
        <v>1.7774494472102701E-3</v>
      </c>
      <c r="AP1626">
        <v>34.753614422024697</v>
      </c>
      <c r="AQ1626">
        <v>1.6137724925244901</v>
      </c>
      <c r="AR1626">
        <v>6.5669169374378003</v>
      </c>
      <c r="AS1626">
        <v>1.17042847764636</v>
      </c>
      <c r="AT1626">
        <v>0.86516718180668195</v>
      </c>
      <c r="AU1626">
        <v>89.805987500000001</v>
      </c>
      <c r="AV1626">
        <v>44.1047323296333</v>
      </c>
      <c r="AW1626">
        <v>0.87676389579844705</v>
      </c>
      <c r="AX1626">
        <v>0.18411236573558701</v>
      </c>
      <c r="AY1626">
        <v>0.17924851549462101</v>
      </c>
      <c r="AZ1626">
        <v>0.43389580974401698</v>
      </c>
      <c r="BA1626">
        <v>0.13592234345322801</v>
      </c>
      <c r="BB1626">
        <v>6.1977919623501201E-2</v>
      </c>
      <c r="BC1626">
        <v>9.9970114512295094E-2</v>
      </c>
      <c r="BD1626">
        <v>0.79725669097422602</v>
      </c>
      <c r="BE1626">
        <v>-7.9507204824220898E-2</v>
      </c>
      <c r="BF1626">
        <v>0.24006694123959599</v>
      </c>
      <c r="BG1626">
        <v>0.23372489221246501</v>
      </c>
      <c r="BH1626">
        <v>0.56576341000103603</v>
      </c>
      <c r="BI1626">
        <v>0.24006694123959599</v>
      </c>
      <c r="BJ1626">
        <v>0.94758366690412299</v>
      </c>
      <c r="BK1626">
        <v>1.1315268200020701</v>
      </c>
      <c r="BL1626">
        <v>0.97358216423142896</v>
      </c>
      <c r="BM1626">
        <v>2.3566902093211701</v>
      </c>
      <c r="BN1626">
        <v>2.42063823260525</v>
      </c>
      <c r="BO1626">
        <v>19.1736687853431</v>
      </c>
      <c r="BP1626">
        <v>5.6415731191305003</v>
      </c>
      <c r="BQ1626">
        <v>13.5320956662126</v>
      </c>
      <c r="BR1626">
        <v>0.72341301989476003</v>
      </c>
      <c r="BS1626">
        <v>0.85155689040828397</v>
      </c>
      <c r="BT1626">
        <v>0.84951813324875403</v>
      </c>
    </row>
    <row r="1627" spans="1:72" x14ac:dyDescent="0.2">
      <c r="A1627">
        <v>1625</v>
      </c>
      <c r="B1627" s="156">
        <v>44798.138888888891</v>
      </c>
      <c r="C1627">
        <v>2.5062500000000001</v>
      </c>
      <c r="D1627">
        <v>1.0851578947368401</v>
      </c>
      <c r="E1627">
        <v>28.5711388888888</v>
      </c>
      <c r="F1627">
        <v>38.105474999999998</v>
      </c>
      <c r="G1627">
        <v>6.9991420984999904</v>
      </c>
      <c r="H1627">
        <v>8.56308266674999</v>
      </c>
      <c r="I1627">
        <v>1.3473064824999901</v>
      </c>
      <c r="J1627">
        <v>28.071862018095199</v>
      </c>
      <c r="K1627">
        <v>3.3605749999999901</v>
      </c>
      <c r="L1627">
        <v>37.997999999999998</v>
      </c>
      <c r="M1627">
        <v>5.1742272727272702</v>
      </c>
      <c r="N1627">
        <v>1599.9144999999901</v>
      </c>
      <c r="O1627">
        <v>80.192102564102498</v>
      </c>
      <c r="P1627">
        <v>3.0028888888888798</v>
      </c>
      <c r="Q1627">
        <v>81.020025000000004</v>
      </c>
      <c r="R1627">
        <v>6.9737499999999901</v>
      </c>
      <c r="S1627">
        <v>-0.17579487179487099</v>
      </c>
      <c r="T1627">
        <v>6</v>
      </c>
      <c r="U1627">
        <v>1.7027999999999901</v>
      </c>
      <c r="V1627">
        <v>5.1999999999999998E-2</v>
      </c>
      <c r="W1627">
        <v>14.7835428571428</v>
      </c>
      <c r="X1627">
        <v>3.6169428571428499</v>
      </c>
      <c r="Y1627">
        <v>67.819214285714295</v>
      </c>
      <c r="Z1627">
        <v>1.9539428571428501</v>
      </c>
      <c r="AA1627">
        <v>1.0571428571428501E-2</v>
      </c>
      <c r="AB1627">
        <v>3.5428571428571401E-3</v>
      </c>
      <c r="AC1627">
        <v>32.1625467836257</v>
      </c>
      <c r="AD1627">
        <v>-5.9429282163742698</v>
      </c>
      <c r="AE1627">
        <v>34.758259487600299</v>
      </c>
      <c r="AF1627">
        <v>1.79362329537745</v>
      </c>
      <c r="AG1627">
        <v>1.3508344725587</v>
      </c>
      <c r="AH1627">
        <v>7.9979192107444905E-2</v>
      </c>
      <c r="AI1627">
        <v>44.981393265845199</v>
      </c>
      <c r="AJ1627">
        <v>0.51251344996667003</v>
      </c>
      <c r="AK1627">
        <v>0.77272527514154499</v>
      </c>
      <c r="AL1627">
        <v>3.9874782996981301E-2</v>
      </c>
      <c r="AM1627">
        <v>3.0030961125972901E-2</v>
      </c>
      <c r="AN1627">
        <v>0.15560082937258601</v>
      </c>
      <c r="AO1627">
        <v>1.7780505738174599E-3</v>
      </c>
      <c r="AP1627">
        <v>34.758259487600299</v>
      </c>
      <c r="AQ1627">
        <v>1.6073810220484499</v>
      </c>
      <c r="AR1627">
        <v>6.5753032689590603</v>
      </c>
      <c r="AS1627">
        <v>1.1917950212392101</v>
      </c>
      <c r="AT1627">
        <v>0.87270790260324504</v>
      </c>
      <c r="AU1627">
        <v>89.876442857142806</v>
      </c>
      <c r="AV1627">
        <v>44.132738799846997</v>
      </c>
      <c r="AW1627">
        <v>0.84865446599818695</v>
      </c>
      <c r="AX1627">
        <v>0.159039451319481</v>
      </c>
      <c r="AY1627">
        <v>0.186242273329004</v>
      </c>
      <c r="AZ1627">
        <v>0.42383882954093399</v>
      </c>
      <c r="BA1627">
        <v>0.117734226176679</v>
      </c>
      <c r="BB1627">
        <v>6.0555825782100899E-2</v>
      </c>
      <c r="BC1627">
        <v>0.103835779680711</v>
      </c>
      <c r="BD1627">
        <v>0.76912055418941905</v>
      </c>
      <c r="BE1627">
        <v>-7.9533911808767399E-2</v>
      </c>
      <c r="BF1627">
        <v>0.20603604091302999</v>
      </c>
      <c r="BG1627">
        <v>0.241277370671174</v>
      </c>
      <c r="BH1627">
        <v>0.54908435422356305</v>
      </c>
      <c r="BI1627">
        <v>0.20603604091302999</v>
      </c>
      <c r="BJ1627">
        <v>0.89462682316841002</v>
      </c>
      <c r="BK1627">
        <v>1.0981687084471199</v>
      </c>
      <c r="BL1627">
        <v>1.17104449106076</v>
      </c>
      <c r="BM1627">
        <v>2.66499177420777</v>
      </c>
      <c r="BN1627">
        <v>2.2757391325019198</v>
      </c>
      <c r="BO1627">
        <v>17.884630370098002</v>
      </c>
      <c r="BP1627">
        <v>4.8418469614562198</v>
      </c>
      <c r="BQ1627">
        <v>13.0427834086418</v>
      </c>
      <c r="BR1627">
        <v>0.74790743889497402</v>
      </c>
      <c r="BS1627">
        <v>0.81221240680319695</v>
      </c>
      <c r="BT1627">
        <v>0.92082740011160003</v>
      </c>
    </row>
    <row r="1628" spans="1:72" x14ac:dyDescent="0.2">
      <c r="A1628">
        <v>1626</v>
      </c>
      <c r="B1628" s="156">
        <v>44798.152777777781</v>
      </c>
      <c r="C1628">
        <v>2.496</v>
      </c>
      <c r="D1628">
        <v>0.89254999999999995</v>
      </c>
      <c r="E1628">
        <v>28.526485714285698</v>
      </c>
      <c r="F1628">
        <v>38.467699999999901</v>
      </c>
      <c r="G1628">
        <v>6.9999636014999904</v>
      </c>
      <c r="H1628">
        <v>8.5744603428000001</v>
      </c>
      <c r="I1628">
        <v>1.349514672</v>
      </c>
      <c r="J1628">
        <v>28.073628011875002</v>
      </c>
      <c r="K1628">
        <v>3.3327499999999901</v>
      </c>
      <c r="L1628">
        <v>37.984148148148101</v>
      </c>
      <c r="M1628">
        <v>5.0248620689655104</v>
      </c>
      <c r="N1628">
        <v>1599.6106</v>
      </c>
      <c r="O1628">
        <v>80.734888888888804</v>
      </c>
      <c r="P1628">
        <v>2.9917500000000001</v>
      </c>
      <c r="Q1628">
        <v>80.745850000000004</v>
      </c>
      <c r="R1628">
        <v>6.9816000000000003</v>
      </c>
      <c r="S1628">
        <v>-0.27089473684210502</v>
      </c>
      <c r="T1628">
        <v>6</v>
      </c>
      <c r="U1628">
        <v>1.73608571428571</v>
      </c>
      <c r="V1628">
        <v>-1.17428571428571E-2</v>
      </c>
      <c r="W1628">
        <v>14.791285714285699</v>
      </c>
      <c r="X1628">
        <v>3.6311714285714198</v>
      </c>
      <c r="Y1628">
        <v>67.814157142857098</v>
      </c>
      <c r="Z1628">
        <v>1.9624428571428501</v>
      </c>
      <c r="AA1628">
        <v>6.6999999999999898E-3</v>
      </c>
      <c r="AB1628">
        <v>1.4657142857142799E-2</v>
      </c>
      <c r="AC1628">
        <v>31.9150357142857</v>
      </c>
      <c r="AD1628">
        <v>-6.5526642857142896</v>
      </c>
      <c r="AE1628">
        <v>34.768909625946897</v>
      </c>
      <c r="AF1628">
        <v>1.7960064634028801</v>
      </c>
      <c r="AG1628">
        <v>1.3530473496612301</v>
      </c>
      <c r="AH1628">
        <v>8.0085459601751993E-2</v>
      </c>
      <c r="AI1628">
        <v>44.997566628175001</v>
      </c>
      <c r="AJ1628">
        <v>0.51270871881077595</v>
      </c>
      <c r="AK1628">
        <v>0.77268421897677797</v>
      </c>
      <c r="AL1628">
        <v>3.99134130572813E-2</v>
      </c>
      <c r="AM1628">
        <v>3.00693448790635E-2</v>
      </c>
      <c r="AN1628">
        <v>0.15556315876683399</v>
      </c>
      <c r="AO1628">
        <v>1.7797731211448801E-3</v>
      </c>
      <c r="AP1628">
        <v>34.768909625946897</v>
      </c>
      <c r="AQ1628">
        <v>1.61370424488841</v>
      </c>
      <c r="AR1628">
        <v>6.5787470736258102</v>
      </c>
      <c r="AS1628">
        <v>1.19697954219053</v>
      </c>
      <c r="AT1628">
        <v>0.89010628231711997</v>
      </c>
      <c r="AU1628">
        <v>89.935142857142793</v>
      </c>
      <c r="AV1628">
        <v>44.158340486651703</v>
      </c>
      <c r="AW1628">
        <v>0.83922614152327601</v>
      </c>
      <c r="AX1628">
        <v>0.15606780747069601</v>
      </c>
      <c r="AY1628">
        <v>0.18230221851446901</v>
      </c>
      <c r="AZ1628">
        <v>0.42121652787418701</v>
      </c>
      <c r="BA1628">
        <v>0.115345414563483</v>
      </c>
      <c r="BB1628">
        <v>6.0174102588751402E-2</v>
      </c>
      <c r="BC1628">
        <v>0.10150421071929799</v>
      </c>
      <c r="BD1628">
        <v>0.75958655385935303</v>
      </c>
      <c r="BE1628">
        <v>-7.9639587663923303E-2</v>
      </c>
      <c r="BF1628">
        <v>0.20375428589504099</v>
      </c>
      <c r="BG1628">
        <v>0.23800461448445601</v>
      </c>
      <c r="BH1628">
        <v>0.54991912960850797</v>
      </c>
      <c r="BI1628">
        <v>0.20375428589504099</v>
      </c>
      <c r="BJ1628">
        <v>0.883517800758995</v>
      </c>
      <c r="BK1628">
        <v>1.09983825921701</v>
      </c>
      <c r="BL1628">
        <v>1.16809623630227</v>
      </c>
      <c r="BM1628">
        <v>2.6989328209360099</v>
      </c>
      <c r="BN1628">
        <v>2.3105397800781802</v>
      </c>
      <c r="BO1628">
        <v>17.681174502101399</v>
      </c>
      <c r="BP1628">
        <v>4.7882257185334796</v>
      </c>
      <c r="BQ1628">
        <v>12.892948783567901</v>
      </c>
      <c r="BR1628">
        <v>0.75345597319544599</v>
      </c>
      <c r="BS1628">
        <v>0.80201608640097799</v>
      </c>
      <c r="BT1628">
        <v>0.93945244487121904</v>
      </c>
    </row>
    <row r="1629" spans="1:72" x14ac:dyDescent="0.2">
      <c r="A1629">
        <v>1627</v>
      </c>
      <c r="B1629" s="156">
        <v>44798.166666666664</v>
      </c>
      <c r="C1629">
        <v>2.4890833333333302</v>
      </c>
      <c r="D1629">
        <v>1.0150999999999999</v>
      </c>
      <c r="E1629">
        <v>28.5228928571428</v>
      </c>
      <c r="F1629">
        <v>37.35595</v>
      </c>
      <c r="G1629">
        <v>7.0005230902777704</v>
      </c>
      <c r="H1629">
        <v>8.5599253332499998</v>
      </c>
      <c r="I1629">
        <v>1.3504242399999999</v>
      </c>
      <c r="J1629">
        <v>28.067567022941098</v>
      </c>
      <c r="K1629">
        <v>3.3255999999999899</v>
      </c>
      <c r="L1629">
        <v>37.987037037036998</v>
      </c>
      <c r="M1629">
        <v>5.0527600000000001</v>
      </c>
      <c r="N1629">
        <v>1600.1399459459401</v>
      </c>
      <c r="O1629">
        <v>80.603447368421001</v>
      </c>
      <c r="P1629">
        <v>2.9857692307692298</v>
      </c>
      <c r="Q1629">
        <v>80.511174999999994</v>
      </c>
      <c r="R1629">
        <v>6.9797500000000001</v>
      </c>
      <c r="S1629">
        <v>-0.383410256410256</v>
      </c>
      <c r="T1629">
        <v>6</v>
      </c>
      <c r="U1629">
        <v>1.70521428571428</v>
      </c>
      <c r="V1629">
        <v>9.5999999999999992E-3</v>
      </c>
      <c r="W1629">
        <v>14.7905571428571</v>
      </c>
      <c r="X1629">
        <v>3.6378285714285701</v>
      </c>
      <c r="Y1629">
        <v>67.6331285714285</v>
      </c>
      <c r="Z1629">
        <v>1.9136428571428501</v>
      </c>
      <c r="AA1629">
        <v>0</v>
      </c>
      <c r="AB1629">
        <v>3.6842857142857101E-2</v>
      </c>
      <c r="AC1629">
        <v>32.027076190476102</v>
      </c>
      <c r="AD1629">
        <v>-5.3288738095238202</v>
      </c>
      <c r="AE1629">
        <v>34.751499120156097</v>
      </c>
      <c r="AF1629">
        <v>1.79296196030254</v>
      </c>
      <c r="AG1629">
        <v>1.35395092923729</v>
      </c>
      <c r="AH1629">
        <v>7.9949702612554893E-2</v>
      </c>
      <c r="AI1629">
        <v>44.978439686468903</v>
      </c>
      <c r="AJ1629">
        <v>0.51382362244937996</v>
      </c>
      <c r="AK1629">
        <v>0.77262571495139098</v>
      </c>
      <c r="AL1629">
        <v>3.9862698057129997E-2</v>
      </c>
      <c r="AM1629">
        <v>3.01022209457526E-2</v>
      </c>
      <c r="AN1629">
        <v>0.15564175056040799</v>
      </c>
      <c r="AO1629">
        <v>1.77751169604504E-3</v>
      </c>
      <c r="AP1629">
        <v>34.751499120156097</v>
      </c>
      <c r="AQ1629">
        <v>1.6166627005545</v>
      </c>
      <c r="AR1629">
        <v>6.5784230255852103</v>
      </c>
      <c r="AS1629">
        <v>1.16721429249356</v>
      </c>
      <c r="AT1629">
        <v>0.87617938133814599</v>
      </c>
      <c r="AU1629">
        <v>89.680371428571405</v>
      </c>
      <c r="AV1629">
        <v>44.113799138789297</v>
      </c>
      <c r="AW1629">
        <v>0.86464054767956999</v>
      </c>
      <c r="AX1629">
        <v>0.186736636743735</v>
      </c>
      <c r="AY1629">
        <v>0.17629925974803601</v>
      </c>
      <c r="AZ1629">
        <v>0.422100064692562</v>
      </c>
      <c r="BA1629">
        <v>0.13791979658297199</v>
      </c>
      <c r="BB1629">
        <v>6.0295503528696101E-2</v>
      </c>
      <c r="BC1629">
        <v>9.8328499796107E-2</v>
      </c>
      <c r="BD1629">
        <v>0.78513596118433404</v>
      </c>
      <c r="BE1629">
        <v>-7.9504586495236104E-2</v>
      </c>
      <c r="BF1629">
        <v>0.24294110244035799</v>
      </c>
      <c r="BG1629">
        <v>0.229362257291719</v>
      </c>
      <c r="BH1629">
        <v>0.54914481081333899</v>
      </c>
      <c r="BI1629">
        <v>0.24294110244035799</v>
      </c>
      <c r="BJ1629">
        <v>0.94460671946415597</v>
      </c>
      <c r="BK1629">
        <v>1.09828962162667</v>
      </c>
      <c r="BL1629">
        <v>0.94410643150855</v>
      </c>
      <c r="BM1629">
        <v>2.26040305776645</v>
      </c>
      <c r="BN1629">
        <v>2.3942248271253099</v>
      </c>
      <c r="BO1629">
        <v>19.127290362337401</v>
      </c>
      <c r="BP1629">
        <v>5.7091159073484201</v>
      </c>
      <c r="BQ1629">
        <v>13.418174454989</v>
      </c>
      <c r="BR1629">
        <v>0.68528974747806903</v>
      </c>
      <c r="BS1629">
        <v>0.847430278488013</v>
      </c>
      <c r="BT1629">
        <v>0.80866799885975804</v>
      </c>
    </row>
    <row r="1630" spans="1:72" x14ac:dyDescent="0.2">
      <c r="A1630">
        <v>1628</v>
      </c>
      <c r="B1630" s="156">
        <v>44798.180555555555</v>
      </c>
      <c r="C1630">
        <v>2.4733749999999999</v>
      </c>
      <c r="D1630">
        <v>0.816323529411764</v>
      </c>
      <c r="E1630">
        <v>28.611090909090901</v>
      </c>
      <c r="F1630">
        <v>38.419325000000001</v>
      </c>
      <c r="G1630">
        <v>6.9991589433529402</v>
      </c>
      <c r="H1630">
        <v>8.5637705141999998</v>
      </c>
      <c r="I1630">
        <v>1.35124853599999</v>
      </c>
      <c r="J1630">
        <v>28.060465533125001</v>
      </c>
      <c r="K1630">
        <v>3.3702000000000001</v>
      </c>
      <c r="L1630">
        <v>37.989303030302999</v>
      </c>
      <c r="M1630">
        <v>5.2198124999999997</v>
      </c>
      <c r="N1630">
        <v>1600.20683333333</v>
      </c>
      <c r="O1630">
        <v>80.497945945945901</v>
      </c>
      <c r="P1630">
        <v>2.9809999999999901</v>
      </c>
      <c r="Q1630">
        <v>80.545675000000003</v>
      </c>
      <c r="R1630">
        <v>6.9767999999999999</v>
      </c>
      <c r="S1630">
        <v>-0.444315789473684</v>
      </c>
      <c r="T1630">
        <v>6</v>
      </c>
      <c r="U1630">
        <v>1.7216374999999999</v>
      </c>
      <c r="V1630">
        <v>5.8499999999999899E-2</v>
      </c>
      <c r="W1630">
        <v>14.8444</v>
      </c>
      <c r="X1630">
        <v>3.5620500000000002</v>
      </c>
      <c r="Y1630">
        <v>67.899787500000002</v>
      </c>
      <c r="Z1630">
        <v>1.9608375</v>
      </c>
      <c r="AA1630">
        <v>4.75E-4</v>
      </c>
      <c r="AB1630">
        <v>3.57875E-2</v>
      </c>
      <c r="AC1630">
        <v>31.900789438502599</v>
      </c>
      <c r="AD1630">
        <v>-6.5185355614973304</v>
      </c>
      <c r="AE1630">
        <v>34.747400101432902</v>
      </c>
      <c r="AF1630">
        <v>1.7937673719043301</v>
      </c>
      <c r="AG1630">
        <v>1.35477680945185</v>
      </c>
      <c r="AH1630">
        <v>7.9985616602627999E-2</v>
      </c>
      <c r="AI1630">
        <v>44.974643526677902</v>
      </c>
      <c r="AJ1630">
        <v>0.51174534384857795</v>
      </c>
      <c r="AK1630">
        <v>0.77259978905272597</v>
      </c>
      <c r="AL1630">
        <v>3.9883970861054399E-2</v>
      </c>
      <c r="AM1630">
        <v>3.0123125014837E-2</v>
      </c>
      <c r="AN1630">
        <v>0.15562455629472999</v>
      </c>
      <c r="AO1630">
        <v>1.77846026851068E-3</v>
      </c>
      <c r="AP1630">
        <v>34.747400101432902</v>
      </c>
      <c r="AQ1630">
        <v>1.5829864600378201</v>
      </c>
      <c r="AR1630">
        <v>6.6023708111737296</v>
      </c>
      <c r="AS1630">
        <v>1.1960003648091799</v>
      </c>
      <c r="AT1630">
        <v>0.88103997442010695</v>
      </c>
      <c r="AU1630">
        <v>89.988712499999906</v>
      </c>
      <c r="AV1630">
        <v>44.128757737453597</v>
      </c>
      <c r="AW1630">
        <v>0.84588578922425395</v>
      </c>
      <c r="AX1630">
        <v>0.15877644464266499</v>
      </c>
      <c r="AY1630">
        <v>0.210780911866502</v>
      </c>
      <c r="AZ1630">
        <v>0.396788132179207</v>
      </c>
      <c r="BA1630">
        <v>0.117197492262143</v>
      </c>
      <c r="BB1630">
        <v>5.6690830339841701E-2</v>
      </c>
      <c r="BC1630">
        <v>0.117507384272872</v>
      </c>
      <c r="BD1630">
        <v>0.76634548868837504</v>
      </c>
      <c r="BE1630">
        <v>-7.9540300535879002E-2</v>
      </c>
      <c r="BF1630">
        <v>0.20738311840833501</v>
      </c>
      <c r="BG1630">
        <v>0.27530785754905202</v>
      </c>
      <c r="BH1630">
        <v>0.51825798457658201</v>
      </c>
      <c r="BI1630">
        <v>0.20738311840833501</v>
      </c>
      <c r="BJ1630">
        <v>0.96538195191477605</v>
      </c>
      <c r="BK1630">
        <v>1.03651596915316</v>
      </c>
      <c r="BL1630">
        <v>1.3275326345849101</v>
      </c>
      <c r="BM1630">
        <v>2.49903651056175</v>
      </c>
      <c r="BN1630">
        <v>1.88246710134033</v>
      </c>
      <c r="BO1630">
        <v>18.9712246206896</v>
      </c>
      <c r="BP1630">
        <v>4.8735032825958804</v>
      </c>
      <c r="BQ1630">
        <v>14.097721338093701</v>
      </c>
      <c r="BR1630">
        <v>0.68396466785899501</v>
      </c>
      <c r="BS1630">
        <v>0.88242870455144196</v>
      </c>
      <c r="BT1630">
        <v>0.77509340338908095</v>
      </c>
    </row>
    <row r="1631" spans="1:72" x14ac:dyDescent="0.2">
      <c r="A1631">
        <v>1629</v>
      </c>
      <c r="B1631" s="156">
        <v>44798.194444444445</v>
      </c>
      <c r="C1631">
        <v>2.5051666666666601</v>
      </c>
      <c r="D1631">
        <v>1.1139999999999901</v>
      </c>
      <c r="E1631">
        <v>28.577722222222199</v>
      </c>
      <c r="F1631">
        <v>37.360128205128198</v>
      </c>
      <c r="G1631">
        <v>6.9975190844999897</v>
      </c>
      <c r="H1631">
        <v>8.5841691427499995</v>
      </c>
      <c r="I1631">
        <v>1.3474130725</v>
      </c>
      <c r="J1631">
        <v>28.077596294999999</v>
      </c>
      <c r="K1631">
        <v>3.2784249999999999</v>
      </c>
      <c r="L1631">
        <v>37.971346153846099</v>
      </c>
      <c r="M1631">
        <v>4.9196499999999999</v>
      </c>
      <c r="N1631">
        <v>1599.9998333333299</v>
      </c>
      <c r="O1631">
        <v>80.836718749999903</v>
      </c>
      <c r="P1631">
        <v>2.9864999999999999</v>
      </c>
      <c r="Q1631">
        <v>80.534225000000006</v>
      </c>
      <c r="R1631">
        <v>6.9742499999999996</v>
      </c>
      <c r="S1631">
        <v>-0.12887179487179401</v>
      </c>
      <c r="T1631">
        <v>6</v>
      </c>
      <c r="U1631">
        <v>1.71951428571428</v>
      </c>
      <c r="V1631">
        <v>6.1357142857142798E-2</v>
      </c>
      <c r="W1631">
        <v>14.8932285714285</v>
      </c>
      <c r="X1631">
        <v>3.60957142857142</v>
      </c>
      <c r="Y1631">
        <v>67.872457142857101</v>
      </c>
      <c r="Z1631">
        <v>1.92408571428571</v>
      </c>
      <c r="AA1631">
        <v>0</v>
      </c>
      <c r="AB1631">
        <v>1.7971428571428499E-2</v>
      </c>
      <c r="AC1631">
        <v>32.1968888888888</v>
      </c>
      <c r="AD1631">
        <v>-5.1632393162393102</v>
      </c>
      <c r="AE1631">
        <v>34.780458928424899</v>
      </c>
      <c r="AF1631">
        <v>1.7980400686404101</v>
      </c>
      <c r="AG1631">
        <v>1.35094975018681</v>
      </c>
      <c r="AH1631">
        <v>8.0176139793284903E-2</v>
      </c>
      <c r="AI1631">
        <v>45.006697594750001</v>
      </c>
      <c r="AJ1631">
        <v>0.51243848230246603</v>
      </c>
      <c r="AK1631">
        <v>0.77278406964215896</v>
      </c>
      <c r="AL1631">
        <v>3.99504999195976E-2</v>
      </c>
      <c r="AM1631">
        <v>3.0016638020213201E-2</v>
      </c>
      <c r="AN1631">
        <v>0.155477283570262</v>
      </c>
      <c r="AO1631">
        <v>1.78142685595837E-3</v>
      </c>
      <c r="AP1631">
        <v>34.780458928424899</v>
      </c>
      <c r="AQ1631">
        <v>1.6041051355169</v>
      </c>
      <c r="AR1631">
        <v>6.6240883837769502</v>
      </c>
      <c r="AS1631">
        <v>1.17358384680518</v>
      </c>
      <c r="AT1631">
        <v>0.88114529086883797</v>
      </c>
      <c r="AU1631">
        <v>90.018857142857101</v>
      </c>
      <c r="AV1631">
        <v>44.182236294523904</v>
      </c>
      <c r="AW1631">
        <v>0.82446130022605502</v>
      </c>
      <c r="AX1631">
        <v>0.177365903381631</v>
      </c>
      <c r="AY1631">
        <v>0.19393493312351401</v>
      </c>
      <c r="AZ1631">
        <v>0.37343070072304102</v>
      </c>
      <c r="BA1631">
        <v>0.13128978583926201</v>
      </c>
      <c r="BB1631">
        <v>5.3366156806948402E-2</v>
      </c>
      <c r="BC1631">
        <v>0.10785907194501899</v>
      </c>
      <c r="BD1631">
        <v>0.74473153722818697</v>
      </c>
      <c r="BE1631">
        <v>-7.9729762997867201E-2</v>
      </c>
      <c r="BF1631">
        <v>0.22953292163532599</v>
      </c>
      <c r="BG1631">
        <v>0.25097524923497699</v>
      </c>
      <c r="BH1631">
        <v>0.48326447265829803</v>
      </c>
      <c r="BI1631">
        <v>0.22953292163532599</v>
      </c>
      <c r="BJ1631">
        <v>0.96101634174060901</v>
      </c>
      <c r="BK1631">
        <v>0.96652894531659705</v>
      </c>
      <c r="BL1631">
        <v>1.09341722070578</v>
      </c>
      <c r="BM1631">
        <v>2.1054255276987699</v>
      </c>
      <c r="BN1631">
        <v>1.9255463402522099</v>
      </c>
      <c r="BO1631">
        <v>19.097185472790201</v>
      </c>
      <c r="BP1631">
        <v>5.3940236584301697</v>
      </c>
      <c r="BQ1631">
        <v>13.70316181436</v>
      </c>
      <c r="BR1631">
        <v>0.57632297853654102</v>
      </c>
      <c r="BS1631">
        <v>0.86920317308647799</v>
      </c>
      <c r="BT1631">
        <v>0.663047485767982</v>
      </c>
    </row>
    <row r="1632" spans="1:72" x14ac:dyDescent="0.2">
      <c r="A1632">
        <v>1630</v>
      </c>
      <c r="B1632" s="156">
        <v>44798.208333333336</v>
      </c>
      <c r="C1632">
        <v>2.5035714285714201</v>
      </c>
      <c r="D1632">
        <v>1.25586111111111</v>
      </c>
      <c r="E1632">
        <v>28.5912187499999</v>
      </c>
      <c r="F1632">
        <v>37.563820512820499</v>
      </c>
      <c r="G1632">
        <v>6.9999518187391203</v>
      </c>
      <c r="H1632">
        <v>8.5611995428000007</v>
      </c>
      <c r="I1632">
        <v>1.3516944375</v>
      </c>
      <c r="J1632">
        <v>28.070143675000001</v>
      </c>
      <c r="K1632">
        <v>3.3059999999999898</v>
      </c>
      <c r="L1632">
        <v>37.9709583333333</v>
      </c>
      <c r="M1632">
        <v>5.1588965517241299</v>
      </c>
      <c r="N1632">
        <v>1599.9622142857099</v>
      </c>
      <c r="O1632">
        <v>80.779090909090897</v>
      </c>
      <c r="P1632">
        <v>2.9806923076923</v>
      </c>
      <c r="Q1632">
        <v>80.431574999999896</v>
      </c>
      <c r="R1632">
        <v>6.97525</v>
      </c>
      <c r="S1632">
        <v>-0.185975</v>
      </c>
      <c r="T1632">
        <v>6</v>
      </c>
      <c r="U1632">
        <v>1.7988142857142799</v>
      </c>
      <c r="V1632">
        <v>7.4785714285714205E-2</v>
      </c>
      <c r="W1632">
        <v>14.8928714285714</v>
      </c>
      <c r="X1632">
        <v>3.7033571428571399</v>
      </c>
      <c r="Y1632">
        <v>67.748500000000007</v>
      </c>
      <c r="Z1632">
        <v>1.95952857142857</v>
      </c>
      <c r="AA1632">
        <v>0</v>
      </c>
      <c r="AB1632">
        <v>2.2842857142857099E-2</v>
      </c>
      <c r="AC1632">
        <v>32.350651289682503</v>
      </c>
      <c r="AD1632">
        <v>-5.2131692231379896</v>
      </c>
      <c r="AE1632">
        <v>34.7550707259999</v>
      </c>
      <c r="AF1632">
        <v>1.7932288562348799</v>
      </c>
      <c r="AG1632">
        <v>1.35522165171163</v>
      </c>
      <c r="AH1632">
        <v>7.9961603729752001E-2</v>
      </c>
      <c r="AI1632">
        <v>44.982989474039101</v>
      </c>
      <c r="AJ1632">
        <v>0.513001331778562</v>
      </c>
      <c r="AK1632">
        <v>0.77262696704624301</v>
      </c>
      <c r="AL1632">
        <v>3.9864599423073202E-2</v>
      </c>
      <c r="AM1632">
        <v>3.01274252235674E-2</v>
      </c>
      <c r="AN1632">
        <v>0.155613308510297</v>
      </c>
      <c r="AO1632">
        <v>1.77759647957368E-3</v>
      </c>
      <c r="AP1632">
        <v>34.7550707259999</v>
      </c>
      <c r="AQ1632">
        <v>1.6457838081518299</v>
      </c>
      <c r="AR1632">
        <v>6.6239295366982303</v>
      </c>
      <c r="AS1632">
        <v>1.1952019921500801</v>
      </c>
      <c r="AT1632">
        <v>0.92279412419373197</v>
      </c>
      <c r="AU1632">
        <v>90.103071428571397</v>
      </c>
      <c r="AV1632">
        <v>44.2199860630001</v>
      </c>
      <c r="AW1632">
        <v>0.76300341103902203</v>
      </c>
      <c r="AX1632">
        <v>0.16001965956154801</v>
      </c>
      <c r="AY1632">
        <v>0.147445048083054</v>
      </c>
      <c r="AZ1632">
        <v>0.376022282040895</v>
      </c>
      <c r="BA1632">
        <v>0.118076374709218</v>
      </c>
      <c r="BB1632">
        <v>5.3717838604869998E-2</v>
      </c>
      <c r="BC1632">
        <v>8.2223218509116694E-2</v>
      </c>
      <c r="BD1632">
        <v>0.68348698968549804</v>
      </c>
      <c r="BE1632">
        <v>-7.9516421353523895E-2</v>
      </c>
      <c r="BF1632">
        <v>0.206100512640713</v>
      </c>
      <c r="BG1632">
        <v>0.18990479094578899</v>
      </c>
      <c r="BH1632">
        <v>0.48430539913222997</v>
      </c>
      <c r="BI1632">
        <v>0.206100512640713</v>
      </c>
      <c r="BJ1632">
        <v>0.79201060717300498</v>
      </c>
      <c r="BK1632">
        <v>0.96861079826446095</v>
      </c>
      <c r="BL1632">
        <v>0.92141833376631199</v>
      </c>
      <c r="BM1632">
        <v>2.3498505313109002</v>
      </c>
      <c r="BN1632">
        <v>2.5502537177720899</v>
      </c>
      <c r="BO1632">
        <v>16.1139866647211</v>
      </c>
      <c r="BP1632">
        <v>4.8433620470567602</v>
      </c>
      <c r="BQ1632">
        <v>11.2706246176643</v>
      </c>
      <c r="BR1632">
        <v>0.61823992677524797</v>
      </c>
      <c r="BS1632">
        <v>0.70957040211671896</v>
      </c>
      <c r="BT1632">
        <v>0.87128764803460901</v>
      </c>
    </row>
    <row r="1633" spans="1:72" x14ac:dyDescent="0.2">
      <c r="A1633">
        <v>1631</v>
      </c>
      <c r="B1633" s="156">
        <v>44798.222222222219</v>
      </c>
      <c r="C1633">
        <v>2.4790769230769198</v>
      </c>
      <c r="D1633">
        <v>1.15962068965517</v>
      </c>
      <c r="E1633">
        <v>28.517033333333298</v>
      </c>
      <c r="F1633">
        <v>37.372102564102498</v>
      </c>
      <c r="G1633">
        <v>7.0010388850999998</v>
      </c>
      <c r="H1633">
        <v>8.5703558095000005</v>
      </c>
      <c r="I1633">
        <v>1.3486619520000001</v>
      </c>
      <c r="J1633">
        <v>28.105448882777701</v>
      </c>
      <c r="K1633">
        <v>3.296875</v>
      </c>
      <c r="L1633">
        <v>38.009687499999998</v>
      </c>
      <c r="M1633">
        <v>5.0563999999999902</v>
      </c>
      <c r="N1633">
        <v>1600.3543999999999</v>
      </c>
      <c r="O1633">
        <v>81.199571428571403</v>
      </c>
      <c r="P1633">
        <v>2.9784999999999999</v>
      </c>
      <c r="Q1633">
        <v>80.401325</v>
      </c>
      <c r="R1633">
        <v>6.9846000000000004</v>
      </c>
      <c r="S1633">
        <v>-0.144184210526315</v>
      </c>
      <c r="T1633">
        <v>6</v>
      </c>
      <c r="U1633">
        <v>1.8366285714285699</v>
      </c>
      <c r="V1633">
        <v>8.2014285714285706E-2</v>
      </c>
      <c r="W1633">
        <v>14.8976285714285</v>
      </c>
      <c r="X1633">
        <v>3.6602142857142801</v>
      </c>
      <c r="Y1633">
        <v>67.847414285714294</v>
      </c>
      <c r="Z1633">
        <v>2.0355857142857099</v>
      </c>
      <c r="AA1633">
        <v>0</v>
      </c>
      <c r="AB1633">
        <v>4.4528571428571397E-2</v>
      </c>
      <c r="AC1633">
        <v>32.155730946065397</v>
      </c>
      <c r="AD1633">
        <v>-5.2163716180371296</v>
      </c>
      <c r="AE1633">
        <v>34.797525513067697</v>
      </c>
      <c r="AF1633">
        <v>1.7951467278578701</v>
      </c>
      <c r="AG1633">
        <v>1.3521929385935101</v>
      </c>
      <c r="AH1633">
        <v>8.0047123260730005E-2</v>
      </c>
      <c r="AI1633">
        <v>45.025505529377703</v>
      </c>
      <c r="AJ1633">
        <v>0.512879169816713</v>
      </c>
      <c r="AK1633">
        <v>0.77284030693144401</v>
      </c>
      <c r="AL1633">
        <v>3.9869551862923298E-2</v>
      </c>
      <c r="AM1633">
        <v>3.00317103094211E-2</v>
      </c>
      <c r="AN1633">
        <v>0.155490511495357</v>
      </c>
      <c r="AO1633">
        <v>1.77781731308939E-3</v>
      </c>
      <c r="AP1633">
        <v>34.797525513067697</v>
      </c>
      <c r="AQ1633">
        <v>1.62661098387803</v>
      </c>
      <c r="AR1633">
        <v>6.6260453797868397</v>
      </c>
      <c r="AS1633">
        <v>1.24159256281363</v>
      </c>
      <c r="AT1633">
        <v>0.94196853697594096</v>
      </c>
      <c r="AU1633">
        <v>90.277471428571403</v>
      </c>
      <c r="AV1633">
        <v>44.291774439546202</v>
      </c>
      <c r="AW1633">
        <v>0.73373108983150803</v>
      </c>
      <c r="AX1633">
        <v>0.110600375779879</v>
      </c>
      <c r="AY1633">
        <v>0.16853574397983601</v>
      </c>
      <c r="AZ1633">
        <v>0.37499350531315401</v>
      </c>
      <c r="BA1633">
        <v>8.1793339266303805E-2</v>
      </c>
      <c r="BB1633">
        <v>5.3562551425223003E-2</v>
      </c>
      <c r="BC1633">
        <v>9.3884105050816E-2</v>
      </c>
      <c r="BD1633">
        <v>0.65412962507287098</v>
      </c>
      <c r="BE1633">
        <v>-7.9601464758636706E-2</v>
      </c>
      <c r="BF1633">
        <v>0.14331345782678201</v>
      </c>
      <c r="BG1633">
        <v>0.21838479360351101</v>
      </c>
      <c r="BH1633">
        <v>0.48590807698494998</v>
      </c>
      <c r="BI1633">
        <v>0.14331345782678201</v>
      </c>
      <c r="BJ1633">
        <v>0.72339650286058799</v>
      </c>
      <c r="BK1633">
        <v>0.97181615396990095</v>
      </c>
      <c r="BL1633">
        <v>1.5238261424650299</v>
      </c>
      <c r="BM1633">
        <v>3.3905265029069902</v>
      </c>
      <c r="BN1633">
        <v>2.2250087516035602</v>
      </c>
      <c r="BO1633">
        <v>14.265921693660699</v>
      </c>
      <c r="BP1633">
        <v>3.3678662589293902</v>
      </c>
      <c r="BQ1633">
        <v>10.898055434731299</v>
      </c>
      <c r="BR1633">
        <v>0.72818327566437002</v>
      </c>
      <c r="BS1633">
        <v>0.66607111972987398</v>
      </c>
      <c r="BT1633">
        <v>1.0932515374029199</v>
      </c>
    </row>
    <row r="1634" spans="1:72" x14ac:dyDescent="0.2">
      <c r="A1634">
        <v>1632</v>
      </c>
      <c r="B1634" s="156">
        <v>44798.236111111109</v>
      </c>
      <c r="C1634">
        <v>2.5046249999999999</v>
      </c>
      <c r="D1634">
        <v>1.16264705882352</v>
      </c>
      <c r="E1634">
        <v>28.602451612903199</v>
      </c>
      <c r="F1634">
        <v>37.955199999999998</v>
      </c>
      <c r="G1634">
        <v>7.0015575886999999</v>
      </c>
      <c r="H1634">
        <v>8.5533062095999899</v>
      </c>
      <c r="I1634">
        <v>1.35099272</v>
      </c>
      <c r="J1634">
        <v>28.056604538499901</v>
      </c>
      <c r="K1634">
        <v>3.3314249999999999</v>
      </c>
      <c r="L1634">
        <v>37.996400000000001</v>
      </c>
      <c r="M1634">
        <v>5.1827857142857097</v>
      </c>
      <c r="N1634">
        <v>1599.54642105263</v>
      </c>
      <c r="O1634">
        <v>81.743769230769203</v>
      </c>
      <c r="P1634">
        <v>2.97606666666666</v>
      </c>
      <c r="Q1634">
        <v>80.380525000000006</v>
      </c>
      <c r="R1634">
        <v>6.9797499999999904</v>
      </c>
      <c r="S1634">
        <v>0.20056410256410201</v>
      </c>
      <c r="T1634">
        <v>6</v>
      </c>
      <c r="U1634">
        <v>1.81114999999999</v>
      </c>
      <c r="V1634">
        <v>8.6712499999999998E-2</v>
      </c>
      <c r="W1634">
        <v>14.931975</v>
      </c>
      <c r="X1634">
        <v>3.6058875000000001</v>
      </c>
      <c r="Y1634">
        <v>67.963650000000001</v>
      </c>
      <c r="Z1634">
        <v>2.05232499999999</v>
      </c>
      <c r="AA1634">
        <v>0</v>
      </c>
      <c r="AB1634">
        <v>4.49875E-2</v>
      </c>
      <c r="AC1634">
        <v>32.269723671726702</v>
      </c>
      <c r="AD1634">
        <v>-5.6854763282732597</v>
      </c>
      <c r="AE1634">
        <v>34.735368159204</v>
      </c>
      <c r="AF1634">
        <v>1.79157551866281</v>
      </c>
      <c r="AG1634">
        <v>1.3545166821583501</v>
      </c>
      <c r="AH1634">
        <v>7.9887879997663905E-2</v>
      </c>
      <c r="AI1634">
        <v>44.962461056799903</v>
      </c>
      <c r="AJ1634">
        <v>0.51108744393810601</v>
      </c>
      <c r="AK1634">
        <v>0.77254152336820903</v>
      </c>
      <c r="AL1634">
        <v>3.98460288105573E-2</v>
      </c>
      <c r="AM1634">
        <v>3.01255013698477E-2</v>
      </c>
      <c r="AN1634">
        <v>0.15572007012372099</v>
      </c>
      <c r="AO1634">
        <v>1.77676840012702E-3</v>
      </c>
      <c r="AP1634">
        <v>34.735368159204</v>
      </c>
      <c r="AQ1634">
        <v>1.60246798582828</v>
      </c>
      <c r="AR1634">
        <v>6.6413217033477796</v>
      </c>
      <c r="AS1634">
        <v>1.25180258369549</v>
      </c>
      <c r="AT1634">
        <v>0.92565602408850001</v>
      </c>
      <c r="AU1634">
        <v>90.364987499999899</v>
      </c>
      <c r="AV1634">
        <v>44.230960432075598</v>
      </c>
      <c r="AW1634">
        <v>0.73150062472436805</v>
      </c>
      <c r="AX1634">
        <v>0.102714098462862</v>
      </c>
      <c r="AY1634">
        <v>0.189107532834526</v>
      </c>
      <c r="AZ1634">
        <v>0.36023588535221301</v>
      </c>
      <c r="BA1634">
        <v>7.5830810957007097E-2</v>
      </c>
      <c r="BB1634">
        <v>5.1450820876429999E-2</v>
      </c>
      <c r="BC1634">
        <v>0.105553760287856</v>
      </c>
      <c r="BD1634">
        <v>0.65205751664960199</v>
      </c>
      <c r="BE1634">
        <v>-7.94431080747664E-2</v>
      </c>
      <c r="BF1634">
        <v>0.13262444222195199</v>
      </c>
      <c r="BG1634">
        <v>0.24417564324158</v>
      </c>
      <c r="BH1634">
        <v>0.46513656915795398</v>
      </c>
      <c r="BI1634">
        <v>0.13262444222195199</v>
      </c>
      <c r="BJ1634">
        <v>0.75360017092706499</v>
      </c>
      <c r="BK1634">
        <v>0.93027313831590897</v>
      </c>
      <c r="BL1634">
        <v>1.84110590137633</v>
      </c>
      <c r="BM1634">
        <v>3.5071707851523399</v>
      </c>
      <c r="BN1634">
        <v>1.9049261547260901</v>
      </c>
      <c r="BO1634">
        <v>14.5793691798123</v>
      </c>
      <c r="BP1634">
        <v>3.1166743922158702</v>
      </c>
      <c r="BQ1634">
        <v>11.462694787596501</v>
      </c>
      <c r="BR1634">
        <v>0.704811586538591</v>
      </c>
      <c r="BS1634">
        <v>0.70055039403828401</v>
      </c>
      <c r="BT1634">
        <v>1.0060826352201999</v>
      </c>
    </row>
    <row r="1635" spans="1:72" x14ac:dyDescent="0.2">
      <c r="A1635">
        <v>1633</v>
      </c>
      <c r="B1635" s="156">
        <v>44798.25</v>
      </c>
      <c r="C1635">
        <v>2.4882</v>
      </c>
      <c r="D1635">
        <v>0.69614705882352901</v>
      </c>
      <c r="E1635">
        <v>28.5462812499999</v>
      </c>
      <c r="F1635">
        <v>37.492736842105202</v>
      </c>
      <c r="G1635">
        <v>7.00093738846153</v>
      </c>
      <c r="H1635">
        <v>8.5733440000000005</v>
      </c>
      <c r="I1635">
        <v>1.34754631</v>
      </c>
      <c r="J1635">
        <v>28.071344907825999</v>
      </c>
      <c r="K1635">
        <v>3.2581282051281999</v>
      </c>
      <c r="L1635">
        <v>37.986499999999999</v>
      </c>
      <c r="M1635">
        <v>5.0072666666666601</v>
      </c>
      <c r="N1635">
        <v>1599.8626666666601</v>
      </c>
      <c r="O1635">
        <v>81.160382352941099</v>
      </c>
      <c r="P1635">
        <v>2.97566666666666</v>
      </c>
      <c r="Q1635">
        <v>80.323749999999905</v>
      </c>
      <c r="R1635">
        <v>6.9757999999999996</v>
      </c>
      <c r="S1635">
        <v>-0.17671794871794799</v>
      </c>
      <c r="T1635">
        <v>6</v>
      </c>
      <c r="U1635">
        <v>1.8211285714285701</v>
      </c>
      <c r="V1635">
        <v>9.2185714285714204E-2</v>
      </c>
      <c r="W1635">
        <v>14.941842857142801</v>
      </c>
      <c r="X1635">
        <v>3.6059428571428498</v>
      </c>
      <c r="Y1635">
        <v>68.075457142857104</v>
      </c>
      <c r="Z1635">
        <v>2.0670285714285699</v>
      </c>
      <c r="AA1635">
        <v>3.9714285714285702E-3</v>
      </c>
      <c r="AB1635">
        <v>3.1128571428571401E-2</v>
      </c>
      <c r="AC1635">
        <v>31.730628308823501</v>
      </c>
      <c r="AD1635">
        <v>-5.7621085332817401</v>
      </c>
      <c r="AE1635">
        <v>34.765754836786002</v>
      </c>
      <c r="AF1635">
        <v>1.79577263424</v>
      </c>
      <c r="AG1635">
        <v>1.351078527728</v>
      </c>
      <c r="AH1635">
        <v>8.007503296E-2</v>
      </c>
      <c r="AI1635">
        <v>44.993172606287601</v>
      </c>
      <c r="AJ1635">
        <v>0.51069440141738198</v>
      </c>
      <c r="AK1635">
        <v>0.77268956205874895</v>
      </c>
      <c r="AL1635">
        <v>3.9912113999025799E-2</v>
      </c>
      <c r="AM1635">
        <v>3.0028523206189501E-2</v>
      </c>
      <c r="AN1635">
        <v>0.155599994019607</v>
      </c>
      <c r="AO1635">
        <v>1.7797151950296E-3</v>
      </c>
      <c r="AP1635">
        <v>34.765754836786002</v>
      </c>
      <c r="AQ1635">
        <v>1.6024925867203601</v>
      </c>
      <c r="AR1635">
        <v>6.6457106481329404</v>
      </c>
      <c r="AS1635">
        <v>1.26077093359321</v>
      </c>
      <c r="AT1635">
        <v>0.93004016568980596</v>
      </c>
      <c r="AU1635">
        <v>90.511399999999995</v>
      </c>
      <c r="AV1635">
        <v>44.274729005232601</v>
      </c>
      <c r="AW1635">
        <v>0.71844360105501404</v>
      </c>
      <c r="AX1635">
        <v>9.03075941347877E-2</v>
      </c>
      <c r="AY1635">
        <v>0.19328004751963701</v>
      </c>
      <c r="AZ1635">
        <v>0.35522674032859097</v>
      </c>
      <c r="BA1635">
        <v>6.6841114177612404E-2</v>
      </c>
      <c r="BB1635">
        <v>5.0739882478316602E-2</v>
      </c>
      <c r="BC1635">
        <v>0.107630578523342</v>
      </c>
      <c r="BD1635">
        <v>0.63881438198301599</v>
      </c>
      <c r="BE1635">
        <v>-7.9629219071997603E-2</v>
      </c>
      <c r="BF1635">
        <v>0.118586256334434</v>
      </c>
      <c r="BG1635">
        <v>0.25380320978638798</v>
      </c>
      <c r="BH1635">
        <v>0.466461427624556</v>
      </c>
      <c r="BI1635">
        <v>0.118586256334434</v>
      </c>
      <c r="BJ1635">
        <v>0.74477893224164504</v>
      </c>
      <c r="BK1635">
        <v>0.932922855249112</v>
      </c>
      <c r="BL1635">
        <v>2.1402413536912399</v>
      </c>
      <c r="BM1635">
        <v>3.9335201400493598</v>
      </c>
      <c r="BN1635">
        <v>1.8378862427199001</v>
      </c>
      <c r="BO1635">
        <v>14.2724208471286</v>
      </c>
      <c r="BP1635">
        <v>2.78677702385921</v>
      </c>
      <c r="BQ1635">
        <v>11.485643823269401</v>
      </c>
      <c r="BR1635">
        <v>0.73132621948057297</v>
      </c>
      <c r="BS1635">
        <v>0.69734442970787103</v>
      </c>
      <c r="BT1635">
        <v>1.04873028065476</v>
      </c>
    </row>
    <row r="1636" spans="1:72" x14ac:dyDescent="0.2">
      <c r="A1636">
        <v>1634</v>
      </c>
      <c r="B1636" s="156">
        <v>44798.263888888891</v>
      </c>
      <c r="C1636">
        <v>2.5202</v>
      </c>
      <c r="D1636">
        <v>0.852727272727273</v>
      </c>
      <c r="E1636">
        <v>28.557499999999902</v>
      </c>
      <c r="F1636">
        <v>37.866846153846097</v>
      </c>
      <c r="G1636">
        <v>7.00210356714285</v>
      </c>
      <c r="H1636">
        <v>8.55845942875</v>
      </c>
      <c r="I1636">
        <v>1.34859444499999</v>
      </c>
      <c r="J1636">
        <v>28.063120116521699</v>
      </c>
      <c r="K1636">
        <v>3.233225</v>
      </c>
      <c r="L1636">
        <v>37.976999999999997</v>
      </c>
      <c r="M1636">
        <v>5.1912272727272697</v>
      </c>
      <c r="N1636">
        <v>1600.2838148148101</v>
      </c>
      <c r="O1636">
        <v>80.9053928571428</v>
      </c>
      <c r="P1636">
        <v>2.9740000000000002</v>
      </c>
      <c r="Q1636">
        <v>80.247924999999995</v>
      </c>
      <c r="R1636">
        <v>6.9790000000000001</v>
      </c>
      <c r="S1636">
        <v>-0.14343589743589699</v>
      </c>
      <c r="T1636">
        <v>6</v>
      </c>
      <c r="U1636">
        <v>1.80944285714285</v>
      </c>
      <c r="V1636">
        <v>8.48857142857143E-2</v>
      </c>
      <c r="W1636">
        <v>14.950685714285701</v>
      </c>
      <c r="X1636">
        <v>3.6726857142857101</v>
      </c>
      <c r="Y1636">
        <v>68.093057142857106</v>
      </c>
      <c r="Z1636">
        <v>1.97321428571428</v>
      </c>
      <c r="AA1636">
        <v>9.5999999999999992E-3</v>
      </c>
      <c r="AB1636">
        <v>1.1214285714285699E-2</v>
      </c>
      <c r="AC1636">
        <v>31.930427272727201</v>
      </c>
      <c r="AD1636">
        <v>-5.9364188811188896</v>
      </c>
      <c r="AE1636">
        <v>34.745907576866898</v>
      </c>
      <c r="AF1636">
        <v>1.79265491194597</v>
      </c>
      <c r="AG1636">
        <v>1.35212053028464</v>
      </c>
      <c r="AH1636">
        <v>7.9936011064524998E-2</v>
      </c>
      <c r="AI1636">
        <v>44.9722775574146</v>
      </c>
      <c r="AJ1636">
        <v>0.51027092973621402</v>
      </c>
      <c r="AK1636">
        <v>0.77260724748725296</v>
      </c>
      <c r="AL1636">
        <v>3.9861332565542203E-2</v>
      </c>
      <c r="AM1636">
        <v>3.0065644964465801E-2</v>
      </c>
      <c r="AN1636">
        <v>0.15569822004686101</v>
      </c>
      <c r="AO1636">
        <v>1.7774508076108301E-3</v>
      </c>
      <c r="AP1636">
        <v>34.745907576866898</v>
      </c>
      <c r="AQ1636">
        <v>1.6321533267889601</v>
      </c>
      <c r="AR1636">
        <v>6.6496437018021597</v>
      </c>
      <c r="AS1636">
        <v>1.20354950655573</v>
      </c>
      <c r="AT1636">
        <v>0.92330608901883804</v>
      </c>
      <c r="AU1636">
        <v>90.499085714285698</v>
      </c>
      <c r="AV1636">
        <v>44.231254112013701</v>
      </c>
      <c r="AW1636">
        <v>0.74102344540083398</v>
      </c>
      <c r="AX1636">
        <v>0.14857102372890901</v>
      </c>
      <c r="AY1636">
        <v>0.16050158515700499</v>
      </c>
      <c r="AZ1636">
        <v>0.35245986534068902</v>
      </c>
      <c r="BA1636">
        <v>0.10988001468895101</v>
      </c>
      <c r="BB1636">
        <v>5.0336282798585798E-2</v>
      </c>
      <c r="BC1636">
        <v>8.9532895644023794E-2</v>
      </c>
      <c r="BD1636">
        <v>0.66153247422660399</v>
      </c>
      <c r="BE1636">
        <v>-7.9490971174229694E-2</v>
      </c>
      <c r="BF1636">
        <v>0.19387336314554601</v>
      </c>
      <c r="BG1636">
        <v>0.209441796412183</v>
      </c>
      <c r="BH1636">
        <v>0.45993207660808</v>
      </c>
      <c r="BI1636">
        <v>0.19387336314554601</v>
      </c>
      <c r="BJ1636">
        <v>0.80663031911545902</v>
      </c>
      <c r="BK1636">
        <v>0.91986415321616</v>
      </c>
      <c r="BL1636">
        <v>1.0803020745812799</v>
      </c>
      <c r="BM1636">
        <v>2.3723324810886699</v>
      </c>
      <c r="BN1636">
        <v>2.1959899336564499</v>
      </c>
      <c r="BO1636">
        <v>16.15242961681</v>
      </c>
      <c r="BP1636">
        <v>4.5560240339203304</v>
      </c>
      <c r="BQ1636">
        <v>11.5964055828897</v>
      </c>
      <c r="BR1636">
        <v>0.590279435868731</v>
      </c>
      <c r="BS1636">
        <v>0.72908097385724002</v>
      </c>
      <c r="BT1636">
        <v>0.80962123143308395</v>
      </c>
    </row>
    <row r="1637" spans="1:72" x14ac:dyDescent="0.2">
      <c r="A1637">
        <v>1635</v>
      </c>
      <c r="B1637" s="156">
        <v>44798.277777777781</v>
      </c>
      <c r="C1637">
        <v>2.4975000000000001</v>
      </c>
      <c r="D1637">
        <v>1.0680833333333299</v>
      </c>
      <c r="E1637">
        <v>28.616939393939301</v>
      </c>
      <c r="F1637">
        <v>38.050474999999899</v>
      </c>
      <c r="G1637">
        <v>6.9974265348947302</v>
      </c>
      <c r="H1637">
        <v>8.5675142093999899</v>
      </c>
      <c r="I1637">
        <v>1.3505805719999999</v>
      </c>
      <c r="J1637">
        <v>28.0675317043749</v>
      </c>
      <c r="K1637">
        <v>3.2727499999999998</v>
      </c>
      <c r="L1637">
        <v>37.996217391304299</v>
      </c>
      <c r="M1637">
        <v>5.1589047619047603</v>
      </c>
      <c r="N1637">
        <v>1599.66465714285</v>
      </c>
      <c r="O1637">
        <v>80.327250000000006</v>
      </c>
      <c r="P1637">
        <v>2.96685714285714</v>
      </c>
      <c r="Q1637">
        <v>80.162449999999893</v>
      </c>
      <c r="R1637">
        <v>6.9722</v>
      </c>
      <c r="S1637">
        <v>-2.51999999999999E-2</v>
      </c>
      <c r="T1637">
        <v>6</v>
      </c>
      <c r="U1637">
        <v>1.7360285714285699</v>
      </c>
      <c r="V1637">
        <v>9.2771428571428505E-2</v>
      </c>
      <c r="W1637">
        <v>14.9648857142857</v>
      </c>
      <c r="X1637">
        <v>3.6709285714285702</v>
      </c>
      <c r="Y1637">
        <v>67.917957142857105</v>
      </c>
      <c r="Z1637">
        <v>1.8417999999999899</v>
      </c>
      <c r="AA1637">
        <v>0</v>
      </c>
      <c r="AB1637">
        <v>2.4471428571428502E-2</v>
      </c>
      <c r="AC1637">
        <v>32.182522727272698</v>
      </c>
      <c r="AD1637">
        <v>-5.8679522727272699</v>
      </c>
      <c r="AE1637">
        <v>34.757389499642798</v>
      </c>
      <c r="AF1637">
        <v>1.79455152630092</v>
      </c>
      <c r="AG1637">
        <v>1.35411038785427</v>
      </c>
      <c r="AH1637">
        <v>8.0020582715795902E-2</v>
      </c>
      <c r="AI1637">
        <v>44.983053020669701</v>
      </c>
      <c r="AJ1637">
        <v>0.511755520363119</v>
      </c>
      <c r="AK1637">
        <v>0.77267742328809597</v>
      </c>
      <c r="AL1637">
        <v>3.9893946848745997E-2</v>
      </c>
      <c r="AM1637">
        <v>3.0102678607253599E-2</v>
      </c>
      <c r="AN1637">
        <v>0.155556950118068</v>
      </c>
      <c r="AO1637">
        <v>1.7789051063080599E-3</v>
      </c>
      <c r="AP1637">
        <v>34.757389499642798</v>
      </c>
      <c r="AQ1637">
        <v>1.63137244685993</v>
      </c>
      <c r="AR1637">
        <v>6.6559594616522499</v>
      </c>
      <c r="AS1637">
        <v>1.12339419860419</v>
      </c>
      <c r="AT1637">
        <v>0.88842220493667101</v>
      </c>
      <c r="AU1637">
        <v>90.131600000000006</v>
      </c>
      <c r="AV1637">
        <v>44.168115606759201</v>
      </c>
      <c r="AW1637">
        <v>0.81493741391044905</v>
      </c>
      <c r="AX1637">
        <v>0.230716189250075</v>
      </c>
      <c r="AY1637">
        <v>0.163179079440986</v>
      </c>
      <c r="AZ1637">
        <v>0.34146707324247699</v>
      </c>
      <c r="BA1637">
        <v>0.17038211309763901</v>
      </c>
      <c r="BB1637">
        <v>4.8798950805649902E-2</v>
      </c>
      <c r="BC1637">
        <v>9.0930283722387498E-2</v>
      </c>
      <c r="BD1637">
        <v>0.73536234193354</v>
      </c>
      <c r="BE1637">
        <v>-7.9575071976909495E-2</v>
      </c>
      <c r="BF1637">
        <v>0.298707923973278</v>
      </c>
      <c r="BG1637">
        <v>0.21126772340563699</v>
      </c>
      <c r="BH1637">
        <v>0.442096936868761</v>
      </c>
      <c r="BI1637">
        <v>0.298707923973278</v>
      </c>
      <c r="BJ1637">
        <v>1.01995129475783</v>
      </c>
      <c r="BK1637">
        <v>0.88419387373752201</v>
      </c>
      <c r="BL1637">
        <v>0.70727190827564801</v>
      </c>
      <c r="BM1637">
        <v>1.4800308307465899</v>
      </c>
      <c r="BN1637">
        <v>2.0925910013236</v>
      </c>
      <c r="BO1637">
        <v>20.7879096775421</v>
      </c>
      <c r="BP1637">
        <v>7.0196362133720402</v>
      </c>
      <c r="BQ1637">
        <v>13.7682734641701</v>
      </c>
      <c r="BR1637">
        <v>0.37639040298294901</v>
      </c>
      <c r="BS1637">
        <v>0.90046812516852104</v>
      </c>
      <c r="BT1637">
        <v>0.41799414378216598</v>
      </c>
    </row>
    <row r="1638" spans="1:72" x14ac:dyDescent="0.2">
      <c r="A1638">
        <v>1636</v>
      </c>
      <c r="B1638" s="156">
        <v>44798.291666666664</v>
      </c>
      <c r="C1638">
        <v>2.4868888888888798</v>
      </c>
      <c r="D1638">
        <v>0.85088235294117598</v>
      </c>
      <c r="E1638">
        <v>28.618771428571399</v>
      </c>
      <c r="F1638">
        <v>37.599699999999999</v>
      </c>
      <c r="G1638">
        <v>7.0019064902999997</v>
      </c>
      <c r="H1638">
        <v>8.5773470477499991</v>
      </c>
      <c r="I1638">
        <v>1.350406475</v>
      </c>
      <c r="J1638">
        <v>28.062384739444401</v>
      </c>
      <c r="K1638">
        <v>3.27087499999999</v>
      </c>
      <c r="L1638">
        <v>37.999321428571399</v>
      </c>
      <c r="M1638">
        <v>5.0771249999999997</v>
      </c>
      <c r="N1638">
        <v>1600.33872727272</v>
      </c>
      <c r="O1638">
        <v>81.337142857142794</v>
      </c>
      <c r="P1638">
        <v>2.9643636363636299</v>
      </c>
      <c r="Q1638">
        <v>80.1590249999999</v>
      </c>
      <c r="R1638">
        <v>6.9742499999999996</v>
      </c>
      <c r="S1638">
        <v>-3.1435897435897399E-2</v>
      </c>
      <c r="T1638">
        <v>6</v>
      </c>
      <c r="U1638">
        <v>1.7417374999999999</v>
      </c>
      <c r="V1638">
        <v>0.1014375</v>
      </c>
      <c r="W1638">
        <v>14.8774125</v>
      </c>
      <c r="X1638">
        <v>3.6671624999999999</v>
      </c>
      <c r="Y1638">
        <v>67.808349999999905</v>
      </c>
      <c r="Z1638">
        <v>1.8749750000000001</v>
      </c>
      <c r="AA1638">
        <v>7.7749999999999998E-3</v>
      </c>
      <c r="AB1638">
        <v>1.16125E-2</v>
      </c>
      <c r="AC1638">
        <v>31.956542670401401</v>
      </c>
      <c r="AD1638">
        <v>-5.6431573295985098</v>
      </c>
      <c r="AE1638">
        <v>34.759920408209503</v>
      </c>
      <c r="AF1638">
        <v>1.7966111126217099</v>
      </c>
      <c r="AG1638">
        <v>1.35394034198367</v>
      </c>
      <c r="AH1638">
        <v>8.0112421425984903E-2</v>
      </c>
      <c r="AI1638">
        <v>44.992044752494401</v>
      </c>
      <c r="AJ1638">
        <v>0.51262005945004596</v>
      </c>
      <c r="AK1638">
        <v>0.77257925483109702</v>
      </c>
      <c r="AL1638">
        <v>3.9931750657367197E-2</v>
      </c>
      <c r="AM1638">
        <v>3.0092883073703999E-2</v>
      </c>
      <c r="AN1638">
        <v>0.15562543398101</v>
      </c>
      <c r="AO1638">
        <v>1.78059081036861E-3</v>
      </c>
      <c r="AP1638">
        <v>34.759920408209503</v>
      </c>
      <c r="AQ1638">
        <v>1.6296987926217901</v>
      </c>
      <c r="AR1638">
        <v>6.6170538408956396</v>
      </c>
      <c r="AS1638">
        <v>1.14362907890536</v>
      </c>
      <c r="AT1638">
        <v>0.892849580796375</v>
      </c>
      <c r="AU1638">
        <v>89.969637500000005</v>
      </c>
      <c r="AV1638">
        <v>44.150302120632297</v>
      </c>
      <c r="AW1638">
        <v>0.84174263186208897</v>
      </c>
      <c r="AX1638">
        <v>0.210311263078306</v>
      </c>
      <c r="AY1638">
        <v>0.16691231999991599</v>
      </c>
      <c r="AZ1638">
        <v>0.38485264940435898</v>
      </c>
      <c r="BA1638">
        <v>0.155332739971524</v>
      </c>
      <c r="BB1638">
        <v>5.4963980158476797E-2</v>
      </c>
      <c r="BC1638">
        <v>9.2903978399837994E-2</v>
      </c>
      <c r="BD1638">
        <v>0.76207623248258205</v>
      </c>
      <c r="BE1638">
        <v>-7.9666399379507202E-2</v>
      </c>
      <c r="BF1638">
        <v>0.27421518608287299</v>
      </c>
      <c r="BG1638">
        <v>0.217629299631278</v>
      </c>
      <c r="BH1638">
        <v>0.50179167452201401</v>
      </c>
      <c r="BI1638">
        <v>0.27421518608287299</v>
      </c>
      <c r="BJ1638">
        <v>0.98368897142830403</v>
      </c>
      <c r="BK1638">
        <v>1.00358334904402</v>
      </c>
      <c r="BL1638">
        <v>0.79364422787841404</v>
      </c>
      <c r="BM1638">
        <v>1.82991934797645</v>
      </c>
      <c r="BN1638">
        <v>2.3057174533584499</v>
      </c>
      <c r="BO1638">
        <v>20.033189124891301</v>
      </c>
      <c r="BP1638">
        <v>6.44405687294753</v>
      </c>
      <c r="BQ1638">
        <v>13.5891322519438</v>
      </c>
      <c r="BR1638">
        <v>0.53741753270314296</v>
      </c>
      <c r="BS1638">
        <v>0.87400289699515399</v>
      </c>
      <c r="BT1638">
        <v>0.61489216403149105</v>
      </c>
    </row>
    <row r="1639" spans="1:72" x14ac:dyDescent="0.2">
      <c r="A1639">
        <v>1637</v>
      </c>
      <c r="B1639" s="156">
        <v>44798.305555555555</v>
      </c>
      <c r="C1639">
        <v>2.4812857142857099</v>
      </c>
      <c r="D1639">
        <v>0.92953333333333299</v>
      </c>
      <c r="E1639">
        <v>28.586161290322501</v>
      </c>
      <c r="F1639">
        <v>37.676425000000002</v>
      </c>
      <c r="G1639">
        <v>7.0021049097894696</v>
      </c>
      <c r="H1639">
        <v>8.5562831238000001</v>
      </c>
      <c r="I1639">
        <v>1.3490883119999999</v>
      </c>
      <c r="J1639">
        <v>28.060600531538402</v>
      </c>
      <c r="K1639">
        <v>3.2244749999999902</v>
      </c>
      <c r="L1639">
        <v>37.980885714285698</v>
      </c>
      <c r="M1639">
        <v>5.1279565217391196</v>
      </c>
      <c r="N1639">
        <v>1599.9222352941099</v>
      </c>
      <c r="O1639">
        <v>80.680999999999898</v>
      </c>
      <c r="P1639">
        <v>2.9710999999999999</v>
      </c>
      <c r="Q1639">
        <v>80.214474999999993</v>
      </c>
      <c r="R1639">
        <v>6.976</v>
      </c>
      <c r="S1639">
        <v>8.0589743589743495E-2</v>
      </c>
      <c r="T1639">
        <v>6</v>
      </c>
      <c r="U1639">
        <v>1.74105714285714</v>
      </c>
      <c r="V1639">
        <v>9.8242857142857104E-2</v>
      </c>
      <c r="W1639">
        <v>14.925957142857101</v>
      </c>
      <c r="X1639">
        <v>3.70494285714285</v>
      </c>
      <c r="Y1639">
        <v>67.965371428571402</v>
      </c>
      <c r="Z1639">
        <v>1.99525714285714</v>
      </c>
      <c r="AA1639">
        <v>1.5371428571428499E-2</v>
      </c>
      <c r="AB1639">
        <v>1.32285714285714E-2</v>
      </c>
      <c r="AC1639">
        <v>31.996980337941601</v>
      </c>
      <c r="AD1639">
        <v>-5.6794446620583798</v>
      </c>
      <c r="AE1639">
        <v>34.741688645926402</v>
      </c>
      <c r="AF1639">
        <v>1.79219906311114</v>
      </c>
      <c r="AG1639">
        <v>1.3526135006469999</v>
      </c>
      <c r="AH1639">
        <v>7.9915684376291998E-2</v>
      </c>
      <c r="AI1639">
        <v>44.968076877127899</v>
      </c>
      <c r="AJ1639">
        <v>0.51116749479458601</v>
      </c>
      <c r="AK1639">
        <v>0.77258559979906705</v>
      </c>
      <c r="AL1639">
        <v>3.98549190353015E-2</v>
      </c>
      <c r="AM1639">
        <v>3.0079416212148099E-2</v>
      </c>
      <c r="AN1639">
        <v>0.15571279441018099</v>
      </c>
      <c r="AO1639">
        <v>1.7771648228287701E-3</v>
      </c>
      <c r="AP1639">
        <v>34.741688645926402</v>
      </c>
      <c r="AQ1639">
        <v>1.6464885046731501</v>
      </c>
      <c r="AR1639">
        <v>6.6386451300712697</v>
      </c>
      <c r="AS1639">
        <v>1.21699440710679</v>
      </c>
      <c r="AT1639">
        <v>0.889971818008507</v>
      </c>
      <c r="AU1639">
        <v>90.332585714285699</v>
      </c>
      <c r="AV1639">
        <v>44.243816687777603</v>
      </c>
      <c r="AW1639">
        <v>0.72426018935023895</v>
      </c>
      <c r="AX1639">
        <v>0.13561909354020801</v>
      </c>
      <c r="AY1639">
        <v>0.14571055843799199</v>
      </c>
      <c r="AZ1639">
        <v>0.36345977971819199</v>
      </c>
      <c r="BA1639">
        <v>0.100264483147134</v>
      </c>
      <c r="BB1639">
        <v>5.1907217101253102E-2</v>
      </c>
      <c r="BC1639">
        <v>8.1302664105318903E-2</v>
      </c>
      <c r="BD1639">
        <v>0.64478943169639402</v>
      </c>
      <c r="BE1639">
        <v>-7.9470757653845495E-2</v>
      </c>
      <c r="BF1639">
        <v>0.17660402652042401</v>
      </c>
      <c r="BG1639">
        <v>0.189745194831728</v>
      </c>
      <c r="BH1639">
        <v>0.47329958415795498</v>
      </c>
      <c r="BI1639">
        <v>0.17660402652042401</v>
      </c>
      <c r="BJ1639">
        <v>0.73269844270430495</v>
      </c>
      <c r="BK1639">
        <v>0.94659916831590996</v>
      </c>
      <c r="BL1639">
        <v>1.0744103550197499</v>
      </c>
      <c r="BM1639">
        <v>2.68000449074255</v>
      </c>
      <c r="BN1639">
        <v>2.4943956266069902</v>
      </c>
      <c r="BO1639">
        <v>14.7890225698298</v>
      </c>
      <c r="BP1639">
        <v>4.1501946232299698</v>
      </c>
      <c r="BQ1639">
        <v>10.6388279465999</v>
      </c>
      <c r="BR1639">
        <v>0.64637232323118798</v>
      </c>
      <c r="BS1639">
        <v>0.66205683209613497</v>
      </c>
      <c r="BT1639">
        <v>0.97630942223602102</v>
      </c>
    </row>
    <row r="1640" spans="1:72" x14ac:dyDescent="0.2">
      <c r="A1640">
        <v>1638</v>
      </c>
      <c r="B1640" s="156">
        <v>44798.319444444445</v>
      </c>
      <c r="C1640">
        <v>2.4698333333333302</v>
      </c>
      <c r="D1640">
        <v>1.2852413793103401</v>
      </c>
      <c r="E1640">
        <v>28.6162631578947</v>
      </c>
      <c r="F1640">
        <v>38.596224999999997</v>
      </c>
      <c r="G1640">
        <v>6.9993714093333299</v>
      </c>
      <c r="H1640">
        <v>8.5693409524999993</v>
      </c>
      <c r="I1640">
        <v>1.35252051</v>
      </c>
      <c r="J1640">
        <v>28.0788662642105</v>
      </c>
      <c r="K1640">
        <v>3.2787749999999898</v>
      </c>
      <c r="L1640">
        <v>38.002321428571399</v>
      </c>
      <c r="M1640">
        <v>4.9733636363636302</v>
      </c>
      <c r="N1640">
        <v>1600.0999090908999</v>
      </c>
      <c r="O1640">
        <v>81.621513513513506</v>
      </c>
      <c r="P1640">
        <v>2.96978571428571</v>
      </c>
      <c r="Q1640">
        <v>80.191948717948705</v>
      </c>
      <c r="R1640">
        <v>6.9612499999999997</v>
      </c>
      <c r="S1640">
        <v>-2.8624999999999901E-2</v>
      </c>
      <c r="T1640">
        <v>6</v>
      </c>
      <c r="U1640">
        <v>1.7384142857142799</v>
      </c>
      <c r="V1640">
        <v>0.120985714285714</v>
      </c>
      <c r="W1640">
        <v>14.9343285714285</v>
      </c>
      <c r="X1640">
        <v>3.63348571428571</v>
      </c>
      <c r="Y1640">
        <v>67.953128571428493</v>
      </c>
      <c r="Z1640">
        <v>2.01087142857142</v>
      </c>
      <c r="AA1640">
        <v>3.07142857142857E-3</v>
      </c>
      <c r="AB1640">
        <v>2.9771428571428501E-2</v>
      </c>
      <c r="AC1640">
        <v>32.371337870538397</v>
      </c>
      <c r="AD1640">
        <v>-6.2248871294616004</v>
      </c>
      <c r="AE1640">
        <v>34.770150453560603</v>
      </c>
      <c r="AF1640">
        <v>1.79493415591065</v>
      </c>
      <c r="AG1640">
        <v>1.35605107847243</v>
      </c>
      <c r="AH1640">
        <v>8.0037644496349994E-2</v>
      </c>
      <c r="AI1640">
        <v>45.000099136043801</v>
      </c>
      <c r="AJ1640">
        <v>0.51167843459940399</v>
      </c>
      <c r="AK1640">
        <v>0.77266830787291896</v>
      </c>
      <c r="AL1640">
        <v>3.98873378141728E-2</v>
      </c>
      <c r="AM1640">
        <v>3.01344020237117E-2</v>
      </c>
      <c r="AN1640">
        <v>0.155541244213105</v>
      </c>
      <c r="AO1640">
        <v>1.7786104038211301E-3</v>
      </c>
      <c r="AP1640">
        <v>34.770150453560603</v>
      </c>
      <c r="AQ1640">
        <v>1.61473272089251</v>
      </c>
      <c r="AR1640">
        <v>6.64236850559658</v>
      </c>
      <c r="AS1640">
        <v>1.22651824139215</v>
      </c>
      <c r="AT1640">
        <v>0.88950910039952702</v>
      </c>
      <c r="AU1640">
        <v>90.270228571428504</v>
      </c>
      <c r="AV1640">
        <v>44.253769921441801</v>
      </c>
      <c r="AW1640">
        <v>0.74632921460198498</v>
      </c>
      <c r="AX1640">
        <v>0.129532837080272</v>
      </c>
      <c r="AY1640">
        <v>0.18020143501813901</v>
      </c>
      <c r="AZ1640">
        <v>0.35700290373675098</v>
      </c>
      <c r="BA1640">
        <v>9.5522092889147495E-2</v>
      </c>
      <c r="BB1640">
        <v>5.1004995000080197E-2</v>
      </c>
      <c r="BC1640">
        <v>0.10039445426159101</v>
      </c>
      <c r="BD1640">
        <v>0.66673717583516301</v>
      </c>
      <c r="BE1640">
        <v>-7.9592038766821804E-2</v>
      </c>
      <c r="BF1640">
        <v>0.16672778760631299</v>
      </c>
      <c r="BG1640">
        <v>0.23194571555194499</v>
      </c>
      <c r="BH1640">
        <v>0.45951517507620099</v>
      </c>
      <c r="BI1640">
        <v>0.16672778760631299</v>
      </c>
      <c r="BJ1640">
        <v>0.797347006316517</v>
      </c>
      <c r="BK1640">
        <v>0.91903035015240198</v>
      </c>
      <c r="BL1640">
        <v>1.3911641177631799</v>
      </c>
      <c r="BM1640">
        <v>2.7560803251419101</v>
      </c>
      <c r="BN1640">
        <v>1.9811324127403001</v>
      </c>
      <c r="BO1640">
        <v>15.677315902492399</v>
      </c>
      <c r="BP1640">
        <v>3.9181030087483601</v>
      </c>
      <c r="BQ1640">
        <v>11.759212893743999</v>
      </c>
      <c r="BR1640">
        <v>0.63559311122166895</v>
      </c>
      <c r="BS1640">
        <v>0.730655891273992</v>
      </c>
      <c r="BT1640">
        <v>0.86989391150111905</v>
      </c>
    </row>
    <row r="1641" spans="1:72" x14ac:dyDescent="0.2">
      <c r="A1641">
        <v>1639</v>
      </c>
      <c r="B1641" s="156">
        <v>44798.333333333336</v>
      </c>
      <c r="C1641">
        <v>2.4907142857142799</v>
      </c>
      <c r="D1641">
        <v>1.088875</v>
      </c>
      <c r="E1641">
        <v>28.550710526315701</v>
      </c>
      <c r="F1641">
        <v>37.466124999999899</v>
      </c>
      <c r="G1641">
        <v>6.9987711906315697</v>
      </c>
      <c r="H1641">
        <v>8.5712579047999995</v>
      </c>
      <c r="I1641">
        <v>1.3508950125000001</v>
      </c>
      <c r="J1641">
        <v>28.064238421153799</v>
      </c>
      <c r="K1641">
        <v>3.2821499999999899</v>
      </c>
      <c r="L1641">
        <v>37.976705882352903</v>
      </c>
      <c r="M1641">
        <v>5.0092307692307596</v>
      </c>
      <c r="N1641">
        <v>1600.3159142857101</v>
      </c>
      <c r="O1641">
        <v>81.570666666666597</v>
      </c>
      <c r="P1641">
        <v>2.9729166666666602</v>
      </c>
      <c r="Q1641">
        <v>80.217500000000001</v>
      </c>
      <c r="R1641">
        <v>6.9827500000000002</v>
      </c>
      <c r="S1641">
        <v>-5.8825000000000002E-2</v>
      </c>
      <c r="T1641">
        <v>6</v>
      </c>
      <c r="U1641">
        <v>1.72895714285714</v>
      </c>
      <c r="V1641">
        <v>0.10651428571428501</v>
      </c>
      <c r="W1641">
        <v>14.9080571428571</v>
      </c>
      <c r="X1641">
        <v>3.6202714285714199</v>
      </c>
      <c r="Y1641">
        <v>67.899728571428497</v>
      </c>
      <c r="Z1641">
        <v>1.9578428571428499</v>
      </c>
      <c r="AA1641">
        <v>7.6714285714285704E-3</v>
      </c>
      <c r="AB1641">
        <v>2.05285714285714E-2</v>
      </c>
      <c r="AC1641">
        <v>32.130299812030003</v>
      </c>
      <c r="AD1641">
        <v>-5.3358251879699097</v>
      </c>
      <c r="AE1641">
        <v>34.7570194435378</v>
      </c>
      <c r="AF1641">
        <v>1.7953356807394001</v>
      </c>
      <c r="AG1641">
        <v>1.3544263707567701</v>
      </c>
      <c r="AH1641">
        <v>8.0055548830831894E-2</v>
      </c>
      <c r="AI1641">
        <v>44.9851625290854</v>
      </c>
      <c r="AJ1641">
        <v>0.51188745779704303</v>
      </c>
      <c r="AK1641">
        <v>0.77263296361473599</v>
      </c>
      <c r="AL1641">
        <v>3.9909507486576699E-2</v>
      </c>
      <c r="AM1641">
        <v>3.0108291147799299E-2</v>
      </c>
      <c r="AN1641">
        <v>0.15557954661398499</v>
      </c>
      <c r="AO1641">
        <v>1.7795989684170101E-3</v>
      </c>
      <c r="AP1641">
        <v>34.7570194435378</v>
      </c>
      <c r="AQ1641">
        <v>1.6088602498814899</v>
      </c>
      <c r="AR1641">
        <v>6.6306837144855999</v>
      </c>
      <c r="AS1641">
        <v>1.19417380144041</v>
      </c>
      <c r="AT1641">
        <v>0.88503147649718295</v>
      </c>
      <c r="AU1641">
        <v>90.114857142857105</v>
      </c>
      <c r="AV1641">
        <v>44.190737209345301</v>
      </c>
      <c r="AW1641">
        <v>0.79442531974003505</v>
      </c>
      <c r="AX1641">
        <v>0.160252569316365</v>
      </c>
      <c r="AY1641">
        <v>0.18647543085791199</v>
      </c>
      <c r="AZ1641">
        <v>0.36808747614597498</v>
      </c>
      <c r="BA1641">
        <v>0.11831766774211901</v>
      </c>
      <c r="BB1641">
        <v>5.2593157587247599E-2</v>
      </c>
      <c r="BC1641">
        <v>0.103866609937319</v>
      </c>
      <c r="BD1641">
        <v>0.714815476320253</v>
      </c>
      <c r="BE1641">
        <v>-7.96098434197825E-2</v>
      </c>
      <c r="BF1641">
        <v>0.20781600007609799</v>
      </c>
      <c r="BG1641">
        <v>0.241821883534698</v>
      </c>
      <c r="BH1641">
        <v>0.47733691445376902</v>
      </c>
      <c r="BI1641">
        <v>0.20781600007609799</v>
      </c>
      <c r="BJ1641">
        <v>0.89927576722159297</v>
      </c>
      <c r="BK1641">
        <v>0.95467382890753805</v>
      </c>
      <c r="BL1641">
        <v>1.16363457792541</v>
      </c>
      <c r="BM1641">
        <v>2.2969209025242399</v>
      </c>
      <c r="BN1641">
        <v>1.9739194297743401</v>
      </c>
      <c r="BO1641">
        <v>17.8368781053662</v>
      </c>
      <c r="BP1641">
        <v>4.8836760017883103</v>
      </c>
      <c r="BQ1641">
        <v>12.953202103577899</v>
      </c>
      <c r="BR1641">
        <v>0.60138662877817095</v>
      </c>
      <c r="BS1641">
        <v>0.81614936719115405</v>
      </c>
      <c r="BT1641">
        <v>0.73685853711789695</v>
      </c>
    </row>
    <row r="1642" spans="1:72" x14ac:dyDescent="0.2">
      <c r="A1642">
        <v>1640</v>
      </c>
      <c r="B1642" s="156">
        <v>44798.347222222219</v>
      </c>
      <c r="C1642">
        <v>2.4826000000000001</v>
      </c>
      <c r="D1642">
        <v>0.81004166666666599</v>
      </c>
      <c r="E1642">
        <v>28.647454545454501</v>
      </c>
      <c r="F1642">
        <v>37.923499999999898</v>
      </c>
      <c r="G1642">
        <v>7.0005840956249896</v>
      </c>
      <c r="H1642">
        <v>8.5635337144999895</v>
      </c>
      <c r="I1642">
        <v>1.3511987940000001</v>
      </c>
      <c r="J1642">
        <v>28.064437368</v>
      </c>
      <c r="K1642">
        <v>3.2414249999999898</v>
      </c>
      <c r="L1642">
        <v>37.987260869565198</v>
      </c>
      <c r="M1642">
        <v>5.0374499999999998</v>
      </c>
      <c r="N1642">
        <v>1599.5562424242401</v>
      </c>
      <c r="O1642">
        <v>81.528054054053996</v>
      </c>
      <c r="P1642">
        <v>2.9723333333333302</v>
      </c>
      <c r="Q1642">
        <v>80.256275000000002</v>
      </c>
      <c r="R1642">
        <v>6.9687999999999999</v>
      </c>
      <c r="S1642">
        <v>-0.16719999999999999</v>
      </c>
      <c r="T1642">
        <v>6</v>
      </c>
      <c r="U1642">
        <v>1.7833625</v>
      </c>
      <c r="V1642">
        <v>0.1136875</v>
      </c>
      <c r="W1642">
        <v>14.928487499999999</v>
      </c>
      <c r="X1642">
        <v>3.6724375</v>
      </c>
      <c r="Y1642">
        <v>67.914187499999997</v>
      </c>
      <c r="Z1642">
        <v>2.0269750000000002</v>
      </c>
      <c r="AA1642">
        <v>9.5999999999999992E-3</v>
      </c>
      <c r="AB1642">
        <v>2.1687499999999998E-2</v>
      </c>
      <c r="AC1642">
        <v>31.940096212121201</v>
      </c>
      <c r="AD1642">
        <v>-5.98340378787878</v>
      </c>
      <c r="AE1642">
        <v>34.751187033630103</v>
      </c>
      <c r="AF1642">
        <v>1.7937177718391599</v>
      </c>
      <c r="AG1642">
        <v>1.3547269698903699</v>
      </c>
      <c r="AH1642">
        <v>7.9983404893429894E-2</v>
      </c>
      <c r="AI1642">
        <v>44.979753972125003</v>
      </c>
      <c r="AJ1642">
        <v>0.51169259786300403</v>
      </c>
      <c r="AK1642">
        <v>0.77259620084107805</v>
      </c>
      <c r="AL1642">
        <v>3.9878336661218199E-2</v>
      </c>
      <c r="AM1642">
        <v>3.0118594484307901E-2</v>
      </c>
      <c r="AN1642">
        <v>0.155638559071786</v>
      </c>
      <c r="AO1642">
        <v>1.77820903473588E-3</v>
      </c>
      <c r="AP1642">
        <v>34.751187033630103</v>
      </c>
      <c r="AQ1642">
        <v>1.6320430195632201</v>
      </c>
      <c r="AR1642">
        <v>6.6397705616240401</v>
      </c>
      <c r="AS1642">
        <v>1.23634051238774</v>
      </c>
      <c r="AT1642">
        <v>0.91253339055646199</v>
      </c>
      <c r="AU1642">
        <v>90.325450000000004</v>
      </c>
      <c r="AV1642">
        <v>44.259341127205097</v>
      </c>
      <c r="AW1642">
        <v>0.72041284491982005</v>
      </c>
      <c r="AX1642">
        <v>0.11838645750263201</v>
      </c>
      <c r="AY1642">
        <v>0.16167475227594699</v>
      </c>
      <c r="AZ1642">
        <v>0.360813534000957</v>
      </c>
      <c r="BA1642">
        <v>8.7387687802666703E-2</v>
      </c>
      <c r="BB1642">
        <v>5.1540489918040798E-2</v>
      </c>
      <c r="BC1642">
        <v>9.0133885505396902E-2</v>
      </c>
      <c r="BD1642">
        <v>0.64087474377953701</v>
      </c>
      <c r="BE1642">
        <v>-7.9538101140283105E-2</v>
      </c>
      <c r="BF1642">
        <v>0.154438140381609</v>
      </c>
      <c r="BG1642">
        <v>0.21090882027278701</v>
      </c>
      <c r="BH1642">
        <v>0.47069041840689702</v>
      </c>
      <c r="BI1642">
        <v>0.154438140381609</v>
      </c>
      <c r="BJ1642">
        <v>0.73069392130879396</v>
      </c>
      <c r="BK1642">
        <v>0.94138083681379503</v>
      </c>
      <c r="BL1642">
        <v>1.36565242077922</v>
      </c>
      <c r="BM1642">
        <v>3.0477602051141099</v>
      </c>
      <c r="BN1642">
        <v>2.2317246751373898</v>
      </c>
      <c r="BO1642">
        <v>14.4857412623338</v>
      </c>
      <c r="BP1642">
        <v>3.6292962989678301</v>
      </c>
      <c r="BQ1642">
        <v>10.856444963365901</v>
      </c>
      <c r="BR1642">
        <v>0.67883599816505802</v>
      </c>
      <c r="BS1642">
        <v>0.66891866515614995</v>
      </c>
      <c r="BT1642">
        <v>1.01482591759731</v>
      </c>
    </row>
    <row r="1643" spans="1:72" x14ac:dyDescent="0.2">
      <c r="A1643">
        <v>1641</v>
      </c>
      <c r="B1643" s="156">
        <v>44798.361111111109</v>
      </c>
      <c r="C1643">
        <v>2.4948888888888798</v>
      </c>
      <c r="D1643">
        <v>1.17675</v>
      </c>
      <c r="E1643">
        <v>28.582769230769198</v>
      </c>
      <c r="F1643">
        <v>37.478230769230699</v>
      </c>
      <c r="G1643">
        <v>7.0012212479999896</v>
      </c>
      <c r="H1643">
        <v>8.5604778665999994</v>
      </c>
      <c r="I1643">
        <v>1.3518809700000001</v>
      </c>
      <c r="J1643">
        <v>28.058490610952301</v>
      </c>
      <c r="K1643">
        <v>3.32537499999999</v>
      </c>
      <c r="L1643">
        <v>37.975555555555502</v>
      </c>
      <c r="M1643">
        <v>5.0913333333333304</v>
      </c>
      <c r="N1643">
        <v>1600.4879117646999</v>
      </c>
      <c r="O1643">
        <v>82.0224864864864</v>
      </c>
      <c r="P1643">
        <v>2.96811111111111</v>
      </c>
      <c r="Q1643">
        <v>80.180524999999903</v>
      </c>
      <c r="R1643">
        <v>6.97525</v>
      </c>
      <c r="S1643">
        <v>-2.0564102564102599E-2</v>
      </c>
      <c r="T1643">
        <v>6</v>
      </c>
      <c r="U1643">
        <v>1.81144285714285</v>
      </c>
      <c r="V1643">
        <v>0.118871428571428</v>
      </c>
      <c r="W1643">
        <v>14.9470285714285</v>
      </c>
      <c r="X1643">
        <v>3.6459285714285699</v>
      </c>
      <c r="Y1643">
        <v>67.931857142857098</v>
      </c>
      <c r="Z1643">
        <v>1.9654571428571399</v>
      </c>
      <c r="AA1643">
        <v>0</v>
      </c>
      <c r="AB1643">
        <v>4.7142857142857097E-2</v>
      </c>
      <c r="AC1643">
        <v>32.254408119658102</v>
      </c>
      <c r="AD1643">
        <v>-5.2238226495726501</v>
      </c>
      <c r="AE1643">
        <v>34.742854148308297</v>
      </c>
      <c r="AF1643">
        <v>1.79307769393803</v>
      </c>
      <c r="AG1643">
        <v>1.35540788688103</v>
      </c>
      <c r="AH1643">
        <v>7.99548632740439E-2</v>
      </c>
      <c r="AI1643">
        <v>44.972070695552297</v>
      </c>
      <c r="AJ1643">
        <v>0.51143683699454701</v>
      </c>
      <c r="AK1643">
        <v>0.77254290520681501</v>
      </c>
      <c r="AL1643">
        <v>3.9870916909222197E-2</v>
      </c>
      <c r="AM1643">
        <v>3.01388809969803E-2</v>
      </c>
      <c r="AN1643">
        <v>0.155679316956432</v>
      </c>
      <c r="AO1643">
        <v>1.7778781816677901E-3</v>
      </c>
      <c r="AP1643">
        <v>34.742854148308297</v>
      </c>
      <c r="AQ1643">
        <v>1.6202623665688201</v>
      </c>
      <c r="AR1643">
        <v>6.6480171077160204</v>
      </c>
      <c r="AS1643">
        <v>1.1988180865951199</v>
      </c>
      <c r="AT1643">
        <v>0.92643860525350896</v>
      </c>
      <c r="AU1643">
        <v>90.301714285714198</v>
      </c>
      <c r="AV1643">
        <v>44.209951709188303</v>
      </c>
      <c r="AW1643">
        <v>0.76211898636407904</v>
      </c>
      <c r="AX1643">
        <v>0.15658980028591701</v>
      </c>
      <c r="AY1643">
        <v>0.17281532736920699</v>
      </c>
      <c r="AZ1643">
        <v>0.35320414028397001</v>
      </c>
      <c r="BA1643">
        <v>0.115529651112072</v>
      </c>
      <c r="BB1643">
        <v>5.0448932803668703E-2</v>
      </c>
      <c r="BC1643">
        <v>9.6379163018677105E-2</v>
      </c>
      <c r="BD1643">
        <v>0.68260926793909504</v>
      </c>
      <c r="BE1643">
        <v>-7.9509718424983694E-2</v>
      </c>
      <c r="BF1643">
        <v>0.20228475400039</v>
      </c>
      <c r="BG1643">
        <v>0.22324510230262301</v>
      </c>
      <c r="BH1643">
        <v>0.456273732381071</v>
      </c>
      <c r="BI1643">
        <v>0.20228475400039</v>
      </c>
      <c r="BJ1643">
        <v>0.85105971260602797</v>
      </c>
      <c r="BK1643">
        <v>0.91254746476214299</v>
      </c>
      <c r="BL1643">
        <v>1.1036180329348599</v>
      </c>
      <c r="BM1643">
        <v>2.2556011926642299</v>
      </c>
      <c r="BN1643">
        <v>2.0438241541467801</v>
      </c>
      <c r="BO1643">
        <v>16.956919914463199</v>
      </c>
      <c r="BP1643">
        <v>4.7536917190091801</v>
      </c>
      <c r="BQ1643">
        <v>12.2032281954541</v>
      </c>
      <c r="BR1643">
        <v>0.568663382961479</v>
      </c>
      <c r="BS1643">
        <v>0.77014581100587198</v>
      </c>
      <c r="BT1643">
        <v>0.73838404992264906</v>
      </c>
    </row>
    <row r="1644" spans="1:72" x14ac:dyDescent="0.2">
      <c r="A1644">
        <v>1642</v>
      </c>
      <c r="B1644" s="156">
        <v>44798.375</v>
      </c>
      <c r="C1644">
        <v>2.4764999999999899</v>
      </c>
      <c r="D1644">
        <v>0.96348484848484806</v>
      </c>
      <c r="E1644">
        <v>28.555105263157799</v>
      </c>
      <c r="F1644">
        <v>38.015324999999898</v>
      </c>
      <c r="G1644">
        <v>6.9996461869375004</v>
      </c>
      <c r="H1644">
        <v>8.5735883174999898</v>
      </c>
      <c r="I1644">
        <v>1.3510424620000001</v>
      </c>
      <c r="J1644">
        <v>28.0720041772</v>
      </c>
      <c r="K1644">
        <v>3.2631499999999898</v>
      </c>
      <c r="L1644">
        <v>37.999222222222201</v>
      </c>
      <c r="M1644">
        <v>5.0743157894736797</v>
      </c>
      <c r="N1644">
        <v>1600.53046428571</v>
      </c>
      <c r="O1644">
        <v>81.526166666666597</v>
      </c>
      <c r="P1644">
        <v>2.9668333333333301</v>
      </c>
      <c r="Q1644">
        <v>80.128999999999905</v>
      </c>
      <c r="R1644">
        <v>6.9744000000000002</v>
      </c>
      <c r="S1644">
        <v>-0.26379999999999898</v>
      </c>
      <c r="T1644">
        <v>6</v>
      </c>
      <c r="U1644">
        <v>1.8203857142857101</v>
      </c>
      <c r="V1644">
        <v>0.115157142857142</v>
      </c>
      <c r="W1644">
        <v>14.9448857142857</v>
      </c>
      <c r="X1644">
        <v>3.6462571428571402</v>
      </c>
      <c r="Y1644">
        <v>68.022900000000007</v>
      </c>
      <c r="Z1644">
        <v>1.96151428571428</v>
      </c>
      <c r="AA1644">
        <v>0</v>
      </c>
      <c r="AB1644">
        <v>4.3499999999999997E-2</v>
      </c>
      <c r="AC1644">
        <v>31.9950901116427</v>
      </c>
      <c r="AD1644">
        <v>-6.0202348883572503</v>
      </c>
      <c r="AE1644">
        <v>34.766604879036699</v>
      </c>
      <c r="AF1644">
        <v>1.7958238089835401</v>
      </c>
      <c r="AG1644">
        <v>1.35457478038681</v>
      </c>
      <c r="AH1644">
        <v>8.0077314885449905E-2</v>
      </c>
      <c r="AI1644">
        <v>44.996281143637503</v>
      </c>
      <c r="AJ1644">
        <v>0.51110148022264101</v>
      </c>
      <c r="AK1644">
        <v>0.77265507271710798</v>
      </c>
      <c r="AL1644">
        <v>3.99104940084027E-2</v>
      </c>
      <c r="AM1644">
        <v>3.0104149631004499E-2</v>
      </c>
      <c r="AN1644">
        <v>0.15556054876164399</v>
      </c>
      <c r="AO1644">
        <v>1.7796429582663999E-3</v>
      </c>
      <c r="AP1644">
        <v>34.766604879036699</v>
      </c>
      <c r="AQ1644">
        <v>1.6204083847669299</v>
      </c>
      <c r="AR1644">
        <v>6.6470640252436803</v>
      </c>
      <c r="AS1644">
        <v>1.19641316595215</v>
      </c>
      <c r="AT1644">
        <v>0.93040183314757796</v>
      </c>
      <c r="AU1644">
        <v>90.395942857142799</v>
      </c>
      <c r="AV1644">
        <v>44.230490454999398</v>
      </c>
      <c r="AW1644">
        <v>0.76579068863801303</v>
      </c>
      <c r="AX1644">
        <v>0.15816161443465199</v>
      </c>
      <c r="AY1644">
        <v>0.17541542421660999</v>
      </c>
      <c r="AZ1644">
        <v>0.35258216169381701</v>
      </c>
      <c r="BA1644">
        <v>0.116761080100345</v>
      </c>
      <c r="BB1644">
        <v>5.0371426251771698E-2</v>
      </c>
      <c r="BC1644">
        <v>9.7679640585618802E-2</v>
      </c>
      <c r="BD1644">
        <v>0.68615920034508004</v>
      </c>
      <c r="BE1644">
        <v>-7.96314882929329E-2</v>
      </c>
      <c r="BF1644">
        <v>0.20597120511663899</v>
      </c>
      <c r="BG1644">
        <v>0.22844055083207099</v>
      </c>
      <c r="BH1644">
        <v>0.45916180741004198</v>
      </c>
      <c r="BI1644">
        <v>0.20597120511663899</v>
      </c>
      <c r="BJ1644">
        <v>0.86882351189742102</v>
      </c>
      <c r="BK1644">
        <v>0.91832361482008495</v>
      </c>
      <c r="BL1644">
        <v>1.1090897424361199</v>
      </c>
      <c r="BM1644">
        <v>2.22925241977403</v>
      </c>
      <c r="BN1644">
        <v>2.00998380426589</v>
      </c>
      <c r="BO1644">
        <v>17.291154266578499</v>
      </c>
      <c r="BP1644">
        <v>4.8403233202410201</v>
      </c>
      <c r="BQ1644">
        <v>12.450830946337399</v>
      </c>
      <c r="BR1644">
        <v>0.56817256612179701</v>
      </c>
      <c r="BS1644">
        <v>0.78643502985076497</v>
      </c>
      <c r="BT1644">
        <v>0.72246599471747097</v>
      </c>
    </row>
    <row r="1645" spans="1:72" x14ac:dyDescent="0.2">
      <c r="A1645">
        <v>1643</v>
      </c>
      <c r="B1645" s="156">
        <v>44798.388888888891</v>
      </c>
      <c r="C1645">
        <v>2.4834285714285702</v>
      </c>
      <c r="D1645">
        <v>0.86214705882352904</v>
      </c>
      <c r="E1645">
        <v>28.553894736842</v>
      </c>
      <c r="F1645">
        <v>37.324102564102503</v>
      </c>
      <c r="G1645">
        <v>6.9998144705833303</v>
      </c>
      <c r="H1645">
        <v>8.5571626670000001</v>
      </c>
      <c r="I1645">
        <v>1.3507706575</v>
      </c>
      <c r="J1645">
        <v>28.068132100666599</v>
      </c>
      <c r="K1645">
        <v>3.2733750000000001</v>
      </c>
      <c r="L1645">
        <v>38.002545454545398</v>
      </c>
      <c r="M1645">
        <v>4.8293043478260804</v>
      </c>
      <c r="N1645">
        <v>1600.12316129032</v>
      </c>
      <c r="O1645">
        <v>81.912763157894702</v>
      </c>
      <c r="P1645">
        <v>2.9592499999999999</v>
      </c>
      <c r="Q1645">
        <v>79.866149999999905</v>
      </c>
      <c r="R1645">
        <v>6.9694999999999903</v>
      </c>
      <c r="S1645">
        <v>-0.11105128205128199</v>
      </c>
      <c r="T1645">
        <v>6</v>
      </c>
      <c r="U1645">
        <v>1.8343714285714201</v>
      </c>
      <c r="V1645">
        <v>0.116814285714285</v>
      </c>
      <c r="W1645">
        <v>14.923185714285699</v>
      </c>
      <c r="X1645">
        <v>3.6736</v>
      </c>
      <c r="Y1645">
        <v>67.971714285714199</v>
      </c>
      <c r="Z1645">
        <v>1.9300999999999899</v>
      </c>
      <c r="AA1645">
        <v>9.09999999999999E-3</v>
      </c>
      <c r="AB1645">
        <v>1.96571428571428E-2</v>
      </c>
      <c r="AC1645">
        <v>31.8994703670941</v>
      </c>
      <c r="AD1645">
        <v>-5.4246321970083704</v>
      </c>
      <c r="AE1645">
        <v>34.749906997566903</v>
      </c>
      <c r="AF1645">
        <v>1.79238329222982</v>
      </c>
      <c r="AG1645">
        <v>1.3542962085187999</v>
      </c>
      <c r="AH1645">
        <v>7.992389930978E-2</v>
      </c>
      <c r="AI1645">
        <v>44.975879895749998</v>
      </c>
      <c r="AJ1645">
        <v>0.51124070302976499</v>
      </c>
      <c r="AK1645">
        <v>0.77263428927047195</v>
      </c>
      <c r="AL1645">
        <v>3.9852100645599402E-2</v>
      </c>
      <c r="AM1645">
        <v>3.01116111937762E-2</v>
      </c>
      <c r="AN1645">
        <v>0.15563485332156399</v>
      </c>
      <c r="AO1645">
        <v>1.7770391484288001E-3</v>
      </c>
      <c r="AP1645">
        <v>34.749906997566903</v>
      </c>
      <c r="AQ1645">
        <v>1.63255963829675</v>
      </c>
      <c r="AR1645">
        <v>6.6374124767403702</v>
      </c>
      <c r="AS1645">
        <v>1.17725222213376</v>
      </c>
      <c r="AT1645">
        <v>0.93780533876057304</v>
      </c>
      <c r="AU1645">
        <v>90.332971428571398</v>
      </c>
      <c r="AV1645">
        <v>44.197131334737797</v>
      </c>
      <c r="AW1645">
        <v>0.77874856101215695</v>
      </c>
      <c r="AX1645">
        <v>0.17704398638504301</v>
      </c>
      <c r="AY1645">
        <v>0.159823653933061</v>
      </c>
      <c r="AZ1645">
        <v>0.36240199384295901</v>
      </c>
      <c r="BA1645">
        <v>0.13072766893342799</v>
      </c>
      <c r="BB1645">
        <v>5.1773085610475902E-2</v>
      </c>
      <c r="BC1645">
        <v>8.9168234621419803E-2</v>
      </c>
      <c r="BD1645">
        <v>0.69926963416106402</v>
      </c>
      <c r="BE1645">
        <v>-7.9478926851093507E-2</v>
      </c>
      <c r="BF1645">
        <v>0.231252515516778</v>
      </c>
      <c r="BG1645">
        <v>0.20875954482137599</v>
      </c>
      <c r="BH1645">
        <v>0.47336469549558402</v>
      </c>
      <c r="BI1645">
        <v>0.231252515516778</v>
      </c>
      <c r="BJ1645">
        <v>0.88002412067630997</v>
      </c>
      <c r="BK1645">
        <v>0.94672939099116904</v>
      </c>
      <c r="BL1645">
        <v>0.90273415774467203</v>
      </c>
      <c r="BM1645">
        <v>2.0469602003582898</v>
      </c>
      <c r="BN1645">
        <v>2.26751162875266</v>
      </c>
      <c r="BO1645">
        <v>17.8021455080134</v>
      </c>
      <c r="BP1645">
        <v>5.4344341146442998</v>
      </c>
      <c r="BQ1645">
        <v>12.367711393369101</v>
      </c>
      <c r="BR1645">
        <v>0.55360011461264502</v>
      </c>
      <c r="BS1645">
        <v>0.787523114469598</v>
      </c>
      <c r="BT1645">
        <v>0.70296363934091999</v>
      </c>
    </row>
    <row r="1646" spans="1:72" x14ac:dyDescent="0.2">
      <c r="A1646">
        <v>1644</v>
      </c>
      <c r="B1646" s="156">
        <v>44798.402777777781</v>
      </c>
      <c r="C1646">
        <v>2.5049999999999999</v>
      </c>
      <c r="D1646">
        <v>1.1280967741935399</v>
      </c>
      <c r="E1646">
        <v>28.595542857142799</v>
      </c>
      <c r="F1646">
        <v>37.390974999999997</v>
      </c>
      <c r="G1646">
        <v>6.9997789984736798</v>
      </c>
      <c r="H1646">
        <v>8.5685516190000008</v>
      </c>
      <c r="I1646">
        <v>1.3473544479999999</v>
      </c>
      <c r="J1646">
        <v>28.070129991481402</v>
      </c>
      <c r="K1646">
        <v>3.2823999999999902</v>
      </c>
      <c r="L1646">
        <v>37.985451612903198</v>
      </c>
      <c r="M1646">
        <v>5.0778333333333299</v>
      </c>
      <c r="N1646">
        <v>1600.1084062499899</v>
      </c>
      <c r="O1646">
        <v>82.287499999999994</v>
      </c>
      <c r="P1646">
        <v>2.94389999999999</v>
      </c>
      <c r="Q1646">
        <v>79.647649999999899</v>
      </c>
      <c r="R1646">
        <v>6.9753999999999898</v>
      </c>
      <c r="S1646">
        <v>-0.30207692307692302</v>
      </c>
      <c r="T1646">
        <v>6</v>
      </c>
      <c r="U1646">
        <v>1.81925</v>
      </c>
      <c r="V1646">
        <v>0.102449999999999</v>
      </c>
      <c r="W1646">
        <v>14.929375</v>
      </c>
      <c r="X1646">
        <v>3.6326999999999998</v>
      </c>
      <c r="Y1646">
        <v>67.957237500000005</v>
      </c>
      <c r="Z1646">
        <v>1.9595875</v>
      </c>
      <c r="AA1646">
        <v>1.3599999999999999E-2</v>
      </c>
      <c r="AB1646">
        <v>3.4124999999999902E-3</v>
      </c>
      <c r="AC1646">
        <v>32.228639631336399</v>
      </c>
      <c r="AD1646">
        <v>-5.16233536866359</v>
      </c>
      <c r="AE1646">
        <v>34.7607978376614</v>
      </c>
      <c r="AF1646">
        <v>1.7947688221157401</v>
      </c>
      <c r="AG1646">
        <v>1.35088469126702</v>
      </c>
      <c r="AH1646">
        <v>8.0030272121459994E-2</v>
      </c>
      <c r="AI1646">
        <v>44.985815056955097</v>
      </c>
      <c r="AJ1646">
        <v>0.51150987174340901</v>
      </c>
      <c r="AK1646">
        <v>0.77270574721502405</v>
      </c>
      <c r="AL1646">
        <v>3.9896327761171697E-2</v>
      </c>
      <c r="AM1646">
        <v>3.0029125615634901E-2</v>
      </c>
      <c r="AN1646">
        <v>0.155599692694496</v>
      </c>
      <c r="AO1646">
        <v>1.77901127322326E-3</v>
      </c>
      <c r="AP1646">
        <v>34.7607978376614</v>
      </c>
      <c r="AQ1646">
        <v>1.6143835469404999</v>
      </c>
      <c r="AR1646">
        <v>6.6401652966146703</v>
      </c>
      <c r="AS1646">
        <v>1.19523793525752</v>
      </c>
      <c r="AT1646">
        <v>0.93056433416919804</v>
      </c>
      <c r="AU1646">
        <v>90.298149999999893</v>
      </c>
      <c r="AV1646">
        <v>44.210584616474101</v>
      </c>
      <c r="AW1646">
        <v>0.77523044048101697</v>
      </c>
      <c r="AX1646">
        <v>0.155646756009507</v>
      </c>
      <c r="AY1646">
        <v>0.180385275175236</v>
      </c>
      <c r="AZ1646">
        <v>0.35961370185900898</v>
      </c>
      <c r="BA1646">
        <v>0.115218387635677</v>
      </c>
      <c r="BB1646">
        <v>5.1375007973455102E-2</v>
      </c>
      <c r="BC1646">
        <v>0.10050613368834301</v>
      </c>
      <c r="BD1646">
        <v>0.69564573304375299</v>
      </c>
      <c r="BE1646">
        <v>-7.9584707437264202E-2</v>
      </c>
      <c r="BF1646">
        <v>0.20122728028800799</v>
      </c>
      <c r="BG1646">
        <v>0.233210374942215</v>
      </c>
      <c r="BH1646">
        <v>0.46492512298149602</v>
      </c>
      <c r="BI1646">
        <v>0.20122728028800799</v>
      </c>
      <c r="BJ1646">
        <v>0.86887531046044797</v>
      </c>
      <c r="BK1646">
        <v>0.92985024596299204</v>
      </c>
      <c r="BL1646">
        <v>1.15894015268919</v>
      </c>
      <c r="BM1646">
        <v>2.3104477798242198</v>
      </c>
      <c r="BN1646">
        <v>1.99358679088224</v>
      </c>
      <c r="BO1646">
        <v>17.246582576786199</v>
      </c>
      <c r="BP1646">
        <v>4.7288410867681998</v>
      </c>
      <c r="BQ1646">
        <v>12.517741490018</v>
      </c>
      <c r="BR1646">
        <v>0.587763869473377</v>
      </c>
      <c r="BS1646">
        <v>0.78838439834524399</v>
      </c>
      <c r="BT1646">
        <v>0.74552955475406002</v>
      </c>
    </row>
    <row r="1647" spans="1:72" x14ac:dyDescent="0.2">
      <c r="A1647">
        <v>1645</v>
      </c>
      <c r="B1647" s="156">
        <v>44798.416666666664</v>
      </c>
      <c r="C1647">
        <v>2.4858333333333298</v>
      </c>
      <c r="D1647">
        <v>1.24676923076923</v>
      </c>
      <c r="E1647">
        <v>28.566470588235202</v>
      </c>
      <c r="F1647">
        <v>37.299394736841997</v>
      </c>
      <c r="G1647">
        <v>6.9996155738666603</v>
      </c>
      <c r="H1647">
        <v>8.5541556824999994</v>
      </c>
      <c r="I1647">
        <v>1.346587</v>
      </c>
      <c r="J1647">
        <v>28.062590001666599</v>
      </c>
      <c r="K1647">
        <v>3.3379249999999998</v>
      </c>
      <c r="L1647">
        <v>37.9726111111111</v>
      </c>
      <c r="M1647">
        <v>4.9506249999999996</v>
      </c>
      <c r="N1647">
        <v>1600.0368947368399</v>
      </c>
      <c r="O1647">
        <v>81.900459459459398</v>
      </c>
      <c r="P1647">
        <v>2.9585999999999899</v>
      </c>
      <c r="Q1647">
        <v>79.872124999999997</v>
      </c>
      <c r="R1647">
        <v>6.98</v>
      </c>
      <c r="S1647">
        <v>-0.140538461538461</v>
      </c>
      <c r="T1647">
        <v>6</v>
      </c>
      <c r="U1647">
        <v>1.76754285714285</v>
      </c>
      <c r="V1647">
        <v>9.7585714285714206E-2</v>
      </c>
      <c r="W1647">
        <v>14.947471428571401</v>
      </c>
      <c r="X1647">
        <v>3.68275714285714</v>
      </c>
      <c r="Y1647">
        <v>67.974128571428494</v>
      </c>
      <c r="Z1647">
        <v>2.01697142857142</v>
      </c>
      <c r="AA1647">
        <v>0</v>
      </c>
      <c r="AB1647">
        <v>4.5957142857142801E-2</v>
      </c>
      <c r="AC1647">
        <v>32.299073152337797</v>
      </c>
      <c r="AD1647">
        <v>-5.0003215845042401</v>
      </c>
      <c r="AE1647">
        <v>34.742016924789901</v>
      </c>
      <c r="AF1647">
        <v>1.79175344925645</v>
      </c>
      <c r="AG1647">
        <v>1.3501113121411901</v>
      </c>
      <c r="AH1647">
        <v>7.9895814074550001E-2</v>
      </c>
      <c r="AI1647">
        <v>44.9629482580333</v>
      </c>
      <c r="AJ1647">
        <v>0.51110647028424006</v>
      </c>
      <c r="AK1647">
        <v>0.77268102450516596</v>
      </c>
      <c r="AL1647">
        <v>3.98495543257959E-2</v>
      </c>
      <c r="AM1647">
        <v>3.0027197157827999E-2</v>
      </c>
      <c r="AN1647">
        <v>0.15567519135305</v>
      </c>
      <c r="AO1647">
        <v>1.7769256058575999E-3</v>
      </c>
      <c r="AP1647">
        <v>34.742016924789901</v>
      </c>
      <c r="AQ1647">
        <v>1.6366291019919501</v>
      </c>
      <c r="AR1647">
        <v>6.6482140780936403</v>
      </c>
      <c r="AS1647">
        <v>1.23023889760427</v>
      </c>
      <c r="AT1647">
        <v>0.90340259079040597</v>
      </c>
      <c r="AU1647">
        <v>90.388871428571406</v>
      </c>
      <c r="AV1647">
        <v>44.257099002479798</v>
      </c>
      <c r="AW1647">
        <v>0.705849255553474</v>
      </c>
      <c r="AX1647">
        <v>0.11987241453691</v>
      </c>
      <c r="AY1647">
        <v>0.15512434726449001</v>
      </c>
      <c r="AZ1647">
        <v>0.35140149577301599</v>
      </c>
      <c r="BA1647">
        <v>8.8787060340084503E-2</v>
      </c>
      <c r="BB1647">
        <v>5.0202970729562202E-2</v>
      </c>
      <c r="BC1647">
        <v>8.6576837526873396E-2</v>
      </c>
      <c r="BD1647">
        <v>0.62639825757441703</v>
      </c>
      <c r="BE1647">
        <v>-7.9450997979056304E-2</v>
      </c>
      <c r="BF1647">
        <v>0.15463861503024001</v>
      </c>
      <c r="BG1647">
        <v>0.200114549382539</v>
      </c>
      <c r="BH1647">
        <v>0.45331731104124701</v>
      </c>
      <c r="BI1647">
        <v>0.15463861503024001</v>
      </c>
      <c r="BJ1647">
        <v>0.70950632882555997</v>
      </c>
      <c r="BK1647">
        <v>0.90663462208249501</v>
      </c>
      <c r="BL1647">
        <v>1.2940787742014199</v>
      </c>
      <c r="BM1647">
        <v>2.93146256484901</v>
      </c>
      <c r="BN1647">
        <v>2.26528911785761</v>
      </c>
      <c r="BO1647">
        <v>14.114399263654301</v>
      </c>
      <c r="BP1647">
        <v>3.6340074532106401</v>
      </c>
      <c r="BQ1647">
        <v>10.480391810443599</v>
      </c>
      <c r="BR1647">
        <v>0.64374897653108698</v>
      </c>
      <c r="BS1647">
        <v>0.64765088281346395</v>
      </c>
      <c r="BT1647">
        <v>0.99397529381041405</v>
      </c>
    </row>
    <row r="1648" spans="1:72" x14ac:dyDescent="0.2">
      <c r="A1648">
        <v>1646</v>
      </c>
      <c r="B1648" s="156">
        <v>44798.430555555555</v>
      </c>
      <c r="C1648">
        <v>2.48619999999999</v>
      </c>
      <c r="D1648">
        <v>1.4392903225806399</v>
      </c>
      <c r="E1648">
        <v>28.615270270270202</v>
      </c>
      <c r="F1648">
        <v>37.40605</v>
      </c>
      <c r="G1648">
        <v>6.9985821430769199</v>
      </c>
      <c r="H1648">
        <v>8.5787001904999993</v>
      </c>
      <c r="I1648">
        <v>1.352136786</v>
      </c>
      <c r="J1648">
        <v>28.044855293571398</v>
      </c>
      <c r="K1648">
        <v>3.3127249999999901</v>
      </c>
      <c r="L1648">
        <v>37.989451612903203</v>
      </c>
      <c r="M1648">
        <v>5.2765714285714198</v>
      </c>
      <c r="N1648">
        <v>1599.83308823529</v>
      </c>
      <c r="O1648">
        <v>81.070289473684198</v>
      </c>
      <c r="P1648">
        <v>2.9575</v>
      </c>
      <c r="Q1648">
        <v>79.903025</v>
      </c>
      <c r="R1648">
        <v>6.976</v>
      </c>
      <c r="S1648">
        <v>6.5552631578947196E-2</v>
      </c>
      <c r="T1648">
        <v>6</v>
      </c>
      <c r="U1648">
        <v>1.8164285714285699</v>
      </c>
      <c r="V1648">
        <v>9.5342857142857104E-2</v>
      </c>
      <c r="W1648">
        <v>14.939814285714199</v>
      </c>
      <c r="X1648">
        <v>3.6683714285714202</v>
      </c>
      <c r="Y1648">
        <v>68.036571428571406</v>
      </c>
      <c r="Z1648">
        <v>1.9511857142857101</v>
      </c>
      <c r="AA1648">
        <v>1.07142857142857E-3</v>
      </c>
      <c r="AB1648">
        <v>3.7999999999999999E-2</v>
      </c>
      <c r="AC1648">
        <v>32.540760592850901</v>
      </c>
      <c r="AD1648">
        <v>-4.8652894071490902</v>
      </c>
      <c r="AE1648">
        <v>34.743447550321399</v>
      </c>
      <c r="AF1648">
        <v>1.7968945419021201</v>
      </c>
      <c r="AG1648">
        <v>1.35567121047848</v>
      </c>
      <c r="AH1648">
        <v>8.0125059779269994E-2</v>
      </c>
      <c r="AI1648">
        <v>44.974274413148301</v>
      </c>
      <c r="AJ1648">
        <v>0.51065841239218002</v>
      </c>
      <c r="AK1648">
        <v>0.77251824523408197</v>
      </c>
      <c r="AL1648">
        <v>3.9953830614258903E-2</v>
      </c>
      <c r="AM1648">
        <v>3.0143259189127702E-2</v>
      </c>
      <c r="AN1648">
        <v>0.15561300842311901</v>
      </c>
      <c r="AO1648">
        <v>1.7815753744732999E-3</v>
      </c>
      <c r="AP1648">
        <v>34.743447550321399</v>
      </c>
      <c r="AQ1648">
        <v>1.63023604436158</v>
      </c>
      <c r="AR1648">
        <v>6.6448083967257903</v>
      </c>
      <c r="AS1648">
        <v>1.19011331948526</v>
      </c>
      <c r="AT1648">
        <v>0.92757453050951</v>
      </c>
      <c r="AU1648">
        <v>90.412371428571404</v>
      </c>
      <c r="AV1648">
        <v>44.208605310894001</v>
      </c>
      <c r="AW1648">
        <v>0.76566910225426399</v>
      </c>
      <c r="AX1648">
        <v>0.16555789099322199</v>
      </c>
      <c r="AY1648">
        <v>0.16665849754053999</v>
      </c>
      <c r="AZ1648">
        <v>0.35377374635113101</v>
      </c>
      <c r="BA1648">
        <v>0.122122451014349</v>
      </c>
      <c r="BB1648">
        <v>5.0549345441503198E-2</v>
      </c>
      <c r="BC1648">
        <v>9.2748068211126702E-2</v>
      </c>
      <c r="BD1648">
        <v>0.68599013488489402</v>
      </c>
      <c r="BE1648">
        <v>-7.9678967369369996E-2</v>
      </c>
      <c r="BF1648">
        <v>0.21198783717324901</v>
      </c>
      <c r="BG1648">
        <v>0.213397103745471</v>
      </c>
      <c r="BH1648">
        <v>0.45298796020978399</v>
      </c>
      <c r="BI1648">
        <v>0.21198783717324901</v>
      </c>
      <c r="BJ1648">
        <v>0.85076988183744096</v>
      </c>
      <c r="BK1648">
        <v>0.90597592041956898</v>
      </c>
      <c r="BL1648">
        <v>1.0066478652313899</v>
      </c>
      <c r="BM1648">
        <v>2.1368582568233601</v>
      </c>
      <c r="BN1648">
        <v>2.1227465240113199</v>
      </c>
      <c r="BO1648">
        <v>17.0621480758976</v>
      </c>
      <c r="BP1648">
        <v>4.9817141735713504</v>
      </c>
      <c r="BQ1648">
        <v>12.080433902326201</v>
      </c>
      <c r="BR1648">
        <v>0.54559659722504605</v>
      </c>
      <c r="BS1648">
        <v>0.76597474696814205</v>
      </c>
      <c r="BT1648">
        <v>0.71229058057672201</v>
      </c>
    </row>
    <row r="1649" spans="1:72" x14ac:dyDescent="0.2">
      <c r="A1649">
        <v>1647</v>
      </c>
      <c r="B1649" s="156">
        <v>44798.444444444445</v>
      </c>
      <c r="C1649">
        <v>2.5034444444444399</v>
      </c>
      <c r="D1649">
        <v>0.84446666666666603</v>
      </c>
      <c r="E1649">
        <v>28.6270285714285</v>
      </c>
      <c r="F1649">
        <v>37.345999999999997</v>
      </c>
      <c r="G1649">
        <v>7.0029657103636298</v>
      </c>
      <c r="H1649">
        <v>8.5566890668000006</v>
      </c>
      <c r="I1649">
        <v>1.3482302625</v>
      </c>
      <c r="J1649">
        <v>28.0424449219047</v>
      </c>
      <c r="K1649">
        <v>3.2740999999999998</v>
      </c>
      <c r="L1649">
        <v>37.978555555555502</v>
      </c>
      <c r="M1649">
        <v>5.06454545454545</v>
      </c>
      <c r="N1649">
        <v>1599.7759677419299</v>
      </c>
      <c r="O1649">
        <v>81.877411764705798</v>
      </c>
      <c r="P1649">
        <v>2.9474</v>
      </c>
      <c r="Q1649">
        <v>79.684974999999994</v>
      </c>
      <c r="R1649">
        <v>6.9772499999999997</v>
      </c>
      <c r="S1649">
        <v>-2.2225000000000002E-2</v>
      </c>
      <c r="T1649">
        <v>6</v>
      </c>
      <c r="U1649">
        <v>1.7863571428571401</v>
      </c>
      <c r="V1649">
        <v>9.1371428571428506E-2</v>
      </c>
      <c r="W1649">
        <v>14.966357142857101</v>
      </c>
      <c r="X1649">
        <v>3.6909428571428502</v>
      </c>
      <c r="Y1649">
        <v>68.0299428571428</v>
      </c>
      <c r="Z1649">
        <v>2.0145428571428501</v>
      </c>
      <c r="AA1649">
        <v>4.4000000000000003E-3</v>
      </c>
      <c r="AB1649">
        <v>2.94571428571428E-2</v>
      </c>
      <c r="AC1649">
        <v>31.974939682539599</v>
      </c>
      <c r="AD1649">
        <v>-5.37106031746033</v>
      </c>
      <c r="AE1649">
        <v>34.723850012824798</v>
      </c>
      <c r="AF1649">
        <v>1.7922840919319201</v>
      </c>
      <c r="AG1649">
        <v>1.3517556183955199</v>
      </c>
      <c r="AH1649">
        <v>7.9919475883912003E-2</v>
      </c>
      <c r="AI1649">
        <v>44.9503299615684</v>
      </c>
      <c r="AJ1649">
        <v>0.51042009671744104</v>
      </c>
      <c r="AK1649">
        <v>0.77249377351652404</v>
      </c>
      <c r="AL1649">
        <v>3.9872545840359597E-2</v>
      </c>
      <c r="AM1649">
        <v>3.0072206801401501E-2</v>
      </c>
      <c r="AN1649">
        <v>0.15579342168013</v>
      </c>
      <c r="AO1649">
        <v>1.77795081709614E-3</v>
      </c>
      <c r="AP1649">
        <v>34.723850012824798</v>
      </c>
      <c r="AQ1649">
        <v>1.64026685971013</v>
      </c>
      <c r="AR1649">
        <v>6.6566139116166001</v>
      </c>
      <c r="AS1649">
        <v>1.2287576059039</v>
      </c>
      <c r="AT1649">
        <v>0.91179258562903498</v>
      </c>
      <c r="AU1649">
        <v>90.488142857142805</v>
      </c>
      <c r="AV1649">
        <v>44.249488390055497</v>
      </c>
      <c r="AW1649">
        <v>0.70084157151290305</v>
      </c>
      <c r="AX1649">
        <v>0.122998012491618</v>
      </c>
      <c r="AY1649">
        <v>0.152017232221794</v>
      </c>
      <c r="AZ1649">
        <v>0.34635179874703298</v>
      </c>
      <c r="BA1649">
        <v>9.0991308501171E-2</v>
      </c>
      <c r="BB1649">
        <v>4.94578744308957E-2</v>
      </c>
      <c r="BC1649">
        <v>8.4817598340636194E-2</v>
      </c>
      <c r="BD1649">
        <v>0.62136704346044502</v>
      </c>
      <c r="BE1649">
        <v>-7.9474528052457499E-2</v>
      </c>
      <c r="BF1649">
        <v>0.160279182323189</v>
      </c>
      <c r="BG1649">
        <v>0.19809423897157599</v>
      </c>
      <c r="BH1649">
        <v>0.45133235874948202</v>
      </c>
      <c r="BI1649">
        <v>0.160279182323189</v>
      </c>
      <c r="BJ1649">
        <v>0.71674684258953103</v>
      </c>
      <c r="BK1649">
        <v>0.90266471749896404</v>
      </c>
      <c r="BL1649">
        <v>1.23593242803133</v>
      </c>
      <c r="BM1649">
        <v>2.8159137837339898</v>
      </c>
      <c r="BN1649">
        <v>2.2783719561589102</v>
      </c>
      <c r="BO1649">
        <v>14.2939643868097</v>
      </c>
      <c r="BP1649">
        <v>3.7665607845949398</v>
      </c>
      <c r="BQ1649">
        <v>10.527403602214701</v>
      </c>
      <c r="BR1649">
        <v>0.63019010754954197</v>
      </c>
      <c r="BS1649">
        <v>0.65263516966025603</v>
      </c>
      <c r="BT1649">
        <v>0.96560856179050603</v>
      </c>
    </row>
    <row r="1650" spans="1:72" x14ac:dyDescent="0.2">
      <c r="A1650">
        <v>1648</v>
      </c>
      <c r="B1650" s="156">
        <v>44798.458333333336</v>
      </c>
      <c r="C1650">
        <v>2.4729999999999999</v>
      </c>
      <c r="D1650">
        <v>0.84294117647058797</v>
      </c>
      <c r="E1650">
        <v>28.570289473684198</v>
      </c>
      <c r="F1650">
        <v>37.415949999999903</v>
      </c>
      <c r="G1650">
        <v>7.0000869793181799</v>
      </c>
      <c r="H1650">
        <v>8.5698403265714198</v>
      </c>
      <c r="I1650">
        <v>1.35063742</v>
      </c>
      <c r="J1650">
        <v>28.087747761363602</v>
      </c>
      <c r="K1650">
        <v>3.2467499999999898</v>
      </c>
      <c r="L1650">
        <v>38.014249999999997</v>
      </c>
      <c r="M1650">
        <v>5.1264166666666604</v>
      </c>
      <c r="N1650">
        <v>1600.3094285714201</v>
      </c>
      <c r="O1650">
        <v>82.149307692307602</v>
      </c>
      <c r="P1650">
        <v>2.9495714285714199</v>
      </c>
      <c r="Q1650">
        <v>79.682924999999997</v>
      </c>
      <c r="R1650">
        <v>6.9672499999999999</v>
      </c>
      <c r="S1650">
        <v>-0.14044999999999999</v>
      </c>
      <c r="T1650">
        <v>6</v>
      </c>
      <c r="U1650">
        <v>1.7478875</v>
      </c>
      <c r="V1650">
        <v>9.0825000000000003E-2</v>
      </c>
      <c r="W1650">
        <v>14.924849999999999</v>
      </c>
      <c r="X1650">
        <v>3.7147749999999999</v>
      </c>
      <c r="Y1650">
        <v>67.869600000000005</v>
      </c>
      <c r="Z1650">
        <v>1.9558625000000001</v>
      </c>
      <c r="AA1650">
        <v>2.07875E-2</v>
      </c>
      <c r="AB1650">
        <v>2.375E-4</v>
      </c>
      <c r="AC1650">
        <v>31.886230650154701</v>
      </c>
      <c r="AD1650">
        <v>-5.5297193498452</v>
      </c>
      <c r="AE1650">
        <v>34.7794218819636</v>
      </c>
      <c r="AF1650">
        <v>1.7950387548036499</v>
      </c>
      <c r="AG1650">
        <v>1.35416819421454</v>
      </c>
      <c r="AH1650">
        <v>8.0042308650177099E-2</v>
      </c>
      <c r="AI1650">
        <v>45.0083124872532</v>
      </c>
      <c r="AJ1650">
        <v>0.512444774714506</v>
      </c>
      <c r="AK1650">
        <v>0.77273330102774895</v>
      </c>
      <c r="AL1650">
        <v>3.9882382955637799E-2</v>
      </c>
      <c r="AM1650">
        <v>3.00870687964153E-2</v>
      </c>
      <c r="AN1650">
        <v>0.155528758855393</v>
      </c>
      <c r="AO1650">
        <v>1.7783894624541999E-3</v>
      </c>
      <c r="AP1650">
        <v>34.7794218819636</v>
      </c>
      <c r="AQ1650">
        <v>1.65085794053621</v>
      </c>
      <c r="AR1650">
        <v>6.6381527041272301</v>
      </c>
      <c r="AS1650">
        <v>1.19296589519356</v>
      </c>
      <c r="AT1650">
        <v>0.89569581616380101</v>
      </c>
      <c r="AU1650">
        <v>90.212975</v>
      </c>
      <c r="AV1650">
        <v>44.261398421820601</v>
      </c>
      <c r="AW1650">
        <v>0.746914065432562</v>
      </c>
      <c r="AX1650">
        <v>0.16120229902098601</v>
      </c>
      <c r="AY1650">
        <v>0.14418081426743501</v>
      </c>
      <c r="AZ1650">
        <v>0.36193427519094901</v>
      </c>
      <c r="BA1650">
        <v>0.119041563455481</v>
      </c>
      <c r="BB1650">
        <v>5.1704253998598501E-2</v>
      </c>
      <c r="BC1650">
        <v>8.0321839225809294E-2</v>
      </c>
      <c r="BD1650">
        <v>0.66731738847937105</v>
      </c>
      <c r="BE1650">
        <v>-7.9596676953190795E-2</v>
      </c>
      <c r="BF1650">
        <v>0.21064774111753301</v>
      </c>
      <c r="BG1650">
        <v>0.18840527103132701</v>
      </c>
      <c r="BH1650">
        <v>0.47295006315052401</v>
      </c>
      <c r="BI1650">
        <v>0.21064774111753301</v>
      </c>
      <c r="BJ1650">
        <v>0.79810602429772104</v>
      </c>
      <c r="BK1650">
        <v>0.94590012630104903</v>
      </c>
      <c r="BL1650">
        <v>0.89440916874681498</v>
      </c>
      <c r="BM1650">
        <v>2.2452178249879098</v>
      </c>
      <c r="BN1650">
        <v>2.5102804213576602</v>
      </c>
      <c r="BO1650">
        <v>16.243369408474901</v>
      </c>
      <c r="BP1650">
        <v>4.9502219162620298</v>
      </c>
      <c r="BQ1650">
        <v>11.293147492212899</v>
      </c>
      <c r="BR1650">
        <v>0.58779896640124296</v>
      </c>
      <c r="BS1650">
        <v>0.71384692785070702</v>
      </c>
      <c r="BT1650">
        <v>0.82342438339129997</v>
      </c>
    </row>
    <row r="1651" spans="1:72" x14ac:dyDescent="0.2">
      <c r="A1651">
        <v>1649</v>
      </c>
      <c r="B1651" s="156">
        <v>44798.472222222219</v>
      </c>
      <c r="C1651">
        <v>2.484</v>
      </c>
      <c r="D1651">
        <v>0.84590322580645105</v>
      </c>
      <c r="E1651">
        <v>28.570774193548299</v>
      </c>
      <c r="F1651">
        <v>37.544575000000002</v>
      </c>
      <c r="G1651">
        <v>6.9980029761875002</v>
      </c>
      <c r="H1651">
        <v>8.5526146033333301</v>
      </c>
      <c r="I1651">
        <v>1.3500760460000001</v>
      </c>
      <c r="J1651">
        <v>28.023819958999901</v>
      </c>
      <c r="K1651">
        <v>3.2305249999999899</v>
      </c>
      <c r="L1651">
        <v>37.924852941176397</v>
      </c>
      <c r="M1651">
        <v>5.0573600000000001</v>
      </c>
      <c r="N1651">
        <v>1599.9352564102501</v>
      </c>
      <c r="O1651">
        <v>81.999628571428502</v>
      </c>
      <c r="P1651">
        <v>2.9496250000000002</v>
      </c>
      <c r="Q1651">
        <v>79.702874999999906</v>
      </c>
      <c r="R1651">
        <v>6.9702000000000002</v>
      </c>
      <c r="S1651">
        <v>-0.11235000000000001</v>
      </c>
      <c r="T1651">
        <v>6</v>
      </c>
      <c r="U1651">
        <v>1.68789999999999</v>
      </c>
      <c r="V1651">
        <v>0.121485714285714</v>
      </c>
      <c r="W1651">
        <v>14.864799999999899</v>
      </c>
      <c r="X1651">
        <v>3.6919142857142799</v>
      </c>
      <c r="Y1651">
        <v>67.606057142857097</v>
      </c>
      <c r="Z1651">
        <v>1.94542857142857</v>
      </c>
      <c r="AA1651">
        <v>1.3971428571428499E-2</v>
      </c>
      <c r="AB1651">
        <v>1.44E-2</v>
      </c>
      <c r="AC1651">
        <v>31.9006774193548</v>
      </c>
      <c r="AD1651">
        <v>-5.6438975806451701</v>
      </c>
      <c r="AE1651">
        <v>34.702043545866701</v>
      </c>
      <c r="AF1651">
        <v>1.7914306548141901</v>
      </c>
      <c r="AG1651">
        <v>1.35359972321657</v>
      </c>
      <c r="AH1651">
        <v>7.9881420395133296E-2</v>
      </c>
      <c r="AI1651">
        <v>44.924513584520803</v>
      </c>
      <c r="AJ1651">
        <v>0.51329784656038302</v>
      </c>
      <c r="AK1651">
        <v>0.77245229334711596</v>
      </c>
      <c r="AL1651">
        <v>3.9876461910796301E-2</v>
      </c>
      <c r="AM1651">
        <v>3.0130537099080999E-2</v>
      </c>
      <c r="AN1651">
        <v>0.15577248183269601</v>
      </c>
      <c r="AO1651">
        <v>1.7781254380160301E-3</v>
      </c>
      <c r="AP1651">
        <v>34.702043545866701</v>
      </c>
      <c r="AQ1651">
        <v>1.64069856568716</v>
      </c>
      <c r="AR1651">
        <v>6.6114441563104798</v>
      </c>
      <c r="AS1651">
        <v>1.18660178680731</v>
      </c>
      <c r="AT1651">
        <v>0.86639543520926998</v>
      </c>
      <c r="AU1651">
        <v>89.796099999999996</v>
      </c>
      <c r="AV1651">
        <v>44.140788054671702</v>
      </c>
      <c r="AW1651">
        <v>0.78372552984908594</v>
      </c>
      <c r="AX1651">
        <v>0.166997936409261</v>
      </c>
      <c r="AY1651">
        <v>0.150732089127039</v>
      </c>
      <c r="AZ1651">
        <v>0.38655881987701901</v>
      </c>
      <c r="BA1651">
        <v>0.12337320519867</v>
      </c>
      <c r="BB1651">
        <v>5.5238447481715101E-2</v>
      </c>
      <c r="BC1651">
        <v>8.4140621755003295E-2</v>
      </c>
      <c r="BD1651">
        <v>0.70428884541332004</v>
      </c>
      <c r="BE1651">
        <v>-7.9436684435765195E-2</v>
      </c>
      <c r="BF1651">
        <v>0.21812224420551499</v>
      </c>
      <c r="BG1651">
        <v>0.19687681333739099</v>
      </c>
      <c r="BH1651">
        <v>0.504898917447551</v>
      </c>
      <c r="BI1651">
        <v>0.21812224420551499</v>
      </c>
      <c r="BJ1651">
        <v>0.829998115085813</v>
      </c>
      <c r="BK1651">
        <v>1.0097978348951</v>
      </c>
      <c r="BL1651">
        <v>0.90259851329923402</v>
      </c>
      <c r="BM1651">
        <v>2.31475207531714</v>
      </c>
      <c r="BN1651">
        <v>2.5645423089122099</v>
      </c>
      <c r="BO1651">
        <v>16.907234606734299</v>
      </c>
      <c r="BP1651">
        <v>5.1258727388296199</v>
      </c>
      <c r="BQ1651">
        <v>11.7813618679046</v>
      </c>
      <c r="BR1651">
        <v>0.638990019745726</v>
      </c>
      <c r="BS1651">
        <v>0.742749217403607</v>
      </c>
      <c r="BT1651">
        <v>0.86030386134826597</v>
      </c>
    </row>
    <row r="1652" spans="1:72" x14ac:dyDescent="0.2">
      <c r="A1652">
        <v>1650</v>
      </c>
      <c r="B1652" s="156">
        <v>44798.486111111109</v>
      </c>
      <c r="C1652">
        <v>2.5190000000000001</v>
      </c>
      <c r="D1652">
        <v>1.0381935483870901</v>
      </c>
      <c r="E1652">
        <v>28.558432432432401</v>
      </c>
      <c r="F1652">
        <v>37.552950000000003</v>
      </c>
      <c r="G1652">
        <v>7.0021920733888798</v>
      </c>
      <c r="H1652">
        <v>8.5824777147500004</v>
      </c>
      <c r="I1652">
        <v>1.3514457275</v>
      </c>
      <c r="J1652">
        <v>28.0432665589999</v>
      </c>
      <c r="K1652">
        <v>3.3224749999999998</v>
      </c>
      <c r="L1652">
        <v>37.9502799999999</v>
      </c>
      <c r="M1652">
        <v>5.2040357142857099</v>
      </c>
      <c r="N1652">
        <v>1600.0433437500001</v>
      </c>
      <c r="O1652">
        <v>82.111621621621595</v>
      </c>
      <c r="P1652">
        <v>2.94581249999999</v>
      </c>
      <c r="Q1652">
        <v>79.667249999999996</v>
      </c>
      <c r="R1652">
        <v>6.9625000000000004</v>
      </c>
      <c r="S1652">
        <v>0.153076923076923</v>
      </c>
      <c r="T1652">
        <v>6</v>
      </c>
      <c r="U1652">
        <v>1.68119999999999</v>
      </c>
      <c r="V1652">
        <v>0.126642857142857</v>
      </c>
      <c r="W1652">
        <v>14.851857142857099</v>
      </c>
      <c r="X1652">
        <v>3.7140285714285701</v>
      </c>
      <c r="Y1652">
        <v>67.780900000000003</v>
      </c>
      <c r="Z1652">
        <v>1.8473142857142799</v>
      </c>
      <c r="AA1652">
        <v>9.0142857142857108E-3</v>
      </c>
      <c r="AB1652">
        <v>2.1399999999999999E-2</v>
      </c>
      <c r="AC1652">
        <v>32.115625980819502</v>
      </c>
      <c r="AD1652">
        <v>-5.4373240191804797</v>
      </c>
      <c r="AE1652">
        <v>34.744808457785297</v>
      </c>
      <c r="AF1652">
        <v>1.79768578213153</v>
      </c>
      <c r="AG1652">
        <v>1.3549817083184701</v>
      </c>
      <c r="AH1652">
        <v>8.0160341855764997E-2</v>
      </c>
      <c r="AI1652">
        <v>44.979382074638799</v>
      </c>
      <c r="AJ1652">
        <v>0.51260470807831304</v>
      </c>
      <c r="AK1652">
        <v>0.77246077769876298</v>
      </c>
      <c r="AL1652">
        <v>3.9966884808431802E-2</v>
      </c>
      <c r="AM1652">
        <v>3.01245069589888E-2</v>
      </c>
      <c r="AN1652">
        <v>0.155675595137555</v>
      </c>
      <c r="AO1652">
        <v>1.78215747212237E-3</v>
      </c>
      <c r="AP1652">
        <v>34.744808457785297</v>
      </c>
      <c r="AQ1652">
        <v>1.6505262252818</v>
      </c>
      <c r="AR1652">
        <v>6.6056875381775004</v>
      </c>
      <c r="AS1652">
        <v>1.12675760211211</v>
      </c>
      <c r="AT1652">
        <v>0.86179103522126099</v>
      </c>
      <c r="AU1652">
        <v>89.875299999999996</v>
      </c>
      <c r="AV1652">
        <v>44.127779823356803</v>
      </c>
      <c r="AW1652">
        <v>0.851602251282081</v>
      </c>
      <c r="AX1652">
        <v>0.22822410620636699</v>
      </c>
      <c r="AY1652">
        <v>0.14715955684972501</v>
      </c>
      <c r="AZ1652">
        <v>0.39650453521138401</v>
      </c>
      <c r="BA1652">
        <v>0.168433348439509</v>
      </c>
      <c r="BB1652">
        <v>5.6625772480343603E-2</v>
      </c>
      <c r="BC1652">
        <v>8.1860555561181894E-2</v>
      </c>
      <c r="BD1652">
        <v>0.77188819826747701</v>
      </c>
      <c r="BE1652">
        <v>-7.9714053014603797E-2</v>
      </c>
      <c r="BF1652">
        <v>0.296096914451485</v>
      </c>
      <c r="BG1652">
        <v>0.19092413785532</v>
      </c>
      <c r="BH1652">
        <v>0.51442317550781103</v>
      </c>
      <c r="BI1652">
        <v>0.296096914451485</v>
      </c>
      <c r="BJ1652">
        <v>0.97404210461361196</v>
      </c>
      <c r="BK1652">
        <v>1.0288463510156201</v>
      </c>
      <c r="BL1652">
        <v>0.644802861958232</v>
      </c>
      <c r="BM1652">
        <v>1.73734730218574</v>
      </c>
      <c r="BN1652">
        <v>2.6943852217242101</v>
      </c>
      <c r="BO1652">
        <v>20.166682998251201</v>
      </c>
      <c r="BP1652">
        <v>6.9582774896099098</v>
      </c>
      <c r="BQ1652">
        <v>13.208405508641301</v>
      </c>
      <c r="BR1652">
        <v>0.525481596448097</v>
      </c>
      <c r="BS1652">
        <v>0.85560333883301698</v>
      </c>
      <c r="BT1652">
        <v>0.61416496710358404</v>
      </c>
    </row>
    <row r="1653" spans="1:72" x14ac:dyDescent="0.2">
      <c r="A1653">
        <v>1651</v>
      </c>
      <c r="B1653" s="156">
        <v>44798.5</v>
      </c>
      <c r="C1653">
        <v>2.4572500000000002</v>
      </c>
      <c r="D1653">
        <v>1.1168571428571401</v>
      </c>
      <c r="E1653">
        <v>28.575545454545399</v>
      </c>
      <c r="F1653">
        <v>37.666424999999897</v>
      </c>
      <c r="G1653">
        <v>7.0012494535882297</v>
      </c>
      <c r="H1653">
        <v>8.5669729524000005</v>
      </c>
      <c r="I1653">
        <v>1.350402922</v>
      </c>
      <c r="J1653">
        <v>28.064769893499999</v>
      </c>
      <c r="K1653">
        <v>3.3636249999999999</v>
      </c>
      <c r="L1653">
        <v>37.987458333333301</v>
      </c>
      <c r="M1653">
        <v>4.8128181818181801</v>
      </c>
      <c r="N1653">
        <v>1600.11645945945</v>
      </c>
      <c r="O1653">
        <v>81.880972222222198</v>
      </c>
      <c r="P1653">
        <v>2.9506428571428498</v>
      </c>
      <c r="Q1653">
        <v>79.747899999999902</v>
      </c>
      <c r="R1653">
        <v>6.9794</v>
      </c>
      <c r="S1653">
        <v>0.103051282051282</v>
      </c>
      <c r="T1653">
        <v>6</v>
      </c>
      <c r="U1653">
        <v>1.6975571428571401</v>
      </c>
      <c r="V1653">
        <v>0.107114285714285</v>
      </c>
      <c r="W1653">
        <v>14.877957142857101</v>
      </c>
      <c r="X1653">
        <v>3.67748571428571</v>
      </c>
      <c r="Y1653">
        <v>67.736128571428495</v>
      </c>
      <c r="Z1653">
        <v>1.98065714285714</v>
      </c>
      <c r="AA1653">
        <v>0</v>
      </c>
      <c r="AB1653">
        <v>4.4742857142857098E-2</v>
      </c>
      <c r="AC1653">
        <v>32.1496525974025</v>
      </c>
      <c r="AD1653">
        <v>-5.5167724025973897</v>
      </c>
      <c r="AE1653">
        <v>34.754205053652001</v>
      </c>
      <c r="AF1653">
        <v>1.7944381546096999</v>
      </c>
      <c r="AG1653">
        <v>1.3539325148563801</v>
      </c>
      <c r="AH1653">
        <v>8.0015527375415896E-2</v>
      </c>
      <c r="AI1653">
        <v>44.983395221488202</v>
      </c>
      <c r="AJ1653">
        <v>0.51308224704639305</v>
      </c>
      <c r="AK1653">
        <v>0.772600753734351</v>
      </c>
      <c r="AL1653">
        <v>3.9891123063839198E-2</v>
      </c>
      <c r="AM1653">
        <v>3.0098495415695599E-2</v>
      </c>
      <c r="AN1653">
        <v>0.155640751862229</v>
      </c>
      <c r="AO1653">
        <v>1.77877919133131E-3</v>
      </c>
      <c r="AP1653">
        <v>34.754205053652001</v>
      </c>
      <c r="AQ1653">
        <v>1.6342864622048601</v>
      </c>
      <c r="AR1653">
        <v>6.6172960826906904</v>
      </c>
      <c r="AS1653">
        <v>1.2080892299433501</v>
      </c>
      <c r="AT1653">
        <v>0.87098643334679904</v>
      </c>
      <c r="AU1653">
        <v>89.969785714285706</v>
      </c>
      <c r="AV1653">
        <v>44.213876828490903</v>
      </c>
      <c r="AW1653">
        <v>0.76951839299730496</v>
      </c>
      <c r="AX1653">
        <v>0.14584328491303</v>
      </c>
      <c r="AY1653">
        <v>0.16015169240484101</v>
      </c>
      <c r="AZ1653">
        <v>0.38395337089754</v>
      </c>
      <c r="BA1653">
        <v>0.10771828234622099</v>
      </c>
      <c r="BB1653">
        <v>5.4840692856724098E-2</v>
      </c>
      <c r="BC1653">
        <v>8.9248933987181506E-2</v>
      </c>
      <c r="BD1653">
        <v>0.68994834821541096</v>
      </c>
      <c r="BE1653">
        <v>-7.9570044781893806E-2</v>
      </c>
      <c r="BF1653">
        <v>0.18901614938551001</v>
      </c>
      <c r="BG1653">
        <v>0.20756016455599799</v>
      </c>
      <c r="BH1653">
        <v>0.49761213040365299</v>
      </c>
      <c r="BI1653">
        <v>0.18901614938551001</v>
      </c>
      <c r="BJ1653">
        <v>0.79315262788301699</v>
      </c>
      <c r="BK1653">
        <v>0.99522426080730597</v>
      </c>
      <c r="BL1653">
        <v>1.0981080993913599</v>
      </c>
      <c r="BM1653">
        <v>2.63264346470597</v>
      </c>
      <c r="BN1653">
        <v>2.3974356132744301</v>
      </c>
      <c r="BO1653">
        <v>15.9538600995617</v>
      </c>
      <c r="BP1653">
        <v>4.4418795105594997</v>
      </c>
      <c r="BQ1653">
        <v>11.511980589002199</v>
      </c>
      <c r="BR1653">
        <v>0.67389680685193798</v>
      </c>
      <c r="BS1653">
        <v>0.717546168128813</v>
      </c>
      <c r="BT1653">
        <v>0.93916856752130295</v>
      </c>
    </row>
    <row r="1654" spans="1:72" x14ac:dyDescent="0.2">
      <c r="A1654">
        <v>1652</v>
      </c>
      <c r="B1654" s="156">
        <v>44798.513888888891</v>
      </c>
      <c r="C1654">
        <v>2.9318749999999998</v>
      </c>
      <c r="D1654">
        <v>1.2122580645161201</v>
      </c>
      <c r="E1654">
        <v>28.2070857142857</v>
      </c>
      <c r="F1654">
        <v>37.178589743589697</v>
      </c>
      <c r="G1654">
        <v>6.9983283281249999</v>
      </c>
      <c r="H1654">
        <v>8.5816319999999902</v>
      </c>
      <c r="I1654">
        <v>1.3499801149999999</v>
      </c>
      <c r="J1654">
        <v>28.085432133529402</v>
      </c>
      <c r="K1654">
        <v>3.4369230769230699</v>
      </c>
      <c r="L1654">
        <v>37.994320000000002</v>
      </c>
      <c r="M1654">
        <v>5.0378999999999996</v>
      </c>
      <c r="N1654">
        <v>1599.62618749999</v>
      </c>
      <c r="O1654">
        <v>82.245864864864799</v>
      </c>
      <c r="P1654">
        <v>2.9589333333333299</v>
      </c>
      <c r="Q1654">
        <v>79.942897435897393</v>
      </c>
      <c r="R1654">
        <v>6.9792499999999897</v>
      </c>
      <c r="S1654">
        <v>-6.8081081081081102E-2</v>
      </c>
      <c r="T1654">
        <v>6</v>
      </c>
      <c r="U1654">
        <v>1.6549499999999999</v>
      </c>
      <c r="V1654">
        <v>0.1188375</v>
      </c>
      <c r="W1654">
        <v>14.874549999999999</v>
      </c>
      <c r="X1654">
        <v>3.6772</v>
      </c>
      <c r="Y1654">
        <v>67.800512499999996</v>
      </c>
      <c r="Z1654">
        <v>1.9142250000000001</v>
      </c>
      <c r="AA1654">
        <v>0</v>
      </c>
      <c r="AB1654">
        <v>4.7149999999999997E-2</v>
      </c>
      <c r="AC1654">
        <v>32.351218778801801</v>
      </c>
      <c r="AD1654">
        <v>-4.8273709647878702</v>
      </c>
      <c r="AE1654">
        <v>34.786313664409398</v>
      </c>
      <c r="AF1654">
        <v>1.7975086387199899</v>
      </c>
      <c r="AG1654">
        <v>1.3535157473839901</v>
      </c>
      <c r="AH1654">
        <v>8.0152442879999897E-2</v>
      </c>
      <c r="AI1654">
        <v>45.0153725766544</v>
      </c>
      <c r="AJ1654">
        <v>0.51306859464239896</v>
      </c>
      <c r="AK1654">
        <v>0.77276520604541299</v>
      </c>
      <c r="AL1654">
        <v>3.9930995476247802E-2</v>
      </c>
      <c r="AM1654">
        <v>3.0067856154676099E-2</v>
      </c>
      <c r="AN1654">
        <v>0.15546529835353201</v>
      </c>
      <c r="AO1654">
        <v>1.7805571361985801E-3</v>
      </c>
      <c r="AP1654">
        <v>34.786313664409398</v>
      </c>
      <c r="AQ1654">
        <v>1.63415948985867</v>
      </c>
      <c r="AR1654">
        <v>6.6157806815596603</v>
      </c>
      <c r="AS1654">
        <v>1.1675693668276199</v>
      </c>
      <c r="AT1654">
        <v>0.84910287070343804</v>
      </c>
      <c r="AU1654">
        <v>89.921437499999996</v>
      </c>
      <c r="AV1654">
        <v>44.2038232026553</v>
      </c>
      <c r="AW1654">
        <v>0.81154937399902105</v>
      </c>
      <c r="AX1654">
        <v>0.185946380556375</v>
      </c>
      <c r="AY1654">
        <v>0.16334914886132099</v>
      </c>
      <c r="AZ1654">
        <v>0.38254764656533602</v>
      </c>
      <c r="BA1654">
        <v>0.13738028605560099</v>
      </c>
      <c r="BB1654">
        <v>5.4662717813330798E-2</v>
      </c>
      <c r="BC1654">
        <v>9.0875306712095594E-2</v>
      </c>
      <c r="BD1654">
        <v>0.73184317598303195</v>
      </c>
      <c r="BE1654">
        <v>-7.9706198015988494E-2</v>
      </c>
      <c r="BF1654">
        <v>0.239489149063909</v>
      </c>
      <c r="BG1654">
        <v>0.21038510426531901</v>
      </c>
      <c r="BH1654">
        <v>0.49270122966742802</v>
      </c>
      <c r="BI1654">
        <v>0.239489149063909</v>
      </c>
      <c r="BJ1654">
        <v>0.89974850665845796</v>
      </c>
      <c r="BK1654">
        <v>0.98540245933485604</v>
      </c>
      <c r="BL1654">
        <v>0.87847447405300305</v>
      </c>
      <c r="BM1654">
        <v>2.0573008488829099</v>
      </c>
      <c r="BN1654">
        <v>2.3419016825738499</v>
      </c>
      <c r="BO1654">
        <v>18.2552483546371</v>
      </c>
      <c r="BP1654">
        <v>5.6279950030018799</v>
      </c>
      <c r="BQ1654">
        <v>12.627253351635201</v>
      </c>
      <c r="BR1654">
        <v>0.578270905926209</v>
      </c>
      <c r="BS1654">
        <v>0.80395284703289405</v>
      </c>
      <c r="BT1654">
        <v>0.71928460488746604</v>
      </c>
    </row>
    <row r="1655" spans="1:72" x14ac:dyDescent="0.2">
      <c r="A1655">
        <v>1653</v>
      </c>
      <c r="B1655" s="156">
        <v>44798.527777777781</v>
      </c>
      <c r="C1655">
        <v>3.0081111111111101</v>
      </c>
      <c r="D1655">
        <v>1.225125</v>
      </c>
      <c r="E1655">
        <v>28.1090555555555</v>
      </c>
      <c r="F1655">
        <v>37.360925000000002</v>
      </c>
      <c r="G1655">
        <v>7.0005351367368398</v>
      </c>
      <c r="H1655">
        <v>8.5594179047499992</v>
      </c>
      <c r="I1655">
        <v>1.349944585</v>
      </c>
      <c r="J1655">
        <v>28.087876741999899</v>
      </c>
      <c r="K1655">
        <v>3.524775</v>
      </c>
      <c r="L1655">
        <v>38.018076923076897</v>
      </c>
      <c r="M1655">
        <v>5.0600909090909001</v>
      </c>
      <c r="N1655">
        <v>1599.7577727272701</v>
      </c>
      <c r="O1655">
        <v>81.632000000000005</v>
      </c>
      <c r="P1655">
        <v>2.9670000000000001</v>
      </c>
      <c r="Q1655">
        <v>80.068641025641</v>
      </c>
      <c r="R1655">
        <v>6.9759999999999902</v>
      </c>
      <c r="S1655">
        <v>8.0899999999999903E-2</v>
      </c>
      <c r="T1655">
        <v>6</v>
      </c>
      <c r="U1655">
        <v>1.6775714285714201</v>
      </c>
      <c r="V1655">
        <v>0.13020000000000001</v>
      </c>
      <c r="W1655">
        <v>14.8552285714285</v>
      </c>
      <c r="X1655">
        <v>3.6590428571428499</v>
      </c>
      <c r="Y1655">
        <v>67.778028571428493</v>
      </c>
      <c r="Z1655">
        <v>1.9309571428571399</v>
      </c>
      <c r="AA1655">
        <v>0</v>
      </c>
      <c r="AB1655">
        <v>3.4885714285714201E-2</v>
      </c>
      <c r="AC1655">
        <v>32.342291666666597</v>
      </c>
      <c r="AD1655">
        <v>-5.0186333333333204</v>
      </c>
      <c r="AE1655">
        <v>34.771412618744897</v>
      </c>
      <c r="AF1655">
        <v>1.7928556743289299</v>
      </c>
      <c r="AG1655">
        <v>1.3534710651767501</v>
      </c>
      <c r="AH1655">
        <v>7.9944963230364902E-2</v>
      </c>
      <c r="AI1655">
        <v>44.997774368486802</v>
      </c>
      <c r="AJ1655">
        <v>0.51301894362567302</v>
      </c>
      <c r="AK1655">
        <v>0.77273627655452004</v>
      </c>
      <c r="AL1655">
        <v>3.9843207791728397E-2</v>
      </c>
      <c r="AM1655">
        <v>3.00786224245932E-2</v>
      </c>
      <c r="AN1655">
        <v>0.15557514199278899</v>
      </c>
      <c r="AO1655">
        <v>1.7766426084920399E-3</v>
      </c>
      <c r="AP1655">
        <v>34.771412618744897</v>
      </c>
      <c r="AQ1655">
        <v>1.62609039725867</v>
      </c>
      <c r="AR1655">
        <v>6.6071870546006597</v>
      </c>
      <c r="AS1655">
        <v>1.1777750309691799</v>
      </c>
      <c r="AT1655">
        <v>0.86062592214232503</v>
      </c>
      <c r="AU1655">
        <v>89.900828571428505</v>
      </c>
      <c r="AV1655">
        <v>44.182465101573499</v>
      </c>
      <c r="AW1655">
        <v>0.81530926691333105</v>
      </c>
      <c r="AX1655">
        <v>0.17569603420756899</v>
      </c>
      <c r="AY1655">
        <v>0.16676527707025601</v>
      </c>
      <c r="AZ1655">
        <v>0.393348082136179</v>
      </c>
      <c r="BA1655">
        <v>0.129811444609364</v>
      </c>
      <c r="BB1655">
        <v>5.6188287674180597E-2</v>
      </c>
      <c r="BC1655">
        <v>9.3016565392346207E-2</v>
      </c>
      <c r="BD1655">
        <v>0.73580939341400498</v>
      </c>
      <c r="BE1655">
        <v>-7.9499873499326398E-2</v>
      </c>
      <c r="BF1655">
        <v>0.226349702347377</v>
      </c>
      <c r="BG1655">
        <v>0.21484418243689701</v>
      </c>
      <c r="BH1655">
        <v>0.50675145692389201</v>
      </c>
      <c r="BI1655">
        <v>0.226349702347377</v>
      </c>
      <c r="BJ1655">
        <v>0.88238776956854903</v>
      </c>
      <c r="BK1655">
        <v>1.01350291384778</v>
      </c>
      <c r="BL1655">
        <v>0.94916927307099996</v>
      </c>
      <c r="BM1655">
        <v>2.2387988659520501</v>
      </c>
      <c r="BN1655">
        <v>2.3586929428388501</v>
      </c>
      <c r="BO1655">
        <v>17.847903655113001</v>
      </c>
      <c r="BP1655">
        <v>5.3192180051633597</v>
      </c>
      <c r="BQ1655">
        <v>12.528685649949701</v>
      </c>
      <c r="BR1655">
        <v>0.62870841985724302</v>
      </c>
      <c r="BS1655">
        <v>0.79184788862959798</v>
      </c>
      <c r="BT1655">
        <v>0.79397625337526501</v>
      </c>
    </row>
    <row r="1656" spans="1:72" x14ac:dyDescent="0.2">
      <c r="A1656">
        <v>1654</v>
      </c>
      <c r="B1656" s="156">
        <v>44798.541666666664</v>
      </c>
      <c r="C1656">
        <v>2.984</v>
      </c>
      <c r="D1656">
        <v>0.69371428571428495</v>
      </c>
      <c r="E1656">
        <v>28.159555555555499</v>
      </c>
      <c r="F1656">
        <v>37.309175000000003</v>
      </c>
      <c r="G1656">
        <v>6.99948288411764</v>
      </c>
      <c r="H1656">
        <v>8.5763547429999996</v>
      </c>
      <c r="I1656">
        <v>1.3515469879999999</v>
      </c>
      <c r="J1656">
        <v>28.094850837368401</v>
      </c>
      <c r="K1656">
        <v>3.5028249999999899</v>
      </c>
      <c r="L1656">
        <v>38.026444444444401</v>
      </c>
      <c r="M1656">
        <v>5.0274166666666602</v>
      </c>
      <c r="N1656">
        <v>1600.2372647058801</v>
      </c>
      <c r="O1656">
        <v>81.535810810810702</v>
      </c>
      <c r="P1656">
        <v>2.9733333333333301</v>
      </c>
      <c r="Q1656">
        <v>80.243424999999903</v>
      </c>
      <c r="R1656">
        <v>6.9777999999999896</v>
      </c>
      <c r="S1656">
        <v>6.4824999999999897E-2</v>
      </c>
      <c r="T1656">
        <v>6</v>
      </c>
      <c r="U1656">
        <v>1.69407142857142</v>
      </c>
      <c r="V1656">
        <v>0.120228571428571</v>
      </c>
      <c r="W1656">
        <v>14.872114285714201</v>
      </c>
      <c r="X1656">
        <v>3.7254428571428502</v>
      </c>
      <c r="Y1656">
        <v>67.611442857142805</v>
      </c>
      <c r="Z1656">
        <v>1.96524285714285</v>
      </c>
      <c r="AA1656">
        <v>0</v>
      </c>
      <c r="AB1656">
        <v>4.0142857142857098E-2</v>
      </c>
      <c r="AC1656">
        <v>31.837269841269801</v>
      </c>
      <c r="AD1656">
        <v>-5.4719051587301397</v>
      </c>
      <c r="AE1656">
        <v>34.791611674892501</v>
      </c>
      <c r="AF1656">
        <v>1.79640326446878</v>
      </c>
      <c r="AG1656">
        <v>1.3550804461541099</v>
      </c>
      <c r="AH1656">
        <v>8.0103153299619895E-2</v>
      </c>
      <c r="AI1656">
        <v>45.022235452486001</v>
      </c>
      <c r="AJ1656">
        <v>0.51458170695164995</v>
      </c>
      <c r="AK1656">
        <v>0.77276508652285003</v>
      </c>
      <c r="AL1656">
        <v>3.9900356932844903E-2</v>
      </c>
      <c r="AM1656">
        <v>3.0098026731351198E-2</v>
      </c>
      <c r="AN1656">
        <v>0.15546724443535201</v>
      </c>
      <c r="AO1656">
        <v>1.77919093742371E-3</v>
      </c>
      <c r="AP1656">
        <v>34.791611674892501</v>
      </c>
      <c r="AQ1656">
        <v>1.65559877051186</v>
      </c>
      <c r="AR1656">
        <v>6.6146973444827601</v>
      </c>
      <c r="AS1656">
        <v>1.19868738438626</v>
      </c>
      <c r="AT1656">
        <v>0.87173816741230603</v>
      </c>
      <c r="AU1656">
        <v>89.868314285714206</v>
      </c>
      <c r="AV1656">
        <v>44.260595174273398</v>
      </c>
      <c r="AW1656">
        <v>0.76164027821263103</v>
      </c>
      <c r="AX1656">
        <v>0.156393061767851</v>
      </c>
      <c r="AY1656">
        <v>0.14080449395691499</v>
      </c>
      <c r="AZ1656">
        <v>0.38478553963488599</v>
      </c>
      <c r="BA1656">
        <v>0.115412381760591</v>
      </c>
      <c r="BB1656">
        <v>5.4973423895069901E-2</v>
      </c>
      <c r="BC1656">
        <v>7.8381339391827995E-2</v>
      </c>
      <c r="BD1656">
        <v>0.68198309535965196</v>
      </c>
      <c r="BE1656">
        <v>-7.9657182852978806E-2</v>
      </c>
      <c r="BF1656">
        <v>0.204677650004192</v>
      </c>
      <c r="BG1656">
        <v>0.184276288265974</v>
      </c>
      <c r="BH1656">
        <v>0.50358372115618399</v>
      </c>
      <c r="BI1656">
        <v>0.204677650004192</v>
      </c>
      <c r="BJ1656">
        <v>0.777907876540334</v>
      </c>
      <c r="BK1656">
        <v>1.00716744231236</v>
      </c>
      <c r="BL1656">
        <v>0.90032442849622296</v>
      </c>
      <c r="BM1656">
        <v>2.46037474607447</v>
      </c>
      <c r="BN1656">
        <v>2.7327646215086401</v>
      </c>
      <c r="BO1656">
        <v>15.909825267007999</v>
      </c>
      <c r="BP1656">
        <v>4.8099247750985201</v>
      </c>
      <c r="BQ1656">
        <v>11.0999004919095</v>
      </c>
      <c r="BR1656">
        <v>0.65921543730524201</v>
      </c>
      <c r="BS1656">
        <v>0.69603681653865701</v>
      </c>
      <c r="BT1656">
        <v>0.947098517839148</v>
      </c>
    </row>
    <row r="1657" spans="1:72" x14ac:dyDescent="0.2">
      <c r="A1657">
        <v>1655</v>
      </c>
      <c r="B1657" s="156">
        <v>44798.555555555555</v>
      </c>
      <c r="C1657">
        <v>2.9655454545454498</v>
      </c>
      <c r="D1657">
        <v>0.92148275862068896</v>
      </c>
      <c r="E1657">
        <v>28.060714285714202</v>
      </c>
      <c r="F1657">
        <v>37.370999999999903</v>
      </c>
      <c r="G1657">
        <v>6.9962493897</v>
      </c>
      <c r="H1657">
        <v>8.5870445714999999</v>
      </c>
      <c r="I1657">
        <v>1.3484789724999999</v>
      </c>
      <c r="J1657">
        <v>28.079787296363602</v>
      </c>
      <c r="K1657">
        <v>3.5991749999999998</v>
      </c>
      <c r="L1657">
        <v>38.008103448275797</v>
      </c>
      <c r="M1657">
        <v>5.0560416666666601</v>
      </c>
      <c r="N1657">
        <v>1599.54463333333</v>
      </c>
      <c r="O1657">
        <v>81.898028571428497</v>
      </c>
      <c r="P1657">
        <v>2.9643333333333302</v>
      </c>
      <c r="Q1657">
        <v>80.034750000000003</v>
      </c>
      <c r="R1657">
        <v>6.9742499999999996</v>
      </c>
      <c r="S1657">
        <v>-7.94473684210526E-2</v>
      </c>
      <c r="T1657">
        <v>6</v>
      </c>
      <c r="U1657">
        <v>1.6401857142857099</v>
      </c>
      <c r="V1657">
        <v>0.11592857142857101</v>
      </c>
      <c r="W1657">
        <v>14.872028571428499</v>
      </c>
      <c r="X1657">
        <v>3.7006000000000001</v>
      </c>
      <c r="Y1657">
        <v>67.834657142857097</v>
      </c>
      <c r="Z1657">
        <v>1.9997571428571399</v>
      </c>
      <c r="AA1657">
        <v>1.35714285714285E-3</v>
      </c>
      <c r="AB1657">
        <v>2.2542857142857101E-2</v>
      </c>
      <c r="AC1657">
        <v>31.947742498880402</v>
      </c>
      <c r="AD1657">
        <v>-5.4232575011195401</v>
      </c>
      <c r="AE1657">
        <v>34.784895179573603</v>
      </c>
      <c r="AF1657">
        <v>1.79864235594639</v>
      </c>
      <c r="AG1657">
        <v>1.35201683486345</v>
      </c>
      <c r="AH1657">
        <v>8.0202996297809998E-2</v>
      </c>
      <c r="AI1657">
        <v>45.011560230063601</v>
      </c>
      <c r="AJ1657">
        <v>0.51278943013330203</v>
      </c>
      <c r="AK1657">
        <v>0.77279914319300902</v>
      </c>
      <c r="AL1657">
        <v>3.9959564759656098E-2</v>
      </c>
      <c r="AM1657">
        <v>3.0037102201145902E-2</v>
      </c>
      <c r="AN1657">
        <v>0.15543227903988799</v>
      </c>
      <c r="AO1657">
        <v>1.7818310649058899E-3</v>
      </c>
      <c r="AP1657">
        <v>34.784895179573603</v>
      </c>
      <c r="AQ1657">
        <v>1.6445585250111501</v>
      </c>
      <c r="AR1657">
        <v>6.6146592211838602</v>
      </c>
      <c r="AS1657">
        <v>1.2197391534927799</v>
      </c>
      <c r="AT1657">
        <v>0.84106989774135499</v>
      </c>
      <c r="AU1657">
        <v>90.047228571428505</v>
      </c>
      <c r="AV1657">
        <v>44.263852079261497</v>
      </c>
      <c r="AW1657">
        <v>0.74770815080212505</v>
      </c>
      <c r="AX1657">
        <v>0.132277681370669</v>
      </c>
      <c r="AY1657">
        <v>0.15408383093523301</v>
      </c>
      <c r="AZ1657">
        <v>0.38159016851613298</v>
      </c>
      <c r="BA1657">
        <v>9.7837303471171796E-2</v>
      </c>
      <c r="BB1657">
        <v>5.4542104956681103E-2</v>
      </c>
      <c r="BC1657">
        <v>8.5666742154617406E-2</v>
      </c>
      <c r="BD1657">
        <v>0.66795168082203604</v>
      </c>
      <c r="BE1657">
        <v>-7.9756469980089603E-2</v>
      </c>
      <c r="BF1657">
        <v>0.17251829475288799</v>
      </c>
      <c r="BG1657">
        <v>0.200958162302903</v>
      </c>
      <c r="BH1657">
        <v>0.49767492508730699</v>
      </c>
      <c r="BI1657">
        <v>0.17251829475288799</v>
      </c>
      <c r="BJ1657">
        <v>0.74695291411158204</v>
      </c>
      <c r="BK1657">
        <v>0.99534985017461397</v>
      </c>
      <c r="BL1657">
        <v>1.1648513138316801</v>
      </c>
      <c r="BM1657">
        <v>2.8847660811867302</v>
      </c>
      <c r="BN1657">
        <v>2.4765101321794698</v>
      </c>
      <c r="BO1657">
        <v>15.0168160129945</v>
      </c>
      <c r="BP1657">
        <v>4.0541799266928704</v>
      </c>
      <c r="BQ1657">
        <v>10.9626360863017</v>
      </c>
      <c r="BR1657">
        <v>0.70206874909470396</v>
      </c>
      <c r="BS1657">
        <v>0.67794559621042705</v>
      </c>
      <c r="BT1657">
        <v>1.0355827267248501</v>
      </c>
    </row>
    <row r="1658" spans="1:72" x14ac:dyDescent="0.2">
      <c r="A1658">
        <v>1656</v>
      </c>
      <c r="B1658" s="156">
        <v>44798.569444444445</v>
      </c>
      <c r="C1658">
        <v>2.9651874999999999</v>
      </c>
      <c r="D1658">
        <v>1.1365714285714199</v>
      </c>
      <c r="E1658">
        <v>28.077054054053999</v>
      </c>
      <c r="F1658">
        <v>37.347524999999898</v>
      </c>
      <c r="G1658">
        <v>6.9996268748499997</v>
      </c>
      <c r="H1658">
        <v>8.5602523426000001</v>
      </c>
      <c r="I1658">
        <v>1.3484843019999999</v>
      </c>
      <c r="J1658">
        <v>28.048351076923002</v>
      </c>
      <c r="K1658">
        <v>3.6182999999999899</v>
      </c>
      <c r="L1658">
        <v>37.965882352941101</v>
      </c>
      <c r="M1658">
        <v>5.0909999999999904</v>
      </c>
      <c r="N1658">
        <v>1599.88531034482</v>
      </c>
      <c r="O1658">
        <v>82.103487179487104</v>
      </c>
      <c r="P1658">
        <v>2.9607999999999999</v>
      </c>
      <c r="Q1658">
        <v>79.979474999999994</v>
      </c>
      <c r="R1658">
        <v>6.9709999999999903</v>
      </c>
      <c r="S1658">
        <v>-8.6099999999999996E-2</v>
      </c>
      <c r="T1658">
        <v>6</v>
      </c>
      <c r="U1658">
        <v>1.6519375000000001</v>
      </c>
      <c r="V1658">
        <v>0.11505</v>
      </c>
      <c r="W1658">
        <v>14.8501499999999</v>
      </c>
      <c r="X1658">
        <v>3.6477249999999999</v>
      </c>
      <c r="Y1658">
        <v>67.719262499999999</v>
      </c>
      <c r="Z1658">
        <v>2.03755</v>
      </c>
      <c r="AA1658">
        <v>0</v>
      </c>
      <c r="AB1658">
        <v>1.7874999999999999E-2</v>
      </c>
      <c r="AC1658">
        <v>32.178812982625402</v>
      </c>
      <c r="AD1658">
        <v>-5.1687120173745003</v>
      </c>
      <c r="AE1658">
        <v>34.732538516118801</v>
      </c>
      <c r="AF1658">
        <v>1.79303045568099</v>
      </c>
      <c r="AG1658">
        <v>1.3520111259651499</v>
      </c>
      <c r="AH1658">
        <v>7.9952756879883999E-2</v>
      </c>
      <c r="AI1658">
        <v>44.956714596372997</v>
      </c>
      <c r="AJ1658">
        <v>0.512890088194904</v>
      </c>
      <c r="AK1658">
        <v>0.77257732972597803</v>
      </c>
      <c r="AL1658">
        <v>3.9883485076234799E-2</v>
      </c>
      <c r="AM1658">
        <v>3.0073619438245699E-2</v>
      </c>
      <c r="AN1658">
        <v>0.15569702852384801</v>
      </c>
      <c r="AO1658">
        <v>1.7784386069513601E-3</v>
      </c>
      <c r="AP1658">
        <v>34.732538516118801</v>
      </c>
      <c r="AQ1658">
        <v>1.62106070519546</v>
      </c>
      <c r="AR1658">
        <v>6.6049282491411896</v>
      </c>
      <c r="AS1658">
        <v>1.2427906663948201</v>
      </c>
      <c r="AT1658">
        <v>0.84726237006746896</v>
      </c>
      <c r="AU1658">
        <v>89.906624999999906</v>
      </c>
      <c r="AV1658">
        <v>44.201318136850297</v>
      </c>
      <c r="AW1658">
        <v>0.75539645952274903</v>
      </c>
      <c r="AX1658">
        <v>0.10922045957033</v>
      </c>
      <c r="AY1658">
        <v>0.17196975048553501</v>
      </c>
      <c r="AZ1658">
        <v>0.39469862570880199</v>
      </c>
      <c r="BA1658">
        <v>8.0783698797124603E-2</v>
      </c>
      <c r="BB1658">
        <v>5.6388523669307702E-2</v>
      </c>
      <c r="BC1658">
        <v>9.5910111253643501E-2</v>
      </c>
      <c r="BD1658">
        <v>0.67588883576466696</v>
      </c>
      <c r="BE1658">
        <v>-7.9507623758081999E-2</v>
      </c>
      <c r="BF1658">
        <v>0.141423876777377</v>
      </c>
      <c r="BG1658">
        <v>0.22267466093604801</v>
      </c>
      <c r="BH1658">
        <v>0.51107466518667899</v>
      </c>
      <c r="BI1658">
        <v>0.141423876777377</v>
      </c>
      <c r="BJ1658">
        <v>0.72819707542685097</v>
      </c>
      <c r="BK1658">
        <v>1.02214933037335</v>
      </c>
      <c r="BL1658">
        <v>1.5745195649428601</v>
      </c>
      <c r="BM1658">
        <v>3.6137792064008298</v>
      </c>
      <c r="BN1658">
        <v>2.29516310045469</v>
      </c>
      <c r="BO1658">
        <v>14.370389058531501</v>
      </c>
      <c r="BP1658">
        <v>3.3234611042683602</v>
      </c>
      <c r="BQ1658">
        <v>11.046927954263101</v>
      </c>
      <c r="BR1658">
        <v>0.78172873985181701</v>
      </c>
      <c r="BS1658">
        <v>0.67162752471590004</v>
      </c>
      <c r="BT1658">
        <v>1.16393195794423</v>
      </c>
    </row>
    <row r="1659" spans="1:72" x14ac:dyDescent="0.2">
      <c r="A1659">
        <v>1657</v>
      </c>
      <c r="B1659" s="156">
        <v>44798.583333333336</v>
      </c>
      <c r="C1659">
        <v>2.97881818181818</v>
      </c>
      <c r="D1659">
        <v>0.94794285714285698</v>
      </c>
      <c r="E1659">
        <v>28.096499999999999</v>
      </c>
      <c r="F1659">
        <v>37.4861</v>
      </c>
      <c r="G1659">
        <v>6.9990875072272702</v>
      </c>
      <c r="H1659">
        <v>8.5763321902499996</v>
      </c>
      <c r="I1659">
        <v>1.3520142074999999</v>
      </c>
      <c r="J1659">
        <v>28.075086887647</v>
      </c>
      <c r="K1659">
        <v>3.524</v>
      </c>
      <c r="L1659">
        <v>37.990279999999998</v>
      </c>
      <c r="M1659">
        <v>4.9297333333333304</v>
      </c>
      <c r="N1659">
        <v>1600.0496923076901</v>
      </c>
      <c r="O1659">
        <v>80.937692307692302</v>
      </c>
      <c r="P1659">
        <v>2.9550000000000001</v>
      </c>
      <c r="Q1659">
        <v>79.858575000000002</v>
      </c>
      <c r="R1659">
        <v>6.9807499999999996</v>
      </c>
      <c r="S1659">
        <v>2.02499999999994E-3</v>
      </c>
      <c r="T1659">
        <v>6</v>
      </c>
      <c r="U1659">
        <v>1.64042857142857</v>
      </c>
      <c r="V1659">
        <v>0.119771428571428</v>
      </c>
      <c r="W1659">
        <v>14.823271428571401</v>
      </c>
      <c r="X1659">
        <v>3.67627142857142</v>
      </c>
      <c r="Y1659">
        <v>67.732742857142796</v>
      </c>
      <c r="Z1659">
        <v>1.8392142857142799</v>
      </c>
      <c r="AA1659">
        <v>0</v>
      </c>
      <c r="AB1659">
        <v>3.9171428571428503E-2</v>
      </c>
      <c r="AC1659">
        <v>32.023261038961003</v>
      </c>
      <c r="AD1659">
        <v>-5.4628389610389503</v>
      </c>
      <c r="AE1659">
        <v>34.771830115081798</v>
      </c>
      <c r="AF1659">
        <v>1.79639854056976</v>
      </c>
      <c r="AG1659">
        <v>1.3555476563623801</v>
      </c>
      <c r="AH1659">
        <v>8.0102942656934906E-2</v>
      </c>
      <c r="AI1659">
        <v>45.002520792624303</v>
      </c>
      <c r="AJ1659">
        <v>0.513368108957586</v>
      </c>
      <c r="AK1659">
        <v>0.772664053094127</v>
      </c>
      <c r="AL1659">
        <v>3.9917731472148603E-2</v>
      </c>
      <c r="AM1659">
        <v>3.0121593912680301E-2</v>
      </c>
      <c r="AN1659">
        <v>0.15552656571127799</v>
      </c>
      <c r="AO1659">
        <v>1.77996568294599E-3</v>
      </c>
      <c r="AP1659">
        <v>34.771830115081798</v>
      </c>
      <c r="AQ1659">
        <v>1.63374682973358</v>
      </c>
      <c r="AR1659">
        <v>6.5929734179963804</v>
      </c>
      <c r="AS1659">
        <v>1.12181705861732</v>
      </c>
      <c r="AT1659">
        <v>0.84214371359427997</v>
      </c>
      <c r="AU1659">
        <v>89.711928571428501</v>
      </c>
      <c r="AV1659">
        <v>44.120367421429101</v>
      </c>
      <c r="AW1659">
        <v>0.88215337119515802</v>
      </c>
      <c r="AX1659">
        <v>0.233730597745057</v>
      </c>
      <c r="AY1659">
        <v>0.16265171083618399</v>
      </c>
      <c r="AZ1659">
        <v>0.40611408923088399</v>
      </c>
      <c r="BA1659">
        <v>0.172425216220191</v>
      </c>
      <c r="BB1659">
        <v>5.8023862226544501E-2</v>
      </c>
      <c r="BC1659">
        <v>9.0543221430471804E-2</v>
      </c>
      <c r="BD1659">
        <v>0.80249639781212601</v>
      </c>
      <c r="BE1659">
        <v>-7.9656973383032098E-2</v>
      </c>
      <c r="BF1659">
        <v>0.30411565187553402</v>
      </c>
      <c r="BG1659">
        <v>0.211632244758862</v>
      </c>
      <c r="BH1659">
        <v>0.52841028163973502</v>
      </c>
      <c r="BI1659">
        <v>0.30411565187553402</v>
      </c>
      <c r="BJ1659">
        <v>1.03149579326879</v>
      </c>
      <c r="BK1659">
        <v>1.05682056327947</v>
      </c>
      <c r="BL1659">
        <v>0.69589395828096701</v>
      </c>
      <c r="BM1659">
        <v>1.7375307005112499</v>
      </c>
      <c r="BN1659">
        <v>2.4968325703004899</v>
      </c>
      <c r="BO1659">
        <v>21.2101410780866</v>
      </c>
      <c r="BP1659">
        <v>7.1467178190750698</v>
      </c>
      <c r="BQ1659">
        <v>14.0634232590115</v>
      </c>
      <c r="BR1659">
        <v>0.53982395509106196</v>
      </c>
      <c r="BS1659">
        <v>0.90984953251858103</v>
      </c>
      <c r="BT1659">
        <v>0.59331124081226805</v>
      </c>
    </row>
    <row r="1660" spans="1:72" x14ac:dyDescent="0.2">
      <c r="A1660">
        <v>1658</v>
      </c>
      <c r="B1660" s="156">
        <v>44798.597222222219</v>
      </c>
      <c r="C1660">
        <v>2.9870000000000001</v>
      </c>
      <c r="D1660">
        <v>0.96675757575757504</v>
      </c>
      <c r="E1660">
        <v>28.137394736842101</v>
      </c>
      <c r="F1660">
        <v>37.375950000000003</v>
      </c>
      <c r="G1660">
        <v>7.0009297617777699</v>
      </c>
      <c r="H1660">
        <v>8.5731072001999902</v>
      </c>
      <c r="I1660">
        <v>1.3499197139999899</v>
      </c>
      <c r="J1660">
        <v>28.083699232000001</v>
      </c>
      <c r="K1660">
        <v>3.4545249999999998</v>
      </c>
      <c r="L1660">
        <v>37.991607142857099</v>
      </c>
      <c r="M1660">
        <v>5.1014814814814802</v>
      </c>
      <c r="N1660">
        <v>1600.2645641025599</v>
      </c>
      <c r="O1660">
        <v>81.398457142857097</v>
      </c>
      <c r="P1660">
        <v>2.91748387096774</v>
      </c>
      <c r="Q1660">
        <v>78.807924999999997</v>
      </c>
      <c r="R1660">
        <v>6.9740000000000002</v>
      </c>
      <c r="S1660">
        <v>-3.5749999999999701E-3</v>
      </c>
      <c r="T1660">
        <v>6</v>
      </c>
      <c r="U1660">
        <v>1.669</v>
      </c>
      <c r="V1660">
        <v>0.1153</v>
      </c>
      <c r="W1660">
        <v>14.8526285714285</v>
      </c>
      <c r="X1660">
        <v>3.7219142857142802</v>
      </c>
      <c r="Y1660">
        <v>67.882242857142799</v>
      </c>
      <c r="Z1660">
        <v>1.9545999999999999</v>
      </c>
      <c r="AA1660">
        <v>2.8571428571428502E-3</v>
      </c>
      <c r="AB1660">
        <v>2.9757142857142801E-2</v>
      </c>
      <c r="AC1660">
        <v>32.091152312599696</v>
      </c>
      <c r="AD1660">
        <v>-5.2847976874003004</v>
      </c>
      <c r="AE1660">
        <v>34.777924258204102</v>
      </c>
      <c r="AF1660">
        <v>1.7957230341538899</v>
      </c>
      <c r="AG1660">
        <v>1.3534518341664801</v>
      </c>
      <c r="AH1660">
        <v>8.0072821249867907E-2</v>
      </c>
      <c r="AI1660">
        <v>45.0076559079777</v>
      </c>
      <c r="AJ1660">
        <v>0.51232727138073098</v>
      </c>
      <c r="AK1660">
        <v>0.77271129892458201</v>
      </c>
      <c r="AL1660">
        <v>3.9898168387738499E-2</v>
      </c>
      <c r="AM1660">
        <v>3.00715913073486E-2</v>
      </c>
      <c r="AN1660">
        <v>0.155549753048499</v>
      </c>
      <c r="AO1660">
        <v>1.77909334833131E-3</v>
      </c>
      <c r="AP1660">
        <v>34.777924258204102</v>
      </c>
      <c r="AQ1660">
        <v>1.65403066203649</v>
      </c>
      <c r="AR1660">
        <v>6.6060306478675397</v>
      </c>
      <c r="AS1660">
        <v>1.19219584134638</v>
      </c>
      <c r="AT1660">
        <v>0.855074215934441</v>
      </c>
      <c r="AU1660">
        <v>90.080385714285697</v>
      </c>
      <c r="AV1660">
        <v>44.230181409454502</v>
      </c>
      <c r="AW1660">
        <v>0.77747449852318995</v>
      </c>
      <c r="AX1660">
        <v>0.161255992820102</v>
      </c>
      <c r="AY1660">
        <v>0.14169237211740099</v>
      </c>
      <c r="AZ1660">
        <v>0.39489911391023103</v>
      </c>
      <c r="BA1660">
        <v>0.119144241966623</v>
      </c>
      <c r="BB1660">
        <v>5.6406667021031802E-2</v>
      </c>
      <c r="BC1660">
        <v>7.8905471179280998E-2</v>
      </c>
      <c r="BD1660">
        <v>0.69784747884773402</v>
      </c>
      <c r="BE1660">
        <v>-7.9627019675456198E-2</v>
      </c>
      <c r="BF1660">
        <v>0.20937234149113201</v>
      </c>
      <c r="BG1660">
        <v>0.18397123234203899</v>
      </c>
      <c r="BH1660">
        <v>0.51273103520808605</v>
      </c>
      <c r="BI1660">
        <v>0.20937234149113201</v>
      </c>
      <c r="BJ1660">
        <v>0.78668714766634396</v>
      </c>
      <c r="BK1660">
        <v>1.0254620704161701</v>
      </c>
      <c r="BL1660">
        <v>0.87867972928903004</v>
      </c>
      <c r="BM1660">
        <v>2.4488957402704501</v>
      </c>
      <c r="BN1660">
        <v>2.7870174520264999</v>
      </c>
      <c r="BO1660">
        <v>16.124924530971199</v>
      </c>
      <c r="BP1660">
        <v>4.9202500250416197</v>
      </c>
      <c r="BQ1660">
        <v>11.204674505929599</v>
      </c>
      <c r="BR1660">
        <v>0.66952908988124704</v>
      </c>
      <c r="BS1660">
        <v>0.70293821106989096</v>
      </c>
      <c r="BT1660">
        <v>0.95247217939995799</v>
      </c>
    </row>
    <row r="1661" spans="1:72" x14ac:dyDescent="0.2">
      <c r="A1661">
        <v>1659</v>
      </c>
      <c r="B1661" s="156">
        <v>44798.611111111109</v>
      </c>
      <c r="C1661">
        <v>2.9728749999999899</v>
      </c>
      <c r="D1661">
        <v>1.2488666666666599</v>
      </c>
      <c r="E1661">
        <v>28.134823529411701</v>
      </c>
      <c r="F1661">
        <v>37.420277777777699</v>
      </c>
      <c r="G1661">
        <v>7.0003192844705797</v>
      </c>
      <c r="H1661">
        <v>8.5679878094999999</v>
      </c>
      <c r="I1661">
        <v>1.3482835574999901</v>
      </c>
      <c r="J1661">
        <v>28.082231192799998</v>
      </c>
      <c r="K1661">
        <v>3.3883000000000001</v>
      </c>
      <c r="L1661">
        <v>37.990857142857102</v>
      </c>
      <c r="M1661">
        <v>4.94971428571428</v>
      </c>
      <c r="N1661">
        <v>1599.8668076923</v>
      </c>
      <c r="O1661">
        <v>82.148111111111007</v>
      </c>
      <c r="P1661">
        <v>2.92306666666666</v>
      </c>
      <c r="Q1661">
        <v>79.244649999999993</v>
      </c>
      <c r="R1661">
        <v>6.9702500000000001</v>
      </c>
      <c r="S1661">
        <v>0.23399999999999899</v>
      </c>
      <c r="T1661">
        <v>6</v>
      </c>
      <c r="U1661">
        <v>1.6209428571428499</v>
      </c>
      <c r="V1661">
        <v>2.8642857142857098E-2</v>
      </c>
      <c r="W1661">
        <v>14.8304714285714</v>
      </c>
      <c r="X1661">
        <v>3.7018571428571398</v>
      </c>
      <c r="Y1661">
        <v>67.749814285714194</v>
      </c>
      <c r="Z1661">
        <v>2.02164285714285</v>
      </c>
      <c r="AA1661">
        <v>5.5428571428571402E-3</v>
      </c>
      <c r="AB1661">
        <v>1.5385714285714201E-2</v>
      </c>
      <c r="AC1661">
        <v>32.3565651960784</v>
      </c>
      <c r="AD1661">
        <v>-5.0637125816993196</v>
      </c>
      <c r="AE1661">
        <v>34.772458793969903</v>
      </c>
      <c r="AF1661">
        <v>1.7946507265778699</v>
      </c>
      <c r="AG1661">
        <v>1.3518135684775101</v>
      </c>
      <c r="AH1661">
        <v>8.0025006140729896E-2</v>
      </c>
      <c r="AI1661">
        <v>44.998821844270502</v>
      </c>
      <c r="AJ1661">
        <v>0.51324803116548301</v>
      </c>
      <c r="AK1661">
        <v>0.77274153786311395</v>
      </c>
      <c r="AL1661">
        <v>3.98821714219251E-2</v>
      </c>
      <c r="AM1661">
        <v>3.0041088034611099E-2</v>
      </c>
      <c r="AN1661">
        <v>0.15556672369549801</v>
      </c>
      <c r="AO1661">
        <v>1.77838002998558E-3</v>
      </c>
      <c r="AP1661">
        <v>34.772458793969903</v>
      </c>
      <c r="AQ1661">
        <v>1.64511720333436</v>
      </c>
      <c r="AR1661">
        <v>6.59617577510347</v>
      </c>
      <c r="AS1661">
        <v>1.23308820575735</v>
      </c>
      <c r="AT1661">
        <v>0.83194573006032402</v>
      </c>
      <c r="AU1661">
        <v>89.924728571428503</v>
      </c>
      <c r="AV1661">
        <v>44.246839978165099</v>
      </c>
      <c r="AW1661">
        <v>0.75198186610540996</v>
      </c>
      <c r="AX1661">
        <v>0.118725362720157</v>
      </c>
      <c r="AY1661">
        <v>0.149533523243502</v>
      </c>
      <c r="AZ1661">
        <v>0.40414350936711302</v>
      </c>
      <c r="BA1661">
        <v>8.7826728099698395E-2</v>
      </c>
      <c r="BB1661">
        <v>5.7732153769565801E-2</v>
      </c>
      <c r="BC1661">
        <v>8.3321796842687507E-2</v>
      </c>
      <c r="BD1661">
        <v>0.67240239533077295</v>
      </c>
      <c r="BE1661">
        <v>-7.9579470774636396E-2</v>
      </c>
      <c r="BF1661">
        <v>0.15288675059797299</v>
      </c>
      <c r="BG1661">
        <v>0.192559483082413</v>
      </c>
      <c r="BH1661">
        <v>0.52042955697711901</v>
      </c>
      <c r="BI1661">
        <v>0.15288675059797299</v>
      </c>
      <c r="BJ1661">
        <v>0.69089246736077303</v>
      </c>
      <c r="BK1661">
        <v>1.04085911395423</v>
      </c>
      <c r="BL1661">
        <v>1.25949097831742</v>
      </c>
      <c r="BM1661">
        <v>3.4040200013513702</v>
      </c>
      <c r="BN1661">
        <v>2.7026950251750499</v>
      </c>
      <c r="BO1661">
        <v>13.929779598902201</v>
      </c>
      <c r="BP1661">
        <v>3.5928386390523599</v>
      </c>
      <c r="BQ1661">
        <v>10.336940959849899</v>
      </c>
      <c r="BR1661">
        <v>0.78095163793768396</v>
      </c>
      <c r="BS1661">
        <v>0.62973776712158402</v>
      </c>
      <c r="BT1661">
        <v>1.24012196617533</v>
      </c>
    </row>
    <row r="1662" spans="1:72" x14ac:dyDescent="0.2">
      <c r="A1662">
        <v>1660</v>
      </c>
      <c r="B1662" s="156">
        <v>44798.625</v>
      </c>
      <c r="C1662">
        <v>2.99085714285714</v>
      </c>
      <c r="D1662">
        <v>1.4957499999999899</v>
      </c>
      <c r="E1662">
        <v>28.0656842105263</v>
      </c>
      <c r="F1662">
        <v>37.369199999999999</v>
      </c>
      <c r="G1662">
        <v>6.9983383091363596</v>
      </c>
      <c r="H1662">
        <v>8.5988620188000002</v>
      </c>
      <c r="I1662">
        <v>1.3526057819999999</v>
      </c>
      <c r="J1662">
        <v>28.116207068235202</v>
      </c>
      <c r="K1662">
        <v>3.4358499999999901</v>
      </c>
      <c r="L1662">
        <v>38.032272727272698</v>
      </c>
      <c r="M1662">
        <v>5.19427272727272</v>
      </c>
      <c r="N1662">
        <v>1600.13462162162</v>
      </c>
      <c r="O1662">
        <v>81.873939393939295</v>
      </c>
      <c r="P1662">
        <v>2.9430499999999999</v>
      </c>
      <c r="Q1662">
        <v>79.499399999999994</v>
      </c>
      <c r="R1662">
        <v>6.9725999999999999</v>
      </c>
      <c r="S1662">
        <v>0.37094871794871798</v>
      </c>
      <c r="T1662">
        <v>6</v>
      </c>
      <c r="U1662">
        <v>1.6493249999999999</v>
      </c>
      <c r="V1662">
        <v>-6.5500000000000003E-3</v>
      </c>
      <c r="W1662">
        <v>14.822425000000001</v>
      </c>
      <c r="X1662">
        <v>3.7133124999999998</v>
      </c>
      <c r="Y1662">
        <v>67.888949999999994</v>
      </c>
      <c r="Z1662">
        <v>2.0066125000000001</v>
      </c>
      <c r="AA1662">
        <v>1.5874999999999999E-3</v>
      </c>
      <c r="AB1662">
        <v>2.2100000000000002E-2</v>
      </c>
      <c r="AC1662">
        <v>32.552291353383403</v>
      </c>
      <c r="AD1662">
        <v>-4.8169086466165298</v>
      </c>
      <c r="AE1662">
        <v>34.830542486995</v>
      </c>
      <c r="AF1662">
        <v>1.80111763845784</v>
      </c>
      <c r="AG1662">
        <v>1.3561485131517399</v>
      </c>
      <c r="AH1662">
        <v>8.0313371255592E-2</v>
      </c>
      <c r="AI1662">
        <v>45.066013178171602</v>
      </c>
      <c r="AJ1662">
        <v>0.51305171882898604</v>
      </c>
      <c r="AK1662">
        <v>0.77287827412844501</v>
      </c>
      <c r="AL1662">
        <v>3.9966207601657602E-2</v>
      </c>
      <c r="AM1662">
        <v>3.00924891622899E-2</v>
      </c>
      <c r="AN1662">
        <v>0.155290823740452</v>
      </c>
      <c r="AO1662">
        <v>1.78212727489488E-3</v>
      </c>
      <c r="AP1662">
        <v>34.830542486995</v>
      </c>
      <c r="AQ1662">
        <v>1.65020800083918</v>
      </c>
      <c r="AR1662">
        <v>6.5925969504198099</v>
      </c>
      <c r="AS1662">
        <v>1.22392053499113</v>
      </c>
      <c r="AT1662">
        <v>0.84618902615761704</v>
      </c>
      <c r="AU1662">
        <v>90.080624999999998</v>
      </c>
      <c r="AV1662">
        <v>44.297267973245198</v>
      </c>
      <c r="AW1662">
        <v>0.76874520492644605</v>
      </c>
      <c r="AX1662">
        <v>0.13222797816061499</v>
      </c>
      <c r="AY1662">
        <v>0.150909637618662</v>
      </c>
      <c r="AZ1662">
        <v>0.40574135871655198</v>
      </c>
      <c r="BA1662">
        <v>9.7502579458138894E-2</v>
      </c>
      <c r="BB1662">
        <v>5.79768140369629E-2</v>
      </c>
      <c r="BC1662">
        <v>8.3786663567336106E-2</v>
      </c>
      <c r="BD1662">
        <v>0.68887897449583002</v>
      </c>
      <c r="BE1662">
        <v>-7.9866230430616303E-2</v>
      </c>
      <c r="BF1662">
        <v>0.169250730469791</v>
      </c>
      <c r="BG1662">
        <v>0.19316310176705001</v>
      </c>
      <c r="BH1662">
        <v>0.51934562034343001</v>
      </c>
      <c r="BI1662">
        <v>0.169250730469791</v>
      </c>
      <c r="BJ1662">
        <v>0.72482766447368296</v>
      </c>
      <c r="BK1662">
        <v>1.03869124068686</v>
      </c>
      <c r="BL1662">
        <v>1.1412837110415099</v>
      </c>
      <c r="BM1662">
        <v>3.0684985459257699</v>
      </c>
      <c r="BN1662">
        <v>2.6886378174323702</v>
      </c>
      <c r="BO1662">
        <v>14.666942637903199</v>
      </c>
      <c r="BP1662">
        <v>3.9773921660400902</v>
      </c>
      <c r="BQ1662">
        <v>10.6895504718631</v>
      </c>
      <c r="BR1662">
        <v>0.750964998888214</v>
      </c>
      <c r="BS1662">
        <v>0.65712737228576601</v>
      </c>
      <c r="BT1662">
        <v>1.1427997532290199</v>
      </c>
    </row>
    <row r="1663" spans="1:72" x14ac:dyDescent="0.2">
      <c r="A1663">
        <v>1661</v>
      </c>
      <c r="B1663" s="156">
        <v>44798.638888888891</v>
      </c>
      <c r="C1663">
        <v>2.9789999999999899</v>
      </c>
      <c r="D1663">
        <v>1.2030000000000001</v>
      </c>
      <c r="E1663">
        <v>28.098371428571401</v>
      </c>
      <c r="F1663">
        <v>37.550153846153798</v>
      </c>
      <c r="G1663">
        <v>7.00042048629411</v>
      </c>
      <c r="H1663">
        <v>8.5592149333999998</v>
      </c>
      <c r="I1663">
        <v>1.3473420125</v>
      </c>
      <c r="J1663">
        <v>28.039744248749901</v>
      </c>
      <c r="K1663">
        <v>3.4594749999999901</v>
      </c>
      <c r="L1663">
        <v>37.952727272727202</v>
      </c>
      <c r="M1663">
        <v>4.9258888888888803</v>
      </c>
      <c r="N1663">
        <v>1599.61765624999</v>
      </c>
      <c r="O1663">
        <v>81.7254102564102</v>
      </c>
      <c r="P1663">
        <v>2.94238461538461</v>
      </c>
      <c r="Q1663">
        <v>79.496799999999993</v>
      </c>
      <c r="R1663">
        <v>6.9809999999999999</v>
      </c>
      <c r="S1663">
        <v>-0.12817948717948699</v>
      </c>
      <c r="T1663">
        <v>6</v>
      </c>
      <c r="U1663">
        <v>1.7147142857142801</v>
      </c>
      <c r="V1663">
        <v>0</v>
      </c>
      <c r="W1663">
        <v>14.8491428571428</v>
      </c>
      <c r="X1663">
        <v>3.68657142857142</v>
      </c>
      <c r="Y1663">
        <v>67.864271428571399</v>
      </c>
      <c r="Z1663">
        <v>2.0569285714285699</v>
      </c>
      <c r="AA1663">
        <v>1.44571428571428E-2</v>
      </c>
      <c r="AB1663">
        <v>1.20857142857142E-2</v>
      </c>
      <c r="AC1663">
        <v>32.280371428571399</v>
      </c>
      <c r="AD1663">
        <v>-5.2697824175823902</v>
      </c>
      <c r="AE1663">
        <v>34.723121637345997</v>
      </c>
      <c r="AF1663">
        <v>1.7928131599499599</v>
      </c>
      <c r="AG1663">
        <v>1.35086840905256</v>
      </c>
      <c r="AH1663">
        <v>7.9943067477955904E-2</v>
      </c>
      <c r="AI1663">
        <v>44.946721680944101</v>
      </c>
      <c r="AJ1663">
        <v>0.51165541022410899</v>
      </c>
      <c r="AK1663">
        <v>0.77253958328327799</v>
      </c>
      <c r="AL1663">
        <v>3.9887517774406502E-2</v>
      </c>
      <c r="AM1663">
        <v>3.00548818363605E-2</v>
      </c>
      <c r="AN1663">
        <v>0.15574930104995899</v>
      </c>
      <c r="AO1663">
        <v>1.7786184284013999E-3</v>
      </c>
      <c r="AP1663">
        <v>34.723121637345997</v>
      </c>
      <c r="AQ1663">
        <v>1.63832418281351</v>
      </c>
      <c r="AR1663">
        <v>6.6044803003791897</v>
      </c>
      <c r="AS1663">
        <v>1.2546105028157599</v>
      </c>
      <c r="AT1663">
        <v>0.87734284127428397</v>
      </c>
      <c r="AU1663">
        <v>90.171628571428499</v>
      </c>
      <c r="AV1663">
        <v>44.220536623354498</v>
      </c>
      <c r="AW1663">
        <v>0.72618505758958196</v>
      </c>
      <c r="AX1663">
        <v>9.6257906236795795E-2</v>
      </c>
      <c r="AY1663">
        <v>0.15448897713644599</v>
      </c>
      <c r="AZ1663">
        <v>0.39594018591492203</v>
      </c>
      <c r="BA1663">
        <v>7.1256316005129494E-2</v>
      </c>
      <c r="BB1663">
        <v>5.6559486203738803E-2</v>
      </c>
      <c r="BC1663">
        <v>8.6171264573246698E-2</v>
      </c>
      <c r="BD1663">
        <v>0.646687069288165</v>
      </c>
      <c r="BE1663">
        <v>-7.9497988301416397E-2</v>
      </c>
      <c r="BF1663">
        <v>0.124247210168403</v>
      </c>
      <c r="BG1663">
        <v>0.19941036701706499</v>
      </c>
      <c r="BH1663">
        <v>0.51106932839853003</v>
      </c>
      <c r="BI1663">
        <v>0.124247210168403</v>
      </c>
      <c r="BJ1663">
        <v>0.64731515437093601</v>
      </c>
      <c r="BK1663">
        <v>1.0221386567970601</v>
      </c>
      <c r="BL1663">
        <v>1.60494844710627</v>
      </c>
      <c r="BM1663">
        <v>4.1133263894282504</v>
      </c>
      <c r="BN1663">
        <v>2.5629025012264899</v>
      </c>
      <c r="BO1663">
        <v>12.8701476487528</v>
      </c>
      <c r="BP1663">
        <v>2.9198094389574698</v>
      </c>
      <c r="BQ1663">
        <v>9.9503382097954098</v>
      </c>
      <c r="BR1663">
        <v>0.81091839951077604</v>
      </c>
      <c r="BS1663">
        <v>0.597616270303575</v>
      </c>
      <c r="BT1663">
        <v>1.3569215562000101</v>
      </c>
    </row>
    <row r="1664" spans="1:72" x14ac:dyDescent="0.2">
      <c r="A1664">
        <v>1662</v>
      </c>
      <c r="B1664" s="156">
        <v>44798.652777777781</v>
      </c>
      <c r="C1664">
        <v>2.9893333333333301</v>
      </c>
      <c r="D1664">
        <v>0.80526666666666602</v>
      </c>
      <c r="E1664">
        <v>28.094710526315801</v>
      </c>
      <c r="F1664">
        <v>37.589599999999997</v>
      </c>
      <c r="G1664">
        <v>7.0011076132500003</v>
      </c>
      <c r="H1664">
        <v>8.5530468575</v>
      </c>
      <c r="I1664">
        <v>1.3503087675000001</v>
      </c>
      <c r="J1664">
        <v>28.060425945714201</v>
      </c>
      <c r="K1664">
        <v>3.4613846153846102</v>
      </c>
      <c r="L1664">
        <v>37.993333333333297</v>
      </c>
      <c r="M1664">
        <v>5.0417692307692299</v>
      </c>
      <c r="N1664">
        <v>1600.4039705882301</v>
      </c>
      <c r="O1664">
        <v>81.420149999999893</v>
      </c>
      <c r="P1664">
        <v>2.94171428571428</v>
      </c>
      <c r="Q1664">
        <v>79.519724999999994</v>
      </c>
      <c r="R1664">
        <v>6.96875</v>
      </c>
      <c r="S1664">
        <v>-5.4512820512820498E-2</v>
      </c>
      <c r="T1664">
        <v>6</v>
      </c>
      <c r="U1664">
        <v>1.68094285714285</v>
      </c>
      <c r="V1664">
        <v>0</v>
      </c>
      <c r="W1664">
        <v>14.844414285714199</v>
      </c>
      <c r="X1664">
        <v>3.6345999999999998</v>
      </c>
      <c r="Y1664">
        <v>67.795942857142805</v>
      </c>
      <c r="Z1664">
        <v>1.8838999999999999</v>
      </c>
      <c r="AA1664">
        <v>1.3385714285714201E-2</v>
      </c>
      <c r="AB1664">
        <v>9.0571428571428504E-3</v>
      </c>
      <c r="AC1664">
        <v>31.8893105263158</v>
      </c>
      <c r="AD1664">
        <v>-5.7002894736842</v>
      </c>
      <c r="AE1664">
        <v>34.738987053924497</v>
      </c>
      <c r="AF1664">
        <v>1.79152119477195</v>
      </c>
      <c r="AG1664">
        <v>1.3538326228052899</v>
      </c>
      <c r="AH1664">
        <v>7.9885457649050001E-2</v>
      </c>
      <c r="AI1664">
        <v>44.964889183964203</v>
      </c>
      <c r="AJ1664">
        <v>0.512405102575611</v>
      </c>
      <c r="AK1664">
        <v>0.77258028840674697</v>
      </c>
      <c r="AL1664">
        <v>3.9842668964273902E-2</v>
      </c>
      <c r="AM1664">
        <v>3.0108661388363898E-2</v>
      </c>
      <c r="AN1664">
        <v>0.15570165389725399</v>
      </c>
      <c r="AO1664">
        <v>1.7766185817164001E-3</v>
      </c>
      <c r="AP1664">
        <v>34.738987053924497</v>
      </c>
      <c r="AQ1664">
        <v>1.6152279130426199</v>
      </c>
      <c r="AR1664">
        <v>6.6023771650568799</v>
      </c>
      <c r="AS1664">
        <v>1.14907282590424</v>
      </c>
      <c r="AT1664">
        <v>0.86132369713802703</v>
      </c>
      <c r="AU1664">
        <v>89.839799999999997</v>
      </c>
      <c r="AV1664">
        <v>44.105664957928298</v>
      </c>
      <c r="AW1664">
        <v>0.85922422603593396</v>
      </c>
      <c r="AX1664">
        <v>0.20475979690103999</v>
      </c>
      <c r="AY1664">
        <v>0.17629328172932099</v>
      </c>
      <c r="AZ1664">
        <v>0.39873044819311598</v>
      </c>
      <c r="BA1664">
        <v>0.15124454341834001</v>
      </c>
      <c r="BB1664">
        <v>5.69524809815087E-2</v>
      </c>
      <c r="BC1664">
        <v>9.8404240063575094E-2</v>
      </c>
      <c r="BD1664">
        <v>0.77978352682347896</v>
      </c>
      <c r="BE1664">
        <v>-7.9440699212454696E-2</v>
      </c>
      <c r="BF1664">
        <v>0.26753975120188001</v>
      </c>
      <c r="BG1664">
        <v>0.23034531898476401</v>
      </c>
      <c r="BH1664">
        <v>0.52098237310596995</v>
      </c>
      <c r="BI1664">
        <v>0.26753975120188001</v>
      </c>
      <c r="BJ1664">
        <v>0.99577014037328804</v>
      </c>
      <c r="BK1664">
        <v>1.0419647462119399</v>
      </c>
      <c r="BL1664">
        <v>0.86097605290419099</v>
      </c>
      <c r="BM1664">
        <v>1.94730828135086</v>
      </c>
      <c r="BN1664">
        <v>2.2617449983449802</v>
      </c>
      <c r="BO1664">
        <v>20.1847640066071</v>
      </c>
      <c r="BP1664">
        <v>6.2871841532441799</v>
      </c>
      <c r="BQ1664">
        <v>13.897579853362901</v>
      </c>
      <c r="BR1664">
        <v>0.58714716916874399</v>
      </c>
      <c r="BS1664">
        <v>0.88875423989253599</v>
      </c>
      <c r="BT1664">
        <v>0.66064063923873795</v>
      </c>
    </row>
    <row r="1665" spans="1:72" x14ac:dyDescent="0.2">
      <c r="A1665">
        <v>1663</v>
      </c>
      <c r="B1665" s="156">
        <v>44798.666666666664</v>
      </c>
      <c r="C1665">
        <v>2.9692666666666598</v>
      </c>
      <c r="D1665">
        <v>1.1884090909090901</v>
      </c>
      <c r="E1665">
        <v>28.095973684210499</v>
      </c>
      <c r="F1665">
        <v>37.443999999999903</v>
      </c>
      <c r="G1665">
        <v>6.9981222549166597</v>
      </c>
      <c r="H1665">
        <v>8.5678750475999994</v>
      </c>
      <c r="I1665">
        <v>1.347709748</v>
      </c>
      <c r="J1665">
        <v>28.0635428542105</v>
      </c>
      <c r="K1665">
        <v>3.444725</v>
      </c>
      <c r="L1665">
        <v>37.9737916666666</v>
      </c>
      <c r="M1665">
        <v>4.94317391304347</v>
      </c>
      <c r="N1665">
        <v>1599.96565384615</v>
      </c>
      <c r="O1665">
        <v>82.192194444444397</v>
      </c>
      <c r="P1665">
        <v>2.9323600000000001</v>
      </c>
      <c r="Q1665">
        <v>79.263774999999995</v>
      </c>
      <c r="R1665">
        <v>6.9645999999999999</v>
      </c>
      <c r="S1665">
        <v>-0.18645</v>
      </c>
      <c r="T1665">
        <v>6</v>
      </c>
      <c r="U1665">
        <v>1.68948571428571</v>
      </c>
      <c r="V1665">
        <v>0</v>
      </c>
      <c r="W1665">
        <v>14.855857142857101</v>
      </c>
      <c r="X1665">
        <v>3.61158571428571</v>
      </c>
      <c r="Y1665">
        <v>67.915614285714199</v>
      </c>
      <c r="Z1665">
        <v>1.9922571428571401</v>
      </c>
      <c r="AA1665">
        <v>1.8499999999999999E-2</v>
      </c>
      <c r="AB1665">
        <v>6.9428571428571404E-3</v>
      </c>
      <c r="AC1665">
        <v>32.253649441786202</v>
      </c>
      <c r="AD1665">
        <v>-5.1903505582136997</v>
      </c>
      <c r="AE1665">
        <v>34.753682406378502</v>
      </c>
      <c r="AF1665">
        <v>1.79462710747029</v>
      </c>
      <c r="AG1665">
        <v>1.3512397125196101</v>
      </c>
      <c r="AH1665">
        <v>8.0023952944584004E-2</v>
      </c>
      <c r="AI1665">
        <v>44.977249904727103</v>
      </c>
      <c r="AJ1665">
        <v>0.51171859036970702</v>
      </c>
      <c r="AK1665">
        <v>0.77269469520691603</v>
      </c>
      <c r="AL1665">
        <v>3.9900774530940701E-2</v>
      </c>
      <c r="AM1665">
        <v>3.0042737503557099E-2</v>
      </c>
      <c r="AN1665">
        <v>0.155592488863601</v>
      </c>
      <c r="AO1665">
        <v>1.77920955847888E-3</v>
      </c>
      <c r="AP1665">
        <v>34.753682406378502</v>
      </c>
      <c r="AQ1665">
        <v>1.6050002905574901</v>
      </c>
      <c r="AR1665">
        <v>6.6074666254592103</v>
      </c>
      <c r="AS1665">
        <v>1.2151645761828</v>
      </c>
      <c r="AT1665">
        <v>0.86454124816404399</v>
      </c>
      <c r="AU1665">
        <v>90.064799999999906</v>
      </c>
      <c r="AV1665">
        <v>44.181313898577997</v>
      </c>
      <c r="AW1665">
        <v>0.79593600614916205</v>
      </c>
      <c r="AX1665">
        <v>0.13607513633680801</v>
      </c>
      <c r="AY1665">
        <v>0.18962681691279701</v>
      </c>
      <c r="AZ1665">
        <v>0.39065562945744903</v>
      </c>
      <c r="BA1665">
        <v>0.100703920315569</v>
      </c>
      <c r="BB1665">
        <v>5.5822921524840002E-2</v>
      </c>
      <c r="BC1665">
        <v>0.10566363124877499</v>
      </c>
      <c r="BD1665">
        <v>0.71635758270705496</v>
      </c>
      <c r="BE1665">
        <v>-7.9578423442106597E-2</v>
      </c>
      <c r="BF1665">
        <v>0.175787777367651</v>
      </c>
      <c r="BG1665">
        <v>0.244968166645051</v>
      </c>
      <c r="BH1665">
        <v>0.50466592698103396</v>
      </c>
      <c r="BI1665">
        <v>0.175787777367651</v>
      </c>
      <c r="BJ1665">
        <v>0.841511888025406</v>
      </c>
      <c r="BK1665">
        <v>1.0093318539620599</v>
      </c>
      <c r="BL1665">
        <v>1.39354493420047</v>
      </c>
      <c r="BM1665">
        <v>2.8708817788027998</v>
      </c>
      <c r="BN1665">
        <v>2.0601286032085602</v>
      </c>
      <c r="BO1665">
        <v>16.582975390780302</v>
      </c>
      <c r="BP1665">
        <v>4.1310127681398097</v>
      </c>
      <c r="BQ1665">
        <v>12.451962622640499</v>
      </c>
      <c r="BR1665">
        <v>0.71049263243705996</v>
      </c>
      <c r="BS1665">
        <v>0.771196777078345</v>
      </c>
      <c r="BT1665">
        <v>0.921285790545882</v>
      </c>
    </row>
    <row r="1666" spans="1:72" x14ac:dyDescent="0.2">
      <c r="A1666">
        <v>1664</v>
      </c>
      <c r="B1666" s="156">
        <v>44798.680555555555</v>
      </c>
      <c r="C1666">
        <v>2.9592499999999902</v>
      </c>
      <c r="D1666">
        <v>1.3893448275861999</v>
      </c>
      <c r="E1666">
        <v>28.0417631578947</v>
      </c>
      <c r="F1666">
        <v>37.387649999999901</v>
      </c>
      <c r="G1666">
        <v>6.9997707814705796</v>
      </c>
      <c r="H1666">
        <v>8.5829851430000001</v>
      </c>
      <c r="I1666">
        <v>1.3496336974999901</v>
      </c>
      <c r="J1666">
        <v>28.078559450555499</v>
      </c>
      <c r="K1666">
        <v>3.4436249999999999</v>
      </c>
      <c r="L1666">
        <v>38.003142857142798</v>
      </c>
      <c r="M1666">
        <v>4.9867307692307596</v>
      </c>
      <c r="N1666">
        <v>1600.4338148148099</v>
      </c>
      <c r="O1666">
        <v>81.069393939393905</v>
      </c>
      <c r="P1666">
        <v>2.92269565217391</v>
      </c>
      <c r="Q1666">
        <v>79.016625000000005</v>
      </c>
      <c r="R1666">
        <v>6.9684999999999997</v>
      </c>
      <c r="S1666">
        <v>0.1283</v>
      </c>
      <c r="T1666">
        <v>6</v>
      </c>
      <c r="U1666">
        <v>1.68548749999999</v>
      </c>
      <c r="V1666">
        <v>0</v>
      </c>
      <c r="W1666">
        <v>14.8468625</v>
      </c>
      <c r="X1666">
        <v>3.6692499999999999</v>
      </c>
      <c r="Y1666">
        <v>68.044312499999904</v>
      </c>
      <c r="Z1666">
        <v>1.9139374999999901</v>
      </c>
      <c r="AA1666">
        <v>0</v>
      </c>
      <c r="AB1666">
        <v>2.8424999999999902E-2</v>
      </c>
      <c r="AC1666">
        <v>32.390357985480897</v>
      </c>
      <c r="AD1666">
        <v>-4.9972920145190303</v>
      </c>
      <c r="AE1666">
        <v>34.780497569615598</v>
      </c>
      <c r="AF1666">
        <v>1.7977920680527799</v>
      </c>
      <c r="AG1666">
        <v>1.35316988737891</v>
      </c>
      <c r="AH1666">
        <v>8.0165081235619995E-2</v>
      </c>
      <c r="AI1666">
        <v>45.010949072526103</v>
      </c>
      <c r="AJ1666">
        <v>0.51114481566134795</v>
      </c>
      <c r="AK1666">
        <v>0.77271193534652705</v>
      </c>
      <c r="AL1666">
        <v>3.99412166394447E-2</v>
      </c>
      <c r="AM1666">
        <v>3.00631272004185E-2</v>
      </c>
      <c r="AN1666">
        <v>0.155512623610576</v>
      </c>
      <c r="AO1666">
        <v>1.78101290658079E-3</v>
      </c>
      <c r="AP1666">
        <v>34.780497569615598</v>
      </c>
      <c r="AQ1666">
        <v>1.6306264843261</v>
      </c>
      <c r="AR1666">
        <v>6.6034660617815302</v>
      </c>
      <c r="AS1666">
        <v>1.1673940080307399</v>
      </c>
      <c r="AT1666">
        <v>0.86152819748700604</v>
      </c>
      <c r="AU1666">
        <v>90.159849999999906</v>
      </c>
      <c r="AV1666">
        <v>44.181984123753999</v>
      </c>
      <c r="AW1666">
        <v>0.82896494877208204</v>
      </c>
      <c r="AX1666">
        <v>0.18577587934817399</v>
      </c>
      <c r="AY1666">
        <v>0.16716558372667401</v>
      </c>
      <c r="AZ1666">
        <v>0.39630471968905001</v>
      </c>
      <c r="BA1666">
        <v>0.137289398087346</v>
      </c>
      <c r="BB1666">
        <v>5.6616813901696102E-2</v>
      </c>
      <c r="BC1666">
        <v>9.2983825380726401E-2</v>
      </c>
      <c r="BD1666">
        <v>0.74924618276389898</v>
      </c>
      <c r="BE1666">
        <v>-7.9718766008183006E-2</v>
      </c>
      <c r="BF1666">
        <v>0.23898042877380399</v>
      </c>
      <c r="BG1666">
        <v>0.21504031102096099</v>
      </c>
      <c r="BH1666">
        <v>0.50980284506618501</v>
      </c>
      <c r="BI1666">
        <v>0.23898042877380399</v>
      </c>
      <c r="BJ1666">
        <v>0.90804147958953196</v>
      </c>
      <c r="BK1666">
        <v>1.01960569013237</v>
      </c>
      <c r="BL1666">
        <v>0.89982394007878297</v>
      </c>
      <c r="BM1666">
        <v>2.1332409841339501</v>
      </c>
      <c r="BN1666">
        <v>2.3707315277110501</v>
      </c>
      <c r="BO1666">
        <v>18.416034508850501</v>
      </c>
      <c r="BP1666">
        <v>5.6160400761844</v>
      </c>
      <c r="BQ1666">
        <v>12.7999944326661</v>
      </c>
      <c r="BR1666">
        <v>0.61333896121690301</v>
      </c>
      <c r="BS1666">
        <v>0.81244930808001004</v>
      </c>
      <c r="BT1666">
        <v>0.75492582136152397</v>
      </c>
    </row>
    <row r="1667" spans="1:72" x14ac:dyDescent="0.2">
      <c r="A1667">
        <v>1665</v>
      </c>
      <c r="B1667" s="156">
        <v>44798.694444444445</v>
      </c>
      <c r="C1667">
        <v>2.9670000000000001</v>
      </c>
      <c r="D1667">
        <v>0.96192307692307699</v>
      </c>
      <c r="E1667">
        <v>28.1257575757575</v>
      </c>
      <c r="F1667">
        <v>37.385950000000001</v>
      </c>
      <c r="G1667">
        <v>7.0000761548333301</v>
      </c>
      <c r="H1667">
        <v>8.5503292951999992</v>
      </c>
      <c r="I1667">
        <v>1.3505308300000001</v>
      </c>
      <c r="J1667">
        <v>28.0720379585714</v>
      </c>
      <c r="K1667">
        <v>3.35038461538461</v>
      </c>
      <c r="L1667">
        <v>37.988333333333301</v>
      </c>
      <c r="M1667">
        <v>4.9959310344827497</v>
      </c>
      <c r="N1667">
        <v>1599.5942307692301</v>
      </c>
      <c r="O1667">
        <v>81.205421052631493</v>
      </c>
      <c r="P1667">
        <v>2.9210476190476098</v>
      </c>
      <c r="Q1667">
        <v>78.931349999999995</v>
      </c>
      <c r="R1667">
        <v>6.9715999999999996</v>
      </c>
      <c r="S1667">
        <v>0.17175000000000001</v>
      </c>
      <c r="T1667">
        <v>6</v>
      </c>
      <c r="U1667">
        <v>1.66311428571428</v>
      </c>
      <c r="V1667">
        <v>0</v>
      </c>
      <c r="W1667">
        <v>14.8211571428571</v>
      </c>
      <c r="X1667">
        <v>3.6453142857142802</v>
      </c>
      <c r="Y1667">
        <v>67.693528571428502</v>
      </c>
      <c r="Z1667">
        <v>1.86335714285714</v>
      </c>
      <c r="AA1667">
        <v>6.2428571428571403E-3</v>
      </c>
      <c r="AB1667">
        <v>4.23857142857142E-2</v>
      </c>
      <c r="AC1667">
        <v>32.054680652680602</v>
      </c>
      <c r="AD1667">
        <v>-5.3312693473193198</v>
      </c>
      <c r="AE1667">
        <v>34.748477085435397</v>
      </c>
      <c r="AF1667">
        <v>1.7909519741725899</v>
      </c>
      <c r="AG1667">
        <v>1.35405356566962</v>
      </c>
      <c r="AH1667">
        <v>7.9860075617167903E-2</v>
      </c>
      <c r="AI1667">
        <v>44.972974238604699</v>
      </c>
      <c r="AJ1667">
        <v>0.51332051702356796</v>
      </c>
      <c r="AK1667">
        <v>0.77265241344894897</v>
      </c>
      <c r="AL1667">
        <v>3.9822849266554397E-2</v>
      </c>
      <c r="AM1667">
        <v>3.0108161370108001E-2</v>
      </c>
      <c r="AN1667">
        <v>0.15565072742786201</v>
      </c>
      <c r="AO1667">
        <v>1.77573480449545E-3</v>
      </c>
      <c r="AP1667">
        <v>34.748477085435397</v>
      </c>
      <c r="AQ1667">
        <v>1.6199893760245301</v>
      </c>
      <c r="AR1667">
        <v>6.5920330432903302</v>
      </c>
      <c r="AS1667">
        <v>1.1365428408151801</v>
      </c>
      <c r="AT1667">
        <v>0.85371068501213898</v>
      </c>
      <c r="AU1667">
        <v>89.686471428571394</v>
      </c>
      <c r="AV1667">
        <v>44.097042345565399</v>
      </c>
      <c r="AW1667">
        <v>0.87593189303930696</v>
      </c>
      <c r="AX1667">
        <v>0.21751072485443801</v>
      </c>
      <c r="AY1667">
        <v>0.170962598148059</v>
      </c>
      <c r="AZ1667">
        <v>0.408043111542995</v>
      </c>
      <c r="BA1667">
        <v>0.16063672100510401</v>
      </c>
      <c r="BB1667">
        <v>5.8291238911915899E-2</v>
      </c>
      <c r="BC1667">
        <v>9.5459063455368795E-2</v>
      </c>
      <c r="BD1667">
        <v>0.79651643454549304</v>
      </c>
      <c r="BE1667">
        <v>-7.94154584938144E-2</v>
      </c>
      <c r="BF1667">
        <v>0.28273396222953801</v>
      </c>
      <c r="BG1667">
        <v>0.22222781336324901</v>
      </c>
      <c r="BH1667">
        <v>0.53039980333947401</v>
      </c>
      <c r="BI1667">
        <v>0.28273396222953801</v>
      </c>
      <c r="BJ1667">
        <v>1.00992355118557</v>
      </c>
      <c r="BK1667">
        <v>1.06079960667894</v>
      </c>
      <c r="BL1667">
        <v>0.78599617679758305</v>
      </c>
      <c r="BM1667">
        <v>1.87596777959369</v>
      </c>
      <c r="BN1667">
        <v>2.3867390643514601</v>
      </c>
      <c r="BO1667">
        <v>20.612383972402601</v>
      </c>
      <c r="BP1667">
        <v>6.6442481123941501</v>
      </c>
      <c r="BQ1667">
        <v>13.968135860008401</v>
      </c>
      <c r="BR1667">
        <v>0.58015187088873299</v>
      </c>
      <c r="BS1667">
        <v>0.89682996629375999</v>
      </c>
      <c r="BT1667">
        <v>0.646891710461314</v>
      </c>
    </row>
    <row r="1668" spans="1:72" x14ac:dyDescent="0.2">
      <c r="A1668">
        <v>1666</v>
      </c>
      <c r="B1668" s="156">
        <v>44798.708333333336</v>
      </c>
      <c r="C1668">
        <v>2.97525</v>
      </c>
      <c r="D1668">
        <v>0.93806896551724095</v>
      </c>
      <c r="E1668">
        <v>28.135647058823501</v>
      </c>
      <c r="F1668">
        <v>37.272424999999899</v>
      </c>
      <c r="G1668">
        <v>6.9981756943846101</v>
      </c>
      <c r="H1668">
        <v>8.5569935239999992</v>
      </c>
      <c r="I1668">
        <v>1.348914215</v>
      </c>
      <c r="J1668">
        <v>28.065255487142799</v>
      </c>
      <c r="K1668">
        <v>3.35509999999999</v>
      </c>
      <c r="L1668">
        <v>37.997533333333301</v>
      </c>
      <c r="M1668">
        <v>4.7640416666666603</v>
      </c>
      <c r="N1668">
        <v>1600.1739354838701</v>
      </c>
      <c r="O1668">
        <v>80.9247435897435</v>
      </c>
      <c r="P1668">
        <v>2.9179583333333299</v>
      </c>
      <c r="Q1668">
        <v>78.9361999999999</v>
      </c>
      <c r="R1668">
        <v>6.9742499999999996</v>
      </c>
      <c r="S1668">
        <v>0.16655</v>
      </c>
      <c r="T1668">
        <v>6</v>
      </c>
      <c r="U1668">
        <v>1.67065714285714</v>
      </c>
      <c r="V1668">
        <v>0</v>
      </c>
      <c r="W1668">
        <v>14.832157142857101</v>
      </c>
      <c r="X1668">
        <v>3.62812857142857</v>
      </c>
      <c r="Y1668">
        <v>67.859042857142796</v>
      </c>
      <c r="Z1668">
        <v>1.79667142857142</v>
      </c>
      <c r="AA1668">
        <v>0</v>
      </c>
      <c r="AB1668">
        <v>6.5799999999999997E-2</v>
      </c>
      <c r="AC1668">
        <v>32.0489660243407</v>
      </c>
      <c r="AD1668">
        <v>-5.2234589756591996</v>
      </c>
      <c r="AE1668">
        <v>34.746898310422999</v>
      </c>
      <c r="AF1668">
        <v>1.79234786353704</v>
      </c>
      <c r="AG1668">
        <v>1.3524396963318801</v>
      </c>
      <c r="AH1668">
        <v>7.9922319514159901E-2</v>
      </c>
      <c r="AI1668">
        <v>44.969338920527399</v>
      </c>
      <c r="AJ1668">
        <v>0.512045216782269</v>
      </c>
      <c r="AK1668">
        <v>0.77267976680355099</v>
      </c>
      <c r="AL1668">
        <v>3.9857109456391697E-2</v>
      </c>
      <c r="AM1668">
        <v>3.0074707095916999E-2</v>
      </c>
      <c r="AN1668">
        <v>0.155621048971883</v>
      </c>
      <c r="AO1668">
        <v>1.77726249557289E-3</v>
      </c>
      <c r="AP1668">
        <v>34.746898310422999</v>
      </c>
      <c r="AQ1668">
        <v>1.6123519894015499</v>
      </c>
      <c r="AR1668">
        <v>6.5969255333150496</v>
      </c>
      <c r="AS1668">
        <v>1.09586831341896</v>
      </c>
      <c r="AT1668">
        <v>0.85545199888313195</v>
      </c>
      <c r="AU1668">
        <v>89.786657142857095</v>
      </c>
      <c r="AV1668">
        <v>44.052044146558501</v>
      </c>
      <c r="AW1668">
        <v>0.91729477396887604</v>
      </c>
      <c r="AX1668">
        <v>0.25657138291291798</v>
      </c>
      <c r="AY1668">
        <v>0.17999587413548099</v>
      </c>
      <c r="AZ1668">
        <v>0.40125016106956102</v>
      </c>
      <c r="BA1668">
        <v>0.18971003558147201</v>
      </c>
      <c r="BB1668">
        <v>5.7336394310809703E-2</v>
      </c>
      <c r="BC1668">
        <v>0.100424631734308</v>
      </c>
      <c r="BD1668">
        <v>0.83781741811796095</v>
      </c>
      <c r="BE1668">
        <v>-7.9477355850914699E-2</v>
      </c>
      <c r="BF1668">
        <v>0.33356690134461697</v>
      </c>
      <c r="BG1668">
        <v>0.23401154605993699</v>
      </c>
      <c r="BH1668">
        <v>0.52166290477309096</v>
      </c>
      <c r="BI1668">
        <v>0.33356690134461697</v>
      </c>
      <c r="BJ1668">
        <v>1.13515689480911</v>
      </c>
      <c r="BK1668">
        <v>1.0433258095461799</v>
      </c>
      <c r="BL1668">
        <v>0.70154306412485901</v>
      </c>
      <c r="BM1668">
        <v>1.56389288826395</v>
      </c>
      <c r="BN1668">
        <v>2.2292186584651499</v>
      </c>
      <c r="BO1668">
        <v>23.208638942627299</v>
      </c>
      <c r="BP1668">
        <v>7.83882218159851</v>
      </c>
      <c r="BQ1668">
        <v>15.369816761028799</v>
      </c>
      <c r="BR1668">
        <v>0.47626207726033198</v>
      </c>
      <c r="BS1668">
        <v>1.0017301342712599</v>
      </c>
      <c r="BT1668">
        <v>0.475439503082137</v>
      </c>
    </row>
    <row r="1669" spans="1:72" x14ac:dyDescent="0.2">
      <c r="A1669">
        <v>1667</v>
      </c>
      <c r="B1669" s="156">
        <v>44798.722222222219</v>
      </c>
      <c r="C1669">
        <v>2.9574615384615299</v>
      </c>
      <c r="D1669">
        <v>1.19839130434782</v>
      </c>
      <c r="E1669">
        <v>28.032</v>
      </c>
      <c r="F1669">
        <v>37.210700000000003</v>
      </c>
      <c r="G1669">
        <v>6.99878066580645</v>
      </c>
      <c r="H1669">
        <v>8.5742348190000008</v>
      </c>
      <c r="I1669">
        <v>1.348889344</v>
      </c>
      <c r="J1669">
        <v>28.088176013750001</v>
      </c>
      <c r="K1669">
        <v>3.2906249999999999</v>
      </c>
      <c r="L1669">
        <v>38.004440000000002</v>
      </c>
      <c r="M1669">
        <v>4.8658999999999999</v>
      </c>
      <c r="N1669">
        <v>1600.04339999999</v>
      </c>
      <c r="O1669">
        <v>81.795820512820498</v>
      </c>
      <c r="P1669">
        <v>2.9170967741935399</v>
      </c>
      <c r="Q1669">
        <v>78.827024999999907</v>
      </c>
      <c r="R1669">
        <v>6.9736000000000002</v>
      </c>
      <c r="S1669">
        <v>9.4524999999999804E-2</v>
      </c>
      <c r="T1669">
        <v>6</v>
      </c>
      <c r="U1669">
        <v>1.64968571428571</v>
      </c>
      <c r="V1669">
        <v>0</v>
      </c>
      <c r="W1669">
        <v>14.827671428571399</v>
      </c>
      <c r="X1669">
        <v>3.6385285714285698</v>
      </c>
      <c r="Y1669">
        <v>68.086757142857095</v>
      </c>
      <c r="Z1669">
        <v>1.7907428571428501</v>
      </c>
      <c r="AA1669">
        <v>0</v>
      </c>
      <c r="AB1669">
        <v>5.8071428571428503E-2</v>
      </c>
      <c r="AC1669">
        <v>32.187852842809299</v>
      </c>
      <c r="AD1669">
        <v>-5.0228471571906299</v>
      </c>
      <c r="AE1669">
        <v>34.783281529817899</v>
      </c>
      <c r="AF1669">
        <v>1.7959592251877401</v>
      </c>
      <c r="AG1669">
        <v>1.35242192874542</v>
      </c>
      <c r="AH1669">
        <v>8.0083353209460001E-2</v>
      </c>
      <c r="AI1669">
        <v>45.010080842556398</v>
      </c>
      <c r="AJ1669">
        <v>0.51086706122362302</v>
      </c>
      <c r="AK1669">
        <v>0.77278869263729</v>
      </c>
      <c r="AL1669">
        <v>3.9901266373413902E-2</v>
      </c>
      <c r="AM1669">
        <v>3.0047089528147001E-2</v>
      </c>
      <c r="AN1669">
        <v>0.15549362575659201</v>
      </c>
      <c r="AO1669">
        <v>1.77923149015413E-3</v>
      </c>
      <c r="AP1669">
        <v>34.783281529817899</v>
      </c>
      <c r="AQ1669">
        <v>1.61697378280266</v>
      </c>
      <c r="AR1669">
        <v>6.5949304140062699</v>
      </c>
      <c r="AS1669">
        <v>1.0922522189739301</v>
      </c>
      <c r="AT1669">
        <v>0.84277009279973603</v>
      </c>
      <c r="AU1669">
        <v>89.993385714285694</v>
      </c>
      <c r="AV1669">
        <v>44.087437945600797</v>
      </c>
      <c r="AW1669">
        <v>0.92264289695561497</v>
      </c>
      <c r="AX1669">
        <v>0.26016970977149401</v>
      </c>
      <c r="AY1669">
        <v>0.17898544238507999</v>
      </c>
      <c r="AZ1669">
        <v>0.40385025180017797</v>
      </c>
      <c r="BA1669">
        <v>0.19237318194983699</v>
      </c>
      <c r="BB1669">
        <v>5.7702944424769101E-2</v>
      </c>
      <c r="BC1669">
        <v>9.9660081295203096E-2</v>
      </c>
      <c r="BD1669">
        <v>0.84300540395675305</v>
      </c>
      <c r="BE1669">
        <v>-7.96374929988619E-2</v>
      </c>
      <c r="BF1669">
        <v>0.33678557643319101</v>
      </c>
      <c r="BG1669">
        <v>0.23169382569458999</v>
      </c>
      <c r="BH1669">
        <v>0.52277776673029996</v>
      </c>
      <c r="BI1669">
        <v>0.33678557643319101</v>
      </c>
      <c r="BJ1669">
        <v>1.1369588042555601</v>
      </c>
      <c r="BK1669">
        <v>1.0455555334605999</v>
      </c>
      <c r="BL1669">
        <v>0.68795649786549695</v>
      </c>
      <c r="BM1669">
        <v>1.5522569946934901</v>
      </c>
      <c r="BN1669">
        <v>2.2563301596970602</v>
      </c>
      <c r="BO1669">
        <v>23.278323318747901</v>
      </c>
      <c r="BP1669">
        <v>7.91446104617998</v>
      </c>
      <c r="BQ1669">
        <v>15.3638622725679</v>
      </c>
      <c r="BR1669">
        <v>0.47302005352417498</v>
      </c>
      <c r="BS1669">
        <v>1.00224457368228</v>
      </c>
      <c r="BT1669">
        <v>0.47196070295125703</v>
      </c>
    </row>
    <row r="1670" spans="1:72" x14ac:dyDescent="0.2">
      <c r="A1670">
        <v>1668</v>
      </c>
      <c r="B1670" s="156">
        <v>44798.736111111109</v>
      </c>
      <c r="C1670">
        <v>2.9765999999999999</v>
      </c>
      <c r="D1670">
        <v>1.2370000000000001</v>
      </c>
      <c r="E1670">
        <v>28.119095238095198</v>
      </c>
      <c r="F1670">
        <v>37.375999999999998</v>
      </c>
      <c r="G1670">
        <v>7.0006744384499999</v>
      </c>
      <c r="H1670">
        <v>8.5456609525000005</v>
      </c>
      <c r="I1670">
        <v>1.3494560474999999</v>
      </c>
      <c r="J1670">
        <v>28.051413441874999</v>
      </c>
      <c r="K1670">
        <v>3.3176000000000001</v>
      </c>
      <c r="L1670">
        <v>37.979233333333298</v>
      </c>
      <c r="M1670">
        <v>4.9838124999999902</v>
      </c>
      <c r="N1670">
        <v>1600.2602285714199</v>
      </c>
      <c r="O1670">
        <v>81.246972972972898</v>
      </c>
      <c r="P1670">
        <v>2.9222142857142801</v>
      </c>
      <c r="Q1670">
        <v>78.921949999999995</v>
      </c>
      <c r="R1670">
        <v>6.9857499999999897</v>
      </c>
      <c r="S1670">
        <v>0.23780000000000001</v>
      </c>
      <c r="T1670">
        <v>6</v>
      </c>
      <c r="U1670">
        <v>1.67615</v>
      </c>
      <c r="V1670">
        <v>0</v>
      </c>
      <c r="W1670">
        <v>14.842074999999999</v>
      </c>
      <c r="X1670">
        <v>3.6002624999999999</v>
      </c>
      <c r="Y1670">
        <v>68.091837499999997</v>
      </c>
      <c r="Z1670">
        <v>1.9954000000000001</v>
      </c>
      <c r="AA1670">
        <v>0</v>
      </c>
      <c r="AB1670">
        <v>5.3699999999999998E-2</v>
      </c>
      <c r="AC1670">
        <v>32.332695238095198</v>
      </c>
      <c r="AD1670">
        <v>-5.0433047619047597</v>
      </c>
      <c r="AE1670">
        <v>34.724207340025103</v>
      </c>
      <c r="AF1670">
        <v>1.78997414311065</v>
      </c>
      <c r="AG1670">
        <v>1.3529768598124201</v>
      </c>
      <c r="AH1670">
        <v>7.9816473296349999E-2</v>
      </c>
      <c r="AI1670">
        <v>44.947204880324897</v>
      </c>
      <c r="AJ1670">
        <v>0.50996137885139403</v>
      </c>
      <c r="AK1670">
        <v>0.77255543325732201</v>
      </c>
      <c r="AL1670">
        <v>3.9823925600636897E-2</v>
      </c>
      <c r="AM1670">
        <v>3.01014682317804E-2</v>
      </c>
      <c r="AN1670">
        <v>0.155753276696287</v>
      </c>
      <c r="AO1670">
        <v>1.77578279914995E-3</v>
      </c>
      <c r="AP1670">
        <v>34.724207340025103</v>
      </c>
      <c r="AQ1670">
        <v>1.5999682177627801</v>
      </c>
      <c r="AR1670">
        <v>6.6013367166912298</v>
      </c>
      <c r="AS1670">
        <v>1.2170815419126999</v>
      </c>
      <c r="AT1670">
        <v>0.85477176516176501</v>
      </c>
      <c r="AU1670">
        <v>90.205725000000001</v>
      </c>
      <c r="AV1670">
        <v>44.142593816391802</v>
      </c>
      <c r="AW1670">
        <v>0.80461106393315796</v>
      </c>
      <c r="AX1670">
        <v>0.135895317899727</v>
      </c>
      <c r="AY1670">
        <v>0.19000592534786001</v>
      </c>
      <c r="AZ1670">
        <v>0.39933772175876397</v>
      </c>
      <c r="BA1670">
        <v>0.10044171628963899</v>
      </c>
      <c r="BB1670">
        <v>5.7042749990696702E-2</v>
      </c>
      <c r="BC1670">
        <v>0.10615009500509499</v>
      </c>
      <c r="BD1670">
        <v>0.72523896500635299</v>
      </c>
      <c r="BE1670">
        <v>-7.9372098926805607E-2</v>
      </c>
      <c r="BF1670">
        <v>0.17512628844554801</v>
      </c>
      <c r="BG1670">
        <v>0.244857828828106</v>
      </c>
      <c r="BH1670">
        <v>0.514620622172689</v>
      </c>
      <c r="BI1670">
        <v>0.17512628844554801</v>
      </c>
      <c r="BJ1670">
        <v>0.83996823454730796</v>
      </c>
      <c r="BK1670">
        <v>1.02924124434537</v>
      </c>
      <c r="BL1670">
        <v>1.3981786001491101</v>
      </c>
      <c r="BM1670">
        <v>2.93856865659949</v>
      </c>
      <c r="BN1670">
        <v>2.1017119388653902</v>
      </c>
      <c r="BO1670">
        <v>16.570248458448798</v>
      </c>
      <c r="BP1670">
        <v>4.1154677784703697</v>
      </c>
      <c r="BQ1670">
        <v>12.4547806799785</v>
      </c>
      <c r="BR1670">
        <v>0.73152655398794697</v>
      </c>
      <c r="BS1670">
        <v>0.76991771916908902</v>
      </c>
      <c r="BT1670">
        <v>0.95013601554387594</v>
      </c>
    </row>
    <row r="1671" spans="1:72" x14ac:dyDescent="0.2">
      <c r="A1671">
        <v>1669</v>
      </c>
      <c r="B1671" s="156">
        <v>44798.75</v>
      </c>
      <c r="C1671">
        <v>2.9849999999999999</v>
      </c>
      <c r="D1671">
        <v>1.0676666666666601</v>
      </c>
      <c r="E1671">
        <v>28.082344827586201</v>
      </c>
      <c r="F1671">
        <v>38.072150000000001</v>
      </c>
      <c r="G1671">
        <v>7.0007108887894702</v>
      </c>
      <c r="H1671">
        <v>8.5565424762499909</v>
      </c>
      <c r="I1671">
        <v>1.348676164</v>
      </c>
      <c r="J1671">
        <v>28.053737427199898</v>
      </c>
      <c r="K1671">
        <v>3.3539749999999899</v>
      </c>
      <c r="L1671">
        <v>37.966857142857101</v>
      </c>
      <c r="M1671">
        <v>4.9755263157894696</v>
      </c>
      <c r="N1671">
        <v>1599.9134054054</v>
      </c>
      <c r="O1671">
        <v>81.346540540540502</v>
      </c>
      <c r="P1671">
        <v>2.9272727272727201</v>
      </c>
      <c r="Q1671">
        <v>79.196674999999999</v>
      </c>
      <c r="R1671">
        <v>6.9878</v>
      </c>
      <c r="S1671">
        <v>0.29472500000000001</v>
      </c>
      <c r="T1671">
        <v>6</v>
      </c>
      <c r="U1671">
        <v>1.71484285714285</v>
      </c>
      <c r="V1671">
        <v>0</v>
      </c>
      <c r="W1671">
        <v>14.8571857142857</v>
      </c>
      <c r="X1671">
        <v>3.5860714285714201</v>
      </c>
      <c r="Y1671">
        <v>67.993899999999996</v>
      </c>
      <c r="Z1671">
        <v>2.1009714285714201</v>
      </c>
      <c r="AA1671">
        <v>0</v>
      </c>
      <c r="AB1671">
        <v>5.2900000000000003E-2</v>
      </c>
      <c r="AC1671">
        <v>32.135011494252801</v>
      </c>
      <c r="AD1671">
        <v>-5.93713850574711</v>
      </c>
      <c r="AE1671">
        <v>34.735028054354999</v>
      </c>
      <c r="AF1671">
        <v>1.7922533870753199</v>
      </c>
      <c r="AG1671">
        <v>1.3522014595002101</v>
      </c>
      <c r="AH1671">
        <v>7.9918106728174898E-2</v>
      </c>
      <c r="AI1671">
        <v>44.959666956239403</v>
      </c>
      <c r="AJ1671">
        <v>0.51085506279761905</v>
      </c>
      <c r="AK1671">
        <v>0.77258196970550597</v>
      </c>
      <c r="AL1671">
        <v>3.9863582370834198E-2</v>
      </c>
      <c r="AM1671">
        <v>3.00758780267734E-2</v>
      </c>
      <c r="AN1671">
        <v>0.15571091519880401</v>
      </c>
      <c r="AO1671">
        <v>1.7775511283471301E-3</v>
      </c>
      <c r="AP1671">
        <v>34.735028054354999</v>
      </c>
      <c r="AQ1671">
        <v>1.5936616600432501</v>
      </c>
      <c r="AR1671">
        <v>6.60805753659207</v>
      </c>
      <c r="AS1671">
        <v>1.28147416347611</v>
      </c>
      <c r="AT1671">
        <v>0.87603615547376301</v>
      </c>
      <c r="AU1671">
        <v>90.252971428571399</v>
      </c>
      <c r="AV1671">
        <v>44.218221414466498</v>
      </c>
      <c r="AW1671">
        <v>0.74144554177296096</v>
      </c>
      <c r="AX1671">
        <v>7.0727296024096498E-2</v>
      </c>
      <c r="AY1671">
        <v>0.19859172703206601</v>
      </c>
      <c r="AZ1671">
        <v>0.392653352197399</v>
      </c>
      <c r="BA1671">
        <v>5.2305294841375097E-2</v>
      </c>
      <c r="BB1671">
        <v>5.6087640017554702E-2</v>
      </c>
      <c r="BC1671">
        <v>0.110805608439182</v>
      </c>
      <c r="BD1671">
        <v>0.66197237525356201</v>
      </c>
      <c r="BE1671">
        <v>-7.94731665193988E-2</v>
      </c>
      <c r="BF1671">
        <v>9.1705916090857195E-2</v>
      </c>
      <c r="BG1671">
        <v>0.25749657175266999</v>
      </c>
      <c r="BH1671">
        <v>0.50911935551926801</v>
      </c>
      <c r="BI1671">
        <v>9.1705916090857195E-2</v>
      </c>
      <c r="BJ1671">
        <v>0.69840497568705495</v>
      </c>
      <c r="BK1671">
        <v>1.01823871103853</v>
      </c>
      <c r="BL1671">
        <v>2.8078512568104799</v>
      </c>
      <c r="BM1671">
        <v>5.5516522512556303</v>
      </c>
      <c r="BN1671">
        <v>1.9771888691717601</v>
      </c>
      <c r="BO1671">
        <v>13.293189315121699</v>
      </c>
      <c r="BP1671">
        <v>2.1550890281351398</v>
      </c>
      <c r="BQ1671">
        <v>11.1381002869865</v>
      </c>
      <c r="BR1671">
        <v>0.86233865368407903</v>
      </c>
      <c r="BS1671">
        <v>0.66172260925071202</v>
      </c>
      <c r="BT1671">
        <v>1.30317241942289</v>
      </c>
    </row>
    <row r="1672" spans="1:72" x14ac:dyDescent="0.2">
      <c r="A1672">
        <v>1670</v>
      </c>
      <c r="B1672" s="156">
        <v>44798.763888888891</v>
      </c>
      <c r="C1672">
        <v>2.9744285714285699</v>
      </c>
      <c r="D1672">
        <v>0.74282857142857095</v>
      </c>
      <c r="E1672">
        <v>28.0604193548387</v>
      </c>
      <c r="F1672">
        <v>37.5638461538461</v>
      </c>
      <c r="G1672">
        <v>7.0002821791363603</v>
      </c>
      <c r="H1672">
        <v>8.5667474283999994</v>
      </c>
      <c r="I1672">
        <v>1.3501666475</v>
      </c>
      <c r="J1672">
        <v>28.083222158947301</v>
      </c>
      <c r="K1672">
        <v>3.3040500000000002</v>
      </c>
      <c r="L1672">
        <v>37.985533333333301</v>
      </c>
      <c r="M1672">
        <v>4.6298749999999904</v>
      </c>
      <c r="N1672">
        <v>1599.950875</v>
      </c>
      <c r="O1672">
        <v>81.250794871794795</v>
      </c>
      <c r="P1672">
        <v>2.9462000000000002</v>
      </c>
      <c r="Q1672">
        <v>79.620099999999994</v>
      </c>
      <c r="R1672">
        <v>6.9662499999999996</v>
      </c>
      <c r="S1672">
        <v>0.24487500000000001</v>
      </c>
      <c r="T1672">
        <v>6</v>
      </c>
      <c r="U1672">
        <v>1.6832714285714201</v>
      </c>
      <c r="V1672">
        <v>0</v>
      </c>
      <c r="W1672">
        <v>14.8251714285714</v>
      </c>
      <c r="X1672">
        <v>3.68738571428571</v>
      </c>
      <c r="Y1672">
        <v>67.906871428571407</v>
      </c>
      <c r="Z1672">
        <v>1.99361428571428</v>
      </c>
      <c r="AA1672">
        <v>0</v>
      </c>
      <c r="AB1672">
        <v>4.86857142857142E-2</v>
      </c>
      <c r="AC1672">
        <v>31.777676497695801</v>
      </c>
      <c r="AD1672">
        <v>-5.78616965615028</v>
      </c>
      <c r="AE1672">
        <v>34.772481220939198</v>
      </c>
      <c r="AF1672">
        <v>1.7943909163526599</v>
      </c>
      <c r="AG1672">
        <v>1.3536961474405</v>
      </c>
      <c r="AH1672">
        <v>8.0013420981255995E-2</v>
      </c>
      <c r="AI1672">
        <v>45.000418413983702</v>
      </c>
      <c r="AJ1672">
        <v>0.51206130527622695</v>
      </c>
      <c r="AK1672">
        <v>0.77271462014081604</v>
      </c>
      <c r="AL1672">
        <v>3.98749829356045E-2</v>
      </c>
      <c r="AM1672">
        <v>3.0081856906020301E-2</v>
      </c>
      <c r="AN1672">
        <v>0.15556037978884699</v>
      </c>
      <c r="AO1672">
        <v>1.77805948925115E-3</v>
      </c>
      <c r="AP1672">
        <v>34.772481220939198</v>
      </c>
      <c r="AQ1672">
        <v>1.63868605400014</v>
      </c>
      <c r="AR1672">
        <v>6.5938184844552001</v>
      </c>
      <c r="AS1672">
        <v>1.21599235683889</v>
      </c>
      <c r="AT1672">
        <v>0.86193816484846497</v>
      </c>
      <c r="AU1672">
        <v>90.0963142857142</v>
      </c>
      <c r="AV1672">
        <v>44.220978116233397</v>
      </c>
      <c r="AW1672">
        <v>0.77944029775026902</v>
      </c>
      <c r="AX1672">
        <v>0.13770379060160501</v>
      </c>
      <c r="AY1672">
        <v>0.15570486235252201</v>
      </c>
      <c r="AZ1672">
        <v>0.406463694681161</v>
      </c>
      <c r="BA1672">
        <v>0.101724298220075</v>
      </c>
      <c r="BB1672">
        <v>5.8063901465656001E-2</v>
      </c>
      <c r="BC1672">
        <v>8.6773099960298999E-2</v>
      </c>
      <c r="BD1672">
        <v>0.69987234763528905</v>
      </c>
      <c r="BE1672">
        <v>-7.9567950114980399E-2</v>
      </c>
      <c r="BF1672">
        <v>0.18055624495231901</v>
      </c>
      <c r="BG1672">
        <v>0.20415912404710099</v>
      </c>
      <c r="BH1672">
        <v>0.53295234721172002</v>
      </c>
      <c r="BI1672">
        <v>0.18055624495231901</v>
      </c>
      <c r="BJ1672">
        <v>0.76943073799884298</v>
      </c>
      <c r="BK1672">
        <v>1.06590469442344</v>
      </c>
      <c r="BL1672">
        <v>1.1307231389366501</v>
      </c>
      <c r="BM1672">
        <v>2.9517248065967401</v>
      </c>
      <c r="BN1672">
        <v>2.6104752834301999</v>
      </c>
      <c r="BO1672">
        <v>15.5434714418327</v>
      </c>
      <c r="BP1672">
        <v>4.2430717563795097</v>
      </c>
      <c r="BQ1672">
        <v>11.300399685453201</v>
      </c>
      <c r="BR1672">
        <v>0.75895907800449702</v>
      </c>
      <c r="BS1672">
        <v>0.69720824001791504</v>
      </c>
      <c r="BT1672">
        <v>1.0885687151158601</v>
      </c>
    </row>
    <row r="1673" spans="1:72" x14ac:dyDescent="0.2">
      <c r="A1673">
        <v>1671</v>
      </c>
      <c r="B1673" s="156">
        <v>44798.777777777781</v>
      </c>
      <c r="C1673">
        <v>2.9777499999999999</v>
      </c>
      <c r="D1673">
        <v>1.1848749999999999</v>
      </c>
      <c r="E1673">
        <v>28.184000000000001</v>
      </c>
      <c r="F1673">
        <v>38.050449999999998</v>
      </c>
      <c r="G1673">
        <v>7.00052978686956</v>
      </c>
      <c r="H1673">
        <v>8.5608274287500006</v>
      </c>
      <c r="I1673">
        <v>1.3512769599999901</v>
      </c>
      <c r="J1673">
        <v>28.061481583749998</v>
      </c>
      <c r="K1673">
        <v>3.2878974358974302</v>
      </c>
      <c r="L1673">
        <v>37.9982857142857</v>
      </c>
      <c r="M1673">
        <v>4.97688461538461</v>
      </c>
      <c r="N1673">
        <v>1600.3258800000001</v>
      </c>
      <c r="O1673">
        <v>80.127075000000005</v>
      </c>
      <c r="P1673">
        <v>2.9351818181818099</v>
      </c>
      <c r="Q1673">
        <v>79.305099999999896</v>
      </c>
      <c r="R1673">
        <v>6.9689999999999896</v>
      </c>
      <c r="S1673">
        <v>0.243699999999999</v>
      </c>
      <c r="T1673">
        <v>6</v>
      </c>
      <c r="U1673">
        <v>1.6785142857142801</v>
      </c>
      <c r="V1673">
        <v>0</v>
      </c>
      <c r="W1673">
        <v>14.8284857142857</v>
      </c>
      <c r="X1673">
        <v>3.6253428571428499</v>
      </c>
      <c r="Y1673">
        <v>68.146542857142805</v>
      </c>
      <c r="Z1673">
        <v>1.88032857142857</v>
      </c>
      <c r="AA1673">
        <v>0</v>
      </c>
      <c r="AB1673">
        <v>4.7685714285714199E-2</v>
      </c>
      <c r="AC1673">
        <v>32.346625000000003</v>
      </c>
      <c r="AD1673">
        <v>-5.7038249999999797</v>
      </c>
      <c r="AE1673">
        <v>34.746118073215101</v>
      </c>
      <c r="AF1673">
        <v>1.79315091322597</v>
      </c>
      <c r="AG1673">
        <v>1.35480402090064</v>
      </c>
      <c r="AH1673">
        <v>7.9958128184524996E-2</v>
      </c>
      <c r="AI1673">
        <v>44.974115759369496</v>
      </c>
      <c r="AJ1673">
        <v>0.50987352573488898</v>
      </c>
      <c r="AK1673">
        <v>0.77258034953086097</v>
      </c>
      <c r="AL1673">
        <v>3.9870731929896798E-2</v>
      </c>
      <c r="AM1673">
        <v>3.0124083553958299E-2</v>
      </c>
      <c r="AN1673">
        <v>0.15565686325719699</v>
      </c>
      <c r="AO1673">
        <v>1.7778699332819401E-3</v>
      </c>
      <c r="AP1673">
        <v>34.746118073215101</v>
      </c>
      <c r="AQ1673">
        <v>1.6111140090262599</v>
      </c>
      <c r="AR1673">
        <v>6.59529258534576</v>
      </c>
      <c r="AS1673">
        <v>1.1468944557566301</v>
      </c>
      <c r="AT1673">
        <v>0.85582999685352101</v>
      </c>
      <c r="AU1673">
        <v>90.159214285714299</v>
      </c>
      <c r="AV1673">
        <v>44.0994191233438</v>
      </c>
      <c r="AW1673">
        <v>0.87469663602574599</v>
      </c>
      <c r="AX1673">
        <v>0.20790956514400699</v>
      </c>
      <c r="AY1673">
        <v>0.182036904199711</v>
      </c>
      <c r="AZ1673">
        <v>0.405237201523799</v>
      </c>
      <c r="BA1673">
        <v>0.15346098914424</v>
      </c>
      <c r="BB1673">
        <v>5.78866477054173E-2</v>
      </c>
      <c r="BC1673">
        <v>0.10151789392462</v>
      </c>
      <c r="BD1673">
        <v>0.79518367086751796</v>
      </c>
      <c r="BE1673">
        <v>-7.9512965158227505E-2</v>
      </c>
      <c r="BF1673">
        <v>0.26781460346070002</v>
      </c>
      <c r="BG1673">
        <v>0.23448724583542499</v>
      </c>
      <c r="BH1673">
        <v>0.52199830420715998</v>
      </c>
      <c r="BI1673">
        <v>0.26781460346070002</v>
      </c>
      <c r="BJ1673">
        <v>1.00460369859225</v>
      </c>
      <c r="BK1673">
        <v>1.04399660841432</v>
      </c>
      <c r="BL1673">
        <v>0.87555810178153404</v>
      </c>
      <c r="BM1673">
        <v>1.94910321342413</v>
      </c>
      <c r="BN1673">
        <v>2.2261266379218099</v>
      </c>
      <c r="BO1673">
        <v>20.331431027418699</v>
      </c>
      <c r="BP1673">
        <v>6.2936431813264599</v>
      </c>
      <c r="BQ1673">
        <v>14.037787846092201</v>
      </c>
      <c r="BR1673">
        <v>0.58871178253112999</v>
      </c>
      <c r="BS1673">
        <v>0.89747785720797102</v>
      </c>
      <c r="BT1673">
        <v>0.65596245946679499</v>
      </c>
    </row>
    <row r="1674" spans="1:72" x14ac:dyDescent="0.2">
      <c r="A1674">
        <v>1672</v>
      </c>
      <c r="B1674" s="156">
        <v>44798.791666666664</v>
      </c>
      <c r="C1674">
        <v>2.9746000000000001</v>
      </c>
      <c r="D1674">
        <v>0.95906250000000004</v>
      </c>
      <c r="E1674">
        <v>28.082000000000001</v>
      </c>
      <c r="F1674">
        <v>37.903525000000002</v>
      </c>
      <c r="G1674">
        <v>7.00047531129999</v>
      </c>
      <c r="H1674">
        <v>8.5578617903999898</v>
      </c>
      <c r="I1674">
        <v>1.3475036739999999</v>
      </c>
      <c r="J1674">
        <v>28.059126192499999</v>
      </c>
      <c r="K1674">
        <v>3.2428249999999901</v>
      </c>
      <c r="L1674">
        <v>37.984148148148101</v>
      </c>
      <c r="M1674">
        <v>4.6005238095237999</v>
      </c>
      <c r="N1674">
        <v>1599.87711111111</v>
      </c>
      <c r="O1674">
        <v>79.946105263157804</v>
      </c>
      <c r="P1674">
        <v>2.9439411764705801</v>
      </c>
      <c r="Q1674">
        <v>79.591274999999897</v>
      </c>
      <c r="R1674">
        <v>6.9836</v>
      </c>
      <c r="S1674">
        <v>2.3871794871794801E-2</v>
      </c>
      <c r="T1674">
        <v>6</v>
      </c>
      <c r="U1674">
        <v>1.753325</v>
      </c>
      <c r="V1674">
        <v>0</v>
      </c>
      <c r="W1674">
        <v>14.8818</v>
      </c>
      <c r="X1674">
        <v>3.5855250000000001</v>
      </c>
      <c r="Y1674">
        <v>68.119187499999995</v>
      </c>
      <c r="Z1674">
        <v>2.0563250000000002</v>
      </c>
      <c r="AA1674">
        <v>0</v>
      </c>
      <c r="AB1674">
        <v>5.3150000000000003E-2</v>
      </c>
      <c r="AC1674">
        <v>32.015662499999998</v>
      </c>
      <c r="AD1674">
        <v>-5.88786249999999</v>
      </c>
      <c r="AE1674">
        <v>34.741446992915897</v>
      </c>
      <c r="AF1674">
        <v>1.7925297306171799</v>
      </c>
      <c r="AG1674">
        <v>1.35102951305764</v>
      </c>
      <c r="AH1674">
        <v>7.9930429122335903E-2</v>
      </c>
      <c r="AI1674">
        <v>44.964966968200002</v>
      </c>
      <c r="AJ1674">
        <v>0.51000970898127496</v>
      </c>
      <c r="AK1674">
        <v>0.77263365983312404</v>
      </c>
      <c r="AL1674">
        <v>3.9865029410227099E-2</v>
      </c>
      <c r="AM1674">
        <v>3.00462694437897E-2</v>
      </c>
      <c r="AN1674">
        <v>0.15568732244929301</v>
      </c>
      <c r="AO1674">
        <v>1.77761565306751E-3</v>
      </c>
      <c r="AP1674">
        <v>34.741446992915897</v>
      </c>
      <c r="AQ1674">
        <v>1.5934188254311801</v>
      </c>
      <c r="AR1674">
        <v>6.6190052772577701</v>
      </c>
      <c r="AS1674">
        <v>1.25424235826081</v>
      </c>
      <c r="AT1674">
        <v>0.89421277299959401</v>
      </c>
      <c r="AU1674">
        <v>90.396162500000003</v>
      </c>
      <c r="AV1674">
        <v>44.2081134538657</v>
      </c>
      <c r="AW1674">
        <v>0.75685351433429504</v>
      </c>
      <c r="AX1674">
        <v>9.6787154796826202E-2</v>
      </c>
      <c r="AY1674">
        <v>0.199110905186002</v>
      </c>
      <c r="AZ1674">
        <v>0.38147003404222701</v>
      </c>
      <c r="BA1674">
        <v>7.16395562505351E-2</v>
      </c>
      <c r="BB1674">
        <v>5.4492019052830201E-2</v>
      </c>
      <c r="BC1674">
        <v>0.111078160537648</v>
      </c>
      <c r="BD1674">
        <v>0.67736809402505604</v>
      </c>
      <c r="BE1674">
        <v>-7.9485420309239399E-2</v>
      </c>
      <c r="BF1674">
        <v>0.125963288016745</v>
      </c>
      <c r="BG1674">
        <v>0.25913215808304602</v>
      </c>
      <c r="BH1674">
        <v>0.49646277823423002</v>
      </c>
      <c r="BI1674">
        <v>0.125963288016745</v>
      </c>
      <c r="BJ1674">
        <v>0.77019089219958303</v>
      </c>
      <c r="BK1674">
        <v>0.99292555646846004</v>
      </c>
      <c r="BL1674">
        <v>2.0572038263132399</v>
      </c>
      <c r="BM1674">
        <v>3.94132914479201</v>
      </c>
      <c r="BN1674">
        <v>1.9158671077602201</v>
      </c>
      <c r="BO1674">
        <v>14.827539287862701</v>
      </c>
      <c r="BP1674">
        <v>2.9601372683935199</v>
      </c>
      <c r="BQ1674">
        <v>11.8674020194692</v>
      </c>
      <c r="BR1674">
        <v>0.77878796683999196</v>
      </c>
      <c r="BS1674">
        <v>0.71980557699288505</v>
      </c>
      <c r="BT1674">
        <v>1.0819421128876401</v>
      </c>
    </row>
    <row r="1675" spans="1:72" x14ac:dyDescent="0.2">
      <c r="A1675">
        <v>1673</v>
      </c>
      <c r="B1675" s="156">
        <v>44798.805555555555</v>
      </c>
      <c r="C1675">
        <v>2.9783750000000002</v>
      </c>
      <c r="D1675">
        <v>1.40292857142857</v>
      </c>
      <c r="E1675">
        <v>28.0843214285714</v>
      </c>
      <c r="F1675">
        <v>39.294125000000001</v>
      </c>
      <c r="G1675">
        <v>6.9991227984375</v>
      </c>
      <c r="H1675">
        <v>8.5665782857499995</v>
      </c>
      <c r="I1675">
        <v>1.3471554800000001</v>
      </c>
      <c r="J1675">
        <v>28.043971770869501</v>
      </c>
      <c r="K1675">
        <v>3.2809487179487098</v>
      </c>
      <c r="L1675">
        <v>37.965411764705799</v>
      </c>
      <c r="M1675">
        <v>4.9246190476190401</v>
      </c>
      <c r="N1675">
        <v>1599.89842857142</v>
      </c>
      <c r="O1675">
        <v>80.335526315789394</v>
      </c>
      <c r="P1675">
        <v>2.93917391304347</v>
      </c>
      <c r="Q1675">
        <v>79.432649999999995</v>
      </c>
      <c r="R1675">
        <v>6.97525</v>
      </c>
      <c r="S1675">
        <v>6.6274999999999903E-2</v>
      </c>
      <c r="T1675">
        <v>6</v>
      </c>
      <c r="U1675">
        <v>1.7401428571428501</v>
      </c>
      <c r="V1675">
        <v>0</v>
      </c>
      <c r="W1675">
        <v>14.9218714285714</v>
      </c>
      <c r="X1675">
        <v>3.6087428571428499</v>
      </c>
      <c r="Y1675">
        <v>68.144757142857102</v>
      </c>
      <c r="Z1675">
        <v>1.9966999999999999</v>
      </c>
      <c r="AA1675">
        <v>5.0000000000000001E-4</v>
      </c>
      <c r="AB1675">
        <v>4.58E-2</v>
      </c>
      <c r="AC1675">
        <v>32.465625000000003</v>
      </c>
      <c r="AD1675">
        <v>-6.8284999999999902</v>
      </c>
      <c r="AE1675">
        <v>34.733098759514498</v>
      </c>
      <c r="AF1675">
        <v>1.79435548773319</v>
      </c>
      <c r="AG1675">
        <v>1.35068491025372</v>
      </c>
      <c r="AH1675">
        <v>8.0011841188905003E-2</v>
      </c>
      <c r="AI1675">
        <v>44.956828335056997</v>
      </c>
      <c r="AJ1675">
        <v>0.50969583304407196</v>
      </c>
      <c r="AK1675">
        <v>0.77258783695000799</v>
      </c>
      <c r="AL1675">
        <v>3.9912857605525702E-2</v>
      </c>
      <c r="AM1675">
        <v>3.0044043591938002E-2</v>
      </c>
      <c r="AN1675">
        <v>0.15568542216265699</v>
      </c>
      <c r="AO1675">
        <v>1.7797483530774801E-3</v>
      </c>
      <c r="AP1675">
        <v>34.733098759514498</v>
      </c>
      <c r="AQ1675">
        <v>1.60373691571296</v>
      </c>
      <c r="AR1675">
        <v>6.6368279194906599</v>
      </c>
      <c r="AS1675">
        <v>1.21787446864643</v>
      </c>
      <c r="AT1675">
        <v>0.88694356318712098</v>
      </c>
      <c r="AU1675">
        <v>90.412214285714199</v>
      </c>
      <c r="AV1675">
        <v>44.191538063364597</v>
      </c>
      <c r="AW1675">
        <v>0.76529027169239305</v>
      </c>
      <c r="AX1675">
        <v>0.13281044160729599</v>
      </c>
      <c r="AY1675">
        <v>0.190618572020228</v>
      </c>
      <c r="AZ1675">
        <v>0.36229487894683199</v>
      </c>
      <c r="BA1675">
        <v>9.83282189643679E-2</v>
      </c>
      <c r="BB1675">
        <v>5.1762897920252397E-2</v>
      </c>
      <c r="BC1675">
        <v>0.106232334296832</v>
      </c>
      <c r="BD1675">
        <v>0.68572389257435695</v>
      </c>
      <c r="BE1675">
        <v>-7.9566379118036101E-2</v>
      </c>
      <c r="BF1675">
        <v>0.170450080671603</v>
      </c>
      <c r="BG1675">
        <v>0.24464154011644099</v>
      </c>
      <c r="BH1675">
        <v>0.46497241177762599</v>
      </c>
      <c r="BI1675">
        <v>0.170450080671603</v>
      </c>
      <c r="BJ1675">
        <v>0.83018324157609003</v>
      </c>
      <c r="BK1675">
        <v>0.92994482355525199</v>
      </c>
      <c r="BL1675">
        <v>1.4352679632213201</v>
      </c>
      <c r="BM1675">
        <v>2.7279096023044</v>
      </c>
      <c r="BN1675">
        <v>1.90062738959341</v>
      </c>
      <c r="BO1675">
        <v>16.258277656831901</v>
      </c>
      <c r="BP1675">
        <v>4.0055768957826698</v>
      </c>
      <c r="BQ1675">
        <v>12.2527007610492</v>
      </c>
      <c r="BR1675">
        <v>0.64017968641352696</v>
      </c>
      <c r="BS1675">
        <v>0.76200320930744803</v>
      </c>
      <c r="BT1675">
        <v>0.84012728370968204</v>
      </c>
    </row>
    <row r="1676" spans="1:72" x14ac:dyDescent="0.2">
      <c r="A1676">
        <v>1674</v>
      </c>
      <c r="B1676" s="156">
        <v>44798.819444444445</v>
      </c>
      <c r="C1676">
        <v>2.9933999999999998</v>
      </c>
      <c r="D1676">
        <v>0.93187878787878797</v>
      </c>
      <c r="E1676">
        <v>28.0996666666666</v>
      </c>
      <c r="F1676">
        <v>37.789974999999998</v>
      </c>
      <c r="G1676">
        <v>7.0006205239999897</v>
      </c>
      <c r="H1676">
        <v>8.5806396952000004</v>
      </c>
      <c r="I1676">
        <v>1.351831228</v>
      </c>
      <c r="J1676">
        <v>28.079744110952301</v>
      </c>
      <c r="K1676">
        <v>3.2535500000000002</v>
      </c>
      <c r="L1676">
        <v>37.986624999999997</v>
      </c>
      <c r="M1676">
        <v>4.7711923076923002</v>
      </c>
      <c r="N1676">
        <v>1600.06705882352</v>
      </c>
      <c r="O1676">
        <v>80.2718717948717</v>
      </c>
      <c r="P1676">
        <v>2.9362499999999998</v>
      </c>
      <c r="Q1676">
        <v>79.415000000000006</v>
      </c>
      <c r="R1676">
        <v>6.9828000000000001</v>
      </c>
      <c r="S1676">
        <v>8.2350000000000104E-2</v>
      </c>
      <c r="T1676">
        <v>6</v>
      </c>
      <c r="U1676">
        <v>1.68808571428571</v>
      </c>
      <c r="V1676">
        <v>0</v>
      </c>
      <c r="W1676">
        <v>14.8909428571428</v>
      </c>
      <c r="X1676">
        <v>3.6794571428571401</v>
      </c>
      <c r="Y1676">
        <v>68.240399999999994</v>
      </c>
      <c r="Z1676">
        <v>1.9111428571428499</v>
      </c>
      <c r="AA1676">
        <v>9.1142857142857102E-3</v>
      </c>
      <c r="AB1676">
        <v>1.31857142857142E-2</v>
      </c>
      <c r="AC1676">
        <v>32.024945454545403</v>
      </c>
      <c r="AD1676">
        <v>-5.7650295454545404</v>
      </c>
      <c r="AE1676">
        <v>34.779850810552297</v>
      </c>
      <c r="AF1676">
        <v>1.7973007905565901</v>
      </c>
      <c r="AG1676">
        <v>1.3553664515544199</v>
      </c>
      <c r="AH1676">
        <v>8.0143174753167998E-2</v>
      </c>
      <c r="AI1676">
        <v>45.012835558152297</v>
      </c>
      <c r="AJ1676">
        <v>0.50966657303521601</v>
      </c>
      <c r="AK1676">
        <v>0.77266518270371998</v>
      </c>
      <c r="AL1676">
        <v>3.99286285405114E-2</v>
      </c>
      <c r="AM1676">
        <v>3.0110665874479602E-2</v>
      </c>
      <c r="AN1676">
        <v>0.15552498386723099</v>
      </c>
      <c r="AO1676">
        <v>1.7804515925158801E-3</v>
      </c>
      <c r="AP1676">
        <v>34.779850810552297</v>
      </c>
      <c r="AQ1676">
        <v>1.6351625713935301</v>
      </c>
      <c r="AR1676">
        <v>6.6230717624731197</v>
      </c>
      <c r="AS1676">
        <v>1.1656894333902299</v>
      </c>
      <c r="AT1676">
        <v>0.86036086098970399</v>
      </c>
      <c r="AU1676">
        <v>90.410028571428498</v>
      </c>
      <c r="AV1676">
        <v>44.203774577809199</v>
      </c>
      <c r="AW1676">
        <v>0.809060980343147</v>
      </c>
      <c r="AX1676">
        <v>0.189677018164187</v>
      </c>
      <c r="AY1676">
        <v>0.16213821916305901</v>
      </c>
      <c r="AZ1676">
        <v>0.377548761526877</v>
      </c>
      <c r="BA1676">
        <v>0.13994519190485499</v>
      </c>
      <c r="BB1676">
        <v>5.39307565997241E-2</v>
      </c>
      <c r="BC1676">
        <v>9.0212066903307797E-2</v>
      </c>
      <c r="BD1676">
        <v>0.72936399885412295</v>
      </c>
      <c r="BE1676">
        <v>-7.9696981489024002E-2</v>
      </c>
      <c r="BF1676">
        <v>0.24678290557565</v>
      </c>
      <c r="BG1676">
        <v>0.21095302539649599</v>
      </c>
      <c r="BH1676">
        <v>0.49121702390660599</v>
      </c>
      <c r="BI1676">
        <v>0.24678290557565</v>
      </c>
      <c r="BJ1676">
        <v>0.91547186194429397</v>
      </c>
      <c r="BK1676">
        <v>0.98243404781321197</v>
      </c>
      <c r="BL1676">
        <v>0.85481214715591003</v>
      </c>
      <c r="BM1676">
        <v>1.99048237462308</v>
      </c>
      <c r="BN1676">
        <v>2.3285611713002901</v>
      </c>
      <c r="BO1676">
        <v>18.591378705829701</v>
      </c>
      <c r="BP1676">
        <v>5.7993982810277904</v>
      </c>
      <c r="BQ1676">
        <v>12.791980424801899</v>
      </c>
      <c r="BR1676">
        <v>0.562903108334605</v>
      </c>
      <c r="BS1676">
        <v>0.81675869971403403</v>
      </c>
      <c r="BT1676">
        <v>0.68919144483149097</v>
      </c>
    </row>
    <row r="1677" spans="1:72" x14ac:dyDescent="0.2">
      <c r="A1677">
        <v>1675</v>
      </c>
      <c r="B1677" s="156">
        <v>44798.833333333336</v>
      </c>
      <c r="C1677">
        <v>2.97063636363636</v>
      </c>
      <c r="D1677">
        <v>0.86111764705882299</v>
      </c>
      <c r="E1677">
        <v>28.1092333333333</v>
      </c>
      <c r="F1677">
        <v>38.5945999999999</v>
      </c>
      <c r="G1677">
        <v>6.9987389620588196</v>
      </c>
      <c r="H1677">
        <v>8.5768396189999994</v>
      </c>
      <c r="I1677">
        <v>1.35123254749999</v>
      </c>
      <c r="J1677">
        <v>28.080324711999999</v>
      </c>
      <c r="K1677">
        <v>3.2790999999999899</v>
      </c>
      <c r="L1677">
        <v>38.04712</v>
      </c>
      <c r="M1677">
        <v>4.812875</v>
      </c>
      <c r="N1677">
        <v>1599.79092857142</v>
      </c>
      <c r="O1677">
        <v>80.977487179487099</v>
      </c>
      <c r="P1677">
        <v>2.9089354838709598</v>
      </c>
      <c r="Q1677">
        <v>78.577950000000001</v>
      </c>
      <c r="R1677">
        <v>6.97</v>
      </c>
      <c r="S1677">
        <v>-2.61538461538468E-3</v>
      </c>
      <c r="T1677">
        <v>6</v>
      </c>
      <c r="U1677">
        <v>1.68559999999999</v>
      </c>
      <c r="V1677">
        <v>0</v>
      </c>
      <c r="W1677">
        <v>14.8531</v>
      </c>
      <c r="X1677">
        <v>3.6577428571428499</v>
      </c>
      <c r="Y1677">
        <v>68.198471428571395</v>
      </c>
      <c r="Z1677">
        <v>1.9257571428571401</v>
      </c>
      <c r="AA1677">
        <v>0</v>
      </c>
      <c r="AB1677">
        <v>5.1885714285714202E-2</v>
      </c>
      <c r="AC1677">
        <v>31.9409873440285</v>
      </c>
      <c r="AD1677">
        <v>-6.6536126559714601</v>
      </c>
      <c r="AE1677">
        <v>34.777464160099903</v>
      </c>
      <c r="AF1677">
        <v>1.79650482659574</v>
      </c>
      <c r="AG1677">
        <v>1.3547662054230201</v>
      </c>
      <c r="AH1677">
        <v>8.0107682041459904E-2</v>
      </c>
      <c r="AI1677">
        <v>45.007135840558803</v>
      </c>
      <c r="AJ1677">
        <v>0.50994492151520698</v>
      </c>
      <c r="AK1677">
        <v>0.77271000499346898</v>
      </c>
      <c r="AL1677">
        <v>3.9915999830782201E-2</v>
      </c>
      <c r="AM1677">
        <v>3.0101142410447701E-2</v>
      </c>
      <c r="AN1677">
        <v>0.15550287374100799</v>
      </c>
      <c r="AO1677">
        <v>1.77988846758095E-3</v>
      </c>
      <c r="AP1677">
        <v>34.777464160099903</v>
      </c>
      <c r="AQ1677">
        <v>1.6255126730835401</v>
      </c>
      <c r="AR1677">
        <v>6.6062403260114602</v>
      </c>
      <c r="AS1677">
        <v>1.1746033240342599</v>
      </c>
      <c r="AT1677">
        <v>0.85956315970603303</v>
      </c>
      <c r="AU1677">
        <v>90.320671428571401</v>
      </c>
      <c r="AV1677">
        <v>44.183820483229198</v>
      </c>
      <c r="AW1677">
        <v>0.82331535732958305</v>
      </c>
      <c r="AX1677">
        <v>0.18016288138876299</v>
      </c>
      <c r="AY1677">
        <v>0.17099215351219799</v>
      </c>
      <c r="AZ1677">
        <v>0.39249863604735702</v>
      </c>
      <c r="BA1677">
        <v>0.13298448150506301</v>
      </c>
      <c r="BB1677">
        <v>5.6081336677242799E-2</v>
      </c>
      <c r="BC1677">
        <v>9.5180458733427398E-2</v>
      </c>
      <c r="BD1677">
        <v>0.74365367094832002</v>
      </c>
      <c r="BE1677">
        <v>-7.9661686381263502E-2</v>
      </c>
      <c r="BF1677">
        <v>0.23502049713360601</v>
      </c>
      <c r="BG1677">
        <v>0.22305738348881199</v>
      </c>
      <c r="BH1677">
        <v>0.51201015357353996</v>
      </c>
      <c r="BI1677">
        <v>0.23502049713360601</v>
      </c>
      <c r="BJ1677">
        <v>0.916155761244838</v>
      </c>
      <c r="BK1677">
        <v>1.0240203071470799</v>
      </c>
      <c r="BL1677">
        <v>0.949097573229995</v>
      </c>
      <c r="BM1677">
        <v>2.1785765914811601</v>
      </c>
      <c r="BN1677">
        <v>2.2954189884470599</v>
      </c>
      <c r="BO1677">
        <v>18.502758452667699</v>
      </c>
      <c r="BP1677">
        <v>5.52298168263974</v>
      </c>
      <c r="BQ1677">
        <v>12.979776770028</v>
      </c>
      <c r="BR1677">
        <v>0.62448546201995103</v>
      </c>
      <c r="BS1677">
        <v>0.82214756239139497</v>
      </c>
      <c r="BT1677">
        <v>0.75957831730778103</v>
      </c>
    </row>
    <row r="1678" spans="1:72" x14ac:dyDescent="0.2">
      <c r="A1678">
        <v>1676</v>
      </c>
      <c r="B1678" s="156">
        <v>44798.847222222219</v>
      </c>
      <c r="C1678">
        <v>2.9784999999999999</v>
      </c>
      <c r="D1678">
        <v>1.1518181818181801</v>
      </c>
      <c r="E1678">
        <v>28.117848484848398</v>
      </c>
      <c r="F1678">
        <v>39.038599999999903</v>
      </c>
      <c r="G1678">
        <v>7.0013765017999896</v>
      </c>
      <c r="H1678">
        <v>8.5873603048000007</v>
      </c>
      <c r="I1678">
        <v>1.352890022</v>
      </c>
      <c r="J1678">
        <v>28.0736524623529</v>
      </c>
      <c r="K1678">
        <v>3.279325</v>
      </c>
      <c r="L1678">
        <v>38.019565217391303</v>
      </c>
      <c r="M1678">
        <v>4.7869130434782603</v>
      </c>
      <c r="N1678">
        <v>1600.32684848484</v>
      </c>
      <c r="O1678">
        <v>80.624674999999897</v>
      </c>
      <c r="P1678">
        <v>2.8942857142857101</v>
      </c>
      <c r="Q1678">
        <v>78.181325000000001</v>
      </c>
      <c r="R1678">
        <v>6.9774000000000003</v>
      </c>
      <c r="S1678">
        <v>-0.23394871794871699</v>
      </c>
      <c r="T1678">
        <v>6</v>
      </c>
      <c r="U1678">
        <v>1.6710875000000001</v>
      </c>
      <c r="V1678">
        <v>0</v>
      </c>
      <c r="W1678">
        <v>14.90865</v>
      </c>
      <c r="X1678">
        <v>3.6691374999999899</v>
      </c>
      <c r="Y1678">
        <v>68.1231875</v>
      </c>
      <c r="Z1678">
        <v>1.9788749999999999</v>
      </c>
      <c r="AA1678">
        <v>0</v>
      </c>
      <c r="AB1678">
        <v>4.4974999999999897E-2</v>
      </c>
      <c r="AC1678">
        <v>32.248166666666599</v>
      </c>
      <c r="AD1678">
        <v>-6.7904333333333096</v>
      </c>
      <c r="AE1678">
        <v>34.779006882752903</v>
      </c>
      <c r="AF1678">
        <v>1.7987084894434</v>
      </c>
      <c r="AG1678">
        <v>1.35642801444557</v>
      </c>
      <c r="AH1678">
        <v>8.0205945246832E-2</v>
      </c>
      <c r="AI1678">
        <v>45.015279290952897</v>
      </c>
      <c r="AJ1678">
        <v>0.51053111516182303</v>
      </c>
      <c r="AK1678">
        <v>0.77260448964364803</v>
      </c>
      <c r="AL1678">
        <v>3.9957732524940802E-2</v>
      </c>
      <c r="AM1678">
        <v>3.0132613543912602E-2</v>
      </c>
      <c r="AN1678">
        <v>0.15553333472724001</v>
      </c>
      <c r="AO1678">
        <v>1.78174936399765E-3</v>
      </c>
      <c r="AP1678">
        <v>34.779006882752903</v>
      </c>
      <c r="AQ1678">
        <v>1.63057648896479</v>
      </c>
      <c r="AR1678">
        <v>6.6309474006362796</v>
      </c>
      <c r="AS1678">
        <v>1.2070022232397</v>
      </c>
      <c r="AT1678">
        <v>0.853142164907983</v>
      </c>
      <c r="AU1678">
        <v>90.350937500000001</v>
      </c>
      <c r="AV1678">
        <v>44.247532995593701</v>
      </c>
      <c r="AW1678">
        <v>0.76774629535917405</v>
      </c>
      <c r="AX1678">
        <v>0.14942579120587701</v>
      </c>
      <c r="AY1678">
        <v>0.16813200047861199</v>
      </c>
      <c r="AZ1678">
        <v>0.37042910116371303</v>
      </c>
      <c r="BA1678">
        <v>0.110161239383538</v>
      </c>
      <c r="BB1678">
        <v>5.2908039021823602E-2</v>
      </c>
      <c r="BC1678">
        <v>9.3473734885545195E-2</v>
      </c>
      <c r="BD1678">
        <v>0.68798689284820302</v>
      </c>
      <c r="BE1678">
        <v>-7.9759402510970606E-2</v>
      </c>
      <c r="BF1678">
        <v>0.193067553201832</v>
      </c>
      <c r="BG1678">
        <v>0.21723715621897399</v>
      </c>
      <c r="BH1678">
        <v>0.47861777822474799</v>
      </c>
      <c r="BI1678">
        <v>0.193067553201832</v>
      </c>
      <c r="BJ1678">
        <v>0.82060941884161298</v>
      </c>
      <c r="BK1678">
        <v>0.95723555644949598</v>
      </c>
      <c r="BL1678">
        <v>1.1251872860887899</v>
      </c>
      <c r="BM1678">
        <v>2.4790171641342602</v>
      </c>
      <c r="BN1678">
        <v>2.2032040308164502</v>
      </c>
      <c r="BO1678">
        <v>16.403796896337301</v>
      </c>
      <c r="BP1678">
        <v>4.53708750024306</v>
      </c>
      <c r="BQ1678">
        <v>11.866709396094199</v>
      </c>
      <c r="BR1678">
        <v>0.62902071600638099</v>
      </c>
      <c r="BS1678">
        <v>0.74338239756087998</v>
      </c>
      <c r="BT1678">
        <v>0.84616035847804305</v>
      </c>
    </row>
    <row r="1679" spans="1:72" x14ac:dyDescent="0.2">
      <c r="A1679">
        <v>1677</v>
      </c>
      <c r="B1679" s="156">
        <v>44798.861111111109</v>
      </c>
      <c r="C1679">
        <v>2.9818333333333298</v>
      </c>
      <c r="D1679">
        <v>1.2757058823529399</v>
      </c>
      <c r="E1679">
        <v>28.110368421052598</v>
      </c>
      <c r="F1679">
        <v>38.712794871794799</v>
      </c>
      <c r="G1679">
        <v>7.0021830357368398</v>
      </c>
      <c r="H1679">
        <v>8.5825340952500007</v>
      </c>
      <c r="I1679">
        <v>1.35212968</v>
      </c>
      <c r="J1679">
        <v>28.066251145454501</v>
      </c>
      <c r="K1679">
        <v>3.3111499999999898</v>
      </c>
      <c r="L1679">
        <v>37.977090909090897</v>
      </c>
      <c r="M1679">
        <v>4.9102352941176397</v>
      </c>
      <c r="N1679">
        <v>1599.8304062499999</v>
      </c>
      <c r="O1679">
        <v>80.474710526315704</v>
      </c>
      <c r="P1679">
        <v>2.8903333333333299</v>
      </c>
      <c r="Q1679">
        <v>78.049525000000003</v>
      </c>
      <c r="R1679">
        <v>6.9747500000000002</v>
      </c>
      <c r="S1679">
        <v>-0.25686842105263102</v>
      </c>
      <c r="T1679">
        <v>6</v>
      </c>
      <c r="U1679">
        <v>1.64731428571428</v>
      </c>
      <c r="V1679">
        <v>0</v>
      </c>
      <c r="W1679">
        <v>14.866242857142799</v>
      </c>
      <c r="X1679">
        <v>3.6717428571428501</v>
      </c>
      <c r="Y1679">
        <v>68.140642857142794</v>
      </c>
      <c r="Z1679">
        <v>2.0286</v>
      </c>
      <c r="AA1679">
        <v>1.34428571428571E-2</v>
      </c>
      <c r="AB1679">
        <v>1.4999999999999999E-2</v>
      </c>
      <c r="AC1679">
        <v>32.367907636738899</v>
      </c>
      <c r="AD1679">
        <v>-6.34488723505594</v>
      </c>
      <c r="AE1679">
        <v>34.767837068389497</v>
      </c>
      <c r="AF1679">
        <v>1.79769759159106</v>
      </c>
      <c r="AG1679">
        <v>1.3556656840472401</v>
      </c>
      <c r="AH1679">
        <v>8.0160868449635006E-2</v>
      </c>
      <c r="AI1679">
        <v>45.003097956441302</v>
      </c>
      <c r="AJ1679">
        <v>0.51023641120146801</v>
      </c>
      <c r="AK1679">
        <v>0.77256541543076496</v>
      </c>
      <c r="AL1679">
        <v>3.9946085341303797E-2</v>
      </c>
      <c r="AM1679">
        <v>3.0123830260738799E-2</v>
      </c>
      <c r="AN1679">
        <v>0.15559335587328299</v>
      </c>
      <c r="AO1679">
        <v>1.7812300061480801E-3</v>
      </c>
      <c r="AP1679">
        <v>34.767837068389497</v>
      </c>
      <c r="AQ1679">
        <v>1.63173431804656</v>
      </c>
      <c r="AR1679">
        <v>6.6120858985085302</v>
      </c>
      <c r="AS1679">
        <v>1.2373316708049</v>
      </c>
      <c r="AT1679">
        <v>0.84051972926376795</v>
      </c>
      <c r="AU1679">
        <v>90.354542857142803</v>
      </c>
      <c r="AV1679">
        <v>44.248988955749503</v>
      </c>
      <c r="AW1679">
        <v>0.75410900069182596</v>
      </c>
      <c r="AX1679">
        <v>0.118334013242338</v>
      </c>
      <c r="AY1679">
        <v>0.16596327354450299</v>
      </c>
      <c r="AZ1679">
        <v>0.39009713722831102</v>
      </c>
      <c r="BA1679">
        <v>8.7288492018961703E-2</v>
      </c>
      <c r="BB1679">
        <v>5.5710788369481803E-2</v>
      </c>
      <c r="BC1679">
        <v>9.2319906485281697E-2</v>
      </c>
      <c r="BD1679">
        <v>0.67439442401515204</v>
      </c>
      <c r="BE1679">
        <v>-7.9714576676674004E-2</v>
      </c>
      <c r="BF1679">
        <v>0.152329398008445</v>
      </c>
      <c r="BG1679">
        <v>0.21364174895996799</v>
      </c>
      <c r="BH1679">
        <v>0.502165526636141</v>
      </c>
      <c r="BI1679">
        <v>0.152329398008445</v>
      </c>
      <c r="BJ1679">
        <v>0.73194229393682897</v>
      </c>
      <c r="BK1679">
        <v>1.00433105327228</v>
      </c>
      <c r="BL1679">
        <v>1.4024984786464101</v>
      </c>
      <c r="BM1679">
        <v>3.2965765847003299</v>
      </c>
      <c r="BN1679">
        <v>2.3505027883395302</v>
      </c>
      <c r="BO1679">
        <v>14.5433605323629</v>
      </c>
      <c r="BP1679">
        <v>3.5797408531984698</v>
      </c>
      <c r="BQ1679">
        <v>10.963619679164401</v>
      </c>
      <c r="BR1679">
        <v>0.74537107665792401</v>
      </c>
      <c r="BS1679">
        <v>0.67101053473345096</v>
      </c>
      <c r="BT1679">
        <v>1.1108187399084699</v>
      </c>
    </row>
    <row r="1680" spans="1:72" x14ac:dyDescent="0.2">
      <c r="A1680">
        <v>1678</v>
      </c>
      <c r="B1680" s="156">
        <v>44798.875</v>
      </c>
      <c r="C1680">
        <v>2.97885714285714</v>
      </c>
      <c r="D1680">
        <v>1.37005714285714</v>
      </c>
      <c r="E1680">
        <v>28.141666666666602</v>
      </c>
      <c r="F1680">
        <v>39.057074999999998</v>
      </c>
      <c r="G1680">
        <v>6.9983132866470497</v>
      </c>
      <c r="H1680">
        <v>8.5612784762499992</v>
      </c>
      <c r="I1680">
        <v>1.3487809774999999</v>
      </c>
      <c r="J1680">
        <v>28.063181158999999</v>
      </c>
      <c r="K1680">
        <v>3.2996249999999998</v>
      </c>
      <c r="L1680">
        <v>37.990777777777701</v>
      </c>
      <c r="M1680">
        <v>4.76</v>
      </c>
      <c r="N1680">
        <v>1599.77409375</v>
      </c>
      <c r="O1680">
        <v>81.462621621621594</v>
      </c>
      <c r="P1680">
        <v>2.87064102564102</v>
      </c>
      <c r="Q1680">
        <v>77.498724999999993</v>
      </c>
      <c r="R1680">
        <v>6.9787499999999998</v>
      </c>
      <c r="S1680">
        <v>-1.8724999999999901E-2</v>
      </c>
      <c r="T1680">
        <v>6</v>
      </c>
      <c r="U1680">
        <v>1.6706142857142801</v>
      </c>
      <c r="V1680">
        <v>0</v>
      </c>
      <c r="W1680">
        <v>14.8567571428571</v>
      </c>
      <c r="X1680">
        <v>3.6115285714285701</v>
      </c>
      <c r="Y1680">
        <v>68.105199999999996</v>
      </c>
      <c r="Z1680">
        <v>2.0403142857142802</v>
      </c>
      <c r="AA1680">
        <v>1.26428571428571E-2</v>
      </c>
      <c r="AB1680">
        <v>7.5428571428571402E-3</v>
      </c>
      <c r="AC1680">
        <v>32.490580952380903</v>
      </c>
      <c r="AD1680">
        <v>-6.5664940476190301</v>
      </c>
      <c r="AE1680">
        <v>34.748169844395001</v>
      </c>
      <c r="AF1680">
        <v>1.79324538963532</v>
      </c>
      <c r="AG1680">
        <v>1.35230822423221</v>
      </c>
      <c r="AH1680">
        <v>7.9962340968174894E-2</v>
      </c>
      <c r="AI1680">
        <v>44.971553899397001</v>
      </c>
      <c r="AJ1680">
        <v>0.51021316792836702</v>
      </c>
      <c r="AK1680">
        <v>0.77266998427779299</v>
      </c>
      <c r="AL1680">
        <v>3.9875104019017803E-2</v>
      </c>
      <c r="AM1680">
        <v>3.00703023795303E-2</v>
      </c>
      <c r="AN1680">
        <v>0.155616443725794</v>
      </c>
      <c r="AO1680">
        <v>1.7780648884637899E-3</v>
      </c>
      <c r="AP1680">
        <v>34.748169844395001</v>
      </c>
      <c r="AQ1680">
        <v>1.6049748960882599</v>
      </c>
      <c r="AR1680">
        <v>6.6078669200976003</v>
      </c>
      <c r="AS1680">
        <v>1.24447672488907</v>
      </c>
      <c r="AT1680">
        <v>0.85236940710067199</v>
      </c>
      <c r="AU1680">
        <v>90.284414285714206</v>
      </c>
      <c r="AV1680">
        <v>44.205488385469998</v>
      </c>
      <c r="AW1680">
        <v>0.76606551392706002</v>
      </c>
      <c r="AX1680">
        <v>0.107831499343142</v>
      </c>
      <c r="AY1680">
        <v>0.18827049354706299</v>
      </c>
      <c r="AZ1680">
        <v>0.39044636654945403</v>
      </c>
      <c r="BA1680">
        <v>7.9738847557748502E-2</v>
      </c>
      <c r="BB1680">
        <v>5.57914958300645E-2</v>
      </c>
      <c r="BC1680">
        <v>0.104988695153065</v>
      </c>
      <c r="BD1680">
        <v>0.68654835943965997</v>
      </c>
      <c r="BE1680">
        <v>-7.9517154487400196E-2</v>
      </c>
      <c r="BF1680">
        <v>0.13828558947230299</v>
      </c>
      <c r="BG1680">
        <v>0.24144240170071199</v>
      </c>
      <c r="BH1680">
        <v>0.50071738114104303</v>
      </c>
      <c r="BI1680">
        <v>0.13828558947230299</v>
      </c>
      <c r="BJ1680">
        <v>0.75945598234603195</v>
      </c>
      <c r="BK1680">
        <v>1.0014347622820801</v>
      </c>
      <c r="BL1680">
        <v>1.7459693567641801</v>
      </c>
      <c r="BM1680">
        <v>3.6208934210121</v>
      </c>
      <c r="BN1680">
        <v>2.0738585170376198</v>
      </c>
      <c r="BO1680">
        <v>14.8121575534862</v>
      </c>
      <c r="BP1680">
        <v>3.2497113525991201</v>
      </c>
      <c r="BQ1680">
        <v>11.5624462008871</v>
      </c>
      <c r="BR1680">
        <v>0.76634926017917204</v>
      </c>
      <c r="BS1680">
        <v>0.70414174655711104</v>
      </c>
      <c r="BT1680">
        <v>1.08834515767063</v>
      </c>
    </row>
    <row r="1681" spans="1:72" x14ac:dyDescent="0.2">
      <c r="A1681">
        <v>1679</v>
      </c>
      <c r="B1681" s="156">
        <v>44798.888888888891</v>
      </c>
      <c r="C1681">
        <v>2.99371428571428</v>
      </c>
      <c r="D1681">
        <v>0.70473529411764702</v>
      </c>
      <c r="E1681">
        <v>28.0765151515151</v>
      </c>
      <c r="F1681">
        <v>38.5628999999999</v>
      </c>
      <c r="G1681">
        <v>6.9996273120833301</v>
      </c>
      <c r="H1681">
        <v>8.5719795810000008</v>
      </c>
      <c r="I1681">
        <v>1.35046687599999</v>
      </c>
      <c r="J1681">
        <v>28.078292607083299</v>
      </c>
      <c r="K1681">
        <v>3.3371749999999998</v>
      </c>
      <c r="L1681">
        <v>37.988064516129</v>
      </c>
      <c r="M1681">
        <v>4.8264210526315798</v>
      </c>
      <c r="N1681">
        <v>1599.85685294117</v>
      </c>
      <c r="O1681">
        <v>80.828263157894696</v>
      </c>
      <c r="P1681">
        <v>2.8430277777777699</v>
      </c>
      <c r="Q1681">
        <v>76.787300000000002</v>
      </c>
      <c r="R1681">
        <v>6.9817999999999998</v>
      </c>
      <c r="S1681">
        <v>3.3368421052631499E-2</v>
      </c>
      <c r="T1681">
        <v>6</v>
      </c>
      <c r="U1681">
        <v>1.68588571428571</v>
      </c>
      <c r="V1681">
        <v>0</v>
      </c>
      <c r="W1681">
        <v>14.8730714285714</v>
      </c>
      <c r="X1681">
        <v>3.6103714285714199</v>
      </c>
      <c r="Y1681">
        <v>68.195185714285699</v>
      </c>
      <c r="Z1681">
        <v>2.0589</v>
      </c>
      <c r="AA1681">
        <v>2.1414285714285702E-2</v>
      </c>
      <c r="AB1681">
        <v>2.4857142857142799E-3</v>
      </c>
      <c r="AC1681">
        <v>31.774964731347001</v>
      </c>
      <c r="AD1681">
        <v>-6.7879352686528804</v>
      </c>
      <c r="AE1681">
        <v>34.771637143111299</v>
      </c>
      <c r="AF1681">
        <v>1.79548684303626</v>
      </c>
      <c r="AG1681">
        <v>1.3539985315873699</v>
      </c>
      <c r="AH1681">
        <v>8.0062289286539995E-2</v>
      </c>
      <c r="AI1681">
        <v>45.000366376166603</v>
      </c>
      <c r="AJ1681">
        <v>0.50988404502324403</v>
      </c>
      <c r="AK1681">
        <v>0.77269675656523795</v>
      </c>
      <c r="AL1681">
        <v>3.98993827745188E-2</v>
      </c>
      <c r="AM1681">
        <v>3.00886112852735E-2</v>
      </c>
      <c r="AN1681">
        <v>0.15554600719407699</v>
      </c>
      <c r="AO1681">
        <v>1.7791474988733201E-3</v>
      </c>
      <c r="AP1681">
        <v>34.771637143111299</v>
      </c>
      <c r="AQ1681">
        <v>1.60446065808621</v>
      </c>
      <c r="AR1681">
        <v>6.6151230546537398</v>
      </c>
      <c r="AS1681">
        <v>1.2558129631372399</v>
      </c>
      <c r="AT1681">
        <v>0.85960622744690096</v>
      </c>
      <c r="AU1681">
        <v>90.423414285714202</v>
      </c>
      <c r="AV1681">
        <v>44.247033818988498</v>
      </c>
      <c r="AW1681">
        <v>0.75333255717808301</v>
      </c>
      <c r="AX1681">
        <v>9.8185568450125105E-2</v>
      </c>
      <c r="AY1681">
        <v>0.191026184950044</v>
      </c>
      <c r="AZ1681">
        <v>0.38450425742958999</v>
      </c>
      <c r="BA1681">
        <v>7.2515269521759698E-2</v>
      </c>
      <c r="BB1681">
        <v>5.4932104280155998E-2</v>
      </c>
      <c r="BC1681">
        <v>0.106392417015436</v>
      </c>
      <c r="BD1681">
        <v>0.67371601082975896</v>
      </c>
      <c r="BE1681">
        <v>-7.9616546348324005E-2</v>
      </c>
      <c r="BF1681">
        <v>0.128751216143839</v>
      </c>
      <c r="BG1681">
        <v>0.25049357065269201</v>
      </c>
      <c r="BH1681">
        <v>0.50420231341524102</v>
      </c>
      <c r="BI1681">
        <v>0.128751216143839</v>
      </c>
      <c r="BJ1681">
        <v>0.75848957359306302</v>
      </c>
      <c r="BK1681">
        <v>1.00840462683048</v>
      </c>
      <c r="BL1681">
        <v>1.9455627539303599</v>
      </c>
      <c r="BM1681">
        <v>3.9160974825430102</v>
      </c>
      <c r="BN1681">
        <v>2.0128353478353902</v>
      </c>
      <c r="BO1681">
        <v>14.6892523980455</v>
      </c>
      <c r="BP1681">
        <v>3.0256535793802199</v>
      </c>
      <c r="BQ1681">
        <v>11.663598818665299</v>
      </c>
      <c r="BR1681">
        <v>0.78952755938595598</v>
      </c>
      <c r="BS1681">
        <v>0.70698908713552799</v>
      </c>
      <c r="BT1681">
        <v>1.11674645868275</v>
      </c>
    </row>
    <row r="1682" spans="1:72" x14ac:dyDescent="0.2">
      <c r="A1682">
        <v>1680</v>
      </c>
      <c r="B1682" s="156">
        <v>44798.902777777781</v>
      </c>
      <c r="C1682">
        <v>2.9809375</v>
      </c>
      <c r="D1682">
        <v>0.71490624999999997</v>
      </c>
      <c r="E1682">
        <v>28.097846153846099</v>
      </c>
      <c r="F1682">
        <v>37.886421052631498</v>
      </c>
      <c r="G1682">
        <v>6.9997886356315702</v>
      </c>
      <c r="H1682">
        <v>8.5494948569999991</v>
      </c>
      <c r="I1682">
        <v>1.3469245350000001</v>
      </c>
      <c r="J1682">
        <v>28.07612195375</v>
      </c>
      <c r="K1682">
        <v>3.2871250000000001</v>
      </c>
      <c r="L1682">
        <v>37.967695652173902</v>
      </c>
      <c r="M1682">
        <v>4.9902592592592603</v>
      </c>
      <c r="N1682">
        <v>1599.9639444444399</v>
      </c>
      <c r="O1682">
        <v>80.850200000000001</v>
      </c>
      <c r="P1682">
        <v>2.8498749999999999</v>
      </c>
      <c r="Q1682">
        <v>76.947649999999996</v>
      </c>
      <c r="R1682">
        <v>6.9782500000000001</v>
      </c>
      <c r="S1682">
        <v>9.2499999999999902E-2</v>
      </c>
      <c r="T1682">
        <v>6</v>
      </c>
      <c r="U1682">
        <v>1.6978625000000001</v>
      </c>
      <c r="V1682">
        <v>0</v>
      </c>
      <c r="W1682">
        <v>14.87645</v>
      </c>
      <c r="X1682">
        <v>3.6148875</v>
      </c>
      <c r="Y1682">
        <v>68.161087499999994</v>
      </c>
      <c r="Z1682">
        <v>1.9439374999999901</v>
      </c>
      <c r="AA1682">
        <v>1.9262499999999998E-2</v>
      </c>
      <c r="AB1682">
        <v>0</v>
      </c>
      <c r="AC1682">
        <v>31.793689903846101</v>
      </c>
      <c r="AD1682">
        <v>-6.0927311487854103</v>
      </c>
      <c r="AE1682">
        <v>34.7519095178898</v>
      </c>
      <c r="AF1682">
        <v>1.79077719274721</v>
      </c>
      <c r="AG1682">
        <v>1.3504469268810799</v>
      </c>
      <c r="AH1682">
        <v>7.9852281964379906E-2</v>
      </c>
      <c r="AI1682">
        <v>44.972329981381499</v>
      </c>
      <c r="AJ1682">
        <v>0.50984969272812497</v>
      </c>
      <c r="AK1682">
        <v>0.772739805393162</v>
      </c>
      <c r="AL1682">
        <v>3.9819533332798099E-2</v>
      </c>
      <c r="AM1682">
        <v>3.0028395847850501E-2</v>
      </c>
      <c r="AN1682">
        <v>0.15564656397677101</v>
      </c>
      <c r="AO1682">
        <v>1.7755869441818601E-3</v>
      </c>
      <c r="AP1682">
        <v>34.7519095178898</v>
      </c>
      <c r="AQ1682">
        <v>1.6064676147330801</v>
      </c>
      <c r="AR1682">
        <v>6.6166257480184703</v>
      </c>
      <c r="AS1682">
        <v>1.1856923172706799</v>
      </c>
      <c r="AT1682">
        <v>0.86565467391960704</v>
      </c>
      <c r="AU1682">
        <v>90.294224999999997</v>
      </c>
      <c r="AV1682">
        <v>44.160695197912098</v>
      </c>
      <c r="AW1682">
        <v>0.81163478346944296</v>
      </c>
      <c r="AX1682">
        <v>0.1647546096104</v>
      </c>
      <c r="AY1682">
        <v>0.184309578014131</v>
      </c>
      <c r="AZ1682">
        <v>0.38316288761310102</v>
      </c>
      <c r="BA1682">
        <v>0.12200006259476399</v>
      </c>
      <c r="BB1682">
        <v>5.4739208218753499E-2</v>
      </c>
      <c r="BC1682">
        <v>0.102921557612302</v>
      </c>
      <c r="BD1682">
        <v>0.73222707523763297</v>
      </c>
      <c r="BE1682">
        <v>-7.9407708231810703E-2</v>
      </c>
      <c r="BF1682">
        <v>0.21591628468398899</v>
      </c>
      <c r="BG1682">
        <v>0.241543708006656</v>
      </c>
      <c r="BH1682">
        <v>0.50214745018574303</v>
      </c>
      <c r="BI1682">
        <v>0.21591628468398899</v>
      </c>
      <c r="BJ1682">
        <v>0.91491998538129204</v>
      </c>
      <c r="BK1682">
        <v>1.0042949003714801</v>
      </c>
      <c r="BL1682">
        <v>1.1186914797101699</v>
      </c>
      <c r="BM1682">
        <v>2.3256580712319801</v>
      </c>
      <c r="BN1682">
        <v>2.0789092555120701</v>
      </c>
      <c r="BO1682">
        <v>18.234010082680001</v>
      </c>
      <c r="BP1682">
        <v>5.0740326900737598</v>
      </c>
      <c r="BQ1682">
        <v>13.1599773926062</v>
      </c>
      <c r="BR1682">
        <v>0.63723721640870401</v>
      </c>
      <c r="BS1682">
        <v>0.82855347150769598</v>
      </c>
      <c r="BT1682">
        <v>0.76909606720872303</v>
      </c>
    </row>
    <row r="1683" spans="1:72" x14ac:dyDescent="0.2">
      <c r="A1683">
        <v>1681</v>
      </c>
      <c r="B1683" s="156">
        <v>44798.916666666664</v>
      </c>
      <c r="C1683">
        <v>2.97799999999999</v>
      </c>
      <c r="D1683">
        <v>1.0507619047618999</v>
      </c>
      <c r="E1683">
        <v>28.1398571428571</v>
      </c>
      <c r="F1683">
        <v>38.624650000000003</v>
      </c>
      <c r="G1683">
        <v>6.9989258288999903</v>
      </c>
      <c r="H1683">
        <v>8.5715285334000004</v>
      </c>
      <c r="I1683">
        <v>1.350395816</v>
      </c>
      <c r="J1683">
        <v>28.089738885999999</v>
      </c>
      <c r="K1683">
        <v>3.3385128205128201</v>
      </c>
      <c r="L1683">
        <v>38.0029310344827</v>
      </c>
      <c r="M1683">
        <v>4.7339411764705801</v>
      </c>
      <c r="N1683">
        <v>1600.2387741935399</v>
      </c>
      <c r="O1683">
        <v>80.757648648648598</v>
      </c>
      <c r="P1683">
        <v>2.8681818181818102</v>
      </c>
      <c r="Q1683">
        <v>77.562600000000003</v>
      </c>
      <c r="R1683">
        <v>6.9635999999999996</v>
      </c>
      <c r="S1683">
        <v>0.229210526315789</v>
      </c>
      <c r="T1683">
        <v>6</v>
      </c>
      <c r="U1683">
        <v>1.69761428571428</v>
      </c>
      <c r="V1683">
        <v>0</v>
      </c>
      <c r="W1683">
        <v>14.893842857142801</v>
      </c>
      <c r="X1683">
        <v>3.6</v>
      </c>
      <c r="Y1683">
        <v>68.146114285714205</v>
      </c>
      <c r="Z1683">
        <v>1.99399999999999</v>
      </c>
      <c r="AA1683">
        <v>1.26285714285714E-2</v>
      </c>
      <c r="AB1683">
        <v>2.2857142857142798E-3</v>
      </c>
      <c r="AC1683">
        <v>32.168619047619003</v>
      </c>
      <c r="AD1683">
        <v>-6.4560309523809396</v>
      </c>
      <c r="AE1683">
        <v>34.782731226019997</v>
      </c>
      <c r="AF1683">
        <v>1.7953923666059599</v>
      </c>
      <c r="AG1683">
        <v>1.35392728575576</v>
      </c>
      <c r="AH1683">
        <v>8.0058076501955996E-2</v>
      </c>
      <c r="AI1683">
        <v>45.0105890643</v>
      </c>
      <c r="AJ1683">
        <v>0.51041400658865799</v>
      </c>
      <c r="AK1683">
        <v>0.77276774086051303</v>
      </c>
      <c r="AL1683">
        <v>3.9888221947976497E-2</v>
      </c>
      <c r="AM1683">
        <v>3.0080194769759701E-2</v>
      </c>
      <c r="AN1683">
        <v>0.15549509514087101</v>
      </c>
      <c r="AO1683">
        <v>1.7786498281013099E-3</v>
      </c>
      <c r="AP1683">
        <v>34.782731226019997</v>
      </c>
      <c r="AQ1683">
        <v>1.59985156191973</v>
      </c>
      <c r="AR1683">
        <v>6.6243616007523602</v>
      </c>
      <c r="AS1683">
        <v>1.2162276208148299</v>
      </c>
      <c r="AT1683">
        <v>0.86648610921357205</v>
      </c>
      <c r="AU1683">
        <v>90.331571428571394</v>
      </c>
      <c r="AV1683">
        <v>44.223172009506897</v>
      </c>
      <c r="AW1683">
        <v>0.78741705479300295</v>
      </c>
      <c r="AX1683">
        <v>0.13769966494092301</v>
      </c>
      <c r="AY1683">
        <v>0.19554080468623</v>
      </c>
      <c r="AZ1683">
        <v>0.37456422814763402</v>
      </c>
      <c r="BA1683">
        <v>0.101703884979361</v>
      </c>
      <c r="BB1683">
        <v>5.35173878541449E-2</v>
      </c>
      <c r="BC1683">
        <v>0.10891257438945399</v>
      </c>
      <c r="BD1683">
        <v>0.70780469777478805</v>
      </c>
      <c r="BE1683">
        <v>-7.9612357018214994E-2</v>
      </c>
      <c r="BF1683">
        <v>0.17835661613922399</v>
      </c>
      <c r="BG1683">
        <v>0.25327582500610901</v>
      </c>
      <c r="BH1683">
        <v>0.48515737701957301</v>
      </c>
      <c r="BI1683">
        <v>0.17835661613922399</v>
      </c>
      <c r="BJ1683">
        <v>0.863264882290666</v>
      </c>
      <c r="BK1683">
        <v>0.97031475403914702</v>
      </c>
      <c r="BL1683">
        <v>1.42005287209756</v>
      </c>
      <c r="BM1683">
        <v>2.7201535189525101</v>
      </c>
      <c r="BN1683">
        <v>1.9155297470963599</v>
      </c>
      <c r="BO1683">
        <v>16.922832264360501</v>
      </c>
      <c r="BP1683">
        <v>4.1913804792717704</v>
      </c>
      <c r="BQ1683">
        <v>12.7314517850887</v>
      </c>
      <c r="BR1683">
        <v>0.66710850660246601</v>
      </c>
      <c r="BS1683">
        <v>0.79192223583497701</v>
      </c>
      <c r="BT1683">
        <v>0.84239143241013903</v>
      </c>
    </row>
    <row r="1684" spans="1:72" x14ac:dyDescent="0.2">
      <c r="A1684">
        <v>1682</v>
      </c>
      <c r="B1684" s="156">
        <v>44798.930555555555</v>
      </c>
      <c r="C1684">
        <v>2.9861875000000002</v>
      </c>
      <c r="D1684">
        <v>1.2279687499999901</v>
      </c>
      <c r="E1684">
        <v>28.094058823529402</v>
      </c>
      <c r="F1684">
        <v>38.514424999999903</v>
      </c>
      <c r="G1684">
        <v>6.9998312677619001</v>
      </c>
      <c r="H1684">
        <v>8.5613348572499994</v>
      </c>
      <c r="I1684">
        <v>1.3487898599999999</v>
      </c>
      <c r="J1684">
        <v>28.073480662380899</v>
      </c>
      <c r="K1684">
        <v>3.2916923076922999</v>
      </c>
      <c r="L1684">
        <v>38.016151515151499</v>
      </c>
      <c r="M1684">
        <v>4.7900799999999997</v>
      </c>
      <c r="N1684">
        <v>1599.89590624999</v>
      </c>
      <c r="O1684">
        <v>80.916274999999899</v>
      </c>
      <c r="P1684">
        <v>2.9209999999999998</v>
      </c>
      <c r="Q1684">
        <v>78.898024999999905</v>
      </c>
      <c r="R1684">
        <v>6.9684999999999997</v>
      </c>
      <c r="S1684">
        <v>0.16919999999999999</v>
      </c>
      <c r="T1684">
        <v>6</v>
      </c>
      <c r="U1684">
        <v>1.7281285714285699</v>
      </c>
      <c r="V1684">
        <v>0</v>
      </c>
      <c r="W1684">
        <v>14.8782571428571</v>
      </c>
      <c r="X1684">
        <v>3.5531857142857102</v>
      </c>
      <c r="Y1684">
        <v>68.327714285714194</v>
      </c>
      <c r="Z1684">
        <v>2.0795142857142799</v>
      </c>
      <c r="AA1684">
        <v>7.4571428571428497E-3</v>
      </c>
      <c r="AB1684">
        <v>2.1571428571428501E-3</v>
      </c>
      <c r="AC1684">
        <v>32.308215073529396</v>
      </c>
      <c r="AD1684">
        <v>-6.2062099264705699</v>
      </c>
      <c r="AE1684">
        <v>34.758513372316003</v>
      </c>
      <c r="AF1684">
        <v>1.79325719919958</v>
      </c>
      <c r="AG1684">
        <v>1.35231712996118</v>
      </c>
      <c r="AH1684">
        <v>7.9962867566715001E-2</v>
      </c>
      <c r="AI1684">
        <v>44.9834366473928</v>
      </c>
      <c r="AJ1684">
        <v>0.50870300193230999</v>
      </c>
      <c r="AK1684">
        <v>0.77269581790235597</v>
      </c>
      <c r="AL1684">
        <v>3.9864833210859499E-2</v>
      </c>
      <c r="AM1684">
        <v>3.0062557037637098E-2</v>
      </c>
      <c r="AN1684">
        <v>0.155609081685571</v>
      </c>
      <c r="AO1684">
        <v>1.7776069043704201E-3</v>
      </c>
      <c r="AP1684">
        <v>34.758513372316003</v>
      </c>
      <c r="AQ1684">
        <v>1.57904714299746</v>
      </c>
      <c r="AR1684">
        <v>6.6174295142368198</v>
      </c>
      <c r="AS1684">
        <v>1.26838651562926</v>
      </c>
      <c r="AT1684">
        <v>0.879104192010708</v>
      </c>
      <c r="AU1684">
        <v>90.566799999999901</v>
      </c>
      <c r="AV1684">
        <v>44.223376545179597</v>
      </c>
      <c r="AW1684">
        <v>0.76006010221325204</v>
      </c>
      <c r="AX1684">
        <v>8.3930614331922698E-2</v>
      </c>
      <c r="AY1684">
        <v>0.214210056202118</v>
      </c>
      <c r="AZ1684">
        <v>0.38240175352508099</v>
      </c>
      <c r="BA1684">
        <v>6.2064298730233197E-2</v>
      </c>
      <c r="BB1684">
        <v>5.4630138770094698E-2</v>
      </c>
      <c r="BC1684">
        <v>0.119453057987292</v>
      </c>
      <c r="BD1684">
        <v>0.68054242405912202</v>
      </c>
      <c r="BE1684">
        <v>-7.9517678154130203E-2</v>
      </c>
      <c r="BF1684">
        <v>0.10824209639987201</v>
      </c>
      <c r="BG1684">
        <v>0.27625849921168499</v>
      </c>
      <c r="BH1684">
        <v>0.49316888477484599</v>
      </c>
      <c r="BI1684">
        <v>0.10824209639987201</v>
      </c>
      <c r="BJ1684">
        <v>0.76900119122311505</v>
      </c>
      <c r="BK1684">
        <v>0.98633776954969199</v>
      </c>
      <c r="BL1684">
        <v>2.55222790762588</v>
      </c>
      <c r="BM1684">
        <v>4.5561653107027897</v>
      </c>
      <c r="BN1684">
        <v>1.7851718089474999</v>
      </c>
      <c r="BO1684">
        <v>14.589261985918</v>
      </c>
      <c r="BP1684">
        <v>2.543689265397</v>
      </c>
      <c r="BQ1684">
        <v>12.045572720520999</v>
      </c>
      <c r="BR1684">
        <v>0.80232620566990898</v>
      </c>
      <c r="BS1684">
        <v>0.72570435266316602</v>
      </c>
      <c r="BT1684">
        <v>1.10558273865322</v>
      </c>
    </row>
    <row r="1685" spans="1:72" x14ac:dyDescent="0.2">
      <c r="A1685">
        <v>1683</v>
      </c>
      <c r="B1685" s="156">
        <v>44798.944444444445</v>
      </c>
      <c r="C1685">
        <v>2.97818181818181</v>
      </c>
      <c r="D1685">
        <v>1.38455555555555</v>
      </c>
      <c r="E1685">
        <v>28.107115384615302</v>
      </c>
      <c r="F1685">
        <v>39.1630512820512</v>
      </c>
      <c r="G1685">
        <v>6.9997771978749999</v>
      </c>
      <c r="H1685">
        <v>8.5579520001666598</v>
      </c>
      <c r="I1685">
        <v>1.3488111779999901</v>
      </c>
      <c r="J1685">
        <v>28.043692138148099</v>
      </c>
      <c r="K1685">
        <v>3.2776749999999901</v>
      </c>
      <c r="L1685">
        <v>37.946740740740701</v>
      </c>
      <c r="M1685">
        <v>4.5728</v>
      </c>
      <c r="N1685">
        <v>1599.49833333333</v>
      </c>
      <c r="O1685">
        <v>82.024000000000001</v>
      </c>
      <c r="P1685">
        <v>2.9089722222222201</v>
      </c>
      <c r="Q1685">
        <v>78.538624999999996</v>
      </c>
      <c r="R1685">
        <v>6.9745999999999997</v>
      </c>
      <c r="S1685">
        <v>0.10151282051282</v>
      </c>
      <c r="T1685">
        <v>6</v>
      </c>
      <c r="U1685">
        <v>1.75315714285714</v>
      </c>
      <c r="V1685">
        <v>0</v>
      </c>
      <c r="W1685">
        <v>14.8649142857142</v>
      </c>
      <c r="X1685">
        <v>3.6145571428571399</v>
      </c>
      <c r="Y1685">
        <v>68.306542857142801</v>
      </c>
      <c r="Z1685">
        <v>2.0479571428571401</v>
      </c>
      <c r="AA1685">
        <v>1.2500000000000001E-2</v>
      </c>
      <c r="AB1685">
        <v>0</v>
      </c>
      <c r="AC1685">
        <v>32.469852758352701</v>
      </c>
      <c r="AD1685">
        <v>-6.6931985236985199</v>
      </c>
      <c r="AE1685">
        <v>34.726083377958197</v>
      </c>
      <c r="AF1685">
        <v>1.7925486259549099</v>
      </c>
      <c r="AG1685">
        <v>1.35233705422406</v>
      </c>
      <c r="AH1685">
        <v>7.9931271681556601E-2</v>
      </c>
      <c r="AI1685">
        <v>44.9502325141898</v>
      </c>
      <c r="AJ1685">
        <v>0.508385901634413</v>
      </c>
      <c r="AK1685">
        <v>0.77254513348726295</v>
      </c>
      <c r="AL1685">
        <v>3.9878517322219399E-2</v>
      </c>
      <c r="AM1685">
        <v>3.0085207096474099E-2</v>
      </c>
      <c r="AN1685">
        <v>0.15572282514145599</v>
      </c>
      <c r="AO1685">
        <v>1.7782170905639701E-3</v>
      </c>
      <c r="AP1685">
        <v>34.726083377958197</v>
      </c>
      <c r="AQ1685">
        <v>1.60632080295781</v>
      </c>
      <c r="AR1685">
        <v>6.6114949873756697</v>
      </c>
      <c r="AS1685">
        <v>1.2491384370049601</v>
      </c>
      <c r="AT1685">
        <v>0.89128037477824096</v>
      </c>
      <c r="AU1685">
        <v>90.587128571428494</v>
      </c>
      <c r="AV1685">
        <v>44.193037605296702</v>
      </c>
      <c r="AW1685">
        <v>0.75719490889307595</v>
      </c>
      <c r="AX1685">
        <v>0.103198617219105</v>
      </c>
      <c r="AY1685">
        <v>0.186227822997097</v>
      </c>
      <c r="AZ1685">
        <v>0.38828221049932798</v>
      </c>
      <c r="BA1685">
        <v>7.6311313734073294E-2</v>
      </c>
      <c r="BB1685">
        <v>5.5470652782663298E-2</v>
      </c>
      <c r="BC1685">
        <v>0.103889970012886</v>
      </c>
      <c r="BD1685">
        <v>0.67770865071553099</v>
      </c>
      <c r="BE1685">
        <v>-7.9486258177545205E-2</v>
      </c>
      <c r="BF1685">
        <v>0.13242876141540999</v>
      </c>
      <c r="BG1685">
        <v>0.238975294487066</v>
      </c>
      <c r="BH1685">
        <v>0.49825989535200899</v>
      </c>
      <c r="BI1685">
        <v>0.13242876141540999</v>
      </c>
      <c r="BJ1685">
        <v>0.74280811180495399</v>
      </c>
      <c r="BK1685">
        <v>0.99651979070401897</v>
      </c>
      <c r="BL1685">
        <v>1.80455734791202</v>
      </c>
      <c r="BM1685">
        <v>3.7624749338932402</v>
      </c>
      <c r="BN1685">
        <v>2.0849849622383201</v>
      </c>
      <c r="BO1685">
        <v>14.470594716568201</v>
      </c>
      <c r="BP1685">
        <v>3.11207589326213</v>
      </c>
      <c r="BQ1685">
        <v>11.358518823305999</v>
      </c>
      <c r="BR1685">
        <v>0.77139089629782198</v>
      </c>
      <c r="BS1685">
        <v>0.68983660723879003</v>
      </c>
      <c r="BT1685">
        <v>1.11822261707083</v>
      </c>
    </row>
    <row r="1686" spans="1:72" x14ac:dyDescent="0.2">
      <c r="A1686">
        <v>1684</v>
      </c>
      <c r="B1686" s="156">
        <v>44798.958333333336</v>
      </c>
      <c r="C1686">
        <v>2.9818750000000001</v>
      </c>
      <c r="D1686">
        <v>0.825806451612903</v>
      </c>
      <c r="E1686">
        <v>28.069781249999998</v>
      </c>
      <c r="F1686">
        <v>37.494474999999902</v>
      </c>
      <c r="G1686">
        <v>7.0006403361764704</v>
      </c>
      <c r="H1686">
        <v>8.5723404189999997</v>
      </c>
      <c r="I1686">
        <v>1.3483013225</v>
      </c>
      <c r="J1686">
        <v>28.066565533599899</v>
      </c>
      <c r="K1686">
        <v>3.2785500000000001</v>
      </c>
      <c r="L1686">
        <v>37.988766666666599</v>
      </c>
      <c r="M1686">
        <v>4.87326923076923</v>
      </c>
      <c r="N1686">
        <v>1599.8935714285701</v>
      </c>
      <c r="O1686">
        <v>80.462205128205099</v>
      </c>
      <c r="P1686">
        <v>2.8892580645161199</v>
      </c>
      <c r="Q1686">
        <v>78.098124999999996</v>
      </c>
      <c r="R1686">
        <v>6.9792500000000004</v>
      </c>
      <c r="S1686">
        <v>-5.8999999999999997E-2</v>
      </c>
      <c r="T1686">
        <v>6</v>
      </c>
      <c r="U1686">
        <v>1.700175</v>
      </c>
      <c r="V1686">
        <v>0</v>
      </c>
      <c r="W1686">
        <v>14.8654125</v>
      </c>
      <c r="X1686">
        <v>3.6426624999999899</v>
      </c>
      <c r="Y1686">
        <v>68.246437499999999</v>
      </c>
      <c r="Z1686">
        <v>1.94596249999999</v>
      </c>
      <c r="AA1686">
        <v>1.0525E-2</v>
      </c>
      <c r="AB1686">
        <v>0</v>
      </c>
      <c r="AC1686">
        <v>31.877462701612899</v>
      </c>
      <c r="AD1686">
        <v>-5.6170122983870598</v>
      </c>
      <c r="AE1686">
        <v>34.760191826371901</v>
      </c>
      <c r="AF1686">
        <v>1.79556242416374</v>
      </c>
      <c r="AG1686">
        <v>1.35183312675262</v>
      </c>
      <c r="AH1686">
        <v>8.0065659513459994E-2</v>
      </c>
      <c r="AI1686">
        <v>44.987847611276401</v>
      </c>
      <c r="AJ1686">
        <v>0.50933342603226595</v>
      </c>
      <c r="AK1686">
        <v>0.772657365756238</v>
      </c>
      <c r="AL1686">
        <v>3.9912165606999797E-2</v>
      </c>
      <c r="AM1686">
        <v>3.0048850934886299E-2</v>
      </c>
      <c r="AN1686">
        <v>0.15561180869701599</v>
      </c>
      <c r="AO1686">
        <v>1.77971749627317E-3</v>
      </c>
      <c r="AP1686">
        <v>34.760191826371901</v>
      </c>
      <c r="AQ1686">
        <v>1.6188109139365101</v>
      </c>
      <c r="AR1686">
        <v>6.6117165790504897</v>
      </c>
      <c r="AS1686">
        <v>1.1869274531443801</v>
      </c>
      <c r="AT1686">
        <v>0.86595595760440802</v>
      </c>
      <c r="AU1686">
        <v>90.400649999999999</v>
      </c>
      <c r="AV1686">
        <v>44.177646772503302</v>
      </c>
      <c r="AW1686">
        <v>0.81020083877312699</v>
      </c>
      <c r="AX1686">
        <v>0.16490567360824701</v>
      </c>
      <c r="AY1686">
        <v>0.17675151022722899</v>
      </c>
      <c r="AZ1686">
        <v>0.38892375712597599</v>
      </c>
      <c r="BA1686">
        <v>0.12198670852547</v>
      </c>
      <c r="BB1686">
        <v>5.5555454708360798E-2</v>
      </c>
      <c r="BC1686">
        <v>9.8437964533340402E-2</v>
      </c>
      <c r="BD1686">
        <v>0.73058094096145298</v>
      </c>
      <c r="BE1686">
        <v>-7.9619897811674195E-2</v>
      </c>
      <c r="BF1686">
        <v>0.21554631866385399</v>
      </c>
      <c r="BG1686">
        <v>0.23102987613550599</v>
      </c>
      <c r="BH1686">
        <v>0.50835779179174501</v>
      </c>
      <c r="BI1686">
        <v>0.21554631866385399</v>
      </c>
      <c r="BJ1686">
        <v>0.89315238959872301</v>
      </c>
      <c r="BK1686">
        <v>1.01671558358349</v>
      </c>
      <c r="BL1686">
        <v>1.07183401492372</v>
      </c>
      <c r="BM1686">
        <v>2.3584619535281002</v>
      </c>
      <c r="BN1686">
        <v>2.2003984951867199</v>
      </c>
      <c r="BO1686">
        <v>17.893709641129298</v>
      </c>
      <c r="BP1686">
        <v>5.0653384886005801</v>
      </c>
      <c r="BQ1686">
        <v>12.8283711525287</v>
      </c>
      <c r="BR1686">
        <v>0.65028684185493801</v>
      </c>
      <c r="BS1686">
        <v>0.80693386213318097</v>
      </c>
      <c r="BT1686">
        <v>0.80587378020778999</v>
      </c>
    </row>
    <row r="1687" spans="1:72" x14ac:dyDescent="0.2">
      <c r="A1687">
        <v>1685</v>
      </c>
      <c r="B1687" s="156">
        <v>44798.972222222219</v>
      </c>
      <c r="C1687">
        <v>2.9891428571428502</v>
      </c>
      <c r="D1687">
        <v>1.0582758620689601</v>
      </c>
      <c r="E1687">
        <v>28.123633333333299</v>
      </c>
      <c r="F1687">
        <v>38.667999999999999</v>
      </c>
      <c r="G1687">
        <v>6.9988621341111097</v>
      </c>
      <c r="H1687">
        <v>8.5807299047499992</v>
      </c>
      <c r="I1687">
        <v>1.350694268</v>
      </c>
      <c r="J1687">
        <v>28.099842529130399</v>
      </c>
      <c r="K1687">
        <v>3.2425999999999999</v>
      </c>
      <c r="L1687">
        <v>38.0254642857142</v>
      </c>
      <c r="M1687">
        <v>4.4677999999999898</v>
      </c>
      <c r="N1687">
        <v>1599.89758823529</v>
      </c>
      <c r="O1687">
        <v>81.081874999999997</v>
      </c>
      <c r="P1687">
        <v>2.8734117647058799</v>
      </c>
      <c r="Q1687">
        <v>77.658850000000001</v>
      </c>
      <c r="R1687">
        <v>6.9706000000000001</v>
      </c>
      <c r="S1687">
        <v>-0.48694594594594598</v>
      </c>
      <c r="T1687">
        <v>6</v>
      </c>
      <c r="U1687">
        <v>1.72742857142857</v>
      </c>
      <c r="V1687">
        <v>0</v>
      </c>
      <c r="W1687">
        <v>14.8842571428571</v>
      </c>
      <c r="X1687">
        <v>3.6798999999999999</v>
      </c>
      <c r="Y1687">
        <v>68.256714285714295</v>
      </c>
      <c r="Z1687">
        <v>2.0185285714285701</v>
      </c>
      <c r="AA1687">
        <v>1.23E-2</v>
      </c>
      <c r="AB1687">
        <v>0</v>
      </c>
      <c r="AC1687">
        <v>32.1710520525451</v>
      </c>
      <c r="AD1687">
        <v>-6.4969479474548404</v>
      </c>
      <c r="AE1687">
        <v>34.800019667955397</v>
      </c>
      <c r="AF1687">
        <v>1.79731968584893</v>
      </c>
      <c r="AG1687">
        <v>1.35422952872075</v>
      </c>
      <c r="AH1687">
        <v>8.0144017310364996E-2</v>
      </c>
      <c r="AI1687">
        <v>45.030128835991498</v>
      </c>
      <c r="AJ1687">
        <v>0.50984024109755299</v>
      </c>
      <c r="AK1687">
        <v>0.772816346910839</v>
      </c>
      <c r="AL1687">
        <v>3.9913714046769001E-2</v>
      </c>
      <c r="AM1687">
        <v>3.00738541888948E-2</v>
      </c>
      <c r="AN1687">
        <v>0.155426207186799</v>
      </c>
      <c r="AO1687">
        <v>1.77978654252278E-3</v>
      </c>
      <c r="AP1687">
        <v>34.800019667955397</v>
      </c>
      <c r="AQ1687">
        <v>1.6353593785301099</v>
      </c>
      <c r="AR1687">
        <v>6.6200981451593899</v>
      </c>
      <c r="AS1687">
        <v>1.2311886669886301</v>
      </c>
      <c r="AT1687">
        <v>0.88071259933594503</v>
      </c>
      <c r="AU1687">
        <v>90.566828571428502</v>
      </c>
      <c r="AV1687">
        <v>44.286665858633498</v>
      </c>
      <c r="AW1687">
        <v>0.74346297735795697</v>
      </c>
      <c r="AX1687">
        <v>0.12304086173211801</v>
      </c>
      <c r="AY1687">
        <v>0.161960307318816</v>
      </c>
      <c r="AZ1687">
        <v>0.37876398895171298</v>
      </c>
      <c r="BA1687">
        <v>9.08567263692341E-2</v>
      </c>
      <c r="BB1687">
        <v>5.4117938272521503E-2</v>
      </c>
      <c r="BC1687">
        <v>9.0112131188457706E-2</v>
      </c>
      <c r="BD1687">
        <v>0.66376515800264901</v>
      </c>
      <c r="BE1687">
        <v>-7.9697819355307897E-2</v>
      </c>
      <c r="BF1687">
        <v>0.15935762883346599</v>
      </c>
      <c r="BG1687">
        <v>0.20976454631517499</v>
      </c>
      <c r="BH1687">
        <v>0.49056004905315198</v>
      </c>
      <c r="BI1687">
        <v>0.15935762883346599</v>
      </c>
      <c r="BJ1687">
        <v>0.73824435029728397</v>
      </c>
      <c r="BK1687">
        <v>0.98112009810630396</v>
      </c>
      <c r="BL1687">
        <v>1.3163131746543799</v>
      </c>
      <c r="BM1687">
        <v>3.07835936468283</v>
      </c>
      <c r="BN1687">
        <v>2.3386223156894901</v>
      </c>
      <c r="BO1687">
        <v>14.705321248864401</v>
      </c>
      <c r="BP1687">
        <v>3.7449042775864498</v>
      </c>
      <c r="BQ1687">
        <v>10.960416971277899</v>
      </c>
      <c r="BR1687">
        <v>0.710212129089411</v>
      </c>
      <c r="BS1687">
        <v>0.67450129876389697</v>
      </c>
      <c r="BT1687">
        <v>1.05294404976085</v>
      </c>
    </row>
    <row r="1688" spans="1:72" x14ac:dyDescent="0.2">
      <c r="A1688">
        <v>1686</v>
      </c>
      <c r="B1688" s="156">
        <v>44798.986111111109</v>
      </c>
      <c r="C1688">
        <v>2.9964</v>
      </c>
      <c r="D1688">
        <v>0.92633333333333301</v>
      </c>
      <c r="E1688">
        <v>28.1741071428571</v>
      </c>
      <c r="F1688">
        <v>37.931874999999899</v>
      </c>
      <c r="G1688">
        <v>7.0011139313333297</v>
      </c>
      <c r="H1688">
        <v>8.5690590474999997</v>
      </c>
      <c r="I1688">
        <v>1.3507262449999999</v>
      </c>
      <c r="J1688">
        <v>28.0574757178947</v>
      </c>
      <c r="K1688">
        <v>3.2212499999999999</v>
      </c>
      <c r="L1688">
        <v>37.985269230769198</v>
      </c>
      <c r="M1688">
        <v>4.7438000000000002</v>
      </c>
      <c r="N1688">
        <v>1599.97418421052</v>
      </c>
      <c r="O1688">
        <v>80.952605263157807</v>
      </c>
      <c r="P1688">
        <v>2.8846774193548299</v>
      </c>
      <c r="Q1688">
        <v>77.961825000000005</v>
      </c>
      <c r="R1688">
        <v>6.9660000000000002</v>
      </c>
      <c r="S1688">
        <v>-0.35231578947368403</v>
      </c>
      <c r="T1688">
        <v>6</v>
      </c>
      <c r="U1688">
        <v>1.7314857142857101</v>
      </c>
      <c r="V1688">
        <v>0</v>
      </c>
      <c r="W1688">
        <v>14.911714285714201</v>
      </c>
      <c r="X1688">
        <v>3.66005714285714</v>
      </c>
      <c r="Y1688">
        <v>68.3536</v>
      </c>
      <c r="Z1688">
        <v>2.02868571428571</v>
      </c>
      <c r="AA1688">
        <v>1.36857142857142E-2</v>
      </c>
      <c r="AB1688">
        <v>0</v>
      </c>
      <c r="AC1688">
        <v>32.096840476190401</v>
      </c>
      <c r="AD1688">
        <v>-5.8350345238094903</v>
      </c>
      <c r="AE1688">
        <v>34.748539784544597</v>
      </c>
      <c r="AF1688">
        <v>1.7948751080893499</v>
      </c>
      <c r="AG1688">
        <v>1.35425669732757</v>
      </c>
      <c r="AH1688">
        <v>8.0035011503649903E-2</v>
      </c>
      <c r="AI1688">
        <v>44.978374941727999</v>
      </c>
      <c r="AJ1688">
        <v>0.50836444290490301</v>
      </c>
      <c r="AK1688">
        <v>0.77256103248646102</v>
      </c>
      <c r="AL1688">
        <v>3.9905290273708302E-2</v>
      </c>
      <c r="AM1688">
        <v>3.0109062390139298E-2</v>
      </c>
      <c r="AN1688">
        <v>0.155655110714952</v>
      </c>
      <c r="AO1688">
        <v>1.77941091929932E-3</v>
      </c>
      <c r="AP1688">
        <v>34.748539784544597</v>
      </c>
      <c r="AQ1688">
        <v>1.62654114908763</v>
      </c>
      <c r="AR1688">
        <v>6.6323103085717401</v>
      </c>
      <c r="AS1688">
        <v>1.23738395168844</v>
      </c>
      <c r="AT1688">
        <v>0.88022577054065598</v>
      </c>
      <c r="AU1688">
        <v>90.685542857142806</v>
      </c>
      <c r="AV1688">
        <v>44.244775193892401</v>
      </c>
      <c r="AW1688">
        <v>0.73359974783561199</v>
      </c>
      <c r="AX1688">
        <v>0.11687274563912201</v>
      </c>
      <c r="AY1688">
        <v>0.16833395900171799</v>
      </c>
      <c r="AZ1688">
        <v>0.36880362276159001</v>
      </c>
      <c r="BA1688">
        <v>8.6300289944848702E-2</v>
      </c>
      <c r="BB1688">
        <v>5.2677849036425098E-2</v>
      </c>
      <c r="BC1688">
        <v>9.3785889749682896E-2</v>
      </c>
      <c r="BD1688">
        <v>0.65401032740243104</v>
      </c>
      <c r="BE1688">
        <v>-7.9589420433180805E-2</v>
      </c>
      <c r="BF1688">
        <v>0.151718912600627</v>
      </c>
      <c r="BG1688">
        <v>0.21852353235851499</v>
      </c>
      <c r="BH1688">
        <v>0.47876418323683301</v>
      </c>
      <c r="BI1688">
        <v>0.151718912600627</v>
      </c>
      <c r="BJ1688">
        <v>0.74048488991828598</v>
      </c>
      <c r="BK1688">
        <v>0.95752836647366601</v>
      </c>
      <c r="BL1688">
        <v>1.4403183400986901</v>
      </c>
      <c r="BM1688">
        <v>3.1555998855402501</v>
      </c>
      <c r="BN1688">
        <v>2.19090446721939</v>
      </c>
      <c r="BO1688">
        <v>14.6259135563737</v>
      </c>
      <c r="BP1688">
        <v>3.56539444611475</v>
      </c>
      <c r="BQ1688">
        <v>11.060519110258999</v>
      </c>
      <c r="BR1688">
        <v>0.69960621505259901</v>
      </c>
      <c r="BS1688">
        <v>0.67979732487803501</v>
      </c>
      <c r="BT1688">
        <v>1.0291394058929499</v>
      </c>
    </row>
    <row r="1689" spans="1:72" x14ac:dyDescent="0.2">
      <c r="A1689">
        <v>1687</v>
      </c>
      <c r="B1689" s="156">
        <v>44799</v>
      </c>
      <c r="C1689">
        <v>2.9582222222222199</v>
      </c>
      <c r="D1689">
        <v>0.94768749999999902</v>
      </c>
      <c r="E1689">
        <v>28.123655172413802</v>
      </c>
      <c r="F1689">
        <v>37.426000000000002</v>
      </c>
      <c r="G1689">
        <v>6.9999541232105198</v>
      </c>
      <c r="H1689">
        <v>8.5484348951999998</v>
      </c>
      <c r="I1689">
        <v>1.349518225</v>
      </c>
      <c r="J1689">
        <v>28.069101966249999</v>
      </c>
      <c r="K1689">
        <v>3.21738461538461</v>
      </c>
      <c r="L1689">
        <v>37.968423076923003</v>
      </c>
      <c r="M1689">
        <v>4.5523999999999996</v>
      </c>
      <c r="N1689">
        <v>1600.4976363636299</v>
      </c>
      <c r="O1689">
        <v>80.958621621621603</v>
      </c>
      <c r="P1689">
        <v>2.8726666666666598</v>
      </c>
      <c r="Q1689">
        <v>77.381050000000002</v>
      </c>
      <c r="R1689">
        <v>6.97</v>
      </c>
      <c r="S1689">
        <v>-0.179589743589743</v>
      </c>
      <c r="T1689">
        <v>6</v>
      </c>
      <c r="U1689">
        <v>1.72664285714285</v>
      </c>
      <c r="V1689">
        <v>0</v>
      </c>
      <c r="W1689">
        <v>14.8740857142857</v>
      </c>
      <c r="X1689">
        <v>3.70322857142857</v>
      </c>
      <c r="Y1689">
        <v>68.517342857142793</v>
      </c>
      <c r="Z1689">
        <v>1.98189999999999</v>
      </c>
      <c r="AA1689">
        <v>6.4285714285714198E-3</v>
      </c>
      <c r="AB1689">
        <v>2.34285714285714E-3</v>
      </c>
      <c r="AC1689">
        <v>32.029564894636003</v>
      </c>
      <c r="AD1689">
        <v>-5.3964351053639703</v>
      </c>
      <c r="AE1689">
        <v>34.744061869817898</v>
      </c>
      <c r="AF1689">
        <v>1.79055517314859</v>
      </c>
      <c r="AG1689">
        <v>1.3530401801768199</v>
      </c>
      <c r="AH1689">
        <v>7.9842381921167896E-2</v>
      </c>
      <c r="AI1689">
        <v>44.967009209660503</v>
      </c>
      <c r="AJ1689">
        <v>0.50708419826289197</v>
      </c>
      <c r="AK1689">
        <v>0.77265672057090395</v>
      </c>
      <c r="AL1689">
        <v>3.9819307635072E-2</v>
      </c>
      <c r="AM1689">
        <v>3.0089619122059302E-2</v>
      </c>
      <c r="AN1689">
        <v>0.15566866123056899</v>
      </c>
      <c r="AO1689">
        <v>1.7755768801278101E-3</v>
      </c>
      <c r="AP1689">
        <v>34.744061869817898</v>
      </c>
      <c r="AQ1689">
        <v>1.64572667059605</v>
      </c>
      <c r="AR1689">
        <v>6.6155741803573198</v>
      </c>
      <c r="AS1689">
        <v>1.20884730275472</v>
      </c>
      <c r="AT1689">
        <v>0.87555330890063499</v>
      </c>
      <c r="AU1689">
        <v>90.803200000000004</v>
      </c>
      <c r="AV1689">
        <v>44.214210023526</v>
      </c>
      <c r="AW1689">
        <v>0.75279918613445995</v>
      </c>
      <c r="AX1689">
        <v>0.144192877422094</v>
      </c>
      <c r="AY1689">
        <v>0.14482850255254101</v>
      </c>
      <c r="AZ1689">
        <v>0.38437994285320498</v>
      </c>
      <c r="BA1689">
        <v>0.106569545778936</v>
      </c>
      <c r="BB1689">
        <v>5.4911780289912698E-2</v>
      </c>
      <c r="BC1689">
        <v>8.0884691365230896E-2</v>
      </c>
      <c r="BD1689">
        <v>0.67340132282784104</v>
      </c>
      <c r="BE1689">
        <v>-7.9397863306618799E-2</v>
      </c>
      <c r="BF1689">
        <v>0.18757783875671999</v>
      </c>
      <c r="BG1689">
        <v>0.188404711694969</v>
      </c>
      <c r="BH1689">
        <v>0.50003273553363303</v>
      </c>
      <c r="BI1689">
        <v>0.18757783875671999</v>
      </c>
      <c r="BJ1689">
        <v>0.75196510090337998</v>
      </c>
      <c r="BK1689">
        <v>1.0000654710672601</v>
      </c>
      <c r="BL1689">
        <v>1.0044081590007099</v>
      </c>
      <c r="BM1689">
        <v>2.6657346030207298</v>
      </c>
      <c r="BN1689">
        <v>2.6540351938925699</v>
      </c>
      <c r="BO1689">
        <v>15.282441150601899</v>
      </c>
      <c r="BP1689">
        <v>4.4080792107829199</v>
      </c>
      <c r="BQ1689">
        <v>10.874361939819</v>
      </c>
      <c r="BR1689">
        <v>0.681183145180842</v>
      </c>
      <c r="BS1689">
        <v>0.67693396540069195</v>
      </c>
      <c r="BT1689">
        <v>1.0062770964338199</v>
      </c>
    </row>
    <row r="1690" spans="1:72" x14ac:dyDescent="0.2">
      <c r="A1690">
        <v>1688</v>
      </c>
      <c r="B1690" s="156">
        <v>44799.013888888891</v>
      </c>
      <c r="C1690">
        <v>2.9777692307692298</v>
      </c>
      <c r="D1690">
        <v>1.2635833333333299</v>
      </c>
      <c r="E1690">
        <v>28.134499999999999</v>
      </c>
      <c r="F1690">
        <v>38.000374999999899</v>
      </c>
      <c r="G1690">
        <v>7.0012404388333298</v>
      </c>
      <c r="H1690">
        <v>8.5653379047500007</v>
      </c>
      <c r="I1690">
        <v>1.3495573080000001</v>
      </c>
      <c r="J1690">
        <v>28.0765771985714</v>
      </c>
      <c r="K1690">
        <v>3.27876923076923</v>
      </c>
      <c r="L1690">
        <v>38.010599999999997</v>
      </c>
      <c r="M1690">
        <v>4.8699199999999996</v>
      </c>
      <c r="N1690">
        <v>1599.9986470588201</v>
      </c>
      <c r="O1690">
        <v>81.022410256410197</v>
      </c>
      <c r="P1690">
        <v>2.8603055555555499</v>
      </c>
      <c r="Q1690">
        <v>77.263949999999994</v>
      </c>
      <c r="R1690">
        <v>6.9744000000000002</v>
      </c>
      <c r="S1690">
        <v>-0.123583333333333</v>
      </c>
      <c r="T1690">
        <v>6</v>
      </c>
      <c r="U1690">
        <v>1.7021500000000001</v>
      </c>
      <c r="V1690">
        <v>0</v>
      </c>
      <c r="W1690">
        <v>14.903775</v>
      </c>
      <c r="X1690">
        <v>3.6949375</v>
      </c>
      <c r="Y1690">
        <v>68.438337500000003</v>
      </c>
      <c r="Z1690">
        <v>1.9766249999999901</v>
      </c>
      <c r="AA1690">
        <v>3.6999999999999902E-3</v>
      </c>
      <c r="AB1690">
        <v>4.0625000000000001E-3</v>
      </c>
      <c r="AC1690">
        <v>32.375852564102502</v>
      </c>
      <c r="AD1690">
        <v>-5.6245224358974104</v>
      </c>
      <c r="AE1690">
        <v>34.7647356481164</v>
      </c>
      <c r="AF1690">
        <v>1.7940956775289301</v>
      </c>
      <c r="AG1690">
        <v>1.3530862272167501</v>
      </c>
      <c r="AH1690">
        <v>8.0000256030364994E-2</v>
      </c>
      <c r="AI1690">
        <v>44.992712850154703</v>
      </c>
      <c r="AJ1690">
        <v>0.50797165620974305</v>
      </c>
      <c r="AK1690">
        <v>0.77267480544900802</v>
      </c>
      <c r="AL1690">
        <v>3.9875250098922697E-2</v>
      </c>
      <c r="AM1690">
        <v>3.00734528216407E-2</v>
      </c>
      <c r="AN1690">
        <v>0.15560831955500201</v>
      </c>
      <c r="AO1690">
        <v>1.7780714022913101E-3</v>
      </c>
      <c r="AP1690">
        <v>34.7647356481164</v>
      </c>
      <c r="AQ1690">
        <v>1.6420420918252201</v>
      </c>
      <c r="AR1690">
        <v>6.6287791380116898</v>
      </c>
      <c r="AS1690">
        <v>1.2056298500467</v>
      </c>
      <c r="AT1690">
        <v>0.86464395461741494</v>
      </c>
      <c r="AU1690">
        <v>90.715824999999995</v>
      </c>
      <c r="AV1690">
        <v>44.241186728000002</v>
      </c>
      <c r="AW1690">
        <v>0.75152612215472903</v>
      </c>
      <c r="AX1690">
        <v>0.147456377170052</v>
      </c>
      <c r="AY1690">
        <v>0.15205358570371399</v>
      </c>
      <c r="AZ1690">
        <v>0.37246130082163798</v>
      </c>
      <c r="BA1690">
        <v>0.108977812503024</v>
      </c>
      <c r="BB1690">
        <v>5.3199330043820603E-2</v>
      </c>
      <c r="BC1690">
        <v>8.4752216734139005E-2</v>
      </c>
      <c r="BD1690">
        <v>0.67197126369540405</v>
      </c>
      <c r="BE1690">
        <v>-7.9554858459324196E-2</v>
      </c>
      <c r="BF1690">
        <v>0.18977154974541599</v>
      </c>
      <c r="BG1690">
        <v>0.19568800724070401</v>
      </c>
      <c r="BH1690">
        <v>0.479345550417274</v>
      </c>
      <c r="BI1690">
        <v>0.18977154974541599</v>
      </c>
      <c r="BJ1690">
        <v>0.770919113972242</v>
      </c>
      <c r="BK1690">
        <v>0.958691100834548</v>
      </c>
      <c r="BL1690">
        <v>1.0311767359397399</v>
      </c>
      <c r="BM1690">
        <v>2.5259083938573998</v>
      </c>
      <c r="BN1690">
        <v>2.44953974020317</v>
      </c>
      <c r="BO1690">
        <v>15.5706555213354</v>
      </c>
      <c r="BP1690">
        <v>4.4596314190172697</v>
      </c>
      <c r="BQ1690">
        <v>11.111024102318099</v>
      </c>
      <c r="BR1690">
        <v>0.63607946626734002</v>
      </c>
      <c r="BS1690">
        <v>0.695010494074075</v>
      </c>
      <c r="BT1690">
        <v>0.91520843453558798</v>
      </c>
    </row>
    <row r="1691" spans="1:72" x14ac:dyDescent="0.2">
      <c r="A1691">
        <v>1689</v>
      </c>
      <c r="B1691" s="156">
        <v>44799.027777777781</v>
      </c>
      <c r="C1691">
        <v>3.0291999999999901</v>
      </c>
      <c r="D1691">
        <v>1.44434285714285</v>
      </c>
      <c r="E1691">
        <v>28.1137352941176</v>
      </c>
      <c r="F1691">
        <v>37.434374999999903</v>
      </c>
      <c r="G1691">
        <v>7.00156408199999</v>
      </c>
      <c r="H1691">
        <v>8.5770313143999992</v>
      </c>
      <c r="I1691">
        <v>1.3497669349999999</v>
      </c>
      <c r="J1691">
        <v>28.053188965555499</v>
      </c>
      <c r="K1691">
        <v>3.2127750000000002</v>
      </c>
      <c r="L1691">
        <v>37.979749999999903</v>
      </c>
      <c r="M1691">
        <v>4.7516249999999998</v>
      </c>
      <c r="N1691">
        <v>1599.98120588235</v>
      </c>
      <c r="O1691">
        <v>81.122105263157806</v>
      </c>
      <c r="P1691">
        <v>2.8558611111111101</v>
      </c>
      <c r="Q1691">
        <v>77.116074999999995</v>
      </c>
      <c r="R1691">
        <v>6.96875</v>
      </c>
      <c r="S1691">
        <v>3.6081081081080997E-2</v>
      </c>
      <c r="T1691">
        <v>6</v>
      </c>
      <c r="U1691">
        <v>1.7403</v>
      </c>
      <c r="V1691">
        <v>0</v>
      </c>
      <c r="W1691">
        <v>14.913214285714201</v>
      </c>
      <c r="X1691">
        <v>3.7128285714285698</v>
      </c>
      <c r="Y1691">
        <v>68.302828571428506</v>
      </c>
      <c r="Z1691">
        <v>1.9792857142857101</v>
      </c>
      <c r="AA1691">
        <v>3.34285714285714E-3</v>
      </c>
      <c r="AB1691">
        <v>1.21285714285714E-2</v>
      </c>
      <c r="AC1691">
        <v>32.587278151260499</v>
      </c>
      <c r="AD1691">
        <v>-4.8470968487394801</v>
      </c>
      <c r="AE1691">
        <v>34.750478097091602</v>
      </c>
      <c r="AF1691">
        <v>1.7965449791142201</v>
      </c>
      <c r="AG1691">
        <v>1.3533006719015299</v>
      </c>
      <c r="AH1691">
        <v>8.0109472476495899E-2</v>
      </c>
      <c r="AI1691">
        <v>44.981551296955502</v>
      </c>
      <c r="AJ1691">
        <v>0.50877070282310299</v>
      </c>
      <c r="AK1691">
        <v>0.77254956965976396</v>
      </c>
      <c r="AL1691">
        <v>3.9939595841280297E-2</v>
      </c>
      <c r="AM1691">
        <v>3.0085682527208099E-2</v>
      </c>
      <c r="AN1691">
        <v>0.15565412663911099</v>
      </c>
      <c r="AO1691">
        <v>1.7809406338086401E-3</v>
      </c>
      <c r="AP1691">
        <v>34.750478097091602</v>
      </c>
      <c r="AQ1691">
        <v>1.64999294142783</v>
      </c>
      <c r="AR1691">
        <v>6.6329774663023802</v>
      </c>
      <c r="AS1691">
        <v>1.20725273580667</v>
      </c>
      <c r="AT1691">
        <v>0.88541365412304596</v>
      </c>
      <c r="AU1691">
        <v>90.648457142857097</v>
      </c>
      <c r="AV1691">
        <v>44.240701240628503</v>
      </c>
      <c r="AW1691">
        <v>0.74085005632700496</v>
      </c>
      <c r="AX1691">
        <v>0.146047936094856</v>
      </c>
      <c r="AY1691">
        <v>0.146552037686387</v>
      </c>
      <c r="AZ1691">
        <v>0.36858661569761297</v>
      </c>
      <c r="BA1691">
        <v>0.10791979870197101</v>
      </c>
      <c r="BB1691">
        <v>5.2643468142382001E-2</v>
      </c>
      <c r="BC1691">
        <v>8.1574377146206495E-2</v>
      </c>
      <c r="BD1691">
        <v>0.661186589478857</v>
      </c>
      <c r="BE1691">
        <v>-7.9663466848147693E-2</v>
      </c>
      <c r="BF1691">
        <v>0.186739458336247</v>
      </c>
      <c r="BG1691">
        <v>0.187384011492327</v>
      </c>
      <c r="BH1691">
        <v>0.47128132588370703</v>
      </c>
      <c r="BI1691">
        <v>0.186739458336247</v>
      </c>
      <c r="BJ1691">
        <v>0.74824693965714995</v>
      </c>
      <c r="BK1691">
        <v>0.94256265176741405</v>
      </c>
      <c r="BL1691">
        <v>1.0034516173593999</v>
      </c>
      <c r="BM1691">
        <v>2.5237372437650798</v>
      </c>
      <c r="BN1691">
        <v>2.5150562320147798</v>
      </c>
      <c r="BO1691">
        <v>15.155387186316799</v>
      </c>
      <c r="BP1691">
        <v>4.3883772709018203</v>
      </c>
      <c r="BQ1691">
        <v>10.767009915414899</v>
      </c>
      <c r="BR1691">
        <v>0.62510557259579302</v>
      </c>
      <c r="BS1691">
        <v>0.67355115632265095</v>
      </c>
      <c r="BT1691">
        <v>0.92807438117788399</v>
      </c>
    </row>
    <row r="1692" spans="1:72" x14ac:dyDescent="0.2">
      <c r="A1692">
        <v>1690</v>
      </c>
      <c r="B1692" s="156">
        <v>44799.041666666664</v>
      </c>
      <c r="C1692">
        <v>2.9769999999999999</v>
      </c>
      <c r="D1692">
        <v>1.4465666666666599</v>
      </c>
      <c r="E1692">
        <v>28.1149285714285</v>
      </c>
      <c r="F1692">
        <v>37.363435897435899</v>
      </c>
      <c r="G1692">
        <v>7.00212522914285</v>
      </c>
      <c r="H1692">
        <v>8.5582902857499992</v>
      </c>
      <c r="I1692">
        <v>1.3508363880000001</v>
      </c>
      <c r="J1692">
        <v>28.056555276249998</v>
      </c>
      <c r="K1692">
        <v>3.2162307692307599</v>
      </c>
      <c r="L1692">
        <v>37.973906249999999</v>
      </c>
      <c r="M1692">
        <v>4.7038235294117596</v>
      </c>
      <c r="N1692">
        <v>1600.2454482758601</v>
      </c>
      <c r="O1692">
        <v>81.209916666666601</v>
      </c>
      <c r="P1692">
        <v>2.8239999999999998</v>
      </c>
      <c r="Q1692">
        <v>76.27</v>
      </c>
      <c r="R1692">
        <v>6.9815999999999896</v>
      </c>
      <c r="S1692">
        <v>-1.34499999999999E-2</v>
      </c>
      <c r="T1692">
        <v>6</v>
      </c>
      <c r="U1692">
        <v>1.7806142857142799</v>
      </c>
      <c r="V1692">
        <v>0</v>
      </c>
      <c r="W1692">
        <v>14.8671142857142</v>
      </c>
      <c r="X1692">
        <v>3.6658285714285701</v>
      </c>
      <c r="Y1692">
        <v>68.383499999999998</v>
      </c>
      <c r="Z1692">
        <v>1.97381428571428</v>
      </c>
      <c r="AA1692">
        <v>1.34571428571428E-2</v>
      </c>
      <c r="AB1692">
        <v>0</v>
      </c>
      <c r="AC1692">
        <v>32.538495238095202</v>
      </c>
      <c r="AD1692">
        <v>-4.8249406593406396</v>
      </c>
      <c r="AE1692">
        <v>34.739210662974997</v>
      </c>
      <c r="AF1692">
        <v>1.7926194832531901</v>
      </c>
      <c r="AG1692">
        <v>1.35436240359772</v>
      </c>
      <c r="AH1692">
        <v>7.9934431268904996E-2</v>
      </c>
      <c r="AI1692">
        <v>44.967807179142802</v>
      </c>
      <c r="AJ1692">
        <v>0.50800574207191795</v>
      </c>
      <c r="AK1692">
        <v>0.77253512773217603</v>
      </c>
      <c r="AL1692">
        <v>3.9864507426651902E-2</v>
      </c>
      <c r="AM1692">
        <v>3.01184889492657E-2</v>
      </c>
      <c r="AN1692">
        <v>0.15571418017444699</v>
      </c>
      <c r="AO1692">
        <v>1.7775923773748099E-3</v>
      </c>
      <c r="AP1692">
        <v>34.739210662974997</v>
      </c>
      <c r="AQ1692">
        <v>1.62910599048055</v>
      </c>
      <c r="AR1692">
        <v>6.61247348538061</v>
      </c>
      <c r="AS1692">
        <v>1.2039154727405299</v>
      </c>
      <c r="AT1692">
        <v>0.904562281558144</v>
      </c>
      <c r="AU1692">
        <v>90.670871428571402</v>
      </c>
      <c r="AV1692">
        <v>44.184705611576703</v>
      </c>
      <c r="AW1692">
        <v>0.78310156756612004</v>
      </c>
      <c r="AX1692">
        <v>0.15044693085719499</v>
      </c>
      <c r="AY1692">
        <v>0.16351349277264399</v>
      </c>
      <c r="AZ1692">
        <v>0.38965174376223999</v>
      </c>
      <c r="BA1692">
        <v>0.111083215583619</v>
      </c>
      <c r="BB1692">
        <v>5.5647639968007E-2</v>
      </c>
      <c r="BC1692">
        <v>9.1214836333199004E-2</v>
      </c>
      <c r="BD1692">
        <v>0.70361216739207999</v>
      </c>
      <c r="BE1692">
        <v>-7.9489400174040395E-2</v>
      </c>
      <c r="BF1692">
        <v>0.19265248971042301</v>
      </c>
      <c r="BG1692">
        <v>0.20938467341549299</v>
      </c>
      <c r="BH1692">
        <v>0.49896251208379699</v>
      </c>
      <c r="BI1692">
        <v>0.19265248971042301</v>
      </c>
      <c r="BJ1692">
        <v>0.80407432625183295</v>
      </c>
      <c r="BK1692">
        <v>0.99792502416759499</v>
      </c>
      <c r="BL1692">
        <v>1.0868516349319901</v>
      </c>
      <c r="BM1692">
        <v>2.5899614006223799</v>
      </c>
      <c r="BN1692">
        <v>2.3829944376763299</v>
      </c>
      <c r="BO1692">
        <v>16.174944120721999</v>
      </c>
      <c r="BP1692">
        <v>4.52733350819494</v>
      </c>
      <c r="BQ1692">
        <v>11.647610612527</v>
      </c>
      <c r="BR1692">
        <v>0.67041579165987597</v>
      </c>
      <c r="BS1692">
        <v>0.72701333036766402</v>
      </c>
      <c r="BT1692">
        <v>0.92215061767964301</v>
      </c>
    </row>
    <row r="1693" spans="1:72" x14ac:dyDescent="0.2">
      <c r="A1693">
        <v>1691</v>
      </c>
      <c r="B1693" s="156">
        <v>44799.055555555555</v>
      </c>
      <c r="C1693">
        <v>2.9657499999999999</v>
      </c>
      <c r="D1693">
        <v>0.69145945945945897</v>
      </c>
      <c r="E1693">
        <v>28.091999999999999</v>
      </c>
      <c r="F1693">
        <v>37.375974999999997</v>
      </c>
      <c r="G1693">
        <v>6.99870010043478</v>
      </c>
      <c r="H1693">
        <v>8.5525770158333305</v>
      </c>
      <c r="I1693">
        <v>1.3492428675000001</v>
      </c>
      <c r="J1693">
        <v>28.064437367499899</v>
      </c>
      <c r="K1693">
        <v>3.1986249999999901</v>
      </c>
      <c r="L1693">
        <v>37.977142857142802</v>
      </c>
      <c r="M1693">
        <v>4.9370357142857104</v>
      </c>
      <c r="N1693">
        <v>1599.82202631578</v>
      </c>
      <c r="O1693">
        <v>81.760216216216193</v>
      </c>
      <c r="P1693">
        <v>2.8211764705882301</v>
      </c>
      <c r="Q1693">
        <v>76.181349999999995</v>
      </c>
      <c r="R1693">
        <v>6.9777500000000003</v>
      </c>
      <c r="S1693">
        <v>-0.27686842105263099</v>
      </c>
      <c r="T1693">
        <v>6</v>
      </c>
      <c r="U1693">
        <v>1.78935714285714</v>
      </c>
      <c r="V1693">
        <v>0</v>
      </c>
      <c r="W1693">
        <v>14.9006285714285</v>
      </c>
      <c r="X1693">
        <v>3.6837</v>
      </c>
      <c r="Y1693">
        <v>68.428114285714202</v>
      </c>
      <c r="Z1693">
        <v>2.1175428571428498</v>
      </c>
      <c r="AA1693">
        <v>1.3171428571428501E-2</v>
      </c>
      <c r="AB1693">
        <v>0</v>
      </c>
      <c r="AC1693">
        <v>31.749209459459401</v>
      </c>
      <c r="AD1693">
        <v>-5.6267655405405197</v>
      </c>
      <c r="AE1693">
        <v>34.742631604543199</v>
      </c>
      <c r="AF1693">
        <v>1.7914227817364501</v>
      </c>
      <c r="AG1693">
        <v>1.35276652923052</v>
      </c>
      <c r="AH1693">
        <v>7.9881069327883303E-2</v>
      </c>
      <c r="AI1693">
        <v>44.964957351268097</v>
      </c>
      <c r="AJ1693">
        <v>0.50772452181685301</v>
      </c>
      <c r="AK1693">
        <v>0.77266017029956002</v>
      </c>
      <c r="AL1693">
        <v>3.9840419901697698E-2</v>
      </c>
      <c r="AM1693">
        <v>3.0084906311878701E-2</v>
      </c>
      <c r="AN1693">
        <v>0.15564787587277401</v>
      </c>
      <c r="AO1693">
        <v>1.77651829409842E-3</v>
      </c>
      <c r="AP1693">
        <v>34.742631604543199</v>
      </c>
      <c r="AQ1693">
        <v>1.63704811073436</v>
      </c>
      <c r="AR1693">
        <v>6.6273796952481296</v>
      </c>
      <c r="AS1693">
        <v>1.29158180096103</v>
      </c>
      <c r="AT1693">
        <v>0.90850049971671398</v>
      </c>
      <c r="AU1693">
        <v>90.919342857142794</v>
      </c>
      <c r="AV1693">
        <v>44.298641211486803</v>
      </c>
      <c r="AW1693">
        <v>0.66631613978128001</v>
      </c>
      <c r="AX1693">
        <v>6.1184728269484602E-2</v>
      </c>
      <c r="AY1693">
        <v>0.15437467100208299</v>
      </c>
      <c r="AZ1693">
        <v>0.37132040518665199</v>
      </c>
      <c r="BA1693">
        <v>4.5229333330924097E-2</v>
      </c>
      <c r="BB1693">
        <v>5.3055624595713703E-2</v>
      </c>
      <c r="BC1693">
        <v>8.6174337278688506E-2</v>
      </c>
      <c r="BD1693">
        <v>0.58687980445821997</v>
      </c>
      <c r="BE1693">
        <v>-7.9436335323060006E-2</v>
      </c>
      <c r="BF1693">
        <v>8.0296918294941205E-2</v>
      </c>
      <c r="BG1693">
        <v>0.20259647619363499</v>
      </c>
      <c r="BH1693">
        <v>0.48730925313903001</v>
      </c>
      <c r="BI1693">
        <v>8.0296918294941205E-2</v>
      </c>
      <c r="BJ1693">
        <v>0.56578678897715395</v>
      </c>
      <c r="BK1693">
        <v>0.97461850627806101</v>
      </c>
      <c r="BL1693">
        <v>2.5230915519008001</v>
      </c>
      <c r="BM1693">
        <v>6.0688412891398702</v>
      </c>
      <c r="BN1693">
        <v>2.40531949170366</v>
      </c>
      <c r="BO1693">
        <v>10.9907701494518</v>
      </c>
      <c r="BP1693">
        <v>1.8869775799311099</v>
      </c>
      <c r="BQ1693">
        <v>9.1037925695206994</v>
      </c>
      <c r="BR1693">
        <v>0.83811374517666004</v>
      </c>
      <c r="BS1693">
        <v>0.53366802165917704</v>
      </c>
      <c r="BT1693">
        <v>1.57047773364976</v>
      </c>
    </row>
    <row r="1694" spans="1:72" x14ac:dyDescent="0.2">
      <c r="A1694">
        <v>1692</v>
      </c>
      <c r="B1694" s="156">
        <v>44799.069444444445</v>
      </c>
      <c r="C1694">
        <v>2.9921249999999899</v>
      </c>
      <c r="D1694">
        <v>0.89015384615384596</v>
      </c>
      <c r="E1694">
        <v>28.069478260869499</v>
      </c>
      <c r="F1694">
        <v>37.349199999999897</v>
      </c>
      <c r="G1694">
        <v>7.0007770762941099</v>
      </c>
      <c r="H1694">
        <v>8.5630826667500006</v>
      </c>
      <c r="I1694">
        <v>1.349351234</v>
      </c>
      <c r="J1694">
        <v>28.08434273125</v>
      </c>
      <c r="K1694">
        <v>3.2029230769230699</v>
      </c>
      <c r="L1694">
        <v>37.983925925925902</v>
      </c>
      <c r="M1694">
        <v>4.6494583333333299</v>
      </c>
      <c r="N1694">
        <v>1600.1897714285701</v>
      </c>
      <c r="O1694">
        <v>80.892083333333304</v>
      </c>
      <c r="P1694">
        <v>2.8130526315789401</v>
      </c>
      <c r="Q1694">
        <v>75.937899999999999</v>
      </c>
      <c r="R1694">
        <v>6.9769999999999897</v>
      </c>
      <c r="S1694">
        <v>-0.25623076923076898</v>
      </c>
      <c r="T1694">
        <v>6</v>
      </c>
      <c r="U1694">
        <v>1.8215375</v>
      </c>
      <c r="V1694">
        <v>0</v>
      </c>
      <c r="W1694">
        <v>14.909387499999999</v>
      </c>
      <c r="X1694">
        <v>3.6928000000000001</v>
      </c>
      <c r="Y1694">
        <v>68.502700000000004</v>
      </c>
      <c r="Z1694">
        <v>1.92674999999999</v>
      </c>
      <c r="AA1694">
        <v>1.61E-2</v>
      </c>
      <c r="AB1694">
        <v>5.4374999999999996E-3</v>
      </c>
      <c r="AC1694">
        <v>31.951757107023401</v>
      </c>
      <c r="AD1694">
        <v>-5.3974428929765601</v>
      </c>
      <c r="AE1694">
        <v>34.770740200755</v>
      </c>
      <c r="AF1694">
        <v>1.79362329537745</v>
      </c>
      <c r="AG1694">
        <v>1.3528792240587</v>
      </c>
      <c r="AH1694">
        <v>7.9979192107445002E-2</v>
      </c>
      <c r="AI1694">
        <v>44.997553708294099</v>
      </c>
      <c r="AJ1694">
        <v>0.50758203984302896</v>
      </c>
      <c r="AK1694">
        <v>0.77272512248473602</v>
      </c>
      <c r="AL1694">
        <v>3.9860462348797497E-2</v>
      </c>
      <c r="AM1694">
        <v>3.0065617185081099E-2</v>
      </c>
      <c r="AN1694">
        <v>0.155581281633177</v>
      </c>
      <c r="AO1694">
        <v>1.7774120039041701E-3</v>
      </c>
      <c r="AP1694">
        <v>34.770740200755</v>
      </c>
      <c r="AQ1694">
        <v>1.64109217996033</v>
      </c>
      <c r="AR1694">
        <v>6.6312754198538499</v>
      </c>
      <c r="AS1694">
        <v>1.1752089109353001</v>
      </c>
      <c r="AT1694">
        <v>0.92457971990057097</v>
      </c>
      <c r="AU1694">
        <v>90.853174999999993</v>
      </c>
      <c r="AV1694">
        <v>44.218316711504499</v>
      </c>
      <c r="AW1694">
        <v>0.77923699678956304</v>
      </c>
      <c r="AX1694">
        <v>0.17767031312340001</v>
      </c>
      <c r="AY1694">
        <v>0.152531115417124</v>
      </c>
      <c r="AZ1694">
        <v>0.369501656440266</v>
      </c>
      <c r="BA1694">
        <v>0.131327549395267</v>
      </c>
      <c r="BB1694">
        <v>5.2780091754594603E-2</v>
      </c>
      <c r="BC1694">
        <v>8.5040775178505598E-2</v>
      </c>
      <c r="BD1694">
        <v>0.69970308498079103</v>
      </c>
      <c r="BE1694">
        <v>-7.9533911808772298E-2</v>
      </c>
      <c r="BF1694">
        <v>0.23169084844625801</v>
      </c>
      <c r="BG1694">
        <v>0.19890809513518601</v>
      </c>
      <c r="BH1694">
        <v>0.48184837848224399</v>
      </c>
      <c r="BI1694">
        <v>0.23169084844625801</v>
      </c>
      <c r="BJ1694">
        <v>0.86119788716289003</v>
      </c>
      <c r="BK1694">
        <v>0.96369675696448798</v>
      </c>
      <c r="BL1694">
        <v>0.85850648167194998</v>
      </c>
      <c r="BM1694">
        <v>2.0797039749889401</v>
      </c>
      <c r="BN1694">
        <v>2.4224674121722298</v>
      </c>
      <c r="BO1694">
        <v>17.523153132925799</v>
      </c>
      <c r="BP1694">
        <v>5.4447349384870698</v>
      </c>
      <c r="BQ1694">
        <v>12.078418194438701</v>
      </c>
      <c r="BR1694">
        <v>0.56982231460584798</v>
      </c>
      <c r="BS1694">
        <v>0.76852154778438697</v>
      </c>
      <c r="BT1694">
        <v>0.74145261931642703</v>
      </c>
    </row>
    <row r="1695" spans="1:72" x14ac:dyDescent="0.2">
      <c r="A1695">
        <v>1693</v>
      </c>
      <c r="B1695" s="156">
        <v>44799.083333333336</v>
      </c>
      <c r="C1695">
        <v>2.9817</v>
      </c>
      <c r="D1695">
        <v>1.07424137931034</v>
      </c>
      <c r="E1695">
        <v>28.1476842105263</v>
      </c>
      <c r="F1695">
        <v>37.290799999999997</v>
      </c>
      <c r="G1695">
        <v>7.0009114558461496</v>
      </c>
      <c r="H1695">
        <v>8.5636351998000002</v>
      </c>
      <c r="I1695">
        <v>1.3486033275</v>
      </c>
      <c r="J1695">
        <v>28.078678877272701</v>
      </c>
      <c r="K1695">
        <v>3.1738249999999999</v>
      </c>
      <c r="L1695">
        <v>37.989447368420997</v>
      </c>
      <c r="M1695">
        <v>4.7675000000000001</v>
      </c>
      <c r="N1695">
        <v>1599.787</v>
      </c>
      <c r="O1695">
        <v>80.858333333333306</v>
      </c>
      <c r="P1695">
        <v>2.84794594594594</v>
      </c>
      <c r="Q1695">
        <v>76.922049999999999</v>
      </c>
      <c r="R1695">
        <v>6.9777499999999897</v>
      </c>
      <c r="S1695">
        <v>-0.10299999999999999</v>
      </c>
      <c r="T1695">
        <v>6</v>
      </c>
      <c r="U1695">
        <v>1.73381428571428</v>
      </c>
      <c r="V1695">
        <v>0</v>
      </c>
      <c r="W1695">
        <v>14.930771428571401</v>
      </c>
      <c r="X1695">
        <v>3.6485857142857099</v>
      </c>
      <c r="Y1695">
        <v>68.485757142857096</v>
      </c>
      <c r="Z1695">
        <v>2.0339428571428502</v>
      </c>
      <c r="AA1695">
        <v>1.90571428571428E-2</v>
      </c>
      <c r="AB1695">
        <v>0</v>
      </c>
      <c r="AC1695">
        <v>32.203625589836598</v>
      </c>
      <c r="AD1695">
        <v>-5.0871744101633301</v>
      </c>
      <c r="AE1695">
        <v>34.765507786684502</v>
      </c>
      <c r="AF1695">
        <v>1.7937390289501001</v>
      </c>
      <c r="AG1695">
        <v>1.3521315452023099</v>
      </c>
      <c r="AH1695">
        <v>7.9984352766132E-2</v>
      </c>
      <c r="AI1695">
        <v>44.991828860418799</v>
      </c>
      <c r="AJ1695">
        <v>0.50763121029918301</v>
      </c>
      <c r="AK1695">
        <v>0.77270714854779199</v>
      </c>
      <c r="AL1695">
        <v>3.9868106595865198E-2</v>
      </c>
      <c r="AM1695">
        <v>3.0052824689503599E-2</v>
      </c>
      <c r="AN1695">
        <v>0.15560406485287601</v>
      </c>
      <c r="AO1695">
        <v>1.7777528673989301E-3</v>
      </c>
      <c r="AP1695">
        <v>34.765507786684502</v>
      </c>
      <c r="AQ1695">
        <v>1.62144320938834</v>
      </c>
      <c r="AR1695">
        <v>6.6407863886924803</v>
      </c>
      <c r="AS1695">
        <v>1.2405905125457299</v>
      </c>
      <c r="AT1695">
        <v>0.88013824429115695</v>
      </c>
      <c r="AU1695">
        <v>90.832871428571394</v>
      </c>
      <c r="AV1695">
        <v>44.268327897311103</v>
      </c>
      <c r="AW1695">
        <v>0.72350096310777401</v>
      </c>
      <c r="AX1695">
        <v>0.11154103265658399</v>
      </c>
      <c r="AY1695">
        <v>0.17229581956176701</v>
      </c>
      <c r="AZ1695">
        <v>0.36012506715366699</v>
      </c>
      <c r="BA1695">
        <v>8.2492737524214099E-2</v>
      </c>
      <c r="BB1695">
        <v>5.1439740300235098E-2</v>
      </c>
      <c r="BC1695">
        <v>9.6054006062751607E-2</v>
      </c>
      <c r="BD1695">
        <v>0.64396191937201996</v>
      </c>
      <c r="BE1695">
        <v>-7.95390437357541E-2</v>
      </c>
      <c r="BF1695">
        <v>0.144317384835838</v>
      </c>
      <c r="BG1695">
        <v>0.222924976621451</v>
      </c>
      <c r="BH1695">
        <v>0.46594788184776298</v>
      </c>
      <c r="BI1695">
        <v>0.144317384835838</v>
      </c>
      <c r="BJ1695">
        <v>0.73448472291458</v>
      </c>
      <c r="BK1695">
        <v>0.93189576369552596</v>
      </c>
      <c r="BL1695">
        <v>1.5446855337285199</v>
      </c>
      <c r="BM1695">
        <v>3.22863307409416</v>
      </c>
      <c r="BN1695">
        <v>2.0901555712125801</v>
      </c>
      <c r="BO1695">
        <v>14.4154599483588</v>
      </c>
      <c r="BP1695">
        <v>3.39145854364219</v>
      </c>
      <c r="BQ1695">
        <v>11.0240014047166</v>
      </c>
      <c r="BR1695">
        <v>0.68655620947460105</v>
      </c>
      <c r="BS1695">
        <v>0.67675776898024398</v>
      </c>
      <c r="BT1695">
        <v>1.01447850463411</v>
      </c>
    </row>
    <row r="1696" spans="1:72" x14ac:dyDescent="0.2">
      <c r="A1696">
        <v>1694</v>
      </c>
      <c r="B1696" s="156">
        <v>44799.097222222219</v>
      </c>
      <c r="C1696">
        <v>2.9834999999999998</v>
      </c>
      <c r="D1696">
        <v>1.2949999999999999</v>
      </c>
      <c r="E1696">
        <v>28.131599999999999</v>
      </c>
      <c r="F1696">
        <v>37.434399999999997</v>
      </c>
      <c r="G1696">
        <v>6.9999189878420998</v>
      </c>
      <c r="H1696">
        <v>8.5701302859999995</v>
      </c>
      <c r="I1696">
        <v>1.35054504199999</v>
      </c>
      <c r="J1696">
        <v>28.087072456842101</v>
      </c>
      <c r="K1696">
        <v>3.171475</v>
      </c>
      <c r="L1696">
        <v>38.007368421052597</v>
      </c>
      <c r="M1696">
        <v>4.6618000000000004</v>
      </c>
      <c r="N1696">
        <v>1599.9793823529401</v>
      </c>
      <c r="O1696">
        <v>81.587076923076907</v>
      </c>
      <c r="P1696">
        <v>2.85547499999999</v>
      </c>
      <c r="Q1696">
        <v>77.090675000000005</v>
      </c>
      <c r="R1696">
        <v>6.9771999999999901</v>
      </c>
      <c r="S1696">
        <v>-0.13435135135135101</v>
      </c>
      <c r="T1696">
        <v>6</v>
      </c>
      <c r="U1696">
        <v>1.6854714285714201</v>
      </c>
      <c r="V1696">
        <v>0</v>
      </c>
      <c r="W1696">
        <v>14.914399999999899</v>
      </c>
      <c r="X1696">
        <v>3.6899142857142802</v>
      </c>
      <c r="Y1696">
        <v>68.4563142857142</v>
      </c>
      <c r="Z1696">
        <v>2.0285285714285699</v>
      </c>
      <c r="AA1696">
        <v>1.2999999999999999E-2</v>
      </c>
      <c r="AB1696">
        <v>6.9428571428571404E-3</v>
      </c>
      <c r="AC1696">
        <v>32.4101</v>
      </c>
      <c r="AD1696">
        <v>-5.0243000000000002</v>
      </c>
      <c r="AE1696">
        <v>34.778972989362302</v>
      </c>
      <c r="AF1696">
        <v>1.7950994897055601</v>
      </c>
      <c r="AG1696">
        <v>1.35407593567783</v>
      </c>
      <c r="AH1696">
        <v>8.0045016871239993E-2</v>
      </c>
      <c r="AI1696">
        <v>45.007666772684203</v>
      </c>
      <c r="AJ1696">
        <v>0.50804623871811505</v>
      </c>
      <c r="AK1696">
        <v>0.77273441356151695</v>
      </c>
      <c r="AL1696">
        <v>3.98843045735272E-2</v>
      </c>
      <c r="AM1696">
        <v>3.0085450608153701E-2</v>
      </c>
      <c r="AN1696">
        <v>0.155527257682472</v>
      </c>
      <c r="AO1696">
        <v>1.7784751490343899E-3</v>
      </c>
      <c r="AP1696">
        <v>34.778972989362302</v>
      </c>
      <c r="AQ1696">
        <v>1.6398097592638701</v>
      </c>
      <c r="AR1696">
        <v>6.6335048386037503</v>
      </c>
      <c r="AS1696">
        <v>1.2372881034019501</v>
      </c>
      <c r="AT1696">
        <v>0.85629741975256302</v>
      </c>
      <c r="AU1696">
        <v>90.774628571428494</v>
      </c>
      <c r="AV1696">
        <v>44.289575690631899</v>
      </c>
      <c r="AW1696">
        <v>0.71809108205229599</v>
      </c>
      <c r="AX1696">
        <v>0.11678783227587899</v>
      </c>
      <c r="AY1696">
        <v>0.15528973044168901</v>
      </c>
      <c r="AZ1696">
        <v>0.36641414923835403</v>
      </c>
      <c r="BA1696">
        <v>8.6249101101864595E-2</v>
      </c>
      <c r="BB1696">
        <v>5.2345484265570098E-2</v>
      </c>
      <c r="BC1696">
        <v>8.6507589875790394E-2</v>
      </c>
      <c r="BD1696">
        <v>0.63849171195592302</v>
      </c>
      <c r="BE1696">
        <v>-7.9599370096373301E-2</v>
      </c>
      <c r="BF1696">
        <v>0.150143309590579</v>
      </c>
      <c r="BG1696">
        <v>0.199641637485548</v>
      </c>
      <c r="BH1696">
        <v>0.47106476741092301</v>
      </c>
      <c r="BI1696">
        <v>0.150143309590579</v>
      </c>
      <c r="BJ1696">
        <v>0.69956989415225601</v>
      </c>
      <c r="BK1696">
        <v>0.94212953482184703</v>
      </c>
      <c r="BL1696">
        <v>1.3296738831050401</v>
      </c>
      <c r="BM1696">
        <v>3.13743428658562</v>
      </c>
      <c r="BN1696">
        <v>2.35955171147612</v>
      </c>
      <c r="BO1696">
        <v>13.9369675563449</v>
      </c>
      <c r="BP1696">
        <v>3.52836777537861</v>
      </c>
      <c r="BQ1696">
        <v>10.408599780966201</v>
      </c>
      <c r="BR1696">
        <v>0.68688590851786202</v>
      </c>
      <c r="BS1696">
        <v>0.63951257031602404</v>
      </c>
      <c r="BT1696">
        <v>1.0740772588385901</v>
      </c>
    </row>
    <row r="1697" spans="1:72" x14ac:dyDescent="0.2">
      <c r="A1697">
        <v>1695</v>
      </c>
      <c r="B1697" s="156">
        <v>44799.111111111109</v>
      </c>
      <c r="C1697">
        <v>2.9672499999999999</v>
      </c>
      <c r="D1697">
        <v>1.02982857142857</v>
      </c>
      <c r="E1697">
        <v>28.136594594594602</v>
      </c>
      <c r="F1697">
        <v>37.424210526315697</v>
      </c>
      <c r="G1697">
        <v>6.9991413417368404</v>
      </c>
      <c r="H1697">
        <v>8.5815868953999992</v>
      </c>
      <c r="I1697">
        <v>1.3488165075</v>
      </c>
      <c r="J1697">
        <v>28.0885202968181</v>
      </c>
      <c r="K1697">
        <v>3.2074500000000001</v>
      </c>
      <c r="L1697">
        <v>38.0083846153846</v>
      </c>
      <c r="M1697">
        <v>4.8076999999999996</v>
      </c>
      <c r="N1697">
        <v>1599.87877419354</v>
      </c>
      <c r="O1697">
        <v>81.666027027026999</v>
      </c>
      <c r="P1697">
        <v>2.8372368421052601</v>
      </c>
      <c r="Q1697">
        <v>76.575449999999904</v>
      </c>
      <c r="R1697">
        <v>6.98325</v>
      </c>
      <c r="S1697">
        <v>-0.114315789473684</v>
      </c>
      <c r="T1697">
        <v>6</v>
      </c>
      <c r="U1697">
        <v>1.6867000000000001</v>
      </c>
      <c r="V1697">
        <v>0</v>
      </c>
      <c r="W1697">
        <v>14.941414285714201</v>
      </c>
      <c r="X1697">
        <v>3.78087142857142</v>
      </c>
      <c r="Y1697">
        <v>68.582957142857097</v>
      </c>
      <c r="Z1697">
        <v>2.1476999999999999</v>
      </c>
      <c r="AA1697">
        <v>5.8999999999999999E-3</v>
      </c>
      <c r="AB1697">
        <v>9.8285714285714296E-3</v>
      </c>
      <c r="AC1697">
        <v>32.133673166023101</v>
      </c>
      <c r="AD1697">
        <v>-5.2905373602926096</v>
      </c>
      <c r="AE1697">
        <v>34.789366608222302</v>
      </c>
      <c r="AF1697">
        <v>1.7974991911104801</v>
      </c>
      <c r="AG1697">
        <v>1.3523521213009</v>
      </c>
      <c r="AH1697">
        <v>8.0152021603035903E-2</v>
      </c>
      <c r="AI1697">
        <v>45.018065041455003</v>
      </c>
      <c r="AJ1697">
        <v>0.507259646675144</v>
      </c>
      <c r="AK1697">
        <v>0.77278680405713596</v>
      </c>
      <c r="AL1697">
        <v>3.9928397399027503E-2</v>
      </c>
      <c r="AM1697">
        <v>3.00402098592106E-2</v>
      </c>
      <c r="AN1697">
        <v>0.15547405991998201</v>
      </c>
      <c r="AO1697">
        <v>1.7804412857200199E-3</v>
      </c>
      <c r="AP1697">
        <v>34.789366608222302</v>
      </c>
      <c r="AQ1697">
        <v>1.6802314056715799</v>
      </c>
      <c r="AR1697">
        <v>6.6455200316384699</v>
      </c>
      <c r="AS1697">
        <v>1.3099759584874699</v>
      </c>
      <c r="AT1697">
        <v>0.85559484604696601</v>
      </c>
      <c r="AU1697">
        <v>91.139642857142803</v>
      </c>
      <c r="AV1697">
        <v>44.425094004019797</v>
      </c>
      <c r="AW1697">
        <v>0.59297103743516999</v>
      </c>
      <c r="AX1697">
        <v>4.2376162813428701E-2</v>
      </c>
      <c r="AY1697">
        <v>0.117267785438902</v>
      </c>
      <c r="AZ1697">
        <v>0.35362131009836401</v>
      </c>
      <c r="BA1697">
        <v>3.1335154613921598E-2</v>
      </c>
      <c r="BB1697">
        <v>5.0523527506105802E-2</v>
      </c>
      <c r="BC1697">
        <v>6.5239409296454096E-2</v>
      </c>
      <c r="BD1697">
        <v>0.51326525835069503</v>
      </c>
      <c r="BE1697">
        <v>-7.9705779084474807E-2</v>
      </c>
      <c r="BF1697">
        <v>5.4947762785689802E-2</v>
      </c>
      <c r="BG1697">
        <v>0.152057242300806</v>
      </c>
      <c r="BH1697">
        <v>0.45852900718732198</v>
      </c>
      <c r="BI1697">
        <v>5.4947762785689802E-2</v>
      </c>
      <c r="BJ1697">
        <v>0.41401001017299299</v>
      </c>
      <c r="BK1697">
        <v>0.91705801437464496</v>
      </c>
      <c r="BL1697">
        <v>2.76730542959262</v>
      </c>
      <c r="BM1697">
        <v>8.3448166757161903</v>
      </c>
      <c r="BN1697">
        <v>3.0155025847452701</v>
      </c>
      <c r="BO1697">
        <v>8.2005913305708198</v>
      </c>
      <c r="BP1697">
        <v>1.29127242546371</v>
      </c>
      <c r="BQ1697">
        <v>6.90931890510711</v>
      </c>
      <c r="BR1697">
        <v>0.82364681763897196</v>
      </c>
      <c r="BS1697">
        <v>0.39203090505871702</v>
      </c>
      <c r="BT1697">
        <v>2.1009742012957</v>
      </c>
    </row>
    <row r="1698" spans="1:72" x14ac:dyDescent="0.2">
      <c r="A1698">
        <v>1696</v>
      </c>
      <c r="B1698" s="156">
        <v>44799.125</v>
      </c>
      <c r="C1698">
        <v>2.9683846153846098</v>
      </c>
      <c r="D1698">
        <v>0.81603225806451596</v>
      </c>
      <c r="E1698">
        <v>28.143999999999998</v>
      </c>
      <c r="F1698">
        <v>37.335925000000003</v>
      </c>
      <c r="G1698">
        <v>6.9999203831874999</v>
      </c>
      <c r="H1698">
        <v>8.5737950474999902</v>
      </c>
      <c r="I1698">
        <v>1.3510371324999999</v>
      </c>
      <c r="J1698">
        <v>28.089561537727199</v>
      </c>
      <c r="K1698">
        <v>3.16397499999999</v>
      </c>
      <c r="L1698">
        <v>38.009428571428501</v>
      </c>
      <c r="M1698">
        <v>4.6993999999999998</v>
      </c>
      <c r="N1698">
        <v>1599.7920322580601</v>
      </c>
      <c r="O1698">
        <v>81.048885714285703</v>
      </c>
      <c r="P1698">
        <v>2.8476944444444401</v>
      </c>
      <c r="Q1698">
        <v>76.855350000000001</v>
      </c>
      <c r="R1698">
        <v>6.9714999999999998</v>
      </c>
      <c r="S1698">
        <v>-0.29449999999999998</v>
      </c>
      <c r="T1698">
        <v>6</v>
      </c>
      <c r="U1698">
        <v>1.7018624999999901</v>
      </c>
      <c r="V1698">
        <v>0</v>
      </c>
      <c r="W1698">
        <v>14.9177125</v>
      </c>
      <c r="X1698">
        <v>3.7986624999999998</v>
      </c>
      <c r="Y1698">
        <v>68.563749999999999</v>
      </c>
      <c r="Z1698">
        <v>1.9315875</v>
      </c>
      <c r="AA1698">
        <v>0</v>
      </c>
      <c r="AB1698">
        <v>3.8225000000000002E-2</v>
      </c>
      <c r="AC1698">
        <v>31.928416873449098</v>
      </c>
      <c r="AD1698">
        <v>-5.4075081265508702</v>
      </c>
      <c r="AE1698">
        <v>34.784323662617098</v>
      </c>
      <c r="AF1698">
        <v>1.79586711064934</v>
      </c>
      <c r="AG1698">
        <v>1.35456953605957</v>
      </c>
      <c r="AH1698">
        <v>8.0079245743649899E-2</v>
      </c>
      <c r="AI1698">
        <v>45.014314100914703</v>
      </c>
      <c r="AJ1698">
        <v>0.50732819693521902</v>
      </c>
      <c r="AK1698">
        <v>0.77273916880386895</v>
      </c>
      <c r="AL1698">
        <v>3.9895467619995399E-2</v>
      </c>
      <c r="AM1698">
        <v>3.0091973255947899E-2</v>
      </c>
      <c r="AN1698">
        <v>0.155504321747407</v>
      </c>
      <c r="AO1698">
        <v>1.77897291879479E-3</v>
      </c>
      <c r="AP1698">
        <v>34.784323662617098</v>
      </c>
      <c r="AQ1698">
        <v>1.6881378149530299</v>
      </c>
      <c r="AR1698">
        <v>6.6349781452589198</v>
      </c>
      <c r="AS1698">
        <v>1.17815951330024</v>
      </c>
      <c r="AT1698">
        <v>0.86340283355666503</v>
      </c>
      <c r="AU1698">
        <v>90.913574999999994</v>
      </c>
      <c r="AV1698">
        <v>44.285599136129299</v>
      </c>
      <c r="AW1698">
        <v>0.72871496478540299</v>
      </c>
      <c r="AX1698">
        <v>0.17641002275932899</v>
      </c>
      <c r="AY1698">
        <v>0.10772929569631599</v>
      </c>
      <c r="AZ1698">
        <v>0.364942237928577</v>
      </c>
      <c r="BA1698">
        <v>0.13023327194593701</v>
      </c>
      <c r="BB1698">
        <v>5.2135198395270303E-2</v>
      </c>
      <c r="BC1698">
        <v>5.99873426365964E-2</v>
      </c>
      <c r="BD1698">
        <v>0.64908155638422305</v>
      </c>
      <c r="BE1698">
        <v>-7.9633408401180203E-2</v>
      </c>
      <c r="BF1698">
        <v>0.23021553633886699</v>
      </c>
      <c r="BG1698">
        <v>0.140587009741341</v>
      </c>
      <c r="BH1698">
        <v>0.47625056515101599</v>
      </c>
      <c r="BI1698">
        <v>0.23021553633886699</v>
      </c>
      <c r="BJ1698">
        <v>0.74160509216041803</v>
      </c>
      <c r="BK1698">
        <v>0.95250113030203198</v>
      </c>
      <c r="BL1698">
        <v>0.61067559547503003</v>
      </c>
      <c r="BM1698">
        <v>2.0687160072897699</v>
      </c>
      <c r="BN1698">
        <v>3.3875858518311399</v>
      </c>
      <c r="BO1698">
        <v>15.580769040935101</v>
      </c>
      <c r="BP1698">
        <v>5.4100651039633796</v>
      </c>
      <c r="BQ1698">
        <v>10.1707039369717</v>
      </c>
      <c r="BR1698">
        <v>0.56113471852595698</v>
      </c>
      <c r="BS1698">
        <v>0.64951887762487104</v>
      </c>
      <c r="BT1698">
        <v>0.86392364849792602</v>
      </c>
    </row>
    <row r="1699" spans="1:72" x14ac:dyDescent="0.2">
      <c r="A1699">
        <v>1697</v>
      </c>
      <c r="B1699" s="156">
        <v>44799.138888888891</v>
      </c>
      <c r="C1699">
        <v>2.99085714285714</v>
      </c>
      <c r="D1699">
        <v>1.05196</v>
      </c>
      <c r="E1699">
        <v>28.119187499999999</v>
      </c>
      <c r="F1699">
        <v>37.340874999999997</v>
      </c>
      <c r="G1699">
        <v>6.9981311300434701</v>
      </c>
      <c r="H1699">
        <v>8.5757119999999993</v>
      </c>
      <c r="I1699">
        <v>1.3513622320000001</v>
      </c>
      <c r="J1699">
        <v>28.062128161249898</v>
      </c>
      <c r="K1699">
        <v>3.1651794871794801</v>
      </c>
      <c r="L1699">
        <v>37.991052631578903</v>
      </c>
      <c r="M1699">
        <v>4.5991578947368401</v>
      </c>
      <c r="N1699">
        <v>1600.2262777777701</v>
      </c>
      <c r="O1699">
        <v>81.4481999999999</v>
      </c>
      <c r="P1699">
        <v>2.8137333333333299</v>
      </c>
      <c r="Q1699">
        <v>75.9901499999999</v>
      </c>
      <c r="R1699">
        <v>6.9736000000000002</v>
      </c>
      <c r="S1699">
        <v>-0.20933333333333301</v>
      </c>
      <c r="T1699">
        <v>6</v>
      </c>
      <c r="U1699">
        <v>1.7013857142857101</v>
      </c>
      <c r="V1699">
        <v>0</v>
      </c>
      <c r="W1699">
        <v>14.9481428571428</v>
      </c>
      <c r="X1699">
        <v>3.73219999999999</v>
      </c>
      <c r="Y1699">
        <v>68.655671428571395</v>
      </c>
      <c r="Z1699">
        <v>1.93141428571428</v>
      </c>
      <c r="AA1699">
        <v>3.1428571428571399E-4</v>
      </c>
      <c r="AB1699">
        <v>4.7142857142857097E-2</v>
      </c>
      <c r="AC1699">
        <v>32.162004642857099</v>
      </c>
      <c r="AD1699">
        <v>-5.1788703571428396</v>
      </c>
      <c r="AE1699">
        <v>34.758387119329903</v>
      </c>
      <c r="AF1699">
        <v>1.7962686355199999</v>
      </c>
      <c r="AG1699">
        <v>1.354895425344</v>
      </c>
      <c r="AH1699">
        <v>8.0097150079999901E-2</v>
      </c>
      <c r="AI1699">
        <v>44.987333523293401</v>
      </c>
      <c r="AJ1699">
        <v>0.506271170262929</v>
      </c>
      <c r="AK1699">
        <v>0.77262607932370198</v>
      </c>
      <c r="AL1699">
        <v>3.9928319703365599E-2</v>
      </c>
      <c r="AM1699">
        <v>3.0117264554976601E-2</v>
      </c>
      <c r="AN1699">
        <v>0.155557811098539</v>
      </c>
      <c r="AO1699">
        <v>1.7804378212042101E-3</v>
      </c>
      <c r="AP1699">
        <v>34.758387119329903</v>
      </c>
      <c r="AQ1699">
        <v>1.6586016664991099</v>
      </c>
      <c r="AR1699">
        <v>6.64851271060164</v>
      </c>
      <c r="AS1699">
        <v>1.1780538623480801</v>
      </c>
      <c r="AT1699">
        <v>0.86136253664005702</v>
      </c>
      <c r="AU1699">
        <v>90.968814285714203</v>
      </c>
      <c r="AV1699">
        <v>44.243555358778799</v>
      </c>
      <c r="AW1699">
        <v>0.74377816451462997</v>
      </c>
      <c r="AX1699">
        <v>0.17684156299591799</v>
      </c>
      <c r="AY1699">
        <v>0.13766696902088099</v>
      </c>
      <c r="AZ1699">
        <v>0.34961841944182898</v>
      </c>
      <c r="BA1699">
        <v>0.130520451754436</v>
      </c>
      <c r="BB1699">
        <v>4.9958826570266998E-2</v>
      </c>
      <c r="BC1699">
        <v>7.6640523749404596E-2</v>
      </c>
      <c r="BD1699">
        <v>0.66412695145862799</v>
      </c>
      <c r="BE1699">
        <v>-7.9651213056001605E-2</v>
      </c>
      <c r="BF1699">
        <v>0.22910258673194001</v>
      </c>
      <c r="BG1699">
        <v>0.178350938410094</v>
      </c>
      <c r="BH1699">
        <v>0.45293924633036903</v>
      </c>
      <c r="BI1699">
        <v>0.22910258673194001</v>
      </c>
      <c r="BJ1699">
        <v>0.81490705028406896</v>
      </c>
      <c r="BK1699">
        <v>0.90587849266073805</v>
      </c>
      <c r="BL1699">
        <v>0.77847631907697401</v>
      </c>
      <c r="BM1699">
        <v>1.9770149817659</v>
      </c>
      <c r="BN1699">
        <v>2.53959553209019</v>
      </c>
      <c r="BO1699">
        <v>16.693622337989101</v>
      </c>
      <c r="BP1699">
        <v>5.3839107882006001</v>
      </c>
      <c r="BQ1699">
        <v>11.309711549788499</v>
      </c>
      <c r="BR1699">
        <v>0.51640409521643904</v>
      </c>
      <c r="BS1699">
        <v>0.723266015591293</v>
      </c>
      <c r="BT1699">
        <v>0.71398916039800597</v>
      </c>
    </row>
    <row r="1700" spans="1:72" x14ac:dyDescent="0.2">
      <c r="A1700">
        <v>1698</v>
      </c>
      <c r="B1700" s="156">
        <v>44799.152777777781</v>
      </c>
      <c r="C1700">
        <v>2.97799999999999</v>
      </c>
      <c r="D1700">
        <v>1.3084117647058799</v>
      </c>
      <c r="E1700">
        <v>28.073387096774201</v>
      </c>
      <c r="F1700">
        <v>37.411435897435801</v>
      </c>
      <c r="G1700">
        <v>6.9984774588947296</v>
      </c>
      <c r="H1700">
        <v>8.5551104000000002</v>
      </c>
      <c r="I1700">
        <v>1.3471110675</v>
      </c>
      <c r="J1700">
        <v>28.048780945000001</v>
      </c>
      <c r="K1700">
        <v>3.1825128205128199</v>
      </c>
      <c r="L1700">
        <v>37.966250000000002</v>
      </c>
      <c r="M1700">
        <v>4.6185</v>
      </c>
      <c r="N1700">
        <v>1599.7814193548299</v>
      </c>
      <c r="O1700">
        <v>80.906969696969597</v>
      </c>
      <c r="P1700">
        <v>2.8337500000000002</v>
      </c>
      <c r="Q1700">
        <v>76.431743589743505</v>
      </c>
      <c r="R1700">
        <v>6.9755000000000003</v>
      </c>
      <c r="S1700">
        <v>5.3666666666666502E-2</v>
      </c>
      <c r="T1700">
        <v>6</v>
      </c>
      <c r="U1700">
        <v>1.7131714285714199</v>
      </c>
      <c r="V1700">
        <v>0</v>
      </c>
      <c r="W1700">
        <v>14.954042857142801</v>
      </c>
      <c r="X1700">
        <v>3.7131857142857099</v>
      </c>
      <c r="Y1700">
        <v>68.712057142857105</v>
      </c>
      <c r="Z1700">
        <v>1.94007142857142</v>
      </c>
      <c r="AA1700">
        <v>7.8571428571428499E-4</v>
      </c>
      <c r="AB1700">
        <v>4.5699999999999998E-2</v>
      </c>
      <c r="AC1700">
        <v>32.359798861480002</v>
      </c>
      <c r="AD1700">
        <v>-5.0516370359557996</v>
      </c>
      <c r="AE1700">
        <v>34.728953349736003</v>
      </c>
      <c r="AF1700">
        <v>1.7919534243840001</v>
      </c>
      <c r="AG1700">
        <v>1.3506357729848</v>
      </c>
      <c r="AH1700">
        <v>7.9904731135999996E-2</v>
      </c>
      <c r="AI1700">
        <v>44.949479871394701</v>
      </c>
      <c r="AJ1700">
        <v>0.50542735574823605</v>
      </c>
      <c r="AK1700">
        <v>0.772621917964328</v>
      </c>
      <c r="AL1700">
        <v>3.9865943488355503E-2</v>
      </c>
      <c r="AM1700">
        <v>3.00478621076175E-2</v>
      </c>
      <c r="AN1700">
        <v>0.15569651704353701</v>
      </c>
      <c r="AO1700">
        <v>1.7776564125906601E-3</v>
      </c>
      <c r="AP1700">
        <v>34.728953349736003</v>
      </c>
      <c r="AQ1700">
        <v>1.6501516568605601</v>
      </c>
      <c r="AR1700">
        <v>6.6511368643421802</v>
      </c>
      <c r="AS1700">
        <v>1.1833342315858899</v>
      </c>
      <c r="AT1700">
        <v>0.86588370508628498</v>
      </c>
      <c r="AU1700">
        <v>91.0325285714285</v>
      </c>
      <c r="AV1700">
        <v>44.213576102524598</v>
      </c>
      <c r="AW1700">
        <v>0.735903768870102</v>
      </c>
      <c r="AX1700">
        <v>0.16730154139890599</v>
      </c>
      <c r="AY1700">
        <v>0.14180176752343299</v>
      </c>
      <c r="AZ1700">
        <v>0.347340594552555</v>
      </c>
      <c r="BA1700">
        <v>0.12386873259634</v>
      </c>
      <c r="BB1700">
        <v>4.96308799439086E-2</v>
      </c>
      <c r="BC1700">
        <v>7.9132507348609896E-2</v>
      </c>
      <c r="BD1700">
        <v>0.65644390347489501</v>
      </c>
      <c r="BE1700">
        <v>-7.9459865395206705E-2</v>
      </c>
      <c r="BF1700">
        <v>0.215418445217397</v>
      </c>
      <c r="BG1700">
        <v>0.182584786927591</v>
      </c>
      <c r="BH1700">
        <v>0.447237785221548</v>
      </c>
      <c r="BI1700">
        <v>0.215418445217397</v>
      </c>
      <c r="BJ1700">
        <v>0.79600646428997901</v>
      </c>
      <c r="BK1700">
        <v>0.894475570443097</v>
      </c>
      <c r="BL1700">
        <v>0.84758195494043698</v>
      </c>
      <c r="BM1700">
        <v>2.0761350531993701</v>
      </c>
      <c r="BN1700">
        <v>2.4494800073289298</v>
      </c>
      <c r="BO1700">
        <v>16.215600341691498</v>
      </c>
      <c r="BP1700">
        <v>5.0623334626088496</v>
      </c>
      <c r="BQ1700">
        <v>11.153266879082601</v>
      </c>
      <c r="BR1700">
        <v>0.52826421357352105</v>
      </c>
      <c r="BS1700">
        <v>0.70983908620301905</v>
      </c>
      <c r="BT1700">
        <v>0.74420276910819905</v>
      </c>
    </row>
    <row r="1701" spans="1:72" x14ac:dyDescent="0.2">
      <c r="A1701">
        <v>1699</v>
      </c>
      <c r="B1701" s="156">
        <v>44799.166666666664</v>
      </c>
      <c r="C1701">
        <v>2.9835714285714201</v>
      </c>
      <c r="D1701">
        <v>0.82156756756756699</v>
      </c>
      <c r="E1701">
        <v>28.0817916666666</v>
      </c>
      <c r="F1701">
        <v>37.474449999999898</v>
      </c>
      <c r="G1701">
        <v>7.0001548877647002</v>
      </c>
      <c r="H1701">
        <v>8.5558095237499998</v>
      </c>
      <c r="I1701">
        <v>1.349351234</v>
      </c>
      <c r="J1701">
        <v>28.0528913325</v>
      </c>
      <c r="K1701">
        <v>3.1273249999999999</v>
      </c>
      <c r="L1701">
        <v>38.000782608695602</v>
      </c>
      <c r="M1701">
        <v>4.6025</v>
      </c>
      <c r="N1701">
        <v>1600.0737714285699</v>
      </c>
      <c r="O1701">
        <v>81.500249999999994</v>
      </c>
      <c r="P1701">
        <v>2.9078787878787802</v>
      </c>
      <c r="Q1701">
        <v>78.536950000000004</v>
      </c>
      <c r="R1701">
        <v>6.9825999999999997</v>
      </c>
      <c r="S1701">
        <v>-0.13716666666666599</v>
      </c>
      <c r="T1701">
        <v>6</v>
      </c>
      <c r="U1701">
        <v>1.81165714285714</v>
      </c>
      <c r="V1701">
        <v>0</v>
      </c>
      <c r="W1701">
        <v>14.9521571428571</v>
      </c>
      <c r="X1701">
        <v>3.75258571428571</v>
      </c>
      <c r="Y1701">
        <v>68.679542857142806</v>
      </c>
      <c r="Z1701">
        <v>1.96657142857142</v>
      </c>
      <c r="AA1701">
        <v>5.8142857142857102E-3</v>
      </c>
      <c r="AB1701">
        <v>3.7600000000000001E-2</v>
      </c>
      <c r="AC1701">
        <v>31.8869306628056</v>
      </c>
      <c r="AD1701">
        <v>-5.5875193371943102</v>
      </c>
      <c r="AE1701">
        <v>34.733609641024898</v>
      </c>
      <c r="AF1701">
        <v>1.79209986284467</v>
      </c>
      <c r="AG1701">
        <v>1.35287622752378</v>
      </c>
      <c r="AH1701">
        <v>7.9911260951824895E-2</v>
      </c>
      <c r="AI1701">
        <v>44.958206978014701</v>
      </c>
      <c r="AJ1701">
        <v>0.50573443264281304</v>
      </c>
      <c r="AK1701">
        <v>0.772575509027979</v>
      </c>
      <c r="AL1701">
        <v>3.9861462084576402E-2</v>
      </c>
      <c r="AM1701">
        <v>3.00918634985902E-2</v>
      </c>
      <c r="AN1701">
        <v>0.15570360470976699</v>
      </c>
      <c r="AO1701">
        <v>1.777456582975E-3</v>
      </c>
      <c r="AP1701">
        <v>34.733609641024898</v>
      </c>
      <c r="AQ1701">
        <v>1.66766114339935</v>
      </c>
      <c r="AR1701">
        <v>6.6502981517665098</v>
      </c>
      <c r="AS1701">
        <v>1.19949773808117</v>
      </c>
      <c r="AT1701">
        <v>0.91621739728615703</v>
      </c>
      <c r="AU1701">
        <v>91.162514285714295</v>
      </c>
      <c r="AV1701">
        <v>44.251066674271897</v>
      </c>
      <c r="AW1701">
        <v>0.70714030374270398</v>
      </c>
      <c r="AX1701">
        <v>0.15337848944260801</v>
      </c>
      <c r="AY1701">
        <v>0.12443871944532001</v>
      </c>
      <c r="AZ1701">
        <v>0.349856735998192</v>
      </c>
      <c r="BA1701">
        <v>0.113372152102445</v>
      </c>
      <c r="BB1701">
        <v>4.9978427850174097E-2</v>
      </c>
      <c r="BC1701">
        <v>6.9437380151234102E-2</v>
      </c>
      <c r="BD1701">
        <v>0.62767394488612105</v>
      </c>
      <c r="BE1701">
        <v>-7.9466358856583305E-2</v>
      </c>
      <c r="BF1701">
        <v>0.20041974127338899</v>
      </c>
      <c r="BG1701">
        <v>0.16260413077646699</v>
      </c>
      <c r="BH1701">
        <v>0.457157954588848</v>
      </c>
      <c r="BI1701">
        <v>0.20041974127338899</v>
      </c>
      <c r="BJ1701">
        <v>0.72604774409971495</v>
      </c>
      <c r="BK1701">
        <v>0.91431590917769601</v>
      </c>
      <c r="BL1701">
        <v>0.81131793576492695</v>
      </c>
      <c r="BM1701">
        <v>2.2810026182263399</v>
      </c>
      <c r="BN1701">
        <v>2.8114781119386398</v>
      </c>
      <c r="BO1701">
        <v>14.936116710053801</v>
      </c>
      <c r="BP1701">
        <v>4.7098639199246604</v>
      </c>
      <c r="BQ1701">
        <v>10.2262527901291</v>
      </c>
      <c r="BR1701">
        <v>0.57360234901293305</v>
      </c>
      <c r="BS1701">
        <v>0.64587984759035899</v>
      </c>
      <c r="BT1701">
        <v>0.888094513480986</v>
      </c>
    </row>
    <row r="1702" spans="1:72" x14ac:dyDescent="0.2">
      <c r="A1702">
        <v>1700</v>
      </c>
      <c r="B1702" s="156">
        <v>44799.180555555555</v>
      </c>
      <c r="C1702">
        <v>2.976</v>
      </c>
      <c r="D1702">
        <v>0.92868181818181805</v>
      </c>
      <c r="E1702">
        <v>28.081064516129</v>
      </c>
      <c r="F1702">
        <v>37.402649999999902</v>
      </c>
      <c r="G1702">
        <v>7.0012968539499996</v>
      </c>
      <c r="H1702">
        <v>8.5651311748333292</v>
      </c>
      <c r="I1702">
        <v>1.3486921525</v>
      </c>
      <c r="J1702">
        <v>28.062072739999898</v>
      </c>
      <c r="K1702">
        <v>3.14414999999999</v>
      </c>
      <c r="L1702">
        <v>37.980392857142803</v>
      </c>
      <c r="M1702">
        <v>4.7430645161290297</v>
      </c>
      <c r="N1702">
        <v>1599.95052941176</v>
      </c>
      <c r="O1702">
        <v>80.951999999999899</v>
      </c>
      <c r="P1702">
        <v>2.8940588235294098</v>
      </c>
      <c r="Q1702">
        <v>78.203549999999893</v>
      </c>
      <c r="R1702">
        <v>6.9725000000000001</v>
      </c>
      <c r="S1702">
        <v>-0.338166666666666</v>
      </c>
      <c r="T1702">
        <v>6</v>
      </c>
      <c r="U1702">
        <v>1.81993749999999</v>
      </c>
      <c r="V1702">
        <v>0</v>
      </c>
      <c r="W1702">
        <v>14.9058875</v>
      </c>
      <c r="X1702">
        <v>3.7604375000000001</v>
      </c>
      <c r="Y1702">
        <v>68.674575000000004</v>
      </c>
      <c r="Z1702">
        <v>1.90265</v>
      </c>
      <c r="AA1702">
        <v>0</v>
      </c>
      <c r="AB1702">
        <v>3.6437499999999998E-2</v>
      </c>
      <c r="AC1702">
        <v>31.9857463343108</v>
      </c>
      <c r="AD1702">
        <v>-5.4169036656891203</v>
      </c>
      <c r="AE1702">
        <v>34.750069766556798</v>
      </c>
      <c r="AF1702">
        <v>1.79405237588059</v>
      </c>
      <c r="AG1702">
        <v>1.35222098654403</v>
      </c>
      <c r="AH1702">
        <v>7.9998325172943294E-2</v>
      </c>
      <c r="AI1702">
        <v>44.977192921283297</v>
      </c>
      <c r="AJ1702">
        <v>0.50601069997967696</v>
      </c>
      <c r="AK1702">
        <v>0.77261535257156999</v>
      </c>
      <c r="AL1702">
        <v>3.9888046793414698E-2</v>
      </c>
      <c r="AM1702">
        <v>3.0064592712813702E-2</v>
      </c>
      <c r="AN1702">
        <v>0.15566326840813</v>
      </c>
      <c r="AO1702">
        <v>1.7786420178100501E-3</v>
      </c>
      <c r="AP1702">
        <v>34.750069766556798</v>
      </c>
      <c r="AQ1702">
        <v>1.6711505021879201</v>
      </c>
      <c r="AR1702">
        <v>6.6297187184823496</v>
      </c>
      <c r="AS1702">
        <v>1.16050926917921</v>
      </c>
      <c r="AT1702">
        <v>0.92090784829426398</v>
      </c>
      <c r="AU1702">
        <v>91.063487499999994</v>
      </c>
      <c r="AV1702">
        <v>44.2114482564063</v>
      </c>
      <c r="AW1702">
        <v>0.76574466487698301</v>
      </c>
      <c r="AX1702">
        <v>0.19171171736481701</v>
      </c>
      <c r="AY1702">
        <v>0.12290187369266301</v>
      </c>
      <c r="AZ1702">
        <v>0.37157813546764801</v>
      </c>
      <c r="BA1702">
        <v>0.14177543409882201</v>
      </c>
      <c r="BB1702">
        <v>5.3072758264493598E-2</v>
      </c>
      <c r="BC1702">
        <v>6.8505175960840201E-2</v>
      </c>
      <c r="BD1702">
        <v>0.68619172652512905</v>
      </c>
      <c r="BE1702">
        <v>-7.9552938351853994E-2</v>
      </c>
      <c r="BF1702">
        <v>0.249735871098478</v>
      </c>
      <c r="BG1702">
        <v>0.16009979415011499</v>
      </c>
      <c r="BH1702">
        <v>0.48404130231421599</v>
      </c>
      <c r="BI1702">
        <v>0.249735871098478</v>
      </c>
      <c r="BJ1702">
        <v>0.81967133049718599</v>
      </c>
      <c r="BK1702">
        <v>0.96808260462843299</v>
      </c>
      <c r="BL1702">
        <v>0.64107648391040695</v>
      </c>
      <c r="BM1702">
        <v>1.9382129614985999</v>
      </c>
      <c r="BN1702">
        <v>3.0233724214558402</v>
      </c>
      <c r="BO1702">
        <v>17.0796543457651</v>
      </c>
      <c r="BP1702">
        <v>5.8687929708142299</v>
      </c>
      <c r="BQ1702">
        <v>11.2108613749509</v>
      </c>
      <c r="BR1702">
        <v>0.54353162376101904</v>
      </c>
      <c r="BS1702">
        <v>0.71977698205779495</v>
      </c>
      <c r="BT1702">
        <v>0.75513893512834795</v>
      </c>
    </row>
    <row r="1703" spans="1:72" x14ac:dyDescent="0.2">
      <c r="A1703">
        <v>1701</v>
      </c>
      <c r="B1703" s="156">
        <v>44799.194444444445</v>
      </c>
      <c r="C1703">
        <v>2.9767999999999999</v>
      </c>
      <c r="D1703">
        <v>1.2906</v>
      </c>
      <c r="E1703">
        <v>28.110086956521702</v>
      </c>
      <c r="F1703">
        <v>37.3994</v>
      </c>
      <c r="G1703">
        <v>6.99881486468181</v>
      </c>
      <c r="H1703">
        <v>8.5562605713333308</v>
      </c>
      <c r="I1703">
        <v>1.347468144</v>
      </c>
      <c r="J1703">
        <v>28.067449996153801</v>
      </c>
      <c r="K1703">
        <v>3.1092051282051201</v>
      </c>
      <c r="L1703">
        <v>37.990555555555503</v>
      </c>
      <c r="M1703">
        <v>4.5579999999999998</v>
      </c>
      <c r="N1703">
        <v>1599.9798461538401</v>
      </c>
      <c r="O1703">
        <v>81.683918918918906</v>
      </c>
      <c r="P1703">
        <v>2.8918461538461502</v>
      </c>
      <c r="Q1703">
        <v>78.041775000000001</v>
      </c>
      <c r="R1703">
        <v>6.9682000000000004</v>
      </c>
      <c r="S1703">
        <v>-0.58591428571428505</v>
      </c>
      <c r="T1703">
        <v>6</v>
      </c>
      <c r="U1703">
        <v>1.82765714285714</v>
      </c>
      <c r="V1703">
        <v>2.0128571428571398E-2</v>
      </c>
      <c r="W1703">
        <v>14.9151285714285</v>
      </c>
      <c r="X1703">
        <v>3.8421857142857099</v>
      </c>
      <c r="Y1703">
        <v>68.809628571428505</v>
      </c>
      <c r="Z1703">
        <v>1.92665714285714</v>
      </c>
      <c r="AA1703">
        <v>0</v>
      </c>
      <c r="AB1703">
        <v>4.2614285714285702E-2</v>
      </c>
      <c r="AC1703">
        <v>32.3774869565217</v>
      </c>
      <c r="AD1703">
        <v>-5.02191304347825</v>
      </c>
      <c r="AE1703">
        <v>34.748520500673699</v>
      </c>
      <c r="AF1703">
        <v>1.7921943392714801</v>
      </c>
      <c r="AG1703">
        <v>1.3509933233553799</v>
      </c>
      <c r="AH1703">
        <v>7.9915473736253295E-2</v>
      </c>
      <c r="AI1703">
        <v>44.969993576168903</v>
      </c>
      <c r="AJ1703">
        <v>0.50499503081320496</v>
      </c>
      <c r="AK1703">
        <v>0.77270459115849399</v>
      </c>
      <c r="AL1703">
        <v>3.98531153053404E-2</v>
      </c>
      <c r="AM1703">
        <v>3.0042106211714499E-2</v>
      </c>
      <c r="AN1703">
        <v>0.15563299676321701</v>
      </c>
      <c r="AO1703">
        <v>1.77708439297182E-3</v>
      </c>
      <c r="AP1703">
        <v>34.748520500673699</v>
      </c>
      <c r="AQ1703">
        <v>1.7074796711626901</v>
      </c>
      <c r="AR1703">
        <v>6.6338288866443396</v>
      </c>
      <c r="AS1703">
        <v>1.1751522733114601</v>
      </c>
      <c r="AT1703">
        <v>0.92295777517311695</v>
      </c>
      <c r="AU1703">
        <v>91.321257142857107</v>
      </c>
      <c r="AV1703">
        <v>44.2649813317922</v>
      </c>
      <c r="AW1703">
        <v>0.70501224437673204</v>
      </c>
      <c r="AX1703">
        <v>0.175841050043926</v>
      </c>
      <c r="AY1703">
        <v>8.4714668108789803E-2</v>
      </c>
      <c r="AZ1703">
        <v>0.36498597803746802</v>
      </c>
      <c r="BA1703">
        <v>0.130156860884552</v>
      </c>
      <c r="BB1703">
        <v>5.2149683209838898E-2</v>
      </c>
      <c r="BC1703">
        <v>4.7268684122295498E-2</v>
      </c>
      <c r="BD1703">
        <v>0.62554169619018496</v>
      </c>
      <c r="BE1703">
        <v>-7.9470548186546697E-2</v>
      </c>
      <c r="BF1703">
        <v>0.22629027473119301</v>
      </c>
      <c r="BG1703">
        <v>0.10901951231132299</v>
      </c>
      <c r="BH1703">
        <v>0.46970134233445299</v>
      </c>
      <c r="BI1703">
        <v>0.22629027473119301</v>
      </c>
      <c r="BJ1703">
        <v>0.67061957408503503</v>
      </c>
      <c r="BK1703">
        <v>0.93940268466890697</v>
      </c>
      <c r="BL1703">
        <v>0.48176843852801798</v>
      </c>
      <c r="BM1703">
        <v>2.0756585447271299</v>
      </c>
      <c r="BN1703">
        <v>4.3084153687382303</v>
      </c>
      <c r="BO1703">
        <v>14.384799166803701</v>
      </c>
      <c r="BP1703">
        <v>5.3178214561830499</v>
      </c>
      <c r="BQ1703">
        <v>9.0669777106207299</v>
      </c>
      <c r="BR1703">
        <v>0.55470921762587699</v>
      </c>
      <c r="BS1703">
        <v>0.58010346419255698</v>
      </c>
      <c r="BT1703">
        <v>0.95622462520194396</v>
      </c>
    </row>
    <row r="1704" spans="1:72" x14ac:dyDescent="0.2">
      <c r="A1704">
        <v>1702</v>
      </c>
      <c r="B1704" s="156">
        <v>44799.208333333336</v>
      </c>
      <c r="C1704">
        <v>2.97885714285714</v>
      </c>
      <c r="D1704">
        <v>1.29245161290322</v>
      </c>
      <c r="E1704">
        <v>28.117192307692299</v>
      </c>
      <c r="F1704">
        <v>37.429349999999999</v>
      </c>
      <c r="G1704">
        <v>6.9999929533333303</v>
      </c>
      <c r="H1704">
        <v>8.58280472379999</v>
      </c>
      <c r="I1704">
        <v>1.34761737</v>
      </c>
      <c r="J1704">
        <v>28.099776383529399</v>
      </c>
      <c r="K1704">
        <v>3.1476250000000001</v>
      </c>
      <c r="L1704">
        <v>38.011958333333297</v>
      </c>
      <c r="M1704">
        <v>4.5477777777777701</v>
      </c>
      <c r="N1704">
        <v>1599.9190857142801</v>
      </c>
      <c r="O1704">
        <v>81.538307692307697</v>
      </c>
      <c r="P1704">
        <v>2.8991875</v>
      </c>
      <c r="Q1704">
        <v>78.278974999999903</v>
      </c>
      <c r="R1704">
        <v>6.9797500000000001</v>
      </c>
      <c r="S1704">
        <v>-0.14442857142857099</v>
      </c>
      <c r="T1704">
        <v>6</v>
      </c>
      <c r="U1704">
        <v>1.78641428571428</v>
      </c>
      <c r="V1704">
        <v>0.14192857142857099</v>
      </c>
      <c r="W1704">
        <v>14.953671428571401</v>
      </c>
      <c r="X1704">
        <v>3.82858571428571</v>
      </c>
      <c r="Y1704">
        <v>68.8</v>
      </c>
      <c r="Z1704">
        <v>1.9656285714285699</v>
      </c>
      <c r="AA1704">
        <v>9.5714285714285704E-4</v>
      </c>
      <c r="AB1704">
        <v>2.1242857142857102E-2</v>
      </c>
      <c r="AC1704">
        <v>32.388501063452601</v>
      </c>
      <c r="AD1704">
        <v>-5.0408489365473201</v>
      </c>
      <c r="AE1704">
        <v>34.801573624061398</v>
      </c>
      <c r="AF1704">
        <v>1.79775427744714</v>
      </c>
      <c r="AG1704">
        <v>1.3511534855462</v>
      </c>
      <c r="AH1704">
        <v>8.0163396120291899E-2</v>
      </c>
      <c r="AI1704">
        <v>45.030191430662697</v>
      </c>
      <c r="AJ1704">
        <v>0.505836825931125</v>
      </c>
      <c r="AK1704">
        <v>0.77284978185466202</v>
      </c>
      <c r="AL1704">
        <v>3.99233096802468E-2</v>
      </c>
      <c r="AM1704">
        <v>3.0005501700491401E-2</v>
      </c>
      <c r="AN1704">
        <v>0.15545110360261</v>
      </c>
      <c r="AO1704">
        <v>1.7802144200014501E-3</v>
      </c>
      <c r="AP1704">
        <v>34.801573624061398</v>
      </c>
      <c r="AQ1704">
        <v>1.70143578748432</v>
      </c>
      <c r="AR1704">
        <v>6.6509716633803002</v>
      </c>
      <c r="AS1704">
        <v>1.1989226483622</v>
      </c>
      <c r="AT1704">
        <v>0.903634132083732</v>
      </c>
      <c r="AU1704">
        <v>91.334299999999899</v>
      </c>
      <c r="AV1704">
        <v>44.3529037232882</v>
      </c>
      <c r="AW1704">
        <v>0.67728770737451005</v>
      </c>
      <c r="AX1704">
        <v>0.15223083718399899</v>
      </c>
      <c r="AY1704">
        <v>9.6318489962820594E-2</v>
      </c>
      <c r="AZ1704">
        <v>0.349021289953027</v>
      </c>
      <c r="BA1704">
        <v>0.112667316343013</v>
      </c>
      <c r="BB1704">
        <v>4.9860234471639897E-2</v>
      </c>
      <c r="BC1704">
        <v>5.3577116278424299E-2</v>
      </c>
      <c r="BD1704">
        <v>0.59757061709984705</v>
      </c>
      <c r="BE1704">
        <v>-7.9717090274663505E-2</v>
      </c>
      <c r="BF1704">
        <v>0.19583961409349401</v>
      </c>
      <c r="BG1704">
        <v>0.12391034729440099</v>
      </c>
      <c r="BH1704">
        <v>0.44900360530894301</v>
      </c>
      <c r="BI1704">
        <v>0.19583961409349401</v>
      </c>
      <c r="BJ1704">
        <v>0.63949992277579104</v>
      </c>
      <c r="BK1704">
        <v>0.89800721061788702</v>
      </c>
      <c r="BL1704">
        <v>0.63271339594882403</v>
      </c>
      <c r="BM1704">
        <v>2.2927108357892698</v>
      </c>
      <c r="BN1704">
        <v>3.6236167125102399</v>
      </c>
      <c r="BO1704">
        <v>13.480081344152399</v>
      </c>
      <c r="BP1704">
        <v>4.6022309311971101</v>
      </c>
      <c r="BQ1704">
        <v>8.8778504129553699</v>
      </c>
      <c r="BR1704">
        <v>0.56507986665894705</v>
      </c>
      <c r="BS1704">
        <v>0.561164077138394</v>
      </c>
      <c r="BT1704">
        <v>1.0069779761037401</v>
      </c>
    </row>
    <row r="1705" spans="1:72" x14ac:dyDescent="0.2">
      <c r="A1705">
        <v>1703</v>
      </c>
      <c r="B1705" s="156">
        <v>44799.222222222219</v>
      </c>
      <c r="C1705">
        <v>2.9866249999999899</v>
      </c>
      <c r="D1705">
        <v>1.41860869565217</v>
      </c>
      <c r="E1705">
        <v>28.143633333333302</v>
      </c>
      <c r="F1705">
        <v>37.436526315789401</v>
      </c>
      <c r="G1705">
        <v>7.00013303752631</v>
      </c>
      <c r="H1705">
        <v>8.5678186664999991</v>
      </c>
      <c r="I1705">
        <v>1.35056636</v>
      </c>
      <c r="J1705">
        <v>28.0733436147368</v>
      </c>
      <c r="K1705">
        <v>3.0918000000000001</v>
      </c>
      <c r="L1705">
        <v>38.002966666666602</v>
      </c>
      <c r="M1705">
        <v>4.70004347826087</v>
      </c>
      <c r="N1705">
        <v>1600.0526896551701</v>
      </c>
      <c r="O1705">
        <v>80.869921052631497</v>
      </c>
      <c r="P1705">
        <v>2.88028</v>
      </c>
      <c r="Q1705">
        <v>77.697374999999994</v>
      </c>
      <c r="R1705">
        <v>6.9865000000000004</v>
      </c>
      <c r="S1705">
        <v>-0.12705128205128199</v>
      </c>
      <c r="T1705">
        <v>6</v>
      </c>
      <c r="U1705">
        <v>1.79182857142857</v>
      </c>
      <c r="V1705">
        <v>0.121671428571428</v>
      </c>
      <c r="W1705">
        <v>14.899628571428501</v>
      </c>
      <c r="X1705">
        <v>3.8073142857142801</v>
      </c>
      <c r="Y1705">
        <v>68.471785714285701</v>
      </c>
      <c r="Z1705">
        <v>1.91549999999999</v>
      </c>
      <c r="AA1705">
        <v>8.7857142857142804E-3</v>
      </c>
      <c r="AB1705">
        <v>5.0571428571428503E-3</v>
      </c>
      <c r="AC1705">
        <v>32.548867028985498</v>
      </c>
      <c r="AD1705">
        <v>-4.8876592868039497</v>
      </c>
      <c r="AE1705">
        <v>34.7634391422867</v>
      </c>
      <c r="AF1705">
        <v>1.79461529788508</v>
      </c>
      <c r="AG1705">
        <v>1.35409630129059</v>
      </c>
      <c r="AH1705">
        <v>8.0023426345109894E-2</v>
      </c>
      <c r="AI1705">
        <v>44.991861678763101</v>
      </c>
      <c r="AJ1705">
        <v>0.50770457904143396</v>
      </c>
      <c r="AK1705">
        <v>0.77266060672247205</v>
      </c>
      <c r="AL1705">
        <v>3.9887553680228602E-2</v>
      </c>
      <c r="AM1705">
        <v>3.0096471912158099E-2</v>
      </c>
      <c r="AN1705">
        <v>0.15558665003698799</v>
      </c>
      <c r="AO1705">
        <v>1.7786200294726199E-3</v>
      </c>
      <c r="AP1705">
        <v>34.7634391422867</v>
      </c>
      <c r="AQ1705">
        <v>1.6919826963109199</v>
      </c>
      <c r="AR1705">
        <v>6.6269349234277</v>
      </c>
      <c r="AS1705">
        <v>1.1683470449703199</v>
      </c>
      <c r="AT1705">
        <v>0.90971957057155595</v>
      </c>
      <c r="AU1705">
        <v>90.886057142857098</v>
      </c>
      <c r="AV1705">
        <v>44.250703806995602</v>
      </c>
      <c r="AW1705">
        <v>0.74115787176751202</v>
      </c>
      <c r="AX1705">
        <v>0.185749256320276</v>
      </c>
      <c r="AY1705">
        <v>0.10263260157416899</v>
      </c>
      <c r="AZ1705">
        <v>0.37319811409861398</v>
      </c>
      <c r="BA1705">
        <v>0.137175809536764</v>
      </c>
      <c r="BB1705">
        <v>5.3313003066937897E-2</v>
      </c>
      <c r="BC1705">
        <v>5.7189193525275198E-2</v>
      </c>
      <c r="BD1705">
        <v>0.66157997199305996</v>
      </c>
      <c r="BE1705">
        <v>-7.9577899774451996E-2</v>
      </c>
      <c r="BF1705">
        <v>0.237782542163016</v>
      </c>
      <c r="BG1705">
        <v>0.13138271126658699</v>
      </c>
      <c r="BH1705">
        <v>0.477740789162585</v>
      </c>
      <c r="BI1705">
        <v>0.237782542163016</v>
      </c>
      <c r="BJ1705">
        <v>0.73833050685920798</v>
      </c>
      <c r="BK1705">
        <v>0.955481578325171</v>
      </c>
      <c r="BL1705">
        <v>0.55253304162470795</v>
      </c>
      <c r="BM1705">
        <v>2.0091499771882302</v>
      </c>
      <c r="BN1705">
        <v>3.6362530850288701</v>
      </c>
      <c r="BO1705">
        <v>15.6221601940287</v>
      </c>
      <c r="BP1705">
        <v>5.5878897408308896</v>
      </c>
      <c r="BQ1705">
        <v>10.0342704531978</v>
      </c>
      <c r="BR1705">
        <v>0.55125125664804198</v>
      </c>
      <c r="BS1705">
        <v>0.64321748999400097</v>
      </c>
      <c r="BT1705">
        <v>0.85702155992863804</v>
      </c>
    </row>
    <row r="1706" spans="1:72" x14ac:dyDescent="0.2">
      <c r="A1706">
        <v>1704</v>
      </c>
      <c r="B1706" s="156">
        <v>44799.236111111109</v>
      </c>
      <c r="C1706">
        <v>2.9497</v>
      </c>
      <c r="D1706">
        <v>0.82058823529411695</v>
      </c>
      <c r="E1706">
        <v>28.1399032258064</v>
      </c>
      <c r="F1706">
        <v>37.3617948717948</v>
      </c>
      <c r="G1706">
        <v>7.00016827239285</v>
      </c>
      <c r="H1706">
        <v>8.5697694478000006</v>
      </c>
      <c r="I1706">
        <v>1.348669058</v>
      </c>
      <c r="J1706">
        <v>28.0817410241666</v>
      </c>
      <c r="K1706">
        <v>3.1016249999999999</v>
      </c>
      <c r="L1706">
        <v>37.983411764705799</v>
      </c>
      <c r="M1706">
        <v>4.2143636363636299</v>
      </c>
      <c r="N1706">
        <v>1600.3347714285701</v>
      </c>
      <c r="O1706">
        <v>80.124454545454498</v>
      </c>
      <c r="P1706">
        <v>2.8321351351351298</v>
      </c>
      <c r="Q1706">
        <v>76.406049999999993</v>
      </c>
      <c r="R1706">
        <v>6.9867999999999997</v>
      </c>
      <c r="S1706">
        <v>-0.22638235294117601</v>
      </c>
      <c r="T1706">
        <v>6</v>
      </c>
      <c r="U1706">
        <v>1.794475</v>
      </c>
      <c r="V1706">
        <v>8.6537499999999906E-2</v>
      </c>
      <c r="W1706">
        <v>14.888887499999999</v>
      </c>
      <c r="X1706">
        <v>3.8030249999999999</v>
      </c>
      <c r="Y1706">
        <v>68.808300000000003</v>
      </c>
      <c r="Z1706">
        <v>1.9308000000000001</v>
      </c>
      <c r="AA1706">
        <v>6.4124999999999998E-3</v>
      </c>
      <c r="AB1706">
        <v>1.3050000000000001E-2</v>
      </c>
      <c r="AC1706">
        <v>31.910191461100499</v>
      </c>
      <c r="AD1706">
        <v>-5.4516034106942897</v>
      </c>
      <c r="AE1706">
        <v>34.773359799786803</v>
      </c>
      <c r="AF1706">
        <v>1.7950239085361801</v>
      </c>
      <c r="AG1706">
        <v>1.35219980301249</v>
      </c>
      <c r="AH1706">
        <v>8.0041646642452002E-2</v>
      </c>
      <c r="AI1706">
        <v>45.000347802359499</v>
      </c>
      <c r="AJ1706">
        <v>0.50536577418402695</v>
      </c>
      <c r="AK1706">
        <v>0.77273535645792302</v>
      </c>
      <c r="AL1706">
        <v>3.9889111889087801E-2</v>
      </c>
      <c r="AM1706">
        <v>3.00486522671185E-2</v>
      </c>
      <c r="AN1706">
        <v>0.15555809264269299</v>
      </c>
      <c r="AO1706">
        <v>1.77868951133429E-3</v>
      </c>
      <c r="AP1706">
        <v>34.773359799786803</v>
      </c>
      <c r="AQ1706">
        <v>1.69007652396383</v>
      </c>
      <c r="AR1706">
        <v>6.6221575975350602</v>
      </c>
      <c r="AS1706">
        <v>1.17767918268269</v>
      </c>
      <c r="AT1706">
        <v>0.90686624762888202</v>
      </c>
      <c r="AU1706">
        <v>91.2254875</v>
      </c>
      <c r="AV1706">
        <v>44.263273103968402</v>
      </c>
      <c r="AW1706">
        <v>0.73707469839111095</v>
      </c>
      <c r="AX1706">
        <v>0.17452062032980001</v>
      </c>
      <c r="AY1706">
        <v>0.104947384572356</v>
      </c>
      <c r="AZ1706">
        <v>0.37801067485779599</v>
      </c>
      <c r="BA1706">
        <v>0.12906422552421301</v>
      </c>
      <c r="BB1706">
        <v>5.4000226872915003E-2</v>
      </c>
      <c r="BC1706">
        <v>5.8465730775663902E-2</v>
      </c>
      <c r="BD1706">
        <v>0.657478679759953</v>
      </c>
      <c r="BE1706">
        <v>-7.9596018631158102E-2</v>
      </c>
      <c r="BF1706">
        <v>0.22787993994351599</v>
      </c>
      <c r="BG1706">
        <v>0.13703483088922899</v>
      </c>
      <c r="BH1706">
        <v>0.49358665882471198</v>
      </c>
      <c r="BI1706">
        <v>0.22787993994351599</v>
      </c>
      <c r="BJ1706">
        <v>0.72982954166549197</v>
      </c>
      <c r="BK1706">
        <v>0.98717331764942395</v>
      </c>
      <c r="BL1706">
        <v>0.60134661665786004</v>
      </c>
      <c r="BM1706">
        <v>2.1659943343282202</v>
      </c>
      <c r="BN1706">
        <v>3.6019065782165698</v>
      </c>
      <c r="BO1706">
        <v>15.399005263619401</v>
      </c>
      <c r="BP1706">
        <v>5.3551785886726302</v>
      </c>
      <c r="BQ1706">
        <v>10.0438266749468</v>
      </c>
      <c r="BR1706">
        <v>0.59977741974544696</v>
      </c>
      <c r="BS1706">
        <v>0.63867756568808498</v>
      </c>
      <c r="BT1706">
        <v>0.93909266892640997</v>
      </c>
    </row>
    <row r="1707" spans="1:72" x14ac:dyDescent="0.2">
      <c r="A1707">
        <v>1705</v>
      </c>
      <c r="B1707" s="156">
        <v>44799.25</v>
      </c>
      <c r="C1707">
        <v>2.9805999999999999</v>
      </c>
      <c r="D1707">
        <v>0.74705405405405401</v>
      </c>
      <c r="E1707">
        <v>28.1023157894736</v>
      </c>
      <c r="F1707">
        <v>37.417157894736803</v>
      </c>
      <c r="G1707">
        <v>7.0013600289999998</v>
      </c>
      <c r="H1707">
        <v>8.5567680002499902</v>
      </c>
      <c r="I1707">
        <v>1.3483368524999999</v>
      </c>
      <c r="J1707">
        <v>28.0829110228571</v>
      </c>
      <c r="K1707">
        <v>3.1183999999999998</v>
      </c>
      <c r="L1707">
        <v>37.987777777777701</v>
      </c>
      <c r="M1707">
        <v>4.7716666666666603</v>
      </c>
      <c r="N1707">
        <v>1599.8191714285699</v>
      </c>
      <c r="O1707">
        <v>81.724352941176406</v>
      </c>
      <c r="P1707">
        <v>2.8208333333333302</v>
      </c>
      <c r="Q1707">
        <v>76.161950000000004</v>
      </c>
      <c r="R1707">
        <v>6.9722499999999998</v>
      </c>
      <c r="S1707">
        <v>-0.31767567567567501</v>
      </c>
      <c r="T1707">
        <v>6</v>
      </c>
      <c r="U1707">
        <v>1.84014285714285</v>
      </c>
      <c r="V1707">
        <v>8.3285714285714199E-2</v>
      </c>
      <c r="W1707">
        <v>14.9512</v>
      </c>
      <c r="X1707">
        <v>3.7484428571428499</v>
      </c>
      <c r="Y1707">
        <v>68.905685714285696</v>
      </c>
      <c r="Z1707">
        <v>1.9256285714285699</v>
      </c>
      <c r="AA1707">
        <v>0</v>
      </c>
      <c r="AB1707">
        <v>3.3842857142857098E-2</v>
      </c>
      <c r="AC1707">
        <v>31.829969843527699</v>
      </c>
      <c r="AD1707">
        <v>-5.5871880512090799</v>
      </c>
      <c r="AE1707">
        <v>34.764377748172301</v>
      </c>
      <c r="AF1707">
        <v>1.7923006253323599</v>
      </c>
      <c r="AG1707">
        <v>1.3518622409161001</v>
      </c>
      <c r="AH1707">
        <v>7.9920213122334896E-2</v>
      </c>
      <c r="AI1707">
        <v>44.989375904607101</v>
      </c>
      <c r="AJ1707">
        <v>0.50452117830045595</v>
      </c>
      <c r="AK1707">
        <v>0.77272416096379504</v>
      </c>
      <c r="AL1707">
        <v>3.9838308251544802E-2</v>
      </c>
      <c r="AM1707">
        <v>3.00484773067871E-2</v>
      </c>
      <c r="AN1707">
        <v>0.155622519499832</v>
      </c>
      <c r="AO1707">
        <v>1.7764241338175701E-3</v>
      </c>
      <c r="AP1707">
        <v>34.764377748172301</v>
      </c>
      <c r="AQ1707">
        <v>1.66582004437968</v>
      </c>
      <c r="AR1707">
        <v>6.6498724415955301</v>
      </c>
      <c r="AS1707">
        <v>1.1745249027089499</v>
      </c>
      <c r="AT1707">
        <v>0.92839104252688198</v>
      </c>
      <c r="AU1707">
        <v>91.371099999999998</v>
      </c>
      <c r="AV1707">
        <v>44.254595136856501</v>
      </c>
      <c r="AW1707">
        <v>0.73478076775061396</v>
      </c>
      <c r="AX1707">
        <v>0.177337338207153</v>
      </c>
      <c r="AY1707">
        <v>0.126480580952679</v>
      </c>
      <c r="AZ1707">
        <v>0.35148758740446601</v>
      </c>
      <c r="BA1707">
        <v>0.131180036574568</v>
      </c>
      <c r="BB1707">
        <v>5.0202758599555898E-2</v>
      </c>
      <c r="BC1707">
        <v>7.0568842729285305E-2</v>
      </c>
      <c r="BD1707">
        <v>0.65530550656429898</v>
      </c>
      <c r="BE1707">
        <v>-7.9475261186314497E-2</v>
      </c>
      <c r="BF1707">
        <v>0.23214146274580399</v>
      </c>
      <c r="BG1707">
        <v>0.16556799243820899</v>
      </c>
      <c r="BH1707">
        <v>0.460110902204663</v>
      </c>
      <c r="BI1707">
        <v>0.23214146274580399</v>
      </c>
      <c r="BJ1707">
        <v>0.79541891036802803</v>
      </c>
      <c r="BK1707">
        <v>0.92022180440932699</v>
      </c>
      <c r="BL1707">
        <v>0.713220251478759</v>
      </c>
      <c r="BM1707">
        <v>1.9820280994286901</v>
      </c>
      <c r="BN1707">
        <v>2.7789846058342298</v>
      </c>
      <c r="BO1707">
        <v>16.4326219232474</v>
      </c>
      <c r="BP1707">
        <v>5.4553243745264002</v>
      </c>
      <c r="BQ1707">
        <v>10.977297548720999</v>
      </c>
      <c r="BR1707">
        <v>0.525581317741459</v>
      </c>
      <c r="BS1707">
        <v>0.70256232526970597</v>
      </c>
      <c r="BT1707">
        <v>0.74809208925299797</v>
      </c>
    </row>
    <row r="1708" spans="1:72" x14ac:dyDescent="0.2">
      <c r="A1708">
        <v>1706</v>
      </c>
      <c r="B1708" s="156">
        <v>44799.263888888891</v>
      </c>
      <c r="C1708">
        <v>2.9747999999999899</v>
      </c>
      <c r="D1708">
        <v>1.0975625</v>
      </c>
      <c r="E1708">
        <v>28.121424242424201</v>
      </c>
      <c r="F1708">
        <v>37.332474999999903</v>
      </c>
      <c r="G1708">
        <v>7.00041340196666</v>
      </c>
      <c r="H1708">
        <v>8.5649056506666597</v>
      </c>
      <c r="I1708">
        <v>1.3489461920000001</v>
      </c>
      <c r="J1708">
        <v>28.088083644999902</v>
      </c>
      <c r="K1708">
        <v>3.1237499999999998</v>
      </c>
      <c r="L1708">
        <v>38.0110799999999</v>
      </c>
      <c r="M1708">
        <v>4.4455</v>
      </c>
      <c r="N1708">
        <v>1599.96788235294</v>
      </c>
      <c r="O1708">
        <v>81.1705526315789</v>
      </c>
      <c r="P1708">
        <v>2.8235000000000001</v>
      </c>
      <c r="Q1708">
        <v>76.364400000000003</v>
      </c>
      <c r="R1708">
        <v>6.9707999999999997</v>
      </c>
      <c r="S1708">
        <v>1.4184210526315799E-2</v>
      </c>
      <c r="T1708">
        <v>6</v>
      </c>
      <c r="U1708">
        <v>1.82087142857142</v>
      </c>
      <c r="V1708">
        <v>8.6900000000000005E-2</v>
      </c>
      <c r="W1708">
        <v>14.9469714285714</v>
      </c>
      <c r="X1708">
        <v>3.80031428571428</v>
      </c>
      <c r="Y1708">
        <v>68.768142857142806</v>
      </c>
      <c r="Z1708">
        <v>1.9704142857142799</v>
      </c>
      <c r="AA1708">
        <v>0</v>
      </c>
      <c r="AB1708">
        <v>3.5157142857142797E-2</v>
      </c>
      <c r="AC1708">
        <v>32.193786742424201</v>
      </c>
      <c r="AD1708">
        <v>-5.1386882575757298</v>
      </c>
      <c r="AE1708">
        <v>34.775904573266502</v>
      </c>
      <c r="AF1708">
        <v>1.7940051375886401</v>
      </c>
      <c r="AG1708">
        <v>1.3524749331280701</v>
      </c>
      <c r="AH1708">
        <v>7.9996218777226596E-2</v>
      </c>
      <c r="AI1708">
        <v>45.002348889633303</v>
      </c>
      <c r="AJ1708">
        <v>0.50569788754524103</v>
      </c>
      <c r="AK1708">
        <v>0.77275754335741897</v>
      </c>
      <c r="AL1708">
        <v>3.9864699995735199E-2</v>
      </c>
      <c r="AM1708">
        <v>3.0053429798630502E-2</v>
      </c>
      <c r="AN1708">
        <v>0.15555662259174299</v>
      </c>
      <c r="AO1708">
        <v>1.7776009641944301E-3</v>
      </c>
      <c r="AP1708">
        <v>34.775904573266502</v>
      </c>
      <c r="AQ1708">
        <v>1.6888718738294</v>
      </c>
      <c r="AR1708">
        <v>6.6479916921834299</v>
      </c>
      <c r="AS1708">
        <v>1.2018416643600001</v>
      </c>
      <c r="AT1708">
        <v>0.920810834920058</v>
      </c>
      <c r="AU1708">
        <v>91.306714285714193</v>
      </c>
      <c r="AV1708">
        <v>44.314609803639399</v>
      </c>
      <c r="AW1708">
        <v>0.68773908599391798</v>
      </c>
      <c r="AX1708">
        <v>0.15063326876806701</v>
      </c>
      <c r="AY1708">
        <v>0.10513326375923</v>
      </c>
      <c r="AZ1708">
        <v>0.35242170978323201</v>
      </c>
      <c r="BA1708">
        <v>0.111376015243162</v>
      </c>
      <c r="BB1708">
        <v>5.0342985413436403E-2</v>
      </c>
      <c r="BC1708">
        <v>5.8602543301822498E-2</v>
      </c>
      <c r="BD1708">
        <v>0.60818824231053004</v>
      </c>
      <c r="BE1708">
        <v>-7.9550843683387301E-2</v>
      </c>
      <c r="BF1708">
        <v>0.194956444511655</v>
      </c>
      <c r="BG1708">
        <v>0.136068263472156</v>
      </c>
      <c r="BH1708">
        <v>0.45612024534796702</v>
      </c>
      <c r="BI1708">
        <v>0.194956444511655</v>
      </c>
      <c r="BJ1708">
        <v>0.66204941596762201</v>
      </c>
      <c r="BK1708">
        <v>0.91224049069593505</v>
      </c>
      <c r="BL1708">
        <v>0.697941859849735</v>
      </c>
      <c r="BM1708">
        <v>2.3396007579564699</v>
      </c>
      <c r="BN1708">
        <v>3.35214276796663</v>
      </c>
      <c r="BO1708">
        <v>13.8445084803177</v>
      </c>
      <c r="BP1708">
        <v>4.5814764460238901</v>
      </c>
      <c r="BQ1708">
        <v>9.2630320342938592</v>
      </c>
      <c r="BR1708">
        <v>0.58081453502612101</v>
      </c>
      <c r="BS1708">
        <v>0.58406683816296001</v>
      </c>
      <c r="BT1708">
        <v>0.99443162507381999</v>
      </c>
    </row>
    <row r="1709" spans="1:72" x14ac:dyDescent="0.2">
      <c r="A1709">
        <v>1707</v>
      </c>
      <c r="B1709" s="156">
        <v>44799.277777777781</v>
      </c>
      <c r="C1709">
        <v>2.96366666666666</v>
      </c>
      <c r="D1709">
        <v>0.89029411764705801</v>
      </c>
      <c r="E1709">
        <v>28.099699999999999</v>
      </c>
      <c r="F1709">
        <v>37.459358974358899</v>
      </c>
      <c r="G1709">
        <v>7.0000547359473604</v>
      </c>
      <c r="H1709">
        <v>8.5581324189999997</v>
      </c>
      <c r="I1709">
        <v>1.346889005</v>
      </c>
      <c r="J1709">
        <v>28.018353998181802</v>
      </c>
      <c r="K1709">
        <v>3.1237249999999901</v>
      </c>
      <c r="L1709">
        <v>37.955833333333302</v>
      </c>
      <c r="M1709">
        <v>4.7816129032257999</v>
      </c>
      <c r="N1709">
        <v>1599.82058333333</v>
      </c>
      <c r="O1709">
        <v>81.443696969696902</v>
      </c>
      <c r="P1709">
        <v>2.7752647058823499</v>
      </c>
      <c r="Q1709">
        <v>74.971374999999995</v>
      </c>
      <c r="R1709">
        <v>6.9779999999999998</v>
      </c>
      <c r="S1709">
        <v>-3.9078947368420998E-2</v>
      </c>
      <c r="T1709">
        <v>6</v>
      </c>
      <c r="U1709">
        <v>1.79971428571428</v>
      </c>
      <c r="V1709">
        <v>7.1885714285714303E-2</v>
      </c>
      <c r="W1709">
        <v>14.959885714285701</v>
      </c>
      <c r="X1709">
        <v>3.8029142857142801</v>
      </c>
      <c r="Y1709">
        <v>68.8651285714285</v>
      </c>
      <c r="Z1709">
        <v>1.9801571428571401</v>
      </c>
      <c r="AA1709">
        <v>0</v>
      </c>
      <c r="AB1709">
        <v>3.2585714285714197E-2</v>
      </c>
      <c r="AC1709">
        <v>31.953660784313701</v>
      </c>
      <c r="AD1709">
        <v>-5.50569819004523</v>
      </c>
      <c r="AE1709">
        <v>34.700886116233697</v>
      </c>
      <c r="AF1709">
        <v>1.79258641648374</v>
      </c>
      <c r="AG1709">
        <v>1.3504149555566201</v>
      </c>
      <c r="AH1709">
        <v>7.9932956793459894E-2</v>
      </c>
      <c r="AI1709">
        <v>44.923430158129101</v>
      </c>
      <c r="AJ1709">
        <v>0.50389633819155899</v>
      </c>
      <c r="AK1709">
        <v>0.77244515821894399</v>
      </c>
      <c r="AL1709">
        <v>3.9903150987666898E-2</v>
      </c>
      <c r="AM1709">
        <v>3.00603705194195E-2</v>
      </c>
      <c r="AN1709">
        <v>0.15582191100072601</v>
      </c>
      <c r="AO1709">
        <v>1.77931552671063E-3</v>
      </c>
      <c r="AP1709">
        <v>34.700886116233697</v>
      </c>
      <c r="AQ1709">
        <v>1.69002732217968</v>
      </c>
      <c r="AR1709">
        <v>6.6537356025501104</v>
      </c>
      <c r="AS1709">
        <v>1.2077842581226901</v>
      </c>
      <c r="AT1709">
        <v>0.90686943836246603</v>
      </c>
      <c r="AU1709">
        <v>91.407799999999995</v>
      </c>
      <c r="AV1709">
        <v>44.252433299086199</v>
      </c>
      <c r="AW1709">
        <v>0.67099685904290796</v>
      </c>
      <c r="AX1709">
        <v>0.142630697433935</v>
      </c>
      <c r="AY1709">
        <v>0.10255909430405399</v>
      </c>
      <c r="AZ1709">
        <v>0.34631913339725301</v>
      </c>
      <c r="BA1709">
        <v>0.10561990360595699</v>
      </c>
      <c r="BB1709">
        <v>4.9473775057615098E-2</v>
      </c>
      <c r="BC1709">
        <v>5.7212915015405597E-2</v>
      </c>
      <c r="BD1709">
        <v>0.591508925135243</v>
      </c>
      <c r="BE1709">
        <v>-7.9487933907664995E-2</v>
      </c>
      <c r="BF1709">
        <v>0.18598638091981601</v>
      </c>
      <c r="BG1709">
        <v>0.13373414786014301</v>
      </c>
      <c r="BH1709">
        <v>0.45159031977443997</v>
      </c>
      <c r="BI1709">
        <v>0.18598638091981601</v>
      </c>
      <c r="BJ1709">
        <v>0.63944105755991898</v>
      </c>
      <c r="BK1709">
        <v>0.90318063954887995</v>
      </c>
      <c r="BL1709">
        <v>0.71905344465947796</v>
      </c>
      <c r="BM1709">
        <v>2.4280827313325299</v>
      </c>
      <c r="BN1709">
        <v>3.3767764404249498</v>
      </c>
      <c r="BO1709">
        <v>13.3660741315453</v>
      </c>
      <c r="BP1709">
        <v>4.3706799516156698</v>
      </c>
      <c r="BQ1709">
        <v>8.9953941799297006</v>
      </c>
      <c r="BR1709">
        <v>0.58700379198519304</v>
      </c>
      <c r="BS1709">
        <v>0.56504650519199195</v>
      </c>
      <c r="BT1709">
        <v>1.0388592559929899</v>
      </c>
    </row>
    <row r="1710" spans="1:72" x14ac:dyDescent="0.2">
      <c r="A1710">
        <v>1708</v>
      </c>
      <c r="B1710" s="156">
        <v>44799.291666666664</v>
      </c>
      <c r="C1710">
        <v>2.9929999999999999</v>
      </c>
      <c r="D1710">
        <v>1.0116923076922999</v>
      </c>
      <c r="E1710">
        <v>28.1044571428571</v>
      </c>
      <c r="F1710">
        <v>37.3343249999999</v>
      </c>
      <c r="G1710">
        <v>7.0004864299999996</v>
      </c>
      <c r="H1710">
        <v>8.5589104762500003</v>
      </c>
      <c r="I1710">
        <v>1.3492304319999999</v>
      </c>
      <c r="J1710">
        <v>28.056694497391302</v>
      </c>
      <c r="K1710">
        <v>3.1367750000000001</v>
      </c>
      <c r="L1710">
        <v>37.99</v>
      </c>
      <c r="M1710">
        <v>4.7143928571428502</v>
      </c>
      <c r="N1710">
        <v>1600.2422121212101</v>
      </c>
      <c r="O1710">
        <v>80.981868421052596</v>
      </c>
      <c r="P1710">
        <v>2.7890937499999899</v>
      </c>
      <c r="Q1710">
        <v>75.294025000000005</v>
      </c>
      <c r="R1710">
        <v>6.9703999999999997</v>
      </c>
      <c r="S1710">
        <v>-0.22464102564102501</v>
      </c>
      <c r="T1710">
        <v>6</v>
      </c>
      <c r="U1710">
        <v>1.8080499999999999</v>
      </c>
      <c r="V1710">
        <v>9.3649999999999997E-2</v>
      </c>
      <c r="W1710">
        <v>14.977187499999999</v>
      </c>
      <c r="X1710">
        <v>3.74953749999999</v>
      </c>
      <c r="Y1710">
        <v>68.697687500000001</v>
      </c>
      <c r="Z1710">
        <v>1.9841</v>
      </c>
      <c r="AA1710">
        <v>3.3874999999999999E-3</v>
      </c>
      <c r="AB1710">
        <v>1.54875E-2</v>
      </c>
      <c r="AC1710">
        <v>32.109149450549403</v>
      </c>
      <c r="AD1710">
        <v>-5.2251755494505199</v>
      </c>
      <c r="AE1710">
        <v>34.739834153666301</v>
      </c>
      <c r="AF1710">
        <v>1.7927493883553201</v>
      </c>
      <c r="AG1710">
        <v>1.35275670311621</v>
      </c>
      <c r="AH1710">
        <v>7.9940223848174993E-2</v>
      </c>
      <c r="AI1710">
        <v>44.965321835641298</v>
      </c>
      <c r="AJ1710">
        <v>0.50569146383080699</v>
      </c>
      <c r="AK1710">
        <v>0.77259169367559499</v>
      </c>
      <c r="AL1710">
        <v>3.9869599842034698E-2</v>
      </c>
      <c r="AM1710">
        <v>3.0084443920158101E-2</v>
      </c>
      <c r="AN1710">
        <v>0.15568634103383899</v>
      </c>
      <c r="AO1710">
        <v>1.77781945251887E-3</v>
      </c>
      <c r="AP1710">
        <v>34.739834153666301</v>
      </c>
      <c r="AQ1710">
        <v>1.6663065071809999</v>
      </c>
      <c r="AR1710">
        <v>6.6614309492789197</v>
      </c>
      <c r="AS1710">
        <v>1.21018917876565</v>
      </c>
      <c r="AT1710">
        <v>0.91431545117929103</v>
      </c>
      <c r="AU1710">
        <v>91.216562499999995</v>
      </c>
      <c r="AV1710">
        <v>44.277760788891896</v>
      </c>
      <c r="AW1710">
        <v>0.68756104674935103</v>
      </c>
      <c r="AX1710">
        <v>0.142567524350557</v>
      </c>
      <c r="AY1710">
        <v>0.12644288117432201</v>
      </c>
      <c r="AZ1710">
        <v>0.339055480721072</v>
      </c>
      <c r="BA1710">
        <v>0.10539036622190701</v>
      </c>
      <c r="BB1710">
        <v>4.8433131627550703E-2</v>
      </c>
      <c r="BC1710">
        <v>7.0530148829291303E-2</v>
      </c>
      <c r="BD1710">
        <v>0.60806588624595204</v>
      </c>
      <c r="BE1710">
        <v>-7.9495160503398804E-2</v>
      </c>
      <c r="BF1710">
        <v>0.185003764230974</v>
      </c>
      <c r="BG1710">
        <v>0.16407950607278499</v>
      </c>
      <c r="BH1710">
        <v>0.43997776143116102</v>
      </c>
      <c r="BI1710">
        <v>0.185003764230974</v>
      </c>
      <c r="BJ1710">
        <v>0.69816654060752004</v>
      </c>
      <c r="BK1710">
        <v>0.87995552286232304</v>
      </c>
      <c r="BL1710">
        <v>0.88689820315188295</v>
      </c>
      <c r="BM1710">
        <v>2.37820978000132</v>
      </c>
      <c r="BN1710">
        <v>2.68149125970666</v>
      </c>
      <c r="BO1710">
        <v>14.270665343354301</v>
      </c>
      <c r="BP1710">
        <v>4.3475884594278904</v>
      </c>
      <c r="BQ1710">
        <v>9.9230768839264396</v>
      </c>
      <c r="BR1710">
        <v>0.56544912366966604</v>
      </c>
      <c r="BS1710">
        <v>0.62416503491512998</v>
      </c>
      <c r="BT1710">
        <v>0.90592886823042296</v>
      </c>
    </row>
    <row r="1711" spans="1:72" x14ac:dyDescent="0.2">
      <c r="A1711">
        <v>1709</v>
      </c>
      <c r="B1711" s="156">
        <v>44799.305555555555</v>
      </c>
      <c r="C1711">
        <v>2.9818333333333298</v>
      </c>
      <c r="D1711">
        <v>1.1683749999999999</v>
      </c>
      <c r="E1711">
        <v>28.116206896551699</v>
      </c>
      <c r="F1711">
        <v>37.539549999999998</v>
      </c>
      <c r="G1711">
        <v>6.9995854003913003</v>
      </c>
      <c r="H1711">
        <v>8.56144761925</v>
      </c>
      <c r="I1711">
        <v>1.3504420049999999</v>
      </c>
      <c r="J1711">
        <v>28.061192430434701</v>
      </c>
      <c r="K1711">
        <v>3.09672499999999</v>
      </c>
      <c r="L1711">
        <v>37.993764705882299</v>
      </c>
      <c r="M1711">
        <v>4.6023636363636298</v>
      </c>
      <c r="N1711">
        <v>1599.674</v>
      </c>
      <c r="O1711">
        <v>80.856174999999894</v>
      </c>
      <c r="P1711">
        <v>2.7887419354838698</v>
      </c>
      <c r="Q1711">
        <v>75.248774999999995</v>
      </c>
      <c r="R1711">
        <v>6.9734999999999996</v>
      </c>
      <c r="S1711">
        <v>-0.30378947368421</v>
      </c>
      <c r="T1711">
        <v>6</v>
      </c>
      <c r="U1711">
        <v>1.81429999999999</v>
      </c>
      <c r="V1711">
        <v>9.3799999999999994E-2</v>
      </c>
      <c r="W1711">
        <v>14.992699999999999</v>
      </c>
      <c r="X1711">
        <v>3.7444857142857102</v>
      </c>
      <c r="Y1711">
        <v>68.840371428571402</v>
      </c>
      <c r="Z1711">
        <v>1.97829999999999</v>
      </c>
      <c r="AA1711">
        <v>5.41428571428571E-3</v>
      </c>
      <c r="AB1711">
        <v>2.86857142857142E-2</v>
      </c>
      <c r="AC1711">
        <v>32.266415229884998</v>
      </c>
      <c r="AD1711">
        <v>-5.2731347701149298</v>
      </c>
      <c r="AE1711">
        <v>34.7463131894499</v>
      </c>
      <c r="AF1711">
        <v>1.7932808183280999</v>
      </c>
      <c r="AG1711">
        <v>1.35396932141913</v>
      </c>
      <c r="AH1711">
        <v>7.9963920763794993E-2</v>
      </c>
      <c r="AI1711">
        <v>44.972667455075999</v>
      </c>
      <c r="AJ1711">
        <v>0.50473744502530205</v>
      </c>
      <c r="AK1711">
        <v>0.77260956833744798</v>
      </c>
      <c r="AL1711">
        <v>3.9874904465460902E-2</v>
      </c>
      <c r="AM1711">
        <v>3.0106493522351799E-2</v>
      </c>
      <c r="AN1711">
        <v>0.155640876925597</v>
      </c>
      <c r="AO1711">
        <v>1.77805599020054E-3</v>
      </c>
      <c r="AP1711">
        <v>34.7463131894499</v>
      </c>
      <c r="AQ1711">
        <v>1.66406147738503</v>
      </c>
      <c r="AR1711">
        <v>6.6683304721433201</v>
      </c>
      <c r="AS1711">
        <v>1.2066515056459299</v>
      </c>
      <c r="AT1711">
        <v>0.91574514650940497</v>
      </c>
      <c r="AU1711">
        <v>91.370157142857096</v>
      </c>
      <c r="AV1711">
        <v>44.285356644624201</v>
      </c>
      <c r="AW1711">
        <v>0.68731081045182596</v>
      </c>
      <c r="AX1711">
        <v>0.147317815773196</v>
      </c>
      <c r="AY1711">
        <v>0.129219340943069</v>
      </c>
      <c r="AZ1711">
        <v>0.33125492824797498</v>
      </c>
      <c r="BA1711">
        <v>0.108804397147483</v>
      </c>
      <c r="BB1711">
        <v>4.7324935592536199E-2</v>
      </c>
      <c r="BC1711">
        <v>7.2057504670987205E-2</v>
      </c>
      <c r="BD1711">
        <v>0.60779208496424098</v>
      </c>
      <c r="BE1711">
        <v>-7.9518725487585096E-2</v>
      </c>
      <c r="BF1711">
        <v>0.190236265173887</v>
      </c>
      <c r="BG1711">
        <v>0.166865118656703</v>
      </c>
      <c r="BH1711">
        <v>0.42776021379081902</v>
      </c>
      <c r="BI1711">
        <v>0.190236265173887</v>
      </c>
      <c r="BJ1711">
        <v>0.71420276766118096</v>
      </c>
      <c r="BK1711">
        <v>0.85552042758163804</v>
      </c>
      <c r="BL1711">
        <v>0.87714673384792297</v>
      </c>
      <c r="BM1711">
        <v>2.24857344313304</v>
      </c>
      <c r="BN1711">
        <v>2.5635088821101299</v>
      </c>
      <c r="BO1711">
        <v>14.5655998922471</v>
      </c>
      <c r="BP1711">
        <v>4.4705522315863604</v>
      </c>
      <c r="BQ1711">
        <v>10.0950476606608</v>
      </c>
      <c r="BR1711">
        <v>0.53211877678602904</v>
      </c>
      <c r="BS1711">
        <v>0.63810826159162604</v>
      </c>
      <c r="BT1711">
        <v>0.83390046613527802</v>
      </c>
    </row>
    <row r="1712" spans="1:72" x14ac:dyDescent="0.2">
      <c r="A1712">
        <v>1710</v>
      </c>
      <c r="B1712" s="156">
        <v>44799.319444444445</v>
      </c>
      <c r="C1712">
        <v>2.9847999999999999</v>
      </c>
      <c r="D1712">
        <v>1.08367741935483</v>
      </c>
      <c r="E1712">
        <v>28.107743589743599</v>
      </c>
      <c r="F1712">
        <v>37.552899999999902</v>
      </c>
      <c r="G1712">
        <v>6.9971654835294101</v>
      </c>
      <c r="H1712">
        <v>8.5681907812000002</v>
      </c>
      <c r="I1712">
        <v>1.350410028</v>
      </c>
      <c r="J1712">
        <v>28.051291904210501</v>
      </c>
      <c r="K1712">
        <v>3.1080769230769199</v>
      </c>
      <c r="L1712">
        <v>37.998615384615299</v>
      </c>
      <c r="M1712">
        <v>4.5806129032258003</v>
      </c>
      <c r="N1712">
        <v>1599.7299696969701</v>
      </c>
      <c r="O1712">
        <v>80.667060606060602</v>
      </c>
      <c r="P1712">
        <v>2.8100749999999999</v>
      </c>
      <c r="Q1712">
        <v>75.870824999999996</v>
      </c>
      <c r="R1712">
        <v>6.9787999999999997</v>
      </c>
      <c r="S1712">
        <v>-2.95526315789474E-2</v>
      </c>
      <c r="T1712">
        <v>6</v>
      </c>
      <c r="U1712">
        <v>1.76712857142857</v>
      </c>
      <c r="V1712">
        <v>0.102414285714285</v>
      </c>
      <c r="W1712">
        <v>15.0255857142857</v>
      </c>
      <c r="X1712">
        <v>3.7118714285714201</v>
      </c>
      <c r="Y1712">
        <v>68.764099999999999</v>
      </c>
      <c r="Z1712">
        <v>2.03867142857142</v>
      </c>
      <c r="AA1712">
        <v>0</v>
      </c>
      <c r="AB1712">
        <v>2.8414285714285701E-2</v>
      </c>
      <c r="AC1712">
        <v>32.176221009098398</v>
      </c>
      <c r="AD1712">
        <v>-5.3766789909015396</v>
      </c>
      <c r="AE1712">
        <v>34.741677993802703</v>
      </c>
      <c r="AF1712">
        <v>1.7946932410301499</v>
      </c>
      <c r="AG1712">
        <v>1.3539401226018499</v>
      </c>
      <c r="AH1712">
        <v>8.0026901896408001E-2</v>
      </c>
      <c r="AI1712">
        <v>44.967058196939902</v>
      </c>
      <c r="AJ1712">
        <v>0.505229880036279</v>
      </c>
      <c r="AK1712">
        <v>0.77260286500500797</v>
      </c>
      <c r="AL1712">
        <v>3.9911288685375503E-2</v>
      </c>
      <c r="AM1712">
        <v>3.0109599713462901E-2</v>
      </c>
      <c r="AN1712">
        <v>0.15560647647627401</v>
      </c>
      <c r="AO1712">
        <v>1.7796783935902199E-3</v>
      </c>
      <c r="AP1712">
        <v>34.741677993802703</v>
      </c>
      <c r="AQ1712">
        <v>1.6495675840681101</v>
      </c>
      <c r="AR1712">
        <v>6.6829571111522803</v>
      </c>
      <c r="AS1712">
        <v>1.24347467462117</v>
      </c>
      <c r="AT1712">
        <v>0.89280615615153902</v>
      </c>
      <c r="AU1712">
        <v>91.3073571428571</v>
      </c>
      <c r="AV1712">
        <v>44.3176773636443</v>
      </c>
      <c r="AW1712">
        <v>0.64938083329562302</v>
      </c>
      <c r="AX1712">
        <v>0.110465447980683</v>
      </c>
      <c r="AY1712">
        <v>0.145125656962032</v>
      </c>
      <c r="AZ1712">
        <v>0.31420837237712301</v>
      </c>
      <c r="BA1712">
        <v>8.1588133874342106E-2</v>
      </c>
      <c r="BB1712">
        <v>4.4905093800730697E-2</v>
      </c>
      <c r="BC1712">
        <v>8.0863767491947805E-2</v>
      </c>
      <c r="BD1712">
        <v>0.56979947731983904</v>
      </c>
      <c r="BE1712">
        <v>-7.9581355975784002E-2</v>
      </c>
      <c r="BF1712">
        <v>0.143047469679351</v>
      </c>
      <c r="BG1712">
        <v>0.18793078191836499</v>
      </c>
      <c r="BH1712">
        <v>0.40688480825673901</v>
      </c>
      <c r="BI1712">
        <v>0.143047469679351</v>
      </c>
      <c r="BJ1712">
        <v>0.66195650319543498</v>
      </c>
      <c r="BK1712">
        <v>0.81376961651347801</v>
      </c>
      <c r="BL1712">
        <v>1.3137651601920799</v>
      </c>
      <c r="BM1712">
        <v>2.8444040930524102</v>
      </c>
      <c r="BN1712">
        <v>2.1650780361967699</v>
      </c>
      <c r="BO1712">
        <v>13.121643303792601</v>
      </c>
      <c r="BP1712">
        <v>3.36161553746477</v>
      </c>
      <c r="BQ1712">
        <v>9.7600277663278998</v>
      </c>
      <c r="BR1712">
        <v>0.57058891805858003</v>
      </c>
      <c r="BS1712">
        <v>0.60473751532369402</v>
      </c>
      <c r="BT1712">
        <v>0.94353153822971203</v>
      </c>
    </row>
    <row r="1713" spans="1:72" x14ac:dyDescent="0.2">
      <c r="A1713">
        <v>1711</v>
      </c>
      <c r="B1713" s="156">
        <v>44799.333333333336</v>
      </c>
      <c r="C1713">
        <v>2.9542142857142801</v>
      </c>
      <c r="D1713">
        <v>1.0138260869565201</v>
      </c>
      <c r="E1713">
        <v>28.124323529411701</v>
      </c>
      <c r="F1713">
        <v>37.4627499999999</v>
      </c>
      <c r="G1713">
        <v>6.9995304156842097</v>
      </c>
      <c r="H1713">
        <v>8.5621241907499996</v>
      </c>
      <c r="I1713">
        <v>1.3498468775000001</v>
      </c>
      <c r="J1713">
        <v>28.097366658124901</v>
      </c>
      <c r="K1713">
        <v>3.0830499999999899</v>
      </c>
      <c r="L1713">
        <v>38.013679999999901</v>
      </c>
      <c r="M1713">
        <v>4.3486000000000002</v>
      </c>
      <c r="N1713">
        <v>1599.99940625</v>
      </c>
      <c r="O1713">
        <v>81.615484848484797</v>
      </c>
      <c r="P1713">
        <v>2.7822</v>
      </c>
      <c r="Q1713">
        <v>75.093400000000003</v>
      </c>
      <c r="R1713">
        <v>6.9687499999999902</v>
      </c>
      <c r="S1713">
        <v>-0.176472222222222</v>
      </c>
      <c r="T1713">
        <v>6</v>
      </c>
      <c r="U1713">
        <v>1.78031428571428</v>
      </c>
      <c r="V1713">
        <v>0.13069999999999901</v>
      </c>
      <c r="W1713">
        <v>15.0354142857142</v>
      </c>
      <c r="X1713">
        <v>3.7154142857142798</v>
      </c>
      <c r="Y1713">
        <v>68.735714285714295</v>
      </c>
      <c r="Z1713">
        <v>2.0247999999999999</v>
      </c>
      <c r="AA1713">
        <v>3.34285714285714E-3</v>
      </c>
      <c r="AB1713">
        <v>2.0799999999999999E-2</v>
      </c>
      <c r="AC1713">
        <v>32.092363902082496</v>
      </c>
      <c r="AD1713">
        <v>-5.3703860979174101</v>
      </c>
      <c r="AE1713">
        <v>34.783015711230199</v>
      </c>
      <c r="AF1713">
        <v>1.7934225329944899</v>
      </c>
      <c r="AG1713">
        <v>1.35337447266658</v>
      </c>
      <c r="AH1713">
        <v>7.9970239941604904E-2</v>
      </c>
      <c r="AI1713">
        <v>45.0088681420592</v>
      </c>
      <c r="AJ1713">
        <v>0.506039925134805</v>
      </c>
      <c r="AK1713">
        <v>0.77280360842326301</v>
      </c>
      <c r="AL1713">
        <v>3.9845981625976599E-2</v>
      </c>
      <c r="AM1713">
        <v>3.0069062576623801E-2</v>
      </c>
      <c r="AN1713">
        <v>0.15551447313875799</v>
      </c>
      <c r="AO1713">
        <v>1.77676629612633E-3</v>
      </c>
      <c r="AP1713">
        <v>34.783015711230199</v>
      </c>
      <c r="AQ1713">
        <v>1.6511420411608</v>
      </c>
      <c r="AR1713">
        <v>6.6873285827587798</v>
      </c>
      <c r="AS1713">
        <v>1.23501388496784</v>
      </c>
      <c r="AT1713">
        <v>0.90091010785928105</v>
      </c>
      <c r="AU1713">
        <v>91.291657142857105</v>
      </c>
      <c r="AV1713">
        <v>44.356500220117603</v>
      </c>
      <c r="AW1713">
        <v>0.65236792194154702</v>
      </c>
      <c r="AX1713">
        <v>0.118360587698743</v>
      </c>
      <c r="AY1713">
        <v>0.14228049183369201</v>
      </c>
      <c r="AZ1713">
        <v>0.31220183292542097</v>
      </c>
      <c r="BA1713">
        <v>8.7455903808747501E-2</v>
      </c>
      <c r="BB1713">
        <v>4.4603253987703803E-2</v>
      </c>
      <c r="BC1713">
        <v>7.9334618148309499E-2</v>
      </c>
      <c r="BD1713">
        <v>0.57284291245785701</v>
      </c>
      <c r="BE1713">
        <v>-7.9525009483689901E-2</v>
      </c>
      <c r="BF1713">
        <v>0.153671794610128</v>
      </c>
      <c r="BG1713">
        <v>0.184727863752633</v>
      </c>
      <c r="BH1713">
        <v>0.40534283310871</v>
      </c>
      <c r="BI1713">
        <v>0.153671794610128</v>
      </c>
      <c r="BJ1713">
        <v>0.67679931672552296</v>
      </c>
      <c r="BK1713">
        <v>0.810685666217421</v>
      </c>
      <c r="BL1713">
        <v>1.20209348905761</v>
      </c>
      <c r="BM1713">
        <v>2.6377178332372702</v>
      </c>
      <c r="BN1713">
        <v>2.1942701272803</v>
      </c>
      <c r="BO1713">
        <v>13.483536269147301</v>
      </c>
      <c r="BP1713">
        <v>3.6112871733379999</v>
      </c>
      <c r="BQ1713">
        <v>9.8722490958093196</v>
      </c>
      <c r="BR1713">
        <v>0.54944361538020403</v>
      </c>
      <c r="BS1713">
        <v>0.61533059888147201</v>
      </c>
      <c r="BT1713">
        <v>0.89292425304212797</v>
      </c>
    </row>
    <row r="1714" spans="1:72" x14ac:dyDescent="0.2">
      <c r="A1714">
        <v>1712</v>
      </c>
      <c r="B1714" s="156">
        <v>44799.347222222219</v>
      </c>
      <c r="C1714">
        <v>2.9813999999999998</v>
      </c>
      <c r="D1714">
        <v>1.19762068965517</v>
      </c>
      <c r="E1714">
        <v>28.111378378378301</v>
      </c>
      <c r="F1714">
        <v>37.515897435897401</v>
      </c>
      <c r="G1714">
        <v>7.0011680656666604</v>
      </c>
      <c r="H1714">
        <v>8.5595757714000005</v>
      </c>
      <c r="I1714">
        <v>1.3502554725</v>
      </c>
      <c r="J1714">
        <v>28.03793383</v>
      </c>
      <c r="K1714">
        <v>3.1507999999999998</v>
      </c>
      <c r="L1714">
        <v>37.962090909090897</v>
      </c>
      <c r="M1714">
        <v>4.63375</v>
      </c>
      <c r="N1714">
        <v>1599.9450277777701</v>
      </c>
      <c r="O1714">
        <v>81.326025641025595</v>
      </c>
      <c r="P1714">
        <v>2.78411428571428</v>
      </c>
      <c r="Q1714">
        <v>75.133674999999997</v>
      </c>
      <c r="R1714">
        <v>6.9695</v>
      </c>
      <c r="S1714">
        <v>-0.1759</v>
      </c>
      <c r="T1714">
        <v>6</v>
      </c>
      <c r="U1714">
        <v>1.7635999999999901</v>
      </c>
      <c r="V1714">
        <v>0.1340875</v>
      </c>
      <c r="W1714">
        <v>15.01605</v>
      </c>
      <c r="X1714">
        <v>3.6425749999999999</v>
      </c>
      <c r="Y1714">
        <v>68.653487499999898</v>
      </c>
      <c r="Z1714">
        <v>1.9975875000000001</v>
      </c>
      <c r="AA1714">
        <v>2.5875E-3</v>
      </c>
      <c r="AB1714">
        <v>2.1749999999999999E-2</v>
      </c>
      <c r="AC1714">
        <v>32.290399068033501</v>
      </c>
      <c r="AD1714">
        <v>-5.22549836786387</v>
      </c>
      <c r="AE1714">
        <v>34.721592975339902</v>
      </c>
      <c r="AF1714">
        <v>1.7928887410774399</v>
      </c>
      <c r="AG1714">
        <v>1.3537820177178099</v>
      </c>
      <c r="AH1714">
        <v>7.9946437704876E-2</v>
      </c>
      <c r="AI1714">
        <v>44.948933139566599</v>
      </c>
      <c r="AJ1714">
        <v>0.505751335288538</v>
      </c>
      <c r="AK1714">
        <v>0.77246756597157096</v>
      </c>
      <c r="AL1714">
        <v>3.9887236822963398E-2</v>
      </c>
      <c r="AM1714">
        <v>3.01182235741684E-2</v>
      </c>
      <c r="AN1714">
        <v>0.155758270033417</v>
      </c>
      <c r="AO1714">
        <v>1.77860590053699E-3</v>
      </c>
      <c r="AP1714">
        <v>34.721592975339902</v>
      </c>
      <c r="AQ1714">
        <v>1.6187720286554901</v>
      </c>
      <c r="AR1714">
        <v>6.6787158941503399</v>
      </c>
      <c r="AS1714">
        <v>1.2184157936281099</v>
      </c>
      <c r="AT1714">
        <v>0.89194305491486603</v>
      </c>
      <c r="AU1714">
        <v>91.073299999999904</v>
      </c>
      <c r="AV1714">
        <v>44.237496691773899</v>
      </c>
      <c r="AW1714">
        <v>0.71143644779274895</v>
      </c>
      <c r="AX1714">
        <v>0.135366224089702</v>
      </c>
      <c r="AY1714">
        <v>0.17411671242195201</v>
      </c>
      <c r="AZ1714">
        <v>0.32245217151632399</v>
      </c>
      <c r="BA1714">
        <v>9.99911524293257E-2</v>
      </c>
      <c r="BB1714">
        <v>4.6056910574338597E-2</v>
      </c>
      <c r="BC1714">
        <v>9.7115179783724997E-2</v>
      </c>
      <c r="BD1714">
        <v>0.63193510802797903</v>
      </c>
      <c r="BE1714">
        <v>-7.9501339764769696E-2</v>
      </c>
      <c r="BF1714">
        <v>0.174672952328254</v>
      </c>
      <c r="BG1714">
        <v>0.22467554526953501</v>
      </c>
      <c r="BH1714">
        <v>0.41608365131090103</v>
      </c>
      <c r="BI1714">
        <v>0.174672952328254</v>
      </c>
      <c r="BJ1714">
        <v>0.79869699519558002</v>
      </c>
      <c r="BK1714">
        <v>0.83216730262180205</v>
      </c>
      <c r="BL1714">
        <v>1.2862640853937899</v>
      </c>
      <c r="BM1714">
        <v>2.3820725863096102</v>
      </c>
      <c r="BN1714">
        <v>1.85193119621336</v>
      </c>
      <c r="BO1714">
        <v>15.7073946536901</v>
      </c>
      <c r="BP1714">
        <v>4.1048143797139698</v>
      </c>
      <c r="BQ1714">
        <v>11.6025802739761</v>
      </c>
      <c r="BR1714">
        <v>0.53522328366377003</v>
      </c>
      <c r="BS1714">
        <v>0.72882781426427801</v>
      </c>
      <c r="BT1714">
        <v>0.73436176993883795</v>
      </c>
    </row>
    <row r="1715" spans="1:72" x14ac:dyDescent="0.2">
      <c r="A1715">
        <v>1713</v>
      </c>
      <c r="B1715" s="156">
        <v>44799.361111111109</v>
      </c>
      <c r="C1715">
        <v>2.97799999999999</v>
      </c>
      <c r="D1715">
        <v>1.3904666666666601</v>
      </c>
      <c r="E1715">
        <v>28.146147058823502</v>
      </c>
      <c r="F1715">
        <v>37.369299999999903</v>
      </c>
      <c r="G1715">
        <v>7.0003324984999997</v>
      </c>
      <c r="H1715">
        <v>8.5827032377499997</v>
      </c>
      <c r="I1715">
        <v>1.3497562759999999</v>
      </c>
      <c r="J1715">
        <v>28.106372564999901</v>
      </c>
      <c r="K1715">
        <v>3.0866750000000001</v>
      </c>
      <c r="L1715">
        <v>38.027857142857101</v>
      </c>
      <c r="M1715">
        <v>4.5989615384615297</v>
      </c>
      <c r="N1715">
        <v>1600.0908461538399</v>
      </c>
      <c r="O1715">
        <v>80.8578857142857</v>
      </c>
      <c r="P1715">
        <v>2.78971875</v>
      </c>
      <c r="Q1715">
        <v>75.412324999999996</v>
      </c>
      <c r="R1715">
        <v>6.9714</v>
      </c>
      <c r="S1715">
        <v>-0.25310810810810802</v>
      </c>
      <c r="T1715">
        <v>6</v>
      </c>
      <c r="U1715">
        <v>1.72247142857142</v>
      </c>
      <c r="V1715">
        <v>0.124885714285714</v>
      </c>
      <c r="W1715">
        <v>14.9562285714285</v>
      </c>
      <c r="X1715">
        <v>3.69111428571428</v>
      </c>
      <c r="Y1715">
        <v>68.779271428571406</v>
      </c>
      <c r="Z1715">
        <v>1.9892857142857101</v>
      </c>
      <c r="AA1715">
        <v>2.7000000000000001E-3</v>
      </c>
      <c r="AB1715">
        <v>3.7614285714285697E-2</v>
      </c>
      <c r="AC1715">
        <v>32.5146137254902</v>
      </c>
      <c r="AD1715">
        <v>-4.8546862745097803</v>
      </c>
      <c r="AE1715">
        <v>34.808090561164697</v>
      </c>
      <c r="AF1715">
        <v>1.79773302017911</v>
      </c>
      <c r="AG1715">
        <v>1.35329234973395</v>
      </c>
      <c r="AH1715">
        <v>8.0162448240584994E-2</v>
      </c>
      <c r="AI1715">
        <v>45.039164577249998</v>
      </c>
      <c r="AJ1715">
        <v>0.50608402558194499</v>
      </c>
      <c r="AK1715">
        <v>0.77284050199161103</v>
      </c>
      <c r="AL1715">
        <v>3.9914883791764999E-2</v>
      </c>
      <c r="AM1715">
        <v>3.0047012692982301E-2</v>
      </c>
      <c r="AN1715">
        <v>0.155427671987414</v>
      </c>
      <c r="AO1715">
        <v>1.7798387024495601E-3</v>
      </c>
      <c r="AP1715">
        <v>34.808090561164697</v>
      </c>
      <c r="AQ1715">
        <v>1.6403430431178401</v>
      </c>
      <c r="AR1715">
        <v>6.6521090084639702</v>
      </c>
      <c r="AS1715">
        <v>1.21335217221998</v>
      </c>
      <c r="AT1715">
        <v>0.87171527452131203</v>
      </c>
      <c r="AU1715">
        <v>91.138371428571403</v>
      </c>
      <c r="AV1715">
        <v>44.3138947849665</v>
      </c>
      <c r="AW1715">
        <v>0.72526979228348398</v>
      </c>
      <c r="AX1715">
        <v>0.13994017751396301</v>
      </c>
      <c r="AY1715">
        <v>0.15738997706127</v>
      </c>
      <c r="AZ1715">
        <v>0.34822349003602598</v>
      </c>
      <c r="BA1715">
        <v>0.10340720358130601</v>
      </c>
      <c r="BB1715">
        <v>4.9743850040072E-2</v>
      </c>
      <c r="BC1715">
        <v>8.7549138439694099E-2</v>
      </c>
      <c r="BD1715">
        <v>0.64555364461125997</v>
      </c>
      <c r="BE1715">
        <v>-7.9716147672223403E-2</v>
      </c>
      <c r="BF1715">
        <v>0.17932984777172001</v>
      </c>
      <c r="BG1715">
        <v>0.201691330742924</v>
      </c>
      <c r="BH1715">
        <v>0.44623971877173801</v>
      </c>
      <c r="BI1715">
        <v>0.17932984777172001</v>
      </c>
      <c r="BJ1715">
        <v>0.76204235702929002</v>
      </c>
      <c r="BK1715">
        <v>0.89247943754347603</v>
      </c>
      <c r="BL1715">
        <v>1.12469470781946</v>
      </c>
      <c r="BM1715">
        <v>2.4883739339353101</v>
      </c>
      <c r="BN1715">
        <v>2.21248834606835</v>
      </c>
      <c r="BO1715">
        <v>15.2371153232727</v>
      </c>
      <c r="BP1715">
        <v>4.2142514226354297</v>
      </c>
      <c r="BQ1715">
        <v>11.022863900637301</v>
      </c>
      <c r="BR1715">
        <v>0.58761869633155095</v>
      </c>
      <c r="BS1715">
        <v>0.69031041792060199</v>
      </c>
      <c r="BT1715">
        <v>0.85123834303647605</v>
      </c>
    </row>
    <row r="1716" spans="1:72" x14ac:dyDescent="0.2">
      <c r="A1716">
        <v>1714</v>
      </c>
      <c r="B1716" s="156">
        <v>44799.375</v>
      </c>
      <c r="C1716">
        <v>2.9794444444444399</v>
      </c>
      <c r="D1716">
        <v>1.3804736842105201</v>
      </c>
      <c r="E1716">
        <v>28.098966666666598</v>
      </c>
      <c r="F1716">
        <v>37.417724999999997</v>
      </c>
      <c r="G1716">
        <v>6.9993490410400003</v>
      </c>
      <c r="H1716">
        <v>8.5763096379999997</v>
      </c>
      <c r="I1716">
        <v>1.3478571975</v>
      </c>
      <c r="J1716">
        <v>28.054720226000001</v>
      </c>
      <c r="K1716">
        <v>3.1622249999999998</v>
      </c>
      <c r="L1716">
        <v>37.973354838709596</v>
      </c>
      <c r="M1716">
        <v>4.5721052631578898</v>
      </c>
      <c r="N1716">
        <v>1600.1897428571399</v>
      </c>
      <c r="O1716">
        <v>81.1604375</v>
      </c>
      <c r="P1716">
        <v>2.8110277777777699</v>
      </c>
      <c r="Q1716">
        <v>75.891925000000001</v>
      </c>
      <c r="R1716">
        <v>6.9807499999999996</v>
      </c>
      <c r="S1716">
        <v>-0.26043243243243203</v>
      </c>
      <c r="T1716">
        <v>6</v>
      </c>
      <c r="U1716">
        <v>1.72407142857142</v>
      </c>
      <c r="V1716">
        <v>0.12552857142857099</v>
      </c>
      <c r="W1716">
        <v>14.925742857142801</v>
      </c>
      <c r="X1716">
        <v>3.6804999999999999</v>
      </c>
      <c r="Y1716">
        <v>68.598199999999906</v>
      </c>
      <c r="Z1716">
        <v>1.9547857142857099</v>
      </c>
      <c r="AA1716">
        <v>0</v>
      </c>
      <c r="AB1716">
        <v>3.09142857142857E-2</v>
      </c>
      <c r="AC1716">
        <v>32.458884795321602</v>
      </c>
      <c r="AD1716">
        <v>-4.9588402046783404</v>
      </c>
      <c r="AE1716">
        <v>34.751445843735901</v>
      </c>
      <c r="AF1716">
        <v>1.79639381677548</v>
      </c>
      <c r="AG1716">
        <v>1.3513906370708499</v>
      </c>
      <c r="AH1716">
        <v>8.0102732018919903E-2</v>
      </c>
      <c r="AI1716">
        <v>44.978236102539903</v>
      </c>
      <c r="AJ1716">
        <v>0.50659413576064505</v>
      </c>
      <c r="AK1716">
        <v>0.77262802757561699</v>
      </c>
      <c r="AL1716">
        <v>3.9939178865976699E-2</v>
      </c>
      <c r="AM1716">
        <v>3.0045434284928299E-2</v>
      </c>
      <c r="AN1716">
        <v>0.15561635243060801</v>
      </c>
      <c r="AO1716">
        <v>1.7809220405243099E-3</v>
      </c>
      <c r="AP1716">
        <v>34.751445843735901</v>
      </c>
      <c r="AQ1716">
        <v>1.6356260204571</v>
      </c>
      <c r="AR1716">
        <v>6.6385498218240402</v>
      </c>
      <c r="AS1716">
        <v>1.19230911659405</v>
      </c>
      <c r="AT1716">
        <v>0.87340447534676402</v>
      </c>
      <c r="AU1716">
        <v>90.883299999999906</v>
      </c>
      <c r="AV1716">
        <v>44.2179308026111</v>
      </c>
      <c r="AW1716">
        <v>0.76030529992887297</v>
      </c>
      <c r="AX1716">
        <v>0.15908152047679899</v>
      </c>
      <c r="AY1716">
        <v>0.16076779631837501</v>
      </c>
      <c r="AZ1716">
        <v>0.36079921921595598</v>
      </c>
      <c r="BA1716">
        <v>0.117716902953841</v>
      </c>
      <c r="BB1716">
        <v>5.1547539221211199E-2</v>
      </c>
      <c r="BC1716">
        <v>8.9494739303296295E-2</v>
      </c>
      <c r="BD1716">
        <v>0.68064853601113096</v>
      </c>
      <c r="BE1716">
        <v>-7.9656763917741902E-2</v>
      </c>
      <c r="BF1716">
        <v>0.204209008668365</v>
      </c>
      <c r="BG1716">
        <v>0.20637363921072799</v>
      </c>
      <c r="BH1716">
        <v>0.46314902361746002</v>
      </c>
      <c r="BI1716">
        <v>0.204209008668365</v>
      </c>
      <c r="BJ1716">
        <v>0.82116529575818697</v>
      </c>
      <c r="BK1716">
        <v>0.92629804723492104</v>
      </c>
      <c r="BL1716">
        <v>1.0106000737013301</v>
      </c>
      <c r="BM1716">
        <v>2.2680146514476802</v>
      </c>
      <c r="BN1716">
        <v>2.2442256936920999</v>
      </c>
      <c r="BO1716">
        <v>16.515450883386301</v>
      </c>
      <c r="BP1716">
        <v>4.7989117037065903</v>
      </c>
      <c r="BQ1716">
        <v>11.7165391796797</v>
      </c>
      <c r="BR1716">
        <v>0.57914273249869896</v>
      </c>
      <c r="BS1716">
        <v>0.73948169229084104</v>
      </c>
      <c r="BT1716">
        <v>0.78317386155236901</v>
      </c>
    </row>
    <row r="1717" spans="1:72" x14ac:dyDescent="0.2">
      <c r="A1717">
        <v>1715</v>
      </c>
      <c r="B1717" s="156">
        <v>44799.388888888891</v>
      </c>
      <c r="C1717">
        <v>2.9752999999999998</v>
      </c>
      <c r="D1717">
        <v>1.36225</v>
      </c>
      <c r="E1717">
        <v>28.069441176470601</v>
      </c>
      <c r="F1717">
        <v>37.529474999999998</v>
      </c>
      <c r="G1717">
        <v>7.0004854202857096</v>
      </c>
      <c r="H1717">
        <v>8.5659580952500001</v>
      </c>
      <c r="I1717">
        <v>1.350111576</v>
      </c>
      <c r="J1717">
        <v>28.055616198749998</v>
      </c>
      <c r="K1717">
        <v>3.1542749999999899</v>
      </c>
      <c r="L1717">
        <v>37.967307692307699</v>
      </c>
      <c r="M1717">
        <v>4.5597407407407404</v>
      </c>
      <c r="N1717">
        <v>1600.36228571428</v>
      </c>
      <c r="O1717">
        <v>81.882166666666606</v>
      </c>
      <c r="P1717">
        <v>2.8159210526315701</v>
      </c>
      <c r="Q1717">
        <v>76.058224999999894</v>
      </c>
      <c r="R1717">
        <v>6.9821999999999997</v>
      </c>
      <c r="S1717">
        <v>6.24324324324329E-3</v>
      </c>
      <c r="T1717">
        <v>6</v>
      </c>
      <c r="U1717">
        <v>1.75829999999999</v>
      </c>
      <c r="V1717">
        <v>0.122242857142857</v>
      </c>
      <c r="W1717">
        <v>14.9512</v>
      </c>
      <c r="X1717">
        <v>3.68189999999999</v>
      </c>
      <c r="Y1717">
        <v>68.773557142857101</v>
      </c>
      <c r="Z1717">
        <v>2.0610142857142799</v>
      </c>
      <c r="AA1717">
        <v>3.8571428571428498E-3</v>
      </c>
      <c r="AB1717">
        <v>2.7857142857142799E-2</v>
      </c>
      <c r="AC1717">
        <v>32.406991176470598</v>
      </c>
      <c r="AD1717">
        <v>-5.1224838235294001</v>
      </c>
      <c r="AE1717">
        <v>34.744258917845002</v>
      </c>
      <c r="AF1717">
        <v>1.79422558263106</v>
      </c>
      <c r="AG1717">
        <v>1.3536407507352399</v>
      </c>
      <c r="AH1717">
        <v>8.0006048609634894E-2</v>
      </c>
      <c r="AI1717">
        <v>44.972171290285701</v>
      </c>
      <c r="AJ1717">
        <v>0.505197933061305</v>
      </c>
      <c r="AK1717">
        <v>0.77257241358390805</v>
      </c>
      <c r="AL1717">
        <v>3.9896352147414098E-2</v>
      </c>
      <c r="AM1717">
        <v>3.0099519589520798E-2</v>
      </c>
      <c r="AN1717">
        <v>0.155662606884134</v>
      </c>
      <c r="AO1717">
        <v>1.7790123606265999E-3</v>
      </c>
      <c r="AP1717">
        <v>34.744258917845002</v>
      </c>
      <c r="AQ1717">
        <v>1.6362481849534001</v>
      </c>
      <c r="AR1717">
        <v>6.6498724415955301</v>
      </c>
      <c r="AS1717">
        <v>1.25710255826463</v>
      </c>
      <c r="AT1717">
        <v>0.88828952570169295</v>
      </c>
      <c r="AU1717">
        <v>91.225971428571398</v>
      </c>
      <c r="AV1717">
        <v>44.287482102658501</v>
      </c>
      <c r="AW1717">
        <v>0.68468918762712805</v>
      </c>
      <c r="AX1717">
        <v>9.6538192470609893E-2</v>
      </c>
      <c r="AY1717">
        <v>0.157977397677658</v>
      </c>
      <c r="AZ1717">
        <v>0.35061297869018199</v>
      </c>
      <c r="BA1717">
        <v>7.1317439592575901E-2</v>
      </c>
      <c r="BB1717">
        <v>5.0084095264906897E-2</v>
      </c>
      <c r="BC1717">
        <v>8.80476787350222E-2</v>
      </c>
      <c r="BD1717">
        <v>0.60512856883845001</v>
      </c>
      <c r="BE1717">
        <v>-7.9560618788678303E-2</v>
      </c>
      <c r="BF1717">
        <v>0.12412212736355201</v>
      </c>
      <c r="BG1717">
        <v>0.2031164057798</v>
      </c>
      <c r="BH1717">
        <v>0.45079390531934999</v>
      </c>
      <c r="BI1717">
        <v>0.12412212736355201</v>
      </c>
      <c r="BJ1717">
        <v>0.65447706628670599</v>
      </c>
      <c r="BK1717">
        <v>0.90158781063870097</v>
      </c>
      <c r="BL1717">
        <v>1.63642381978254</v>
      </c>
      <c r="BM1717">
        <v>3.6318577105835299</v>
      </c>
      <c r="BN1717">
        <v>2.21938697462015</v>
      </c>
      <c r="BO1717">
        <v>12.8626863995886</v>
      </c>
      <c r="BP1717">
        <v>2.91686999304348</v>
      </c>
      <c r="BQ1717">
        <v>9.9458164065451502</v>
      </c>
      <c r="BR1717">
        <v>0.69058019412066196</v>
      </c>
      <c r="BS1717">
        <v>0.60482821534128495</v>
      </c>
      <c r="BT1717">
        <v>1.14177906487214</v>
      </c>
    </row>
    <row r="1718" spans="1:72" x14ac:dyDescent="0.2">
      <c r="A1718">
        <v>1716</v>
      </c>
      <c r="B1718" s="156">
        <v>44799.402777777781</v>
      </c>
      <c r="C1718">
        <v>2.9984999999999999</v>
      </c>
      <c r="D1718">
        <v>0.75355555555555498</v>
      </c>
      <c r="E1718">
        <v>28.108068965517202</v>
      </c>
      <c r="F1718">
        <v>37.464538461538403</v>
      </c>
      <c r="G1718">
        <v>6.9992679914</v>
      </c>
      <c r="H1718">
        <v>8.5659355430000002</v>
      </c>
      <c r="I1718">
        <v>1.349269515</v>
      </c>
      <c r="J1718">
        <v>28.085435754999999</v>
      </c>
      <c r="K1718">
        <v>3.1593076923076899</v>
      </c>
      <c r="L1718">
        <v>37.983959999999897</v>
      </c>
      <c r="M1718">
        <v>4.2995789473684196</v>
      </c>
      <c r="N1718">
        <v>1600.0893000000001</v>
      </c>
      <c r="O1718">
        <v>80.505062499999994</v>
      </c>
      <c r="P1718">
        <v>2.8411388888888802</v>
      </c>
      <c r="Q1718">
        <v>76.716499999999897</v>
      </c>
      <c r="R1718">
        <v>6.9802499999999998</v>
      </c>
      <c r="S1718">
        <v>6.6666666666666693E-2</v>
      </c>
      <c r="T1718">
        <v>6</v>
      </c>
      <c r="U1718">
        <v>1.7725249999999999</v>
      </c>
      <c r="V1718">
        <v>3.1899999999999998E-2</v>
      </c>
      <c r="W1718">
        <v>14.943725000000001</v>
      </c>
      <c r="X1718">
        <v>3.6859999999999999</v>
      </c>
      <c r="Y1718">
        <v>68.865899999999996</v>
      </c>
      <c r="Z1718">
        <v>2.0274749999999999</v>
      </c>
      <c r="AA1718">
        <v>0</v>
      </c>
      <c r="AB1718">
        <v>2.50374999999999E-2</v>
      </c>
      <c r="AC1718">
        <v>31.860124521072802</v>
      </c>
      <c r="AD1718">
        <v>-5.6044139404656503</v>
      </c>
      <c r="AE1718">
        <v>34.774060864396098</v>
      </c>
      <c r="AF1718">
        <v>1.7942208588367801</v>
      </c>
      <c r="AG1718">
        <v>1.35279868044371</v>
      </c>
      <c r="AH1718">
        <v>8.0005837971619906E-2</v>
      </c>
      <c r="AI1718">
        <v>44.9999088044</v>
      </c>
      <c r="AJ1718">
        <v>0.50495326227343396</v>
      </c>
      <c r="AK1718">
        <v>0.77275847414597298</v>
      </c>
      <c r="AL1718">
        <v>3.9871655443473798E-2</v>
      </c>
      <c r="AM1718">
        <v>3.0062253821977501E-2</v>
      </c>
      <c r="AN1718">
        <v>0.1555396039095</v>
      </c>
      <c r="AO1718">
        <v>1.7779111135397901E-3</v>
      </c>
      <c r="AP1718">
        <v>34.774060864396098</v>
      </c>
      <c r="AQ1718">
        <v>1.6380702381211401</v>
      </c>
      <c r="AR1718">
        <v>6.6465477722378203</v>
      </c>
      <c r="AS1718">
        <v>1.2366454842084</v>
      </c>
      <c r="AT1718">
        <v>0.89504228121121898</v>
      </c>
      <c r="AU1718">
        <v>91.295624999999902</v>
      </c>
      <c r="AV1718">
        <v>44.295324358963498</v>
      </c>
      <c r="AW1718">
        <v>0.70458444543649501</v>
      </c>
      <c r="AX1718">
        <v>0.11615319623530899</v>
      </c>
      <c r="AY1718">
        <v>0.15615062071563099</v>
      </c>
      <c r="AZ1718">
        <v>0.352720219162172</v>
      </c>
      <c r="BA1718">
        <v>8.5861405628523305E-2</v>
      </c>
      <c r="BB1718">
        <v>5.0393872558610303E-2</v>
      </c>
      <c r="BC1718">
        <v>8.7029765564572606E-2</v>
      </c>
      <c r="BD1718">
        <v>0.62502403611311197</v>
      </c>
      <c r="BE1718">
        <v>-7.9560409323382597E-2</v>
      </c>
      <c r="BF1718">
        <v>0.15190513479015</v>
      </c>
      <c r="BG1718">
        <v>0.20421376127541299</v>
      </c>
      <c r="BH1718">
        <v>0.46128745632187401</v>
      </c>
      <c r="BI1718">
        <v>0.15190513479015</v>
      </c>
      <c r="BJ1718">
        <v>0.71223779213112703</v>
      </c>
      <c r="BK1718">
        <v>0.92257491264374902</v>
      </c>
      <c r="BL1718">
        <v>1.3443506143325801</v>
      </c>
      <c r="BM1718">
        <v>3.0366811297005798</v>
      </c>
      <c r="BN1718">
        <v>2.2588460906890502</v>
      </c>
      <c r="BO1718">
        <v>14.141241204223499</v>
      </c>
      <c r="BP1718">
        <v>3.5697706675685299</v>
      </c>
      <c r="BQ1718">
        <v>10.571470536654999</v>
      </c>
      <c r="BR1718">
        <v>0.66433618350049295</v>
      </c>
      <c r="BS1718">
        <v>0.65147573821506699</v>
      </c>
      <c r="BT1718">
        <v>1.0197404823096801</v>
      </c>
    </row>
    <row r="1719" spans="1:72" x14ac:dyDescent="0.2">
      <c r="A1719">
        <v>1717</v>
      </c>
      <c r="B1719" s="156">
        <v>44799.416666666664</v>
      </c>
      <c r="C1719">
        <v>2.9727142857142801</v>
      </c>
      <c r="D1719">
        <v>0.85438461538461496</v>
      </c>
      <c r="E1719">
        <v>28.132999999999999</v>
      </c>
      <c r="F1719">
        <v>37.409399999999899</v>
      </c>
      <c r="G1719">
        <v>6.9998397828571397</v>
      </c>
      <c r="H1719">
        <v>8.5334826669999995</v>
      </c>
      <c r="I1719">
        <v>1.35010447</v>
      </c>
      <c r="J1719">
        <v>28.0461044647619</v>
      </c>
      <c r="K1719">
        <v>3.161575</v>
      </c>
      <c r="L1719">
        <v>37.955965517241303</v>
      </c>
      <c r="M1719">
        <v>4.7264473684210504</v>
      </c>
      <c r="N1719">
        <v>1599.83878571428</v>
      </c>
      <c r="O1719">
        <v>80.422299999999893</v>
      </c>
      <c r="P1719">
        <v>2.8441749999999999</v>
      </c>
      <c r="Q1719">
        <v>76.795625000000001</v>
      </c>
      <c r="R1719">
        <v>6.9752000000000001</v>
      </c>
      <c r="S1719">
        <v>-0.236078947368421</v>
      </c>
      <c r="T1719">
        <v>6</v>
      </c>
      <c r="U1719">
        <v>1.8</v>
      </c>
      <c r="V1719">
        <v>0</v>
      </c>
      <c r="W1719">
        <v>14.965942857142799</v>
      </c>
      <c r="X1719">
        <v>3.68101428571428</v>
      </c>
      <c r="Y1719">
        <v>68.720628571428506</v>
      </c>
      <c r="Z1719">
        <v>1.97665714285714</v>
      </c>
      <c r="AA1719">
        <v>1.5857142857142799E-3</v>
      </c>
      <c r="AB1719">
        <v>3.7571428571428499E-2</v>
      </c>
      <c r="AC1719">
        <v>31.960098901098899</v>
      </c>
      <c r="AD1719">
        <v>-5.4493010989010697</v>
      </c>
      <c r="AE1719">
        <v>34.709389070462102</v>
      </c>
      <c r="AF1719">
        <v>1.7874232794298199</v>
      </c>
      <c r="AG1719">
        <v>1.3536202648588</v>
      </c>
      <c r="AH1719">
        <v>7.9702728109780005E-2</v>
      </c>
      <c r="AI1719">
        <v>44.929531384618997</v>
      </c>
      <c r="AJ1719">
        <v>0.50507962153438402</v>
      </c>
      <c r="AK1719">
        <v>0.77252951457099805</v>
      </c>
      <c r="AL1719">
        <v>3.9782815986407503E-2</v>
      </c>
      <c r="AM1719">
        <v>3.0127629270626999E-2</v>
      </c>
      <c r="AN1719">
        <v>0.15579596686497901</v>
      </c>
      <c r="AO1719">
        <v>1.7739496863985701E-3</v>
      </c>
      <c r="AP1719">
        <v>34.709389070462102</v>
      </c>
      <c r="AQ1719">
        <v>1.6358545706802301</v>
      </c>
      <c r="AR1719">
        <v>6.6564296490052799</v>
      </c>
      <c r="AS1719">
        <v>1.2056494553780299</v>
      </c>
      <c r="AT1719">
        <v>0.90914331876189203</v>
      </c>
      <c r="AU1719">
        <v>91.1442428571428</v>
      </c>
      <c r="AV1719">
        <v>44.207322745525701</v>
      </c>
      <c r="AW1719">
        <v>0.72220863909331001</v>
      </c>
      <c r="AX1719">
        <v>0.14797080948077099</v>
      </c>
      <c r="AY1719">
        <v>0.151568708749584</v>
      </c>
      <c r="AZ1719">
        <v>0.34341013385185898</v>
      </c>
      <c r="BA1719">
        <v>0.109314859803909</v>
      </c>
      <c r="BB1719">
        <v>4.9059713436996499E-2</v>
      </c>
      <c r="BC1719">
        <v>8.4797322768411995E-2</v>
      </c>
      <c r="BD1719">
        <v>0.642949652082214</v>
      </c>
      <c r="BE1719">
        <v>-7.92589870110951E-2</v>
      </c>
      <c r="BF1719">
        <v>0.192910867206988</v>
      </c>
      <c r="BG1719">
        <v>0.19760148064963701</v>
      </c>
      <c r="BH1719">
        <v>0.44770686165394902</v>
      </c>
      <c r="BI1719">
        <v>0.192910867206988</v>
      </c>
      <c r="BJ1719">
        <v>0.78102469571325295</v>
      </c>
      <c r="BK1719">
        <v>0.89541372330789804</v>
      </c>
      <c r="BL1719">
        <v>1.0243149259062501</v>
      </c>
      <c r="BM1719">
        <v>2.3207964804469499</v>
      </c>
      <c r="BN1719">
        <v>2.26570600676706</v>
      </c>
      <c r="BO1719">
        <v>15.706739261203801</v>
      </c>
      <c r="BP1719">
        <v>4.5334053793642299</v>
      </c>
      <c r="BQ1719">
        <v>11.1733338818395</v>
      </c>
      <c r="BR1719">
        <v>0.56746524905601703</v>
      </c>
      <c r="BS1719">
        <v>0.70386034883045701</v>
      </c>
      <c r="BT1719">
        <v>0.80621852047628995</v>
      </c>
    </row>
    <row r="1720" spans="1:72" x14ac:dyDescent="0.2">
      <c r="A1720">
        <v>1718</v>
      </c>
      <c r="B1720" s="156">
        <v>44799.430555555555</v>
      </c>
      <c r="C1720">
        <v>2.9571538461538398</v>
      </c>
      <c r="D1720">
        <v>1.2096842105263099</v>
      </c>
      <c r="E1720">
        <v>28.121172413793101</v>
      </c>
      <c r="F1720">
        <v>37.397724999999902</v>
      </c>
      <c r="G1720">
        <v>7.0018655301999999</v>
      </c>
      <c r="H1720">
        <v>8.5735695237500007</v>
      </c>
      <c r="I1720">
        <v>1.3491629249999999</v>
      </c>
      <c r="J1720">
        <v>28.053936554210502</v>
      </c>
      <c r="K1720">
        <v>3.2088000000000001</v>
      </c>
      <c r="L1720">
        <v>37.969230769230698</v>
      </c>
      <c r="M1720">
        <v>4.5095217391304301</v>
      </c>
      <c r="N1720">
        <v>1600.3823243243201</v>
      </c>
      <c r="O1720">
        <v>80.735410256410205</v>
      </c>
      <c r="P1720">
        <v>2.8475294117646999</v>
      </c>
      <c r="Q1720">
        <v>76.866550000000004</v>
      </c>
      <c r="R1720">
        <v>6.9785000000000004</v>
      </c>
      <c r="S1720">
        <v>-0.418783783783783</v>
      </c>
      <c r="T1720">
        <v>6</v>
      </c>
      <c r="U1720">
        <v>1.8067285714285699</v>
      </c>
      <c r="V1720">
        <v>0</v>
      </c>
      <c r="W1720">
        <v>14.9307</v>
      </c>
      <c r="X1720">
        <v>3.6676428571428499</v>
      </c>
      <c r="Y1720">
        <v>68.550671428571405</v>
      </c>
      <c r="Z1720">
        <v>1.9554571428571399</v>
      </c>
      <c r="AA1720">
        <v>0</v>
      </c>
      <c r="AB1720">
        <v>4.6128571428571401E-2</v>
      </c>
      <c r="AC1720">
        <v>32.288010470473203</v>
      </c>
      <c r="AD1720">
        <v>-5.1097145295267197</v>
      </c>
      <c r="AE1720">
        <v>34.748522581135397</v>
      </c>
      <c r="AF1720">
        <v>1.7958198724446699</v>
      </c>
      <c r="AG1720">
        <v>1.35269523564378</v>
      </c>
      <c r="AH1720">
        <v>8.0077139351825005E-2</v>
      </c>
      <c r="AI1720">
        <v>44.978534533160499</v>
      </c>
      <c r="AJ1720">
        <v>0.50690273132251895</v>
      </c>
      <c r="AK1720">
        <v>0.77255790882908904</v>
      </c>
      <c r="AL1720">
        <v>3.9926153465953899E-2</v>
      </c>
      <c r="AM1720">
        <v>3.0074239849822298E-2</v>
      </c>
      <c r="AN1720">
        <v>0.15567126859230701</v>
      </c>
      <c r="AO1720">
        <v>1.7803412268309401E-3</v>
      </c>
      <c r="AP1720">
        <v>34.748522581135397</v>
      </c>
      <c r="AQ1720">
        <v>1.62991226487882</v>
      </c>
      <c r="AR1720">
        <v>6.6407546192767404</v>
      </c>
      <c r="AS1720">
        <v>1.1927186501817999</v>
      </c>
      <c r="AT1720">
        <v>0.91583564761557701</v>
      </c>
      <c r="AU1720">
        <v>90.911199999999994</v>
      </c>
      <c r="AV1720">
        <v>44.211908115472802</v>
      </c>
      <c r="AW1720">
        <v>0.76662641768768203</v>
      </c>
      <c r="AX1720">
        <v>0.15997658546197699</v>
      </c>
      <c r="AY1720">
        <v>0.16590760756585499</v>
      </c>
      <c r="AZ1720">
        <v>0.36111091092325798</v>
      </c>
      <c r="BA1720">
        <v>0.11826506166841</v>
      </c>
      <c r="BB1720">
        <v>5.1573528421209699E-2</v>
      </c>
      <c r="BC1720">
        <v>9.2385439158773994E-2</v>
      </c>
      <c r="BD1720">
        <v>0.68699510395109098</v>
      </c>
      <c r="BE1720">
        <v>-7.9631313736591103E-2</v>
      </c>
      <c r="BF1720">
        <v>0.20644477512825801</v>
      </c>
      <c r="BG1720">
        <v>0.21409857346993399</v>
      </c>
      <c r="BH1720">
        <v>0.46600232519421703</v>
      </c>
      <c r="BI1720">
        <v>0.20644477512825801</v>
      </c>
      <c r="BJ1720">
        <v>0.84108669719638596</v>
      </c>
      <c r="BK1720">
        <v>0.93200465038843405</v>
      </c>
      <c r="BL1720">
        <v>1.0370743136362699</v>
      </c>
      <c r="BM1720">
        <v>2.2572735246251701</v>
      </c>
      <c r="BN1720">
        <v>2.17657837528589</v>
      </c>
      <c r="BO1720">
        <v>16.866729107069698</v>
      </c>
      <c r="BP1720">
        <v>4.8514522155140796</v>
      </c>
      <c r="BQ1720">
        <v>12.015276891555599</v>
      </c>
      <c r="BR1720">
        <v>0.58104853267039402</v>
      </c>
      <c r="BS1720">
        <v>0.75850878714508196</v>
      </c>
      <c r="BT1720">
        <v>0.76604060825369802</v>
      </c>
    </row>
    <row r="1721" spans="1:72" x14ac:dyDescent="0.2">
      <c r="A1721">
        <v>1719</v>
      </c>
      <c r="B1721" s="156">
        <v>44799.444444444445</v>
      </c>
      <c r="C1721">
        <v>2.9842</v>
      </c>
      <c r="D1721">
        <v>1.37673076923076</v>
      </c>
      <c r="E1721">
        <v>28.099724137930998</v>
      </c>
      <c r="F1721">
        <v>37.311763157894703</v>
      </c>
      <c r="G1721">
        <v>7.0013098001499996</v>
      </c>
      <c r="H1721">
        <v>8.5806396952000004</v>
      </c>
      <c r="I1721">
        <v>1.3496283680000001</v>
      </c>
      <c r="J1721">
        <v>28.059387902916601</v>
      </c>
      <c r="K1721">
        <v>3.2398999999999898</v>
      </c>
      <c r="L1721">
        <v>37.979592592592503</v>
      </c>
      <c r="M1721">
        <v>4.3871851851851797</v>
      </c>
      <c r="N1721">
        <v>1600.1268717948701</v>
      </c>
      <c r="O1721">
        <v>80.407447368421003</v>
      </c>
      <c r="P1721">
        <v>2.83928205128205</v>
      </c>
      <c r="Q1721">
        <v>76.672924999999907</v>
      </c>
      <c r="R1721">
        <v>6.9765999999999897</v>
      </c>
      <c r="S1721">
        <v>-0.22028947368421001</v>
      </c>
      <c r="T1721">
        <v>6</v>
      </c>
      <c r="U1721">
        <v>1.8008428571428501</v>
      </c>
      <c r="V1721">
        <v>3.4714285714285698E-2</v>
      </c>
      <c r="W1721">
        <v>14.846714285714199</v>
      </c>
      <c r="X1721">
        <v>3.66995714285714</v>
      </c>
      <c r="Y1721">
        <v>68.486257142857099</v>
      </c>
      <c r="Z1721">
        <v>1.86727142857142</v>
      </c>
      <c r="AA1721">
        <v>0</v>
      </c>
      <c r="AB1721">
        <v>2.3871428571428498E-2</v>
      </c>
      <c r="AC1721">
        <v>32.460654907161803</v>
      </c>
      <c r="AD1721">
        <v>-4.8511082507329197</v>
      </c>
      <c r="AE1721">
        <v>34.759494602516597</v>
      </c>
      <c r="AF1721">
        <v>1.7973007905565901</v>
      </c>
      <c r="AG1721">
        <v>1.35316359155442</v>
      </c>
      <c r="AH1721">
        <v>8.0143174753167998E-2</v>
      </c>
      <c r="AI1721">
        <v>44.990965766266598</v>
      </c>
      <c r="AJ1721">
        <v>0.50753970289266803</v>
      </c>
      <c r="AK1721">
        <v>0.77258831879929502</v>
      </c>
      <c r="AL1721">
        <v>3.99480375658922E-2</v>
      </c>
      <c r="AM1721">
        <v>3.0076340183144E-2</v>
      </c>
      <c r="AN1721">
        <v>0.155615903791054</v>
      </c>
      <c r="AO1721">
        <v>1.78131705750708E-3</v>
      </c>
      <c r="AP1721">
        <v>34.759494602516597</v>
      </c>
      <c r="AQ1721">
        <v>1.63094074088291</v>
      </c>
      <c r="AR1721">
        <v>6.6034001402438598</v>
      </c>
      <c r="AS1721">
        <v>1.1389303344969599</v>
      </c>
      <c r="AT1721">
        <v>0.91399924867066995</v>
      </c>
      <c r="AU1721">
        <v>90.671042857142794</v>
      </c>
      <c r="AV1721">
        <v>44.1327658181403</v>
      </c>
      <c r="AW1721">
        <v>0.85819994812628397</v>
      </c>
      <c r="AX1721">
        <v>0.214233257057455</v>
      </c>
      <c r="AY1721">
        <v>0.16636004967368001</v>
      </c>
      <c r="AZ1721">
        <v>0.39790965990613197</v>
      </c>
      <c r="BA1721">
        <v>0.15832029356580499</v>
      </c>
      <c r="BB1721">
        <v>5.6833602749246599E-2</v>
      </c>
      <c r="BC1721">
        <v>9.2561050742186499E-2</v>
      </c>
      <c r="BD1721">
        <v>0.77850296663726903</v>
      </c>
      <c r="BE1721">
        <v>-7.9696981489014898E-2</v>
      </c>
      <c r="BF1721">
        <v>0.27499093090564403</v>
      </c>
      <c r="BG1721">
        <v>0.21354063114955901</v>
      </c>
      <c r="BH1721">
        <v>0.51075892369311204</v>
      </c>
      <c r="BI1721">
        <v>0.27499093090564403</v>
      </c>
      <c r="BJ1721">
        <v>0.97706312411040797</v>
      </c>
      <c r="BK1721">
        <v>1.0215178473862201</v>
      </c>
      <c r="BL1721">
        <v>0.77653699504304396</v>
      </c>
      <c r="BM1721">
        <v>1.85736643027098</v>
      </c>
      <c r="BN1721">
        <v>2.3918582657713898</v>
      </c>
      <c r="BO1721">
        <v>19.954419004020401</v>
      </c>
      <c r="BP1721">
        <v>6.4622868762826498</v>
      </c>
      <c r="BQ1721">
        <v>13.492132127737801</v>
      </c>
      <c r="BR1721">
        <v>0.55403326484662896</v>
      </c>
      <c r="BS1721">
        <v>0.86706675174814996</v>
      </c>
      <c r="BT1721">
        <v>0.63897417785840205</v>
      </c>
    </row>
    <row r="1722" spans="1:72" x14ac:dyDescent="0.2">
      <c r="A1722">
        <v>1720</v>
      </c>
      <c r="B1722" s="156">
        <v>44799.458333333336</v>
      </c>
      <c r="C1722">
        <v>2.9781111111111098</v>
      </c>
      <c r="D1722">
        <v>0.93154545454545401</v>
      </c>
      <c r="E1722">
        <v>28.136294117647001</v>
      </c>
      <c r="F1722">
        <v>37.542924999999897</v>
      </c>
      <c r="G1722">
        <v>6.9998916785555503</v>
      </c>
      <c r="H1722">
        <v>8.5636464762499998</v>
      </c>
      <c r="I1722">
        <v>1.34875432999999</v>
      </c>
      <c r="J1722">
        <v>28.0408438714285</v>
      </c>
      <c r="K1722">
        <v>3.2268999999999899</v>
      </c>
      <c r="L1722">
        <v>37.962499999999899</v>
      </c>
      <c r="M1722">
        <v>4.7529285714285701</v>
      </c>
      <c r="N1722">
        <v>1599.4760000000001</v>
      </c>
      <c r="O1722">
        <v>79.883605263157904</v>
      </c>
      <c r="P1722">
        <v>2.8322105263157802</v>
      </c>
      <c r="Q1722">
        <v>76.436524999999904</v>
      </c>
      <c r="R1722">
        <v>6.9837499999999997</v>
      </c>
      <c r="S1722">
        <v>-2.9725000000000001E-2</v>
      </c>
      <c r="T1722">
        <v>6</v>
      </c>
      <c r="U1722">
        <v>1.8001624999999899</v>
      </c>
      <c r="V1722">
        <v>7.7562499999999895E-2</v>
      </c>
      <c r="W1722">
        <v>14.861224999999999</v>
      </c>
      <c r="X1722">
        <v>3.7207249999999998</v>
      </c>
      <c r="Y1722">
        <v>68.297799999999995</v>
      </c>
      <c r="Z1722">
        <v>1.9941624999999901</v>
      </c>
      <c r="AA1722">
        <v>7.0124999999999996E-3</v>
      </c>
      <c r="AB1722">
        <v>1.35125E-2</v>
      </c>
      <c r="AC1722">
        <v>32.045950683303602</v>
      </c>
      <c r="AD1722">
        <v>-5.4969743166963401</v>
      </c>
      <c r="AE1722">
        <v>34.7276815859436</v>
      </c>
      <c r="AF1722">
        <v>1.7937413909153199</v>
      </c>
      <c r="AG1722">
        <v>1.35228255234821</v>
      </c>
      <c r="AH1722">
        <v>7.9984458088174906E-2</v>
      </c>
      <c r="AI1722">
        <v>44.953136356234097</v>
      </c>
      <c r="AJ1722">
        <v>0.50847438110661802</v>
      </c>
      <c r="AK1722">
        <v>0.77253078207361903</v>
      </c>
      <c r="AL1722">
        <v>3.9902474806222603E-2</v>
      </c>
      <c r="AM1722">
        <v>3.0082051264053299E-2</v>
      </c>
      <c r="AN1722">
        <v>0.15571531256650101</v>
      </c>
      <c r="AO1722">
        <v>1.7792853752034701E-3</v>
      </c>
      <c r="AP1722">
        <v>34.7276815859436</v>
      </c>
      <c r="AQ1722">
        <v>1.6535021396454901</v>
      </c>
      <c r="AR1722">
        <v>6.6098540970524402</v>
      </c>
      <c r="AS1722">
        <v>1.21632673665655</v>
      </c>
      <c r="AT1722">
        <v>0.91533651307884301</v>
      </c>
      <c r="AU1722">
        <v>90.674075000000002</v>
      </c>
      <c r="AV1722">
        <v>44.207364559298099</v>
      </c>
      <c r="AW1722">
        <v>0.74577179693600404</v>
      </c>
      <c r="AX1722">
        <v>0.13595581569165999</v>
      </c>
      <c r="AY1722">
        <v>0.140239251269825</v>
      </c>
      <c r="AZ1722">
        <v>0.39003758150310502</v>
      </c>
      <c r="BA1722">
        <v>0.100538023991787</v>
      </c>
      <c r="BB1722">
        <v>5.5720516747137801E-2</v>
      </c>
      <c r="BC1722">
        <v>7.8182536222940593E-2</v>
      </c>
      <c r="BD1722">
        <v>0.66623264846459096</v>
      </c>
      <c r="BE1722">
        <v>-7.9539148471413093E-2</v>
      </c>
      <c r="BF1722">
        <v>0.17677196441454401</v>
      </c>
      <c r="BG1722">
        <v>0.182341357071586</v>
      </c>
      <c r="BH1722">
        <v>0.50713321182354598</v>
      </c>
      <c r="BI1722">
        <v>0.17677196441454401</v>
      </c>
      <c r="BJ1722">
        <v>0.71822664297226102</v>
      </c>
      <c r="BK1722">
        <v>1.01426642364709</v>
      </c>
      <c r="BL1722">
        <v>1.0315060856821201</v>
      </c>
      <c r="BM1722">
        <v>2.86885544041519</v>
      </c>
      <c r="BN1722">
        <v>2.7812297767667</v>
      </c>
      <c r="BO1722">
        <v>14.627156284177801</v>
      </c>
      <c r="BP1722">
        <v>4.1541411637417802</v>
      </c>
      <c r="BQ1722">
        <v>10.473015120435999</v>
      </c>
      <c r="BR1722">
        <v>0.71375408414236696</v>
      </c>
      <c r="BS1722">
        <v>0.64751785720644295</v>
      </c>
      <c r="BT1722">
        <v>1.1022925100809999</v>
      </c>
    </row>
    <row r="1723" spans="1:72" x14ac:dyDescent="0.2">
      <c r="A1723">
        <v>1721</v>
      </c>
      <c r="B1723" s="156">
        <v>44799.472222222219</v>
      </c>
      <c r="C1723">
        <v>3.0286</v>
      </c>
      <c r="D1723">
        <v>0.79912903225806398</v>
      </c>
      <c r="E1723">
        <v>28.0797666666666</v>
      </c>
      <c r="F1723">
        <v>37.3643</v>
      </c>
      <c r="G1723">
        <v>6.9994911194</v>
      </c>
      <c r="H1723">
        <v>8.5709421716000005</v>
      </c>
      <c r="I1723">
        <v>1.3479104925000001</v>
      </c>
      <c r="J1723">
        <v>28.034848732083301</v>
      </c>
      <c r="K1723">
        <v>3.233625</v>
      </c>
      <c r="L1723">
        <v>37.940185185185101</v>
      </c>
      <c r="M1723">
        <v>4.4818666666666598</v>
      </c>
      <c r="N1723">
        <v>1600.3360526315701</v>
      </c>
      <c r="O1723">
        <v>80.854789473684207</v>
      </c>
      <c r="P1723">
        <v>2.8745142857142798</v>
      </c>
      <c r="Q1723">
        <v>77.638475</v>
      </c>
      <c r="R1723">
        <v>6.9744999999999999</v>
      </c>
      <c r="S1723">
        <v>-2.5538461538461499E-2</v>
      </c>
      <c r="T1723">
        <v>6</v>
      </c>
      <c r="U1723">
        <v>1.78191428571428</v>
      </c>
      <c r="V1723">
        <v>6.1271428571428498E-2</v>
      </c>
      <c r="W1723">
        <v>14.7911857142857</v>
      </c>
      <c r="X1723">
        <v>3.7576000000000001</v>
      </c>
      <c r="Y1723">
        <v>68.120199999999897</v>
      </c>
      <c r="Z1723">
        <v>1.9338428571428501</v>
      </c>
      <c r="AA1723">
        <v>1.72857142857142E-3</v>
      </c>
      <c r="AB1723">
        <v>2.2342857142857098E-2</v>
      </c>
      <c r="AC1723">
        <v>31.907495698924699</v>
      </c>
      <c r="AD1723">
        <v>-5.4568043010752501</v>
      </c>
      <c r="AE1723">
        <v>34.727383217355403</v>
      </c>
      <c r="AF1723">
        <v>1.79526954726333</v>
      </c>
      <c r="AG1723">
        <v>1.35144172067469</v>
      </c>
      <c r="AH1723">
        <v>8.0052599882744005E-2</v>
      </c>
      <c r="AI1723">
        <v>44.953192515583297</v>
      </c>
      <c r="AJ1723">
        <v>0.50979567319760499</v>
      </c>
      <c r="AK1723">
        <v>0.77252317964551598</v>
      </c>
      <c r="AL1723">
        <v>3.9936419346434403E-2</v>
      </c>
      <c r="AM1723">
        <v>3.00633090787981E-2</v>
      </c>
      <c r="AN1723">
        <v>0.15570620745064001</v>
      </c>
      <c r="AO1723">
        <v>1.78079899119496E-3</v>
      </c>
      <c r="AP1723">
        <v>34.727383217355403</v>
      </c>
      <c r="AQ1723">
        <v>1.6698895080748799</v>
      </c>
      <c r="AR1723">
        <v>6.5787025964437698</v>
      </c>
      <c r="AS1723">
        <v>1.17953515404845</v>
      </c>
      <c r="AT1723">
        <v>0.90841219286614305</v>
      </c>
      <c r="AU1723">
        <v>90.384742857142797</v>
      </c>
      <c r="AV1723">
        <v>44.155510475922597</v>
      </c>
      <c r="AW1723">
        <v>0.79768203966073503</v>
      </c>
      <c r="AX1723">
        <v>0.17190656662624099</v>
      </c>
      <c r="AY1723">
        <v>0.12538003918845</v>
      </c>
      <c r="AZ1723">
        <v>0.42078852295622898</v>
      </c>
      <c r="BA1723">
        <v>0.127202352862406</v>
      </c>
      <c r="BB1723">
        <v>6.0117016477092E-2</v>
      </c>
      <c r="BC1723">
        <v>6.9839116571423193E-2</v>
      </c>
      <c r="BD1723">
        <v>0.71807512877091995</v>
      </c>
      <c r="BE1723">
        <v>-7.9606910889814295E-2</v>
      </c>
      <c r="BF1723">
        <v>0.22448560918142099</v>
      </c>
      <c r="BG1723">
        <v>0.16372855923302099</v>
      </c>
      <c r="BH1723">
        <v>0.54949016646790805</v>
      </c>
      <c r="BI1723">
        <v>0.22448560918142099</v>
      </c>
      <c r="BJ1723">
        <v>0.77642833682888501</v>
      </c>
      <c r="BK1723">
        <v>1.0989803329358101</v>
      </c>
      <c r="BL1723">
        <v>0.72934991169389796</v>
      </c>
      <c r="BM1723">
        <v>2.44777457437741</v>
      </c>
      <c r="BN1723">
        <v>3.35610457358184</v>
      </c>
      <c r="BO1723">
        <v>16.215661032374999</v>
      </c>
      <c r="BP1723">
        <v>5.2754118157634098</v>
      </c>
      <c r="BQ1723">
        <v>10.940249216611599</v>
      </c>
      <c r="BR1723">
        <v>0.71735479732739904</v>
      </c>
      <c r="BS1723">
        <v>0.68663409315631596</v>
      </c>
      <c r="BT1723">
        <v>1.0447410119556699</v>
      </c>
    </row>
    <row r="1724" spans="1:72" x14ac:dyDescent="0.2">
      <c r="A1724">
        <v>1722</v>
      </c>
      <c r="B1724" s="156">
        <v>44799.486111111109</v>
      </c>
      <c r="C1724">
        <v>3.5053333333333301</v>
      </c>
      <c r="D1724">
        <v>1.1445517241379299</v>
      </c>
      <c r="E1724">
        <v>28.081148148148099</v>
      </c>
      <c r="F1724">
        <v>37.476049999999901</v>
      </c>
      <c r="G1724">
        <v>7.0007971417272703</v>
      </c>
      <c r="H1724">
        <v>8.5673112380000003</v>
      </c>
      <c r="I1724">
        <v>1.3499339259999901</v>
      </c>
      <c r="J1724">
        <v>28.089192064285701</v>
      </c>
      <c r="K1724">
        <v>3.3010749999999902</v>
      </c>
      <c r="L1724">
        <v>37.993600000000001</v>
      </c>
      <c r="M1724">
        <v>4.6325294117646996</v>
      </c>
      <c r="N1724">
        <v>1600.26476470588</v>
      </c>
      <c r="O1724">
        <v>80.531264705882293</v>
      </c>
      <c r="P1724">
        <v>2.92658620689655</v>
      </c>
      <c r="Q1724">
        <v>79.132774999999995</v>
      </c>
      <c r="R1724">
        <v>6.9736000000000002</v>
      </c>
      <c r="S1724">
        <v>-7.2599999999999901E-2</v>
      </c>
      <c r="T1724">
        <v>6</v>
      </c>
      <c r="U1724">
        <v>1.72457142857142</v>
      </c>
      <c r="V1724">
        <v>7.5071428571428497E-2</v>
      </c>
      <c r="W1724">
        <v>14.770785714285701</v>
      </c>
      <c r="X1724">
        <v>3.7619142857142802</v>
      </c>
      <c r="Y1724">
        <v>67.971485714285706</v>
      </c>
      <c r="Z1724">
        <v>1.8754999999999999</v>
      </c>
      <c r="AA1724">
        <v>6.6428571428571396E-3</v>
      </c>
      <c r="AB1724">
        <v>1.22142857142857E-2</v>
      </c>
      <c r="AC1724">
        <v>32.731033205619397</v>
      </c>
      <c r="AD1724">
        <v>-4.7450167943805601</v>
      </c>
      <c r="AE1724">
        <v>34.778891371365603</v>
      </c>
      <c r="AF1724">
        <v>1.7945090119114799</v>
      </c>
      <c r="AG1724">
        <v>1.3534636582300501</v>
      </c>
      <c r="AH1724">
        <v>8.0018686962919999E-2</v>
      </c>
      <c r="AI1724">
        <v>45.007234370012903</v>
      </c>
      <c r="AJ1724">
        <v>0.51166884180752903</v>
      </c>
      <c r="AK1724">
        <v>0.77274002409127795</v>
      </c>
      <c r="AL1724">
        <v>3.98715681385459E-2</v>
      </c>
      <c r="AM1724">
        <v>3.0072135672744801E-2</v>
      </c>
      <c r="AN1724">
        <v>0.15554826328968299</v>
      </c>
      <c r="AO1724">
        <v>1.77790722053861E-3</v>
      </c>
      <c r="AP1724">
        <v>34.778891371365603</v>
      </c>
      <c r="AQ1724">
        <v>1.67180679050226</v>
      </c>
      <c r="AR1724">
        <v>6.5696292513070196</v>
      </c>
      <c r="AS1724">
        <v>1.1439492993170599</v>
      </c>
      <c r="AT1724">
        <v>0.88240946547150001</v>
      </c>
      <c r="AU1724">
        <v>90.104257142857094</v>
      </c>
      <c r="AV1724">
        <v>44.164276712491898</v>
      </c>
      <c r="AW1724">
        <v>0.84295765752100404</v>
      </c>
      <c r="AX1724">
        <v>0.20951435891299</v>
      </c>
      <c r="AY1724">
        <v>0.122702221409214</v>
      </c>
      <c r="AZ1724">
        <v>0.43116789042025</v>
      </c>
      <c r="BA1724">
        <v>0.15479865871461601</v>
      </c>
      <c r="BB1724">
        <v>6.15883993910257E-2</v>
      </c>
      <c r="BC1724">
        <v>6.8376486601487596E-2</v>
      </c>
      <c r="BD1724">
        <v>0.76338447074245497</v>
      </c>
      <c r="BE1724">
        <v>-7.9573186778549604E-2</v>
      </c>
      <c r="BF1724">
        <v>0.26671217189713198</v>
      </c>
      <c r="BG1724">
        <v>0.15620015801516099</v>
      </c>
      <c r="BH1724">
        <v>0.548877533277075</v>
      </c>
      <c r="BI1724">
        <v>0.26671217189713198</v>
      </c>
      <c r="BJ1724">
        <v>0.84582465982458899</v>
      </c>
      <c r="BK1724">
        <v>1.09775506655415</v>
      </c>
      <c r="BL1724">
        <v>0.58565065442684705</v>
      </c>
      <c r="BM1724">
        <v>2.05793957348437</v>
      </c>
      <c r="BN1724">
        <v>3.5139371192172399</v>
      </c>
      <c r="BO1724">
        <v>17.831495686513101</v>
      </c>
      <c r="BP1724">
        <v>6.26773603958262</v>
      </c>
      <c r="BQ1724">
        <v>11.5637596469305</v>
      </c>
      <c r="BR1724">
        <v>0.64434437432902503</v>
      </c>
      <c r="BS1724">
        <v>0.73913979106573502</v>
      </c>
      <c r="BT1724">
        <v>0.87174900082157802</v>
      </c>
    </row>
    <row r="1725" spans="1:72" x14ac:dyDescent="0.2">
      <c r="A1725">
        <v>1723</v>
      </c>
      <c r="B1725" s="156">
        <v>44799.5</v>
      </c>
      <c r="C1725">
        <v>3.4941428571428501</v>
      </c>
      <c r="D1725">
        <v>1.18357692307692</v>
      </c>
      <c r="E1725">
        <v>28.128026315789398</v>
      </c>
      <c r="F1725">
        <v>37.385769230769199</v>
      </c>
      <c r="G1725">
        <v>6.9989362061249896</v>
      </c>
      <c r="H1725">
        <v>8.5678750475999994</v>
      </c>
      <c r="I1725">
        <v>1.3534176425</v>
      </c>
      <c r="J1725">
        <v>28.099013891666601</v>
      </c>
      <c r="K1725">
        <v>3.4072499999999999</v>
      </c>
      <c r="L1725">
        <v>38.014884615384602</v>
      </c>
      <c r="M1725">
        <v>4.5767777777777701</v>
      </c>
      <c r="N1725">
        <v>1600.1082777777699</v>
      </c>
      <c r="O1725">
        <v>79.871837837837802</v>
      </c>
      <c r="P1725">
        <v>2.9470000000000001</v>
      </c>
      <c r="Q1725">
        <v>79.6294871794871</v>
      </c>
      <c r="R1725">
        <v>6.9777500000000003</v>
      </c>
      <c r="S1725">
        <v>9.4102564102564699E-3</v>
      </c>
      <c r="T1725">
        <v>6</v>
      </c>
      <c r="U1725">
        <v>1.75297142857142</v>
      </c>
      <c r="V1725">
        <v>9.99571428571428E-2</v>
      </c>
      <c r="W1725">
        <v>14.7462428571428</v>
      </c>
      <c r="X1725">
        <v>3.7304285714285701</v>
      </c>
      <c r="Y1725">
        <v>67.823642857142801</v>
      </c>
      <c r="Z1725">
        <v>1.8322571428571399</v>
      </c>
      <c r="AA1725">
        <v>7.1142857142857101E-3</v>
      </c>
      <c r="AB1725">
        <v>1.11E-2</v>
      </c>
      <c r="AC1725">
        <v>32.805746096009202</v>
      </c>
      <c r="AD1725">
        <v>-4.5800231347599603</v>
      </c>
      <c r="AE1725">
        <v>34.7891534438346</v>
      </c>
      <c r="AF1725">
        <v>1.79462710747029</v>
      </c>
      <c r="AG1725">
        <v>1.35694760701961</v>
      </c>
      <c r="AH1725">
        <v>8.0023952944584004E-2</v>
      </c>
      <c r="AI1725">
        <v>45.019242787891599</v>
      </c>
      <c r="AJ1725">
        <v>0.51293548942971301</v>
      </c>
      <c r="AK1725">
        <v>0.77276185225379901</v>
      </c>
      <c r="AL1725">
        <v>3.9863556033709599E-2</v>
      </c>
      <c r="AM1725">
        <v>3.0141502233009002E-2</v>
      </c>
      <c r="AN1725">
        <v>0.15546543594925599</v>
      </c>
      <c r="AO1725">
        <v>1.77754995395229E-3</v>
      </c>
      <c r="AP1725">
        <v>34.7891534438346</v>
      </c>
      <c r="AQ1725">
        <v>1.6578144379527699</v>
      </c>
      <c r="AR1725">
        <v>6.5587132800570602</v>
      </c>
      <c r="AS1725">
        <v>1.1175735935697699</v>
      </c>
      <c r="AT1725">
        <v>0.89916125767058896</v>
      </c>
      <c r="AU1725">
        <v>89.885542857142795</v>
      </c>
      <c r="AV1725">
        <v>44.123254755414202</v>
      </c>
      <c r="AW1725">
        <v>0.89598803247738301</v>
      </c>
      <c r="AX1725">
        <v>0.239374013449834</v>
      </c>
      <c r="AY1725">
        <v>0.136812669517519</v>
      </c>
      <c r="AZ1725">
        <v>0.44022292606793001</v>
      </c>
      <c r="BA1725">
        <v>0.17640623131765101</v>
      </c>
      <c r="BB1725">
        <v>6.2898548165459298E-2</v>
      </c>
      <c r="BC1725">
        <v>7.62345943332874E-2</v>
      </c>
      <c r="BD1725">
        <v>0.81640960903528303</v>
      </c>
      <c r="BE1725">
        <v>-7.9578423442099505E-2</v>
      </c>
      <c r="BF1725">
        <v>0.30402958060721302</v>
      </c>
      <c r="BG1725">
        <v>0.17376614084252601</v>
      </c>
      <c r="BH1725">
        <v>0.55912832666007894</v>
      </c>
      <c r="BI1725">
        <v>0.30402958060721302</v>
      </c>
      <c r="BJ1725">
        <v>0.95559144289947995</v>
      </c>
      <c r="BK1725">
        <v>1.1182566533201499</v>
      </c>
      <c r="BL1725">
        <v>0.57154353367681199</v>
      </c>
      <c r="BM1725">
        <v>1.83905896769445</v>
      </c>
      <c r="BN1725">
        <v>3.2177058427440302</v>
      </c>
      <c r="BO1725">
        <v>20.056074706998398</v>
      </c>
      <c r="BP1725">
        <v>7.1446951442695203</v>
      </c>
      <c r="BQ1725">
        <v>12.911379562728801</v>
      </c>
      <c r="BR1725">
        <v>0.60140636628789501</v>
      </c>
      <c r="BS1725">
        <v>0.83397961065659398</v>
      </c>
      <c r="BT1725">
        <v>0.72112838084183595</v>
      </c>
    </row>
    <row r="1726" spans="1:72" x14ac:dyDescent="0.2">
      <c r="A1726">
        <v>1724</v>
      </c>
      <c r="B1726" s="156">
        <v>44799.513888888891</v>
      </c>
      <c r="C1726">
        <v>3.5073999999999899</v>
      </c>
      <c r="D1726">
        <v>1.4626969696969601</v>
      </c>
      <c r="E1726">
        <v>28.0882258064516</v>
      </c>
      <c r="F1726">
        <v>37.412674999999901</v>
      </c>
      <c r="G1726">
        <v>7.0001689195833299</v>
      </c>
      <c r="H1726">
        <v>8.5715398095000008</v>
      </c>
      <c r="I1726">
        <v>1.351369338</v>
      </c>
      <c r="J1726">
        <v>28.087935857199898</v>
      </c>
      <c r="K1726">
        <v>3.4714749999999901</v>
      </c>
      <c r="L1726">
        <v>37.999363636363597</v>
      </c>
      <c r="M1726">
        <v>4.6635</v>
      </c>
      <c r="N1726">
        <v>1599.83627027027</v>
      </c>
      <c r="O1726">
        <v>80.441000000000003</v>
      </c>
      <c r="P1726">
        <v>2.9541538461538401</v>
      </c>
      <c r="Q1726">
        <v>79.823846153846105</v>
      </c>
      <c r="R1726">
        <v>6.9740000000000002</v>
      </c>
      <c r="S1726">
        <v>-0.104871794871794</v>
      </c>
      <c r="T1726">
        <v>6</v>
      </c>
      <c r="U1726">
        <v>1.78323749999999</v>
      </c>
      <c r="V1726">
        <v>9.9750000000000005E-2</v>
      </c>
      <c r="W1726">
        <v>14.7493125</v>
      </c>
      <c r="X1726">
        <v>3.6729250000000002</v>
      </c>
      <c r="Y1726">
        <v>67.7169375</v>
      </c>
      <c r="Z1726">
        <v>1.8162750000000001</v>
      </c>
      <c r="AA1726">
        <v>0</v>
      </c>
      <c r="AB1726">
        <v>3.5249999999999997E-2</v>
      </c>
      <c r="AC1726">
        <v>33.058322776148501</v>
      </c>
      <c r="AD1726">
        <v>-4.3543522238514001</v>
      </c>
      <c r="AE1726">
        <v>34.780937002049903</v>
      </c>
      <c r="AF1726">
        <v>1.79539472849787</v>
      </c>
      <c r="AG1726">
        <v>1.3549008124015101</v>
      </c>
      <c r="AH1726">
        <v>8.0058181820730004E-2</v>
      </c>
      <c r="AI1726">
        <v>45.011013924283297</v>
      </c>
      <c r="AJ1726">
        <v>0.51362241539718101</v>
      </c>
      <c r="AK1726">
        <v>0.77272058480081796</v>
      </c>
      <c r="AL1726">
        <v>3.9887897915786702E-2</v>
      </c>
      <c r="AM1726">
        <v>3.0101539473887402E-2</v>
      </c>
      <c r="AN1726">
        <v>0.15552124489705699</v>
      </c>
      <c r="AO1726">
        <v>1.77863537922967E-3</v>
      </c>
      <c r="AP1726">
        <v>34.780937002049903</v>
      </c>
      <c r="AQ1726">
        <v>1.63225966612889</v>
      </c>
      <c r="AR1726">
        <v>6.5600785706986997</v>
      </c>
      <c r="AS1726">
        <v>1.1078253871592101</v>
      </c>
      <c r="AT1726">
        <v>0.91591075197683103</v>
      </c>
      <c r="AU1726">
        <v>89.738687499999997</v>
      </c>
      <c r="AV1726">
        <v>44.081100626036701</v>
      </c>
      <c r="AW1726">
        <v>0.92991329824653901</v>
      </c>
      <c r="AX1726">
        <v>0.247075425242301</v>
      </c>
      <c r="AY1726">
        <v>0.16313506236897099</v>
      </c>
      <c r="AZ1726">
        <v>0.440090348884626</v>
      </c>
      <c r="BA1726">
        <v>0.18235683599921099</v>
      </c>
      <c r="BB1726">
        <v>6.2868532736895993E-2</v>
      </c>
      <c r="BC1726">
        <v>9.0863061910324006E-2</v>
      </c>
      <c r="BD1726">
        <v>0.85030083649589905</v>
      </c>
      <c r="BE1726">
        <v>-7.9612461750639907E-2</v>
      </c>
      <c r="BF1726">
        <v>0.31141354190308601</v>
      </c>
      <c r="BG1726">
        <v>0.20561521863650001</v>
      </c>
      <c r="BH1726">
        <v>0.55468929849710602</v>
      </c>
      <c r="BI1726">
        <v>0.31141354190308601</v>
      </c>
      <c r="BJ1726">
        <v>1.03405752107917</v>
      </c>
      <c r="BK1726">
        <v>1.10937859699421</v>
      </c>
      <c r="BL1726">
        <v>0.66026421773427402</v>
      </c>
      <c r="BM1726">
        <v>1.7811983869016399</v>
      </c>
      <c r="BN1726">
        <v>2.6977054625402999</v>
      </c>
      <c r="BO1726">
        <v>21.391261437097999</v>
      </c>
      <c r="BP1726">
        <v>7.3182182347225204</v>
      </c>
      <c r="BQ1726">
        <v>14.0730432023755</v>
      </c>
      <c r="BR1726">
        <v>0.57997557575896597</v>
      </c>
      <c r="BS1726">
        <v>0.90949210431793903</v>
      </c>
      <c r="BT1726">
        <v>0.63769171057720198</v>
      </c>
    </row>
    <row r="1727" spans="1:72" x14ac:dyDescent="0.2">
      <c r="A1727">
        <v>1725</v>
      </c>
      <c r="B1727" s="156">
        <v>44799.527777777781</v>
      </c>
      <c r="C1727">
        <v>3.4833157894736799</v>
      </c>
      <c r="D1727">
        <v>1.18675</v>
      </c>
      <c r="E1727">
        <v>28.020285714285698</v>
      </c>
      <c r="F1727">
        <v>37.404375000000002</v>
      </c>
      <c r="G1727">
        <v>6.9992707404210499</v>
      </c>
      <c r="H1727">
        <v>8.5504646095999899</v>
      </c>
      <c r="I1727">
        <v>1.3466136474999999</v>
      </c>
      <c r="J1727">
        <v>28.0462100277777</v>
      </c>
      <c r="K1727">
        <v>3.4785249999999901</v>
      </c>
      <c r="L1727">
        <v>37.990448275862001</v>
      </c>
      <c r="M1727">
        <v>4.5324400000000002</v>
      </c>
      <c r="N1727">
        <v>1599.97319444444</v>
      </c>
      <c r="O1727">
        <v>80.813749999999999</v>
      </c>
      <c r="P1727">
        <v>2.9532857142857099</v>
      </c>
      <c r="Q1727">
        <v>79.815599999999904</v>
      </c>
      <c r="R1727">
        <v>6.9837499999999997</v>
      </c>
      <c r="S1727">
        <v>1.49487179487179E-2</v>
      </c>
      <c r="T1727">
        <v>6</v>
      </c>
      <c r="U1727">
        <v>1.75245714285714</v>
      </c>
      <c r="V1727">
        <v>7.1342857142857097E-2</v>
      </c>
      <c r="W1727">
        <v>14.762657142857099</v>
      </c>
      <c r="X1727">
        <v>3.6539142857142801</v>
      </c>
      <c r="Y1727">
        <v>68.030471428571403</v>
      </c>
      <c r="Z1727">
        <v>1.9201857142857099</v>
      </c>
      <c r="AA1727">
        <v>0</v>
      </c>
      <c r="AB1727">
        <v>4.36714285714285E-2</v>
      </c>
      <c r="AC1727">
        <v>32.690351503759402</v>
      </c>
      <c r="AD1727">
        <v>-4.7140234962405998</v>
      </c>
      <c r="AE1727">
        <v>34.722754813537797</v>
      </c>
      <c r="AF1727">
        <v>1.7909803171268099</v>
      </c>
      <c r="AG1727">
        <v>1.3501364389191499</v>
      </c>
      <c r="AH1727">
        <v>7.9861339453663902E-2</v>
      </c>
      <c r="AI1727">
        <v>44.942559025298799</v>
      </c>
      <c r="AJ1727">
        <v>0.51040003228545805</v>
      </c>
      <c r="AK1727">
        <v>0.77260297514415799</v>
      </c>
      <c r="AL1727">
        <v>3.9850430326378299E-2</v>
      </c>
      <c r="AM1727">
        <v>3.0041378777722502E-2</v>
      </c>
      <c r="AN1727">
        <v>0.15573814424944199</v>
      </c>
      <c r="AO1727">
        <v>1.7769646674705101E-3</v>
      </c>
      <c r="AP1727">
        <v>34.722754813537797</v>
      </c>
      <c r="AQ1727">
        <v>1.6238112436446701</v>
      </c>
      <c r="AR1727">
        <v>6.56601389179525</v>
      </c>
      <c r="AS1727">
        <v>1.1712050666039799</v>
      </c>
      <c r="AT1727">
        <v>0.89445418229316798</v>
      </c>
      <c r="AU1727">
        <v>90.119685714285694</v>
      </c>
      <c r="AV1727">
        <v>44.083785015581697</v>
      </c>
      <c r="AW1727">
        <v>0.85877400971707296</v>
      </c>
      <c r="AX1727">
        <v>0.17893137231516501</v>
      </c>
      <c r="AY1727">
        <v>0.167169073482141</v>
      </c>
      <c r="AZ1727">
        <v>0.4332568486258</v>
      </c>
      <c r="BA1727">
        <v>0.132528363176693</v>
      </c>
      <c r="BB1727">
        <v>6.1900284285865102E-2</v>
      </c>
      <c r="BC1727">
        <v>9.3339425276500604E-2</v>
      </c>
      <c r="BD1727">
        <v>0.77935729442310797</v>
      </c>
      <c r="BE1727">
        <v>-7.9416715293965101E-2</v>
      </c>
      <c r="BF1727">
        <v>0.228063434729598</v>
      </c>
      <c r="BG1727">
        <v>0.213071372479885</v>
      </c>
      <c r="BH1727">
        <v>0.55222314421017005</v>
      </c>
      <c r="BI1727">
        <v>0.228063434729598</v>
      </c>
      <c r="BJ1727">
        <v>0.88226961441896701</v>
      </c>
      <c r="BK1727">
        <v>1.1044462884203401</v>
      </c>
      <c r="BL1727">
        <v>0.93426363034702298</v>
      </c>
      <c r="BM1727">
        <v>2.42135765807837</v>
      </c>
      <c r="BN1727">
        <v>2.5917284794432001</v>
      </c>
      <c r="BO1727">
        <v>17.957521335878901</v>
      </c>
      <c r="BP1727">
        <v>5.3594907161455501</v>
      </c>
      <c r="BQ1727">
        <v>12.5980306197334</v>
      </c>
      <c r="BR1727">
        <v>0.71673844938002496</v>
      </c>
      <c r="BS1727">
        <v>0.79104424052712796</v>
      </c>
      <c r="BT1727">
        <v>0.90606620042187802</v>
      </c>
    </row>
    <row r="1728" spans="1:72" x14ac:dyDescent="0.2">
      <c r="A1728">
        <v>1726</v>
      </c>
      <c r="B1728" s="156">
        <v>44799.541666666664</v>
      </c>
      <c r="C1728">
        <v>3.4912999999999998</v>
      </c>
      <c r="D1728">
        <v>0.65918918918918901</v>
      </c>
      <c r="E1728">
        <v>28.117891891891901</v>
      </c>
      <c r="F1728">
        <v>37.32085</v>
      </c>
      <c r="G1728">
        <v>6.99982033453571</v>
      </c>
      <c r="H1728">
        <v>8.5811809522499995</v>
      </c>
      <c r="I1728">
        <v>1.349273068</v>
      </c>
      <c r="J1728">
        <v>28.076154942857102</v>
      </c>
      <c r="K1728">
        <v>3.4686249999999998</v>
      </c>
      <c r="L1728">
        <v>38.0055652173913</v>
      </c>
      <c r="M1728">
        <v>4.6065882352941099</v>
      </c>
      <c r="N1728">
        <v>1600.34985294117</v>
      </c>
      <c r="O1728">
        <v>80.509562500000001</v>
      </c>
      <c r="P1728">
        <v>2.9630000000000001</v>
      </c>
      <c r="Q1728">
        <v>80.079849999999993</v>
      </c>
      <c r="R1728">
        <v>6.9774000000000003</v>
      </c>
      <c r="S1728">
        <v>0.11543589743589699</v>
      </c>
      <c r="T1728">
        <v>6</v>
      </c>
      <c r="U1728">
        <v>1.6771571428571399</v>
      </c>
      <c r="V1728">
        <v>7.7171428571428502E-2</v>
      </c>
      <c r="W1728">
        <v>14.744</v>
      </c>
      <c r="X1728">
        <v>3.6608999999999901</v>
      </c>
      <c r="Y1728">
        <v>67.760028571428506</v>
      </c>
      <c r="Z1728">
        <v>1.9002142857142801</v>
      </c>
      <c r="AA1728">
        <v>0</v>
      </c>
      <c r="AB1728">
        <v>3.4828571428571403E-2</v>
      </c>
      <c r="AC1728">
        <v>32.268381081081003</v>
      </c>
      <c r="AD1728">
        <v>-5.05246891891891</v>
      </c>
      <c r="AE1728">
        <v>34.776684277611999</v>
      </c>
      <c r="AF1728">
        <v>1.79741416225828</v>
      </c>
      <c r="AG1728">
        <v>1.3528085145523201</v>
      </c>
      <c r="AH1728">
        <v>8.0148230094015005E-2</v>
      </c>
      <c r="AI1728">
        <v>45.006429297642804</v>
      </c>
      <c r="AJ1728">
        <v>0.51323302263594095</v>
      </c>
      <c r="AK1728">
        <v>0.77270480729812996</v>
      </c>
      <c r="AL1728">
        <v>3.99368310329924E-2</v>
      </c>
      <c r="AM1728">
        <v>3.00581169327107E-2</v>
      </c>
      <c r="AN1728">
        <v>0.155529342002306</v>
      </c>
      <c r="AO1728">
        <v>1.7808173486496201E-3</v>
      </c>
      <c r="AP1728">
        <v>34.776684277611999</v>
      </c>
      <c r="AQ1728">
        <v>1.62691571750887</v>
      </c>
      <c r="AR1728">
        <v>6.5577157204026699</v>
      </c>
      <c r="AS1728">
        <v>1.15902362073854</v>
      </c>
      <c r="AT1728">
        <v>0.86077242986403002</v>
      </c>
      <c r="AU1728">
        <v>89.7423</v>
      </c>
      <c r="AV1728">
        <v>44.120339336262099</v>
      </c>
      <c r="AW1728">
        <v>0.88608996138072604</v>
      </c>
      <c r="AX1728">
        <v>0.193784893813785</v>
      </c>
      <c r="AY1728">
        <v>0.17049844474941001</v>
      </c>
      <c r="AZ1728">
        <v>0.44210461413303498</v>
      </c>
      <c r="BA1728">
        <v>0.143246358763429</v>
      </c>
      <c r="BB1728">
        <v>6.3159423100015794E-2</v>
      </c>
      <c r="BC1728">
        <v>9.4857628436172306E-2</v>
      </c>
      <c r="BD1728">
        <v>0.80638795269623098</v>
      </c>
      <c r="BE1728">
        <v>-7.9702008684494993E-2</v>
      </c>
      <c r="BF1728">
        <v>0.250225462358518</v>
      </c>
      <c r="BG1728">
        <v>0.22015674869799601</v>
      </c>
      <c r="BH1728">
        <v>0.57086922156366504</v>
      </c>
      <c r="BI1728">
        <v>0.250225462358518</v>
      </c>
      <c r="BJ1728">
        <v>0.94076442211303002</v>
      </c>
      <c r="BK1728">
        <v>1.1417384431273301</v>
      </c>
      <c r="BL1728">
        <v>0.87983351743221205</v>
      </c>
      <c r="BM1728">
        <v>2.2814193894693799</v>
      </c>
      <c r="BN1728">
        <v>2.59301259189089</v>
      </c>
      <c r="BO1728">
        <v>19.196674745237999</v>
      </c>
      <c r="BP1728">
        <v>5.8802983654251797</v>
      </c>
      <c r="BQ1728">
        <v>13.3163763798128</v>
      </c>
      <c r="BR1728">
        <v>0.71635515711785003</v>
      </c>
      <c r="BS1728">
        <v>0.84067423716962297</v>
      </c>
      <c r="BT1728">
        <v>0.85211979319084397</v>
      </c>
    </row>
    <row r="1729" spans="1:72" x14ac:dyDescent="0.2">
      <c r="A1729">
        <v>1727</v>
      </c>
      <c r="B1729" s="156">
        <v>44799.555555555555</v>
      </c>
      <c r="C1729">
        <v>3.4822222222222199</v>
      </c>
      <c r="D1729">
        <v>0.89572727272727204</v>
      </c>
      <c r="E1729">
        <v>28.1343055555555</v>
      </c>
      <c r="F1729">
        <v>37.315874999999998</v>
      </c>
      <c r="G1729">
        <v>6.9972512126874999</v>
      </c>
      <c r="H1729">
        <v>8.5635900952499995</v>
      </c>
      <c r="I1729">
        <v>1.3512147825</v>
      </c>
      <c r="J1729">
        <v>28.0628320703448</v>
      </c>
      <c r="K1729">
        <v>3.4907999999999899</v>
      </c>
      <c r="L1729">
        <v>37.977969696969701</v>
      </c>
      <c r="M1729">
        <v>4.5575000000000001</v>
      </c>
      <c r="N1729">
        <v>1599.81331428571</v>
      </c>
      <c r="O1729">
        <v>80.1932162162162</v>
      </c>
      <c r="P1729">
        <v>2.9681666666666602</v>
      </c>
      <c r="Q1729">
        <v>80.052924999999902</v>
      </c>
      <c r="R1729">
        <v>6.9777499999999897</v>
      </c>
      <c r="S1729">
        <v>7.5274999999999995E-2</v>
      </c>
      <c r="T1729">
        <v>6</v>
      </c>
      <c r="U1729">
        <v>1.69017142857142</v>
      </c>
      <c r="V1729">
        <v>9.3557142857142797E-2</v>
      </c>
      <c r="W1729">
        <v>14.7099999999999</v>
      </c>
      <c r="X1729">
        <v>3.5684571428571399</v>
      </c>
      <c r="Y1729">
        <v>67.520214285714204</v>
      </c>
      <c r="Z1729">
        <v>1.8601142857142801</v>
      </c>
      <c r="AA1729">
        <v>0</v>
      </c>
      <c r="AB1729">
        <v>1.78714285714285E-2</v>
      </c>
      <c r="AC1729">
        <v>32.512255050504997</v>
      </c>
      <c r="AD1729">
        <v>-4.8036199494949399</v>
      </c>
      <c r="AE1729">
        <v>34.749625760319802</v>
      </c>
      <c r="AF1729">
        <v>1.7937295813510601</v>
      </c>
      <c r="AG1729">
        <v>1.35474298161924</v>
      </c>
      <c r="AH1729">
        <v>7.9983931489634993E-2</v>
      </c>
      <c r="AI1729">
        <v>44.974888160782299</v>
      </c>
      <c r="AJ1729">
        <v>0.51465514628368103</v>
      </c>
      <c r="AK1729">
        <v>0.77264507331496002</v>
      </c>
      <c r="AL1729">
        <v>3.9882913659253498E-2</v>
      </c>
      <c r="AM1729">
        <v>3.0122209015309199E-2</v>
      </c>
      <c r="AN1729">
        <v>0.15558129211289501</v>
      </c>
      <c r="AO1729">
        <v>1.77841312698094E-3</v>
      </c>
      <c r="AP1729">
        <v>34.749625760319802</v>
      </c>
      <c r="AQ1729">
        <v>1.5858338149010001</v>
      </c>
      <c r="AR1729">
        <v>6.5425934785080901</v>
      </c>
      <c r="AS1729">
        <v>1.1345648807211499</v>
      </c>
      <c r="AT1729">
        <v>0.86985542381592795</v>
      </c>
      <c r="AU1729">
        <v>89.348957142857103</v>
      </c>
      <c r="AV1729">
        <v>44.012617934449999</v>
      </c>
      <c r="AW1729">
        <v>0.96227022633224302</v>
      </c>
      <c r="AX1729">
        <v>0.22017810089809101</v>
      </c>
      <c r="AY1729">
        <v>0.207895766450057</v>
      </c>
      <c r="AZ1729">
        <v>0.45465773417940197</v>
      </c>
      <c r="BA1729">
        <v>0.16252389116268001</v>
      </c>
      <c r="BB1729">
        <v>6.4976620155499307E-2</v>
      </c>
      <c r="BC1729">
        <v>0.115901398188163</v>
      </c>
      <c r="BD1729">
        <v>0.88273160152755104</v>
      </c>
      <c r="BE1729">
        <v>-7.9538624804691996E-2</v>
      </c>
      <c r="BF1729">
        <v>0.28217321508979498</v>
      </c>
      <c r="BG1729">
        <v>0.266432567923373</v>
      </c>
      <c r="BH1729">
        <v>0.58267481686665701</v>
      </c>
      <c r="BI1729">
        <v>0.28217321508979498</v>
      </c>
      <c r="BJ1729">
        <v>1.09721156602633</v>
      </c>
      <c r="BK1729">
        <v>1.16534963373331</v>
      </c>
      <c r="BL1729">
        <v>0.94421636666891595</v>
      </c>
      <c r="BM1729">
        <v>2.0649543815887399</v>
      </c>
      <c r="BN1729">
        <v>2.1869504220453799</v>
      </c>
      <c r="BO1729">
        <v>22.106813271232198</v>
      </c>
      <c r="BP1729">
        <v>6.6310705546101998</v>
      </c>
      <c r="BQ1729">
        <v>15.475742716621999</v>
      </c>
      <c r="BR1729">
        <v>0.68565516808066196</v>
      </c>
      <c r="BS1729">
        <v>0.98434227999042001</v>
      </c>
      <c r="BT1729">
        <v>0.69656173672366795</v>
      </c>
    </row>
    <row r="1730" spans="1:72" x14ac:dyDescent="0.2">
      <c r="A1730">
        <v>1728</v>
      </c>
      <c r="B1730" s="156">
        <v>44799.569444444445</v>
      </c>
      <c r="C1730">
        <v>3.5016999999999898</v>
      </c>
      <c r="D1730">
        <v>1.3059999999999901</v>
      </c>
      <c r="E1730">
        <v>28.157352941176399</v>
      </c>
      <c r="F1730">
        <v>37.282499999999999</v>
      </c>
      <c r="G1730">
        <v>6.99991069894444</v>
      </c>
      <c r="H1730">
        <v>8.5654393905999999</v>
      </c>
      <c r="I1730">
        <v>1.3488040720000001</v>
      </c>
      <c r="J1730">
        <v>28.079520564117601</v>
      </c>
      <c r="K1730">
        <v>3.5181538461538402</v>
      </c>
      <c r="L1730">
        <v>37.978347826086903</v>
      </c>
      <c r="M1730">
        <v>4.3632272727272703</v>
      </c>
      <c r="N1730">
        <v>1600.1405294117601</v>
      </c>
      <c r="O1730">
        <v>79.418230769230703</v>
      </c>
      <c r="P1730">
        <v>2.96207142857142</v>
      </c>
      <c r="Q1730">
        <v>79.99315</v>
      </c>
      <c r="R1730">
        <v>6.9689999999999896</v>
      </c>
      <c r="S1730">
        <v>0.14107500000000001</v>
      </c>
      <c r="T1730">
        <v>6</v>
      </c>
      <c r="U1730">
        <v>1.70352499999999</v>
      </c>
      <c r="V1730">
        <v>7.6200000000000004E-2</v>
      </c>
      <c r="W1730">
        <v>14.7518625</v>
      </c>
      <c r="X1730">
        <v>3.7054</v>
      </c>
      <c r="Y1730">
        <v>67.978899999999996</v>
      </c>
      <c r="Z1730">
        <v>1.8867</v>
      </c>
      <c r="AA1730">
        <v>0</v>
      </c>
      <c r="AB1730">
        <v>2.1749999999999999E-2</v>
      </c>
      <c r="AC1730">
        <v>32.965052941176403</v>
      </c>
      <c r="AD1730">
        <v>-4.3174470588235101</v>
      </c>
      <c r="AE1730">
        <v>34.767758257873702</v>
      </c>
      <c r="AF1730">
        <v>1.7941169347550701</v>
      </c>
      <c r="AG1730">
        <v>1.3523330330289201</v>
      </c>
      <c r="AH1730">
        <v>8.0001203908204005E-2</v>
      </c>
      <c r="AI1730">
        <v>44.993674725661997</v>
      </c>
      <c r="AJ1730">
        <v>0.51144926231336096</v>
      </c>
      <c r="AK1730">
        <v>0.77272546574294299</v>
      </c>
      <c r="AL1730">
        <v>3.98748700943913E-2</v>
      </c>
      <c r="AM1730">
        <v>3.0056069909258201E-2</v>
      </c>
      <c r="AN1730">
        <v>0.15557543902836701</v>
      </c>
      <c r="AO1730">
        <v>1.7780544575652401E-3</v>
      </c>
      <c r="AP1730">
        <v>34.767758257873702</v>
      </c>
      <c r="AQ1730">
        <v>1.6466916604270401</v>
      </c>
      <c r="AR1730">
        <v>6.5612127388408004</v>
      </c>
      <c r="AS1730">
        <v>1.1507806680999699</v>
      </c>
      <c r="AT1730">
        <v>0.87126660458236804</v>
      </c>
      <c r="AU1730">
        <v>90.026387499999998</v>
      </c>
      <c r="AV1730">
        <v>44.126443325241503</v>
      </c>
      <c r="AW1730">
        <v>0.86723140042050695</v>
      </c>
      <c r="AX1730">
        <v>0.20155236492895001</v>
      </c>
      <c r="AY1730">
        <v>0.14742527432802599</v>
      </c>
      <c r="AZ1730">
        <v>0.43869796010364298</v>
      </c>
      <c r="BA1730">
        <v>0.14904048041887799</v>
      </c>
      <c r="BB1730">
        <v>6.2671936681963206E-2</v>
      </c>
      <c r="BC1730">
        <v>8.2171497003428295E-2</v>
      </c>
      <c r="BD1730">
        <v>0.78767559936062004</v>
      </c>
      <c r="BE1730">
        <v>-7.9555801059887493E-2</v>
      </c>
      <c r="BF1730">
        <v>0.25475509535381302</v>
      </c>
      <c r="BG1730">
        <v>0.18634035791263401</v>
      </c>
      <c r="BH1730">
        <v>0.55449878098490202</v>
      </c>
      <c r="BI1730">
        <v>0.25475509535381302</v>
      </c>
      <c r="BJ1730">
        <v>0.882190906532896</v>
      </c>
      <c r="BK1730">
        <v>1.1089975619698</v>
      </c>
      <c r="BL1730">
        <v>0.73144899282127596</v>
      </c>
      <c r="BM1730">
        <v>2.1765954483257399</v>
      </c>
      <c r="BN1730">
        <v>2.97573100747652</v>
      </c>
      <c r="BO1730">
        <v>18.2811132107419</v>
      </c>
      <c r="BP1730">
        <v>5.9867447408146104</v>
      </c>
      <c r="BQ1730">
        <v>12.294368469927299</v>
      </c>
      <c r="BR1730">
        <v>0.67591389986832096</v>
      </c>
      <c r="BS1730">
        <v>0.78028886839137102</v>
      </c>
      <c r="BT1730">
        <v>0.86623547669182099</v>
      </c>
    </row>
    <row r="1731" spans="1:72" x14ac:dyDescent="0.2">
      <c r="A1731">
        <v>1729</v>
      </c>
      <c r="B1731" s="156">
        <v>44799.583333333336</v>
      </c>
      <c r="C1731">
        <v>3.4805454545454499</v>
      </c>
      <c r="D1731">
        <v>1.2679199999999999</v>
      </c>
      <c r="E1731">
        <v>28.113689655172401</v>
      </c>
      <c r="F1731">
        <v>37.374249999999897</v>
      </c>
      <c r="G1731">
        <v>6.9973548651666597</v>
      </c>
      <c r="H1731">
        <v>8.5772342857499897</v>
      </c>
      <c r="I1731">
        <v>1.3493938699999899</v>
      </c>
      <c r="J1731">
        <v>28.087529436874899</v>
      </c>
      <c r="K1731">
        <v>3.5492249999999999</v>
      </c>
      <c r="L1731">
        <v>37.992230769230702</v>
      </c>
      <c r="M1731">
        <v>4.49324999999999</v>
      </c>
      <c r="N1731">
        <v>1600.00241935483</v>
      </c>
      <c r="O1731">
        <v>79.795114285714206</v>
      </c>
      <c r="P1731">
        <v>2.9538333333333302</v>
      </c>
      <c r="Q1731">
        <v>79.84205</v>
      </c>
      <c r="R1731">
        <v>6.9782500000000001</v>
      </c>
      <c r="S1731">
        <v>-0.21152631578947301</v>
      </c>
      <c r="T1731">
        <v>6</v>
      </c>
      <c r="U1731">
        <v>1.7120571428571401</v>
      </c>
      <c r="V1731">
        <v>0.10014285714285701</v>
      </c>
      <c r="W1731">
        <v>14.686457142857099</v>
      </c>
      <c r="X1731">
        <v>3.7146571428571402</v>
      </c>
      <c r="Y1731">
        <v>67.900757142857103</v>
      </c>
      <c r="Z1731">
        <v>1.8462000000000001</v>
      </c>
      <c r="AA1731">
        <v>0</v>
      </c>
      <c r="AB1731">
        <v>4.6614285714285698E-2</v>
      </c>
      <c r="AC1731">
        <v>32.862155109717797</v>
      </c>
      <c r="AD1731">
        <v>-4.5120948902820999</v>
      </c>
      <c r="AE1731">
        <v>34.784977056560002</v>
      </c>
      <c r="AF1731">
        <v>1.79658749349319</v>
      </c>
      <c r="AG1731">
        <v>1.3529276905257199</v>
      </c>
      <c r="AH1731">
        <v>8.0111368228904897E-2</v>
      </c>
      <c r="AI1731">
        <v>45.011512457791603</v>
      </c>
      <c r="AJ1731">
        <v>0.51229144593153098</v>
      </c>
      <c r="AK1731">
        <v>0.77280178241463604</v>
      </c>
      <c r="AL1731">
        <v>3.9913955239293399E-2</v>
      </c>
      <c r="AM1731">
        <v>3.0057370140458999E-2</v>
      </c>
      <c r="AN1731">
        <v>0.155457003843811</v>
      </c>
      <c r="AO1731">
        <v>1.7797972975030999E-3</v>
      </c>
      <c r="AP1731">
        <v>34.784977056560002</v>
      </c>
      <c r="AQ1731">
        <v>1.6508055644434101</v>
      </c>
      <c r="AR1731">
        <v>6.5321222790785702</v>
      </c>
      <c r="AS1731">
        <v>1.1260779506260501</v>
      </c>
      <c r="AT1731">
        <v>0.87707222923169104</v>
      </c>
      <c r="AU1731">
        <v>89.860128571428504</v>
      </c>
      <c r="AV1731">
        <v>44.093982850708002</v>
      </c>
      <c r="AW1731">
        <v>0.917529607083587</v>
      </c>
      <c r="AX1731">
        <v>0.226849739899673</v>
      </c>
      <c r="AY1731">
        <v>0.14578192904977999</v>
      </c>
      <c r="AZ1731">
        <v>0.46523258608808998</v>
      </c>
      <c r="BA1731">
        <v>0.16767321822759201</v>
      </c>
      <c r="BB1731">
        <v>6.6486921851577299E-2</v>
      </c>
      <c r="BC1731">
        <v>8.11437959897678E-2</v>
      </c>
      <c r="BD1731">
        <v>0.83786425503754403</v>
      </c>
      <c r="BE1731">
        <v>-7.9665352046042803E-2</v>
      </c>
      <c r="BF1731">
        <v>0.28762789489191398</v>
      </c>
      <c r="BG1731">
        <v>0.18484019150480399</v>
      </c>
      <c r="BH1731">
        <v>0.58987887502458303</v>
      </c>
      <c r="BI1731">
        <v>0.28762789489191398</v>
      </c>
      <c r="BJ1731">
        <v>0.944936172793438</v>
      </c>
      <c r="BK1731">
        <v>1.1797577500491601</v>
      </c>
      <c r="BL1731">
        <v>0.64263652721953102</v>
      </c>
      <c r="BM1731">
        <v>2.0508402887913499</v>
      </c>
      <c r="BN1731">
        <v>3.1912911917170899</v>
      </c>
      <c r="BO1731">
        <v>19.750271253447099</v>
      </c>
      <c r="BP1731">
        <v>6.7592555299599901</v>
      </c>
      <c r="BQ1731">
        <v>12.9910157234871</v>
      </c>
      <c r="BR1731">
        <v>0.69079032873291202</v>
      </c>
      <c r="BS1731">
        <v>0.82988501483667199</v>
      </c>
      <c r="BT1731">
        <v>0.83239282115350099</v>
      </c>
    </row>
    <row r="1732" spans="1:72" x14ac:dyDescent="0.2">
      <c r="A1732">
        <v>1730</v>
      </c>
      <c r="B1732" s="156">
        <v>44799.597222222219</v>
      </c>
      <c r="C1732">
        <v>3.4939230769230698</v>
      </c>
      <c r="D1732">
        <v>1.36215625</v>
      </c>
      <c r="E1732">
        <v>28.155214285714202</v>
      </c>
      <c r="F1732">
        <v>37.479549999999897</v>
      </c>
      <c r="G1732">
        <v>6.9998289633103399</v>
      </c>
      <c r="H1732">
        <v>8.5631390474</v>
      </c>
      <c r="I1732">
        <v>1.3463738199999999</v>
      </c>
      <c r="J1732">
        <v>28.0659152604761</v>
      </c>
      <c r="K1732">
        <v>3.5208499999999998</v>
      </c>
      <c r="L1732">
        <v>37.985624999999999</v>
      </c>
      <c r="M1732">
        <v>4.4090499999999997</v>
      </c>
      <c r="N1732">
        <v>1600.0390833333299</v>
      </c>
      <c r="O1732">
        <v>78.534921052631503</v>
      </c>
      <c r="P1732">
        <v>2.9544166666666598</v>
      </c>
      <c r="Q1732">
        <v>79.849699999999999</v>
      </c>
      <c r="R1732">
        <v>6.9834999999999896</v>
      </c>
      <c r="S1732">
        <v>-0.15630769230769201</v>
      </c>
      <c r="T1732">
        <v>6</v>
      </c>
      <c r="U1732">
        <v>1.7055</v>
      </c>
      <c r="V1732">
        <v>0.1026</v>
      </c>
      <c r="W1732">
        <v>14.6888857142857</v>
      </c>
      <c r="X1732">
        <v>3.67741428571428</v>
      </c>
      <c r="Y1732">
        <v>67.775099999999995</v>
      </c>
      <c r="Z1732">
        <v>1.96989999999999</v>
      </c>
      <c r="AA1732">
        <v>8.9999999999999993E-3</v>
      </c>
      <c r="AB1732">
        <v>1.19999999999999E-2</v>
      </c>
      <c r="AC1732">
        <v>33.011293612637303</v>
      </c>
      <c r="AD1732">
        <v>-4.4682563873626098</v>
      </c>
      <c r="AE1732">
        <v>34.752356754247998</v>
      </c>
      <c r="AF1732">
        <v>1.7936351048684001</v>
      </c>
      <c r="AG1732">
        <v>1.3499018332875199</v>
      </c>
      <c r="AH1732">
        <v>7.9979718702715905E-2</v>
      </c>
      <c r="AI1732">
        <v>44.975257091186499</v>
      </c>
      <c r="AJ1732">
        <v>0.512759948037671</v>
      </c>
      <c r="AK1732">
        <v>0.77269945747698998</v>
      </c>
      <c r="AL1732">
        <v>3.9880485868748698E-2</v>
      </c>
      <c r="AM1732">
        <v>3.00143216647017E-2</v>
      </c>
      <c r="AN1732">
        <v>0.15563733074651001</v>
      </c>
      <c r="AO1732">
        <v>1.7783048697322199E-3</v>
      </c>
      <c r="AP1732">
        <v>34.752356754247998</v>
      </c>
      <c r="AQ1732">
        <v>1.6342547191183101</v>
      </c>
      <c r="AR1732">
        <v>6.5332024392139001</v>
      </c>
      <c r="AS1732">
        <v>1.2015279790587501</v>
      </c>
      <c r="AT1732">
        <v>0.87451209137824903</v>
      </c>
      <c r="AU1732">
        <v>89.816800000000001</v>
      </c>
      <c r="AV1732">
        <v>44.121341891638899</v>
      </c>
      <c r="AW1732">
        <v>0.85391519954755002</v>
      </c>
      <c r="AX1732">
        <v>0.148373854228778</v>
      </c>
      <c r="AY1732">
        <v>0.15938038575008701</v>
      </c>
      <c r="AZ1732">
        <v>0.46662652409644401</v>
      </c>
      <c r="BA1732">
        <v>0.109914551243649</v>
      </c>
      <c r="BB1732">
        <v>6.6662560834310394E-2</v>
      </c>
      <c r="BC1732">
        <v>8.8858868404998695E-2</v>
      </c>
      <c r="BD1732">
        <v>0.77438076407530998</v>
      </c>
      <c r="BE1732">
        <v>-7.9534435472240705E-2</v>
      </c>
      <c r="BF1732">
        <v>0.187276633225678</v>
      </c>
      <c r="BG1732">
        <v>0.20116901458570499</v>
      </c>
      <c r="BH1732">
        <v>0.58897333941220498</v>
      </c>
      <c r="BI1732">
        <v>0.187276633225678</v>
      </c>
      <c r="BJ1732">
        <v>0.77689129562276804</v>
      </c>
      <c r="BK1732">
        <v>1.17794667882441</v>
      </c>
      <c r="BL1732">
        <v>1.0741810717158999</v>
      </c>
      <c r="BM1732">
        <v>3.1449376746455</v>
      </c>
      <c r="BN1732">
        <v>2.92775376280068</v>
      </c>
      <c r="BO1732">
        <v>15.8555270074968</v>
      </c>
      <c r="BP1732">
        <v>4.4010008808034504</v>
      </c>
      <c r="BQ1732">
        <v>11.4545261266934</v>
      </c>
      <c r="BR1732">
        <v>0.85957640234075705</v>
      </c>
      <c r="BS1732">
        <v>0.70198064233249702</v>
      </c>
      <c r="BT1732">
        <v>1.2245015752636801</v>
      </c>
    </row>
    <row r="1733" spans="1:72" x14ac:dyDescent="0.2">
      <c r="A1733">
        <v>1731</v>
      </c>
      <c r="B1733" s="156">
        <v>44799.611111111109</v>
      </c>
      <c r="C1733">
        <v>3.4886666666666599</v>
      </c>
      <c r="D1733">
        <v>1.0238857142857101</v>
      </c>
      <c r="E1733">
        <v>28.108499999999999</v>
      </c>
      <c r="F1733">
        <v>37.536299999999997</v>
      </c>
      <c r="G1733">
        <v>6.9991108895333296</v>
      </c>
      <c r="H1733">
        <v>8.5681569525000008</v>
      </c>
      <c r="I1733">
        <v>1.34996234999999</v>
      </c>
      <c r="J1733">
        <v>28.0589322189999</v>
      </c>
      <c r="K1733">
        <v>3.5355249999999998</v>
      </c>
      <c r="L1733">
        <v>37.958703703703698</v>
      </c>
      <c r="M1733">
        <v>4.3736470588235203</v>
      </c>
      <c r="N1733">
        <v>1599.97085714285</v>
      </c>
      <c r="O1733">
        <v>79.914194444444405</v>
      </c>
      <c r="P1733">
        <v>2.9592499999999999</v>
      </c>
      <c r="Q1733">
        <v>79.973799999999898</v>
      </c>
      <c r="R1733">
        <v>6.9829999999999997</v>
      </c>
      <c r="S1733">
        <v>-5.3274999999999899E-2</v>
      </c>
      <c r="T1733">
        <v>6</v>
      </c>
      <c r="U1733">
        <v>1.7157571428571401</v>
      </c>
      <c r="V1733">
        <v>0.120271428571428</v>
      </c>
      <c r="W1733">
        <v>14.6994142857142</v>
      </c>
      <c r="X1733">
        <v>3.7609571428571398</v>
      </c>
      <c r="Y1733">
        <v>67.698099999999997</v>
      </c>
      <c r="Z1733">
        <v>1.83964285714285</v>
      </c>
      <c r="AA1733">
        <v>6.1571428571428497E-3</v>
      </c>
      <c r="AB1733">
        <v>1.6799999999999999E-2</v>
      </c>
      <c r="AC1733">
        <v>32.6210523809523</v>
      </c>
      <c r="AD1733">
        <v>-4.9152476190476104</v>
      </c>
      <c r="AE1733">
        <v>34.749291893790001</v>
      </c>
      <c r="AF1733">
        <v>1.7946861552706499</v>
      </c>
      <c r="AG1733">
        <v>1.35349243066442</v>
      </c>
      <c r="AH1733">
        <v>8.0026585936349995E-2</v>
      </c>
      <c r="AI1733">
        <v>44.9761624110333</v>
      </c>
      <c r="AJ1733">
        <v>0.51329789010016602</v>
      </c>
      <c r="AK1733">
        <v>0.77261575979335995</v>
      </c>
      <c r="AL1733">
        <v>3.9903052173930802E-2</v>
      </c>
      <c r="AM1733">
        <v>3.0093550852448799E-2</v>
      </c>
      <c r="AN1733">
        <v>0.155618232288674</v>
      </c>
      <c r="AO1733">
        <v>1.77931112052188E-3</v>
      </c>
      <c r="AP1733">
        <v>34.749291893790001</v>
      </c>
      <c r="AQ1733">
        <v>1.6713814331425401</v>
      </c>
      <c r="AR1733">
        <v>6.5378852510946999</v>
      </c>
      <c r="AS1733">
        <v>1.12207846303503</v>
      </c>
      <c r="AT1733">
        <v>0.88069452135286097</v>
      </c>
      <c r="AU1733">
        <v>89.713871428571395</v>
      </c>
      <c r="AV1733">
        <v>44.080637041062303</v>
      </c>
      <c r="AW1733">
        <v>0.895525369970947</v>
      </c>
      <c r="AX1733">
        <v>0.23141396762939001</v>
      </c>
      <c r="AY1733">
        <v>0.12330472212809999</v>
      </c>
      <c r="AZ1733">
        <v>0.46122563843863101</v>
      </c>
      <c r="BA1733">
        <v>0.170975442777902</v>
      </c>
      <c r="BB1733">
        <v>6.5897746973599305E-2</v>
      </c>
      <c r="BC1733">
        <v>6.8705451237799003E-2</v>
      </c>
      <c r="BD1733">
        <v>0.81594432819612195</v>
      </c>
      <c r="BE1733">
        <v>-7.9581041774824599E-2</v>
      </c>
      <c r="BF1733">
        <v>0.29558361694225299</v>
      </c>
      <c r="BG1733">
        <v>0.15749635221264199</v>
      </c>
      <c r="BH1733">
        <v>0.58912063015368299</v>
      </c>
      <c r="BI1733">
        <v>0.29558361694225299</v>
      </c>
      <c r="BJ1733">
        <v>0.90615993830979003</v>
      </c>
      <c r="BK1733">
        <v>1.17824126030736</v>
      </c>
      <c r="BL1733">
        <v>0.532831805233006</v>
      </c>
      <c r="BM1733">
        <v>1.9930760583012099</v>
      </c>
      <c r="BN1733">
        <v>3.7405350782873201</v>
      </c>
      <c r="BO1733">
        <v>19.223803676570999</v>
      </c>
      <c r="BP1733">
        <v>6.9462149981429402</v>
      </c>
      <c r="BQ1733">
        <v>12.277588678428099</v>
      </c>
      <c r="BR1733">
        <v>0.67574911150553596</v>
      </c>
      <c r="BS1733">
        <v>0.78792649153288896</v>
      </c>
      <c r="BT1733">
        <v>0.85762963774816703</v>
      </c>
    </row>
    <row r="1734" spans="1:72" x14ac:dyDescent="0.2">
      <c r="A1734">
        <v>1732</v>
      </c>
      <c r="B1734" s="156">
        <v>44799.625</v>
      </c>
      <c r="C1734">
        <v>3.49275</v>
      </c>
      <c r="D1734">
        <v>0.80064000000000002</v>
      </c>
      <c r="E1734">
        <v>28.1318846153846</v>
      </c>
      <c r="F1734">
        <v>37.424374999999998</v>
      </c>
      <c r="G1734">
        <v>7.0012049675555499</v>
      </c>
      <c r="H1734">
        <v>8.5627331047999995</v>
      </c>
      <c r="I1734">
        <v>1.3512858425000001</v>
      </c>
      <c r="J1734">
        <v>28.046210028888801</v>
      </c>
      <c r="K1734">
        <v>3.5267499999999998</v>
      </c>
      <c r="L1734">
        <v>38.008769230769197</v>
      </c>
      <c r="M1734">
        <v>4.4734444444444401</v>
      </c>
      <c r="N1734">
        <v>1600.0894594594499</v>
      </c>
      <c r="O1734">
        <v>80.326027777777696</v>
      </c>
      <c r="P1734">
        <v>2.9698571428571401</v>
      </c>
      <c r="Q1734">
        <v>80.138050000000007</v>
      </c>
      <c r="R1734">
        <v>6.9764999999999997</v>
      </c>
      <c r="S1734">
        <v>-0.240743589743589</v>
      </c>
      <c r="T1734">
        <v>6</v>
      </c>
      <c r="U1734">
        <v>1.7369125000000001</v>
      </c>
      <c r="V1734">
        <v>0.1190875</v>
      </c>
      <c r="W1734">
        <v>14.73485</v>
      </c>
      <c r="X1734">
        <v>3.6985999999999999</v>
      </c>
      <c r="Y1734">
        <v>67.6514375</v>
      </c>
      <c r="Z1734">
        <v>1.9058250000000001</v>
      </c>
      <c r="AA1734">
        <v>0</v>
      </c>
      <c r="AB1734">
        <v>4.2699999999999898E-2</v>
      </c>
      <c r="AC1734">
        <v>32.425274615384602</v>
      </c>
      <c r="AD1734">
        <v>-4.9991003846153799</v>
      </c>
      <c r="AE1734">
        <v>34.732334546440903</v>
      </c>
      <c r="AF1734">
        <v>1.7935500761314001</v>
      </c>
      <c r="AG1734">
        <v>1.3548136885391699</v>
      </c>
      <c r="AH1734">
        <v>7.9975927198831995E-2</v>
      </c>
      <c r="AI1734">
        <v>44.961433943744403</v>
      </c>
      <c r="AJ1734">
        <v>0.51340127911459199</v>
      </c>
      <c r="AK1734">
        <v>0.77249170010675905</v>
      </c>
      <c r="AL1734">
        <v>3.9890855758192401E-2</v>
      </c>
      <c r="AM1734">
        <v>3.0132795369344999E-2</v>
      </c>
      <c r="AN1734">
        <v>0.15571578469484301</v>
      </c>
      <c r="AO1734">
        <v>1.7787672719446E-3</v>
      </c>
      <c r="AP1734">
        <v>34.732334546440903</v>
      </c>
      <c r="AQ1734">
        <v>1.6436697185878599</v>
      </c>
      <c r="AR1734">
        <v>6.5536460582457501</v>
      </c>
      <c r="AS1734">
        <v>1.1624458402404401</v>
      </c>
      <c r="AT1734">
        <v>0.891733099210125</v>
      </c>
      <c r="AU1734">
        <v>89.727624999999904</v>
      </c>
      <c r="AV1734">
        <v>44.092096163514903</v>
      </c>
      <c r="AW1734">
        <v>0.86933778022945696</v>
      </c>
      <c r="AX1734">
        <v>0.19236784829873699</v>
      </c>
      <c r="AY1734">
        <v>0.14988035754353901</v>
      </c>
      <c r="AZ1734">
        <v>0.44755890930980102</v>
      </c>
      <c r="BA1734">
        <v>0.14198841503155801</v>
      </c>
      <c r="BB1734">
        <v>6.3925982939200404E-2</v>
      </c>
      <c r="BC1734">
        <v>8.3566307703448001E-2</v>
      </c>
      <c r="BD1734">
        <v>0.78980711515207802</v>
      </c>
      <c r="BE1734">
        <v>-7.9530665077379201E-2</v>
      </c>
      <c r="BF1734">
        <v>0.24719380506478</v>
      </c>
      <c r="BG1734">
        <v>0.192597132074386</v>
      </c>
      <c r="BH1734">
        <v>0.57511580423317199</v>
      </c>
      <c r="BI1734">
        <v>0.24719380506478</v>
      </c>
      <c r="BJ1734">
        <v>0.87958187427833501</v>
      </c>
      <c r="BK1734">
        <v>1.15023160846634</v>
      </c>
      <c r="BL1734">
        <v>0.77913413737821502</v>
      </c>
      <c r="BM1734">
        <v>2.3265785486916002</v>
      </c>
      <c r="BN1734">
        <v>2.9861078305727</v>
      </c>
      <c r="BO1734">
        <v>18.189867257696999</v>
      </c>
      <c r="BP1734">
        <v>5.8090544190223499</v>
      </c>
      <c r="BQ1734">
        <v>12.3808128386747</v>
      </c>
      <c r="BR1734">
        <v>0.73000213985621698</v>
      </c>
      <c r="BS1734">
        <v>0.78070435225242296</v>
      </c>
      <c r="BT1734">
        <v>0.93505580921904097</v>
      </c>
    </row>
    <row r="1735" spans="1:72" x14ac:dyDescent="0.2">
      <c r="A1735">
        <v>1733</v>
      </c>
      <c r="B1735" s="156">
        <v>44799.638888888891</v>
      </c>
      <c r="C1735">
        <v>3.4869999999999899</v>
      </c>
      <c r="D1735">
        <v>1.0500833333333299</v>
      </c>
      <c r="E1735">
        <v>28.070322580645101</v>
      </c>
      <c r="F1735">
        <v>37.341205128205097</v>
      </c>
      <c r="G1735">
        <v>6.9990496384210497</v>
      </c>
      <c r="H1735">
        <v>8.5595306667499997</v>
      </c>
      <c r="I1735">
        <v>1.3479655639999999</v>
      </c>
      <c r="J1735">
        <v>28.043204981999999</v>
      </c>
      <c r="K1735">
        <v>3.5467499999999901</v>
      </c>
      <c r="L1735">
        <v>37.9677222222222</v>
      </c>
      <c r="M1735">
        <v>4.5029411764705802</v>
      </c>
      <c r="N1735">
        <v>1599.5856571428501</v>
      </c>
      <c r="O1735">
        <v>80.499567567567496</v>
      </c>
      <c r="P1735">
        <v>2.96755555555555</v>
      </c>
      <c r="Q1735">
        <v>80.104500000000002</v>
      </c>
      <c r="R1735">
        <v>6.9719999999999898</v>
      </c>
      <c r="S1735">
        <v>4.9474999999999901E-2</v>
      </c>
      <c r="T1735">
        <v>6</v>
      </c>
      <c r="U1735">
        <v>1.7215</v>
      </c>
      <c r="V1735">
        <v>0.122628571428571</v>
      </c>
      <c r="W1735">
        <v>14.759757142857101</v>
      </c>
      <c r="X1735">
        <v>3.6771571428571401</v>
      </c>
      <c r="Y1735">
        <v>67.930385714285705</v>
      </c>
      <c r="Z1735">
        <v>1.90541428571428</v>
      </c>
      <c r="AA1735">
        <v>0</v>
      </c>
      <c r="AB1735">
        <v>3.0528571428571401E-2</v>
      </c>
      <c r="AC1735">
        <v>32.607405913978504</v>
      </c>
      <c r="AD1735">
        <v>-4.7337992142266199</v>
      </c>
      <c r="AE1735">
        <v>34.726828907825002</v>
      </c>
      <c r="AF1735">
        <v>1.79287929345745</v>
      </c>
      <c r="AG1735">
        <v>1.3514920906347001</v>
      </c>
      <c r="AH1735">
        <v>7.9946016427444894E-2</v>
      </c>
      <c r="AI1735">
        <v>44.949750851170997</v>
      </c>
      <c r="AJ1735">
        <v>0.51121200833284897</v>
      </c>
      <c r="AK1735">
        <v>0.77256999761368705</v>
      </c>
      <c r="AL1735">
        <v>3.9886301025197898E-2</v>
      </c>
      <c r="AM1735">
        <v>3.00667315178119E-2</v>
      </c>
      <c r="AN1735">
        <v>0.15570830774112501</v>
      </c>
      <c r="AO1735">
        <v>1.7785641725167E-3</v>
      </c>
      <c r="AP1735">
        <v>34.726828907825002</v>
      </c>
      <c r="AQ1735">
        <v>1.63414044400675</v>
      </c>
      <c r="AR1735">
        <v>6.5647240535159996</v>
      </c>
      <c r="AS1735">
        <v>1.16219532767346</v>
      </c>
      <c r="AT1735">
        <v>0.88005147234499903</v>
      </c>
      <c r="AU1735">
        <v>89.994214285714193</v>
      </c>
      <c r="AV1735">
        <v>44.087888733021302</v>
      </c>
      <c r="AW1735">
        <v>0.86186211814974401</v>
      </c>
      <c r="AX1735">
        <v>0.18929676296123599</v>
      </c>
      <c r="AY1735">
        <v>0.15873884945070399</v>
      </c>
      <c r="AZ1735">
        <v>0.43432558490504303</v>
      </c>
      <c r="BA1735">
        <v>0.14006501723020501</v>
      </c>
      <c r="BB1735">
        <v>6.2054937076146399E-2</v>
      </c>
      <c r="BC1735">
        <v>8.8538503417363995E-2</v>
      </c>
      <c r="BD1735">
        <v>0.78236119731698395</v>
      </c>
      <c r="BE1735">
        <v>-7.9500920832760599E-2</v>
      </c>
      <c r="BF1735">
        <v>0.24188876429460399</v>
      </c>
      <c r="BG1735">
        <v>0.20284099705942099</v>
      </c>
      <c r="BH1735">
        <v>0.55499353180025601</v>
      </c>
      <c r="BI1735">
        <v>0.24188876429460399</v>
      </c>
      <c r="BJ1735">
        <v>0.88945952270805095</v>
      </c>
      <c r="BK1735">
        <v>1.10998706360051</v>
      </c>
      <c r="BL1735">
        <v>0.83857138900579198</v>
      </c>
      <c r="BM1735">
        <v>2.29441633396543</v>
      </c>
      <c r="BN1735">
        <v>2.7361013791392099</v>
      </c>
      <c r="BO1735">
        <v>18.2440045984645</v>
      </c>
      <c r="BP1735">
        <v>5.6843859609232004</v>
      </c>
      <c r="BQ1735">
        <v>12.5596186375413</v>
      </c>
      <c r="BR1735">
        <v>0.69877616429968403</v>
      </c>
      <c r="BS1735">
        <v>0.79270401699020898</v>
      </c>
      <c r="BT1735">
        <v>0.88150955378382401</v>
      </c>
    </row>
    <row r="1736" spans="1:72" x14ac:dyDescent="0.2">
      <c r="A1736">
        <v>1734</v>
      </c>
      <c r="B1736" s="156">
        <v>44799.652777777781</v>
      </c>
      <c r="C1736">
        <v>3.47514285714285</v>
      </c>
      <c r="D1736">
        <v>1.32929629629629</v>
      </c>
      <c r="E1736">
        <v>28.1084</v>
      </c>
      <c r="F1736">
        <v>37.516199999999998</v>
      </c>
      <c r="G1736">
        <v>7.0002476214999998</v>
      </c>
      <c r="H1736">
        <v>8.5677397335999999</v>
      </c>
      <c r="I1736">
        <v>1.3504331224999999</v>
      </c>
      <c r="J1736">
        <v>28.049658443571399</v>
      </c>
      <c r="K1736">
        <v>3.5117435897435798</v>
      </c>
      <c r="L1736">
        <v>37.9791818181818</v>
      </c>
      <c r="M1736">
        <v>4.45920689655172</v>
      </c>
      <c r="N1736">
        <v>1600.0262903225801</v>
      </c>
      <c r="O1736">
        <v>79.552638888888893</v>
      </c>
      <c r="P1736">
        <v>2.9755833333333301</v>
      </c>
      <c r="Q1736">
        <v>80.275774999999996</v>
      </c>
      <c r="R1736">
        <v>6.9737499999999999</v>
      </c>
      <c r="S1736">
        <v>-9.9666666666666598E-2</v>
      </c>
      <c r="T1736">
        <v>6</v>
      </c>
      <c r="U1736">
        <v>1.68941428571428</v>
      </c>
      <c r="V1736">
        <v>0.124971428571428</v>
      </c>
      <c r="W1736">
        <v>14.7509714285714</v>
      </c>
      <c r="X1736">
        <v>3.6394285714285699</v>
      </c>
      <c r="Y1736">
        <v>67.644985714285696</v>
      </c>
      <c r="Z1736">
        <v>1.89615714285714</v>
      </c>
      <c r="AA1736">
        <v>2.8999999999999998E-3</v>
      </c>
      <c r="AB1736">
        <v>2.6571428571428499E-2</v>
      </c>
      <c r="AC1736">
        <v>32.912839153439101</v>
      </c>
      <c r="AD1736">
        <v>-4.6033608465608298</v>
      </c>
      <c r="AE1736">
        <v>34.739692337155603</v>
      </c>
      <c r="AF1736">
        <v>1.79459876459985</v>
      </c>
      <c r="AG1736">
        <v>1.35396303127024</v>
      </c>
      <c r="AH1736">
        <v>8.0022689111823905E-2</v>
      </c>
      <c r="AI1736">
        <v>44.968078921171397</v>
      </c>
      <c r="AJ1736">
        <v>0.51355901653799996</v>
      </c>
      <c r="AK1736">
        <v>0.772541170772582</v>
      </c>
      <c r="AL1736">
        <v>3.9908281777964502E-2</v>
      </c>
      <c r="AM1736">
        <v>3.0109425702701802E-2</v>
      </c>
      <c r="AN1736">
        <v>0.15567148496095101</v>
      </c>
      <c r="AO1736">
        <v>1.77954431302486E-3</v>
      </c>
      <c r="AP1736">
        <v>34.739692337155603</v>
      </c>
      <c r="AQ1736">
        <v>1.6173737456931301</v>
      </c>
      <c r="AR1736">
        <v>6.5608164153793798</v>
      </c>
      <c r="AS1736">
        <v>1.1565489922508501</v>
      </c>
      <c r="AT1736">
        <v>0.86761393909667595</v>
      </c>
      <c r="AU1736">
        <v>89.620957142857094</v>
      </c>
      <c r="AV1736">
        <v>44.074431490479</v>
      </c>
      <c r="AW1736">
        <v>0.89364743069240404</v>
      </c>
      <c r="AX1736">
        <v>0.197414039019388</v>
      </c>
      <c r="AY1736">
        <v>0.17722501890671599</v>
      </c>
      <c r="AZ1736">
        <v>0.43943120612061698</v>
      </c>
      <c r="BA1736">
        <v>0.145804600613195</v>
      </c>
      <c r="BB1736">
        <v>6.2773666001611605E-2</v>
      </c>
      <c r="BC1736">
        <v>9.8754675642626105E-2</v>
      </c>
      <c r="BD1736">
        <v>0.814070264046722</v>
      </c>
      <c r="BE1736">
        <v>-7.9577166645681402E-2</v>
      </c>
      <c r="BF1736">
        <v>0.249920249079504</v>
      </c>
      <c r="BG1736">
        <v>0.22436155548155501</v>
      </c>
      <c r="BH1736">
        <v>0.55630671978797697</v>
      </c>
      <c r="BI1736">
        <v>0.249920249079504</v>
      </c>
      <c r="BJ1736">
        <v>0.94856360912212001</v>
      </c>
      <c r="BK1736">
        <v>1.1126134395759499</v>
      </c>
      <c r="BL1736">
        <v>0.89773260193167104</v>
      </c>
      <c r="BM1736">
        <v>2.2259369612383999</v>
      </c>
      <c r="BN1736">
        <v>2.4795099971292101</v>
      </c>
      <c r="BO1736">
        <v>19.288674174483901</v>
      </c>
      <c r="BP1736">
        <v>5.8731258533683599</v>
      </c>
      <c r="BQ1736">
        <v>13.4155483211155</v>
      </c>
      <c r="BR1736">
        <v>0.68774901614079598</v>
      </c>
      <c r="BS1736">
        <v>0.84859550949031803</v>
      </c>
      <c r="BT1736">
        <v>0.81045563928787501</v>
      </c>
    </row>
    <row r="1737" spans="1:72" x14ac:dyDescent="0.2">
      <c r="A1737">
        <v>1735</v>
      </c>
      <c r="B1737" s="156">
        <v>44799.666666666664</v>
      </c>
      <c r="C1737">
        <v>3.4804090909090899</v>
      </c>
      <c r="D1737">
        <v>1.32325925925925</v>
      </c>
      <c r="E1737">
        <v>28.174071428571398</v>
      </c>
      <c r="F1737">
        <v>37.417699999999897</v>
      </c>
      <c r="G1737">
        <v>6.9986274528400001</v>
      </c>
      <c r="H1737">
        <v>8.5714834285000006</v>
      </c>
      <c r="I1737">
        <v>1.3518667579999999</v>
      </c>
      <c r="J1737">
        <v>28.0832001765217</v>
      </c>
      <c r="K1737">
        <v>3.4912999999999998</v>
      </c>
      <c r="L1737">
        <v>38.0096249999999</v>
      </c>
      <c r="M1737">
        <v>4.3453913043478201</v>
      </c>
      <c r="N1737">
        <v>1600.2545135135099</v>
      </c>
      <c r="O1737">
        <v>79.197450000000003</v>
      </c>
      <c r="P1737">
        <v>2.9660909090908998</v>
      </c>
      <c r="Q1737">
        <v>80.141575000000003</v>
      </c>
      <c r="R1737">
        <v>6.9762000000000004</v>
      </c>
      <c r="S1737">
        <v>-4.00000000000004E-3</v>
      </c>
      <c r="T1737">
        <v>6</v>
      </c>
      <c r="U1737">
        <v>1.72417142857142</v>
      </c>
      <c r="V1737">
        <v>0.11231428571428501</v>
      </c>
      <c r="W1737">
        <v>14.719242857142801</v>
      </c>
      <c r="X1737">
        <v>3.68129999999999</v>
      </c>
      <c r="Y1737">
        <v>67.834471428571405</v>
      </c>
      <c r="Z1737">
        <v>1.8809428571428499</v>
      </c>
      <c r="AA1737">
        <v>6.6999999999999898E-3</v>
      </c>
      <c r="AB1737">
        <v>1.0985714285714199E-2</v>
      </c>
      <c r="AC1737">
        <v>32.977739778739704</v>
      </c>
      <c r="AD1737">
        <v>-4.4399602212601996</v>
      </c>
      <c r="AE1737">
        <v>34.776157296831599</v>
      </c>
      <c r="AF1737">
        <v>1.7953829189336099</v>
      </c>
      <c r="AG1737">
        <v>1.3553982091725401</v>
      </c>
      <c r="AH1737">
        <v>8.0057655222189994E-2</v>
      </c>
      <c r="AI1737">
        <v>45.0051778158617</v>
      </c>
      <c r="AJ1737">
        <v>0.51266202219103896</v>
      </c>
      <c r="AK1737">
        <v>0.77271458495549095</v>
      </c>
      <c r="AL1737">
        <v>3.9892808029320499E-2</v>
      </c>
      <c r="AM1737">
        <v>3.0116494922387299E-2</v>
      </c>
      <c r="AN1737">
        <v>0.155507161453173</v>
      </c>
      <c r="AO1737">
        <v>1.77885432537885E-3</v>
      </c>
      <c r="AP1737">
        <v>34.776157296831599</v>
      </c>
      <c r="AQ1737">
        <v>1.63598154302642</v>
      </c>
      <c r="AR1737">
        <v>6.54670444090549</v>
      </c>
      <c r="AS1737">
        <v>1.1472691354220199</v>
      </c>
      <c r="AT1737">
        <v>0.88391721117544098</v>
      </c>
      <c r="AU1737">
        <v>89.840128571428494</v>
      </c>
      <c r="AV1737">
        <v>44.106112416185603</v>
      </c>
      <c r="AW1737">
        <v>0.89906539967612498</v>
      </c>
      <c r="AX1737">
        <v>0.20812907375051501</v>
      </c>
      <c r="AY1737">
        <v>0.159401375907189</v>
      </c>
      <c r="AZ1737">
        <v>0.45192301193451101</v>
      </c>
      <c r="BA1737">
        <v>0.153555665296014</v>
      </c>
      <c r="BB1737">
        <v>6.4573091649723802E-2</v>
      </c>
      <c r="BC1737">
        <v>8.8784055048194602E-2</v>
      </c>
      <c r="BD1737">
        <v>0.81945346159221599</v>
      </c>
      <c r="BE1737">
        <v>-7.9611938083908595E-2</v>
      </c>
      <c r="BF1737">
        <v>0.26296661923433401</v>
      </c>
      <c r="BG1737">
        <v>0.20140021847145201</v>
      </c>
      <c r="BH1737">
        <v>0.57099502948381997</v>
      </c>
      <c r="BI1737">
        <v>0.26296661923433401</v>
      </c>
      <c r="BJ1737">
        <v>0.92873367541157303</v>
      </c>
      <c r="BK1737">
        <v>1.1419900589676399</v>
      </c>
      <c r="BL1737">
        <v>0.76587750588975501</v>
      </c>
      <c r="BM1737">
        <v>2.1713593578772699</v>
      </c>
      <c r="BN1737">
        <v>2.8351261672774899</v>
      </c>
      <c r="BO1737">
        <v>19.157328296364799</v>
      </c>
      <c r="BP1737">
        <v>6.1797155520068499</v>
      </c>
      <c r="BQ1737">
        <v>12.9776127443579</v>
      </c>
      <c r="BR1737">
        <v>0.69494680626927297</v>
      </c>
      <c r="BS1737">
        <v>0.82354702771784005</v>
      </c>
      <c r="BT1737">
        <v>0.84384592850157503</v>
      </c>
    </row>
    <row r="1738" spans="1:72" x14ac:dyDescent="0.2">
      <c r="A1738">
        <v>1736</v>
      </c>
      <c r="B1738" s="156">
        <v>44799.680555555555</v>
      </c>
      <c r="C1738">
        <v>3.5142857142857098</v>
      </c>
      <c r="D1738">
        <v>1.1049310344827501</v>
      </c>
      <c r="E1738">
        <v>28.0979259259259</v>
      </c>
      <c r="F1738">
        <v>37.382624999999997</v>
      </c>
      <c r="G1738">
        <v>6.9997761249999897</v>
      </c>
      <c r="H1738">
        <v>8.5660144762500003</v>
      </c>
      <c r="I1738">
        <v>1.350264355</v>
      </c>
      <c r="J1738">
        <v>28.082569971538401</v>
      </c>
      <c r="K1738">
        <v>3.47115384615384</v>
      </c>
      <c r="L1738">
        <v>37.994310344827497</v>
      </c>
      <c r="M1738">
        <v>4.5012647058823498</v>
      </c>
      <c r="N1738">
        <v>1600.0068181818101</v>
      </c>
      <c r="O1738">
        <v>78.670088235294003</v>
      </c>
      <c r="P1738">
        <v>2.9704117647058799</v>
      </c>
      <c r="Q1738">
        <v>80.234525000000005</v>
      </c>
      <c r="R1738">
        <v>6.9849999999999897</v>
      </c>
      <c r="S1738">
        <v>0.11777499999999901</v>
      </c>
      <c r="T1738">
        <v>6</v>
      </c>
      <c r="U1738">
        <v>1.6811499999999999</v>
      </c>
      <c r="V1738">
        <v>0.10591250000000001</v>
      </c>
      <c r="W1738">
        <v>14.730862499999899</v>
      </c>
      <c r="X1738">
        <v>3.65435</v>
      </c>
      <c r="Y1738">
        <v>67.858512500000003</v>
      </c>
      <c r="Z1738">
        <v>1.94542499999999</v>
      </c>
      <c r="AA1738">
        <v>1.7125E-3</v>
      </c>
      <c r="AB1738">
        <v>2.2200000000000001E-2</v>
      </c>
      <c r="AC1738">
        <v>32.717142674694401</v>
      </c>
      <c r="AD1738">
        <v>-4.6654823253055797</v>
      </c>
      <c r="AE1738">
        <v>34.7712567151735</v>
      </c>
      <c r="AF1738">
        <v>1.7942373921953201</v>
      </c>
      <c r="AG1738">
        <v>1.35379355296421</v>
      </c>
      <c r="AH1738">
        <v>8.0006575208175001E-2</v>
      </c>
      <c r="AI1738">
        <v>44.998624927788399</v>
      </c>
      <c r="AJ1738">
        <v>0.51240817745855405</v>
      </c>
      <c r="AK1738">
        <v>0.77271820574456795</v>
      </c>
      <c r="AL1738">
        <v>3.9873160459339002E-2</v>
      </c>
      <c r="AM1738">
        <v>3.0085220495886598E-2</v>
      </c>
      <c r="AN1738">
        <v>0.15555533388482101</v>
      </c>
      <c r="AO1738">
        <v>1.7779782234805001E-3</v>
      </c>
      <c r="AP1738">
        <v>34.7712567151735</v>
      </c>
      <c r="AQ1738">
        <v>1.6240048764726001</v>
      </c>
      <c r="AR1738">
        <v>6.5518725306117904</v>
      </c>
      <c r="AS1738">
        <v>1.1865996084371599</v>
      </c>
      <c r="AT1738">
        <v>0.86143500753444802</v>
      </c>
      <c r="AU1738">
        <v>89.8703</v>
      </c>
      <c r="AV1738">
        <v>44.133733730694999</v>
      </c>
      <c r="AW1738">
        <v>0.86489119709337803</v>
      </c>
      <c r="AX1738">
        <v>0.16719394452705</v>
      </c>
      <c r="AY1738">
        <v>0.17023251572272</v>
      </c>
      <c r="AZ1738">
        <v>0.44790359438820498</v>
      </c>
      <c r="BA1738">
        <v>0.123500325556263</v>
      </c>
      <c r="BB1738">
        <v>6.3988274251871896E-2</v>
      </c>
      <c r="BC1738">
        <v>9.4877364870004199E-2</v>
      </c>
      <c r="BD1738">
        <v>0.785330054637976</v>
      </c>
      <c r="BE1738">
        <v>-7.9561142455401204E-2</v>
      </c>
      <c r="BF1738">
        <v>0.21292856850491501</v>
      </c>
      <c r="BG1738">
        <v>0.216798317596753</v>
      </c>
      <c r="BH1738">
        <v>0.57042419479406803</v>
      </c>
      <c r="BI1738">
        <v>0.21292856850491501</v>
      </c>
      <c r="BJ1738">
        <v>0.85945377220333796</v>
      </c>
      <c r="BK1738">
        <v>1.1408483895881301</v>
      </c>
      <c r="BL1738">
        <v>1.0181739309055999</v>
      </c>
      <c r="BM1738">
        <v>2.6789462719789898</v>
      </c>
      <c r="BN1738">
        <v>2.6311283275503099</v>
      </c>
      <c r="BO1738">
        <v>17.447251566900501</v>
      </c>
      <c r="BP1738">
        <v>5.0038213598655199</v>
      </c>
      <c r="BQ1738">
        <v>12.443430207035</v>
      </c>
      <c r="BR1738">
        <v>0.77886982312978004</v>
      </c>
      <c r="BS1738">
        <v>0.77428234480137204</v>
      </c>
      <c r="BT1738">
        <v>1.0059248132922101</v>
      </c>
    </row>
    <row r="1739" spans="1:72" x14ac:dyDescent="0.2">
      <c r="A1739">
        <v>1737</v>
      </c>
      <c r="B1739" s="156">
        <v>44799.694444444445</v>
      </c>
      <c r="C1739">
        <v>3.4368333333333299</v>
      </c>
      <c r="D1739">
        <v>0.78224137931034399</v>
      </c>
      <c r="E1739">
        <v>28.0335294117647</v>
      </c>
      <c r="F1739">
        <v>37.409399999999998</v>
      </c>
      <c r="G1739">
        <v>7.0000761615555502</v>
      </c>
      <c r="H1739">
        <v>8.5620565333999998</v>
      </c>
      <c r="I1739">
        <v>1.3477861375</v>
      </c>
      <c r="J1739">
        <v>28.071218286470501</v>
      </c>
      <c r="K1739">
        <v>3.4876499999999999</v>
      </c>
      <c r="L1739">
        <v>37.986130434782602</v>
      </c>
      <c r="M1739">
        <v>4.2218095238095197</v>
      </c>
      <c r="N1739">
        <v>1600.1325757575701</v>
      </c>
      <c r="O1739">
        <v>79.346763157894699</v>
      </c>
      <c r="P1739">
        <v>2.9767142857142801</v>
      </c>
      <c r="Q1739">
        <v>80.337549999999993</v>
      </c>
      <c r="R1739">
        <v>6.9705000000000004</v>
      </c>
      <c r="S1739">
        <v>0.16255</v>
      </c>
      <c r="T1739">
        <v>6</v>
      </c>
      <c r="U1739">
        <v>1.68884285714285</v>
      </c>
      <c r="V1739">
        <v>0.102957142857142</v>
      </c>
      <c r="W1739">
        <v>14.7018</v>
      </c>
      <c r="X1739">
        <v>3.6996714285714201</v>
      </c>
      <c r="Y1739">
        <v>67.858028571428505</v>
      </c>
      <c r="Z1739">
        <v>1.9579142857142799</v>
      </c>
      <c r="AA1739">
        <v>0</v>
      </c>
      <c r="AB1739">
        <v>2.70714285714285E-2</v>
      </c>
      <c r="AC1739">
        <v>32.2526041244083</v>
      </c>
      <c r="AD1739">
        <v>-5.1567958755916097</v>
      </c>
      <c r="AE1739">
        <v>34.756814510010599</v>
      </c>
      <c r="AF1739">
        <v>1.7934083614859599</v>
      </c>
      <c r="AG1739">
        <v>1.3513137047917601</v>
      </c>
      <c r="AH1739">
        <v>7.9969608021955907E-2</v>
      </c>
      <c r="AI1739">
        <v>44.9811371189261</v>
      </c>
      <c r="AJ1739">
        <v>0.51219900197107804</v>
      </c>
      <c r="AK1739">
        <v>0.77269755137840701</v>
      </c>
      <c r="AL1739">
        <v>3.9870231753909399E-2</v>
      </c>
      <c r="AM1739">
        <v>3.0041786209606101E-2</v>
      </c>
      <c r="AN1739">
        <v>0.15562248110909099</v>
      </c>
      <c r="AO1739">
        <v>1.7778476300081801E-3</v>
      </c>
      <c r="AP1739">
        <v>34.756814510010599</v>
      </c>
      <c r="AQ1739">
        <v>1.6441458648860501</v>
      </c>
      <c r="AR1739">
        <v>6.5389463495805797</v>
      </c>
      <c r="AS1739">
        <v>1.1942173688433599</v>
      </c>
      <c r="AT1739">
        <v>0.86502362591455595</v>
      </c>
      <c r="AU1739">
        <v>89.9062571428571</v>
      </c>
      <c r="AV1739">
        <v>44.134124093320601</v>
      </c>
      <c r="AW1739">
        <v>0.84701302560549097</v>
      </c>
      <c r="AX1739">
        <v>0.157096335948396</v>
      </c>
      <c r="AY1739">
        <v>0.14926249659990501</v>
      </c>
      <c r="AZ1739">
        <v>0.46112981197497199</v>
      </c>
      <c r="BA1739">
        <v>0.116254527273224</v>
      </c>
      <c r="BB1739">
        <v>6.5874970690675994E-2</v>
      </c>
      <c r="BC1739">
        <v>8.3228393379537496E-2</v>
      </c>
      <c r="BD1739">
        <v>0.76748864452327403</v>
      </c>
      <c r="BE1739">
        <v>-7.9524381082217405E-2</v>
      </c>
      <c r="BF1739">
        <v>0.20295045445842899</v>
      </c>
      <c r="BG1739">
        <v>0.19283003219439401</v>
      </c>
      <c r="BH1739">
        <v>0.59572684709459101</v>
      </c>
      <c r="BI1739">
        <v>0.20295045445842899</v>
      </c>
      <c r="BJ1739">
        <v>0.79156097330564801</v>
      </c>
      <c r="BK1739">
        <v>1.19145369418918</v>
      </c>
      <c r="BL1739">
        <v>0.95013353238828002</v>
      </c>
      <c r="BM1739">
        <v>2.9353314269942401</v>
      </c>
      <c r="BN1739">
        <v>3.0893883090473699</v>
      </c>
      <c r="BO1739">
        <v>16.291834720580699</v>
      </c>
      <c r="BP1739">
        <v>4.7693356797730901</v>
      </c>
      <c r="BQ1739">
        <v>11.522499040807601</v>
      </c>
      <c r="BR1739">
        <v>0.84643792160985298</v>
      </c>
      <c r="BS1739">
        <v>0.71038079152227596</v>
      </c>
      <c r="BT1739">
        <v>1.19152703973881</v>
      </c>
    </row>
    <row r="1740" spans="1:72" x14ac:dyDescent="0.2">
      <c r="A1740">
        <v>1738</v>
      </c>
      <c r="B1740" s="156">
        <v>44799.708333333336</v>
      </c>
      <c r="C1740">
        <v>3.4926249999999999</v>
      </c>
      <c r="D1740">
        <v>0.93469565217391304</v>
      </c>
      <c r="E1740">
        <v>28.065111111111101</v>
      </c>
      <c r="F1740">
        <v>37.466205128205097</v>
      </c>
      <c r="G1740">
        <v>7.00003919142857</v>
      </c>
      <c r="H1740">
        <v>8.5556967617499993</v>
      </c>
      <c r="I1740">
        <v>1.34949335399999</v>
      </c>
      <c r="J1740">
        <v>28.067762625555499</v>
      </c>
      <c r="K1740">
        <v>3.5648205128205102</v>
      </c>
      <c r="L1740">
        <v>37.989347826086899</v>
      </c>
      <c r="M1740">
        <v>4.4676969696969699</v>
      </c>
      <c r="N1740">
        <v>1600.36012121212</v>
      </c>
      <c r="O1740">
        <v>79.545999999999907</v>
      </c>
      <c r="P1740">
        <v>2.9895</v>
      </c>
      <c r="Q1740">
        <v>80.575589743589703</v>
      </c>
      <c r="R1740">
        <v>6.9771999999999901</v>
      </c>
      <c r="S1740">
        <v>0.27087179487179402</v>
      </c>
      <c r="T1740">
        <v>6</v>
      </c>
      <c r="U1740">
        <v>1.7321285714285699</v>
      </c>
      <c r="V1740">
        <v>7.9085714285714204E-2</v>
      </c>
      <c r="W1740">
        <v>14.697957142857099</v>
      </c>
      <c r="X1740">
        <v>3.63194285714285</v>
      </c>
      <c r="Y1740">
        <v>67.865257142857104</v>
      </c>
      <c r="Z1740">
        <v>1.8573285714285701</v>
      </c>
      <c r="AA1740">
        <v>0</v>
      </c>
      <c r="AB1740">
        <v>2.4899999999999999E-2</v>
      </c>
      <c r="AC1740">
        <v>32.492431763284998</v>
      </c>
      <c r="AD1740">
        <v>-4.9737733649200804</v>
      </c>
      <c r="AE1740">
        <v>34.748392885000399</v>
      </c>
      <c r="AF1740">
        <v>1.7920762437161499</v>
      </c>
      <c r="AG1740">
        <v>1.3530183010658401</v>
      </c>
      <c r="AH1740">
        <v>7.9910207754744902E-2</v>
      </c>
      <c r="AI1740">
        <v>44.972991932734097</v>
      </c>
      <c r="AJ1740">
        <v>0.51202035250311695</v>
      </c>
      <c r="AK1740">
        <v>0.77265023721288995</v>
      </c>
      <c r="AL1740">
        <v>3.9847832370071203E-2</v>
      </c>
      <c r="AM1740">
        <v>3.00851298283543E-2</v>
      </c>
      <c r="AN1740">
        <v>0.15564984428650999</v>
      </c>
      <c r="AO1740">
        <v>1.77684882238358E-3</v>
      </c>
      <c r="AP1740">
        <v>34.748392885000399</v>
      </c>
      <c r="AQ1740">
        <v>1.61404707022311</v>
      </c>
      <c r="AR1740">
        <v>6.5372371550135</v>
      </c>
      <c r="AS1740">
        <v>1.1328657520060099</v>
      </c>
      <c r="AT1740">
        <v>0.88688508172357805</v>
      </c>
      <c r="AU1740">
        <v>89.784614285714198</v>
      </c>
      <c r="AV1740">
        <v>44.032542862242998</v>
      </c>
      <c r="AW1740">
        <v>0.94044907049106996</v>
      </c>
      <c r="AX1740">
        <v>0.22015254905982601</v>
      </c>
      <c r="AY1740">
        <v>0.17802917349303801</v>
      </c>
      <c r="AZ1740">
        <v>0.46280203641506701</v>
      </c>
      <c r="BA1740">
        <v>0.16271217387554901</v>
      </c>
      <c r="BB1740">
        <v>6.6114206472123793E-2</v>
      </c>
      <c r="BC1740">
        <v>9.9342410300505404E-2</v>
      </c>
      <c r="BD1740">
        <v>0.860983758967932</v>
      </c>
      <c r="BE1740">
        <v>-7.9465311523137599E-2</v>
      </c>
      <c r="BF1740">
        <v>0.28231259957150501</v>
      </c>
      <c r="BG1740">
        <v>0.22829569306839201</v>
      </c>
      <c r="BH1740">
        <v>0.59347414574708801</v>
      </c>
      <c r="BI1740">
        <v>0.28231259957150501</v>
      </c>
      <c r="BJ1740">
        <v>1.0212165852797901</v>
      </c>
      <c r="BK1740">
        <v>1.18694829149417</v>
      </c>
      <c r="BL1740">
        <v>0.808662785206541</v>
      </c>
      <c r="BM1740">
        <v>2.1021879528149401</v>
      </c>
      <c r="BN1740">
        <v>2.5995853788152501</v>
      </c>
      <c r="BO1740">
        <v>20.9141648508289</v>
      </c>
      <c r="BP1740">
        <v>6.6343460899303803</v>
      </c>
      <c r="BQ1740">
        <v>14.2798187608986</v>
      </c>
      <c r="BR1740">
        <v>0.707016872222616</v>
      </c>
      <c r="BS1740">
        <v>0.90829154545119395</v>
      </c>
      <c r="BT1740">
        <v>0.77840300921374905</v>
      </c>
    </row>
    <row r="1741" spans="1:72" x14ac:dyDescent="0.2">
      <c r="A1741">
        <v>1739</v>
      </c>
      <c r="B1741" s="156">
        <v>44799.722222222219</v>
      </c>
      <c r="C1741">
        <v>3.4885333333333302</v>
      </c>
      <c r="D1741">
        <v>1.2174137931034399</v>
      </c>
      <c r="E1741">
        <v>28.0095588235294</v>
      </c>
      <c r="F1741">
        <v>37.377600000000001</v>
      </c>
      <c r="G1741">
        <v>7.0013223489166601</v>
      </c>
      <c r="H1741">
        <v>8.5649883431999996</v>
      </c>
      <c r="I1741">
        <v>1.3475285450000001</v>
      </c>
      <c r="J1741">
        <v>28.077639873999999</v>
      </c>
      <c r="K1741">
        <v>3.504375</v>
      </c>
      <c r="L1741">
        <v>37.990499999999997</v>
      </c>
      <c r="M1741">
        <v>4.4665599999999896</v>
      </c>
      <c r="N1741">
        <v>1600.0782105263099</v>
      </c>
      <c r="O1741">
        <v>79.321416666666593</v>
      </c>
      <c r="P1741">
        <v>2.9809230769230699</v>
      </c>
      <c r="Q1741">
        <v>80.508324999999999</v>
      </c>
      <c r="R1741">
        <v>6.9779999999999998</v>
      </c>
      <c r="S1741">
        <v>8.0307692307692302E-2</v>
      </c>
      <c r="T1741">
        <v>6</v>
      </c>
      <c r="U1741">
        <v>1.8269571428571401</v>
      </c>
      <c r="V1741">
        <v>8.8342857142857098E-2</v>
      </c>
      <c r="W1741">
        <v>14.665842857142801</v>
      </c>
      <c r="X1741">
        <v>3.6717571428571398</v>
      </c>
      <c r="Y1741">
        <v>67.743314285714206</v>
      </c>
      <c r="Z1741">
        <v>1.8829428571428499</v>
      </c>
      <c r="AA1741">
        <v>0</v>
      </c>
      <c r="AB1741">
        <v>2.1985714285714199E-2</v>
      </c>
      <c r="AC1741">
        <v>32.7155059499662</v>
      </c>
      <c r="AD1741">
        <v>-4.6620940500337902</v>
      </c>
      <c r="AE1741">
        <v>34.765525371904197</v>
      </c>
      <c r="AF1741">
        <v>1.79402245836667</v>
      </c>
      <c r="AG1741">
        <v>1.3510573201973901</v>
      </c>
      <c r="AH1741">
        <v>7.9996991125487998E-2</v>
      </c>
      <c r="AI1741">
        <v>44.991479111116597</v>
      </c>
      <c r="AJ1741">
        <v>0.51319492910070996</v>
      </c>
      <c r="AK1741">
        <v>0.77271354618155397</v>
      </c>
      <c r="AL1741">
        <v>3.9874716142048197E-2</v>
      </c>
      <c r="AM1741">
        <v>3.0029182122700501E-2</v>
      </c>
      <c r="AN1741">
        <v>0.155614407155304</v>
      </c>
      <c r="AO1741">
        <v>1.77804759269899E-3</v>
      </c>
      <c r="AP1741">
        <v>34.765525371904197</v>
      </c>
      <c r="AQ1741">
        <v>1.6317406666638701</v>
      </c>
      <c r="AR1741">
        <v>6.5229536256945897</v>
      </c>
      <c r="AS1741">
        <v>1.14848902270468</v>
      </c>
      <c r="AT1741">
        <v>0.93758514139860705</v>
      </c>
      <c r="AU1741">
        <v>89.790814285714205</v>
      </c>
      <c r="AV1741">
        <v>44.068708686967398</v>
      </c>
      <c r="AW1741">
        <v>0.92277042414922705</v>
      </c>
      <c r="AX1741">
        <v>0.20256829749270899</v>
      </c>
      <c r="AY1741">
        <v>0.16228179170280099</v>
      </c>
      <c r="AZ1741">
        <v>0.47836872322207302</v>
      </c>
      <c r="BA1741">
        <v>0.14993316306010701</v>
      </c>
      <c r="BB1741">
        <v>6.8325481870734395E-2</v>
      </c>
      <c r="BC1741">
        <v>9.0456945478010906E-2</v>
      </c>
      <c r="BD1741">
        <v>0.84321881241758401</v>
      </c>
      <c r="BE1741">
        <v>-7.9551611731643407E-2</v>
      </c>
      <c r="BF1741">
        <v>0.257992211453834</v>
      </c>
      <c r="BG1741">
        <v>0.20668307350316301</v>
      </c>
      <c r="BH1741">
        <v>0.60925330529004595</v>
      </c>
      <c r="BI1741">
        <v>0.257992211453834</v>
      </c>
      <c r="BJ1741">
        <v>0.92935056991399601</v>
      </c>
      <c r="BK1741">
        <v>1.2185066105800899</v>
      </c>
      <c r="BL1741">
        <v>0.80112136850358895</v>
      </c>
      <c r="BM1741">
        <v>2.3615182096265102</v>
      </c>
      <c r="BN1741">
        <v>2.9477658473117301</v>
      </c>
      <c r="BO1741">
        <v>19.18402226665</v>
      </c>
      <c r="BP1741">
        <v>6.0628169691651204</v>
      </c>
      <c r="BQ1741">
        <v>13.1212052974849</v>
      </c>
      <c r="BR1741">
        <v>0.77991985110857198</v>
      </c>
      <c r="BS1741">
        <v>0.82615368533246203</v>
      </c>
      <c r="BT1741">
        <v>0.94403724749435103</v>
      </c>
    </row>
    <row r="1742" spans="1:72" x14ac:dyDescent="0.2">
      <c r="A1742">
        <v>1740</v>
      </c>
      <c r="B1742" s="156">
        <v>44799.736111111109</v>
      </c>
      <c r="C1742">
        <v>3.4857</v>
      </c>
      <c r="D1742">
        <v>1.4154482758620599</v>
      </c>
      <c r="E1742">
        <v>28.127928571428502</v>
      </c>
      <c r="F1742">
        <v>37.529641025640998</v>
      </c>
      <c r="G1742">
        <v>6.9993430773333296</v>
      </c>
      <c r="H1742">
        <v>8.5667474284999994</v>
      </c>
      <c r="I1742">
        <v>1.351227218</v>
      </c>
      <c r="J1742">
        <v>28.059168361304302</v>
      </c>
      <c r="K1742">
        <v>3.53362499999999</v>
      </c>
      <c r="L1742">
        <v>37.972999999999999</v>
      </c>
      <c r="M1742">
        <v>4.3223181818181802</v>
      </c>
      <c r="N1742">
        <v>1600.0962894736799</v>
      </c>
      <c r="O1742">
        <v>78.930314285714203</v>
      </c>
      <c r="P1742">
        <v>2.9767000000000001</v>
      </c>
      <c r="Q1742">
        <v>80.346874999999898</v>
      </c>
      <c r="R1742">
        <v>6.9795999999999996</v>
      </c>
      <c r="S1742">
        <v>0.19850000000000001</v>
      </c>
      <c r="T1742">
        <v>6</v>
      </c>
      <c r="U1742">
        <v>1.82442499999999</v>
      </c>
      <c r="V1742">
        <v>8.8775000000000007E-2</v>
      </c>
      <c r="W1742">
        <v>14.6476375</v>
      </c>
      <c r="X1742">
        <v>3.6950124999999998</v>
      </c>
      <c r="Y1742">
        <v>67.745575000000002</v>
      </c>
      <c r="Z1742">
        <v>1.9076374999999901</v>
      </c>
      <c r="AA1742">
        <v>4.9125000000000002E-3</v>
      </c>
      <c r="AB1742">
        <v>1.45375E-2</v>
      </c>
      <c r="AC1742">
        <v>33.029076847290597</v>
      </c>
      <c r="AD1742">
        <v>-4.5005641783503698</v>
      </c>
      <c r="AE1742">
        <v>34.748427423374203</v>
      </c>
      <c r="AF1742">
        <v>1.79439091637361</v>
      </c>
      <c r="AG1742">
        <v>1.35475671794054</v>
      </c>
      <c r="AH1742">
        <v>8.0013420982189901E-2</v>
      </c>
      <c r="AI1742">
        <v>44.976486085137601</v>
      </c>
      <c r="AJ1742">
        <v>0.51292541872106401</v>
      </c>
      <c r="AK1742">
        <v>0.77259097915292196</v>
      </c>
      <c r="AL1742">
        <v>3.98962007164574E-2</v>
      </c>
      <c r="AM1742">
        <v>3.0121444244800899E-2</v>
      </c>
      <c r="AN1742">
        <v>0.155622274805639</v>
      </c>
      <c r="AO1742">
        <v>1.77900560819112E-3</v>
      </c>
      <c r="AP1742">
        <v>34.748427423374203</v>
      </c>
      <c r="AQ1742">
        <v>1.64207542206609</v>
      </c>
      <c r="AR1742">
        <v>6.5148563958565999</v>
      </c>
      <c r="AS1742">
        <v>1.16355136309035</v>
      </c>
      <c r="AT1742">
        <v>0.93579395705017798</v>
      </c>
      <c r="AU1742">
        <v>89.820287500000006</v>
      </c>
      <c r="AV1742">
        <v>44.068910604387298</v>
      </c>
      <c r="AW1742">
        <v>0.907575480750338</v>
      </c>
      <c r="AX1742">
        <v>0.191205354850188</v>
      </c>
      <c r="AY1742">
        <v>0.15231549430751601</v>
      </c>
      <c r="AZ1742">
        <v>0.48448668147672802</v>
      </c>
      <c r="BA1742">
        <v>0.141136303159177</v>
      </c>
      <c r="BB1742">
        <v>6.9218878989613999E-2</v>
      </c>
      <c r="BC1742">
        <v>8.4884231700938007E-2</v>
      </c>
      <c r="BD1742">
        <v>0.828007530634433</v>
      </c>
      <c r="BE1742">
        <v>-7.9567950115905603E-2</v>
      </c>
      <c r="BF1742">
        <v>0.241208369893572</v>
      </c>
      <c r="BG1742">
        <v>0.192148238318093</v>
      </c>
      <c r="BH1742">
        <v>0.61118708085195195</v>
      </c>
      <c r="BI1742">
        <v>0.241208369893572</v>
      </c>
      <c r="BJ1742">
        <v>0.86671321642333099</v>
      </c>
      <c r="BK1742">
        <v>1.2223741617038999</v>
      </c>
      <c r="BL1742">
        <v>0.79660684412765004</v>
      </c>
      <c r="BM1742">
        <v>2.5338551938376899</v>
      </c>
      <c r="BN1742">
        <v>3.1808102234075899</v>
      </c>
      <c r="BO1742">
        <v>17.984286063199999</v>
      </c>
      <c r="BP1742">
        <v>5.6683966924989404</v>
      </c>
      <c r="BQ1742">
        <v>12.3158893707011</v>
      </c>
      <c r="BR1742">
        <v>0.81231993288483095</v>
      </c>
      <c r="BS1742">
        <v>0.77022986846590202</v>
      </c>
      <c r="BT1742">
        <v>1.05464610779475</v>
      </c>
    </row>
    <row r="1743" spans="1:72" x14ac:dyDescent="0.2">
      <c r="A1743">
        <v>1741</v>
      </c>
      <c r="B1743" s="156">
        <v>44799.75</v>
      </c>
      <c r="C1743">
        <v>3.4958</v>
      </c>
      <c r="D1743">
        <v>1.2195517241379299</v>
      </c>
      <c r="E1743">
        <v>28.094636363636301</v>
      </c>
      <c r="F1743">
        <v>37.4544</v>
      </c>
      <c r="G1743">
        <v>7.0007292430833301</v>
      </c>
      <c r="H1743">
        <v>8.5595306668000006</v>
      </c>
      <c r="I1743">
        <v>1.3482124975000001</v>
      </c>
      <c r="J1743">
        <v>28.073149154210501</v>
      </c>
      <c r="K1743">
        <v>3.4886923076923</v>
      </c>
      <c r="L1743">
        <v>37.994166666666601</v>
      </c>
      <c r="M1743">
        <v>4.57016666666666</v>
      </c>
      <c r="N1743">
        <v>1600.0434117647001</v>
      </c>
      <c r="O1743">
        <v>79.564289473684198</v>
      </c>
      <c r="P1743">
        <v>2.9878947368421001</v>
      </c>
      <c r="Q1743">
        <v>80.689425</v>
      </c>
      <c r="R1743">
        <v>6.9814999999999996</v>
      </c>
      <c r="S1743">
        <v>0.17002499999999901</v>
      </c>
      <c r="T1743">
        <v>6</v>
      </c>
      <c r="U1743">
        <v>1.78581428571428</v>
      </c>
      <c r="V1743">
        <v>7.3657142857142796E-2</v>
      </c>
      <c r="W1743">
        <v>14.61</v>
      </c>
      <c r="X1743">
        <v>3.6909714285714199</v>
      </c>
      <c r="Y1743">
        <v>67.844014285714294</v>
      </c>
      <c r="Z1743">
        <v>1.8446428571428499</v>
      </c>
      <c r="AA1743">
        <v>1.5857142857142799E-3</v>
      </c>
      <c r="AB1743">
        <v>1.35428571428571E-2</v>
      </c>
      <c r="AC1743">
        <v>32.8099880877743</v>
      </c>
      <c r="AD1743">
        <v>-4.6444119122256904</v>
      </c>
      <c r="AE1743">
        <v>34.756773080074602</v>
      </c>
      <c r="AF1743">
        <v>1.7928792934679201</v>
      </c>
      <c r="AG1743">
        <v>1.35173902413472</v>
      </c>
      <c r="AH1743">
        <v>7.9946016427912006E-2</v>
      </c>
      <c r="AI1743">
        <v>44.981621561593798</v>
      </c>
      <c r="AJ1743">
        <v>0.51230419434943797</v>
      </c>
      <c r="AK1743">
        <v>0.77268830854578596</v>
      </c>
      <c r="AL1743">
        <v>3.9858040489112102E-2</v>
      </c>
      <c r="AM1743">
        <v>3.0050918068477501E-2</v>
      </c>
      <c r="AN1743">
        <v>0.15563532393995899</v>
      </c>
      <c r="AO1743">
        <v>1.77730401111576E-3</v>
      </c>
      <c r="AP1743">
        <v>34.756773080074602</v>
      </c>
      <c r="AQ1743">
        <v>1.6402795569447499</v>
      </c>
      <c r="AR1743">
        <v>6.4981162964652102</v>
      </c>
      <c r="AS1743">
        <v>1.12512818124169</v>
      </c>
      <c r="AT1743">
        <v>0.91488014890057401</v>
      </c>
      <c r="AU1743">
        <v>89.775442857142806</v>
      </c>
      <c r="AV1743">
        <v>44.020297114726297</v>
      </c>
      <c r="AW1743">
        <v>0.96132444686755703</v>
      </c>
      <c r="AX1743">
        <v>0.22661084289302499</v>
      </c>
      <c r="AY1743">
        <v>0.15259973652317499</v>
      </c>
      <c r="AZ1743">
        <v>0.50261294661811795</v>
      </c>
      <c r="BA1743">
        <v>0.167643930408892</v>
      </c>
      <c r="BB1743">
        <v>7.1794370152894499E-2</v>
      </c>
      <c r="BC1743">
        <v>8.5114339308367704E-2</v>
      </c>
      <c r="BD1743">
        <v>0.88182352603431902</v>
      </c>
      <c r="BE1743">
        <v>-7.9500920833237704E-2</v>
      </c>
      <c r="BF1743">
        <v>0.287781831209941</v>
      </c>
      <c r="BG1743">
        <v>0.19379227868423299</v>
      </c>
      <c r="BH1743">
        <v>0.63828752552615997</v>
      </c>
      <c r="BI1743">
        <v>0.287781831209941</v>
      </c>
      <c r="BJ1743">
        <v>0.96314821978834997</v>
      </c>
      <c r="BK1743">
        <v>1.2765750510523199</v>
      </c>
      <c r="BL1743">
        <v>0.67339997757835601</v>
      </c>
      <c r="BM1743">
        <v>2.2179562998906501</v>
      </c>
      <c r="BN1743">
        <v>3.2936685086725799</v>
      </c>
      <c r="BO1743">
        <v>20.140328542185198</v>
      </c>
      <c r="BP1743">
        <v>6.76287303343363</v>
      </c>
      <c r="BQ1743">
        <v>13.377455508751501</v>
      </c>
      <c r="BR1743">
        <v>0.78734593799541897</v>
      </c>
      <c r="BS1743">
        <v>0.84803548730437295</v>
      </c>
      <c r="BT1743">
        <v>0.92843513011246004</v>
      </c>
    </row>
    <row r="1744" spans="1:72" x14ac:dyDescent="0.2">
      <c r="A1744">
        <v>1742</v>
      </c>
      <c r="B1744" s="156">
        <v>44799.763888888891</v>
      </c>
      <c r="C1744">
        <v>3.4865555555555501</v>
      </c>
      <c r="D1744">
        <v>0.76086666666666602</v>
      </c>
      <c r="E1744">
        <v>28.0791111111111</v>
      </c>
      <c r="F1744">
        <v>37.449274999999901</v>
      </c>
      <c r="G1744">
        <v>6.9993707713529396</v>
      </c>
      <c r="H1744">
        <v>8.5599253335000007</v>
      </c>
      <c r="I1744">
        <v>1.349045676</v>
      </c>
      <c r="J1744">
        <v>28.056116190869499</v>
      </c>
      <c r="K1744">
        <v>3.5226666666666602</v>
      </c>
      <c r="L1744">
        <v>37.965481481481397</v>
      </c>
      <c r="M1744">
        <v>4.0851538461538404</v>
      </c>
      <c r="N1744">
        <v>1600.1049375</v>
      </c>
      <c r="O1744">
        <v>79.503128205128107</v>
      </c>
      <c r="P1744">
        <v>2.9947692307692302</v>
      </c>
      <c r="Q1744">
        <v>80.85615</v>
      </c>
      <c r="R1744">
        <v>6.9733999999999998</v>
      </c>
      <c r="S1744">
        <v>0.23464102564102499</v>
      </c>
      <c r="T1744">
        <v>6</v>
      </c>
      <c r="U1744">
        <v>1.77095714285714</v>
      </c>
      <c r="V1744">
        <v>7.6914285714285699E-2</v>
      </c>
      <c r="W1744">
        <v>14.6303428571428</v>
      </c>
      <c r="X1744">
        <v>3.7052285714285702</v>
      </c>
      <c r="Y1744">
        <v>67.872128571428505</v>
      </c>
      <c r="Z1744">
        <v>1.85804285714285</v>
      </c>
      <c r="AA1744">
        <v>2.6571428571428501E-3</v>
      </c>
      <c r="AB1744">
        <v>2.2485714285714199E-2</v>
      </c>
      <c r="AC1744">
        <v>32.326533333333302</v>
      </c>
      <c r="AD1744">
        <v>-5.1227416666666397</v>
      </c>
      <c r="AE1744">
        <v>34.740048288279702</v>
      </c>
      <c r="AF1744">
        <v>1.7929619603549101</v>
      </c>
      <c r="AG1744">
        <v>1.3525723652374</v>
      </c>
      <c r="AH1744">
        <v>7.9949702614889998E-2</v>
      </c>
      <c r="AI1744">
        <v>44.964457971722503</v>
      </c>
      <c r="AJ1744">
        <v>0.51184556930050096</v>
      </c>
      <c r="AK1744">
        <v>0.772611299131576</v>
      </c>
      <c r="AL1744">
        <v>3.9875093378918897E-2</v>
      </c>
      <c r="AM1744">
        <v>3.00809222717199E-2</v>
      </c>
      <c r="AN1744">
        <v>0.15566452009172899</v>
      </c>
      <c r="AO1744">
        <v>1.77806441401271E-3</v>
      </c>
      <c r="AP1744">
        <v>34.740048288279702</v>
      </c>
      <c r="AQ1744">
        <v>1.64661547701933</v>
      </c>
      <c r="AR1744">
        <v>6.5071642260693601</v>
      </c>
      <c r="AS1744">
        <v>1.1333014260355301</v>
      </c>
      <c r="AT1744">
        <v>0.90645656699250399</v>
      </c>
      <c r="AU1744">
        <v>89.836699999999993</v>
      </c>
      <c r="AV1744">
        <v>44.027129417403899</v>
      </c>
      <c r="AW1744">
        <v>0.93732855431856099</v>
      </c>
      <c r="AX1744">
        <v>0.21927093920186499</v>
      </c>
      <c r="AY1744">
        <v>0.14634648333557099</v>
      </c>
      <c r="AZ1744">
        <v>0.49220654528357399</v>
      </c>
      <c r="BA1744">
        <v>0.16211401684476801</v>
      </c>
      <c r="BB1744">
        <v>7.03215419446101E-2</v>
      </c>
      <c r="BC1744">
        <v>8.16227485978578E-2</v>
      </c>
      <c r="BD1744">
        <v>0.85782396782101</v>
      </c>
      <c r="BE1744">
        <v>-7.9504586497551197E-2</v>
      </c>
      <c r="BF1744">
        <v>0.28262508197840602</v>
      </c>
      <c r="BG1744">
        <v>0.18863049978496901</v>
      </c>
      <c r="BH1744">
        <v>0.6344202096157</v>
      </c>
      <c r="BI1744">
        <v>0.28262508197840602</v>
      </c>
      <c r="BJ1744">
        <v>0.94251116352675202</v>
      </c>
      <c r="BK1744">
        <v>1.2688404192314</v>
      </c>
      <c r="BL1744">
        <v>0.66742306968841703</v>
      </c>
      <c r="BM1744">
        <v>2.2447413554900599</v>
      </c>
      <c r="BN1744">
        <v>3.3632960223235999</v>
      </c>
      <c r="BO1744">
        <v>19.7405200194003</v>
      </c>
      <c r="BP1744">
        <v>6.6416894264925599</v>
      </c>
      <c r="BQ1744">
        <v>13.098830592907699</v>
      </c>
      <c r="BR1744">
        <v>0.78837777986810798</v>
      </c>
      <c r="BS1744">
        <v>0.82946113073538896</v>
      </c>
      <c r="BT1744">
        <v>0.95046982993542195</v>
      </c>
    </row>
    <row r="1745" spans="1:72" x14ac:dyDescent="0.2">
      <c r="A1745">
        <v>1743</v>
      </c>
      <c r="B1745" s="156">
        <v>44799.777777777781</v>
      </c>
      <c r="C1745">
        <v>3.48945454545454</v>
      </c>
      <c r="D1745">
        <v>1.12651851851851</v>
      </c>
      <c r="E1745">
        <v>28.060192307692301</v>
      </c>
      <c r="F1745">
        <v>37.275750000000002</v>
      </c>
      <c r="G1745">
        <v>6.9993786811818204</v>
      </c>
      <c r="H1745">
        <v>8.5890179044999897</v>
      </c>
      <c r="I1745">
        <v>1.3490829824999999</v>
      </c>
      <c r="J1745">
        <v>28.081081251904699</v>
      </c>
      <c r="K1745">
        <v>3.5075249999999998</v>
      </c>
      <c r="L1745">
        <v>38.0108928571428</v>
      </c>
      <c r="M1745">
        <v>4.4339259259259203</v>
      </c>
      <c r="N1745">
        <v>1600.2705714285701</v>
      </c>
      <c r="O1745">
        <v>79.078400000000002</v>
      </c>
      <c r="P1745">
        <v>3.004</v>
      </c>
      <c r="Q1745">
        <v>81.027205128205097</v>
      </c>
      <c r="R1745">
        <v>6.9749999999999996</v>
      </c>
      <c r="S1745">
        <v>0.43045</v>
      </c>
      <c r="T1745">
        <v>6</v>
      </c>
      <c r="U1745">
        <v>1.76848571428571</v>
      </c>
      <c r="V1745">
        <v>9.6714285714285697E-2</v>
      </c>
      <c r="W1745">
        <v>14.6544857142857</v>
      </c>
      <c r="X1745">
        <v>3.7225142857142801</v>
      </c>
      <c r="Y1745">
        <v>67.770499999999998</v>
      </c>
      <c r="Z1745">
        <v>1.9062857142857099</v>
      </c>
      <c r="AA1745">
        <v>0</v>
      </c>
      <c r="AB1745">
        <v>3.5285714285714198E-2</v>
      </c>
      <c r="AC1745">
        <v>32.676165371665299</v>
      </c>
      <c r="AD1745">
        <v>-4.5995846283346102</v>
      </c>
      <c r="AE1745">
        <v>34.787729992454501</v>
      </c>
      <c r="AF1745">
        <v>1.79905569027656</v>
      </c>
      <c r="AG1745">
        <v>1.3526216578766499</v>
      </c>
      <c r="AH1745">
        <v>8.0221427228029898E-2</v>
      </c>
      <c r="AI1745">
        <v>45.018560820086499</v>
      </c>
      <c r="AJ1745">
        <v>0.51331670848606004</v>
      </c>
      <c r="AK1745">
        <v>0.77274193929657498</v>
      </c>
      <c r="AL1745">
        <v>3.9962532286768597E-2</v>
      </c>
      <c r="AM1745">
        <v>3.0045866265745499E-2</v>
      </c>
      <c r="AN1745">
        <v>0.155477619756756</v>
      </c>
      <c r="AO1745">
        <v>1.78196338947015E-3</v>
      </c>
      <c r="AP1745">
        <v>34.787729992454501</v>
      </c>
      <c r="AQ1745">
        <v>1.6542973039634701</v>
      </c>
      <c r="AR1745">
        <v>6.5179022885911397</v>
      </c>
      <c r="AS1745">
        <v>1.1627268499894801</v>
      </c>
      <c r="AT1745">
        <v>0.90779326586176101</v>
      </c>
      <c r="AU1745">
        <v>89.822271428571398</v>
      </c>
      <c r="AV1745">
        <v>44.122656434998603</v>
      </c>
      <c r="AW1745">
        <v>0.89590438508793102</v>
      </c>
      <c r="AX1745">
        <v>0.189894807887171</v>
      </c>
      <c r="AY1745">
        <v>0.14475838631309201</v>
      </c>
      <c r="AZ1745">
        <v>0.48147639259066999</v>
      </c>
      <c r="BA1745">
        <v>0.14039018729396099</v>
      </c>
      <c r="BB1745">
        <v>6.8788447449649195E-2</v>
      </c>
      <c r="BC1745">
        <v>8.0463538230347006E-2</v>
      </c>
      <c r="BD1745">
        <v>0.81612958679093395</v>
      </c>
      <c r="BE1745">
        <v>-7.9774798296996505E-2</v>
      </c>
      <c r="BF1745">
        <v>0.24214235581101801</v>
      </c>
      <c r="BG1745">
        <v>0.18458712523662199</v>
      </c>
      <c r="BH1745">
        <v>0.61394952956568805</v>
      </c>
      <c r="BI1745">
        <v>0.24214235581101801</v>
      </c>
      <c r="BJ1745">
        <v>0.85345896209528105</v>
      </c>
      <c r="BK1745">
        <v>1.2278990591313701</v>
      </c>
      <c r="BL1745">
        <v>0.76230829017243096</v>
      </c>
      <c r="BM1745">
        <v>2.53549003233804</v>
      </c>
      <c r="BN1745">
        <v>3.3260690786460101</v>
      </c>
      <c r="BO1745">
        <v>17.788950722388101</v>
      </c>
      <c r="BP1745">
        <v>5.6903453615589301</v>
      </c>
      <c r="BQ1745">
        <v>12.098605360829101</v>
      </c>
      <c r="BR1745">
        <v>0.81625705425264605</v>
      </c>
      <c r="BS1745">
        <v>0.75660201977087305</v>
      </c>
      <c r="BT1745">
        <v>1.07884598893859</v>
      </c>
    </row>
    <row r="1746" spans="1:72" x14ac:dyDescent="0.2">
      <c r="A1746">
        <v>1744</v>
      </c>
      <c r="B1746" s="156">
        <v>44799.791666666664</v>
      </c>
      <c r="C1746">
        <v>3.4765999999999999</v>
      </c>
      <c r="D1746">
        <v>1.2811176470588199</v>
      </c>
      <c r="E1746">
        <v>28.133914285714301</v>
      </c>
      <c r="F1746">
        <v>37.414349999999999</v>
      </c>
      <c r="G1746">
        <v>7.0006318092666602</v>
      </c>
      <c r="H1746">
        <v>8.5603876571999997</v>
      </c>
      <c r="I1746">
        <v>1.35033541499999</v>
      </c>
      <c r="J1746">
        <v>28.067262751176401</v>
      </c>
      <c r="K1746">
        <v>3.5416749999999899</v>
      </c>
      <c r="L1746">
        <v>37.989777777777697</v>
      </c>
      <c r="M1746">
        <v>4.3357599999999996</v>
      </c>
      <c r="N1746">
        <v>1600.1587037037</v>
      </c>
      <c r="O1746">
        <v>79.023777777777696</v>
      </c>
      <c r="P1746">
        <v>3.00988888888888</v>
      </c>
      <c r="Q1746">
        <v>81.095076923076903</v>
      </c>
      <c r="R1746">
        <v>6.9744999999999999</v>
      </c>
      <c r="S1746">
        <v>0.33202499999999902</v>
      </c>
      <c r="T1746">
        <v>6</v>
      </c>
      <c r="U1746">
        <v>1.7438499999999999</v>
      </c>
      <c r="V1746">
        <v>0.1057375</v>
      </c>
      <c r="W1746">
        <v>14.6275125</v>
      </c>
      <c r="X1746">
        <v>3.6506249999999998</v>
      </c>
      <c r="Y1746">
        <v>67.808324999999996</v>
      </c>
      <c r="Z1746">
        <v>1.87498749999999</v>
      </c>
      <c r="AA1746">
        <v>0</v>
      </c>
      <c r="AB1746">
        <v>2.95749999999999E-2</v>
      </c>
      <c r="AC1746">
        <v>32.891631932773102</v>
      </c>
      <c r="AD1746">
        <v>-4.5227180672268696</v>
      </c>
      <c r="AE1746">
        <v>34.751555849424498</v>
      </c>
      <c r="AF1746">
        <v>1.79305879867711</v>
      </c>
      <c r="AG1746">
        <v>1.3538622947147601</v>
      </c>
      <c r="AH1746">
        <v>7.9954020718247906E-2</v>
      </c>
      <c r="AI1746">
        <v>44.9786176326431</v>
      </c>
      <c r="AJ1746">
        <v>0.51249689251908903</v>
      </c>
      <c r="AK1746">
        <v>0.77262391950889198</v>
      </c>
      <c r="AL1746">
        <v>3.9864693337658297E-2</v>
      </c>
      <c r="AM1746">
        <v>3.0100131261753201E-2</v>
      </c>
      <c r="AN1746">
        <v>0.155643551930461</v>
      </c>
      <c r="AO1746">
        <v>1.7776006673051101E-3</v>
      </c>
      <c r="AP1746">
        <v>34.751555849424498</v>
      </c>
      <c r="AQ1746">
        <v>1.62234947450922</v>
      </c>
      <c r="AR1746">
        <v>6.50590536297047</v>
      </c>
      <c r="AS1746">
        <v>1.1436367032008801</v>
      </c>
      <c r="AT1746">
        <v>0.89371770601941403</v>
      </c>
      <c r="AU1746">
        <v>89.705299999999994</v>
      </c>
      <c r="AV1746">
        <v>44.023447390105098</v>
      </c>
      <c r="AW1746">
        <v>0.95517024253803096</v>
      </c>
      <c r="AX1746">
        <v>0.21022559151388301</v>
      </c>
      <c r="AY1746">
        <v>0.17070932416788201</v>
      </c>
      <c r="AZ1746">
        <v>0.49472644629619</v>
      </c>
      <c r="BA1746">
        <v>0.15527841519374999</v>
      </c>
      <c r="BB1746">
        <v>7.0668828153671107E-2</v>
      </c>
      <c r="BC1746">
        <v>9.5205647630645901E-2</v>
      </c>
      <c r="BD1746">
        <v>0.87566136197795597</v>
      </c>
      <c r="BE1746">
        <v>-7.9508880560075199E-2</v>
      </c>
      <c r="BF1746">
        <v>0.26631088613404902</v>
      </c>
      <c r="BG1746">
        <v>0.21625222249637999</v>
      </c>
      <c r="BH1746">
        <v>0.62671265357522699</v>
      </c>
      <c r="BI1746">
        <v>0.26631088613404902</v>
      </c>
      <c r="BJ1746">
        <v>0.96512621726085901</v>
      </c>
      <c r="BK1746">
        <v>1.25342530715045</v>
      </c>
      <c r="BL1746">
        <v>0.81202922507466802</v>
      </c>
      <c r="BM1746">
        <v>2.3533121858930199</v>
      </c>
      <c r="BN1746">
        <v>2.8980634110510302</v>
      </c>
      <c r="BO1746">
        <v>19.8911754169328</v>
      </c>
      <c r="BP1746">
        <v>6.2583058241501597</v>
      </c>
      <c r="BQ1746">
        <v>13.632869592782599</v>
      </c>
      <c r="BR1746">
        <v>0.80069680072256999</v>
      </c>
      <c r="BS1746">
        <v>0.85860186280723905</v>
      </c>
      <c r="BT1746">
        <v>0.93255889068846598</v>
      </c>
    </row>
    <row r="1747" spans="1:72" x14ac:dyDescent="0.2">
      <c r="A1747">
        <v>1745</v>
      </c>
      <c r="B1747" s="156">
        <v>44799.805555555555</v>
      </c>
      <c r="C1747">
        <v>3.4864545454545399</v>
      </c>
      <c r="D1747">
        <v>1.41441379310344</v>
      </c>
      <c r="E1747">
        <v>28.111705882352901</v>
      </c>
      <c r="F1747">
        <v>37.324102564102503</v>
      </c>
      <c r="G1747">
        <v>6.9996710384117602</v>
      </c>
      <c r="H1747">
        <v>8.5578392382499899</v>
      </c>
      <c r="I1747">
        <v>1.3492304319999999</v>
      </c>
      <c r="J1747">
        <v>28.079721886842101</v>
      </c>
      <c r="K1747">
        <v>3.5718749999999901</v>
      </c>
      <c r="L1747">
        <v>37.986275862068901</v>
      </c>
      <c r="M1747">
        <v>4.5421538461538402</v>
      </c>
      <c r="N1747">
        <v>1599.6672105263101</v>
      </c>
      <c r="O1747">
        <v>79.548694444444394</v>
      </c>
      <c r="P1747">
        <v>3.0097499999999999</v>
      </c>
      <c r="Q1747">
        <v>81.274924999999996</v>
      </c>
      <c r="R1747">
        <v>6.9737999999999998</v>
      </c>
      <c r="S1747">
        <v>-6.9435897435897301E-2</v>
      </c>
      <c r="T1747">
        <v>6</v>
      </c>
      <c r="U1747">
        <v>1.76954285714285</v>
      </c>
      <c r="V1747">
        <v>0.10601428571428501</v>
      </c>
      <c r="W1747">
        <v>14.6417</v>
      </c>
      <c r="X1747">
        <v>3.6043142857142798</v>
      </c>
      <c r="Y1747">
        <v>67.785728571428507</v>
      </c>
      <c r="Z1747">
        <v>1.8415857142857099</v>
      </c>
      <c r="AA1747">
        <v>0</v>
      </c>
      <c r="AB1747">
        <v>3.2242857142857101E-2</v>
      </c>
      <c r="AC1747">
        <v>33.012574220910899</v>
      </c>
      <c r="AD1747">
        <v>-4.31152834319162</v>
      </c>
      <c r="AE1747">
        <v>34.762025077637198</v>
      </c>
      <c r="AF1747">
        <v>1.7925250068438401</v>
      </c>
      <c r="AG1747">
        <v>1.3527562617661499</v>
      </c>
      <c r="AH1747">
        <v>7.9930218485254903E-2</v>
      </c>
      <c r="AI1747">
        <v>44.986462595503802</v>
      </c>
      <c r="AJ1747">
        <v>0.51282217968649602</v>
      </c>
      <c r="AK1747">
        <v>0.77272190503619298</v>
      </c>
      <c r="AL1747">
        <v>3.9845875924082903E-2</v>
      </c>
      <c r="AM1747">
        <v>3.00702963451355E-2</v>
      </c>
      <c r="AN1747">
        <v>0.15559505314630601</v>
      </c>
      <c r="AO1747">
        <v>1.7767615827887599E-3</v>
      </c>
      <c r="AP1747">
        <v>34.762025077637198</v>
      </c>
      <c r="AQ1747">
        <v>1.6017688443471101</v>
      </c>
      <c r="AR1747">
        <v>6.5122155631728003</v>
      </c>
      <c r="AS1747">
        <v>1.1232634963953401</v>
      </c>
      <c r="AT1747">
        <v>0.90746082504867098</v>
      </c>
      <c r="AU1747">
        <v>89.642871428571397</v>
      </c>
      <c r="AV1747">
        <v>43.999272981552402</v>
      </c>
      <c r="AW1747">
        <v>0.98718961395137905</v>
      </c>
      <c r="AX1747">
        <v>0.229492765370818</v>
      </c>
      <c r="AY1747">
        <v>0.190756162496732</v>
      </c>
      <c r="AZ1747">
        <v>0.48745547523895699</v>
      </c>
      <c r="BA1747">
        <v>0.16964827431010601</v>
      </c>
      <c r="BB1747">
        <v>6.9639769149717201E-2</v>
      </c>
      <c r="BC1747">
        <v>0.106417573963223</v>
      </c>
      <c r="BD1747">
        <v>0.90770440310650802</v>
      </c>
      <c r="BE1747">
        <v>-7.9485210844871104E-2</v>
      </c>
      <c r="BF1747">
        <v>0.28965322404517402</v>
      </c>
      <c r="BG1747">
        <v>0.24076200129613801</v>
      </c>
      <c r="BH1747">
        <v>0.61523965582659601</v>
      </c>
      <c r="BI1747">
        <v>0.28965322404517402</v>
      </c>
      <c r="BJ1747">
        <v>1.0608304506826201</v>
      </c>
      <c r="BK1747">
        <v>1.23047931165319</v>
      </c>
      <c r="BL1747">
        <v>0.83120773845966001</v>
      </c>
      <c r="BM1747">
        <v>2.1240559564102899</v>
      </c>
      <c r="BN1747">
        <v>2.5553852041205101</v>
      </c>
      <c r="BO1747">
        <v>21.679605211117199</v>
      </c>
      <c r="BP1747">
        <v>6.8068507650615899</v>
      </c>
      <c r="BQ1747">
        <v>14.8727544460557</v>
      </c>
      <c r="BR1747">
        <v>0.73806883077639696</v>
      </c>
      <c r="BS1747">
        <v>0.94496916106455597</v>
      </c>
      <c r="BT1747">
        <v>0.78105070640075103</v>
      </c>
    </row>
    <row r="1748" spans="1:72" x14ac:dyDescent="0.2">
      <c r="A1748">
        <v>1746</v>
      </c>
      <c r="B1748" s="156">
        <v>44799.819444444445</v>
      </c>
      <c r="C1748">
        <v>3.4822222222222199</v>
      </c>
      <c r="D1748">
        <v>1.1126562499999999</v>
      </c>
      <c r="E1748">
        <v>28.108687499999998</v>
      </c>
      <c r="F1748">
        <v>37.480421052631499</v>
      </c>
      <c r="G1748">
        <v>7.0004282569200003</v>
      </c>
      <c r="H1748">
        <v>8.5845638096000005</v>
      </c>
      <c r="I1748">
        <v>1.35024659</v>
      </c>
      <c r="J1748">
        <v>28.105818354444398</v>
      </c>
      <c r="K1748">
        <v>3.5097499999999902</v>
      </c>
      <c r="L1748">
        <v>38.023285714285699</v>
      </c>
      <c r="M1748">
        <v>4.3906666666666601</v>
      </c>
      <c r="N1748">
        <v>1599.9469444444401</v>
      </c>
      <c r="O1748">
        <v>79.243235294117596</v>
      </c>
      <c r="P1748">
        <v>3.0123809523809499</v>
      </c>
      <c r="Q1748">
        <v>81.268149999999906</v>
      </c>
      <c r="R1748">
        <v>6.9819999999999904</v>
      </c>
      <c r="S1748">
        <v>-0.139875</v>
      </c>
      <c r="T1748">
        <v>6</v>
      </c>
      <c r="U1748">
        <v>1.76894285714285</v>
      </c>
      <c r="V1748">
        <v>9.3485714285714297E-2</v>
      </c>
      <c r="W1748">
        <v>14.648228571428501</v>
      </c>
      <c r="X1748">
        <v>3.5831142857142799</v>
      </c>
      <c r="Y1748">
        <v>67.826085714285696</v>
      </c>
      <c r="Z1748">
        <v>1.96704285714285</v>
      </c>
      <c r="AA1748">
        <v>0</v>
      </c>
      <c r="AB1748">
        <v>5.18428571428571E-2</v>
      </c>
      <c r="AC1748">
        <v>32.703565972222201</v>
      </c>
      <c r="AD1748">
        <v>-4.7768550804093399</v>
      </c>
      <c r="AE1748">
        <v>34.808989159532501</v>
      </c>
      <c r="AF1748">
        <v>1.7981227355588101</v>
      </c>
      <c r="AG1748">
        <v>1.3537834302895499</v>
      </c>
      <c r="AH1748">
        <v>8.0179825981663996E-2</v>
      </c>
      <c r="AI1748">
        <v>45.041057010964401</v>
      </c>
      <c r="AJ1748">
        <v>0.51320946495664999</v>
      </c>
      <c r="AK1748">
        <v>0.77282798116968798</v>
      </c>
      <c r="AL1748">
        <v>3.9921859185522497E-2</v>
      </c>
      <c r="AM1748">
        <v>3.00566531988803E-2</v>
      </c>
      <c r="AN1748">
        <v>0.15542326760262001</v>
      </c>
      <c r="AO1748">
        <v>1.7801497412049099E-3</v>
      </c>
      <c r="AP1748">
        <v>34.808989159532501</v>
      </c>
      <c r="AQ1748">
        <v>1.59234749626025</v>
      </c>
      <c r="AR1748">
        <v>6.5151192877718902</v>
      </c>
      <c r="AS1748">
        <v>1.1997852829406599</v>
      </c>
      <c r="AT1748">
        <v>0.90783821725317504</v>
      </c>
      <c r="AU1748">
        <v>89.793414285714206</v>
      </c>
      <c r="AV1748">
        <v>44.116241226505302</v>
      </c>
      <c r="AW1748">
        <v>0.92481578445913404</v>
      </c>
      <c r="AX1748">
        <v>0.153998147348894</v>
      </c>
      <c r="AY1748">
        <v>0.20577523929856401</v>
      </c>
      <c r="AZ1748">
        <v>0.48530896914810501</v>
      </c>
      <c r="BA1748">
        <v>0.11375390177139</v>
      </c>
      <c r="BB1748">
        <v>6.9325611425039901E-2</v>
      </c>
      <c r="BC1748">
        <v>0.11443892857214399</v>
      </c>
      <c r="BD1748">
        <v>0.84508235579556401</v>
      </c>
      <c r="BE1748">
        <v>-7.9733428663570693E-2</v>
      </c>
      <c r="BF1748">
        <v>0.19620458143068301</v>
      </c>
      <c r="BG1748">
        <v>0.26217227538395599</v>
      </c>
      <c r="BH1748">
        <v>0.61831810833758005</v>
      </c>
      <c r="BI1748">
        <v>0.19620458143068301</v>
      </c>
      <c r="BJ1748">
        <v>0.91675371362927904</v>
      </c>
      <c r="BK1748">
        <v>1.2366362166751601</v>
      </c>
      <c r="BL1748">
        <v>1.33621892757167</v>
      </c>
      <c r="BM1748">
        <v>3.1513948544367998</v>
      </c>
      <c r="BN1748">
        <v>2.3584420108191901</v>
      </c>
      <c r="BO1748">
        <v>18.259150611911799</v>
      </c>
      <c r="BP1748">
        <v>4.61080766362105</v>
      </c>
      <c r="BQ1748">
        <v>13.648342948290701</v>
      </c>
      <c r="BR1748">
        <v>0.90308842824299995</v>
      </c>
      <c r="BS1748">
        <v>0.83827188105700601</v>
      </c>
      <c r="BT1748">
        <v>1.0773216287587499</v>
      </c>
    </row>
    <row r="1749" spans="1:72" x14ac:dyDescent="0.2">
      <c r="A1749">
        <v>1747</v>
      </c>
      <c r="B1749" s="156">
        <v>44799.833333333336</v>
      </c>
      <c r="C1749">
        <v>3.4684545454545401</v>
      </c>
      <c r="D1749">
        <v>0.85618181818181804</v>
      </c>
      <c r="E1749">
        <v>28.100999999999999</v>
      </c>
      <c r="F1749">
        <v>37.327499999999901</v>
      </c>
      <c r="G1749">
        <v>7.0019655525625</v>
      </c>
      <c r="H1749">
        <v>8.5786626031666593</v>
      </c>
      <c r="I1749">
        <v>1.349138054</v>
      </c>
      <c r="J1749">
        <v>28.0617689516666</v>
      </c>
      <c r="K1749">
        <v>3.51315</v>
      </c>
      <c r="L1749">
        <v>37.994416666666602</v>
      </c>
      <c r="M1749">
        <v>4.2261199999999999</v>
      </c>
      <c r="N1749">
        <v>1600.0665161290301</v>
      </c>
      <c r="O1749">
        <v>79.361081081080997</v>
      </c>
      <c r="P1749">
        <v>3.0231333333333299</v>
      </c>
      <c r="Q1749">
        <v>81.574224999999998</v>
      </c>
      <c r="R1749">
        <v>6.9729999999999999</v>
      </c>
      <c r="S1749">
        <v>0.16474999999999901</v>
      </c>
      <c r="T1749">
        <v>6</v>
      </c>
      <c r="U1749">
        <v>1.7832857142857099</v>
      </c>
      <c r="V1749">
        <v>9.5299999999999996E-2</v>
      </c>
      <c r="W1749">
        <v>14.593128571428499</v>
      </c>
      <c r="X1749">
        <v>3.6778714285714198</v>
      </c>
      <c r="Y1749">
        <v>67.831442857142804</v>
      </c>
      <c r="Z1749">
        <v>1.7881</v>
      </c>
      <c r="AA1749">
        <v>0</v>
      </c>
      <c r="AB1749">
        <v>3.94857142857142E-2</v>
      </c>
      <c r="AC1749">
        <v>32.425636363636301</v>
      </c>
      <c r="AD1749">
        <v>-4.9018636363636103</v>
      </c>
      <c r="AE1749">
        <v>34.760331858723298</v>
      </c>
      <c r="AF1749">
        <v>1.7968866688592899</v>
      </c>
      <c r="AG1749">
        <v>1.3526724629925</v>
      </c>
      <c r="AH1749">
        <v>8.0124708713576603E-2</v>
      </c>
      <c r="AI1749">
        <v>44.991535161395802</v>
      </c>
      <c r="AJ1749">
        <v>0.51245160643170595</v>
      </c>
      <c r="AK1749">
        <v>0.77259715042016996</v>
      </c>
      <c r="AL1749">
        <v>3.9938327563471897E-2</v>
      </c>
      <c r="AM1749">
        <v>3.0065043527413099E-2</v>
      </c>
      <c r="AN1749">
        <v>0.155628509395038</v>
      </c>
      <c r="AO1749">
        <v>1.7808840802197401E-3</v>
      </c>
      <c r="AP1749">
        <v>34.760331858723298</v>
      </c>
      <c r="AQ1749">
        <v>1.6344578748722101</v>
      </c>
      <c r="AR1749">
        <v>6.49061236046626</v>
      </c>
      <c r="AS1749">
        <v>1.0906402250647</v>
      </c>
      <c r="AT1749">
        <v>0.913847629012426</v>
      </c>
      <c r="AU1749">
        <v>89.673828571428501</v>
      </c>
      <c r="AV1749">
        <v>43.976042319126499</v>
      </c>
      <c r="AW1749">
        <v>1.0154928422693299</v>
      </c>
      <c r="AX1749">
        <v>0.262032237927804</v>
      </c>
      <c r="AY1749">
        <v>0.16242879398707899</v>
      </c>
      <c r="AZ1749">
        <v>0.51135319209623398</v>
      </c>
      <c r="BA1749">
        <v>0.193714476413686</v>
      </c>
      <c r="BB1749">
        <v>7.3029949698780697E-2</v>
      </c>
      <c r="BC1749">
        <v>9.0394567894586997E-2</v>
      </c>
      <c r="BD1749">
        <v>0.93581422401111802</v>
      </c>
      <c r="BE1749">
        <v>-7.9678618258212694E-2</v>
      </c>
      <c r="BF1749">
        <v>0.33670919488576301</v>
      </c>
      <c r="BG1749">
        <v>0.20871961741105899</v>
      </c>
      <c r="BH1749">
        <v>0.65708449836018401</v>
      </c>
      <c r="BI1749">
        <v>0.33670919488576301</v>
      </c>
      <c r="BJ1749">
        <v>1.0908576245936401</v>
      </c>
      <c r="BK1749">
        <v>1.31416899672036</v>
      </c>
      <c r="BL1749">
        <v>0.619880955380123</v>
      </c>
      <c r="BM1749">
        <v>1.95148961875875</v>
      </c>
      <c r="BN1749">
        <v>3.1481683730097099</v>
      </c>
      <c r="BO1749">
        <v>22.8084013288478</v>
      </c>
      <c r="BP1749">
        <v>7.9126660798154296</v>
      </c>
      <c r="BQ1749">
        <v>14.8957352490324</v>
      </c>
      <c r="BR1749">
        <v>0.741763365414572</v>
      </c>
      <c r="BS1749">
        <v>0.95617394663933897</v>
      </c>
      <c r="BT1749">
        <v>0.77576195003183701</v>
      </c>
    </row>
    <row r="1750" spans="1:72" x14ac:dyDescent="0.2">
      <c r="A1750">
        <v>1748</v>
      </c>
      <c r="B1750" s="156">
        <v>44799.847222222219</v>
      </c>
      <c r="C1750">
        <v>3.4883999999999999</v>
      </c>
      <c r="D1750">
        <v>0.92900000000000005</v>
      </c>
      <c r="E1750">
        <v>28.121628571428499</v>
      </c>
      <c r="F1750">
        <v>37.353333333333303</v>
      </c>
      <c r="G1750">
        <v>6.9974591333333303</v>
      </c>
      <c r="H1750">
        <v>8.5733439997499996</v>
      </c>
      <c r="I1750">
        <v>1.3472265400000001</v>
      </c>
      <c r="J1750">
        <v>28.085050077894699</v>
      </c>
      <c r="K1750">
        <v>3.5908749999999898</v>
      </c>
      <c r="L1750">
        <v>37.984458333333301</v>
      </c>
      <c r="M1750">
        <v>4.5266774193548303</v>
      </c>
      <c r="N1750">
        <v>1599.66915789473</v>
      </c>
      <c r="O1750">
        <v>79.369305555555499</v>
      </c>
      <c r="P1750">
        <v>3.02630434782608</v>
      </c>
      <c r="Q1750">
        <v>81.701324999999898</v>
      </c>
      <c r="R1750">
        <v>6.9729999999999999</v>
      </c>
      <c r="S1750">
        <v>-3.6124999999999997E-2</v>
      </c>
      <c r="T1750">
        <v>6</v>
      </c>
      <c r="U1750">
        <v>1.7611874999999999</v>
      </c>
      <c r="V1750">
        <v>0.1047125</v>
      </c>
      <c r="W1750">
        <v>14.5904875</v>
      </c>
      <c r="X1750">
        <v>3.638325</v>
      </c>
      <c r="Y1750">
        <v>67.610399999999998</v>
      </c>
      <c r="Z1750">
        <v>1.816325</v>
      </c>
      <c r="AA1750">
        <v>1.1050000000000001E-2</v>
      </c>
      <c r="AB1750">
        <v>2.0237499999999999E-2</v>
      </c>
      <c r="AC1750">
        <v>32.539028571428503</v>
      </c>
      <c r="AD1750">
        <v>-4.8143047619047303</v>
      </c>
      <c r="AE1750">
        <v>34.779460006659498</v>
      </c>
      <c r="AF1750">
        <v>1.7957726341876299</v>
      </c>
      <c r="AG1750">
        <v>1.3507587577278899</v>
      </c>
      <c r="AH1750">
        <v>8.0075032957664993E-2</v>
      </c>
      <c r="AI1750">
        <v>45.003079750978003</v>
      </c>
      <c r="AJ1750">
        <v>0.51440991336627895</v>
      </c>
      <c r="AK1750">
        <v>0.77282399780436395</v>
      </c>
      <c r="AL1750">
        <v>3.9903327597231898E-2</v>
      </c>
      <c r="AM1750">
        <v>3.0014807102141501E-2</v>
      </c>
      <c r="AN1750">
        <v>0.15548845039169201</v>
      </c>
      <c r="AO1750">
        <v>1.7793234018817199E-3</v>
      </c>
      <c r="AP1750">
        <v>34.779460006659498</v>
      </c>
      <c r="AQ1750">
        <v>1.616883315006</v>
      </c>
      <c r="AR1750">
        <v>6.4894376863190901</v>
      </c>
      <c r="AS1750">
        <v>1.10785588434127</v>
      </c>
      <c r="AT1750">
        <v>0.90597230929677397</v>
      </c>
      <c r="AU1750">
        <v>89.416725</v>
      </c>
      <c r="AV1750">
        <v>43.993636892325902</v>
      </c>
      <c r="AW1750">
        <v>1.00944285865215</v>
      </c>
      <c r="AX1750">
        <v>0.24290287338661701</v>
      </c>
      <c r="AY1750">
        <v>0.17888931918163101</v>
      </c>
      <c r="AZ1750">
        <v>0.50802144701423402</v>
      </c>
      <c r="BA1750">
        <v>0.179826983905848</v>
      </c>
      <c r="BB1750">
        <v>7.2600845154522795E-2</v>
      </c>
      <c r="BC1750">
        <v>9.96169090540555E-2</v>
      </c>
      <c r="BD1750">
        <v>0.92981363958248398</v>
      </c>
      <c r="BE1750">
        <v>-7.9629219069673199E-2</v>
      </c>
      <c r="BF1750">
        <v>0.31104041829517298</v>
      </c>
      <c r="BG1750">
        <v>0.229070195387235</v>
      </c>
      <c r="BH1750">
        <v>0.65052834155123695</v>
      </c>
      <c r="BI1750">
        <v>0.31104041829517298</v>
      </c>
      <c r="BJ1750">
        <v>1.08022122736481</v>
      </c>
      <c r="BK1750">
        <v>1.3010566831024699</v>
      </c>
      <c r="BL1750">
        <v>0.73646440113082201</v>
      </c>
      <c r="BM1750">
        <v>2.0914591907920301</v>
      </c>
      <c r="BN1750">
        <v>2.839864612031</v>
      </c>
      <c r="BO1750">
        <v>22.3170813404816</v>
      </c>
      <c r="BP1750">
        <v>7.30944982993657</v>
      </c>
      <c r="BQ1750">
        <v>15.007631510545</v>
      </c>
      <c r="BR1750">
        <v>0.772287972000681</v>
      </c>
      <c r="BS1750">
        <v>0.95580506004674703</v>
      </c>
      <c r="BT1750">
        <v>0.80799736712307102</v>
      </c>
    </row>
    <row r="1751" spans="1:72" x14ac:dyDescent="0.2">
      <c r="A1751">
        <v>1749</v>
      </c>
      <c r="B1751" s="156">
        <v>44799.861111111109</v>
      </c>
      <c r="C1751">
        <v>3.4672307692307598</v>
      </c>
      <c r="D1751">
        <v>1.33541379310344</v>
      </c>
      <c r="E1751">
        <v>28.120757575757501</v>
      </c>
      <c r="F1751">
        <v>37.427749999999897</v>
      </c>
      <c r="G1751">
        <v>7.0011516412499999</v>
      </c>
      <c r="H1751">
        <v>8.5574558476</v>
      </c>
      <c r="I1751">
        <v>1.3504455579999901</v>
      </c>
      <c r="J1751">
        <v>28.046007180588202</v>
      </c>
      <c r="K1751">
        <v>3.51887179487179</v>
      </c>
      <c r="L1751">
        <v>37.938043478260802</v>
      </c>
      <c r="M1751">
        <v>4.1406000000000001</v>
      </c>
      <c r="N1751">
        <v>1600.4258124999899</v>
      </c>
      <c r="O1751">
        <v>78.517524999999907</v>
      </c>
      <c r="P1751">
        <v>3.0293928571428501</v>
      </c>
      <c r="Q1751">
        <v>81.7185249999999</v>
      </c>
      <c r="R1751">
        <v>6.9732000000000003</v>
      </c>
      <c r="S1751">
        <v>0.437</v>
      </c>
      <c r="T1751">
        <v>6</v>
      </c>
      <c r="U1751">
        <v>1.77345714285714</v>
      </c>
      <c r="V1751">
        <v>8.1271428571428495E-2</v>
      </c>
      <c r="W1751">
        <v>14.643857142857099</v>
      </c>
      <c r="X1751">
        <v>3.5967142857142802</v>
      </c>
      <c r="Y1751">
        <v>67.617642857142798</v>
      </c>
      <c r="Z1751">
        <v>1.893</v>
      </c>
      <c r="AA1751">
        <v>0</v>
      </c>
      <c r="AB1751">
        <v>3.5171428571428499E-2</v>
      </c>
      <c r="AC1751">
        <v>32.923402138091802</v>
      </c>
      <c r="AD1751">
        <v>-4.5043478619081796</v>
      </c>
      <c r="AE1751">
        <v>34.7280110046282</v>
      </c>
      <c r="AF1751">
        <v>1.7924447018382901</v>
      </c>
      <c r="AG1751">
        <v>1.3539712298092099</v>
      </c>
      <c r="AH1751">
        <v>7.9926637616584001E-2</v>
      </c>
      <c r="AI1751">
        <v>44.955060227438203</v>
      </c>
      <c r="AJ1751">
        <v>0.51359393106912599</v>
      </c>
      <c r="AK1751">
        <v>0.77250504901853101</v>
      </c>
      <c r="AL1751">
        <v>3.9871923044255603E-2</v>
      </c>
      <c r="AM1751">
        <v>3.0118327568891001E-2</v>
      </c>
      <c r="AN1751">
        <v>0.155736675823133</v>
      </c>
      <c r="AO1751">
        <v>1.7779230460868299E-3</v>
      </c>
      <c r="AP1751">
        <v>34.7280110046282</v>
      </c>
      <c r="AQ1751">
        <v>1.59839137993861</v>
      </c>
      <c r="AR1751">
        <v>6.5131749995283004</v>
      </c>
      <c r="AS1751">
        <v>1.15462331304036</v>
      </c>
      <c r="AT1751">
        <v>0.91083682558262102</v>
      </c>
      <c r="AU1751">
        <v>89.524671428571395</v>
      </c>
      <c r="AV1751">
        <v>43.994200697135497</v>
      </c>
      <c r="AW1751">
        <v>0.96085953030272697</v>
      </c>
      <c r="AX1751">
        <v>0.199347916768845</v>
      </c>
      <c r="AY1751">
        <v>0.19405332189968</v>
      </c>
      <c r="AZ1751">
        <v>0.48797664172169503</v>
      </c>
      <c r="BA1751">
        <v>0.147232018214254</v>
      </c>
      <c r="BB1751">
        <v>6.9699481846185296E-2</v>
      </c>
      <c r="BC1751">
        <v>0.108261817896341</v>
      </c>
      <c r="BD1751">
        <v>0.88137788039022102</v>
      </c>
      <c r="BE1751">
        <v>-7.9481649912505906E-2</v>
      </c>
      <c r="BF1751">
        <v>0.25228751159625201</v>
      </c>
      <c r="BG1751">
        <v>0.24558686387390299</v>
      </c>
      <c r="BH1751">
        <v>0.61756558409293605</v>
      </c>
      <c r="BI1751">
        <v>0.25228751159625201</v>
      </c>
      <c r="BJ1751">
        <v>0.99574875094031201</v>
      </c>
      <c r="BK1751">
        <v>1.2351311681858701</v>
      </c>
      <c r="BL1751">
        <v>0.973440430404371</v>
      </c>
      <c r="BM1751">
        <v>2.4478642648045699</v>
      </c>
      <c r="BN1751">
        <v>2.5146523488732799</v>
      </c>
      <c r="BO1751">
        <v>20.194561322385798</v>
      </c>
      <c r="BP1751">
        <v>5.9287565225119296</v>
      </c>
      <c r="BQ1751">
        <v>14.2658047998739</v>
      </c>
      <c r="BR1751">
        <v>0.80624239847224299</v>
      </c>
      <c r="BS1751">
        <v>0.89483374630181101</v>
      </c>
      <c r="BT1751">
        <v>0.90099686316514105</v>
      </c>
    </row>
    <row r="1752" spans="1:72" x14ac:dyDescent="0.2">
      <c r="A1752">
        <v>1750</v>
      </c>
      <c r="B1752" s="156">
        <v>44799.875</v>
      </c>
      <c r="C1752">
        <v>3.4752999999999998</v>
      </c>
      <c r="D1752">
        <v>1.2217916666666599</v>
      </c>
      <c r="E1752">
        <v>28.1170277777777</v>
      </c>
      <c r="F1752">
        <v>37.339299999999902</v>
      </c>
      <c r="G1752">
        <v>7.0001614233529397</v>
      </c>
      <c r="H1752">
        <v>8.5747535237499992</v>
      </c>
      <c r="I1752">
        <v>1.3502288249999901</v>
      </c>
      <c r="J1752">
        <v>28.1063645317391</v>
      </c>
      <c r="K1752">
        <v>3.47229999999999</v>
      </c>
      <c r="L1752">
        <v>38.011866666666599</v>
      </c>
      <c r="M1752">
        <v>4.34336842105263</v>
      </c>
      <c r="N1752">
        <v>1599.8176129032199</v>
      </c>
      <c r="O1752">
        <v>79.360513513513496</v>
      </c>
      <c r="P1752">
        <v>3.0244</v>
      </c>
      <c r="Q1752">
        <v>81.573250000000002</v>
      </c>
      <c r="R1752">
        <v>6.9807499999999996</v>
      </c>
      <c r="S1752">
        <v>0.36699999999999999</v>
      </c>
      <c r="T1752">
        <v>6</v>
      </c>
      <c r="U1752">
        <v>1.79451428571428</v>
      </c>
      <c r="V1752">
        <v>8.1271428571428495E-2</v>
      </c>
      <c r="W1752">
        <v>14.679071428571399</v>
      </c>
      <c r="X1752">
        <v>3.58327142857142</v>
      </c>
      <c r="Y1752">
        <v>67.848328571428496</v>
      </c>
      <c r="Z1752">
        <v>1.9058142857142799</v>
      </c>
      <c r="AA1752">
        <v>0</v>
      </c>
      <c r="AB1752">
        <v>5.2328571428571398E-2</v>
      </c>
      <c r="AC1752">
        <v>32.814119444444401</v>
      </c>
      <c r="AD1752">
        <v>-4.5251805555555302</v>
      </c>
      <c r="AE1752">
        <v>34.801875073223997</v>
      </c>
      <c r="AF1752">
        <v>1.79606787308467</v>
      </c>
      <c r="AG1752">
        <v>1.35376162345178</v>
      </c>
      <c r="AH1752">
        <v>8.0088197911825004E-2</v>
      </c>
      <c r="AI1752">
        <v>45.031508303842003</v>
      </c>
      <c r="AJ1752">
        <v>0.51293636565542999</v>
      </c>
      <c r="AK1752">
        <v>0.77283387530359005</v>
      </c>
      <c r="AL1752">
        <v>3.9884692757036398E-2</v>
      </c>
      <c r="AM1752">
        <v>3.0062542305212499E-2</v>
      </c>
      <c r="AN1752">
        <v>0.155450298846767</v>
      </c>
      <c r="AO1752">
        <v>1.77849245846806E-3</v>
      </c>
      <c r="AP1752">
        <v>34.801875073223997</v>
      </c>
      <c r="AQ1752">
        <v>1.59241733105065</v>
      </c>
      <c r="AR1752">
        <v>6.52883732149055</v>
      </c>
      <c r="AS1752">
        <v>1.1624393051299899</v>
      </c>
      <c r="AT1752">
        <v>0.92047163583103597</v>
      </c>
      <c r="AU1752">
        <v>89.810999999999893</v>
      </c>
      <c r="AV1752">
        <v>44.085569030895201</v>
      </c>
      <c r="AW1752">
        <v>0.94593927294679503</v>
      </c>
      <c r="AX1752">
        <v>0.191322318321787</v>
      </c>
      <c r="AY1752">
        <v>0.203650542034021</v>
      </c>
      <c r="AZ1752">
        <v>0.47132410186239099</v>
      </c>
      <c r="BA1752">
        <v>0.14132644551849399</v>
      </c>
      <c r="BB1752">
        <v>6.7330461879068507E-2</v>
      </c>
      <c r="BC1752">
        <v>0.113386885365451</v>
      </c>
      <c r="BD1752">
        <v>0.86629696221819996</v>
      </c>
      <c r="BE1752">
        <v>-7.9642310728594401E-2</v>
      </c>
      <c r="BF1752">
        <v>0.24293698561390001</v>
      </c>
      <c r="BG1752">
        <v>0.25859110026657101</v>
      </c>
      <c r="BH1752">
        <v>0.59847725847146405</v>
      </c>
      <c r="BI1752">
        <v>0.24293698561390001</v>
      </c>
      <c r="BJ1752">
        <v>1.0030561717609401</v>
      </c>
      <c r="BK1752">
        <v>1.1969545169429201</v>
      </c>
      <c r="BL1752">
        <v>1.0644369345948399</v>
      </c>
      <c r="BM1752">
        <v>2.4635082095841301</v>
      </c>
      <c r="BN1752">
        <v>2.3143768592752001</v>
      </c>
      <c r="BO1752">
        <v>20.161097092484798</v>
      </c>
      <c r="BP1752">
        <v>5.7090191619266504</v>
      </c>
      <c r="BQ1752">
        <v>14.452077930558101</v>
      </c>
      <c r="BR1752">
        <v>0.78396164139929903</v>
      </c>
      <c r="BS1752">
        <v>0.905881377515382</v>
      </c>
      <c r="BT1752">
        <v>0.865413133394485</v>
      </c>
    </row>
    <row r="1753" spans="1:72" x14ac:dyDescent="0.2">
      <c r="A1753">
        <v>1751</v>
      </c>
      <c r="B1753" s="156">
        <v>44799.888888888891</v>
      </c>
      <c r="C1753">
        <v>3.4781249999999999</v>
      </c>
      <c r="D1753">
        <v>1.16784848484848</v>
      </c>
      <c r="E1753">
        <v>27.998000000000001</v>
      </c>
      <c r="F1753">
        <v>37.439425</v>
      </c>
      <c r="G1753">
        <v>7.0016386906666597</v>
      </c>
      <c r="H1753">
        <v>8.5708068571999991</v>
      </c>
      <c r="I1753">
        <v>1.3523144359999999</v>
      </c>
      <c r="J1753">
        <v>28.071531252</v>
      </c>
      <c r="K1753">
        <v>3.5333999999999999</v>
      </c>
      <c r="L1753">
        <v>37.985066666666597</v>
      </c>
      <c r="M1753">
        <v>4.3397142857142796</v>
      </c>
      <c r="N1753">
        <v>1600.17116216216</v>
      </c>
      <c r="O1753">
        <v>79.207727272727197</v>
      </c>
      <c r="P1753">
        <v>3.0177894736842101</v>
      </c>
      <c r="Q1753">
        <v>81.429050000000004</v>
      </c>
      <c r="R1753">
        <v>6.9828000000000001</v>
      </c>
      <c r="S1753">
        <v>0.52862500000000001</v>
      </c>
      <c r="T1753">
        <v>6</v>
      </c>
      <c r="U1753">
        <v>1.7847</v>
      </c>
      <c r="V1753">
        <v>6.83E-2</v>
      </c>
      <c r="W1753">
        <v>14.6425428571428</v>
      </c>
      <c r="X1753">
        <v>3.5395142857142798</v>
      </c>
      <c r="Y1753">
        <v>68.027128571428506</v>
      </c>
      <c r="Z1753">
        <v>1.9904999999999899</v>
      </c>
      <c r="AA1753">
        <v>0</v>
      </c>
      <c r="AB1753">
        <v>3.7085714285714201E-2</v>
      </c>
      <c r="AC1753">
        <v>32.643973484848502</v>
      </c>
      <c r="AD1753">
        <v>-4.7954515151514903</v>
      </c>
      <c r="AE1753">
        <v>34.763960078376002</v>
      </c>
      <c r="AF1753">
        <v>1.7952412043091099</v>
      </c>
      <c r="AG1753">
        <v>1.35584560842516</v>
      </c>
      <c r="AH1753">
        <v>8.0051336046248006E-2</v>
      </c>
      <c r="AI1753">
        <v>44.9962912358666</v>
      </c>
      <c r="AJ1753">
        <v>0.51103083149943396</v>
      </c>
      <c r="AK1753">
        <v>0.77259612122577703</v>
      </c>
      <c r="AL1753">
        <v>3.9897537219203499E-2</v>
      </c>
      <c r="AM1753">
        <v>3.0132385829710701E-2</v>
      </c>
      <c r="AN1753">
        <v>0.15560479538112701</v>
      </c>
      <c r="AO1753">
        <v>1.7790652039881599E-3</v>
      </c>
      <c r="AP1753">
        <v>34.763960078376002</v>
      </c>
      <c r="AQ1753">
        <v>1.5729715162325499</v>
      </c>
      <c r="AR1753">
        <v>6.5125904422785901</v>
      </c>
      <c r="AS1753">
        <v>1.21409281807017</v>
      </c>
      <c r="AT1753">
        <v>0.91203672497704003</v>
      </c>
      <c r="AU1753">
        <v>89.984385714285693</v>
      </c>
      <c r="AV1753">
        <v>44.063614854957301</v>
      </c>
      <c r="AW1753">
        <v>0.93267638090928495</v>
      </c>
      <c r="AX1753">
        <v>0.141752790354988</v>
      </c>
      <c r="AY1753">
        <v>0.22226968807655401</v>
      </c>
      <c r="AZ1753">
        <v>0.48904824838806799</v>
      </c>
      <c r="BA1753">
        <v>0.10454935980479001</v>
      </c>
      <c r="BB1753">
        <v>6.9847684234260798E-2</v>
      </c>
      <c r="BC1753">
        <v>0.123810487160745</v>
      </c>
      <c r="BD1753">
        <v>0.85307072681961105</v>
      </c>
      <c r="BE1753">
        <v>-7.9605654089673905E-2</v>
      </c>
      <c r="BF1753">
        <v>0.18093282263976099</v>
      </c>
      <c r="BG1753">
        <v>0.28370434155291402</v>
      </c>
      <c r="BH1753">
        <v>0.62421966979481602</v>
      </c>
      <c r="BI1753">
        <v>0.18093282263976099</v>
      </c>
      <c r="BJ1753">
        <v>0.92927432838535295</v>
      </c>
      <c r="BK1753">
        <v>1.24843933958963</v>
      </c>
      <c r="BL1753">
        <v>1.56800926119287</v>
      </c>
      <c r="BM1753">
        <v>3.4500079128132501</v>
      </c>
      <c r="BN1753">
        <v>2.2002471529974401</v>
      </c>
      <c r="BO1753">
        <v>18.288022465432402</v>
      </c>
      <c r="BP1753">
        <v>4.2519213320344003</v>
      </c>
      <c r="BQ1753">
        <v>14.036101133398001</v>
      </c>
      <c r="BR1753">
        <v>0.94085354110203601</v>
      </c>
      <c r="BS1753">
        <v>0.85690119932944897</v>
      </c>
      <c r="BT1753">
        <v>1.0979720203896099</v>
      </c>
    </row>
    <row r="1754" spans="1:72" x14ac:dyDescent="0.2">
      <c r="A1754">
        <v>1752</v>
      </c>
      <c r="B1754" s="156">
        <v>44799.902777777781</v>
      </c>
      <c r="C1754">
        <v>3.4883999999999902</v>
      </c>
      <c r="D1754">
        <v>0.79651351351351296</v>
      </c>
      <c r="E1754">
        <v>28.04355</v>
      </c>
      <c r="F1754">
        <v>37.516224999999999</v>
      </c>
      <c r="G1754">
        <v>6.9999362042631503</v>
      </c>
      <c r="H1754">
        <v>8.5702994282499994</v>
      </c>
      <c r="I1754">
        <v>1.3513569025000001</v>
      </c>
      <c r="J1754">
        <v>28.0421083426086</v>
      </c>
      <c r="K1754">
        <v>3.4822250000000001</v>
      </c>
      <c r="L1754">
        <v>37.954269230769199</v>
      </c>
      <c r="M1754">
        <v>4.0928235294117599</v>
      </c>
      <c r="N1754">
        <v>1600.2161891891801</v>
      </c>
      <c r="O1754">
        <v>78.9106470588235</v>
      </c>
      <c r="P1754">
        <v>3.0217419354838699</v>
      </c>
      <c r="Q1754">
        <v>81.582374999999999</v>
      </c>
      <c r="R1754">
        <v>6.9762500000000003</v>
      </c>
      <c r="S1754">
        <v>0.18612820512820499</v>
      </c>
      <c r="T1754">
        <v>6</v>
      </c>
      <c r="U1754">
        <v>1.7804249999999999</v>
      </c>
      <c r="V1754">
        <v>6.6500000000000004E-2</v>
      </c>
      <c r="W1754">
        <v>14.683524999999999</v>
      </c>
      <c r="X1754">
        <v>3.56955</v>
      </c>
      <c r="Y1754">
        <v>68.075712499999995</v>
      </c>
      <c r="Z1754">
        <v>1.9728375</v>
      </c>
      <c r="AA1754">
        <v>0</v>
      </c>
      <c r="AB1754">
        <v>2.9062500000000002E-2</v>
      </c>
      <c r="AC1754">
        <v>32.328463513513498</v>
      </c>
      <c r="AD1754">
        <v>-5.1877614864864698</v>
      </c>
      <c r="AE1754">
        <v>34.7341409481634</v>
      </c>
      <c r="AF1754">
        <v>1.7951349182412399</v>
      </c>
      <c r="AG1754">
        <v>1.3548878658644301</v>
      </c>
      <c r="AH1754">
        <v>8.0046596659854904E-2</v>
      </c>
      <c r="AI1754">
        <v>44.963700877621797</v>
      </c>
      <c r="AJ1754">
        <v>0.51022809270139302</v>
      </c>
      <c r="AK1754">
        <v>0.77249292807768799</v>
      </c>
      <c r="AL1754">
        <v>3.9924091727393099E-2</v>
      </c>
      <c r="AM1754">
        <v>3.0132925880635299E-2</v>
      </c>
      <c r="AN1754">
        <v>0.15567971647429399</v>
      </c>
      <c r="AO1754">
        <v>1.7802492921505399E-3</v>
      </c>
      <c r="AP1754">
        <v>34.7341409481634</v>
      </c>
      <c r="AQ1754">
        <v>1.58631948412516</v>
      </c>
      <c r="AR1754">
        <v>6.5308181445622404</v>
      </c>
      <c r="AS1754">
        <v>1.20331968850516</v>
      </c>
      <c r="AT1754">
        <v>0.90842285194787897</v>
      </c>
      <c r="AU1754">
        <v>90.082049999999995</v>
      </c>
      <c r="AV1754">
        <v>44.054598265355999</v>
      </c>
      <c r="AW1754">
        <v>0.90910261226585398</v>
      </c>
      <c r="AX1754">
        <v>0.151568177359276</v>
      </c>
      <c r="AY1754">
        <v>0.208815434116082</v>
      </c>
      <c r="AZ1754">
        <v>0.46911805970091203</v>
      </c>
      <c r="BA1754">
        <v>0.11186769117795101</v>
      </c>
      <c r="BB1754">
        <v>6.7017476447171903E-2</v>
      </c>
      <c r="BC1754">
        <v>0.116322974944226</v>
      </c>
      <c r="BD1754">
        <v>0.82950167117627205</v>
      </c>
      <c r="BE1754">
        <v>-7.9600941089582294E-2</v>
      </c>
      <c r="BF1754">
        <v>0.195349238316363</v>
      </c>
      <c r="BG1754">
        <v>0.269132589135675</v>
      </c>
      <c r="BH1754">
        <v>0.60462464641107205</v>
      </c>
      <c r="BI1754">
        <v>0.195349238316363</v>
      </c>
      <c r="BJ1754">
        <v>0.92896365490407695</v>
      </c>
      <c r="BK1754">
        <v>1.2092492928221401</v>
      </c>
      <c r="BL1754">
        <v>1.37769971081137</v>
      </c>
      <c r="BM1754">
        <v>3.0950960015103601</v>
      </c>
      <c r="BN1754">
        <v>2.24656794018455</v>
      </c>
      <c r="BO1754">
        <v>18.416858631083699</v>
      </c>
      <c r="BP1754">
        <v>4.5907071004345301</v>
      </c>
      <c r="BQ1754">
        <v>13.8261515306492</v>
      </c>
      <c r="BR1754">
        <v>0.877155587684326</v>
      </c>
      <c r="BS1754">
        <v>0.85082395957753199</v>
      </c>
      <c r="BT1754">
        <v>1.0309483857505199</v>
      </c>
    </row>
    <row r="1755" spans="1:72" x14ac:dyDescent="0.2">
      <c r="A1755">
        <v>1753</v>
      </c>
      <c r="B1755" s="156">
        <v>44799.916666666664</v>
      </c>
      <c r="C1755">
        <v>3.4384166666666598</v>
      </c>
      <c r="D1755">
        <v>1.2099090909090899</v>
      </c>
      <c r="E1755">
        <v>28.177</v>
      </c>
      <c r="F1755">
        <v>37.405999999999899</v>
      </c>
      <c r="G1755">
        <v>7.0016941069999996</v>
      </c>
      <c r="H1755">
        <v>8.5620565331999998</v>
      </c>
      <c r="I1755">
        <v>1.349518225</v>
      </c>
      <c r="J1755">
        <v>28.071348688235201</v>
      </c>
      <c r="K1755">
        <v>3.4445249999999898</v>
      </c>
      <c r="L1755">
        <v>37.989476190476097</v>
      </c>
      <c r="M1755">
        <v>4.5017199999999997</v>
      </c>
      <c r="N1755">
        <v>1600.2900857142799</v>
      </c>
      <c r="O1755">
        <v>78.949470588235201</v>
      </c>
      <c r="P1755">
        <v>3.0229545454545401</v>
      </c>
      <c r="Q1755">
        <v>81.622299999999996</v>
      </c>
      <c r="R1755">
        <v>6.9664999999999999</v>
      </c>
      <c r="S1755">
        <v>0.41859999999999897</v>
      </c>
      <c r="T1755">
        <v>6</v>
      </c>
      <c r="U1755">
        <v>1.7450142857142801</v>
      </c>
      <c r="V1755">
        <v>7.4899999999999994E-2</v>
      </c>
      <c r="W1755">
        <v>14.678699999999999</v>
      </c>
      <c r="X1755">
        <v>3.5773857142857102</v>
      </c>
      <c r="Y1755">
        <v>68.161057142857103</v>
      </c>
      <c r="Z1755">
        <v>1.9878</v>
      </c>
      <c r="AA1755">
        <v>0</v>
      </c>
      <c r="AB1755">
        <v>1.5171428571428501E-2</v>
      </c>
      <c r="AC1755">
        <v>32.825325757575698</v>
      </c>
      <c r="AD1755">
        <v>-4.5806742424242204</v>
      </c>
      <c r="AE1755">
        <v>34.756944911619101</v>
      </c>
      <c r="AF1755">
        <v>1.7934083614440699</v>
      </c>
      <c r="AG1755">
        <v>1.3530457922916701</v>
      </c>
      <c r="AH1755">
        <v>7.9969608020087998E-2</v>
      </c>
      <c r="AI1755">
        <v>44.9846175534352</v>
      </c>
      <c r="AJ1755">
        <v>0.509923794737703</v>
      </c>
      <c r="AK1755">
        <v>0.77264066700873701</v>
      </c>
      <c r="AL1755">
        <v>3.9867147015616097E-2</v>
      </c>
      <c r="AM1755">
        <v>3.0077965888771901E-2</v>
      </c>
      <c r="AN1755">
        <v>0.15564640732319099</v>
      </c>
      <c r="AO1755">
        <v>1.7777100788974199E-3</v>
      </c>
      <c r="AP1755">
        <v>34.756944911619101</v>
      </c>
      <c r="AQ1755">
        <v>1.58980170071926</v>
      </c>
      <c r="AR1755">
        <v>6.52867212052867</v>
      </c>
      <c r="AS1755">
        <v>1.2124459702385799</v>
      </c>
      <c r="AT1755">
        <v>0.88982430644293198</v>
      </c>
      <c r="AU1755">
        <v>90.149957142857104</v>
      </c>
      <c r="AV1755">
        <v>44.087864703105701</v>
      </c>
      <c r="AW1755">
        <v>0.89675285032958296</v>
      </c>
      <c r="AX1755">
        <v>0.14059982205309501</v>
      </c>
      <c r="AY1755">
        <v>0.20360666072481001</v>
      </c>
      <c r="AZ1755">
        <v>0.47302198647132299</v>
      </c>
      <c r="BA1755">
        <v>0.10391357251476201</v>
      </c>
      <c r="BB1755">
        <v>6.7558219374139097E-2</v>
      </c>
      <c r="BC1755">
        <v>0.113530562866822</v>
      </c>
      <c r="BD1755">
        <v>0.81722846924922898</v>
      </c>
      <c r="BE1755">
        <v>-7.9524381080354298E-2</v>
      </c>
      <c r="BF1755">
        <v>0.17846969629926401</v>
      </c>
      <c r="BG1755">
        <v>0.25844711873349302</v>
      </c>
      <c r="BH1755">
        <v>0.600428144471847</v>
      </c>
      <c r="BI1755">
        <v>0.17846969629926401</v>
      </c>
      <c r="BJ1755">
        <v>0.87383363006551495</v>
      </c>
      <c r="BK1755">
        <v>1.20085628894369</v>
      </c>
      <c r="BL1755">
        <v>1.4481288649705499</v>
      </c>
      <c r="BM1755">
        <v>3.36431426131317</v>
      </c>
      <c r="BN1755">
        <v>2.3232146963534102</v>
      </c>
      <c r="BO1755">
        <v>17.3238307255831</v>
      </c>
      <c r="BP1755">
        <v>4.19403786303271</v>
      </c>
      <c r="BQ1755">
        <v>13.129792862550399</v>
      </c>
      <c r="BR1755">
        <v>0.89745780523494401</v>
      </c>
      <c r="BS1755">
        <v>0.80244575154580999</v>
      </c>
      <c r="BT1755">
        <v>1.11840308644678</v>
      </c>
    </row>
    <row r="1756" spans="1:72" x14ac:dyDescent="0.2">
      <c r="A1756">
        <v>1754</v>
      </c>
      <c r="B1756" s="156">
        <v>44799.930555555555</v>
      </c>
      <c r="C1756">
        <v>3.50599999999999</v>
      </c>
      <c r="D1756">
        <v>1.36751724137931</v>
      </c>
      <c r="E1756">
        <v>28.0845666666666</v>
      </c>
      <c r="F1756">
        <v>37.546349999999997</v>
      </c>
      <c r="G1756">
        <v>7.0002800702499997</v>
      </c>
      <c r="H1756">
        <v>8.5587977142499998</v>
      </c>
      <c r="I1756">
        <v>1.3510282499999999</v>
      </c>
      <c r="J1756">
        <v>28.089607723749999</v>
      </c>
      <c r="K1756">
        <v>3.4059999999999899</v>
      </c>
      <c r="L1756">
        <v>37.992239999999903</v>
      </c>
      <c r="M1756">
        <v>4.0276190476190399</v>
      </c>
      <c r="N1756">
        <v>1599.7852432432401</v>
      </c>
      <c r="O1756">
        <v>78.993250000000003</v>
      </c>
      <c r="P1756">
        <v>3.0196470588235198</v>
      </c>
      <c r="Q1756">
        <v>81.525074999999902</v>
      </c>
      <c r="R1756">
        <v>6.9707999999999997</v>
      </c>
      <c r="S1756">
        <v>0.40505128205128199</v>
      </c>
      <c r="T1756">
        <v>6</v>
      </c>
      <c r="U1756">
        <v>1.7410999999999901</v>
      </c>
      <c r="V1756">
        <v>9.5014285714285704E-2</v>
      </c>
      <c r="W1756">
        <v>14.650985714285699</v>
      </c>
      <c r="X1756">
        <v>3.5519714285714201</v>
      </c>
      <c r="Y1756">
        <v>67.956599999999995</v>
      </c>
      <c r="Z1756">
        <v>1.9257571428571401</v>
      </c>
      <c r="AA1756">
        <v>0</v>
      </c>
      <c r="AB1756">
        <v>1.32714285714285E-2</v>
      </c>
      <c r="AC1756">
        <v>32.9580839080459</v>
      </c>
      <c r="AD1756">
        <v>-4.5882660919540097</v>
      </c>
      <c r="AE1756">
        <v>34.772659330944897</v>
      </c>
      <c r="AF1756">
        <v>1.7927257692267999</v>
      </c>
      <c r="AG1756">
        <v>1.3545544746582701</v>
      </c>
      <c r="AH1756">
        <v>7.9939170651094904E-2</v>
      </c>
      <c r="AI1756">
        <v>44.999713758249897</v>
      </c>
      <c r="AJ1756">
        <v>0.51168921533662604</v>
      </c>
      <c r="AK1756">
        <v>0.77273067819392305</v>
      </c>
      <c r="AL1756">
        <v>3.9838603837744103E-2</v>
      </c>
      <c r="AM1756">
        <v>3.0101402020805801E-2</v>
      </c>
      <c r="AN1756">
        <v>0.15556276886242601</v>
      </c>
      <c r="AO1756">
        <v>1.77643731425823E-3</v>
      </c>
      <c r="AP1756">
        <v>34.772659330944897</v>
      </c>
      <c r="AQ1756">
        <v>1.5785075105261801</v>
      </c>
      <c r="AR1756">
        <v>6.5163455872196403</v>
      </c>
      <c r="AS1756">
        <v>1.1746033240342599</v>
      </c>
      <c r="AT1756">
        <v>0.89090209282259902</v>
      </c>
      <c r="AU1756">
        <v>89.826414285714193</v>
      </c>
      <c r="AV1756">
        <v>44.042115752725003</v>
      </c>
      <c r="AW1756">
        <v>0.95759800552492802</v>
      </c>
      <c r="AX1756">
        <v>0.17995115062400699</v>
      </c>
      <c r="AY1756">
        <v>0.21421825870062</v>
      </c>
      <c r="AZ1756">
        <v>0.48393448303035302</v>
      </c>
      <c r="BA1756">
        <v>0.132848958082254</v>
      </c>
      <c r="BB1756">
        <v>6.9130731652722294E-2</v>
      </c>
      <c r="BC1756">
        <v>0.11949304370908399</v>
      </c>
      <c r="BD1756">
        <v>0.87810389235497999</v>
      </c>
      <c r="BE1756">
        <v>-7.9494113169948699E-2</v>
      </c>
      <c r="BF1756">
        <v>0.22750001578529699</v>
      </c>
      <c r="BG1756">
        <v>0.270821592787239</v>
      </c>
      <c r="BH1756">
        <v>0.61180549358358705</v>
      </c>
      <c r="BI1756">
        <v>0.22750001578529699</v>
      </c>
      <c r="BJ1756">
        <v>0.99664321714507398</v>
      </c>
      <c r="BK1756">
        <v>1.2236109871671701</v>
      </c>
      <c r="BL1756">
        <v>1.19042450108147</v>
      </c>
      <c r="BM1756">
        <v>2.6892547302545098</v>
      </c>
      <c r="BN1756">
        <v>2.25907206027042</v>
      </c>
      <c r="BO1756">
        <v>19.899902650911901</v>
      </c>
      <c r="BP1756">
        <v>5.3462503709544897</v>
      </c>
      <c r="BQ1756">
        <v>14.553652279957401</v>
      </c>
      <c r="BR1756">
        <v>0.83686096033216895</v>
      </c>
      <c r="BS1756">
        <v>0.905643210830955</v>
      </c>
      <c r="BT1756">
        <v>0.92405149215917404</v>
      </c>
    </row>
    <row r="1757" spans="1:72" x14ac:dyDescent="0.2">
      <c r="A1757">
        <v>1755</v>
      </c>
      <c r="B1757" s="156">
        <v>44799.944444444445</v>
      </c>
      <c r="C1757">
        <v>3.4978888888888799</v>
      </c>
      <c r="D1757">
        <v>1.51259459459459</v>
      </c>
      <c r="E1757">
        <v>28.0737058823529</v>
      </c>
      <c r="F1757">
        <v>37.3327179487179</v>
      </c>
      <c r="G1757">
        <v>6.9994721412499903</v>
      </c>
      <c r="H1757">
        <v>8.5701302859999995</v>
      </c>
      <c r="I1757">
        <v>1.351152605</v>
      </c>
      <c r="J1757">
        <v>28.093543637777699</v>
      </c>
      <c r="K1757">
        <v>3.3428499999999999</v>
      </c>
      <c r="L1757">
        <v>38.001269230769203</v>
      </c>
      <c r="M1757">
        <v>4.3403714285714203</v>
      </c>
      <c r="N1757">
        <v>1599.8699166666599</v>
      </c>
      <c r="O1757">
        <v>79.112216216216197</v>
      </c>
      <c r="P1757">
        <v>3.0086538461538401</v>
      </c>
      <c r="Q1757">
        <v>81.249999999999901</v>
      </c>
      <c r="R1757">
        <v>6.9785000000000004</v>
      </c>
      <c r="S1757">
        <v>0.47360000000000002</v>
      </c>
      <c r="T1757">
        <v>6</v>
      </c>
      <c r="U1757">
        <v>1.73685714285714</v>
      </c>
      <c r="V1757">
        <v>0.10389999999999899</v>
      </c>
      <c r="W1757">
        <v>14.7031714285714</v>
      </c>
      <c r="X1757">
        <v>3.5674428571428498</v>
      </c>
      <c r="Y1757">
        <v>68.234042857142796</v>
      </c>
      <c r="Z1757">
        <v>2.0534571428571402</v>
      </c>
      <c r="AA1757">
        <v>7.7571428571428496E-3</v>
      </c>
      <c r="AB1757">
        <v>6.0142857142857099E-3</v>
      </c>
      <c r="AC1757">
        <v>33.084189365836401</v>
      </c>
      <c r="AD1757">
        <v>-4.2485285828815096</v>
      </c>
      <c r="AE1757">
        <v>34.785444170298</v>
      </c>
      <c r="AF1757">
        <v>1.7950994897055499</v>
      </c>
      <c r="AG1757">
        <v>1.35468349867783</v>
      </c>
      <c r="AH1757">
        <v>8.0045016871239993E-2</v>
      </c>
      <c r="AI1757">
        <v>45.014298670027699</v>
      </c>
      <c r="AJ1757">
        <v>0.509796030159403</v>
      </c>
      <c r="AK1757">
        <v>0.77276432595981903</v>
      </c>
      <c r="AL1757">
        <v>3.9878428471458199E-2</v>
      </c>
      <c r="AM1757">
        <v>3.0094515269652101E-2</v>
      </c>
      <c r="AN1757">
        <v>0.15549441728635599</v>
      </c>
      <c r="AO1757">
        <v>1.7782131286327601E-3</v>
      </c>
      <c r="AP1757">
        <v>34.785444170298</v>
      </c>
      <c r="AQ1757">
        <v>1.58538306307205</v>
      </c>
      <c r="AR1757">
        <v>6.5395563223628796</v>
      </c>
      <c r="AS1757">
        <v>1.2524931270322801</v>
      </c>
      <c r="AT1757">
        <v>0.88544287638257502</v>
      </c>
      <c r="AU1757">
        <v>90.294971428571401</v>
      </c>
      <c r="AV1757">
        <v>44.162876682765202</v>
      </c>
      <c r="AW1757">
        <v>0.85142198726254004</v>
      </c>
      <c r="AX1757">
        <v>0.10219037164554599</v>
      </c>
      <c r="AY1757">
        <v>0.20971642663350501</v>
      </c>
      <c r="AZ1757">
        <v>0.45991581888711502</v>
      </c>
      <c r="BA1757">
        <v>7.5434868546995396E-2</v>
      </c>
      <c r="BB1757">
        <v>6.5707214716477405E-2</v>
      </c>
      <c r="BC1757">
        <v>0.116827188596607</v>
      </c>
      <c r="BD1757">
        <v>0.77182261716616696</v>
      </c>
      <c r="BE1757">
        <v>-7.9599370096372593E-2</v>
      </c>
      <c r="BF1757">
        <v>0.12869990873328099</v>
      </c>
      <c r="BG1757">
        <v>0.26411964780028702</v>
      </c>
      <c r="BH1757">
        <v>0.57922407916346996</v>
      </c>
      <c r="BI1757">
        <v>0.12869990873328099</v>
      </c>
      <c r="BJ1757">
        <v>0.78563911306713796</v>
      </c>
      <c r="BK1757">
        <v>1.1584481583269399</v>
      </c>
      <c r="BL1757">
        <v>2.05221317093278</v>
      </c>
      <c r="BM1757">
        <v>4.5005787872302001</v>
      </c>
      <c r="BN1757">
        <v>2.19303669373907</v>
      </c>
      <c r="BO1757">
        <v>15.273072872200499</v>
      </c>
      <c r="BP1757">
        <v>3.0244478552321099</v>
      </c>
      <c r="BQ1757">
        <v>12.248625016968401</v>
      </c>
      <c r="BR1757">
        <v>0.939658313480362</v>
      </c>
      <c r="BS1757">
        <v>0.734159149573825</v>
      </c>
      <c r="BT1757">
        <v>1.2799109212570901</v>
      </c>
    </row>
    <row r="1758" spans="1:72" x14ac:dyDescent="0.2">
      <c r="A1758">
        <v>1756</v>
      </c>
      <c r="B1758" s="156">
        <v>44799.958333333336</v>
      </c>
      <c r="C1758">
        <v>3.4789999999999899</v>
      </c>
      <c r="D1758">
        <v>1.13570588235294</v>
      </c>
      <c r="E1758">
        <v>28.126718749999998</v>
      </c>
      <c r="F1758">
        <v>37.532924999999999</v>
      </c>
      <c r="G1758">
        <v>6.9994739123333298</v>
      </c>
      <c r="H1758">
        <v>8.5701302857500004</v>
      </c>
      <c r="I1758">
        <v>1.350786646</v>
      </c>
      <c r="J1758">
        <v>28.081222002142798</v>
      </c>
      <c r="K1758">
        <v>3.3623999999999898</v>
      </c>
      <c r="L1758">
        <v>37.993549999999999</v>
      </c>
      <c r="M1758">
        <v>4.14836363636363</v>
      </c>
      <c r="N1758">
        <v>1600.40659374999</v>
      </c>
      <c r="O1758">
        <v>79.966194444444398</v>
      </c>
      <c r="P1758">
        <v>3.00725</v>
      </c>
      <c r="Q1758">
        <v>81.189774999999997</v>
      </c>
      <c r="R1758">
        <v>6.9831999999999903</v>
      </c>
      <c r="S1758">
        <v>0.56112499999999998</v>
      </c>
      <c r="T1758">
        <v>6</v>
      </c>
      <c r="U1758">
        <v>1.7402249999999999</v>
      </c>
      <c r="V1758">
        <v>0.114825</v>
      </c>
      <c r="W1758">
        <v>14.728225</v>
      </c>
      <c r="X1758">
        <v>3.6092374999999999</v>
      </c>
      <c r="Y1758">
        <v>68.2495499999999</v>
      </c>
      <c r="Z1758">
        <v>2.0402374999999999</v>
      </c>
      <c r="AA1758">
        <v>1.8125000000000001E-3</v>
      </c>
      <c r="AB1758">
        <v>2.7924999999999998E-2</v>
      </c>
      <c r="AC1758">
        <v>32.741424632352903</v>
      </c>
      <c r="AD1758">
        <v>-4.7915003676470604</v>
      </c>
      <c r="AE1758">
        <v>34.773122534467802</v>
      </c>
      <c r="AF1758">
        <v>1.79509948965319</v>
      </c>
      <c r="AG1758">
        <v>1.3543175396777201</v>
      </c>
      <c r="AH1758">
        <v>8.0045016868905E-2</v>
      </c>
      <c r="AI1758">
        <v>45.001612846226202</v>
      </c>
      <c r="AJ1758">
        <v>0.50949966020974302</v>
      </c>
      <c r="AK1758">
        <v>0.77270836166006196</v>
      </c>
      <c r="AL1758">
        <v>3.9889670083318597E-2</v>
      </c>
      <c r="AM1758">
        <v>3.0094866695234399E-2</v>
      </c>
      <c r="AN1758">
        <v>0.155538290066426</v>
      </c>
      <c r="AO1758">
        <v>1.77871440169099E-3</v>
      </c>
      <c r="AP1758">
        <v>34.773122534467802</v>
      </c>
      <c r="AQ1758">
        <v>1.60395673658729</v>
      </c>
      <c r="AR1758">
        <v>6.5506994449354101</v>
      </c>
      <c r="AS1758">
        <v>1.2444298899308901</v>
      </c>
      <c r="AT1758">
        <v>0.88664404618850101</v>
      </c>
      <c r="AU1758">
        <v>90.367474999999899</v>
      </c>
      <c r="AV1758">
        <v>44.172208605921497</v>
      </c>
      <c r="AW1758">
        <v>0.82940424030470405</v>
      </c>
      <c r="AX1758">
        <v>0.10988764974682901</v>
      </c>
      <c r="AY1758">
        <v>0.19114275306589701</v>
      </c>
      <c r="AZ1758">
        <v>0.44877446739791899</v>
      </c>
      <c r="BA1758">
        <v>8.1138762902663406E-2</v>
      </c>
      <c r="BB1758">
        <v>6.4115456821285097E-2</v>
      </c>
      <c r="BC1758">
        <v>0.10648031163042899</v>
      </c>
      <c r="BD1758">
        <v>0.74980487021064601</v>
      </c>
      <c r="BE1758">
        <v>-7.9599370094057806E-2</v>
      </c>
      <c r="BF1758">
        <v>0.13984278705637701</v>
      </c>
      <c r="BG1758">
        <v>0.243247857024398</v>
      </c>
      <c r="BH1758">
        <v>0.57110942335425696</v>
      </c>
      <c r="BI1758">
        <v>0.13984278705637701</v>
      </c>
      <c r="BJ1758">
        <v>0.76618128816155195</v>
      </c>
      <c r="BK1758">
        <v>1.1422188467085099</v>
      </c>
      <c r="BL1758">
        <v>1.7394379942265601</v>
      </c>
      <c r="BM1758">
        <v>4.0839390817061902</v>
      </c>
      <c r="BN1758">
        <v>2.3478497625447599</v>
      </c>
      <c r="BO1758">
        <v>15.079232901969799</v>
      </c>
      <c r="BP1758">
        <v>3.2863054958248701</v>
      </c>
      <c r="BQ1758">
        <v>11.792927406144999</v>
      </c>
      <c r="BR1758">
        <v>0.90448610871267299</v>
      </c>
      <c r="BS1758">
        <v>0.71024417333900103</v>
      </c>
      <c r="BT1758">
        <v>1.27348613711324</v>
      </c>
    </row>
    <row r="1759" spans="1:72" x14ac:dyDescent="0.2">
      <c r="A1759">
        <v>1757</v>
      </c>
      <c r="B1759" s="156">
        <v>44799.972222222219</v>
      </c>
      <c r="C1759">
        <v>3.50054545454545</v>
      </c>
      <c r="D1759">
        <v>0.79460606060605998</v>
      </c>
      <c r="E1759">
        <v>28.097184210526301</v>
      </c>
      <c r="F1759">
        <v>37.414897435897402</v>
      </c>
      <c r="G1759">
        <v>7.0004304715882304</v>
      </c>
      <c r="H1759">
        <v>8.55733180975</v>
      </c>
      <c r="I1759">
        <v>1.3510282499999999</v>
      </c>
      <c r="J1759">
        <v>28.055626855384599</v>
      </c>
      <c r="K1759">
        <v>3.31175</v>
      </c>
      <c r="L1759">
        <v>37.970965517241297</v>
      </c>
      <c r="M1759">
        <v>4.2902692307692298</v>
      </c>
      <c r="N1759">
        <v>1600.49358823529</v>
      </c>
      <c r="O1759">
        <v>79.956533333333297</v>
      </c>
      <c r="P1759">
        <v>3.00325</v>
      </c>
      <c r="Q1759">
        <v>81.027749999999898</v>
      </c>
      <c r="R1759">
        <v>6.96875</v>
      </c>
      <c r="S1759">
        <v>0.50079999999999902</v>
      </c>
      <c r="T1759">
        <v>6</v>
      </c>
      <c r="U1759">
        <v>1.79602857142857</v>
      </c>
      <c r="V1759">
        <v>0.114114285714285</v>
      </c>
      <c r="W1759">
        <v>14.726471428571401</v>
      </c>
      <c r="X1759">
        <v>3.5740714285714201</v>
      </c>
      <c r="Y1759">
        <v>68.172314285714194</v>
      </c>
      <c r="Z1759">
        <v>2.0074999999999998</v>
      </c>
      <c r="AA1759">
        <v>0</v>
      </c>
      <c r="AB1759">
        <v>4.2328571428571403E-2</v>
      </c>
      <c r="AC1759">
        <v>32.392335725677803</v>
      </c>
      <c r="AD1759">
        <v>-5.0225617102196098</v>
      </c>
      <c r="AE1759">
        <v>34.737533825709797</v>
      </c>
      <c r="AF1759">
        <v>1.79241872087023</v>
      </c>
      <c r="AG1759">
        <v>1.35455387070561</v>
      </c>
      <c r="AH1759">
        <v>7.9925479103064995E-2</v>
      </c>
      <c r="AI1759">
        <v>44.964417386722801</v>
      </c>
      <c r="AJ1759">
        <v>0.50955485653784105</v>
      </c>
      <c r="AK1759">
        <v>0.77255607532829096</v>
      </c>
      <c r="AL1759">
        <v>3.9863047828559199E-2</v>
      </c>
      <c r="AM1759">
        <v>3.01250177235831E-2</v>
      </c>
      <c r="AN1759">
        <v>0.155688228124475</v>
      </c>
      <c r="AO1759">
        <v>1.77752729265131E-3</v>
      </c>
      <c r="AP1759">
        <v>34.737533825709797</v>
      </c>
      <c r="AQ1759">
        <v>1.5883288215035201</v>
      </c>
      <c r="AR1759">
        <v>6.5499195057788704</v>
      </c>
      <c r="AS1759">
        <v>1.2244618599728101</v>
      </c>
      <c r="AT1759">
        <v>0.91517508105214995</v>
      </c>
      <c r="AU1759">
        <v>90.276385714285695</v>
      </c>
      <c r="AV1759">
        <v>44.100244012965</v>
      </c>
      <c r="AW1759">
        <v>0.86417337375783598</v>
      </c>
      <c r="AX1759">
        <v>0.13009201073280499</v>
      </c>
      <c r="AY1759">
        <v>0.20408989936670899</v>
      </c>
      <c r="AZ1759">
        <v>0.45051096580936001</v>
      </c>
      <c r="BA1759">
        <v>9.6040485023336397E-2</v>
      </c>
      <c r="BB1759">
        <v>6.4354751845303204E-2</v>
      </c>
      <c r="BC1759">
        <v>0.113862847442043</v>
      </c>
      <c r="BD1759">
        <v>0.78469287590887404</v>
      </c>
      <c r="BE1759">
        <v>-7.9480497848961301E-2</v>
      </c>
      <c r="BF1759">
        <v>0.16733898083500301</v>
      </c>
      <c r="BG1759">
        <v>0.26252339068606201</v>
      </c>
      <c r="BH1759">
        <v>0.57949789113776096</v>
      </c>
      <c r="BI1759">
        <v>0.16733898083500301</v>
      </c>
      <c r="BJ1759">
        <v>0.85972474304213298</v>
      </c>
      <c r="BK1759">
        <v>1.1589957822755199</v>
      </c>
      <c r="BL1759">
        <v>1.5688119371595199</v>
      </c>
      <c r="BM1759">
        <v>3.4630179307064402</v>
      </c>
      <c r="BN1759">
        <v>2.2074143169617599</v>
      </c>
      <c r="BO1759">
        <v>16.922659440969699</v>
      </c>
      <c r="BP1759">
        <v>3.9324660496225898</v>
      </c>
      <c r="BQ1759">
        <v>12.9901933913471</v>
      </c>
      <c r="BR1759">
        <v>0.87451951485601498</v>
      </c>
      <c r="BS1759">
        <v>0.79278915070813205</v>
      </c>
      <c r="BT1759">
        <v>1.1030921829276801</v>
      </c>
    </row>
    <row r="1760" spans="1:72" x14ac:dyDescent="0.2">
      <c r="A1760">
        <v>1758</v>
      </c>
      <c r="B1760" s="156">
        <v>44799.986111111109</v>
      </c>
      <c r="C1760">
        <v>3.4770909090908999</v>
      </c>
      <c r="D1760">
        <v>1.27046666666666</v>
      </c>
      <c r="E1760">
        <v>28.098972222222201</v>
      </c>
      <c r="F1760">
        <v>37.432724999999898</v>
      </c>
      <c r="G1760">
        <v>6.9989728493636303</v>
      </c>
      <c r="H1760">
        <v>8.5561027048000007</v>
      </c>
      <c r="I1760">
        <v>1.3502750139999999</v>
      </c>
      <c r="J1760">
        <v>28.044485819999899</v>
      </c>
      <c r="K1760">
        <v>3.3372499999999898</v>
      </c>
      <c r="L1760">
        <v>37.952055555555503</v>
      </c>
      <c r="M1760">
        <v>4.2589259259259196</v>
      </c>
      <c r="N1760">
        <v>1600.0485999999901</v>
      </c>
      <c r="O1760">
        <v>79.561621621621597</v>
      </c>
      <c r="P1760">
        <v>2.9973000000000001</v>
      </c>
      <c r="Q1760">
        <v>80.859374999999901</v>
      </c>
      <c r="R1760">
        <v>6.9736000000000002</v>
      </c>
      <c r="S1760">
        <v>0.31817499999999999</v>
      </c>
      <c r="T1760">
        <v>6</v>
      </c>
      <c r="U1760">
        <v>1.8101428571428499</v>
      </c>
      <c r="V1760">
        <v>0.11338571428571401</v>
      </c>
      <c r="W1760">
        <v>14.6902857142857</v>
      </c>
      <c r="X1760">
        <v>3.6173428571428499</v>
      </c>
      <c r="Y1760">
        <v>68.211671428571407</v>
      </c>
      <c r="Z1760">
        <v>2.02752857142857</v>
      </c>
      <c r="AA1760">
        <v>2.4428571428571398E-3</v>
      </c>
      <c r="AB1760">
        <v>1.7142857142857099E-2</v>
      </c>
      <c r="AC1760">
        <v>32.846529797979798</v>
      </c>
      <c r="AD1760">
        <v>-4.5861952020201802</v>
      </c>
      <c r="AE1760">
        <v>34.725433056016001</v>
      </c>
      <c r="AF1760">
        <v>1.7921612725474001</v>
      </c>
      <c r="AG1760">
        <v>1.3538001283143699</v>
      </c>
      <c r="AH1760">
        <v>7.9913999262832006E-2</v>
      </c>
      <c r="AI1760">
        <v>44.949836388163597</v>
      </c>
      <c r="AJ1760">
        <v>0.50908345051153203</v>
      </c>
      <c r="AK1760">
        <v>0.77253747391080696</v>
      </c>
      <c r="AL1760">
        <v>3.9870251296828398E-2</v>
      </c>
      <c r="AM1760">
        <v>3.0118021267611601E-2</v>
      </c>
      <c r="AN1760">
        <v>0.15570630310918401</v>
      </c>
      <c r="AO1760">
        <v>1.7778485014436E-3</v>
      </c>
      <c r="AP1760">
        <v>34.725433056016001</v>
      </c>
      <c r="AQ1760">
        <v>1.6075587833331</v>
      </c>
      <c r="AR1760">
        <v>6.5338251197624997</v>
      </c>
      <c r="AS1760">
        <v>1.23667815976062</v>
      </c>
      <c r="AT1760">
        <v>0.92151377163308901</v>
      </c>
      <c r="AU1760">
        <v>90.356971428571399</v>
      </c>
      <c r="AV1760">
        <v>44.103495118872203</v>
      </c>
      <c r="AW1760">
        <v>0.84634126929136499</v>
      </c>
      <c r="AX1760">
        <v>0.11712196855375601</v>
      </c>
      <c r="AY1760">
        <v>0.1846024892143</v>
      </c>
      <c r="AZ1760">
        <v>0.46514772960113498</v>
      </c>
      <c r="BA1760">
        <v>8.6513486078321905E-2</v>
      </c>
      <c r="BB1760">
        <v>6.64594276349319E-2</v>
      </c>
      <c r="BC1760">
        <v>0.10300551185993601</v>
      </c>
      <c r="BD1760">
        <v>0.76687218736919205</v>
      </c>
      <c r="BE1760">
        <v>-7.9469081922172294E-2</v>
      </c>
      <c r="BF1760">
        <v>0.148572225227071</v>
      </c>
      <c r="BG1760">
        <v>0.234172998829308</v>
      </c>
      <c r="BH1760">
        <v>0.59005184167854896</v>
      </c>
      <c r="BI1760">
        <v>0.148572225227071</v>
      </c>
      <c r="BJ1760">
        <v>0.76549044811276101</v>
      </c>
      <c r="BK1760">
        <v>1.1801036833570899</v>
      </c>
      <c r="BL1760">
        <v>1.57615596368303</v>
      </c>
      <c r="BM1760">
        <v>3.9714814850268101</v>
      </c>
      <c r="BN1760">
        <v>2.51972620510635</v>
      </c>
      <c r="BO1760">
        <v>15.2108175558861</v>
      </c>
      <c r="BP1760">
        <v>3.4914472928361802</v>
      </c>
      <c r="BQ1760">
        <v>11.7193702630499</v>
      </c>
      <c r="BR1760">
        <v>0.927530900471076</v>
      </c>
      <c r="BS1760">
        <v>0.70606155802193205</v>
      </c>
      <c r="BT1760">
        <v>1.3136686028759299</v>
      </c>
    </row>
    <row r="1761" spans="1:72" x14ac:dyDescent="0.2">
      <c r="A1761">
        <v>1759</v>
      </c>
      <c r="B1761" s="156">
        <v>44800</v>
      </c>
      <c r="C1761">
        <v>3.4833571428571402</v>
      </c>
      <c r="D1761">
        <v>1.34727586206896</v>
      </c>
      <c r="E1761">
        <v>28.139375000000001</v>
      </c>
      <c r="F1761">
        <v>37.392699999999998</v>
      </c>
      <c r="G1761">
        <v>6.9999749971739096</v>
      </c>
      <c r="H1761">
        <v>8.5859169522499901</v>
      </c>
      <c r="I1761">
        <v>1.3487276824999901</v>
      </c>
      <c r="J1761">
        <v>28.059225851578901</v>
      </c>
      <c r="K1761">
        <v>3.34565</v>
      </c>
      <c r="L1761">
        <v>37.980899999999899</v>
      </c>
      <c r="M1761">
        <v>4.0993571428571398</v>
      </c>
      <c r="N1761">
        <v>1600.39405405405</v>
      </c>
      <c r="O1761">
        <v>79.067224999999993</v>
      </c>
      <c r="P1761">
        <v>2.9948636363636298</v>
      </c>
      <c r="Q1761">
        <v>80.856615384615395</v>
      </c>
      <c r="R1761">
        <v>6.9742499999999996</v>
      </c>
      <c r="S1761">
        <v>0.329149999999999</v>
      </c>
      <c r="T1761">
        <v>6</v>
      </c>
      <c r="U1761">
        <v>1.80448571428571</v>
      </c>
      <c r="V1761">
        <v>0.129642857142857</v>
      </c>
      <c r="W1761">
        <v>14.7023857142857</v>
      </c>
      <c r="X1761">
        <v>3.64012857142857</v>
      </c>
      <c r="Y1761">
        <v>68.3536</v>
      </c>
      <c r="Z1761">
        <v>1.98265714285714</v>
      </c>
      <c r="AA1761">
        <v>0</v>
      </c>
      <c r="AB1761">
        <v>2.37428571428571E-2</v>
      </c>
      <c r="AC1761">
        <v>32.9700080049261</v>
      </c>
      <c r="AD1761">
        <v>-4.4226919950738903</v>
      </c>
      <c r="AE1761">
        <v>34.763453244573803</v>
      </c>
      <c r="AF1761">
        <v>1.7984061648182801</v>
      </c>
      <c r="AG1761">
        <v>1.3522650802843199</v>
      </c>
      <c r="AH1761">
        <v>8.0192464334014904E-2</v>
      </c>
      <c r="AI1761">
        <v>44.993845483502803</v>
      </c>
      <c r="AJ1761">
        <v>0.50858262395212295</v>
      </c>
      <c r="AK1761">
        <v>0.77262685309527401</v>
      </c>
      <c r="AL1761">
        <v>3.99700480252944E-2</v>
      </c>
      <c r="AM1761">
        <v>3.00544455747873E-2</v>
      </c>
      <c r="AN1761">
        <v>0.155576277643138</v>
      </c>
      <c r="AO1761">
        <v>1.7822985226594501E-3</v>
      </c>
      <c r="AP1761">
        <v>34.763453244573803</v>
      </c>
      <c r="AQ1761">
        <v>1.6176848279412901</v>
      </c>
      <c r="AR1761">
        <v>6.5392068587896901</v>
      </c>
      <c r="AS1761">
        <v>1.20930911722602</v>
      </c>
      <c r="AT1761">
        <v>0.91773007945554896</v>
      </c>
      <c r="AU1761">
        <v>90.483257142857099</v>
      </c>
      <c r="AV1761">
        <v>44.129654048530803</v>
      </c>
      <c r="AW1761">
        <v>0.864191434972021</v>
      </c>
      <c r="AX1761">
        <v>0.14295596305830499</v>
      </c>
      <c r="AY1761">
        <v>0.18072133687699299</v>
      </c>
      <c r="AZ1761">
        <v>0.46076813838422298</v>
      </c>
      <c r="BA1761">
        <v>0.105715931841002</v>
      </c>
      <c r="BB1761">
        <v>6.5824254882374297E-2</v>
      </c>
      <c r="BC1761">
        <v>0.100489722740276</v>
      </c>
      <c r="BD1761">
        <v>0.78444543831952096</v>
      </c>
      <c r="BE1761">
        <v>-7.9745996652499096E-2</v>
      </c>
      <c r="BF1761">
        <v>0.18066414966816899</v>
      </c>
      <c r="BG1761">
        <v>0.22839107900983799</v>
      </c>
      <c r="BH1761">
        <v>0.58230718141795501</v>
      </c>
      <c r="BI1761">
        <v>0.18066414966816899</v>
      </c>
      <c r="BJ1761">
        <v>0.81811045735601395</v>
      </c>
      <c r="BK1761">
        <v>1.16461436283591</v>
      </c>
      <c r="BL1761">
        <v>1.2641748760300799</v>
      </c>
      <c r="BM1761">
        <v>3.2231473841793998</v>
      </c>
      <c r="BN1761">
        <v>2.5496056323323901</v>
      </c>
      <c r="BO1761">
        <v>16.422351476550102</v>
      </c>
      <c r="BP1761">
        <v>4.2456075172019698</v>
      </c>
      <c r="BQ1761">
        <v>12.176743959348199</v>
      </c>
      <c r="BR1761">
        <v>0.85748530840002302</v>
      </c>
      <c r="BS1761">
        <v>0.74584479748874699</v>
      </c>
      <c r="BT1761">
        <v>1.1496833004495901</v>
      </c>
    </row>
    <row r="1762" spans="1:72" x14ac:dyDescent="0.2">
      <c r="A1762">
        <v>1760</v>
      </c>
      <c r="B1762" s="156">
        <v>44800.013888888891</v>
      </c>
      <c r="C1762">
        <v>3.4951999999999899</v>
      </c>
      <c r="D1762">
        <v>1.38331249999999</v>
      </c>
      <c r="E1762">
        <v>28.1564444444444</v>
      </c>
      <c r="F1762">
        <v>37.382649999999899</v>
      </c>
      <c r="G1762">
        <v>6.9992807613529404</v>
      </c>
      <c r="H1762">
        <v>8.5560124951999992</v>
      </c>
      <c r="I1762">
        <v>1.347183904</v>
      </c>
      <c r="J1762">
        <v>28.0667069882142</v>
      </c>
      <c r="K1762">
        <v>3.3384999999999998</v>
      </c>
      <c r="L1762">
        <v>37.982999999999997</v>
      </c>
      <c r="M1762">
        <v>4.3617142857142799</v>
      </c>
      <c r="N1762">
        <v>1599.8457333333299</v>
      </c>
      <c r="O1762">
        <v>78.9727179487179</v>
      </c>
      <c r="P1762">
        <v>2.99306249999999</v>
      </c>
      <c r="Q1762">
        <v>80.810950000000005</v>
      </c>
      <c r="R1762">
        <v>6.9805999999999999</v>
      </c>
      <c r="S1762">
        <v>1.49250000000001E-2</v>
      </c>
      <c r="T1762">
        <v>6</v>
      </c>
      <c r="U1762">
        <v>1.7689999999999899</v>
      </c>
      <c r="V1762">
        <v>0.1302875</v>
      </c>
      <c r="W1762">
        <v>14.686925</v>
      </c>
      <c r="X1762">
        <v>3.73466249999999</v>
      </c>
      <c r="Y1762">
        <v>68.282662500000001</v>
      </c>
      <c r="Z1762">
        <v>2.00325</v>
      </c>
      <c r="AA1762">
        <v>0</v>
      </c>
      <c r="AB1762">
        <v>2.46625E-2</v>
      </c>
      <c r="AC1762">
        <v>33.034956944444403</v>
      </c>
      <c r="AD1762">
        <v>-4.3476930555555304</v>
      </c>
      <c r="AE1762">
        <v>34.747583784966203</v>
      </c>
      <c r="AF1762">
        <v>1.7921423772445899</v>
      </c>
      <c r="AG1762">
        <v>1.35070898114802</v>
      </c>
      <c r="AH1762">
        <v>7.9913156705168006E-2</v>
      </c>
      <c r="AI1762">
        <v>44.969184148767198</v>
      </c>
      <c r="AJ1762">
        <v>0.50887857199426301</v>
      </c>
      <c r="AK1762">
        <v>0.77269766936429496</v>
      </c>
      <c r="AL1762">
        <v>3.9852677142547602E-2</v>
      </c>
      <c r="AM1762">
        <v>3.0036323911939299E-2</v>
      </c>
      <c r="AN1762">
        <v>0.155646158449259</v>
      </c>
      <c r="AO1762">
        <v>1.7770648549192899E-3</v>
      </c>
      <c r="AP1762">
        <v>34.747583784966203</v>
      </c>
      <c r="AQ1762">
        <v>1.6596960094077899</v>
      </c>
      <c r="AR1762">
        <v>6.5323303687517003</v>
      </c>
      <c r="AS1762">
        <v>1.22186959949715</v>
      </c>
      <c r="AT1762">
        <v>0.90020619385785206</v>
      </c>
      <c r="AU1762">
        <v>90.476500000000001</v>
      </c>
      <c r="AV1762">
        <v>44.161479762622903</v>
      </c>
      <c r="AW1762">
        <v>0.80770438614432205</v>
      </c>
      <c r="AX1762">
        <v>0.128839381650868</v>
      </c>
      <c r="AY1762">
        <v>0.132446367836799</v>
      </c>
      <c r="AZ1762">
        <v>0.466950392601238</v>
      </c>
      <c r="BA1762">
        <v>9.5386484763996304E-2</v>
      </c>
      <c r="BB1762">
        <v>6.6714053703852E-2</v>
      </c>
      <c r="BC1762">
        <v>7.3903931695669597E-2</v>
      </c>
      <c r="BD1762">
        <v>0.72823614208890597</v>
      </c>
      <c r="BE1762">
        <v>-7.9468244055416401E-2</v>
      </c>
      <c r="BF1762">
        <v>0.16250384638957399</v>
      </c>
      <c r="BG1762">
        <v>0.16705330263173501</v>
      </c>
      <c r="BH1762">
        <v>0.58895994298115495</v>
      </c>
      <c r="BI1762">
        <v>0.16250384638957399</v>
      </c>
      <c r="BJ1762">
        <v>0.65911429804261901</v>
      </c>
      <c r="BK1762">
        <v>1.1779198859623099</v>
      </c>
      <c r="BL1762">
        <v>1.0279959911302901</v>
      </c>
      <c r="BM1762">
        <v>3.6242830927781702</v>
      </c>
      <c r="BN1762">
        <v>3.52558095950668</v>
      </c>
      <c r="BO1762">
        <v>13.6737948113191</v>
      </c>
      <c r="BP1762">
        <v>3.8188403901549899</v>
      </c>
      <c r="BQ1762">
        <v>9.8549544211641198</v>
      </c>
      <c r="BR1762">
        <v>0.90166334710003404</v>
      </c>
      <c r="BS1762">
        <v>0.59411275948678999</v>
      </c>
      <c r="BT1762">
        <v>1.5176636635087799</v>
      </c>
    </row>
    <row r="1763" spans="1:72" x14ac:dyDescent="0.2">
      <c r="A1763">
        <v>1761</v>
      </c>
      <c r="B1763" s="156">
        <v>44800.027777777781</v>
      </c>
      <c r="C1763">
        <v>3.4810769230769201</v>
      </c>
      <c r="D1763">
        <v>0.76534482758620603</v>
      </c>
      <c r="E1763">
        <v>28.196906250000001</v>
      </c>
      <c r="F1763">
        <v>37.477849999999997</v>
      </c>
      <c r="G1763">
        <v>6.9990213768571401</v>
      </c>
      <c r="H1763">
        <v>8.5491565713999993</v>
      </c>
      <c r="I1763">
        <v>1.3496958750000001</v>
      </c>
      <c r="J1763">
        <v>28.062381169130401</v>
      </c>
      <c r="K1763">
        <v>3.2883249999999999</v>
      </c>
      <c r="L1763">
        <v>37.969181818181802</v>
      </c>
      <c r="M1763">
        <v>4.1810833333333299</v>
      </c>
      <c r="N1763">
        <v>1600.3601428571401</v>
      </c>
      <c r="O1763">
        <v>79.861909090908995</v>
      </c>
      <c r="P1763">
        <v>2.9967037037036999</v>
      </c>
      <c r="Q1763">
        <v>80.906399999999906</v>
      </c>
      <c r="R1763">
        <v>6.9682499999999896</v>
      </c>
      <c r="S1763">
        <v>9.7179487179487198E-2</v>
      </c>
      <c r="T1763">
        <v>6</v>
      </c>
      <c r="U1763">
        <v>1.7731285714285701</v>
      </c>
      <c r="V1763">
        <v>5.7928571428571399E-2</v>
      </c>
      <c r="W1763">
        <v>14.7103571428571</v>
      </c>
      <c r="X1763">
        <v>3.6603571428571402</v>
      </c>
      <c r="Y1763">
        <v>68.265714285714196</v>
      </c>
      <c r="Z1763">
        <v>2.0131285714285698</v>
      </c>
      <c r="AA1763">
        <v>0</v>
      </c>
      <c r="AB1763">
        <v>3.1E-2</v>
      </c>
      <c r="AC1763">
        <v>32.443328000663101</v>
      </c>
      <c r="AD1763">
        <v>-5.0345219993368602</v>
      </c>
      <c r="AE1763">
        <v>34.737904586342403</v>
      </c>
      <c r="AF1763">
        <v>1.79070633544544</v>
      </c>
      <c r="AG1763">
        <v>1.35321812750741</v>
      </c>
      <c r="AH1763">
        <v>7.9849122376875997E-2</v>
      </c>
      <c r="AI1763">
        <v>44.960254992387497</v>
      </c>
      <c r="AJ1763">
        <v>0.50886312330891204</v>
      </c>
      <c r="AK1763">
        <v>0.77263584453033096</v>
      </c>
      <c r="AL1763">
        <v>3.9828651677990601E-2</v>
      </c>
      <c r="AM1763">
        <v>3.00980972580457E-2</v>
      </c>
      <c r="AN1763">
        <v>0.15567130075312399</v>
      </c>
      <c r="AO1763">
        <v>1.77599353896893E-3</v>
      </c>
      <c r="AP1763">
        <v>34.737904586342403</v>
      </c>
      <c r="AQ1763">
        <v>1.62667447005112</v>
      </c>
      <c r="AR1763">
        <v>6.5427523255868199</v>
      </c>
      <c r="AS1763">
        <v>1.2278949713254399</v>
      </c>
      <c r="AT1763">
        <v>0.90227974288541202</v>
      </c>
      <c r="AU1763">
        <v>90.422685714285706</v>
      </c>
      <c r="AV1763">
        <v>44.135226353305796</v>
      </c>
      <c r="AW1763">
        <v>0.82502863908176405</v>
      </c>
      <c r="AX1763">
        <v>0.12532315618196699</v>
      </c>
      <c r="AY1763">
        <v>0.16403186539431799</v>
      </c>
      <c r="AZ1763">
        <v>0.45626905127031903</v>
      </c>
      <c r="BA1763">
        <v>9.2611201131933496E-2</v>
      </c>
      <c r="BB1763">
        <v>6.5190406873025297E-2</v>
      </c>
      <c r="BC1763">
        <v>9.16017674966874E-2</v>
      </c>
      <c r="BD1763">
        <v>0.74562407284660503</v>
      </c>
      <c r="BE1763">
        <v>-7.9404566235158999E-2</v>
      </c>
      <c r="BF1763">
        <v>0.16095137262558001</v>
      </c>
      <c r="BG1763">
        <v>0.21066461054664001</v>
      </c>
      <c r="BH1763">
        <v>0.58598213072370497</v>
      </c>
      <c r="BI1763">
        <v>0.16095137262558001</v>
      </c>
      <c r="BJ1763">
        <v>0.743231966344441</v>
      </c>
      <c r="BK1763">
        <v>1.1719642614474099</v>
      </c>
      <c r="BL1763">
        <v>1.3088711646883999</v>
      </c>
      <c r="BM1763">
        <v>3.6407401885715398</v>
      </c>
      <c r="BN1763">
        <v>2.7815878955804498</v>
      </c>
      <c r="BO1763">
        <v>14.9950921944654</v>
      </c>
      <c r="BP1763">
        <v>3.7823572567011401</v>
      </c>
      <c r="BQ1763">
        <v>11.212734937764299</v>
      </c>
      <c r="BR1763">
        <v>0.89834692798392302</v>
      </c>
      <c r="BS1763">
        <v>0.67885141729420895</v>
      </c>
      <c r="BT1763">
        <v>1.3233336560813</v>
      </c>
    </row>
    <row r="1764" spans="1:72" x14ac:dyDescent="0.2">
      <c r="A1764">
        <v>1762</v>
      </c>
      <c r="B1764" s="156">
        <v>44800.041666666664</v>
      </c>
      <c r="C1764">
        <v>3.47399999999999</v>
      </c>
      <c r="D1764">
        <v>0.96007407407407397</v>
      </c>
      <c r="E1764">
        <v>28.149608695652098</v>
      </c>
      <c r="F1764">
        <v>37.454425000000001</v>
      </c>
      <c r="G1764">
        <v>7.0001365705454504</v>
      </c>
      <c r="H1764">
        <v>8.5833008763999992</v>
      </c>
      <c r="I1764">
        <v>1.35173885</v>
      </c>
      <c r="J1764">
        <v>28.0868767006666</v>
      </c>
      <c r="K1764">
        <v>3.2951999999999999</v>
      </c>
      <c r="L1764">
        <v>38.003096774193502</v>
      </c>
      <c r="M1764">
        <v>4.4425714285714202</v>
      </c>
      <c r="N1764">
        <v>1599.97368571428</v>
      </c>
      <c r="O1764">
        <v>79.087531249999898</v>
      </c>
      <c r="P1764">
        <v>3.0013749999999999</v>
      </c>
      <c r="Q1764">
        <v>81.106024999999903</v>
      </c>
      <c r="R1764">
        <v>6.9732500000000002</v>
      </c>
      <c r="S1764">
        <v>-2.2425E-2</v>
      </c>
      <c r="T1764">
        <v>6</v>
      </c>
      <c r="U1764">
        <v>1.7532714285714199</v>
      </c>
      <c r="V1764">
        <v>0</v>
      </c>
      <c r="W1764">
        <v>14.706357142857099</v>
      </c>
      <c r="X1764">
        <v>3.69875714285714</v>
      </c>
      <c r="Y1764">
        <v>68.387242857142795</v>
      </c>
      <c r="Z1764">
        <v>1.9372714285714201</v>
      </c>
      <c r="AA1764">
        <v>0</v>
      </c>
      <c r="AB1764">
        <v>2.2628571428571401E-2</v>
      </c>
      <c r="AC1764">
        <v>32.583682769726202</v>
      </c>
      <c r="AD1764">
        <v>-4.8707422302737404</v>
      </c>
      <c r="AE1764">
        <v>34.7890613569948</v>
      </c>
      <c r="AF1764">
        <v>1.7978582015707401</v>
      </c>
      <c r="AG1764">
        <v>1.3552751699610699</v>
      </c>
      <c r="AH1764">
        <v>8.0168030185575903E-2</v>
      </c>
      <c r="AI1764">
        <v>45.0220529976121</v>
      </c>
      <c r="AJ1764">
        <v>0.50870688601479697</v>
      </c>
      <c r="AK1764">
        <v>0.77271157223416598</v>
      </c>
      <c r="AL1764">
        <v>3.9932834730261997E-2</v>
      </c>
      <c r="AM1764">
        <v>3.0102473781747699E-2</v>
      </c>
      <c r="AN1764">
        <v>0.15548239372639699</v>
      </c>
      <c r="AO1764">
        <v>1.78063915010334E-3</v>
      </c>
      <c r="AP1764">
        <v>34.7890613569948</v>
      </c>
      <c r="AQ1764">
        <v>1.6437395533782599</v>
      </c>
      <c r="AR1764">
        <v>6.5409732383051002</v>
      </c>
      <c r="AS1764">
        <v>1.18162638939016</v>
      </c>
      <c r="AT1764">
        <v>0.89190124876728605</v>
      </c>
      <c r="AU1764">
        <v>90.482900000000001</v>
      </c>
      <c r="AV1764">
        <v>44.155400538068299</v>
      </c>
      <c r="AW1764">
        <v>0.86665245954374304</v>
      </c>
      <c r="AX1764">
        <v>0.17364878057090999</v>
      </c>
      <c r="AY1764">
        <v>0.15411864819247401</v>
      </c>
      <c r="AZ1764">
        <v>0.459163332240347</v>
      </c>
      <c r="BA1764">
        <v>0.12812806168056401</v>
      </c>
      <c r="BB1764">
        <v>6.55934820146757E-2</v>
      </c>
      <c r="BC1764">
        <v>8.5723472550741101E-2</v>
      </c>
      <c r="BD1764">
        <v>0.78693076100373205</v>
      </c>
      <c r="BE1764">
        <v>-7.9721698540010794E-2</v>
      </c>
      <c r="BF1764">
        <v>0.22205488275388299</v>
      </c>
      <c r="BG1764">
        <v>0.197080556753992</v>
      </c>
      <c r="BH1764">
        <v>0.58715908957320095</v>
      </c>
      <c r="BI1764">
        <v>0.22205488275388299</v>
      </c>
      <c r="BJ1764">
        <v>0.83827087901575004</v>
      </c>
      <c r="BK1764">
        <v>1.1743181791463999</v>
      </c>
      <c r="BL1764">
        <v>0.88753084061847998</v>
      </c>
      <c r="BM1764">
        <v>2.6442070639986102</v>
      </c>
      <c r="BN1764">
        <v>2.9792847110033698</v>
      </c>
      <c r="BO1764">
        <v>17.251310836445001</v>
      </c>
      <c r="BP1764">
        <v>5.21828974471625</v>
      </c>
      <c r="BQ1764">
        <v>12.033021091728701</v>
      </c>
      <c r="BR1764">
        <v>0.79682487846480099</v>
      </c>
      <c r="BS1764">
        <v>0.74944892591419698</v>
      </c>
      <c r="BT1764">
        <v>1.06321438447965</v>
      </c>
    </row>
    <row r="1765" spans="1:72" x14ac:dyDescent="0.2">
      <c r="A1765">
        <v>1763</v>
      </c>
      <c r="B1765" s="156">
        <v>44800.055555555555</v>
      </c>
      <c r="C1765">
        <v>3.48559999999999</v>
      </c>
      <c r="D1765">
        <v>1.30311538461538</v>
      </c>
      <c r="E1765">
        <v>28.070419354838702</v>
      </c>
      <c r="F1765">
        <v>37.387649999999901</v>
      </c>
      <c r="G1765">
        <v>7.0003203549999897</v>
      </c>
      <c r="H1765">
        <v>8.5729718855999995</v>
      </c>
      <c r="I1765">
        <v>1.3471981159999999</v>
      </c>
      <c r="J1765">
        <v>28.053686892258</v>
      </c>
      <c r="K1765">
        <v>3.2616499999999999</v>
      </c>
      <c r="L1765">
        <v>37.968968749999902</v>
      </c>
      <c r="M1765">
        <v>3.99484210526315</v>
      </c>
      <c r="N1765">
        <v>1600.1584705882301</v>
      </c>
      <c r="O1765">
        <v>78.972941176470499</v>
      </c>
      <c r="P1765">
        <v>3.0044117647058801</v>
      </c>
      <c r="Q1765">
        <v>81.023174999999995</v>
      </c>
      <c r="R1765">
        <v>6.9741999999999997</v>
      </c>
      <c r="S1765">
        <v>0.17047499999999999</v>
      </c>
      <c r="T1765">
        <v>6</v>
      </c>
      <c r="U1765">
        <v>1.7345285714285701</v>
      </c>
      <c r="V1765">
        <v>0</v>
      </c>
      <c r="W1765">
        <v>14.7375142857142</v>
      </c>
      <c r="X1765">
        <v>3.6802857142857102</v>
      </c>
      <c r="Y1765">
        <v>68.279499999999999</v>
      </c>
      <c r="Z1765">
        <v>1.99322857142857</v>
      </c>
      <c r="AA1765">
        <v>0</v>
      </c>
      <c r="AB1765">
        <v>2.1100000000000001E-2</v>
      </c>
      <c r="AC1765">
        <v>32.859134739454099</v>
      </c>
      <c r="AD1765">
        <v>-4.5285152605458796</v>
      </c>
      <c r="AE1765">
        <v>34.747806259409899</v>
      </c>
      <c r="AF1765">
        <v>1.79569469115777</v>
      </c>
      <c r="AG1765">
        <v>1.3507301804168601</v>
      </c>
      <c r="AH1765">
        <v>8.0071557411503999E-2</v>
      </c>
      <c r="AI1765">
        <v>44.974177248857998</v>
      </c>
      <c r="AJ1765">
        <v>0.50890540000161</v>
      </c>
      <c r="AK1765">
        <v>0.77261683003422199</v>
      </c>
      <c r="AL1765">
        <v>3.99272382732331E-2</v>
      </c>
      <c r="AM1765">
        <v>3.0033460599908201E-2</v>
      </c>
      <c r="AN1765">
        <v>0.15565199372663799</v>
      </c>
      <c r="AO1765">
        <v>1.7803895993125001E-3</v>
      </c>
      <c r="AP1765">
        <v>34.747806259409899</v>
      </c>
      <c r="AQ1765">
        <v>1.6355307911974599</v>
      </c>
      <c r="AR1765">
        <v>6.5548310574530397</v>
      </c>
      <c r="AS1765">
        <v>1.21575709286295</v>
      </c>
      <c r="AT1765">
        <v>0.88271095645707898</v>
      </c>
      <c r="AU1765">
        <v>90.425057142857099</v>
      </c>
      <c r="AV1765">
        <v>44.153925200923403</v>
      </c>
      <c r="AW1765">
        <v>0.82025204793464401</v>
      </c>
      <c r="AX1765">
        <v>0.13497308755391299</v>
      </c>
      <c r="AY1765">
        <v>0.160163899960309</v>
      </c>
      <c r="AZ1765">
        <v>0.44548929754695898</v>
      </c>
      <c r="BA1765">
        <v>9.9926017431740205E-2</v>
      </c>
      <c r="BB1765">
        <v>6.3638415808894705E-2</v>
      </c>
      <c r="BC1765">
        <v>8.9193280321524807E-2</v>
      </c>
      <c r="BD1765">
        <v>0.740626285061182</v>
      </c>
      <c r="BE1765">
        <v>-7.9625762873462E-2</v>
      </c>
      <c r="BF1765">
        <v>0.17115114846061699</v>
      </c>
      <c r="BG1765">
        <v>0.203094082805128</v>
      </c>
      <c r="BH1765">
        <v>0.56489783470071397</v>
      </c>
      <c r="BI1765">
        <v>0.17115114846061699</v>
      </c>
      <c r="BJ1765">
        <v>0.74849046253148999</v>
      </c>
      <c r="BK1765">
        <v>1.12979566940142</v>
      </c>
      <c r="BL1765">
        <v>1.18663581653886</v>
      </c>
      <c r="BM1765">
        <v>3.3005786977275302</v>
      </c>
      <c r="BN1765">
        <v>2.7814588534454798</v>
      </c>
      <c r="BO1765">
        <v>15.1594568514326</v>
      </c>
      <c r="BP1765">
        <v>4.0220519888244999</v>
      </c>
      <c r="BQ1765">
        <v>11.137404862608101</v>
      </c>
      <c r="BR1765">
        <v>0.83883871701837998</v>
      </c>
      <c r="BS1765">
        <v>0.68003000314724305</v>
      </c>
      <c r="BT1765">
        <v>1.2335319223212999</v>
      </c>
    </row>
    <row r="1766" spans="1:72" x14ac:dyDescent="0.2">
      <c r="A1766">
        <v>1764</v>
      </c>
      <c r="B1766" s="156">
        <v>44800.069444444445</v>
      </c>
      <c r="C1766">
        <v>3.4729375</v>
      </c>
      <c r="D1766">
        <v>1.27636666666666</v>
      </c>
      <c r="E1766">
        <v>28.171500000000002</v>
      </c>
      <c r="F1766">
        <v>37.294125000000001</v>
      </c>
      <c r="G1766">
        <v>6.9994603457368401</v>
      </c>
      <c r="H1766">
        <v>8.5645372953999992</v>
      </c>
      <c r="I1766">
        <v>1.35017552999999</v>
      </c>
      <c r="J1766">
        <v>28.071169988333299</v>
      </c>
      <c r="K1766">
        <v>3.2961999999999998</v>
      </c>
      <c r="L1766">
        <v>37.985399999999998</v>
      </c>
      <c r="M1766">
        <v>4.2951785714285702</v>
      </c>
      <c r="N1766">
        <v>1600.52581578947</v>
      </c>
      <c r="O1766">
        <v>78.823999999999998</v>
      </c>
      <c r="P1766">
        <v>2.9994736842105199</v>
      </c>
      <c r="Q1766">
        <v>81.038435897435804</v>
      </c>
      <c r="R1766">
        <v>6.9777499999999897</v>
      </c>
      <c r="S1766">
        <v>0.36419999999999902</v>
      </c>
      <c r="T1766">
        <v>6</v>
      </c>
      <c r="U1766">
        <v>1.72826249999999</v>
      </c>
      <c r="V1766">
        <v>0</v>
      </c>
      <c r="W1766">
        <v>14.741787499999999</v>
      </c>
      <c r="X1766">
        <v>3.6446749999999999</v>
      </c>
      <c r="Y1766">
        <v>68.232512499999999</v>
      </c>
      <c r="Z1766">
        <v>1.9202625</v>
      </c>
      <c r="AA1766">
        <v>4.9750000000000003E-3</v>
      </c>
      <c r="AB1766">
        <v>1.3925E-2</v>
      </c>
      <c r="AC1766">
        <v>32.920804166666599</v>
      </c>
      <c r="AD1766">
        <v>-4.37332083333333</v>
      </c>
      <c r="AE1766">
        <v>34.758703290073399</v>
      </c>
      <c r="AF1766">
        <v>1.79392798189448</v>
      </c>
      <c r="AG1766">
        <v>1.3537041193657</v>
      </c>
      <c r="AH1766">
        <v>7.9992778339035897E-2</v>
      </c>
      <c r="AI1766">
        <v>44.985343159470098</v>
      </c>
      <c r="AJ1766">
        <v>0.50941555596495802</v>
      </c>
      <c r="AK1766">
        <v>0.77266729225241304</v>
      </c>
      <c r="AL1766">
        <v>3.9878054848556402E-2</v>
      </c>
      <c r="AM1766">
        <v>3.0092114993252501E-2</v>
      </c>
      <c r="AN1766">
        <v>0.15559424146047299</v>
      </c>
      <c r="AO1766">
        <v>1.778196468469E-3</v>
      </c>
      <c r="AP1766">
        <v>34.758703290073399</v>
      </c>
      <c r="AQ1766">
        <v>1.6197052753999399</v>
      </c>
      <c r="AR1766">
        <v>6.5567316627499803</v>
      </c>
      <c r="AS1766">
        <v>1.1712519015621601</v>
      </c>
      <c r="AT1766">
        <v>0.88040380229088799</v>
      </c>
      <c r="AU1766">
        <v>90.267499999999998</v>
      </c>
      <c r="AV1766">
        <v>44.106392129785498</v>
      </c>
      <c r="AW1766">
        <v>0.87895102968461403</v>
      </c>
      <c r="AX1766">
        <v>0.18245221780354101</v>
      </c>
      <c r="AY1766">
        <v>0.174222706494538</v>
      </c>
      <c r="AZ1766">
        <v>0.44272868298686202</v>
      </c>
      <c r="BA1766">
        <v>0.134779982710721</v>
      </c>
      <c r="BB1766">
        <v>6.32518310153031E-2</v>
      </c>
      <c r="BC1766">
        <v>9.7118004876957306E-2</v>
      </c>
      <c r="BD1766">
        <v>0.79940360728494297</v>
      </c>
      <c r="BE1766">
        <v>-7.9547422399671497E-2</v>
      </c>
      <c r="BF1766">
        <v>0.23092314827204799</v>
      </c>
      <c r="BG1766">
        <v>0.220507354574973</v>
      </c>
      <c r="BH1766">
        <v>0.56034562109707198</v>
      </c>
      <c r="BI1766">
        <v>0.23092314827204799</v>
      </c>
      <c r="BJ1766">
        <v>0.90286100569404504</v>
      </c>
      <c r="BK1766">
        <v>1.12069124219414</v>
      </c>
      <c r="BL1766">
        <v>0.95489497793956901</v>
      </c>
      <c r="BM1766">
        <v>2.4265459105768499</v>
      </c>
      <c r="BN1766">
        <v>2.5411652240676199</v>
      </c>
      <c r="BO1766">
        <v>18.337545112563401</v>
      </c>
      <c r="BP1766">
        <v>5.4266939843931397</v>
      </c>
      <c r="BQ1766">
        <v>12.9108511281703</v>
      </c>
      <c r="BR1766">
        <v>0.72812189013166195</v>
      </c>
      <c r="BS1766">
        <v>0.81049174638522503</v>
      </c>
      <c r="BT1766">
        <v>0.89837051811948598</v>
      </c>
    </row>
    <row r="1767" spans="1:72" x14ac:dyDescent="0.2">
      <c r="A1767">
        <v>1765</v>
      </c>
      <c r="B1767" s="156">
        <v>44800.083333333336</v>
      </c>
      <c r="C1767">
        <v>3.4725454545454499</v>
      </c>
      <c r="D1767">
        <v>1.4553</v>
      </c>
      <c r="E1767">
        <v>28.031806451612901</v>
      </c>
      <c r="F1767">
        <v>37.386000000000003</v>
      </c>
      <c r="G1767">
        <v>7.0020682215833299</v>
      </c>
      <c r="H1767">
        <v>8.5688899047499998</v>
      </c>
      <c r="I1767">
        <v>1.3484061359999999</v>
      </c>
      <c r="J1767">
        <v>28.080546394500001</v>
      </c>
      <c r="K1767">
        <v>3.2660749999999998</v>
      </c>
      <c r="L1767">
        <v>37.9903548387096</v>
      </c>
      <c r="M1767">
        <v>4.1431904761904699</v>
      </c>
      <c r="N1767">
        <v>1599.99947368421</v>
      </c>
      <c r="O1767">
        <v>79.454842105263097</v>
      </c>
      <c r="P1767">
        <v>2.9896666666666598</v>
      </c>
      <c r="Q1767">
        <v>80.738074999999995</v>
      </c>
      <c r="R1767">
        <v>6.9820000000000002</v>
      </c>
      <c r="S1767">
        <v>0.28389999999999899</v>
      </c>
      <c r="T1767">
        <v>6</v>
      </c>
      <c r="U1767">
        <v>1.7067857142857099</v>
      </c>
      <c r="V1767">
        <v>0</v>
      </c>
      <c r="W1767">
        <v>14.7281142857142</v>
      </c>
      <c r="X1767">
        <v>3.5837857142857099</v>
      </c>
      <c r="Y1767">
        <v>68.3013714285714</v>
      </c>
      <c r="Z1767">
        <v>1.95731428571428</v>
      </c>
      <c r="AA1767">
        <v>6.6999999999999898E-3</v>
      </c>
      <c r="AB1767">
        <v>8.9714285714285694E-3</v>
      </c>
      <c r="AC1767">
        <v>32.9596519061583</v>
      </c>
      <c r="AD1767">
        <v>-4.4263480938416402</v>
      </c>
      <c r="AE1767">
        <v>34.771478387724997</v>
      </c>
      <c r="AF1767">
        <v>1.7948396794489301</v>
      </c>
      <c r="AG1767">
        <v>1.3519365186407499</v>
      </c>
      <c r="AH1767">
        <v>8.0033431710364894E-2</v>
      </c>
      <c r="AI1767">
        <v>44.9999106568333</v>
      </c>
      <c r="AJ1767">
        <v>0.50908902208630602</v>
      </c>
      <c r="AK1767">
        <v>0.77270105385075605</v>
      </c>
      <c r="AL1767">
        <v>3.9885405398607902E-2</v>
      </c>
      <c r="AM1767">
        <v>3.0043093395241201E-2</v>
      </c>
      <c r="AN1767">
        <v>0.15560182496762401</v>
      </c>
      <c r="AO1767">
        <v>1.77852423576338E-3</v>
      </c>
      <c r="AP1767">
        <v>34.771478387724997</v>
      </c>
      <c r="AQ1767">
        <v>1.59264588127378</v>
      </c>
      <c r="AR1767">
        <v>6.550650202341</v>
      </c>
      <c r="AS1767">
        <v>1.19385140265856</v>
      </c>
      <c r="AT1767">
        <v>0.86890587019659105</v>
      </c>
      <c r="AU1767">
        <v>90.277371428571399</v>
      </c>
      <c r="AV1767">
        <v>44.108625873998299</v>
      </c>
      <c r="AW1767">
        <v>0.89128478283498602</v>
      </c>
      <c r="AX1767">
        <v>0.15808511598219099</v>
      </c>
      <c r="AY1767">
        <v>0.20219379817514899</v>
      </c>
      <c r="AZ1767">
        <v>0.451418019242324</v>
      </c>
      <c r="BA1767">
        <v>0.11693235133638499</v>
      </c>
      <c r="BB1767">
        <v>6.4469240366847994E-2</v>
      </c>
      <c r="BC1767">
        <v>0.112652846095551</v>
      </c>
      <c r="BD1767">
        <v>0.81169693339966498</v>
      </c>
      <c r="BE1767">
        <v>-7.9587849435321198E-2</v>
      </c>
      <c r="BF1767">
        <v>0.199846765716617</v>
      </c>
      <c r="BG1767">
        <v>0.25560772348621502</v>
      </c>
      <c r="BH1767">
        <v>0.57066998731204599</v>
      </c>
      <c r="BI1767">
        <v>0.199846765716617</v>
      </c>
      <c r="BJ1767">
        <v>0.91090897840566598</v>
      </c>
      <c r="BK1767">
        <v>1.14133997462409</v>
      </c>
      <c r="BL1767">
        <v>1.2790185648971999</v>
      </c>
      <c r="BM1767">
        <v>2.8555377679779599</v>
      </c>
      <c r="BN1767">
        <v>2.2326007192925101</v>
      </c>
      <c r="BO1767">
        <v>18.114044817714099</v>
      </c>
      <c r="BP1767">
        <v>4.6963989943405098</v>
      </c>
      <c r="BQ1767">
        <v>13.417645823373601</v>
      </c>
      <c r="BR1767">
        <v>0.80160047290584202</v>
      </c>
      <c r="BS1767">
        <v>0.83097027211901897</v>
      </c>
      <c r="BT1767">
        <v>0.96465601694958003</v>
      </c>
    </row>
    <row r="1768" spans="1:72" x14ac:dyDescent="0.2">
      <c r="A1768">
        <v>1766</v>
      </c>
      <c r="B1768" s="156">
        <v>44800.097222222219</v>
      </c>
      <c r="C1768">
        <v>3.49018749999999</v>
      </c>
      <c r="D1768">
        <v>1.0209090909090901</v>
      </c>
      <c r="E1768">
        <v>28.125187499999999</v>
      </c>
      <c r="F1768">
        <v>37.3441499999999</v>
      </c>
      <c r="G1768">
        <v>6.9985510600588201</v>
      </c>
      <c r="H1768">
        <v>8.5576362665999994</v>
      </c>
      <c r="I1768">
        <v>1.3528313974999999</v>
      </c>
      <c r="J1768">
        <v>28.072935249285699</v>
      </c>
      <c r="K1768">
        <v>3.2815999999999899</v>
      </c>
      <c r="L1768">
        <v>37.9892857142857</v>
      </c>
      <c r="M1768">
        <v>3.94129411764705</v>
      </c>
      <c r="N1768">
        <v>1600.2180526315699</v>
      </c>
      <c r="O1768">
        <v>79.378027027027002</v>
      </c>
      <c r="P1768">
        <v>2.9959565217391302</v>
      </c>
      <c r="Q1768">
        <v>80.836524999999995</v>
      </c>
      <c r="R1768">
        <v>6.9924999999999997</v>
      </c>
      <c r="S1768">
        <v>0.30885000000000001</v>
      </c>
      <c r="T1768">
        <v>6</v>
      </c>
      <c r="U1768">
        <v>1.6665714285714199</v>
      </c>
      <c r="V1768">
        <v>5.8657142857142797E-2</v>
      </c>
      <c r="W1768">
        <v>14.7705</v>
      </c>
      <c r="X1768">
        <v>3.5585571428571399</v>
      </c>
      <c r="Y1768">
        <v>68.374299999999906</v>
      </c>
      <c r="Z1768">
        <v>2.0837857142857099</v>
      </c>
      <c r="AA1768">
        <v>1.3714285714285701E-3</v>
      </c>
      <c r="AB1768">
        <v>2.1157142857142801E-2</v>
      </c>
      <c r="AC1768">
        <v>32.636284090909101</v>
      </c>
      <c r="AD1768">
        <v>-4.7078659090908896</v>
      </c>
      <c r="AE1768">
        <v>34.755079951697603</v>
      </c>
      <c r="AF1768">
        <v>1.7924824924020299</v>
      </c>
      <c r="AG1768">
        <v>1.35635714364183</v>
      </c>
      <c r="AH1768">
        <v>7.9928322730043994E-2</v>
      </c>
      <c r="AI1768">
        <v>44.981953973444497</v>
      </c>
      <c r="AJ1768">
        <v>0.50830619036242597</v>
      </c>
      <c r="AK1768">
        <v>0.77264495829184299</v>
      </c>
      <c r="AL1768">
        <v>3.9848924603414097E-2</v>
      </c>
      <c r="AM1768">
        <v>3.0153362044756299E-2</v>
      </c>
      <c r="AN1768">
        <v>0.15558575032535199</v>
      </c>
      <c r="AO1768">
        <v>1.77689752599965E-3</v>
      </c>
      <c r="AP1768">
        <v>34.755079951697603</v>
      </c>
      <c r="AQ1768">
        <v>1.5814342231057199</v>
      </c>
      <c r="AR1768">
        <v>6.5695021736440404</v>
      </c>
      <c r="AS1768">
        <v>1.2709918463258001</v>
      </c>
      <c r="AT1768">
        <v>0.84712857382400897</v>
      </c>
      <c r="AU1768">
        <v>90.453714285714199</v>
      </c>
      <c r="AV1768">
        <v>44.177008194773201</v>
      </c>
      <c r="AW1768">
        <v>0.80494577867129602</v>
      </c>
      <c r="AX1768">
        <v>8.5365297316031E-2</v>
      </c>
      <c r="AY1768">
        <v>0.21104826929630699</v>
      </c>
      <c r="AZ1768">
        <v>0.42904888641478001</v>
      </c>
      <c r="BA1768">
        <v>6.2937182670652597E-2</v>
      </c>
      <c r="BB1768">
        <v>6.1305387748528298E-2</v>
      </c>
      <c r="BC1768">
        <v>0.11774077023953999</v>
      </c>
      <c r="BD1768">
        <v>0.72546245302711898</v>
      </c>
      <c r="BE1768">
        <v>-7.94833256441769E-2</v>
      </c>
      <c r="BF1768">
        <v>0.108985673070505</v>
      </c>
      <c r="BG1768">
        <v>0.26944482597501501</v>
      </c>
      <c r="BH1768">
        <v>0.54776569796219099</v>
      </c>
      <c r="BI1768">
        <v>0.108985673070505</v>
      </c>
      <c r="BJ1768">
        <v>0.75686099809104102</v>
      </c>
      <c r="BK1768">
        <v>1.09553139592438</v>
      </c>
      <c r="BL1768">
        <v>2.4722958383778</v>
      </c>
      <c r="BM1768">
        <v>5.0260339963017699</v>
      </c>
      <c r="BN1768">
        <v>2.0329419797913801</v>
      </c>
      <c r="BO1768">
        <v>14.5131354422271</v>
      </c>
      <c r="BP1768">
        <v>2.5611633171568702</v>
      </c>
      <c r="BQ1768">
        <v>11.951972125070199</v>
      </c>
      <c r="BR1768">
        <v>0.910255751704523</v>
      </c>
      <c r="BS1768">
        <v>0.71326672886283904</v>
      </c>
      <c r="BT1768">
        <v>1.27617862276534</v>
      </c>
    </row>
    <row r="1769" spans="1:72" x14ac:dyDescent="0.2">
      <c r="A1769">
        <v>1767</v>
      </c>
      <c r="B1769" s="156">
        <v>44800.111111111109</v>
      </c>
      <c r="C1769">
        <v>3.4750714285714199</v>
      </c>
      <c r="D1769">
        <v>0.71116666666666595</v>
      </c>
      <c r="E1769">
        <v>28.093965517241301</v>
      </c>
      <c r="F1769">
        <v>37.327574999999896</v>
      </c>
      <c r="G1769">
        <v>6.9992840666315796</v>
      </c>
      <c r="H1769">
        <v>8.5568243810000002</v>
      </c>
      <c r="I1769">
        <v>1.34896751</v>
      </c>
      <c r="J1769">
        <v>28.047118318125001</v>
      </c>
      <c r="K1769">
        <v>3.3100499999999902</v>
      </c>
      <c r="L1769">
        <v>37.9759999999999</v>
      </c>
      <c r="M1769">
        <v>4.1771428571428499</v>
      </c>
      <c r="N1769">
        <v>1599.84761538461</v>
      </c>
      <c r="O1769">
        <v>79.341444444444406</v>
      </c>
      <c r="P1769">
        <v>2.98981249999999</v>
      </c>
      <c r="Q1769">
        <v>80.777050000000003</v>
      </c>
      <c r="R1769">
        <v>6.9635999999999996</v>
      </c>
      <c r="S1769">
        <v>0.135692307692307</v>
      </c>
      <c r="T1769">
        <v>6</v>
      </c>
      <c r="U1769">
        <v>1.6874428571428499</v>
      </c>
      <c r="V1769">
        <v>7.1914285714285694E-2</v>
      </c>
      <c r="W1769">
        <v>14.7191571428571</v>
      </c>
      <c r="X1769">
        <v>3.6224999999999898</v>
      </c>
      <c r="Y1769">
        <v>68.386785714285693</v>
      </c>
      <c r="Z1769">
        <v>1.98922857142857</v>
      </c>
      <c r="AA1769" s="157">
        <v>1.4285714285714201E-5</v>
      </c>
      <c r="AB1769">
        <v>2.8057142857142801E-2</v>
      </c>
      <c r="AC1769">
        <v>32.280203612479397</v>
      </c>
      <c r="AD1769">
        <v>-5.0473713875204904</v>
      </c>
      <c r="AE1769">
        <v>34.728629067785</v>
      </c>
      <c r="AF1769">
        <v>1.7923124348442601</v>
      </c>
      <c r="AG1769">
        <v>1.3524929216449699</v>
      </c>
      <c r="AH1769">
        <v>7.9920739718539996E-2</v>
      </c>
      <c r="AI1769">
        <v>44.952194275756497</v>
      </c>
      <c r="AJ1769">
        <v>0.50782660283052805</v>
      </c>
      <c r="AK1769">
        <v>0.77256804984300198</v>
      </c>
      <c r="AL1769">
        <v>3.9871522708088997E-2</v>
      </c>
      <c r="AM1769">
        <v>3.00873615500988E-2</v>
      </c>
      <c r="AN1769">
        <v>0.15570505910556601</v>
      </c>
      <c r="AO1769">
        <v>1.7779051947558E-3</v>
      </c>
      <c r="AP1769">
        <v>34.728629067785</v>
      </c>
      <c r="AQ1769">
        <v>1.60985063418173</v>
      </c>
      <c r="AR1769">
        <v>6.54666631760659</v>
      </c>
      <c r="AS1769">
        <v>1.21331731829762</v>
      </c>
      <c r="AT1769">
        <v>0.85692837361349805</v>
      </c>
      <c r="AU1769">
        <v>90.405114285714205</v>
      </c>
      <c r="AV1769">
        <v>44.098463337870903</v>
      </c>
      <c r="AW1769">
        <v>0.85373093788558596</v>
      </c>
      <c r="AX1769">
        <v>0.139175603347344</v>
      </c>
      <c r="AY1769">
        <v>0.18246180066252801</v>
      </c>
      <c r="AZ1769">
        <v>0.45261774902498297</v>
      </c>
      <c r="BA1769">
        <v>0.102903017916035</v>
      </c>
      <c r="BB1769">
        <v>6.4666292254488597E-2</v>
      </c>
      <c r="BC1769">
        <v>0.10180245202527</v>
      </c>
      <c r="BD1769">
        <v>0.77425515303485604</v>
      </c>
      <c r="BE1769">
        <v>-7.9475784850730105E-2</v>
      </c>
      <c r="BF1769">
        <v>0.17964519500626999</v>
      </c>
      <c r="BG1769">
        <v>0.23551818690097101</v>
      </c>
      <c r="BH1769">
        <v>0.58423029490278899</v>
      </c>
      <c r="BI1769">
        <v>0.17964519500626999</v>
      </c>
      <c r="BJ1769">
        <v>0.830326763814485</v>
      </c>
      <c r="BK1769">
        <v>1.16846058980557</v>
      </c>
      <c r="BL1769">
        <v>1.31101857131637</v>
      </c>
      <c r="BM1769">
        <v>3.2521342687868402</v>
      </c>
      <c r="BN1769">
        <v>2.4806164763336902</v>
      </c>
      <c r="BO1769">
        <v>16.609431150912499</v>
      </c>
      <c r="BP1769">
        <v>4.2216620826473603</v>
      </c>
      <c r="BQ1769">
        <v>12.3877690682652</v>
      </c>
      <c r="BR1769">
        <v>0.86306375829491799</v>
      </c>
      <c r="BS1769">
        <v>0.75846868581197702</v>
      </c>
      <c r="BT1769">
        <v>1.1379029542544199</v>
      </c>
    </row>
    <row r="1770" spans="1:72" x14ac:dyDescent="0.2">
      <c r="A1770">
        <v>1768</v>
      </c>
      <c r="B1770" s="156">
        <v>44800.125</v>
      </c>
      <c r="C1770">
        <v>3.4855833333333299</v>
      </c>
      <c r="D1770">
        <v>1.1085714285714201</v>
      </c>
      <c r="E1770">
        <v>28.192892857142802</v>
      </c>
      <c r="F1770">
        <v>37.344324999999898</v>
      </c>
      <c r="G1770">
        <v>7.0030695029285699</v>
      </c>
      <c r="H1770">
        <v>8.5700851807999996</v>
      </c>
      <c r="I1770">
        <v>1.348239145</v>
      </c>
      <c r="J1770">
        <v>28.081843656666599</v>
      </c>
      <c r="K1770">
        <v>3.2735500000000002</v>
      </c>
      <c r="L1770">
        <v>37.990964285714199</v>
      </c>
      <c r="M1770">
        <v>4.09191304347826</v>
      </c>
      <c r="N1770">
        <v>1599.9677222222199</v>
      </c>
      <c r="O1770">
        <v>78.811918918918906</v>
      </c>
      <c r="P1770">
        <v>2.9935384615384599</v>
      </c>
      <c r="Q1770">
        <v>80.853575000000006</v>
      </c>
      <c r="R1770">
        <v>6.9772499999999997</v>
      </c>
      <c r="S1770">
        <v>0.31912499999999999</v>
      </c>
      <c r="T1770">
        <v>6</v>
      </c>
      <c r="U1770">
        <v>1.729975</v>
      </c>
      <c r="V1770">
        <v>7.6975000000000002E-2</v>
      </c>
      <c r="W1770">
        <v>14.718087499999999</v>
      </c>
      <c r="X1770">
        <v>3.6149249999999999</v>
      </c>
      <c r="Y1770">
        <v>68.333399999999997</v>
      </c>
      <c r="Z1770">
        <v>2.04983749999999</v>
      </c>
      <c r="AA1770">
        <v>6.9375000000000001E-3</v>
      </c>
      <c r="AB1770">
        <v>1.9987499999999998E-2</v>
      </c>
      <c r="AC1770">
        <v>32.787047619047598</v>
      </c>
      <c r="AD1770">
        <v>-4.5572773809523497</v>
      </c>
      <c r="AE1770">
        <v>34.773708969242499</v>
      </c>
      <c r="AF1770">
        <v>1.7950900419703599</v>
      </c>
      <c r="AG1770">
        <v>1.35177002009448</v>
      </c>
      <c r="AH1770">
        <v>8.0044595588671996E-2</v>
      </c>
      <c r="AI1770">
        <v>45.003237485395204</v>
      </c>
      <c r="AJ1770">
        <v>0.508883049420086</v>
      </c>
      <c r="AK1770">
        <v>0.77269349745176696</v>
      </c>
      <c r="AL1770">
        <v>3.9888020113062299E-2</v>
      </c>
      <c r="AM1770">
        <v>3.0037172781917601E-2</v>
      </c>
      <c r="AN1770">
        <v>0.155612571322257</v>
      </c>
      <c r="AO1770">
        <v>1.7786408281103899E-3</v>
      </c>
      <c r="AP1770">
        <v>34.773708969242499</v>
      </c>
      <c r="AQ1770">
        <v>1.6064842798535199</v>
      </c>
      <c r="AR1770">
        <v>6.5461905706058099</v>
      </c>
      <c r="AS1770">
        <v>1.2502853488876799</v>
      </c>
      <c r="AT1770">
        <v>0.88035495342051395</v>
      </c>
      <c r="AU1770">
        <v>90.446224999999899</v>
      </c>
      <c r="AV1770">
        <v>44.176669168589498</v>
      </c>
      <c r="AW1770">
        <v>0.826568316805676</v>
      </c>
      <c r="AX1770">
        <v>0.101484671206809</v>
      </c>
      <c r="AY1770">
        <v>0.18860576211684299</v>
      </c>
      <c r="AZ1770">
        <v>0.45687893232275401</v>
      </c>
      <c r="BA1770">
        <v>7.50753972186151E-2</v>
      </c>
      <c r="BB1770">
        <v>6.5239811218736996E-2</v>
      </c>
      <c r="BC1770">
        <v>0.105067577507043</v>
      </c>
      <c r="BD1770">
        <v>0.74696936564640604</v>
      </c>
      <c r="BE1770">
        <v>-7.9598951159269807E-2</v>
      </c>
      <c r="BF1770">
        <v>0.12896946428606801</v>
      </c>
      <c r="BG1770">
        <v>0.23968530234389501</v>
      </c>
      <c r="BH1770">
        <v>0.58061410107128497</v>
      </c>
      <c r="BI1770">
        <v>0.12896946428606801</v>
      </c>
      <c r="BJ1770">
        <v>0.73730953325992699</v>
      </c>
      <c r="BK1770">
        <v>1.1612282021425699</v>
      </c>
      <c r="BL1770">
        <v>1.85846551872346</v>
      </c>
      <c r="BM1770">
        <v>4.5019501653772904</v>
      </c>
      <c r="BN1770">
        <v>2.4224017717958799</v>
      </c>
      <c r="BO1770">
        <v>14.5058143057342</v>
      </c>
      <c r="BP1770">
        <v>3.0307824107225998</v>
      </c>
      <c r="BQ1770">
        <v>11.4750318950116</v>
      </c>
      <c r="BR1770">
        <v>0.94198011285625505</v>
      </c>
      <c r="BS1770">
        <v>0.68572174754549997</v>
      </c>
      <c r="BT1770">
        <v>1.3737060494697899</v>
      </c>
    </row>
    <row r="1771" spans="1:72" x14ac:dyDescent="0.2">
      <c r="A1771">
        <v>1769</v>
      </c>
      <c r="B1771" s="156">
        <v>44800.138888888891</v>
      </c>
      <c r="C1771">
        <v>3.4887999999999901</v>
      </c>
      <c r="D1771">
        <v>1.2892666666666599</v>
      </c>
      <c r="E1771">
        <v>28.154399999999999</v>
      </c>
      <c r="F1771">
        <v>37.360925000000002</v>
      </c>
      <c r="G1771">
        <v>7.0008350780714199</v>
      </c>
      <c r="H1771">
        <v>8.5961782855000006</v>
      </c>
      <c r="I1771">
        <v>1.3498273359999999</v>
      </c>
      <c r="J1771">
        <v>28.1126799978571</v>
      </c>
      <c r="K1771">
        <v>3.2772999999999901</v>
      </c>
      <c r="L1771">
        <v>38.018909090908998</v>
      </c>
      <c r="M1771">
        <v>4.2893214285714203</v>
      </c>
      <c r="N1771">
        <v>1600.0598648648599</v>
      </c>
      <c r="O1771">
        <v>79.692999999999998</v>
      </c>
      <c r="P1771">
        <v>2.996</v>
      </c>
      <c r="Q1771">
        <v>80.907925000000006</v>
      </c>
      <c r="R1771">
        <v>6.9711999999999898</v>
      </c>
      <c r="S1771">
        <v>-4.73684210526314E-2</v>
      </c>
      <c r="T1771">
        <v>6</v>
      </c>
      <c r="U1771">
        <v>1.7125857142857099</v>
      </c>
      <c r="V1771">
        <v>7.4899999999999994E-2</v>
      </c>
      <c r="W1771">
        <v>14.6956857142857</v>
      </c>
      <c r="X1771">
        <v>3.7045285714285701</v>
      </c>
      <c r="Y1771">
        <v>68.428328571428494</v>
      </c>
      <c r="Z1771">
        <v>1.9771714285714199</v>
      </c>
      <c r="AA1771">
        <v>8.7142857142857091E-3</v>
      </c>
      <c r="AB1771">
        <v>7.8428571428571393E-3</v>
      </c>
      <c r="AC1771">
        <v>32.932466666666599</v>
      </c>
      <c r="AD1771">
        <v>-4.4284583333333103</v>
      </c>
      <c r="AE1771">
        <v>34.824919850306898</v>
      </c>
      <c r="AF1771">
        <v>1.8005555036808301</v>
      </c>
      <c r="AG1771">
        <v>1.35336896145362</v>
      </c>
      <c r="AH1771">
        <v>8.028830518657E-2</v>
      </c>
      <c r="AI1771">
        <v>45.059520697428503</v>
      </c>
      <c r="AJ1771">
        <v>0.50892547834125601</v>
      </c>
      <c r="AK1771">
        <v>0.77286485322721898</v>
      </c>
      <c r="AL1771">
        <v>3.9959490820406798E-2</v>
      </c>
      <c r="AM1771">
        <v>3.0035138867574699E-2</v>
      </c>
      <c r="AN1771">
        <v>0.15536860955715701</v>
      </c>
      <c r="AO1771">
        <v>1.78182776789172E-3</v>
      </c>
      <c r="AP1771">
        <v>34.824919850306898</v>
      </c>
      <c r="AQ1771">
        <v>1.64630439477118</v>
      </c>
      <c r="AR1771">
        <v>6.53622688759281</v>
      </c>
      <c r="AS1771">
        <v>1.2059631406792799</v>
      </c>
      <c r="AT1771">
        <v>0.87157850384325897</v>
      </c>
      <c r="AU1771">
        <v>90.518299999999996</v>
      </c>
      <c r="AV1771">
        <v>44.213414273350203</v>
      </c>
      <c r="AW1771">
        <v>0.84610642407830705</v>
      </c>
      <c r="AX1771">
        <v>0.147405820774336</v>
      </c>
      <c r="AY1771">
        <v>0.154251108909642</v>
      </c>
      <c r="AZ1771">
        <v>0.46460819047860902</v>
      </c>
      <c r="BA1771">
        <v>0.108917689833828</v>
      </c>
      <c r="BB1771">
        <v>6.6364681541191003E-2</v>
      </c>
      <c r="BC1771">
        <v>8.5668622041536802E-2</v>
      </c>
      <c r="BD1771">
        <v>0.76626512016258796</v>
      </c>
      <c r="BE1771">
        <v>-7.9841303915718601E-2</v>
      </c>
      <c r="BF1771">
        <v>0.18650012648907799</v>
      </c>
      <c r="BG1771">
        <v>0.195160891012367</v>
      </c>
      <c r="BH1771">
        <v>0.58782947536904995</v>
      </c>
      <c r="BI1771">
        <v>0.18650012648907799</v>
      </c>
      <c r="BJ1771">
        <v>0.76332203500289098</v>
      </c>
      <c r="BK1771">
        <v>1.1756589507380999</v>
      </c>
      <c r="BL1771">
        <v>1.0464383841787599</v>
      </c>
      <c r="BM1771">
        <v>3.1518985345217598</v>
      </c>
      <c r="BN1771">
        <v>3.0120249621723598</v>
      </c>
      <c r="BO1771">
        <v>15.6268130286533</v>
      </c>
      <c r="BP1771">
        <v>4.3827529724933401</v>
      </c>
      <c r="BQ1771">
        <v>11.244060056159899</v>
      </c>
      <c r="BR1771">
        <v>0.85860873570666696</v>
      </c>
      <c r="BS1771">
        <v>0.68872198440725996</v>
      </c>
      <c r="BT1771">
        <v>1.2466695635476399</v>
      </c>
    </row>
    <row r="1772" spans="1:72" x14ac:dyDescent="0.2">
      <c r="A1772">
        <v>1770</v>
      </c>
      <c r="B1772" s="156">
        <v>44800.152777777781</v>
      </c>
      <c r="C1772">
        <v>3.48077777777777</v>
      </c>
      <c r="D1772">
        <v>1.45715151515151</v>
      </c>
      <c r="E1772">
        <v>28.066906249999999</v>
      </c>
      <c r="F1772">
        <v>37.424374999999898</v>
      </c>
      <c r="G1772">
        <v>6.9993932245714197</v>
      </c>
      <c r="H1772">
        <v>8.5711451427499998</v>
      </c>
      <c r="I1772">
        <v>1.3509483074999999</v>
      </c>
      <c r="J1772">
        <v>28.106332403478199</v>
      </c>
      <c r="K1772">
        <v>3.2898000000000001</v>
      </c>
      <c r="L1772">
        <v>38.014333333333298</v>
      </c>
      <c r="M1772">
        <v>4.0218947368420999</v>
      </c>
      <c r="N1772">
        <v>1600.17128571428</v>
      </c>
      <c r="O1772">
        <v>79.134771428571398</v>
      </c>
      <c r="P1772">
        <v>3.0012666666666599</v>
      </c>
      <c r="Q1772">
        <v>80.986975000000001</v>
      </c>
      <c r="R1772">
        <v>6.9764999999999997</v>
      </c>
      <c r="S1772">
        <v>0.27950000000000003</v>
      </c>
      <c r="T1772">
        <v>6</v>
      </c>
      <c r="U1772">
        <v>1.6653714285714201</v>
      </c>
      <c r="V1772">
        <v>8.0528571428571394E-2</v>
      </c>
      <c r="W1772">
        <v>14.683828571428499</v>
      </c>
      <c r="X1772">
        <v>3.6876000000000002</v>
      </c>
      <c r="Y1772">
        <v>68.3668714285714</v>
      </c>
      <c r="Z1772">
        <v>2.0277857142857099</v>
      </c>
      <c r="AA1772">
        <v>2.7285714285714201E-3</v>
      </c>
      <c r="AB1772">
        <v>1.1557142857142801E-2</v>
      </c>
      <c r="AC1772">
        <v>33.0048355429293</v>
      </c>
      <c r="AD1772">
        <v>-4.4195394570706696</v>
      </c>
      <c r="AE1772">
        <v>34.799025376743103</v>
      </c>
      <c r="AF1772">
        <v>1.7953120616004099</v>
      </c>
      <c r="AG1772">
        <v>1.35447961929881</v>
      </c>
      <c r="AH1772">
        <v>8.0054495633284997E-2</v>
      </c>
      <c r="AI1772">
        <v>45.027819078299601</v>
      </c>
      <c r="AJ1772">
        <v>0.50900420992791195</v>
      </c>
      <c r="AK1772">
        <v>0.77283390777222605</v>
      </c>
      <c r="AL1772">
        <v>3.987117516126E-2</v>
      </c>
      <c r="AM1772">
        <v>3.0080950999280699E-2</v>
      </c>
      <c r="AN1772">
        <v>0.15544597468511701</v>
      </c>
      <c r="AO1772">
        <v>1.7778896973463601E-3</v>
      </c>
      <c r="AP1772">
        <v>34.799025376743103</v>
      </c>
      <c r="AQ1772">
        <v>1.6387812832597799</v>
      </c>
      <c r="AR1772">
        <v>6.5309531645791603</v>
      </c>
      <c r="AS1772">
        <v>1.23683500241124</v>
      </c>
      <c r="AT1772">
        <v>0.84768106823651901</v>
      </c>
      <c r="AU1772">
        <v>90.431457142857099</v>
      </c>
      <c r="AV1772">
        <v>44.205594826993298</v>
      </c>
      <c r="AW1772">
        <v>0.82222425130632304</v>
      </c>
      <c r="AX1772">
        <v>0.117644616887563</v>
      </c>
      <c r="AY1772">
        <v>0.156530778340634</v>
      </c>
      <c r="AZ1772">
        <v>0.46844005999226801</v>
      </c>
      <c r="BA1772">
        <v>8.6855952065536299E-2</v>
      </c>
      <c r="BB1772">
        <v>6.6925809847031503E-2</v>
      </c>
      <c r="BC1772">
        <v>8.71886184517119E-2</v>
      </c>
      <c r="BD1772">
        <v>0.74261545522046601</v>
      </c>
      <c r="BE1772">
        <v>-7.96087960858569E-2</v>
      </c>
      <c r="BF1772">
        <v>0.148519420149995</v>
      </c>
      <c r="BG1772">
        <v>0.19761091539782999</v>
      </c>
      <c r="BH1772">
        <v>0.59137806663583303</v>
      </c>
      <c r="BI1772">
        <v>0.148519420149995</v>
      </c>
      <c r="BJ1772">
        <v>0.69226067109565204</v>
      </c>
      <c r="BK1772">
        <v>1.1827561332716601</v>
      </c>
      <c r="BL1772">
        <v>1.33053923317406</v>
      </c>
      <c r="BM1772">
        <v>3.9818231584703101</v>
      </c>
      <c r="BN1772">
        <v>2.9926386679868799</v>
      </c>
      <c r="BO1772">
        <v>14.041159912602</v>
      </c>
      <c r="BP1772">
        <v>3.4902063735248801</v>
      </c>
      <c r="BQ1772">
        <v>10.550953539077099</v>
      </c>
      <c r="BR1772">
        <v>0.93027311901667498</v>
      </c>
      <c r="BS1772">
        <v>0.632852903035653</v>
      </c>
      <c r="BT1772">
        <v>1.46996737244052</v>
      </c>
    </row>
    <row r="1773" spans="1:72" x14ac:dyDescent="0.2">
      <c r="A1773">
        <v>1771</v>
      </c>
      <c r="B1773" s="156">
        <v>44800.166666666664</v>
      </c>
      <c r="C1773">
        <v>3.4855454545454498</v>
      </c>
      <c r="D1773">
        <v>0.89469999999999905</v>
      </c>
      <c r="E1773">
        <v>28.1046896551724</v>
      </c>
      <c r="F1773">
        <v>37.4828499999999</v>
      </c>
      <c r="G1773">
        <v>7.0000544695384601</v>
      </c>
      <c r="H1773">
        <v>8.5579068952000004</v>
      </c>
      <c r="I1773">
        <v>1.3499712325</v>
      </c>
      <c r="J1773">
        <v>28.0773073475</v>
      </c>
      <c r="K1773">
        <v>3.3137500000000002</v>
      </c>
      <c r="L1773">
        <v>38.002645161290303</v>
      </c>
      <c r="M1773">
        <v>4.3100740740740697</v>
      </c>
      <c r="N1773">
        <v>1599.9181388888801</v>
      </c>
      <c r="O1773">
        <v>79.744153846153793</v>
      </c>
      <c r="P1773">
        <v>2.9962272727272699</v>
      </c>
      <c r="Q1773">
        <v>80.864249999999998</v>
      </c>
      <c r="R1773">
        <v>6.9784999999999897</v>
      </c>
      <c r="S1773">
        <v>0.31632499999999902</v>
      </c>
      <c r="T1773">
        <v>6</v>
      </c>
      <c r="U1773">
        <v>1.7060571428571401</v>
      </c>
      <c r="V1773">
        <v>8.9057142857142793E-2</v>
      </c>
      <c r="W1773">
        <v>14.6984714285714</v>
      </c>
      <c r="X1773">
        <v>3.6774</v>
      </c>
      <c r="Y1773">
        <v>68.583657142857106</v>
      </c>
      <c r="Z1773">
        <v>2.0268428571428498</v>
      </c>
      <c r="AA1773">
        <v>3.7285714285714201E-3</v>
      </c>
      <c r="AB1773">
        <v>1.07714285714285E-2</v>
      </c>
      <c r="AC1773">
        <v>32.484935109717803</v>
      </c>
      <c r="AD1773">
        <v>-4.99791489028211</v>
      </c>
      <c r="AE1773">
        <v>34.759663367547901</v>
      </c>
      <c r="AF1773">
        <v>1.79253917826859</v>
      </c>
      <c r="AG1773">
        <v>1.3534970901408201</v>
      </c>
      <c r="AH1773">
        <v>7.9930850401167999E-2</v>
      </c>
      <c r="AI1773">
        <v>44.985239944738403</v>
      </c>
      <c r="AJ1773">
        <v>0.50682137429832397</v>
      </c>
      <c r="AK1773">
        <v>0.77269040712571502</v>
      </c>
      <c r="AL1773">
        <v>3.9847273916302599E-2</v>
      </c>
      <c r="AM1773">
        <v>3.0087581878045E-2</v>
      </c>
      <c r="AN1773">
        <v>0.155607805541052</v>
      </c>
      <c r="AO1773">
        <v>1.7768239204538599E-3</v>
      </c>
      <c r="AP1773">
        <v>34.759663367547901</v>
      </c>
      <c r="AQ1773">
        <v>1.634248370501</v>
      </c>
      <c r="AR1773">
        <v>6.5374658948068598</v>
      </c>
      <c r="AS1773">
        <v>1.23625991269227</v>
      </c>
      <c r="AT1773">
        <v>0.86466622577433006</v>
      </c>
      <c r="AU1773">
        <v>90.692428571428493</v>
      </c>
      <c r="AV1773">
        <v>44.167637545548097</v>
      </c>
      <c r="AW1773">
        <v>0.81760239919033495</v>
      </c>
      <c r="AX1773">
        <v>0.11723717744854199</v>
      </c>
      <c r="AY1773">
        <v>0.158290807767584</v>
      </c>
      <c r="AZ1773">
        <v>0.46258857473159398</v>
      </c>
      <c r="BA1773">
        <v>8.6617975245402795E-2</v>
      </c>
      <c r="BB1773">
        <v>6.6083567884307304E-2</v>
      </c>
      <c r="BC1773">
        <v>8.8305354597871297E-2</v>
      </c>
      <c r="BD1773">
        <v>0.73811655994772096</v>
      </c>
      <c r="BE1773">
        <v>-7.9485839242613404E-2</v>
      </c>
      <c r="BF1773">
        <v>0.150373777173652</v>
      </c>
      <c r="BG1773">
        <v>0.20303104504821101</v>
      </c>
      <c r="BH1773">
        <v>0.59333730795675099</v>
      </c>
      <c r="BI1773">
        <v>0.150373777173652</v>
      </c>
      <c r="BJ1773">
        <v>0.70680964444372796</v>
      </c>
      <c r="BK1773">
        <v>1.1866746159135</v>
      </c>
      <c r="BL1773">
        <v>1.3501758675234301</v>
      </c>
      <c r="BM1773">
        <v>3.9457498448786201</v>
      </c>
      <c r="BN1773">
        <v>2.92239695567668</v>
      </c>
      <c r="BO1773">
        <v>14.300114253096901</v>
      </c>
      <c r="BP1773">
        <v>3.5337837635808298</v>
      </c>
      <c r="BQ1773">
        <v>10.7663304895161</v>
      </c>
      <c r="BR1773">
        <v>0.931039194718293</v>
      </c>
      <c r="BS1773">
        <v>0.64666013357426699</v>
      </c>
      <c r="BT1773">
        <v>1.4397658775904101</v>
      </c>
    </row>
    <row r="1774" spans="1:72" x14ac:dyDescent="0.2">
      <c r="A1774">
        <v>1772</v>
      </c>
      <c r="B1774" s="156">
        <v>44800.180555555555</v>
      </c>
      <c r="C1774">
        <v>3.4637333333333298</v>
      </c>
      <c r="D1774">
        <v>0.98659259259259202</v>
      </c>
      <c r="E1774">
        <v>28.030151515151498</v>
      </c>
      <c r="F1774">
        <v>37.466149999999899</v>
      </c>
      <c r="G1774">
        <v>6.9991285799999998</v>
      </c>
      <c r="H1774">
        <v>8.5652815239999995</v>
      </c>
      <c r="I1774">
        <v>1.3495999439999999</v>
      </c>
      <c r="J1774">
        <v>28.066099996999998</v>
      </c>
      <c r="K1774">
        <v>3.2298749999999998</v>
      </c>
      <c r="L1774">
        <v>38.007689655172399</v>
      </c>
      <c r="M1774">
        <v>3.9930714285714202</v>
      </c>
      <c r="N1774">
        <v>1600.3021714285701</v>
      </c>
      <c r="O1774">
        <v>79.404264705882298</v>
      </c>
      <c r="P1774">
        <v>2.99654545454545</v>
      </c>
      <c r="Q1774">
        <v>80.892274999999998</v>
      </c>
      <c r="R1774">
        <v>6.9686000000000003</v>
      </c>
      <c r="S1774">
        <v>0.24539999999999901</v>
      </c>
      <c r="T1774">
        <v>6</v>
      </c>
      <c r="U1774">
        <v>1.7494375</v>
      </c>
      <c r="V1774">
        <v>0.11433749999999999</v>
      </c>
      <c r="W1774">
        <v>14.7557499999999</v>
      </c>
      <c r="X1774">
        <v>3.61177499999999</v>
      </c>
      <c r="Y1774">
        <v>68.394937499999997</v>
      </c>
      <c r="Z1774">
        <v>2.1623250000000001</v>
      </c>
      <c r="AA1774">
        <v>0</v>
      </c>
      <c r="AB1774">
        <v>2.6037500000000002E-2</v>
      </c>
      <c r="AC1774">
        <v>32.480477441077397</v>
      </c>
      <c r="AD1774">
        <v>-4.9856725589225297</v>
      </c>
      <c r="AE1774">
        <v>34.7542144222001</v>
      </c>
      <c r="AF1774">
        <v>1.7940838680170399</v>
      </c>
      <c r="AG1774">
        <v>1.35312883998788</v>
      </c>
      <c r="AH1774">
        <v>7.9999729434159894E-2</v>
      </c>
      <c r="AI1774">
        <v>44.980110044999897</v>
      </c>
      <c r="AJ1774">
        <v>0.50814015908999299</v>
      </c>
      <c r="AK1774">
        <v>0.77265738984254495</v>
      </c>
      <c r="AL1774">
        <v>3.9886160043231603E-2</v>
      </c>
      <c r="AM1774">
        <v>3.0082826356675401E-2</v>
      </c>
      <c r="AN1774">
        <v>0.155604967906876</v>
      </c>
      <c r="AO1774">
        <v>1.77855788601061E-3</v>
      </c>
      <c r="AP1774">
        <v>34.7542144222001</v>
      </c>
      <c r="AQ1774">
        <v>1.60508440973684</v>
      </c>
      <c r="AR1774">
        <v>6.5629417892927098</v>
      </c>
      <c r="AS1774">
        <v>1.3188963842419399</v>
      </c>
      <c r="AT1774">
        <v>0.88895944956799999</v>
      </c>
      <c r="AU1774">
        <v>90.674224999999893</v>
      </c>
      <c r="AV1774">
        <v>44.2411370054716</v>
      </c>
      <c r="AW1774">
        <v>0.73897303952832505</v>
      </c>
      <c r="AX1774">
        <v>3.4232455745940103E-2</v>
      </c>
      <c r="AY1774">
        <v>0.18899945828019399</v>
      </c>
      <c r="AZ1774">
        <v>0.436186790707283</v>
      </c>
      <c r="BA1774">
        <v>2.5298740766065201E-2</v>
      </c>
      <c r="BB1774">
        <v>6.2320156819762801E-2</v>
      </c>
      <c r="BC1774">
        <v>0.105345943770784</v>
      </c>
      <c r="BD1774">
        <v>0.65941870473341802</v>
      </c>
      <c r="BE1774">
        <v>-7.9554334794906797E-2</v>
      </c>
      <c r="BF1774">
        <v>4.3914142744207997E-2</v>
      </c>
      <c r="BG1774">
        <v>0.24245263766911501</v>
      </c>
      <c r="BH1774">
        <v>0.55954995260687201</v>
      </c>
      <c r="BI1774">
        <v>4.3914142744207997E-2</v>
      </c>
      <c r="BJ1774">
        <v>0.57273356082664695</v>
      </c>
      <c r="BK1774">
        <v>1.11909990521374</v>
      </c>
      <c r="BL1774">
        <v>5.5210604720524303</v>
      </c>
      <c r="BM1774">
        <v>12.7419076780378</v>
      </c>
      <c r="BN1774">
        <v>2.3078732324228701</v>
      </c>
      <c r="BO1774">
        <v>10.809806591370499</v>
      </c>
      <c r="BP1774">
        <v>1.03198235448889</v>
      </c>
      <c r="BQ1774">
        <v>9.7778242368817008</v>
      </c>
      <c r="BR1774">
        <v>1.04444586254859</v>
      </c>
      <c r="BS1774">
        <v>0.55516790372896396</v>
      </c>
      <c r="BT1774">
        <v>1.8813152841387899</v>
      </c>
    </row>
    <row r="1775" spans="1:72" x14ac:dyDescent="0.2">
      <c r="A1775">
        <v>1773</v>
      </c>
      <c r="B1775" s="156">
        <v>44800.194444444445</v>
      </c>
      <c r="C1775">
        <v>3.4870909090909001</v>
      </c>
      <c r="D1775">
        <v>1.24132142857142</v>
      </c>
      <c r="E1775">
        <v>28.1516285714285</v>
      </c>
      <c r="F1775">
        <v>37.532849999999897</v>
      </c>
      <c r="G1775">
        <v>7.0003258158571402</v>
      </c>
      <c r="H1775">
        <v>8.5801886477999894</v>
      </c>
      <c r="I1775">
        <v>1.35093942499999</v>
      </c>
      <c r="J1775">
        <v>28.083416616842101</v>
      </c>
      <c r="K1775">
        <v>3.2595999999999998</v>
      </c>
      <c r="L1775">
        <v>38.013703703703698</v>
      </c>
      <c r="M1775">
        <v>4.1441034482758603</v>
      </c>
      <c r="N1775">
        <v>1599.94207894736</v>
      </c>
      <c r="O1775">
        <v>78.746947368421004</v>
      </c>
      <c r="P1775">
        <v>2.9998999999999998</v>
      </c>
      <c r="Q1775">
        <v>80.968124999999901</v>
      </c>
      <c r="R1775">
        <v>6.9692499999999997</v>
      </c>
      <c r="S1775">
        <v>0.37222499999999997</v>
      </c>
      <c r="T1775">
        <v>6</v>
      </c>
      <c r="U1775">
        <v>1.7485999999999999</v>
      </c>
      <c r="V1775">
        <v>0.115085714285714</v>
      </c>
      <c r="W1775">
        <v>14.7288428571428</v>
      </c>
      <c r="X1775">
        <v>3.62948571428571</v>
      </c>
      <c r="Y1775">
        <v>68.556571428571402</v>
      </c>
      <c r="Z1775">
        <v>1.99408571428571</v>
      </c>
      <c r="AA1775">
        <v>4.9571428571428501E-3</v>
      </c>
      <c r="AB1775">
        <v>1.21E-2</v>
      </c>
      <c r="AC1775">
        <v>32.880040909090901</v>
      </c>
      <c r="AD1775">
        <v>-4.65280909090907</v>
      </c>
      <c r="AE1775">
        <v>34.783171120590197</v>
      </c>
      <c r="AF1775">
        <v>1.79720631416818</v>
      </c>
      <c r="AG1775">
        <v>1.35447446272289</v>
      </c>
      <c r="AH1775">
        <v>8.0138961970451894E-2</v>
      </c>
      <c r="AI1775">
        <v>45.014870505499204</v>
      </c>
      <c r="AJ1775">
        <v>0.50736450781863496</v>
      </c>
      <c r="AK1775">
        <v>0.77270401380674703</v>
      </c>
      <c r="AL1775">
        <v>3.9924724740652701E-2</v>
      </c>
      <c r="AM1775">
        <v>3.0089489262385399E-2</v>
      </c>
      <c r="AN1775">
        <v>0.15551140628077401</v>
      </c>
      <c r="AO1775">
        <v>1.78027751875153E-3</v>
      </c>
      <c r="AP1775">
        <v>34.783171120590197</v>
      </c>
      <c r="AQ1775">
        <v>1.6129551080459299</v>
      </c>
      <c r="AR1775">
        <v>6.5509742503816</v>
      </c>
      <c r="AS1775">
        <v>1.2162799016983801</v>
      </c>
      <c r="AT1775">
        <v>0.887177578371665</v>
      </c>
      <c r="AU1775">
        <v>90.657585714285702</v>
      </c>
      <c r="AV1775">
        <v>44.163380380716099</v>
      </c>
      <c r="AW1775">
        <v>0.85149012478307595</v>
      </c>
      <c r="AX1775">
        <v>0.138194561024512</v>
      </c>
      <c r="AY1775">
        <v>0.18425120612225401</v>
      </c>
      <c r="AZ1775">
        <v>0.44935156547553501</v>
      </c>
      <c r="BA1775">
        <v>0.10202817759051699</v>
      </c>
      <c r="BB1775">
        <v>6.4190093046478505E-2</v>
      </c>
      <c r="BC1775">
        <v>0.102520898502147</v>
      </c>
      <c r="BD1775">
        <v>0.77179733262230299</v>
      </c>
      <c r="BE1775">
        <v>-7.9692792160773296E-2</v>
      </c>
      <c r="BF1775">
        <v>0.17512468203050899</v>
      </c>
      <c r="BG1775">
        <v>0.23348917386245199</v>
      </c>
      <c r="BH1775">
        <v>0.56943304743995304</v>
      </c>
      <c r="BI1775">
        <v>0.17512468203050899</v>
      </c>
      <c r="BJ1775">
        <v>0.81722771178592302</v>
      </c>
      <c r="BK1775">
        <v>1.1388660948799001</v>
      </c>
      <c r="BL1775">
        <v>1.3332739346346101</v>
      </c>
      <c r="BM1775">
        <v>3.2515864744910599</v>
      </c>
      <c r="BN1775">
        <v>2.43879850196139</v>
      </c>
      <c r="BO1775">
        <v>16.3160056678208</v>
      </c>
      <c r="BP1775">
        <v>4.11543002771697</v>
      </c>
      <c r="BQ1775">
        <v>12.2005756401038</v>
      </c>
      <c r="BR1775">
        <v>0.84115413542804096</v>
      </c>
      <c r="BS1775">
        <v>0.74717783897372003</v>
      </c>
      <c r="BT1775">
        <v>1.12577500502879</v>
      </c>
    </row>
    <row r="1776" spans="1:72" x14ac:dyDescent="0.2">
      <c r="A1776">
        <v>1774</v>
      </c>
      <c r="B1776" s="156">
        <v>44800.208333333336</v>
      </c>
      <c r="C1776">
        <v>3.4817999999999998</v>
      </c>
      <c r="D1776">
        <v>1.3501000000000001</v>
      </c>
      <c r="E1776">
        <v>28.1330909090909</v>
      </c>
      <c r="F1776">
        <v>37.454474999999903</v>
      </c>
      <c r="G1776">
        <v>7.0001139921176403</v>
      </c>
      <c r="H1776">
        <v>8.5580647620000008</v>
      </c>
      <c r="I1776">
        <v>1.351163264</v>
      </c>
      <c r="J1776">
        <v>28.078605857825998</v>
      </c>
      <c r="K1776">
        <v>3.2240000000000002</v>
      </c>
      <c r="L1776">
        <v>37.992199999999997</v>
      </c>
      <c r="M1776">
        <v>4.16023809523809</v>
      </c>
      <c r="N1776">
        <v>1599.7401025641</v>
      </c>
      <c r="O1776">
        <v>79.330828571428498</v>
      </c>
      <c r="P1776">
        <v>2.9921333333333302</v>
      </c>
      <c r="Q1776">
        <v>80.893275000000003</v>
      </c>
      <c r="R1776">
        <v>6.9763999999999999</v>
      </c>
      <c r="S1776">
        <v>0.199820512820512</v>
      </c>
      <c r="T1776">
        <v>6</v>
      </c>
      <c r="U1776">
        <v>1.7697571428571399</v>
      </c>
      <c r="V1776">
        <v>0.12691428571428501</v>
      </c>
      <c r="W1776">
        <v>14.7425428571428</v>
      </c>
      <c r="X1776">
        <v>3.6802428571428498</v>
      </c>
      <c r="Y1776">
        <v>68.381057142857102</v>
      </c>
      <c r="Z1776">
        <v>2.0735857142857101</v>
      </c>
      <c r="AA1776">
        <v>1.2742857142857099E-2</v>
      </c>
      <c r="AB1776">
        <v>2.8857142857142801E-3</v>
      </c>
      <c r="AC1776">
        <v>32.964990909090901</v>
      </c>
      <c r="AD1776">
        <v>-4.4894840909090803</v>
      </c>
      <c r="AE1776">
        <v>34.761085146586097</v>
      </c>
      <c r="AF1776">
        <v>1.79257224504852</v>
      </c>
      <c r="AG1776">
        <v>1.3546891866819399</v>
      </c>
      <c r="AH1776">
        <v>7.9932324877080005E-2</v>
      </c>
      <c r="AI1776">
        <v>44.987947875943703</v>
      </c>
      <c r="AJ1776">
        <v>0.50834378114344703</v>
      </c>
      <c r="AK1776">
        <v>0.77267550061277301</v>
      </c>
      <c r="AL1776">
        <v>3.9845610428633403E-2</v>
      </c>
      <c r="AM1776">
        <v>3.0112268966291999E-2</v>
      </c>
      <c r="AN1776">
        <v>0.15559976221677699</v>
      </c>
      <c r="AO1776">
        <v>1.7767497441202899E-3</v>
      </c>
      <c r="AP1776">
        <v>34.761085146586097</v>
      </c>
      <c r="AQ1776">
        <v>1.6355117453455299</v>
      </c>
      <c r="AR1776">
        <v>6.5570676243214798</v>
      </c>
      <c r="AS1776">
        <v>1.2647704211842199</v>
      </c>
      <c r="AT1776">
        <v>0.89964503770562498</v>
      </c>
      <c r="AU1776">
        <v>90.647185714285698</v>
      </c>
      <c r="AV1776">
        <v>44.218434937437401</v>
      </c>
      <c r="AW1776">
        <v>0.76951293850631597</v>
      </c>
      <c r="AX1776">
        <v>8.9918765497716005E-2</v>
      </c>
      <c r="AY1776">
        <v>0.157060499702981</v>
      </c>
      <c r="AZ1776">
        <v>0.44304636779616402</v>
      </c>
      <c r="BA1776">
        <v>6.6375938024540601E-2</v>
      </c>
      <c r="BB1776">
        <v>6.3291307583711903E-2</v>
      </c>
      <c r="BC1776">
        <v>8.76173889988629E-2</v>
      </c>
      <c r="BD1776">
        <v>0.69002563299686104</v>
      </c>
      <c r="BE1776">
        <v>-7.9487305509455597E-2</v>
      </c>
      <c r="BF1776">
        <v>0.11365436864228801</v>
      </c>
      <c r="BG1776">
        <v>0.19851931722570201</v>
      </c>
      <c r="BH1776">
        <v>0.55999606903423305</v>
      </c>
      <c r="BI1776">
        <v>0.11365436864228801</v>
      </c>
      <c r="BJ1776">
        <v>0.62434737173598098</v>
      </c>
      <c r="BK1776">
        <v>1.1199921380684601</v>
      </c>
      <c r="BL1776">
        <v>1.74669323843164</v>
      </c>
      <c r="BM1776">
        <v>4.9271847243878897</v>
      </c>
      <c r="BN1776">
        <v>2.82086437158938</v>
      </c>
      <c r="BO1776">
        <v>12.473402509551599</v>
      </c>
      <c r="BP1776">
        <v>2.6708776630937701</v>
      </c>
      <c r="BQ1776">
        <v>9.8025248464578496</v>
      </c>
      <c r="BR1776">
        <v>0.926779711376577</v>
      </c>
      <c r="BS1776">
        <v>0.57888562427906598</v>
      </c>
      <c r="BT1776">
        <v>1.60097206167586</v>
      </c>
    </row>
    <row r="1777" spans="1:72" x14ac:dyDescent="0.2">
      <c r="A1777">
        <v>1775</v>
      </c>
      <c r="B1777" s="156">
        <v>44800.222222222219</v>
      </c>
      <c r="C1777">
        <v>3.4822941176470499</v>
      </c>
      <c r="D1777">
        <v>1.3458055555555499</v>
      </c>
      <c r="E1777">
        <v>28.140999999999998</v>
      </c>
      <c r="F1777">
        <v>37.372599999999998</v>
      </c>
      <c r="G1777">
        <v>7.0028336643749904</v>
      </c>
      <c r="H1777">
        <v>8.5730169901999993</v>
      </c>
      <c r="I1777">
        <v>1.3485677974999899</v>
      </c>
      <c r="J1777">
        <v>28.073217786470501</v>
      </c>
      <c r="K1777">
        <v>3.280875</v>
      </c>
      <c r="L1777">
        <v>37.998899999999999</v>
      </c>
      <c r="M1777">
        <v>4.1444375000000004</v>
      </c>
      <c r="N1777">
        <v>1600.11337837837</v>
      </c>
      <c r="O1777">
        <v>79.070026315789406</v>
      </c>
      <c r="P1777">
        <v>3.0057499999999999</v>
      </c>
      <c r="Q1777">
        <v>81.0960749999999</v>
      </c>
      <c r="R1777">
        <v>6.9794999999999998</v>
      </c>
      <c r="S1777">
        <v>0.29022499999999901</v>
      </c>
      <c r="T1777">
        <v>6</v>
      </c>
      <c r="U1777">
        <v>1.7859</v>
      </c>
      <c r="V1777">
        <v>9.8785714285714199E-2</v>
      </c>
      <c r="W1777">
        <v>14.7790428571428</v>
      </c>
      <c r="X1777">
        <v>3.67037142857142</v>
      </c>
      <c r="Y1777">
        <v>68.507171428571397</v>
      </c>
      <c r="Z1777">
        <v>2.10584285714285</v>
      </c>
      <c r="AA1777">
        <v>5.5428571428571402E-3</v>
      </c>
      <c r="AB1777">
        <v>1.0985714285714199E-2</v>
      </c>
      <c r="AC1777">
        <v>32.969099673202599</v>
      </c>
      <c r="AD1777">
        <v>-4.4035003267973698</v>
      </c>
      <c r="AE1777">
        <v>34.767372373098297</v>
      </c>
      <c r="AF1777">
        <v>1.7957041387672901</v>
      </c>
      <c r="AG1777">
        <v>1.35209988049996</v>
      </c>
      <c r="AH1777">
        <v>8.0071978688467896E-2</v>
      </c>
      <c r="AI1777">
        <v>44.997636238545503</v>
      </c>
      <c r="AJ1777">
        <v>0.50749974999841196</v>
      </c>
      <c r="AK1777">
        <v>0.77264886068206695</v>
      </c>
      <c r="AL1777">
        <v>3.9906632633939697E-2</v>
      </c>
      <c r="AM1777">
        <v>3.0048242386157501E-2</v>
      </c>
      <c r="AN1777">
        <v>0.15562670063936099</v>
      </c>
      <c r="AO1777">
        <v>1.7794707762866201E-3</v>
      </c>
      <c r="AP1777">
        <v>34.767372373098297</v>
      </c>
      <c r="AQ1777">
        <v>1.6311248507848699</v>
      </c>
      <c r="AR1777">
        <v>6.5733017957671303</v>
      </c>
      <c r="AS1777">
        <v>1.28444546035746</v>
      </c>
      <c r="AT1777">
        <v>0.90634380352216404</v>
      </c>
      <c r="AU1777">
        <v>90.848328571428496</v>
      </c>
      <c r="AV1777">
        <v>44.256244480007801</v>
      </c>
      <c r="AW1777">
        <v>0.74139175853775097</v>
      </c>
      <c r="AX1777">
        <v>6.7654420142501101E-2</v>
      </c>
      <c r="AY1777">
        <v>0.164579287982413</v>
      </c>
      <c r="AZ1777">
        <v>0.42953186860786402</v>
      </c>
      <c r="BA1777">
        <v>5.0036555078671198E-2</v>
      </c>
      <c r="BB1777">
        <v>6.1336865788058102E-2</v>
      </c>
      <c r="BC1777">
        <v>9.1651672694474703E-2</v>
      </c>
      <c r="BD1777">
        <v>0.66176557673277903</v>
      </c>
      <c r="BE1777">
        <v>-7.9626181804972607E-2</v>
      </c>
      <c r="BF1777">
        <v>8.5502309755077999E-2</v>
      </c>
      <c r="BG1777">
        <v>0.20799689407880101</v>
      </c>
      <c r="BH1777">
        <v>0.54284652506119901</v>
      </c>
      <c r="BI1777">
        <v>8.5502309755077999E-2</v>
      </c>
      <c r="BJ1777">
        <v>0.58699840766775802</v>
      </c>
      <c r="BK1777">
        <v>1.08569305012239</v>
      </c>
      <c r="BL1777">
        <v>2.4326464942831301</v>
      </c>
      <c r="BM1777">
        <v>6.3489106506734903</v>
      </c>
      <c r="BN1777">
        <v>2.6098780343111101</v>
      </c>
      <c r="BO1777">
        <v>11.5036952898674</v>
      </c>
      <c r="BP1777">
        <v>2.0093042792443301</v>
      </c>
      <c r="BQ1777">
        <v>9.4943910106231293</v>
      </c>
      <c r="BR1777">
        <v>0.94033912353876503</v>
      </c>
      <c r="BS1777">
        <v>0.55279748376572702</v>
      </c>
      <c r="BT1777">
        <v>1.7010553614192501</v>
      </c>
    </row>
    <row r="1778" spans="1:72" x14ac:dyDescent="0.2">
      <c r="A1778">
        <v>1776</v>
      </c>
      <c r="B1778" s="156">
        <v>44800.236111111109</v>
      </c>
      <c r="C1778">
        <v>3.5194999999999999</v>
      </c>
      <c r="D1778">
        <v>0.74606060606060598</v>
      </c>
      <c r="E1778">
        <v>28.12140625</v>
      </c>
      <c r="F1778">
        <v>37.345974999999903</v>
      </c>
      <c r="G1778">
        <v>7.0001465976250001</v>
      </c>
      <c r="H1778">
        <v>8.5751481905000002</v>
      </c>
      <c r="I1778">
        <v>1.3492304319999999</v>
      </c>
      <c r="J1778">
        <v>28.0661923649999</v>
      </c>
      <c r="K1778">
        <v>3.2331025641025599</v>
      </c>
      <c r="L1778">
        <v>37.996842105263099</v>
      </c>
      <c r="M1778">
        <v>4.2373999999999903</v>
      </c>
      <c r="N1778">
        <v>1600.4035714285701</v>
      </c>
      <c r="O1778">
        <v>79.044611111111095</v>
      </c>
      <c r="P1778">
        <v>3.00233333333333</v>
      </c>
      <c r="Q1778">
        <v>81.017749999999893</v>
      </c>
      <c r="R1778">
        <v>6.9786000000000001</v>
      </c>
      <c r="S1778">
        <v>0.15894999999999901</v>
      </c>
      <c r="T1778">
        <v>6</v>
      </c>
      <c r="U1778">
        <v>1.7602625000000001</v>
      </c>
      <c r="V1778">
        <v>8.0449999999999994E-2</v>
      </c>
      <c r="W1778">
        <v>14.723762499999999</v>
      </c>
      <c r="X1778">
        <v>3.7379500000000001</v>
      </c>
      <c r="Y1778">
        <v>68.455662500000003</v>
      </c>
      <c r="Z1778">
        <v>2.0545749999999998</v>
      </c>
      <c r="AA1778">
        <v>5.6125000000000003E-3</v>
      </c>
      <c r="AB1778">
        <v>1.7124999999999901E-2</v>
      </c>
      <c r="AC1778">
        <v>32.386966856060603</v>
      </c>
      <c r="AD1778">
        <v>-4.9590081439393696</v>
      </c>
      <c r="AE1778">
        <v>34.762011078070003</v>
      </c>
      <c r="AF1778">
        <v>1.79615053998213</v>
      </c>
      <c r="AG1778">
        <v>1.35276339305448</v>
      </c>
      <c r="AH1778">
        <v>8.0091884099269997E-2</v>
      </c>
      <c r="AI1778">
        <v>44.990717585124997</v>
      </c>
      <c r="AJ1778">
        <v>0.50780329644855904</v>
      </c>
      <c r="AK1778">
        <v>0.77264851382506405</v>
      </c>
      <c r="AL1778">
        <v>3.9922691532619098E-2</v>
      </c>
      <c r="AM1778">
        <v>3.0067610957637599E-2</v>
      </c>
      <c r="AN1778">
        <v>0.15559090793295999</v>
      </c>
      <c r="AO1778">
        <v>1.7801868562716599E-3</v>
      </c>
      <c r="AP1778">
        <v>34.762011078070003</v>
      </c>
      <c r="AQ1778">
        <v>1.6611569849660699</v>
      </c>
      <c r="AR1778">
        <v>6.5487146506867502</v>
      </c>
      <c r="AS1778">
        <v>1.25317495688848</v>
      </c>
      <c r="AT1778">
        <v>0.89386710011478099</v>
      </c>
      <c r="AU1778">
        <v>90.732212500000003</v>
      </c>
      <c r="AV1778">
        <v>44.225057670611299</v>
      </c>
      <c r="AW1778">
        <v>0.76565991451366899</v>
      </c>
      <c r="AX1778">
        <v>9.9588436165997704E-2</v>
      </c>
      <c r="AY1778">
        <v>0.13499355501605501</v>
      </c>
      <c r="AZ1778">
        <v>0.45143194693825001</v>
      </c>
      <c r="BA1778">
        <v>7.3618517973886799E-2</v>
      </c>
      <c r="BB1778">
        <v>6.4488927573518498E-2</v>
      </c>
      <c r="BC1778">
        <v>7.5157149699378104E-2</v>
      </c>
      <c r="BD1778">
        <v>0.68601393812030398</v>
      </c>
      <c r="BE1778">
        <v>-7.9645976393365001E-2</v>
      </c>
      <c r="BF1778">
        <v>0.128123087043785</v>
      </c>
      <c r="BG1778">
        <v>0.17367268395341401</v>
      </c>
      <c r="BH1778">
        <v>0.58077882190565699</v>
      </c>
      <c r="BI1778">
        <v>0.128123087043785</v>
      </c>
      <c r="BJ1778">
        <v>0.60359154199439902</v>
      </c>
      <c r="BK1778">
        <v>1.16155764381131</v>
      </c>
      <c r="BL1778">
        <v>1.35551435701875</v>
      </c>
      <c r="BM1778">
        <v>4.5329755573808397</v>
      </c>
      <c r="BN1778">
        <v>3.34409999710399</v>
      </c>
      <c r="BO1778">
        <v>12.356499360247099</v>
      </c>
      <c r="BP1778">
        <v>3.0108925455289501</v>
      </c>
      <c r="BQ1778">
        <v>9.3456068147181703</v>
      </c>
      <c r="BR1778">
        <v>0.94374839583687897</v>
      </c>
      <c r="BS1778">
        <v>0.55234230717688504</v>
      </c>
      <c r="BT1778">
        <v>1.70862956462729</v>
      </c>
    </row>
    <row r="1779" spans="1:72" x14ac:dyDescent="0.2">
      <c r="A1779">
        <v>1777</v>
      </c>
      <c r="B1779" s="156">
        <v>44800.25</v>
      </c>
      <c r="C1779">
        <v>3.4713124999999998</v>
      </c>
      <c r="D1779">
        <v>0.86204000000000003</v>
      </c>
      <c r="E1779">
        <v>28.100437500000002</v>
      </c>
      <c r="F1779">
        <v>37.447699999999898</v>
      </c>
      <c r="G1779">
        <v>6.9994186351052603</v>
      </c>
      <c r="H1779">
        <v>8.5559673905999993</v>
      </c>
      <c r="I1779">
        <v>1.35124143</v>
      </c>
      <c r="J1779">
        <v>28.0916104349999</v>
      </c>
      <c r="K1779">
        <v>3.2299250000000002</v>
      </c>
      <c r="L1779">
        <v>38.016541666666598</v>
      </c>
      <c r="M1779">
        <v>3.9248823529411698</v>
      </c>
      <c r="N1779">
        <v>1599.90873333333</v>
      </c>
      <c r="O1779">
        <v>79.422735294117601</v>
      </c>
      <c r="P1779">
        <v>3.0035789473684198</v>
      </c>
      <c r="Q1779">
        <v>81.036599999999893</v>
      </c>
      <c r="R1779">
        <v>6.9732500000000002</v>
      </c>
      <c r="S1779">
        <v>-4.7948717948718298E-3</v>
      </c>
      <c r="T1779">
        <v>6</v>
      </c>
      <c r="U1779">
        <v>1.7732142857142801</v>
      </c>
      <c r="V1779">
        <v>7.6857142857142804E-2</v>
      </c>
      <c r="W1779">
        <v>14.706457142857101</v>
      </c>
      <c r="X1779">
        <v>3.7641571428571399</v>
      </c>
      <c r="Y1779">
        <v>68.495199999999997</v>
      </c>
      <c r="Z1779">
        <v>2.08175714285714</v>
      </c>
      <c r="AA1779">
        <v>8.8571428571428503E-4</v>
      </c>
      <c r="AB1779">
        <v>1.9699999999999999E-2</v>
      </c>
      <c r="AC1779">
        <v>32.433790000000002</v>
      </c>
      <c r="AD1779">
        <v>-5.0139099999999797</v>
      </c>
      <c r="AE1779">
        <v>34.772452012276098</v>
      </c>
      <c r="AF1779">
        <v>1.7921329296350701</v>
      </c>
      <c r="AG1779">
        <v>1.35476648856492</v>
      </c>
      <c r="AH1779">
        <v>7.9912735428203902E-2</v>
      </c>
      <c r="AI1779">
        <v>44.998237890705198</v>
      </c>
      <c r="AJ1779">
        <v>0.50766261011393599</v>
      </c>
      <c r="AK1779">
        <v>0.77275141521616297</v>
      </c>
      <c r="AL1779">
        <v>3.9826735748806998E-2</v>
      </c>
      <c r="AM1779">
        <v>3.01071009014947E-2</v>
      </c>
      <c r="AN1779">
        <v>0.15554872731029801</v>
      </c>
      <c r="AO1779">
        <v>1.7759081060529801E-3</v>
      </c>
      <c r="AP1779">
        <v>34.772452012276098</v>
      </c>
      <c r="AQ1779">
        <v>1.67280352341981</v>
      </c>
      <c r="AR1779">
        <v>6.5410177154871496</v>
      </c>
      <c r="AS1779">
        <v>1.2697545320819601</v>
      </c>
      <c r="AT1779">
        <v>0.90019459257703305</v>
      </c>
      <c r="AU1779">
        <v>90.820785714285705</v>
      </c>
      <c r="AV1779">
        <v>44.256027783264997</v>
      </c>
      <c r="AW1779">
        <v>0.74221010744024296</v>
      </c>
      <c r="AX1779">
        <v>8.5011956482962295E-2</v>
      </c>
      <c r="AY1779">
        <v>0.119329406215264</v>
      </c>
      <c r="AZ1779">
        <v>0.45840091961811102</v>
      </c>
      <c r="BA1779">
        <v>6.2750265230588506E-2</v>
      </c>
      <c r="BB1779">
        <v>6.5491284850290599E-2</v>
      </c>
      <c r="BC1779">
        <v>6.6585131181961604E-2</v>
      </c>
      <c r="BD1779">
        <v>0.66274228231633803</v>
      </c>
      <c r="BE1779">
        <v>-7.9467825123904698E-2</v>
      </c>
      <c r="BF1779">
        <v>0.10921217820849</v>
      </c>
      <c r="BG1779">
        <v>0.153298723100282</v>
      </c>
      <c r="BH1779">
        <v>0.58889319803270901</v>
      </c>
      <c r="BI1779">
        <v>0.10921217820849</v>
      </c>
      <c r="BJ1779">
        <v>0.52502180261754505</v>
      </c>
      <c r="BK1779">
        <v>1.17778639606541</v>
      </c>
      <c r="BL1779">
        <v>1.40367791957805</v>
      </c>
      <c r="BM1779">
        <v>5.3921935052745402</v>
      </c>
      <c r="BN1779">
        <v>3.8414749067901699</v>
      </c>
      <c r="BO1779">
        <v>10.888681376448</v>
      </c>
      <c r="BP1779">
        <v>2.56648618789953</v>
      </c>
      <c r="BQ1779">
        <v>8.3221951885485002</v>
      </c>
      <c r="BR1779">
        <v>0.99212569311098397</v>
      </c>
      <c r="BS1779">
        <v>0.48133693133414901</v>
      </c>
      <c r="BT1779">
        <v>2.0611875560037598</v>
      </c>
    </row>
    <row r="1780" spans="1:72" x14ac:dyDescent="0.2">
      <c r="A1780">
        <v>1778</v>
      </c>
      <c r="B1780" s="156">
        <v>44800.263888888891</v>
      </c>
      <c r="C1780">
        <v>3.5022500000000001</v>
      </c>
      <c r="D1780">
        <v>1.0896399999999999</v>
      </c>
      <c r="E1780">
        <v>28.069548387096699</v>
      </c>
      <c r="F1780">
        <v>37.355975000000001</v>
      </c>
      <c r="G1780">
        <v>6.9997770219047597</v>
      </c>
      <c r="H1780">
        <v>8.5580083807499996</v>
      </c>
      <c r="I1780">
        <v>1.3509038950000001</v>
      </c>
      <c r="J1780">
        <v>28.091630587333299</v>
      </c>
      <c r="K1780">
        <v>3.2241499999999998</v>
      </c>
      <c r="L1780">
        <v>38.038615384615298</v>
      </c>
      <c r="M1780">
        <v>4.2602424242424197</v>
      </c>
      <c r="N1780">
        <v>1600.27245454545</v>
      </c>
      <c r="O1780">
        <v>79.658999999999907</v>
      </c>
      <c r="P1780">
        <v>3.0124090909090899</v>
      </c>
      <c r="Q1780">
        <v>81.296300000000002</v>
      </c>
      <c r="R1780">
        <v>6.9742499999999996</v>
      </c>
      <c r="S1780">
        <v>0.31817499999999999</v>
      </c>
      <c r="T1780">
        <v>6</v>
      </c>
      <c r="U1780">
        <v>1.7853999999999901</v>
      </c>
      <c r="V1780">
        <v>7.7385714285714197E-2</v>
      </c>
      <c r="W1780">
        <v>14.712599999999901</v>
      </c>
      <c r="X1780">
        <v>3.7083714285714202</v>
      </c>
      <c r="Y1780">
        <v>68.517585714285701</v>
      </c>
      <c r="Z1780">
        <v>2.1301285714285698</v>
      </c>
      <c r="AA1780">
        <v>1.5171428571428501E-2</v>
      </c>
      <c r="AB1780">
        <v>0</v>
      </c>
      <c r="AC1780">
        <v>32.661438387096702</v>
      </c>
      <c r="AD1780">
        <v>-4.6945366129032102</v>
      </c>
      <c r="AE1780">
        <v>34.774065851358102</v>
      </c>
      <c r="AF1780">
        <v>1.79256043543189</v>
      </c>
      <c r="AG1780">
        <v>1.35442979445286</v>
      </c>
      <c r="AH1780">
        <v>7.9931798276204905E-2</v>
      </c>
      <c r="AI1780">
        <v>45.000319884988102</v>
      </c>
      <c r="AJ1780">
        <v>0.50752030283676297</v>
      </c>
      <c r="AK1780">
        <v>0.77275152577212303</v>
      </c>
      <c r="AL1780">
        <v>3.9834393177944599E-2</v>
      </c>
      <c r="AM1780">
        <v>3.0098225921827201E-2</v>
      </c>
      <c r="AN1780">
        <v>0.15554949475458801</v>
      </c>
      <c r="AO1780">
        <v>1.77624955734747E-3</v>
      </c>
      <c r="AP1780">
        <v>34.774065851358102</v>
      </c>
      <c r="AQ1780">
        <v>1.64801217282736</v>
      </c>
      <c r="AR1780">
        <v>6.5437498852412102</v>
      </c>
      <c r="AS1780">
        <v>1.2992583773612201</v>
      </c>
      <c r="AT1780">
        <v>0.90612674868475596</v>
      </c>
      <c r="AU1780">
        <v>90.854085714285702</v>
      </c>
      <c r="AV1780">
        <v>44.265086286787898</v>
      </c>
      <c r="AW1780">
        <v>0.73523359820013201</v>
      </c>
      <c r="AX1780">
        <v>5.5171417091644803E-2</v>
      </c>
      <c r="AY1780">
        <v>0.14454826260452999</v>
      </c>
      <c r="AZ1780">
        <v>0.45602713666354799</v>
      </c>
      <c r="BA1780">
        <v>4.0734054520656503E-2</v>
      </c>
      <c r="BB1780">
        <v>6.5148809060128501E-2</v>
      </c>
      <c r="BC1780">
        <v>8.06378740417215E-2</v>
      </c>
      <c r="BD1780">
        <v>0.65574681635972398</v>
      </c>
      <c r="BE1780">
        <v>-7.9486781840407902E-2</v>
      </c>
      <c r="BF1780">
        <v>7.0382970224402805E-2</v>
      </c>
      <c r="BG1780">
        <v>0.18440229740672201</v>
      </c>
      <c r="BH1780">
        <v>0.58176037653691004</v>
      </c>
      <c r="BI1780">
        <v>7.0382970224402805E-2</v>
      </c>
      <c r="BJ1780">
        <v>0.50957053526225105</v>
      </c>
      <c r="BK1780">
        <v>1.1635207530738201</v>
      </c>
      <c r="BL1780">
        <v>2.61998459028925</v>
      </c>
      <c r="BM1780">
        <v>8.2656411726029209</v>
      </c>
      <c r="BN1780">
        <v>3.15484343046856</v>
      </c>
      <c r="BO1780">
        <v>10.1612449599626</v>
      </c>
      <c r="BP1780">
        <v>1.6539998002734599</v>
      </c>
      <c r="BQ1780">
        <v>8.5072451596892105</v>
      </c>
      <c r="BR1780">
        <v>1.0438697036923299</v>
      </c>
      <c r="BS1780">
        <v>0.48141734717249002</v>
      </c>
      <c r="BT1780">
        <v>2.16832590230347</v>
      </c>
    </row>
    <row r="1781" spans="1:72" x14ac:dyDescent="0.2">
      <c r="A1781">
        <v>1779</v>
      </c>
      <c r="B1781" s="156">
        <v>44800.277777777781</v>
      </c>
      <c r="C1781">
        <v>3.4873333333333298</v>
      </c>
      <c r="D1781">
        <v>1.2983</v>
      </c>
      <c r="E1781">
        <v>28.149129032257999</v>
      </c>
      <c r="F1781">
        <v>37.361769230769198</v>
      </c>
      <c r="G1781">
        <v>6.9976741700476097</v>
      </c>
      <c r="H1781">
        <v>8.58963809524999</v>
      </c>
      <c r="I1781">
        <v>1.3497704880000001</v>
      </c>
      <c r="J1781">
        <v>28.094023636538399</v>
      </c>
      <c r="K1781">
        <v>3.2143249999999899</v>
      </c>
      <c r="L1781">
        <v>38.004742857142801</v>
      </c>
      <c r="M1781">
        <v>3.90856</v>
      </c>
      <c r="N1781">
        <v>1600.00693749999</v>
      </c>
      <c r="O1781">
        <v>79.229583333333295</v>
      </c>
      <c r="P1781">
        <v>3.0064583333333301</v>
      </c>
      <c r="Q1781">
        <v>81.182050000000004</v>
      </c>
      <c r="R1781">
        <v>6.9728000000000003</v>
      </c>
      <c r="S1781">
        <v>0.26484999999999997</v>
      </c>
      <c r="T1781">
        <v>6</v>
      </c>
      <c r="U1781">
        <v>1.7466285714285701</v>
      </c>
      <c r="V1781">
        <v>6.0071428571428498E-2</v>
      </c>
      <c r="W1781">
        <v>14.6793142857142</v>
      </c>
      <c r="X1781">
        <v>3.71511428571428</v>
      </c>
      <c r="Y1781">
        <v>68.506271428571395</v>
      </c>
      <c r="Z1781">
        <v>2.02868571428571</v>
      </c>
      <c r="AA1781">
        <v>1.31857142857142E-2</v>
      </c>
      <c r="AB1781">
        <v>0</v>
      </c>
      <c r="AC1781">
        <v>32.934762365591403</v>
      </c>
      <c r="AD1781">
        <v>-4.4270068651778001</v>
      </c>
      <c r="AE1781">
        <v>34.801156646833398</v>
      </c>
      <c r="AF1781">
        <v>1.79918559543106</v>
      </c>
      <c r="AG1781">
        <v>1.3533094188952399</v>
      </c>
      <c r="AH1781">
        <v>8.0227219809634903E-2</v>
      </c>
      <c r="AI1781">
        <v>45.031106389835998</v>
      </c>
      <c r="AJ1781">
        <v>0.50799957319410005</v>
      </c>
      <c r="AK1781">
        <v>0.77282481903861</v>
      </c>
      <c r="AL1781">
        <v>3.99542835979965E-2</v>
      </c>
      <c r="AM1781">
        <v>3.00527685724527E-2</v>
      </c>
      <c r="AN1781">
        <v>0.15539645216505399</v>
      </c>
      <c r="AO1781">
        <v>1.7815955734044001E-3</v>
      </c>
      <c r="AP1781">
        <v>34.801156646833398</v>
      </c>
      <c r="AQ1781">
        <v>1.6510087201973001</v>
      </c>
      <c r="AR1781">
        <v>6.52894533750408</v>
      </c>
      <c r="AS1781">
        <v>1.23738395168844</v>
      </c>
      <c r="AT1781">
        <v>0.88728656881433499</v>
      </c>
      <c r="AU1781">
        <v>90.676014285714203</v>
      </c>
      <c r="AV1781">
        <v>44.218494656223299</v>
      </c>
      <c r="AW1781">
        <v>0.81261173361276196</v>
      </c>
      <c r="AX1781">
        <v>0.115925467206795</v>
      </c>
      <c r="AY1781">
        <v>0.148176875233755</v>
      </c>
      <c r="AZ1781">
        <v>0.46872883254353598</v>
      </c>
      <c r="BA1781">
        <v>8.5660725912503802E-2</v>
      </c>
      <c r="BB1781">
        <v>6.6983517830803294E-2</v>
      </c>
      <c r="BC1781">
        <v>8.2357748755905305E-2</v>
      </c>
      <c r="BD1781">
        <v>0.73283117498408701</v>
      </c>
      <c r="BE1781">
        <v>-7.9780558628674295E-2</v>
      </c>
      <c r="BF1781">
        <v>0.14666047219850301</v>
      </c>
      <c r="BG1781">
        <v>0.18746260864245501</v>
      </c>
      <c r="BH1781">
        <v>0.59300163777867998</v>
      </c>
      <c r="BI1781">
        <v>0.14666047219850301</v>
      </c>
      <c r="BJ1781">
        <v>0.66824616168191797</v>
      </c>
      <c r="BK1781">
        <v>1.18600327555736</v>
      </c>
      <c r="BL1781">
        <v>1.2782081349685399</v>
      </c>
      <c r="BM1781">
        <v>4.0433637563641396</v>
      </c>
      <c r="BN1781">
        <v>3.1633062298290202</v>
      </c>
      <c r="BO1781">
        <v>13.6378675288501</v>
      </c>
      <c r="BP1781">
        <v>3.4465210966648301</v>
      </c>
      <c r="BQ1781">
        <v>10.191346432185201</v>
      </c>
      <c r="BR1781">
        <v>0.93668047281990496</v>
      </c>
      <c r="BS1781">
        <v>0.60958197280251702</v>
      </c>
      <c r="BT1781">
        <v>1.53659477250216</v>
      </c>
    </row>
    <row r="1782" spans="1:72" x14ac:dyDescent="0.2">
      <c r="A1782">
        <v>1780</v>
      </c>
      <c r="B1782" s="156">
        <v>44800.291666666664</v>
      </c>
      <c r="C1782">
        <v>3.4868000000000001</v>
      </c>
      <c r="D1782">
        <v>1.47494444444444</v>
      </c>
      <c r="E1782">
        <v>28.1226666666666</v>
      </c>
      <c r="F1782">
        <v>37.467824999999998</v>
      </c>
      <c r="G1782">
        <v>7.0003602240555498</v>
      </c>
      <c r="H1782">
        <v>8.55438872379999</v>
      </c>
      <c r="I1782">
        <v>1.3518898525</v>
      </c>
      <c r="J1782">
        <v>28.0650057892307</v>
      </c>
      <c r="K1782">
        <v>3.2307000000000001</v>
      </c>
      <c r="L1782">
        <v>37.936624999999999</v>
      </c>
      <c r="M1782">
        <v>4.29434615384615</v>
      </c>
      <c r="N1782">
        <v>1600.28518181818</v>
      </c>
      <c r="O1782">
        <v>79.350923076922996</v>
      </c>
      <c r="P1782">
        <v>3.0065833333333298</v>
      </c>
      <c r="Q1782">
        <v>81.118224999999995</v>
      </c>
      <c r="R1782">
        <v>6.9710000000000001</v>
      </c>
      <c r="S1782">
        <v>2.3461538461538301E-2</v>
      </c>
      <c r="T1782">
        <v>6</v>
      </c>
      <c r="U1782">
        <v>1.7656125</v>
      </c>
      <c r="V1782">
        <v>6.1199999999999997E-2</v>
      </c>
      <c r="W1782">
        <v>14.7134125</v>
      </c>
      <c r="X1782">
        <v>3.6969750000000001</v>
      </c>
      <c r="Y1782">
        <v>68.424575000000004</v>
      </c>
      <c r="Z1782">
        <v>2.0031750000000001</v>
      </c>
      <c r="AA1782">
        <v>2.8124999999999999E-3</v>
      </c>
      <c r="AB1782">
        <v>1.635E-2</v>
      </c>
      <c r="AC1782">
        <v>33.084411111111102</v>
      </c>
      <c r="AD1782">
        <v>-4.3834138888888701</v>
      </c>
      <c r="AE1782">
        <v>34.744614680322698</v>
      </c>
      <c r="AF1782">
        <v>1.7918022620871401</v>
      </c>
      <c r="AG1782">
        <v>1.3554142606541999</v>
      </c>
      <c r="AH1782">
        <v>7.9897990680291894E-2</v>
      </c>
      <c r="AI1782">
        <v>44.971644589586298</v>
      </c>
      <c r="AJ1782">
        <v>0.50777976597330299</v>
      </c>
      <c r="AK1782">
        <v>0.772589372645897</v>
      </c>
      <c r="AL1782">
        <v>3.9842933885100899E-2</v>
      </c>
      <c r="AM1782">
        <v>3.0139308291341999E-2</v>
      </c>
      <c r="AN1782">
        <v>0.15566164608702199</v>
      </c>
      <c r="AO1782">
        <v>1.77663039476197E-3</v>
      </c>
      <c r="AP1782">
        <v>34.744614680322698</v>
      </c>
      <c r="AQ1782">
        <v>1.6429475633689401</v>
      </c>
      <c r="AR1782">
        <v>6.5441112623453099</v>
      </c>
      <c r="AS1782">
        <v>1.22182385372405</v>
      </c>
      <c r="AT1782">
        <v>0.896542302049539</v>
      </c>
      <c r="AU1782">
        <v>90.603750000000005</v>
      </c>
      <c r="AV1782">
        <v>44.153497359760998</v>
      </c>
      <c r="AW1782">
        <v>0.81814722982525001</v>
      </c>
      <c r="AX1782">
        <v>0.13359040693015101</v>
      </c>
      <c r="AY1782">
        <v>0.14885469871820201</v>
      </c>
      <c r="AZ1782">
        <v>0.45624896171024398</v>
      </c>
      <c r="BA1782">
        <v>9.8560573551640898E-2</v>
      </c>
      <c r="BB1782">
        <v>6.5175069154644605E-2</v>
      </c>
      <c r="BC1782">
        <v>8.3075405064402197E-2</v>
      </c>
      <c r="BD1782">
        <v>0.73869406735859799</v>
      </c>
      <c r="BE1782">
        <v>-7.9453162466651905E-2</v>
      </c>
      <c r="BF1782">
        <v>0.16824440177366801</v>
      </c>
      <c r="BG1782">
        <v>0.18746832435459099</v>
      </c>
      <c r="BH1782">
        <v>0.57460213938065297</v>
      </c>
      <c r="BI1782">
        <v>0.16824440177366801</v>
      </c>
      <c r="BJ1782">
        <v>0.71142545225651799</v>
      </c>
      <c r="BK1782">
        <v>1.1492042787612999</v>
      </c>
      <c r="BL1782">
        <v>1.1142618855561299</v>
      </c>
      <c r="BM1782">
        <v>3.4152823709025402</v>
      </c>
      <c r="BN1782">
        <v>3.0650625451466098</v>
      </c>
      <c r="BO1782">
        <v>14.5509443361496</v>
      </c>
      <c r="BP1782">
        <v>3.9537434416811998</v>
      </c>
      <c r="BQ1782">
        <v>10.597200894468401</v>
      </c>
      <c r="BR1782">
        <v>0.86318879574606999</v>
      </c>
      <c r="BS1782">
        <v>0.64412769154705096</v>
      </c>
      <c r="BT1782">
        <v>1.3400895615477699</v>
      </c>
    </row>
    <row r="1783" spans="1:72" x14ac:dyDescent="0.2">
      <c r="A1783">
        <v>1781</v>
      </c>
      <c r="B1783" s="156">
        <v>44800.305555555555</v>
      </c>
      <c r="C1783">
        <v>3.48190909090909</v>
      </c>
      <c r="D1783">
        <v>0.88091428571428498</v>
      </c>
      <c r="E1783">
        <v>28.115928571428501</v>
      </c>
      <c r="F1783">
        <v>37.365924999999997</v>
      </c>
      <c r="G1783">
        <v>7.0000105287199998</v>
      </c>
      <c r="H1783">
        <v>8.5570499047499897</v>
      </c>
      <c r="I1783">
        <v>1.3491735839999901</v>
      </c>
      <c r="J1783">
        <v>28.1002762584999</v>
      </c>
      <c r="K1783">
        <v>3.1802000000000001</v>
      </c>
      <c r="L1783">
        <v>38.001115384615296</v>
      </c>
      <c r="M1783">
        <v>4.0964375000000004</v>
      </c>
      <c r="N1783">
        <v>1600.32938235294</v>
      </c>
      <c r="O1783">
        <v>78.641111111111101</v>
      </c>
      <c r="P1783">
        <v>2.99884210526315</v>
      </c>
      <c r="Q1783">
        <v>80.954724999999996</v>
      </c>
      <c r="R1783">
        <v>6.9774000000000003</v>
      </c>
      <c r="S1783">
        <v>0.185775</v>
      </c>
      <c r="T1783">
        <v>6</v>
      </c>
      <c r="U1783">
        <v>1.7406999999999999</v>
      </c>
      <c r="V1783">
        <v>6.4828571428571402E-2</v>
      </c>
      <c r="W1783">
        <v>14.724500000000001</v>
      </c>
      <c r="X1783">
        <v>3.7170857142857101</v>
      </c>
      <c r="Y1783">
        <v>68.592985714285703</v>
      </c>
      <c r="Z1783">
        <v>1.9986142857142799</v>
      </c>
      <c r="AA1783">
        <v>0</v>
      </c>
      <c r="AB1783">
        <v>2.0957142857142799E-2</v>
      </c>
      <c r="AC1783">
        <v>32.478751948051901</v>
      </c>
      <c r="AD1783">
        <v>-4.8871730519480296</v>
      </c>
      <c r="AE1783">
        <v>34.781963106124898</v>
      </c>
      <c r="AF1783">
        <v>1.79235967304893</v>
      </c>
      <c r="AG1783">
        <v>1.3526990885607499</v>
      </c>
      <c r="AH1783">
        <v>7.9922846110364903E-2</v>
      </c>
      <c r="AI1783">
        <v>45.006510275969902</v>
      </c>
      <c r="AJ1783">
        <v>0.50707754945971095</v>
      </c>
      <c r="AK1783">
        <v>0.77282070733433095</v>
      </c>
      <c r="AL1783">
        <v>3.9824453441481701E-2</v>
      </c>
      <c r="AM1783">
        <v>3.0055631513447801E-2</v>
      </c>
      <c r="AN1783">
        <v>0.155533288090933</v>
      </c>
      <c r="AO1783">
        <v>1.7758063360232899E-3</v>
      </c>
      <c r="AP1783">
        <v>34.781963106124898</v>
      </c>
      <c r="AQ1783">
        <v>1.65188482938597</v>
      </c>
      <c r="AR1783">
        <v>6.5490426699043098</v>
      </c>
      <c r="AS1783">
        <v>1.21904207504555</v>
      </c>
      <c r="AT1783">
        <v>0.88266989034451904</v>
      </c>
      <c r="AU1783">
        <v>90.773885714285697</v>
      </c>
      <c r="AV1783">
        <v>44.2019326804608</v>
      </c>
      <c r="AW1783">
        <v>0.80457759550915797</v>
      </c>
      <c r="AX1783">
        <v>0.13365701351520301</v>
      </c>
      <c r="AY1783">
        <v>0.14047484366295501</v>
      </c>
      <c r="AZ1783">
        <v>0.45096785881568202</v>
      </c>
      <c r="BA1783">
        <v>9.8807646612235095E-2</v>
      </c>
      <c r="BB1783">
        <v>6.4423882930665394E-2</v>
      </c>
      <c r="BC1783">
        <v>7.8374249195194701E-2</v>
      </c>
      <c r="BD1783">
        <v>0.72509971599384104</v>
      </c>
      <c r="BE1783">
        <v>-7.9477879515316804E-2</v>
      </c>
      <c r="BF1783">
        <v>0.17146724845546801</v>
      </c>
      <c r="BG1783">
        <v>0.180213774695475</v>
      </c>
      <c r="BH1783">
        <v>0.57854216444977802</v>
      </c>
      <c r="BI1783">
        <v>0.17146724845546801</v>
      </c>
      <c r="BJ1783">
        <v>0.70336204630188703</v>
      </c>
      <c r="BK1783">
        <v>1.15708432889955</v>
      </c>
      <c r="BL1783">
        <v>1.0510098944188599</v>
      </c>
      <c r="BM1783">
        <v>3.3740680489197401</v>
      </c>
      <c r="BN1783">
        <v>3.2103104517254399</v>
      </c>
      <c r="BO1783">
        <v>14.468484051195301</v>
      </c>
      <c r="BP1783">
        <v>4.0294803387035003</v>
      </c>
      <c r="BQ1783">
        <v>10.4390037124918</v>
      </c>
      <c r="BR1783">
        <v>0.86559000652526097</v>
      </c>
      <c r="BS1783">
        <v>0.63477514691969905</v>
      </c>
      <c r="BT1783">
        <v>1.3636167243245201</v>
      </c>
    </row>
    <row r="1784" spans="1:72" x14ac:dyDescent="0.2">
      <c r="A1784">
        <v>1782</v>
      </c>
      <c r="B1784" s="156">
        <v>44800.319444444445</v>
      </c>
      <c r="C1784">
        <v>3.4933846153846102</v>
      </c>
      <c r="D1784">
        <v>0.80473076923076903</v>
      </c>
      <c r="E1784">
        <v>28.088468750000001</v>
      </c>
      <c r="F1784">
        <v>37.375538461538397</v>
      </c>
      <c r="G1784">
        <v>7.0000493903157901</v>
      </c>
      <c r="H1784">
        <v>8.5558771809999996</v>
      </c>
      <c r="I1784">
        <v>1.3527070425000001</v>
      </c>
      <c r="J1784">
        <v>28.062742138823499</v>
      </c>
      <c r="K1784">
        <v>3.28651282051282</v>
      </c>
      <c r="L1784">
        <v>37.969119999999997</v>
      </c>
      <c r="M1784">
        <v>4.1671923076923001</v>
      </c>
      <c r="N1784">
        <v>1599.96</v>
      </c>
      <c r="O1784">
        <v>79.356810810810799</v>
      </c>
      <c r="P1784">
        <v>2.9981818181818101</v>
      </c>
      <c r="Q1784">
        <v>80.934794871794793</v>
      </c>
      <c r="R1784">
        <v>6.97525</v>
      </c>
      <c r="S1784">
        <v>0.21887179487179401</v>
      </c>
      <c r="T1784">
        <v>6</v>
      </c>
      <c r="U1784">
        <v>1.7421571428571401</v>
      </c>
      <c r="V1784">
        <v>5.7171428571428498E-2</v>
      </c>
      <c r="W1784">
        <v>14.7476</v>
      </c>
      <c r="X1784">
        <v>3.6463857142857101</v>
      </c>
      <c r="Y1784">
        <v>68.590271428571398</v>
      </c>
      <c r="Z1784">
        <v>1.9781</v>
      </c>
      <c r="AA1784">
        <v>2.7000000000000001E-3</v>
      </c>
      <c r="AB1784">
        <v>1.60714285714285E-2</v>
      </c>
      <c r="AC1784">
        <v>32.386584134615397</v>
      </c>
      <c r="AD1784">
        <v>-4.9889543269230501</v>
      </c>
      <c r="AE1784">
        <v>34.7435132768355</v>
      </c>
      <c r="AF1784">
        <v>1.7921140343322599</v>
      </c>
      <c r="AG1784">
        <v>1.3562320638985701</v>
      </c>
      <c r="AH1784">
        <v>7.9911892870539902E-2</v>
      </c>
      <c r="AI1784">
        <v>44.971375752639297</v>
      </c>
      <c r="AJ1784">
        <v>0.50653704312887504</v>
      </c>
      <c r="AK1784">
        <v>0.77256949994011404</v>
      </c>
      <c r="AL1784">
        <v>3.9850104746396997E-2</v>
      </c>
      <c r="AM1784">
        <v>3.01576734356181E-2</v>
      </c>
      <c r="AN1784">
        <v>0.15565566481263199</v>
      </c>
      <c r="AO1784">
        <v>1.7769501495815299E-3</v>
      </c>
      <c r="AP1784">
        <v>34.7435132768355</v>
      </c>
      <c r="AQ1784">
        <v>1.62046552232272</v>
      </c>
      <c r="AR1784">
        <v>6.5593168989562196</v>
      </c>
      <c r="AS1784">
        <v>1.20652951691766</v>
      </c>
      <c r="AT1784">
        <v>0.88246712780870695</v>
      </c>
      <c r="AU1784">
        <v>90.704514285714197</v>
      </c>
      <c r="AV1784">
        <v>44.129825215032099</v>
      </c>
      <c r="AW1784">
        <v>0.84155053760714704</v>
      </c>
      <c r="AX1784">
        <v>0.14970254698090299</v>
      </c>
      <c r="AY1784">
        <v>0.17164851200953701</v>
      </c>
      <c r="AZ1784">
        <v>0.44073249135956799</v>
      </c>
      <c r="BA1784">
        <v>0.1103812179094</v>
      </c>
      <c r="BB1784">
        <v>6.2961340239870198E-2</v>
      </c>
      <c r="BC1784">
        <v>9.5779905029030804E-2</v>
      </c>
      <c r="BD1784">
        <v>0.76208355035000896</v>
      </c>
      <c r="BE1784">
        <v>-7.94669872571383E-2</v>
      </c>
      <c r="BF1784">
        <v>0.19259845676461501</v>
      </c>
      <c r="BG1784">
        <v>0.22083283942521401</v>
      </c>
      <c r="BH1784">
        <v>0.56702039740650001</v>
      </c>
      <c r="BI1784">
        <v>0.19259845676461501</v>
      </c>
      <c r="BJ1784">
        <v>0.82686259237965998</v>
      </c>
      <c r="BK1784">
        <v>1.134040794813</v>
      </c>
      <c r="BL1784">
        <v>1.1465971386006699</v>
      </c>
      <c r="BM1784">
        <v>2.9440547288469898</v>
      </c>
      <c r="BN1784">
        <v>2.5676452781313901</v>
      </c>
      <c r="BO1784">
        <v>16.675023754062899</v>
      </c>
      <c r="BP1784">
        <v>4.5260637339684697</v>
      </c>
      <c r="BQ1784">
        <v>12.1489600200944</v>
      </c>
      <c r="BR1784">
        <v>0.80662341831315398</v>
      </c>
      <c r="BS1784">
        <v>0.749823209673814</v>
      </c>
      <c r="BT1784">
        <v>1.07575146768802</v>
      </c>
    </row>
    <row r="1785" spans="1:72" x14ac:dyDescent="0.2">
      <c r="A1785">
        <v>1783</v>
      </c>
      <c r="B1785" s="156">
        <v>44800.333333333336</v>
      </c>
      <c r="C1785">
        <v>3.4740000000000002</v>
      </c>
      <c r="D1785">
        <v>1.30415384615384</v>
      </c>
      <c r="E1785">
        <v>28.096879999999999</v>
      </c>
      <c r="F1785">
        <v>37.325874999999897</v>
      </c>
      <c r="G1785">
        <v>6.9974960528421004</v>
      </c>
      <c r="H1785">
        <v>8.5630826667500006</v>
      </c>
      <c r="I1785">
        <v>1.3503531799999999</v>
      </c>
      <c r="J1785">
        <v>28.097573269999899</v>
      </c>
      <c r="K1785">
        <v>3.2087249999999998</v>
      </c>
      <c r="L1785">
        <v>38.009374999999999</v>
      </c>
      <c r="M1785">
        <v>4.1109</v>
      </c>
      <c r="N1785">
        <v>1600.3917894736801</v>
      </c>
      <c r="O1785">
        <v>79.137289473684206</v>
      </c>
      <c r="P1785">
        <v>3.0031904761904702</v>
      </c>
      <c r="Q1785">
        <v>81.041349999999994</v>
      </c>
      <c r="R1785">
        <v>6.96875</v>
      </c>
      <c r="S1785">
        <v>6.9461538461538505E-2</v>
      </c>
      <c r="T1785">
        <v>6</v>
      </c>
      <c r="U1785">
        <v>1.73752857142857</v>
      </c>
      <c r="V1785">
        <v>4.89428571428571E-2</v>
      </c>
      <c r="W1785">
        <v>14.6925714285714</v>
      </c>
      <c r="X1785">
        <v>3.6194285714285699</v>
      </c>
      <c r="Y1785">
        <v>68.487442857142796</v>
      </c>
      <c r="Z1785">
        <v>2.02515714285714</v>
      </c>
      <c r="AA1785">
        <v>9.5857142857142807E-3</v>
      </c>
      <c r="AB1785">
        <v>1.72714285714285E-2</v>
      </c>
      <c r="AC1785">
        <v>32.875033846153798</v>
      </c>
      <c r="AD1785">
        <v>-4.4508411538461301</v>
      </c>
      <c r="AE1785">
        <v>34.783970739505001</v>
      </c>
      <c r="AF1785">
        <v>1.79362329537745</v>
      </c>
      <c r="AG1785">
        <v>1.3538811700586999</v>
      </c>
      <c r="AH1785">
        <v>7.9979192107445002E-2</v>
      </c>
      <c r="AI1785">
        <v>45.008505169592098</v>
      </c>
      <c r="AJ1785">
        <v>0.50788829730525198</v>
      </c>
      <c r="AK1785">
        <v>0.77283105956172105</v>
      </c>
      <c r="AL1785">
        <v>3.9850763508343101E-2</v>
      </c>
      <c r="AM1785">
        <v>3.0080562883776599E-2</v>
      </c>
      <c r="AN1785">
        <v>0.15547052776970699</v>
      </c>
      <c r="AO1785">
        <v>1.7769795243384101E-3</v>
      </c>
      <c r="AP1785">
        <v>34.783970739505001</v>
      </c>
      <c r="AQ1785">
        <v>1.6084856814602499</v>
      </c>
      <c r="AR1785">
        <v>6.5348417410663302</v>
      </c>
      <c r="AS1785">
        <v>1.2352317219825999</v>
      </c>
      <c r="AT1785">
        <v>0.88247042766208394</v>
      </c>
      <c r="AU1785">
        <v>90.562128571428502</v>
      </c>
      <c r="AV1785">
        <v>44.162529884014198</v>
      </c>
      <c r="AW1785">
        <v>0.84597528557783597</v>
      </c>
      <c r="AX1785">
        <v>0.118649448076094</v>
      </c>
      <c r="AY1785">
        <v>0.18513761391720199</v>
      </c>
      <c r="AZ1785">
        <v>0.46265431177576499</v>
      </c>
      <c r="BA1785">
        <v>8.7636530221444894E-2</v>
      </c>
      <c r="BB1785">
        <v>6.6117123651374399E-2</v>
      </c>
      <c r="BC1785">
        <v>0.103219898177249</v>
      </c>
      <c r="BD1785">
        <v>0.76644137376906296</v>
      </c>
      <c r="BE1785">
        <v>-7.9533911808773006E-2</v>
      </c>
      <c r="BF1785">
        <v>0.15037937379185301</v>
      </c>
      <c r="BG1785">
        <v>0.23464819177524901</v>
      </c>
      <c r="BH1785">
        <v>0.58638001958778796</v>
      </c>
      <c r="BI1785">
        <v>0.15037937379185301</v>
      </c>
      <c r="BJ1785">
        <v>0.77005513113420498</v>
      </c>
      <c r="BK1785">
        <v>1.1727600391755699</v>
      </c>
      <c r="BL1785">
        <v>1.5603748430288999</v>
      </c>
      <c r="BM1785">
        <v>3.8993380860823401</v>
      </c>
      <c r="BN1785">
        <v>2.4989752324596402</v>
      </c>
      <c r="BO1785">
        <v>15.2981946228251</v>
      </c>
      <c r="BP1785">
        <v>3.5339152841085602</v>
      </c>
      <c r="BQ1785">
        <v>11.7642793387165</v>
      </c>
      <c r="BR1785">
        <v>0.91711510372942495</v>
      </c>
      <c r="BS1785">
        <v>0.70990338161746402</v>
      </c>
      <c r="BT1785">
        <v>1.2918872165953601</v>
      </c>
    </row>
    <row r="1786" spans="1:72" x14ac:dyDescent="0.2">
      <c r="A1786">
        <v>1784</v>
      </c>
      <c r="B1786" s="156">
        <v>44800.347222222219</v>
      </c>
      <c r="C1786">
        <v>3.4889999999999999</v>
      </c>
      <c r="D1786">
        <v>1.4981304347826001</v>
      </c>
      <c r="E1786">
        <v>28.114593750000001</v>
      </c>
      <c r="F1786">
        <v>37.454349999999998</v>
      </c>
      <c r="G1786">
        <v>7.0005620889285698</v>
      </c>
      <c r="H1786">
        <v>8.5656761907500005</v>
      </c>
      <c r="I1786">
        <v>1.3502252720000001</v>
      </c>
      <c r="J1786">
        <v>28.073994405999901</v>
      </c>
      <c r="K1786">
        <v>3.2162500000000001</v>
      </c>
      <c r="L1786">
        <v>37.968857142857097</v>
      </c>
      <c r="M1786">
        <v>4.0455625</v>
      </c>
      <c r="N1786">
        <v>1600.5248749999901</v>
      </c>
      <c r="O1786">
        <v>79.585999999999999</v>
      </c>
      <c r="P1786">
        <v>2.9918181818181799</v>
      </c>
      <c r="Q1786">
        <v>80.730049999999906</v>
      </c>
      <c r="R1786">
        <v>6.9698000000000002</v>
      </c>
      <c r="S1786">
        <v>0.34417500000000001</v>
      </c>
      <c r="T1786">
        <v>6</v>
      </c>
      <c r="U1786">
        <v>1.7577624999999999</v>
      </c>
      <c r="V1786">
        <v>4.1787499999999998E-2</v>
      </c>
      <c r="W1786">
        <v>14.7092875</v>
      </c>
      <c r="X1786">
        <v>3.6511749999999998</v>
      </c>
      <c r="Y1786">
        <v>68.541287499999996</v>
      </c>
      <c r="Z1786">
        <v>1.96122499999999</v>
      </c>
      <c r="AA1786">
        <v>0</v>
      </c>
      <c r="AB1786">
        <v>3.9712499999999998E-2</v>
      </c>
      <c r="AC1786">
        <v>33.101724184782597</v>
      </c>
      <c r="AD1786">
        <v>-4.3526258152173796</v>
      </c>
      <c r="AE1786">
        <v>34.762417002785199</v>
      </c>
      <c r="AF1786">
        <v>1.79416653491449</v>
      </c>
      <c r="AG1786">
        <v>1.3537543305905799</v>
      </c>
      <c r="AH1786">
        <v>8.0003415621604998E-2</v>
      </c>
      <c r="AI1786">
        <v>44.990457957678501</v>
      </c>
      <c r="AJ1786">
        <v>0.50717484702611104</v>
      </c>
      <c r="AK1786">
        <v>0.77266199502759803</v>
      </c>
      <c r="AL1786">
        <v>3.9878823563036903E-2</v>
      </c>
      <c r="AM1786">
        <v>3.0089809974017799E-2</v>
      </c>
      <c r="AN1786">
        <v>0.155601040903247</v>
      </c>
      <c r="AO1786">
        <v>1.77823074610314E-3</v>
      </c>
      <c r="AP1786">
        <v>34.762417002785199</v>
      </c>
      <c r="AQ1786">
        <v>1.6225938962756301</v>
      </c>
      <c r="AR1786">
        <v>6.5422765785860397</v>
      </c>
      <c r="AS1786">
        <v>1.1962367179702</v>
      </c>
      <c r="AT1786">
        <v>0.89149292704573502</v>
      </c>
      <c r="AU1786">
        <v>90.620737500000004</v>
      </c>
      <c r="AV1786">
        <v>44.123524195617101</v>
      </c>
      <c r="AW1786">
        <v>0.86693376206147099</v>
      </c>
      <c r="AX1786">
        <v>0.15751761262038799</v>
      </c>
      <c r="AY1786">
        <v>0.17157263863886099</v>
      </c>
      <c r="AZ1786">
        <v>0.45828551034253001</v>
      </c>
      <c r="BA1786">
        <v>0.116356128332139</v>
      </c>
      <c r="BB1786">
        <v>6.5464101956514406E-2</v>
      </c>
      <c r="BC1786">
        <v>9.56280452789951E-2</v>
      </c>
      <c r="BD1786">
        <v>0.78737576160177902</v>
      </c>
      <c r="BE1786">
        <v>-7.9558000459691594E-2</v>
      </c>
      <c r="BF1786">
        <v>0.198274682688585</v>
      </c>
      <c r="BG1786">
        <v>0.21596639206402199</v>
      </c>
      <c r="BH1786">
        <v>0.57686510500210697</v>
      </c>
      <c r="BI1786">
        <v>0.198274682688585</v>
      </c>
      <c r="BJ1786">
        <v>0.82848214950521404</v>
      </c>
      <c r="BK1786">
        <v>1.1537302100042099</v>
      </c>
      <c r="BL1786">
        <v>1.08922828237845</v>
      </c>
      <c r="BM1786">
        <v>2.90942392230754</v>
      </c>
      <c r="BN1786">
        <v>2.6710873830364199</v>
      </c>
      <c r="BO1786">
        <v>16.788740794350598</v>
      </c>
      <c r="BP1786">
        <v>4.6594550431817501</v>
      </c>
      <c r="BQ1786">
        <v>12.129285751168901</v>
      </c>
      <c r="BR1786">
        <v>0.81666324943361901</v>
      </c>
      <c r="BS1786">
        <v>0.74917227642978002</v>
      </c>
      <c r="BT1786">
        <v>1.0900873872768799</v>
      </c>
    </row>
    <row r="1787" spans="1:72" x14ac:dyDescent="0.2">
      <c r="A1787">
        <v>1785</v>
      </c>
      <c r="B1787" s="156">
        <v>44800.361111111109</v>
      </c>
      <c r="C1787">
        <v>3.48946153846153</v>
      </c>
      <c r="D1787">
        <v>1.37573529411764</v>
      </c>
      <c r="E1787">
        <v>28.138733333333299</v>
      </c>
      <c r="F1787">
        <v>37.325924999999998</v>
      </c>
      <c r="G1787">
        <v>7.0012105703124998</v>
      </c>
      <c r="H1787">
        <v>8.5818124192000003</v>
      </c>
      <c r="I1787">
        <v>1.3508328350000001</v>
      </c>
      <c r="J1787">
        <v>28.0475647616666</v>
      </c>
      <c r="K1787">
        <v>3.2187749999999902</v>
      </c>
      <c r="L1787">
        <v>37.972266666666599</v>
      </c>
      <c r="M1787">
        <v>4.3633684210526296</v>
      </c>
      <c r="N1787">
        <v>1599.6985161290299</v>
      </c>
      <c r="O1787">
        <v>79.501117647058805</v>
      </c>
      <c r="P1787">
        <v>2.9892666666666599</v>
      </c>
      <c r="Q1787">
        <v>80.714074999999994</v>
      </c>
      <c r="R1787">
        <v>6.9850000000000003</v>
      </c>
      <c r="S1787">
        <v>0.13199999999999901</v>
      </c>
      <c r="T1787">
        <v>6</v>
      </c>
      <c r="U1787">
        <v>1.7491000000000001</v>
      </c>
      <c r="V1787">
        <v>5.74714285714285E-2</v>
      </c>
      <c r="W1787">
        <v>14.7091714285714</v>
      </c>
      <c r="X1787">
        <v>3.5864857142857098</v>
      </c>
      <c r="Y1787">
        <v>68.441299999999998</v>
      </c>
      <c r="Z1787">
        <v>2.0377000000000001</v>
      </c>
      <c r="AA1787">
        <v>0</v>
      </c>
      <c r="AB1787">
        <v>3.2157142857142801E-2</v>
      </c>
      <c r="AC1787">
        <v>33.0039301659125</v>
      </c>
      <c r="AD1787">
        <v>-4.3219948340874703</v>
      </c>
      <c r="AE1787">
        <v>34.748587171074703</v>
      </c>
      <c r="AF1787">
        <v>1.79754642932563</v>
      </c>
      <c r="AG1787">
        <v>1.35436854171671</v>
      </c>
      <c r="AH1787">
        <v>8.0154127995328006E-2</v>
      </c>
      <c r="AI1787">
        <v>44.981420586179098</v>
      </c>
      <c r="AJ1787">
        <v>0.50771372213962596</v>
      </c>
      <c r="AK1787">
        <v>0.77250977666435705</v>
      </c>
      <c r="AL1787">
        <v>3.9961975542362901E-2</v>
      </c>
      <c r="AM1787">
        <v>3.0109510194812401E-2</v>
      </c>
      <c r="AN1787">
        <v>0.15564671989180401</v>
      </c>
      <c r="AO1787">
        <v>1.7819385637623799E-3</v>
      </c>
      <c r="AP1787">
        <v>34.748587171074703</v>
      </c>
      <c r="AQ1787">
        <v>1.59384576994522</v>
      </c>
      <c r="AR1787">
        <v>6.5422249532854497</v>
      </c>
      <c r="AS1787">
        <v>1.2428821579410201</v>
      </c>
      <c r="AT1787">
        <v>0.88804207139442004</v>
      </c>
      <c r="AU1787">
        <v>90.523757142857093</v>
      </c>
      <c r="AV1787">
        <v>44.127540052246403</v>
      </c>
      <c r="AW1787">
        <v>0.85388053393267405</v>
      </c>
      <c r="AX1787">
        <v>0.11148638377568899</v>
      </c>
      <c r="AY1787">
        <v>0.20370065938040699</v>
      </c>
      <c r="AZ1787">
        <v>0.45898561702704199</v>
      </c>
      <c r="BA1787">
        <v>8.2316135041335697E-2</v>
      </c>
      <c r="BB1787">
        <v>6.55580363449281E-2</v>
      </c>
      <c r="BC1787">
        <v>0.11332150093993799</v>
      </c>
      <c r="BD1787">
        <v>0.77417266018313902</v>
      </c>
      <c r="BE1787">
        <v>-7.9707873749535099E-2</v>
      </c>
      <c r="BF1787">
        <v>0.14074887346148501</v>
      </c>
      <c r="BG1787">
        <v>0.25716717468242001</v>
      </c>
      <c r="BH1787">
        <v>0.57945828309903302</v>
      </c>
      <c r="BI1787">
        <v>0.14074887346148501</v>
      </c>
      <c r="BJ1787">
        <v>0.79583209628781204</v>
      </c>
      <c r="BK1787">
        <v>1.15891656619806</v>
      </c>
      <c r="BL1787">
        <v>1.8271348704811501</v>
      </c>
      <c r="BM1787">
        <v>4.1169656910795496</v>
      </c>
      <c r="BN1787">
        <v>2.2532357942440102</v>
      </c>
      <c r="BO1787">
        <v>15.581216588340901</v>
      </c>
      <c r="BP1787">
        <v>3.3075985263449099</v>
      </c>
      <c r="BQ1787">
        <v>12.273618061995901</v>
      </c>
      <c r="BR1787">
        <v>0.91964348131354201</v>
      </c>
      <c r="BS1787">
        <v>0.73953254690321801</v>
      </c>
      <c r="BT1787">
        <v>1.2435470016357399</v>
      </c>
    </row>
    <row r="1788" spans="1:72" x14ac:dyDescent="0.2">
      <c r="A1788">
        <v>1786</v>
      </c>
      <c r="B1788" s="156">
        <v>44800.375</v>
      </c>
      <c r="C1788">
        <v>3.49444444444444</v>
      </c>
      <c r="D1788">
        <v>1.3806896551724099</v>
      </c>
      <c r="E1788">
        <v>28.0212</v>
      </c>
      <c r="F1788">
        <v>37.309199999999997</v>
      </c>
      <c r="G1788">
        <v>6.9997835422777701</v>
      </c>
      <c r="H1788">
        <v>8.5730057145000007</v>
      </c>
      <c r="I1788">
        <v>1.346430668</v>
      </c>
      <c r="J1788">
        <v>28.073913266470498</v>
      </c>
      <c r="K1788">
        <v>3.229225</v>
      </c>
      <c r="L1788">
        <v>37.968947368420999</v>
      </c>
      <c r="M1788">
        <v>3.7668181818181798</v>
      </c>
      <c r="N1788">
        <v>1599.3994054054001</v>
      </c>
      <c r="O1788">
        <v>79.435823529411707</v>
      </c>
      <c r="P1788">
        <v>2.9900499999999899</v>
      </c>
      <c r="Q1788">
        <v>80.751474999999999</v>
      </c>
      <c r="R1788">
        <v>6.9836</v>
      </c>
      <c r="S1788">
        <v>0.1847</v>
      </c>
      <c r="T1788">
        <v>6</v>
      </c>
      <c r="U1788">
        <v>1.7515857142857101</v>
      </c>
      <c r="V1788">
        <v>6.4742857142857102E-2</v>
      </c>
      <c r="W1788">
        <v>14.694471428571401</v>
      </c>
      <c r="X1788">
        <v>3.7012999999999998</v>
      </c>
      <c r="Y1788">
        <v>68.297142857142802</v>
      </c>
      <c r="Z1788">
        <v>1.8848571428571399</v>
      </c>
      <c r="AA1788">
        <v>0</v>
      </c>
      <c r="AB1788">
        <v>2.52714285714285E-2</v>
      </c>
      <c r="AC1788">
        <v>32.896334099616801</v>
      </c>
      <c r="AD1788">
        <v>-4.4128659003831299</v>
      </c>
      <c r="AE1788">
        <v>34.768059048580703</v>
      </c>
      <c r="AF1788">
        <v>1.7957017769591701</v>
      </c>
      <c r="AG1788">
        <v>1.34996274635437</v>
      </c>
      <c r="AH1788">
        <v>8.0071873373429997E-2</v>
      </c>
      <c r="AI1788">
        <v>44.993133191248297</v>
      </c>
      <c r="AJ1788">
        <v>0.509070476363925</v>
      </c>
      <c r="AK1788">
        <v>0.77274145147427697</v>
      </c>
      <c r="AL1788">
        <v>3.9910574116417602E-2</v>
      </c>
      <c r="AM1788">
        <v>3.0003750586032801E-2</v>
      </c>
      <c r="AN1788">
        <v>0.15557448538923499</v>
      </c>
      <c r="AO1788">
        <v>1.77964653035109E-3</v>
      </c>
      <c r="AP1788">
        <v>34.768059048580703</v>
      </c>
      <c r="AQ1788">
        <v>1.6448696072593001</v>
      </c>
      <c r="AR1788">
        <v>6.53568680752515</v>
      </c>
      <c r="AS1788">
        <v>1.1496566291038</v>
      </c>
      <c r="AT1788">
        <v>0.89168057396367395</v>
      </c>
      <c r="AU1788">
        <v>90.329357142857106</v>
      </c>
      <c r="AV1788">
        <v>44.098272092469003</v>
      </c>
      <c r="AW1788">
        <v>0.89486109877932996</v>
      </c>
      <c r="AX1788">
        <v>0.20030611725056399</v>
      </c>
      <c r="AY1788">
        <v>0.15083216969986199</v>
      </c>
      <c r="AZ1788">
        <v>0.46409673475262397</v>
      </c>
      <c r="BA1788">
        <v>0.148378996228969</v>
      </c>
      <c r="BB1788">
        <v>6.6301583748917495E-2</v>
      </c>
      <c r="BC1788">
        <v>8.3996224559782201E-2</v>
      </c>
      <c r="BD1788">
        <v>0.81523502170305095</v>
      </c>
      <c r="BE1788">
        <v>-7.9626077076278404E-2</v>
      </c>
      <c r="BF1788">
        <v>0.25370876260861902</v>
      </c>
      <c r="BG1788">
        <v>0.191044805128224</v>
      </c>
      <c r="BH1788">
        <v>0.58782732110722402</v>
      </c>
      <c r="BI1788">
        <v>0.25370876260861902</v>
      </c>
      <c r="BJ1788">
        <v>0.88950713547368698</v>
      </c>
      <c r="BK1788">
        <v>1.17565464221444</v>
      </c>
      <c r="BL1788">
        <v>0.75300830434042698</v>
      </c>
      <c r="BM1788">
        <v>2.3169374012281501</v>
      </c>
      <c r="BN1788">
        <v>3.0769081667134999</v>
      </c>
      <c r="BO1788">
        <v>18.4522739610968</v>
      </c>
      <c r="BP1788">
        <v>5.9621559213025499</v>
      </c>
      <c r="BQ1788">
        <v>12.4901180397943</v>
      </c>
      <c r="BR1788">
        <v>0.74434974577979596</v>
      </c>
      <c r="BS1788">
        <v>0.78802363043024004</v>
      </c>
      <c r="BT1788">
        <v>0.94457795050308402</v>
      </c>
    </row>
    <row r="1789" spans="1:72" x14ac:dyDescent="0.2">
      <c r="A1789">
        <v>1787</v>
      </c>
      <c r="B1789" s="156">
        <v>44800.388888888891</v>
      </c>
      <c r="C1789">
        <v>3.4744166666666598</v>
      </c>
      <c r="D1789">
        <v>0.79196551724137898</v>
      </c>
      <c r="E1789">
        <v>28.167677419354799</v>
      </c>
      <c r="F1789">
        <v>37.315824999999897</v>
      </c>
      <c r="G1789">
        <v>6.9997266063912997</v>
      </c>
      <c r="H1789">
        <v>8.5774823615999995</v>
      </c>
      <c r="I1789">
        <v>1.3494649299999999</v>
      </c>
      <c r="J1789">
        <v>28.094133766875</v>
      </c>
      <c r="K1789">
        <v>3.2572749999999999</v>
      </c>
      <c r="L1789">
        <v>37.990823529411699</v>
      </c>
      <c r="M1789">
        <v>4.1864666666666599</v>
      </c>
      <c r="N1789">
        <v>1600.4577714285699</v>
      </c>
      <c r="O1789">
        <v>78.688749999999999</v>
      </c>
      <c r="P1789">
        <v>2.9895714285714199</v>
      </c>
      <c r="Q1789">
        <v>80.723874999999893</v>
      </c>
      <c r="R1789">
        <v>6.9817499999999999</v>
      </c>
      <c r="S1789">
        <v>0.25048717948717902</v>
      </c>
      <c r="T1789">
        <v>6</v>
      </c>
      <c r="U1789">
        <v>1.7406999999999999</v>
      </c>
      <c r="V1789">
        <v>7.1085714285714294E-2</v>
      </c>
      <c r="W1789">
        <v>14.643528571428501</v>
      </c>
      <c r="X1789">
        <v>3.6152857142857102</v>
      </c>
      <c r="Y1789">
        <v>68.1485285714285</v>
      </c>
      <c r="Z1789">
        <v>1.9178428571428501</v>
      </c>
      <c r="AA1789">
        <v>4.9714285714285702E-3</v>
      </c>
      <c r="AB1789">
        <v>1.7199999999999899E-2</v>
      </c>
      <c r="AC1789">
        <v>32.434059603262902</v>
      </c>
      <c r="AD1789">
        <v>-4.8817653967370802</v>
      </c>
      <c r="AE1789">
        <v>34.791775094106697</v>
      </c>
      <c r="AF1789">
        <v>1.7966394554607299</v>
      </c>
      <c r="AG1789">
        <v>1.3529988527329699</v>
      </c>
      <c r="AH1789">
        <v>8.01136852573439E-2</v>
      </c>
      <c r="AI1789">
        <v>45.020807664866297</v>
      </c>
      <c r="AJ1789">
        <v>0.51052863243614099</v>
      </c>
      <c r="AK1789">
        <v>0.77279322381543603</v>
      </c>
      <c r="AL1789">
        <v>3.9906868593626098E-2</v>
      </c>
      <c r="AM1789">
        <v>3.00527450063683E-2</v>
      </c>
      <c r="AN1789">
        <v>0.155477588463029</v>
      </c>
      <c r="AO1789">
        <v>1.77948129793023E-3</v>
      </c>
      <c r="AP1789">
        <v>34.791775094106697</v>
      </c>
      <c r="AQ1789">
        <v>1.6066445824405799</v>
      </c>
      <c r="AR1789">
        <v>6.5130288602158704</v>
      </c>
      <c r="AS1789">
        <v>1.1697760557871499</v>
      </c>
      <c r="AT1789">
        <v>0.888677190481591</v>
      </c>
      <c r="AU1789">
        <v>90.065885714285699</v>
      </c>
      <c r="AV1789">
        <v>44.081224592550299</v>
      </c>
      <c r="AW1789">
        <v>0.93958307231593996</v>
      </c>
      <c r="AX1789">
        <v>0.183222796945823</v>
      </c>
      <c r="AY1789">
        <v>0.189994873020153</v>
      </c>
      <c r="AZ1789">
        <v>0.48669774617542499</v>
      </c>
      <c r="BA1789">
        <v>0.135419772585707</v>
      </c>
      <c r="BB1789">
        <v>6.9530965070983206E-2</v>
      </c>
      <c r="BC1789">
        <v>0.105750139485515</v>
      </c>
      <c r="BD1789">
        <v>0.85991541614140199</v>
      </c>
      <c r="BE1789">
        <v>-7.9667656174537901E-2</v>
      </c>
      <c r="BF1789">
        <v>0.235378589651107</v>
      </c>
      <c r="BG1789">
        <v>0.24407838979582999</v>
      </c>
      <c r="BH1789">
        <v>0.62524004103603803</v>
      </c>
      <c r="BI1789">
        <v>0.235378589651107</v>
      </c>
      <c r="BJ1789">
        <v>0.95891395889387498</v>
      </c>
      <c r="BK1789">
        <v>1.2504800820720701</v>
      </c>
      <c r="BL1789">
        <v>1.0369608814362301</v>
      </c>
      <c r="BM1789">
        <v>2.6563165407814102</v>
      </c>
      <c r="BN1789">
        <v>2.5616362085928501</v>
      </c>
      <c r="BO1789">
        <v>19.417646500187299</v>
      </c>
      <c r="BP1789">
        <v>5.5313968568010203</v>
      </c>
      <c r="BQ1789">
        <v>13.8862496433863</v>
      </c>
      <c r="BR1789">
        <v>0.85033647966519399</v>
      </c>
      <c r="BS1789">
        <v>0.86476252303343204</v>
      </c>
      <c r="BT1789">
        <v>0.98331791331840501</v>
      </c>
    </row>
    <row r="1790" spans="1:72" x14ac:dyDescent="0.2">
      <c r="A1790">
        <v>1788</v>
      </c>
      <c r="B1790" s="156">
        <v>44800.402777777781</v>
      </c>
      <c r="C1790">
        <v>3.4852142857142798</v>
      </c>
      <c r="D1790">
        <v>0.99074193548387002</v>
      </c>
      <c r="E1790">
        <v>28.093481481481401</v>
      </c>
      <c r="F1790">
        <v>37.469449999999902</v>
      </c>
      <c r="G1790">
        <v>7.0002539837857096</v>
      </c>
      <c r="H1790">
        <v>8.5679314287500006</v>
      </c>
      <c r="I1790">
        <v>1.350623208</v>
      </c>
      <c r="J1790">
        <v>28.064910293199901</v>
      </c>
      <c r="K1790">
        <v>3.3075749999999999</v>
      </c>
      <c r="L1790">
        <v>37.965371428571402</v>
      </c>
      <c r="M1790">
        <v>3.75</v>
      </c>
      <c r="N1790">
        <v>1600.0226176470501</v>
      </c>
      <c r="O1790">
        <v>79.147676470588195</v>
      </c>
      <c r="P1790">
        <v>2.9904999999999999</v>
      </c>
      <c r="Q1790">
        <v>80.783384615384605</v>
      </c>
      <c r="R1790">
        <v>6.9763999999999999</v>
      </c>
      <c r="S1790">
        <v>0.30459999999999998</v>
      </c>
      <c r="T1790">
        <v>6</v>
      </c>
      <c r="U1790">
        <v>1.69981249999999</v>
      </c>
      <c r="V1790">
        <v>5.1825000000000003E-2</v>
      </c>
      <c r="W1790">
        <v>14.6327</v>
      </c>
      <c r="X1790">
        <v>3.60758749999999</v>
      </c>
      <c r="Y1790">
        <v>68.065574999999995</v>
      </c>
      <c r="Z1790">
        <v>1.9410749999999899</v>
      </c>
      <c r="AA1790">
        <v>2.875E-4</v>
      </c>
      <c r="AB1790">
        <v>3.0199999999999901E-2</v>
      </c>
      <c r="AC1790">
        <v>32.5694377026796</v>
      </c>
      <c r="AD1790">
        <v>-4.9000122973203402</v>
      </c>
      <c r="AE1790">
        <v>34.7550938700251</v>
      </c>
      <c r="AF1790">
        <v>1.79463891706597</v>
      </c>
      <c r="AG1790">
        <v>1.3541531957486399</v>
      </c>
      <c r="AH1790">
        <v>8.0024479544525004E-2</v>
      </c>
      <c r="AI1790">
        <v>44.9837189137357</v>
      </c>
      <c r="AJ1790">
        <v>0.51061191902110803</v>
      </c>
      <c r="AK1790">
        <v>0.77261495290494298</v>
      </c>
      <c r="AL1790">
        <v>3.9895299019352098E-2</v>
      </c>
      <c r="AM1790">
        <v>3.0103184628764702E-2</v>
      </c>
      <c r="AN1790">
        <v>0.15561750235034899</v>
      </c>
      <c r="AO1790">
        <v>1.7789654007483501E-3</v>
      </c>
      <c r="AP1790">
        <v>34.7550938700251</v>
      </c>
      <c r="AQ1790">
        <v>1.60322347128808</v>
      </c>
      <c r="AR1790">
        <v>6.50821261678895</v>
      </c>
      <c r="AS1790">
        <v>1.18394635359737</v>
      </c>
      <c r="AT1790">
        <v>0.86794452260106703</v>
      </c>
      <c r="AU1790">
        <v>89.946749999999895</v>
      </c>
      <c r="AV1790">
        <v>44.050476311699498</v>
      </c>
      <c r="AW1790">
        <v>0.93324260203615195</v>
      </c>
      <c r="AX1790">
        <v>0.17020684215127199</v>
      </c>
      <c r="AY1790">
        <v>0.19141544577788999</v>
      </c>
      <c r="AZ1790">
        <v>0.49204136699676299</v>
      </c>
      <c r="BA1790">
        <v>0.12569245686945499</v>
      </c>
      <c r="BB1790">
        <v>7.0289073530253293E-2</v>
      </c>
      <c r="BC1790">
        <v>0.10665958703872901</v>
      </c>
      <c r="BD1790">
        <v>0.853663654925925</v>
      </c>
      <c r="BE1790">
        <v>-7.9578947110226603E-2</v>
      </c>
      <c r="BF1790">
        <v>0.217748670426677</v>
      </c>
      <c r="BG1790">
        <v>0.244881217996053</v>
      </c>
      <c r="BH1790">
        <v>0.62947735886696998</v>
      </c>
      <c r="BI1790">
        <v>0.217748670426677</v>
      </c>
      <c r="BJ1790">
        <v>0.92525977684546201</v>
      </c>
      <c r="BK1790">
        <v>1.25895471773394</v>
      </c>
      <c r="BL1790">
        <v>1.12460488285053</v>
      </c>
      <c r="BM1790">
        <v>2.89084363929071</v>
      </c>
      <c r="BN1790">
        <v>2.57054160387717</v>
      </c>
      <c r="BO1790">
        <v>18.6760951923814</v>
      </c>
      <c r="BP1790">
        <v>5.1170937550269198</v>
      </c>
      <c r="BQ1790">
        <v>13.5590014373545</v>
      </c>
      <c r="BR1790">
        <v>0.88878197800858905</v>
      </c>
      <c r="BS1790">
        <v>0.83816030867478997</v>
      </c>
      <c r="BT1790">
        <v>1.0603961662343999</v>
      </c>
    </row>
    <row r="1791" spans="1:72" x14ac:dyDescent="0.2">
      <c r="A1791">
        <v>1789</v>
      </c>
      <c r="B1791" s="156">
        <v>44800.416666666664</v>
      </c>
      <c r="C1791">
        <v>3.5049166666666598</v>
      </c>
      <c r="D1791">
        <v>1.09346428571428</v>
      </c>
      <c r="E1791">
        <v>28.150695652173901</v>
      </c>
      <c r="F1791">
        <v>37.359299999999998</v>
      </c>
      <c r="G1791">
        <v>6.9994029375652103</v>
      </c>
      <c r="H1791">
        <v>8.5626428951999998</v>
      </c>
      <c r="I1791">
        <v>1.3488698024999899</v>
      </c>
      <c r="J1791">
        <v>28.052367914761899</v>
      </c>
      <c r="K1791">
        <v>3.3107500000000001</v>
      </c>
      <c r="L1791">
        <v>37.953523809523801</v>
      </c>
      <c r="M1791">
        <v>4.1756666666666602</v>
      </c>
      <c r="N1791">
        <v>1600.37902777777</v>
      </c>
      <c r="O1791">
        <v>80.033218750000003</v>
      </c>
      <c r="P1791">
        <v>3.0004615384615301</v>
      </c>
      <c r="Q1791">
        <v>80.905325000000005</v>
      </c>
      <c r="R1791">
        <v>6.9722499999999998</v>
      </c>
      <c r="S1791">
        <v>0.23349999999999899</v>
      </c>
      <c r="T1791">
        <v>6</v>
      </c>
      <c r="U1791">
        <v>1.77174285714285</v>
      </c>
      <c r="V1791">
        <v>4.3885714285714202E-2</v>
      </c>
      <c r="W1791">
        <v>14.6141714285714</v>
      </c>
      <c r="X1791">
        <v>3.6482857142857101</v>
      </c>
      <c r="Y1791">
        <v>67.979128571428504</v>
      </c>
      <c r="Z1791">
        <v>1.9147571428571399</v>
      </c>
      <c r="AA1791">
        <v>0</v>
      </c>
      <c r="AB1791">
        <v>3.3928571428571398E-2</v>
      </c>
      <c r="AC1791">
        <v>32.749076604554801</v>
      </c>
      <c r="AD1791">
        <v>-4.6102233954451304</v>
      </c>
      <c r="AE1791">
        <v>34.738421993049798</v>
      </c>
      <c r="AF1791">
        <v>1.7935311808285901</v>
      </c>
      <c r="AG1791">
        <v>1.35239761137282</v>
      </c>
      <c r="AH1791">
        <v>7.9975084641167996E-2</v>
      </c>
      <c r="AI1791">
        <v>44.9632835500271</v>
      </c>
      <c r="AJ1791">
        <v>0.51101599451291402</v>
      </c>
      <c r="AK1791">
        <v>0.77259531000219595</v>
      </c>
      <c r="AL1791">
        <v>3.98887945724219E-2</v>
      </c>
      <c r="AM1791">
        <v>3.0077821382153098E-2</v>
      </c>
      <c r="AN1791">
        <v>0.15566930137069501</v>
      </c>
      <c r="AO1791">
        <v>1.77867536191359E-3</v>
      </c>
      <c r="AP1791">
        <v>34.738421993049798</v>
      </c>
      <c r="AQ1791">
        <v>1.62130988842484</v>
      </c>
      <c r="AR1791">
        <v>6.4999716303447101</v>
      </c>
      <c r="AS1791">
        <v>1.1678939439796101</v>
      </c>
      <c r="AT1791">
        <v>0.90538893816401</v>
      </c>
      <c r="AU1791">
        <v>89.9280857142857</v>
      </c>
      <c r="AV1791">
        <v>44.027597455798997</v>
      </c>
      <c r="AW1791">
        <v>0.93568609422806703</v>
      </c>
      <c r="AX1791">
        <v>0.18450366739320301</v>
      </c>
      <c r="AY1791">
        <v>0.17222129240374501</v>
      </c>
      <c r="AZ1791">
        <v>0.4994313072205</v>
      </c>
      <c r="BA1791">
        <v>0.13642708759734701</v>
      </c>
      <c r="BB1791">
        <v>7.1353415666369602E-2</v>
      </c>
      <c r="BC1791">
        <v>9.6023584225717606E-2</v>
      </c>
      <c r="BD1791">
        <v>0.85615626701744796</v>
      </c>
      <c r="BE1791">
        <v>-7.9529827210618798E-2</v>
      </c>
      <c r="BF1791">
        <v>0.234744108998203</v>
      </c>
      <c r="BG1791">
        <v>0.219117237109865</v>
      </c>
      <c r="BH1791">
        <v>0.635426703846663</v>
      </c>
      <c r="BI1791">
        <v>0.234744108998203</v>
      </c>
      <c r="BJ1791">
        <v>0.90772269221613699</v>
      </c>
      <c r="BK1791">
        <v>1.27085340769332</v>
      </c>
      <c r="BL1791">
        <v>0.933430185085249</v>
      </c>
      <c r="BM1791">
        <v>2.7068909484392001</v>
      </c>
      <c r="BN1791">
        <v>2.89993937596092</v>
      </c>
      <c r="BO1791">
        <v>18.611345791129899</v>
      </c>
      <c r="BP1791">
        <v>5.5164865614577803</v>
      </c>
      <c r="BQ1791">
        <v>13.0948592296721</v>
      </c>
      <c r="BR1791">
        <v>0.87178842239637999</v>
      </c>
      <c r="BS1791">
        <v>0.81382504861685501</v>
      </c>
      <c r="BT1791">
        <v>1.0712233837948699</v>
      </c>
    </row>
    <row r="1792" spans="1:72" x14ac:dyDescent="0.2">
      <c r="A1792">
        <v>1790</v>
      </c>
      <c r="B1792" s="156">
        <v>44800.430555555555</v>
      </c>
      <c r="C1792">
        <v>3.4786666666666601</v>
      </c>
      <c r="D1792">
        <v>1.423</v>
      </c>
      <c r="E1792">
        <v>28.093352941176398</v>
      </c>
      <c r="F1792">
        <v>37.427724999999903</v>
      </c>
      <c r="G1792">
        <v>6.99976144528571</v>
      </c>
      <c r="H1792">
        <v>8.56483047625</v>
      </c>
      <c r="I1792">
        <v>1.3490883119999999</v>
      </c>
      <c r="J1792">
        <v>28.0609370968421</v>
      </c>
      <c r="K1792">
        <v>3.31202499999999</v>
      </c>
      <c r="L1792">
        <v>37.974407407407398</v>
      </c>
      <c r="M1792">
        <v>3.8564166666666599</v>
      </c>
      <c r="N1792">
        <v>1599.8819117646999</v>
      </c>
      <c r="O1792">
        <v>79.306944444444397</v>
      </c>
      <c r="P1792">
        <v>2.9912352941176401</v>
      </c>
      <c r="Q1792">
        <v>80.891674999999907</v>
      </c>
      <c r="R1792">
        <v>6.9753999999999996</v>
      </c>
      <c r="S1792">
        <v>0.25494871794871699</v>
      </c>
      <c r="T1792">
        <v>6</v>
      </c>
      <c r="U1792">
        <v>1.7651142857142801</v>
      </c>
      <c r="V1792">
        <v>5.1571428571428497E-2</v>
      </c>
      <c r="W1792">
        <v>14.6435571428571</v>
      </c>
      <c r="X1792">
        <v>3.6186714285714201</v>
      </c>
      <c r="Y1792">
        <v>67.820999999999998</v>
      </c>
      <c r="Z1792">
        <v>1.99702857142857</v>
      </c>
      <c r="AA1792">
        <v>0</v>
      </c>
      <c r="AB1792">
        <v>3.2157142857142801E-2</v>
      </c>
      <c r="AC1792">
        <v>32.995019607843098</v>
      </c>
      <c r="AD1792">
        <v>-4.4327053921568398</v>
      </c>
      <c r="AE1792">
        <v>34.748699325917102</v>
      </c>
      <c r="AF1792">
        <v>1.79398939155532</v>
      </c>
      <c r="AG1792">
        <v>1.3526170221562099</v>
      </c>
      <c r="AH1792">
        <v>7.9995516648175002E-2</v>
      </c>
      <c r="AI1792">
        <v>44.974617330377797</v>
      </c>
      <c r="AJ1792">
        <v>0.51235899390921902</v>
      </c>
      <c r="AK1792">
        <v>0.77262912701752695</v>
      </c>
      <c r="AL1792">
        <v>3.9888930646744702E-2</v>
      </c>
      <c r="AM1792">
        <v>3.0075120199913201E-2</v>
      </c>
      <c r="AN1792">
        <v>0.155638043429393</v>
      </c>
      <c r="AO1792">
        <v>1.7786814295836699E-3</v>
      </c>
      <c r="AP1792">
        <v>34.748699325917102</v>
      </c>
      <c r="AQ1792">
        <v>1.6081492047428601</v>
      </c>
      <c r="AR1792">
        <v>6.51304156798217</v>
      </c>
      <c r="AS1792">
        <v>1.21807487870001</v>
      </c>
      <c r="AT1792">
        <v>0.90437217956336102</v>
      </c>
      <c r="AU1792">
        <v>89.845371428571397</v>
      </c>
      <c r="AV1792">
        <v>44.087964977342203</v>
      </c>
      <c r="AW1792">
        <v>0.88665235303560697</v>
      </c>
      <c r="AX1792">
        <v>0.134542143456201</v>
      </c>
      <c r="AY1792">
        <v>0.18584018681246101</v>
      </c>
      <c r="AZ1792">
        <v>0.486719877303538</v>
      </c>
      <c r="BA1792">
        <v>9.9468024764117993E-2</v>
      </c>
      <c r="BB1792">
        <v>6.9533780702103795E-2</v>
      </c>
      <c r="BC1792">
        <v>0.103590460282122</v>
      </c>
      <c r="BD1792">
        <v>0.80710220757220097</v>
      </c>
      <c r="BE1792">
        <v>-7.9550145463406399E-2</v>
      </c>
      <c r="BF1792">
        <v>0.169902085546142</v>
      </c>
      <c r="BG1792">
        <v>0.23468211897486499</v>
      </c>
      <c r="BH1792">
        <v>0.61463806140083999</v>
      </c>
      <c r="BI1792">
        <v>0.169902085546142</v>
      </c>
      <c r="BJ1792">
        <v>0.80916840904201603</v>
      </c>
      <c r="BK1792">
        <v>1.22927612280168</v>
      </c>
      <c r="BL1792">
        <v>1.3812786242175299</v>
      </c>
      <c r="BM1792">
        <v>3.6176016287564301</v>
      </c>
      <c r="BN1792">
        <v>2.6190238271483599</v>
      </c>
      <c r="BO1792">
        <v>16.2147956940276</v>
      </c>
      <c r="BP1792">
        <v>3.99269901033434</v>
      </c>
      <c r="BQ1792">
        <v>12.2220966836933</v>
      </c>
      <c r="BR1792">
        <v>0.940442577373238</v>
      </c>
      <c r="BS1792">
        <v>0.74120757482355903</v>
      </c>
      <c r="BT1792">
        <v>1.2687978500450401</v>
      </c>
    </row>
    <row r="1793" spans="1:72" x14ac:dyDescent="0.2">
      <c r="A1793">
        <v>1791</v>
      </c>
      <c r="B1793" s="156">
        <v>44800.444444444445</v>
      </c>
      <c r="C1793">
        <v>3.4759166666666599</v>
      </c>
      <c r="D1793">
        <v>1.3304</v>
      </c>
      <c r="E1793">
        <v>28.1278823529411</v>
      </c>
      <c r="F1793">
        <v>37.412674999999901</v>
      </c>
      <c r="G1793">
        <v>7.0005284489999999</v>
      </c>
      <c r="H1793">
        <v>8.5693635050000001</v>
      </c>
      <c r="I1793">
        <v>1.3491362775</v>
      </c>
      <c r="J1793">
        <v>28.066063049999901</v>
      </c>
      <c r="K1793">
        <v>3.3887948717948699</v>
      </c>
      <c r="L1793">
        <v>37.996523809523801</v>
      </c>
      <c r="M1793">
        <v>4.0362272727272703</v>
      </c>
      <c r="N1793">
        <v>1600.10983333333</v>
      </c>
      <c r="O1793">
        <v>79.853564102564107</v>
      </c>
      <c r="P1793">
        <v>3.0028823529411701</v>
      </c>
      <c r="Q1793">
        <v>81.056574999999896</v>
      </c>
      <c r="R1793">
        <v>6.98475</v>
      </c>
      <c r="S1793">
        <v>0.2666</v>
      </c>
      <c r="T1793">
        <v>6</v>
      </c>
      <c r="U1793">
        <v>1.70455714285714</v>
      </c>
      <c r="V1793">
        <v>7.1899999999999895E-2</v>
      </c>
      <c r="W1793">
        <v>14.6063857142857</v>
      </c>
      <c r="X1793">
        <v>3.6143428571428502</v>
      </c>
      <c r="Y1793">
        <v>67.911414285714201</v>
      </c>
      <c r="Z1793">
        <v>1.99658571428571</v>
      </c>
      <c r="AA1793">
        <v>1.85714285714285E-3</v>
      </c>
      <c r="AB1793">
        <v>2.1228571428571399E-2</v>
      </c>
      <c r="AC1793">
        <v>32.934199019607803</v>
      </c>
      <c r="AD1793">
        <v>-4.4784759803921297</v>
      </c>
      <c r="AE1793">
        <v>34.757364849244198</v>
      </c>
      <c r="AF1793">
        <v>1.7949388797573</v>
      </c>
      <c r="AG1793">
        <v>1.3526668552640599</v>
      </c>
      <c r="AH1793">
        <v>8.0037855136699906E-2</v>
      </c>
      <c r="AI1793">
        <v>44.985091281499997</v>
      </c>
      <c r="AJ1793">
        <v>0.51180446195707696</v>
      </c>
      <c r="AK1793">
        <v>0.77264186554041903</v>
      </c>
      <c r="AL1793">
        <v>3.9900749973479803E-2</v>
      </c>
      <c r="AM1793">
        <v>3.00692255307335E-2</v>
      </c>
      <c r="AN1793">
        <v>0.155618856149324</v>
      </c>
      <c r="AO1793">
        <v>1.7792084634407599E-3</v>
      </c>
      <c r="AP1793">
        <v>34.757364849244198</v>
      </c>
      <c r="AQ1793">
        <v>1.6062255736981701</v>
      </c>
      <c r="AR1793">
        <v>6.49650876402852</v>
      </c>
      <c r="AS1793">
        <v>1.2178047608017</v>
      </c>
      <c r="AT1793">
        <v>0.87239995137509296</v>
      </c>
      <c r="AU1793">
        <v>89.833285714285694</v>
      </c>
      <c r="AV1793">
        <v>44.077903947772597</v>
      </c>
      <c r="AW1793">
        <v>0.90718733372738503</v>
      </c>
      <c r="AX1793">
        <v>0.13486209446235001</v>
      </c>
      <c r="AY1793">
        <v>0.18871330605912401</v>
      </c>
      <c r="AZ1793">
        <v>0.50401968497147698</v>
      </c>
      <c r="BA1793">
        <v>9.9700893784392897E-2</v>
      </c>
      <c r="BB1793">
        <v>7.1997376861381704E-2</v>
      </c>
      <c r="BC1793">
        <v>0.10513634095699199</v>
      </c>
      <c r="BD1793">
        <v>0.82759508549295302</v>
      </c>
      <c r="BE1793">
        <v>-7.9592248234432603E-2</v>
      </c>
      <c r="BF1793">
        <v>0.17062063457458801</v>
      </c>
      <c r="BG1793">
        <v>0.23875043733259799</v>
      </c>
      <c r="BH1793">
        <v>0.63765996539468695</v>
      </c>
      <c r="BI1793">
        <v>0.17062063457458801</v>
      </c>
      <c r="BJ1793">
        <v>0.81874214381437305</v>
      </c>
      <c r="BK1793">
        <v>1.2753199307893699</v>
      </c>
      <c r="BL1793">
        <v>1.3993057635020401</v>
      </c>
      <c r="BM1793">
        <v>3.7372968807939002</v>
      </c>
      <c r="BN1793">
        <v>2.67082218788306</v>
      </c>
      <c r="BO1793">
        <v>16.422641846714399</v>
      </c>
      <c r="BP1793">
        <v>4.00958491250283</v>
      </c>
      <c r="BQ1793">
        <v>12.4130569342115</v>
      </c>
      <c r="BR1793">
        <v>0.98526485201257397</v>
      </c>
      <c r="BS1793">
        <v>0.75049388998453803</v>
      </c>
      <c r="BT1793">
        <v>1.31282194986673</v>
      </c>
    </row>
    <row r="1794" spans="1:72" x14ac:dyDescent="0.2">
      <c r="A1794">
        <v>1792</v>
      </c>
      <c r="B1794" s="156">
        <v>44800.458333333336</v>
      </c>
      <c r="C1794">
        <v>3.4912999999999998</v>
      </c>
      <c r="D1794">
        <v>1.2583870967741899</v>
      </c>
      <c r="E1794">
        <v>28.053176470588198</v>
      </c>
      <c r="F1794">
        <v>37.282399999999903</v>
      </c>
      <c r="G1794">
        <v>7.0006148021333301</v>
      </c>
      <c r="H1794">
        <v>8.5743024761666593</v>
      </c>
      <c r="I1794">
        <v>1.3519786775</v>
      </c>
      <c r="J1794">
        <v>28.055764472105199</v>
      </c>
      <c r="K1794">
        <v>3.379775</v>
      </c>
      <c r="L1794">
        <v>38.003709677419302</v>
      </c>
      <c r="M1794">
        <v>3.8735555555555501</v>
      </c>
      <c r="N1794">
        <v>1600.1489411764701</v>
      </c>
      <c r="O1794">
        <v>79.229193548387002</v>
      </c>
      <c r="P1794">
        <v>3.04153846153846</v>
      </c>
      <c r="Q1794">
        <v>81.977099999999893</v>
      </c>
      <c r="R1794">
        <v>6.9870000000000001</v>
      </c>
      <c r="S1794">
        <v>0.44735000000000003</v>
      </c>
      <c r="T1794">
        <v>6</v>
      </c>
      <c r="U1794">
        <v>1.7290125000000001</v>
      </c>
      <c r="V1794">
        <v>9.1324999999999906E-2</v>
      </c>
      <c r="W1794">
        <v>14.587337499999901</v>
      </c>
      <c r="X1794">
        <v>3.6295000000000002</v>
      </c>
      <c r="Y1794">
        <v>67.776637500000007</v>
      </c>
      <c r="Z1794">
        <v>2.0190375</v>
      </c>
      <c r="AA1794">
        <v>4.4124999999999998E-3</v>
      </c>
      <c r="AB1794">
        <v>1.82125E-2</v>
      </c>
      <c r="AC1794">
        <v>32.802863567362401</v>
      </c>
      <c r="AD1794">
        <v>-4.4795364326375404</v>
      </c>
      <c r="AE1794">
        <v>34.750922817595203</v>
      </c>
      <c r="AF1794">
        <v>1.7959733966578699</v>
      </c>
      <c r="AG1794">
        <v>1.35551129012018</v>
      </c>
      <c r="AH1794">
        <v>8.0083985127396604E-2</v>
      </c>
      <c r="AI1794">
        <v>44.982660427905202</v>
      </c>
      <c r="AJ1794">
        <v>0.51272715937840996</v>
      </c>
      <c r="AK1794">
        <v>0.77254040750416098</v>
      </c>
      <c r="AL1794">
        <v>3.9925904327875801E-2</v>
      </c>
      <c r="AM1794">
        <v>3.01340844944618E-2</v>
      </c>
      <c r="AN1794">
        <v>0.155629185458102</v>
      </c>
      <c r="AO1794">
        <v>1.7803301175516001E-3</v>
      </c>
      <c r="AP1794">
        <v>34.750922817595203</v>
      </c>
      <c r="AQ1794">
        <v>1.61296145666324</v>
      </c>
      <c r="AR1794">
        <v>6.4880366550847404</v>
      </c>
      <c r="AS1794">
        <v>1.2314990847346701</v>
      </c>
      <c r="AT1794">
        <v>0.88651166765476297</v>
      </c>
      <c r="AU1794">
        <v>89.741524999999996</v>
      </c>
      <c r="AV1794">
        <v>44.083420014077902</v>
      </c>
      <c r="AW1794">
        <v>0.89924041382735698</v>
      </c>
      <c r="AX1794">
        <v>0.124012205385507</v>
      </c>
      <c r="AY1794">
        <v>0.183011939994628</v>
      </c>
      <c r="AZ1794">
        <v>0.51257814704858495</v>
      </c>
      <c r="BA1794">
        <v>9.1487401314460801E-2</v>
      </c>
      <c r="BB1794">
        <v>7.3219018834229294E-2</v>
      </c>
      <c r="BC1794">
        <v>0.10190125328982901</v>
      </c>
      <c r="BD1794">
        <v>0.81960229242872096</v>
      </c>
      <c r="BE1794">
        <v>-7.9638121398635894E-2</v>
      </c>
      <c r="BF1794">
        <v>0.157522077723033</v>
      </c>
      <c r="BG1794">
        <v>0.23246438482776999</v>
      </c>
      <c r="BH1794">
        <v>0.65108409666224498</v>
      </c>
      <c r="BI1794">
        <v>0.157522077723033</v>
      </c>
      <c r="BJ1794">
        <v>0.77997292510160798</v>
      </c>
      <c r="BK1794">
        <v>1.30216819332449</v>
      </c>
      <c r="BL1794">
        <v>1.47575748230355</v>
      </c>
      <c r="BM1794">
        <v>4.1332878925519596</v>
      </c>
      <c r="BN1794">
        <v>2.8007907411048101</v>
      </c>
      <c r="BO1794">
        <v>15.671999927626601</v>
      </c>
      <c r="BP1794">
        <v>3.70176882649129</v>
      </c>
      <c r="BQ1794">
        <v>11.970231101135299</v>
      </c>
      <c r="BR1794">
        <v>1.0343806611953299</v>
      </c>
      <c r="BS1794">
        <v>0.71696409401239403</v>
      </c>
      <c r="BT1794">
        <v>1.4427231012456401</v>
      </c>
    </row>
    <row r="1795" spans="1:72" x14ac:dyDescent="0.2">
      <c r="A1795">
        <v>1793</v>
      </c>
      <c r="B1795" s="156">
        <v>44800.472222222219</v>
      </c>
      <c r="C1795">
        <v>3.4983749999999998</v>
      </c>
      <c r="D1795">
        <v>0.84299999999999997</v>
      </c>
      <c r="E1795">
        <v>28.070333333333298</v>
      </c>
      <c r="F1795">
        <v>37.431897435897397</v>
      </c>
      <c r="G1795">
        <v>6.99976719749999</v>
      </c>
      <c r="H1795">
        <v>8.5677622857499998</v>
      </c>
      <c r="I1795">
        <v>1.3487756479999999</v>
      </c>
      <c r="J1795">
        <v>28.104135200000002</v>
      </c>
      <c r="K1795">
        <v>3.39624999999999</v>
      </c>
      <c r="L1795">
        <v>38.0174374999999</v>
      </c>
      <c r="M1795">
        <v>4.0478064516129004</v>
      </c>
      <c r="N1795">
        <v>1600.1873823529399</v>
      </c>
      <c r="O1795">
        <v>78.961454545454501</v>
      </c>
      <c r="P1795">
        <v>3.3602500000000002</v>
      </c>
      <c r="Q1795">
        <v>90.728424999999902</v>
      </c>
      <c r="R1795">
        <v>6.9762000000000004</v>
      </c>
      <c r="S1795">
        <v>0.45227499999999998</v>
      </c>
      <c r="T1795">
        <v>6</v>
      </c>
      <c r="U1795">
        <v>1.6787714285714199</v>
      </c>
      <c r="V1795">
        <v>6.9257142857142795E-2</v>
      </c>
      <c r="W1795">
        <v>14.605742857142801</v>
      </c>
      <c r="X1795">
        <v>3.59878571428571</v>
      </c>
      <c r="Y1795">
        <v>68.079800000000006</v>
      </c>
      <c r="Z1795">
        <v>2.0282285714285702</v>
      </c>
      <c r="AA1795">
        <v>0</v>
      </c>
      <c r="AB1795">
        <v>2.8899999999999999E-2</v>
      </c>
      <c r="AC1795">
        <v>32.411708333333301</v>
      </c>
      <c r="AD1795">
        <v>-5.0201891025640997</v>
      </c>
      <c r="AE1795">
        <v>34.794186703205</v>
      </c>
      <c r="AF1795">
        <v>1.7946034883731901</v>
      </c>
      <c r="AG1795">
        <v>1.35230556606172</v>
      </c>
      <c r="AH1795">
        <v>8.0022899748904905E-2</v>
      </c>
      <c r="AI1795">
        <v>45.020440331250001</v>
      </c>
      <c r="AJ1795">
        <v>0.51107944945791595</v>
      </c>
      <c r="AK1795">
        <v>0.77285309622023701</v>
      </c>
      <c r="AL1795">
        <v>3.9861971032911198E-2</v>
      </c>
      <c r="AM1795">
        <v>3.0037590839000601E-2</v>
      </c>
      <c r="AN1795">
        <v>0.15547975866067301</v>
      </c>
      <c r="AO1795">
        <v>1.7774792774152099E-3</v>
      </c>
      <c r="AP1795">
        <v>34.794186703205</v>
      </c>
      <c r="AQ1795">
        <v>1.5993119294484499</v>
      </c>
      <c r="AR1795">
        <v>6.4962228392868102</v>
      </c>
      <c r="AS1795">
        <v>1.23710512030955</v>
      </c>
      <c r="AT1795">
        <v>0.85798557747996396</v>
      </c>
      <c r="AU1795">
        <v>89.991328571428497</v>
      </c>
      <c r="AV1795">
        <v>44.126826592249799</v>
      </c>
      <c r="AW1795">
        <v>0.89361373900015895</v>
      </c>
      <c r="AX1795">
        <v>0.115200445752175</v>
      </c>
      <c r="AY1795">
        <v>0.19529155892474401</v>
      </c>
      <c r="AZ1795">
        <v>0.50354435821318</v>
      </c>
      <c r="BA1795">
        <v>8.5188176876081295E-2</v>
      </c>
      <c r="BB1795">
        <v>7.1937300770948995E-2</v>
      </c>
      <c r="BC1795">
        <v>0.108821564312111</v>
      </c>
      <c r="BD1795">
        <v>0.81403636289009995</v>
      </c>
      <c r="BE1795">
        <v>-7.9577376110058398E-2</v>
      </c>
      <c r="BF1795">
        <v>0.14809520447494601</v>
      </c>
      <c r="BG1795">
        <v>0.25105582849400299</v>
      </c>
      <c r="BH1795">
        <v>0.647328265137187</v>
      </c>
      <c r="BI1795">
        <v>0.14809520447494601</v>
      </c>
      <c r="BJ1795">
        <v>0.79830206593789999</v>
      </c>
      <c r="BK1795">
        <v>1.29465653027437</v>
      </c>
      <c r="BL1795">
        <v>1.6952326672838001</v>
      </c>
      <c r="BM1795">
        <v>4.3710278630034702</v>
      </c>
      <c r="BN1795">
        <v>2.5784235682568402</v>
      </c>
      <c r="BO1795">
        <v>15.8446320389801</v>
      </c>
      <c r="BP1795">
        <v>3.4802373051612401</v>
      </c>
      <c r="BQ1795">
        <v>12.3643947338188</v>
      </c>
      <c r="BR1795">
        <v>1.0428946826669601</v>
      </c>
      <c r="BS1795">
        <v>0.73906398414792096</v>
      </c>
      <c r="BT1795">
        <v>1.4111020223361701</v>
      </c>
    </row>
    <row r="1796" spans="1:72" x14ac:dyDescent="0.2">
      <c r="A1796">
        <v>1794</v>
      </c>
      <c r="B1796" s="156">
        <v>44800.486111111109</v>
      </c>
      <c r="C1796">
        <v>3.4817999999999998</v>
      </c>
      <c r="D1796">
        <v>1.0757142857142801</v>
      </c>
      <c r="E1796">
        <v>28.171541666666599</v>
      </c>
      <c r="F1796">
        <v>37.444424999999903</v>
      </c>
      <c r="G1796">
        <v>6.9980419278749997</v>
      </c>
      <c r="H1796">
        <v>8.5619212190000002</v>
      </c>
      <c r="I1796">
        <v>1.3509127775000001</v>
      </c>
      <c r="J1796">
        <v>28.0621197645454</v>
      </c>
      <c r="K1796">
        <v>3.4222999999999901</v>
      </c>
      <c r="L1796">
        <v>37.988290322580603</v>
      </c>
      <c r="M1796">
        <v>3.8851111111111098</v>
      </c>
      <c r="N1796">
        <v>1599.9920277777701</v>
      </c>
      <c r="O1796">
        <v>78.982249999999993</v>
      </c>
      <c r="P1796">
        <v>3.4821249999999999</v>
      </c>
      <c r="Q1796">
        <v>94.018900000000002</v>
      </c>
      <c r="R1796">
        <v>6.968</v>
      </c>
      <c r="S1796">
        <v>0.17777499999999899</v>
      </c>
      <c r="T1796">
        <v>6</v>
      </c>
      <c r="U1796">
        <v>1.6648999999999901</v>
      </c>
      <c r="V1796">
        <v>5.9957142857142799E-2</v>
      </c>
      <c r="W1796">
        <v>14.5689857142857</v>
      </c>
      <c r="X1796">
        <v>3.6527999999999898</v>
      </c>
      <c r="Y1796">
        <v>67.918385714285705</v>
      </c>
      <c r="Z1796">
        <v>1.9246142857142801</v>
      </c>
      <c r="AA1796">
        <v>0</v>
      </c>
      <c r="AB1796">
        <v>2.6014285714285702E-2</v>
      </c>
      <c r="AC1796">
        <v>32.729055952380897</v>
      </c>
      <c r="AD1796">
        <v>-4.7153690476190198</v>
      </c>
      <c r="AE1796">
        <v>34.747610329189399</v>
      </c>
      <c r="AF1796">
        <v>1.7933800185317399</v>
      </c>
      <c r="AG1796">
        <v>1.35444028904222</v>
      </c>
      <c r="AH1796">
        <v>7.9968344185459894E-2</v>
      </c>
      <c r="AI1796">
        <v>44.972995688920399</v>
      </c>
      <c r="AJ1796">
        <v>0.51160830699603499</v>
      </c>
      <c r="AK1796">
        <v>0.77263277210928205</v>
      </c>
      <c r="AL1796">
        <v>3.98768192125026E-2</v>
      </c>
      <c r="AM1796">
        <v>3.0116746022678401E-2</v>
      </c>
      <c r="AN1796">
        <v>0.15560542100154101</v>
      </c>
      <c r="AO1796">
        <v>1.7781413704037699E-3</v>
      </c>
      <c r="AP1796">
        <v>34.747610329189399</v>
      </c>
      <c r="AQ1796">
        <v>1.6233160514945499</v>
      </c>
      <c r="AR1796">
        <v>6.4798742979444803</v>
      </c>
      <c r="AS1796">
        <v>1.1739062455870199</v>
      </c>
      <c r="AT1796">
        <v>0.85177667031769799</v>
      </c>
      <c r="AU1796">
        <v>89.729685714285694</v>
      </c>
      <c r="AV1796">
        <v>44.024706924215401</v>
      </c>
      <c r="AW1796">
        <v>0.94828876470497603</v>
      </c>
      <c r="AX1796">
        <v>0.18053404345519899</v>
      </c>
      <c r="AY1796">
        <v>0.17006396703718399</v>
      </c>
      <c r="AZ1796">
        <v>0.51816762993051502</v>
      </c>
      <c r="BA1796">
        <v>0.13329051484644</v>
      </c>
      <c r="BB1796">
        <v>7.4044659244826797E-2</v>
      </c>
      <c r="BC1796">
        <v>9.4828739742744306E-2</v>
      </c>
      <c r="BD1796">
        <v>0.86876564042290005</v>
      </c>
      <c r="BE1796">
        <v>-7.9523124282076404E-2</v>
      </c>
      <c r="BF1796">
        <v>0.22983406003453899</v>
      </c>
      <c r="BG1796">
        <v>0.21650482790762701</v>
      </c>
      <c r="BH1796">
        <v>0.65966821484812299</v>
      </c>
      <c r="BI1796">
        <v>0.22983406003453899</v>
      </c>
      <c r="BJ1796">
        <v>0.89267777588433295</v>
      </c>
      <c r="BK1796">
        <v>1.31933642969624</v>
      </c>
      <c r="BL1796">
        <v>0.94200497469822797</v>
      </c>
      <c r="BM1796">
        <v>2.8701934550039598</v>
      </c>
      <c r="BN1796">
        <v>3.0468984050996402</v>
      </c>
      <c r="BO1796">
        <v>18.360189564260001</v>
      </c>
      <c r="BP1796">
        <v>5.4011004108116696</v>
      </c>
      <c r="BQ1796">
        <v>12.9590891534483</v>
      </c>
      <c r="BR1796">
        <v>0.92861852763752895</v>
      </c>
      <c r="BS1796">
        <v>0.80074415187051795</v>
      </c>
      <c r="BT1796">
        <v>1.1596944235787401</v>
      </c>
    </row>
    <row r="1797" spans="1:72" x14ac:dyDescent="0.2">
      <c r="A1797">
        <v>1795</v>
      </c>
      <c r="B1797" s="156">
        <v>44800.5</v>
      </c>
      <c r="C1797">
        <v>3.4855833333333299</v>
      </c>
      <c r="D1797">
        <v>1.1817272727272701</v>
      </c>
      <c r="E1797">
        <v>28.136312499999999</v>
      </c>
      <c r="F1797">
        <v>37.482824999999998</v>
      </c>
      <c r="G1797">
        <v>6.9980461937857097</v>
      </c>
      <c r="H1797">
        <v>8.5368655239999995</v>
      </c>
      <c r="I1797">
        <v>1.353167156</v>
      </c>
      <c r="J1797">
        <v>28.071334199999999</v>
      </c>
      <c r="K1797">
        <v>3.4191749999999899</v>
      </c>
      <c r="L1797">
        <v>37.979074074073999</v>
      </c>
      <c r="M1797">
        <v>3.9662799999999998</v>
      </c>
      <c r="N1797">
        <v>1600.4984999999999</v>
      </c>
      <c r="O1797">
        <v>79.542333333333303</v>
      </c>
      <c r="P1797">
        <v>3.1910270270270198</v>
      </c>
      <c r="Q1797">
        <v>86.139750000000006</v>
      </c>
      <c r="R1797">
        <v>6.9728000000000003</v>
      </c>
      <c r="S1797">
        <v>0.13735897435897401</v>
      </c>
      <c r="T1797">
        <v>6</v>
      </c>
      <c r="U1797">
        <v>1.6452571428571401</v>
      </c>
      <c r="V1797">
        <v>5.9928571428571401E-2</v>
      </c>
      <c r="W1797">
        <v>14.6213571428571</v>
      </c>
      <c r="X1797">
        <v>3.6102142857142798</v>
      </c>
      <c r="Y1797">
        <v>67.970128571428504</v>
      </c>
      <c r="Z1797">
        <v>1.9802</v>
      </c>
      <c r="AA1797">
        <v>1.28571428571428E-2</v>
      </c>
      <c r="AB1797">
        <v>1.03428571428571E-2</v>
      </c>
      <c r="AC1797">
        <v>32.803623106060599</v>
      </c>
      <c r="AD1797">
        <v>-4.6792018939393696</v>
      </c>
      <c r="AE1797">
        <v>34.7372602757601</v>
      </c>
      <c r="AF1797">
        <v>1.78813185265704</v>
      </c>
      <c r="AG1797">
        <v>1.3566843445958801</v>
      </c>
      <c r="AH1797">
        <v>7.9734323994159903E-2</v>
      </c>
      <c r="AI1797">
        <v>44.959413073785697</v>
      </c>
      <c r="AJ1797">
        <v>0.511066567120811</v>
      </c>
      <c r="AK1797">
        <v>0.77263598211904205</v>
      </c>
      <c r="AL1797">
        <v>3.9772135141586999E-2</v>
      </c>
      <c r="AM1797">
        <v>3.0175757463055501E-2</v>
      </c>
      <c r="AN1797">
        <v>0.155652525585705</v>
      </c>
      <c r="AO1797">
        <v>1.7734734184208E-3</v>
      </c>
      <c r="AP1797">
        <v>34.7372602757601</v>
      </c>
      <c r="AQ1797">
        <v>1.60439082329581</v>
      </c>
      <c r="AR1797">
        <v>6.5031676335686504</v>
      </c>
      <c r="AS1797">
        <v>1.2078103985644599</v>
      </c>
      <c r="AT1797">
        <v>0.84083592003099294</v>
      </c>
      <c r="AU1797">
        <v>89.827157142857104</v>
      </c>
      <c r="AV1797">
        <v>44.052629131189001</v>
      </c>
      <c r="AW1797">
        <v>0.90678394259661799</v>
      </c>
      <c r="AX1797">
        <v>0.14887394603142301</v>
      </c>
      <c r="AY1797">
        <v>0.18374102936122499</v>
      </c>
      <c r="AZ1797">
        <v>0.49487856021705501</v>
      </c>
      <c r="BA1797">
        <v>0.109733665479694</v>
      </c>
      <c r="BB1797">
        <v>7.0716675270950505E-2</v>
      </c>
      <c r="BC1797">
        <v>0.102755861704604</v>
      </c>
      <c r="BD1797">
        <v>0.82749353560970396</v>
      </c>
      <c r="BE1797">
        <v>-7.9290406986914003E-2</v>
      </c>
      <c r="BF1797">
        <v>0.18909743794418199</v>
      </c>
      <c r="BG1797">
        <v>0.23338508062452101</v>
      </c>
      <c r="BH1797">
        <v>0.62858727349645604</v>
      </c>
      <c r="BI1797">
        <v>0.18909743794418199</v>
      </c>
      <c r="BJ1797">
        <v>0.844965037137408</v>
      </c>
      <c r="BK1797">
        <v>1.2571745469929101</v>
      </c>
      <c r="BL1797">
        <v>1.23420540839592</v>
      </c>
      <c r="BM1797">
        <v>3.3241448447440201</v>
      </c>
      <c r="BN1797">
        <v>2.6933481429678401</v>
      </c>
      <c r="BO1797">
        <v>17.045784396521601</v>
      </c>
      <c r="BP1797">
        <v>4.44378979168828</v>
      </c>
      <c r="BQ1797">
        <v>12.601994604833299</v>
      </c>
      <c r="BR1797">
        <v>0.93570890248780203</v>
      </c>
      <c r="BS1797">
        <v>0.76932606195973496</v>
      </c>
      <c r="BT1797">
        <v>1.2162709009288299</v>
      </c>
    </row>
    <row r="1798" spans="1:72" x14ac:dyDescent="0.2">
      <c r="A1798">
        <v>1796</v>
      </c>
      <c r="B1798" s="156">
        <v>44800.513888888891</v>
      </c>
      <c r="C1798">
        <v>3.47653846153846</v>
      </c>
      <c r="D1798">
        <v>1.4341724137931</v>
      </c>
      <c r="E1798">
        <v>28.1398571428571</v>
      </c>
      <c r="F1798">
        <v>37.364324999999901</v>
      </c>
      <c r="G1798">
        <v>6.9993759500908999</v>
      </c>
      <c r="H1798">
        <v>8.5820830473999994</v>
      </c>
      <c r="I1798">
        <v>1.3521207975</v>
      </c>
      <c r="J1798">
        <v>28.092609691874902</v>
      </c>
      <c r="K1798">
        <v>3.4363999999999999</v>
      </c>
      <c r="L1798">
        <v>38.0322173913043</v>
      </c>
      <c r="M1798">
        <v>4.0576666666666599</v>
      </c>
      <c r="N1798">
        <v>1600.48</v>
      </c>
      <c r="O1798">
        <v>78.827648648648605</v>
      </c>
      <c r="P1798">
        <v>3.1073055555555502</v>
      </c>
      <c r="Q1798">
        <v>83.903099999999995</v>
      </c>
      <c r="R1798">
        <v>6.9764999999999997</v>
      </c>
      <c r="S1798">
        <v>0.19612499999999999</v>
      </c>
      <c r="T1798">
        <v>6</v>
      </c>
      <c r="U1798">
        <v>1.6539250000000001</v>
      </c>
      <c r="V1798">
        <v>7.2037500000000004E-2</v>
      </c>
      <c r="W1798">
        <v>14.595212500000001</v>
      </c>
      <c r="X1798">
        <v>3.52336249999999</v>
      </c>
      <c r="Y1798">
        <v>67.847399999999993</v>
      </c>
      <c r="Z1798">
        <v>1.94101249999999</v>
      </c>
      <c r="AA1798">
        <v>1.9624999999999998E-3</v>
      </c>
      <c r="AB1798">
        <v>2.21999999999999E-2</v>
      </c>
      <c r="AC1798">
        <v>33.050568018188699</v>
      </c>
      <c r="AD1798">
        <v>-4.3137569818112702</v>
      </c>
      <c r="AE1798">
        <v>34.793843418606798</v>
      </c>
      <c r="AF1798">
        <v>1.7976031151084</v>
      </c>
      <c r="AG1798">
        <v>1.3556566157155201</v>
      </c>
      <c r="AH1798">
        <v>8.0156655662715903E-2</v>
      </c>
      <c r="AI1798">
        <v>45.026189486865903</v>
      </c>
      <c r="AJ1798">
        <v>0.51282500757002902</v>
      </c>
      <c r="AK1798">
        <v>0.77274679059297502</v>
      </c>
      <c r="AL1798">
        <v>3.9923500869038897E-2</v>
      </c>
      <c r="AM1798">
        <v>3.01081799540459E-2</v>
      </c>
      <c r="AN1798">
        <v>0.15545121694414299</v>
      </c>
      <c r="AO1798">
        <v>1.7802229452727101E-3</v>
      </c>
      <c r="AP1798">
        <v>34.793843418606798</v>
      </c>
      <c r="AQ1798">
        <v>1.56579361078733</v>
      </c>
      <c r="AR1798">
        <v>6.4915392331706201</v>
      </c>
      <c r="AS1798">
        <v>1.18390823211978</v>
      </c>
      <c r="AT1798">
        <v>0.848174100645261</v>
      </c>
      <c r="AU1798">
        <v>89.560912500000001</v>
      </c>
      <c r="AV1798">
        <v>44.035084494684497</v>
      </c>
      <c r="AW1798">
        <v>0.99110499218133397</v>
      </c>
      <c r="AX1798">
        <v>0.17174838359573899</v>
      </c>
      <c r="AY1798">
        <v>0.23180950432106601</v>
      </c>
      <c r="AZ1798">
        <v>0.50783671692028298</v>
      </c>
      <c r="BA1798">
        <v>0.126690182163193</v>
      </c>
      <c r="BB1798">
        <v>7.2554570656214998E-2</v>
      </c>
      <c r="BC1798">
        <v>0.12895477448429199</v>
      </c>
      <c r="BD1798">
        <v>0.91139460483708801</v>
      </c>
      <c r="BE1798">
        <v>-7.9710387344245501E-2</v>
      </c>
      <c r="BF1798">
        <v>0.21652222878239799</v>
      </c>
      <c r="BG1798">
        <v>0.29224094851851201</v>
      </c>
      <c r="BH1798">
        <v>0.64022691511283203</v>
      </c>
      <c r="BI1798">
        <v>0.21652222878239799</v>
      </c>
      <c r="BJ1798">
        <v>1.0175263546018201</v>
      </c>
      <c r="BK1798">
        <v>1.2804538302256601</v>
      </c>
      <c r="BL1798">
        <v>1.3497041396715399</v>
      </c>
      <c r="BM1798">
        <v>2.9568646079116898</v>
      </c>
      <c r="BN1798">
        <v>2.1907501955437798</v>
      </c>
      <c r="BO1798">
        <v>20.159142249243502</v>
      </c>
      <c r="BP1798">
        <v>5.0882723763863504</v>
      </c>
      <c r="BQ1798">
        <v>15.0708698728572</v>
      </c>
      <c r="BR1798">
        <v>0.91236604129558796</v>
      </c>
      <c r="BS1798">
        <v>0.93091746308886203</v>
      </c>
      <c r="BT1798">
        <v>0.98007189409497197</v>
      </c>
    </row>
    <row r="1799" spans="1:72" x14ac:dyDescent="0.2">
      <c r="A1799">
        <v>1797</v>
      </c>
      <c r="B1799" s="156">
        <v>44800.527777777781</v>
      </c>
      <c r="C1799">
        <v>3.49433333333333</v>
      </c>
      <c r="D1799">
        <v>1.4175277777777699</v>
      </c>
      <c r="E1799">
        <v>28.082117647058801</v>
      </c>
      <c r="F1799">
        <v>37.464475</v>
      </c>
      <c r="G1799">
        <v>6.9959776700000003</v>
      </c>
      <c r="H1799">
        <v>8.5713706665</v>
      </c>
      <c r="I1799">
        <v>1.350239484</v>
      </c>
      <c r="J1799">
        <v>28.065274841333299</v>
      </c>
      <c r="K1799">
        <v>3.4777249999999902</v>
      </c>
      <c r="L1799">
        <v>37.995869565217397</v>
      </c>
      <c r="M1799">
        <v>3.7707894736842098</v>
      </c>
      <c r="N1799">
        <v>1600.0568421052601</v>
      </c>
      <c r="O1799">
        <v>78.985714285714195</v>
      </c>
      <c r="P1799">
        <v>3.1408684210526299</v>
      </c>
      <c r="Q1799">
        <v>84.843350000000001</v>
      </c>
      <c r="R1799">
        <v>6.9861999999999904</v>
      </c>
      <c r="S1799">
        <v>0.313974999999999</v>
      </c>
      <c r="T1799">
        <v>6</v>
      </c>
      <c r="U1799">
        <v>1.70971428571428</v>
      </c>
      <c r="V1799">
        <v>7.7685714285714205E-2</v>
      </c>
      <c r="W1799">
        <v>14.5582571428571</v>
      </c>
      <c r="X1799">
        <v>3.5041142857142802</v>
      </c>
      <c r="Y1799">
        <v>67.689871428571394</v>
      </c>
      <c r="Z1799">
        <v>1.88728571428571</v>
      </c>
      <c r="AA1799">
        <v>5.0428571428571397E-3</v>
      </c>
      <c r="AB1799">
        <v>2.51142857142857E-2</v>
      </c>
      <c r="AC1799">
        <v>32.993978758169902</v>
      </c>
      <c r="AD1799">
        <v>-4.4704962418300598</v>
      </c>
      <c r="AE1799">
        <v>34.758143912563099</v>
      </c>
      <c r="AF1799">
        <v>1.79535929980509</v>
      </c>
      <c r="AG1799">
        <v>1.3537708887145901</v>
      </c>
      <c r="AH1799">
        <v>8.0056602025109905E-2</v>
      </c>
      <c r="AI1799">
        <v>44.982862661833302</v>
      </c>
      <c r="AJ1799">
        <v>0.51349106120316801</v>
      </c>
      <c r="AK1799">
        <v>0.77269746422907104</v>
      </c>
      <c r="AL1799">
        <v>3.9912073033279802E-2</v>
      </c>
      <c r="AM1799">
        <v>3.00952586964464E-2</v>
      </c>
      <c r="AN1799">
        <v>0.15552539914130201</v>
      </c>
      <c r="AO1799">
        <v>1.77971336833206E-3</v>
      </c>
      <c r="AP1799">
        <v>34.758143912563099</v>
      </c>
      <c r="AQ1799">
        <v>1.5572396425403401</v>
      </c>
      <c r="AR1799">
        <v>6.4751025316995898</v>
      </c>
      <c r="AS1799">
        <v>1.1511379208041801</v>
      </c>
      <c r="AT1799">
        <v>0.87792300292564596</v>
      </c>
      <c r="AU1799">
        <v>89.349242857142798</v>
      </c>
      <c r="AV1799">
        <v>43.941624007607302</v>
      </c>
      <c r="AW1799">
        <v>1.0412386542260099</v>
      </c>
      <c r="AX1799">
        <v>0.20263296791041199</v>
      </c>
      <c r="AY1799">
        <v>0.23811965726474199</v>
      </c>
      <c r="AZ1799">
        <v>0.520875138300402</v>
      </c>
      <c r="BA1799">
        <v>0.14968039983694101</v>
      </c>
      <c r="BB1799">
        <v>7.4453516416155496E-2</v>
      </c>
      <c r="BC1799">
        <v>0.13263064239597799</v>
      </c>
      <c r="BD1799">
        <v>0.96162776347555701</v>
      </c>
      <c r="BE1799">
        <v>-7.9610890750456201E-2</v>
      </c>
      <c r="BF1799">
        <v>0.255896398293881</v>
      </c>
      <c r="BG1799">
        <v>0.30071100120273098</v>
      </c>
      <c r="BH1799">
        <v>0.657790650881796</v>
      </c>
      <c r="BI1799">
        <v>0.255896398293881</v>
      </c>
      <c r="BJ1799">
        <v>1.11321479899322</v>
      </c>
      <c r="BK1799">
        <v>1.31558130176359</v>
      </c>
      <c r="BL1799">
        <v>1.1751279158582899</v>
      </c>
      <c r="BM1799">
        <v>2.5705350105254801</v>
      </c>
      <c r="BN1799">
        <v>2.18745123474325</v>
      </c>
      <c r="BO1799">
        <v>22.1977748651817</v>
      </c>
      <c r="BP1799">
        <v>6.0135653599061998</v>
      </c>
      <c r="BQ1799">
        <v>16.184209505275501</v>
      </c>
      <c r="BR1799">
        <v>0.880557424663994</v>
      </c>
      <c r="BS1799">
        <v>1.01085623967567</v>
      </c>
      <c r="BT1799">
        <v>0.87110054832971595</v>
      </c>
    </row>
    <row r="1800" spans="1:72" x14ac:dyDescent="0.2">
      <c r="A1800">
        <v>1798</v>
      </c>
      <c r="B1800" s="156">
        <v>44800.541666666664</v>
      </c>
      <c r="C1800">
        <v>3.4844444444444398</v>
      </c>
      <c r="D1800">
        <v>1.0354545454545401</v>
      </c>
      <c r="E1800">
        <v>28.109676470588202</v>
      </c>
      <c r="F1800">
        <v>37.350924999999997</v>
      </c>
      <c r="G1800">
        <v>7.0012295587142797</v>
      </c>
      <c r="H1800">
        <v>8.5646613335000001</v>
      </c>
      <c r="I1800">
        <v>1.350015645</v>
      </c>
      <c r="J1800">
        <v>28.08540496625</v>
      </c>
      <c r="K1800">
        <v>3.4356499999999999</v>
      </c>
      <c r="L1800">
        <v>38.009653846153803</v>
      </c>
      <c r="M1800">
        <v>4.0620000000000003</v>
      </c>
      <c r="N1800">
        <v>1600.0363870967701</v>
      </c>
      <c r="O1800">
        <v>79.406941176470596</v>
      </c>
      <c r="P1800">
        <v>3.1217499999999898</v>
      </c>
      <c r="Q1800">
        <v>84.286374999999893</v>
      </c>
      <c r="R1800">
        <v>6.9807499999999996</v>
      </c>
      <c r="S1800">
        <v>0.30114999999999997</v>
      </c>
      <c r="T1800">
        <v>6</v>
      </c>
      <c r="U1800">
        <v>1.71341428571428</v>
      </c>
      <c r="V1800">
        <v>6.6514285714285706E-2</v>
      </c>
      <c r="W1800">
        <v>14.5634428571428</v>
      </c>
      <c r="X1800">
        <v>3.5294714285714202</v>
      </c>
      <c r="Y1800">
        <v>67.818314285714294</v>
      </c>
      <c r="Z1800">
        <v>1.9724428571428501</v>
      </c>
      <c r="AA1800">
        <v>1.7714285714285701E-3</v>
      </c>
      <c r="AB1800">
        <v>9.9285714285714203E-3</v>
      </c>
      <c r="AC1800">
        <v>32.629575460487203</v>
      </c>
      <c r="AD1800">
        <v>-4.7213495395127598</v>
      </c>
      <c r="AE1800">
        <v>34.773035121900101</v>
      </c>
      <c r="AF1800">
        <v>1.7939539629149099</v>
      </c>
      <c r="AG1800">
        <v>1.3535442854694</v>
      </c>
      <c r="AH1800">
        <v>7.9993936854889994E-2</v>
      </c>
      <c r="AI1800">
        <v>45.001311503464201</v>
      </c>
      <c r="AJ1800">
        <v>0.51273812226301396</v>
      </c>
      <c r="AK1800">
        <v>0.77271159351040797</v>
      </c>
      <c r="AL1800">
        <v>3.9864481789087497E-2</v>
      </c>
      <c r="AM1800">
        <v>3.0077885293747501E-2</v>
      </c>
      <c r="AN1800">
        <v>0.155578344826135</v>
      </c>
      <c r="AO1800">
        <v>1.77759123417396E-3</v>
      </c>
      <c r="AP1800">
        <v>34.773035121900101</v>
      </c>
      <c r="AQ1800">
        <v>1.5685084382641801</v>
      </c>
      <c r="AR1800">
        <v>6.4774089912826698</v>
      </c>
      <c r="AS1800">
        <v>1.20307897860385</v>
      </c>
      <c r="AT1800">
        <v>0.878532823515767</v>
      </c>
      <c r="AU1800">
        <v>89.597085714285697</v>
      </c>
      <c r="AV1800">
        <v>44.022031530050803</v>
      </c>
      <c r="AW1800">
        <v>0.97927997341342599</v>
      </c>
      <c r="AX1800">
        <v>0.15046530686555101</v>
      </c>
      <c r="AY1800">
        <v>0.22544552465072301</v>
      </c>
      <c r="AZ1800">
        <v>0.52382056743160699</v>
      </c>
      <c r="BA1800">
        <v>0.111163933445569</v>
      </c>
      <c r="BB1800">
        <v>7.4818367693660098E-2</v>
      </c>
      <c r="BC1800">
        <v>0.12566962659644099</v>
      </c>
      <c r="BD1800">
        <v>0.89973139894788201</v>
      </c>
      <c r="BE1800">
        <v>-7.9548574465544197E-2</v>
      </c>
      <c r="BF1800">
        <v>0.19213819663870699</v>
      </c>
      <c r="BG1800">
        <v>0.28788494470265502</v>
      </c>
      <c r="BH1800">
        <v>0.66889797578724097</v>
      </c>
      <c r="BI1800">
        <v>0.19213819663870699</v>
      </c>
      <c r="BJ1800">
        <v>0.96004628268272496</v>
      </c>
      <c r="BK1800">
        <v>1.3377959515744799</v>
      </c>
      <c r="BL1800">
        <v>1.49832229998488</v>
      </c>
      <c r="BM1800">
        <v>3.4813378468676999</v>
      </c>
      <c r="BN1800">
        <v>2.3234906447717099</v>
      </c>
      <c r="BO1800">
        <v>19.004194834162501</v>
      </c>
      <c r="BP1800">
        <v>4.5152476210096202</v>
      </c>
      <c r="BQ1800">
        <v>14.488947213152899</v>
      </c>
      <c r="BR1800">
        <v>1.01116101728868</v>
      </c>
      <c r="BS1800">
        <v>0.88319100402724204</v>
      </c>
      <c r="BT1800">
        <v>1.14489505970725</v>
      </c>
    </row>
    <row r="1801" spans="1:72" x14ac:dyDescent="0.2">
      <c r="A1801">
        <v>1799</v>
      </c>
      <c r="B1801" s="156">
        <v>44800.555555555555</v>
      </c>
      <c r="C1801">
        <v>3.4893999999999998</v>
      </c>
      <c r="D1801">
        <v>0.84542424242424197</v>
      </c>
      <c r="E1801">
        <v>28.115837837837802</v>
      </c>
      <c r="F1801">
        <v>37.414349999999899</v>
      </c>
      <c r="G1801">
        <v>7.0014479459999999</v>
      </c>
      <c r="H1801">
        <v>8.5717991617999996</v>
      </c>
      <c r="I1801">
        <v>1.350644526</v>
      </c>
      <c r="J1801">
        <v>28.065681908947301</v>
      </c>
      <c r="K1801">
        <v>3.5344749999999898</v>
      </c>
      <c r="L1801">
        <v>37.981482758620601</v>
      </c>
      <c r="M1801">
        <v>3.70044444444444</v>
      </c>
      <c r="N1801">
        <v>1600.3527428571399</v>
      </c>
      <c r="O1801">
        <v>78.316805555555504</v>
      </c>
      <c r="P1801">
        <v>3.1029705882352898</v>
      </c>
      <c r="Q1801">
        <v>83.821349999999995</v>
      </c>
      <c r="R1801">
        <v>6.9707999999999997</v>
      </c>
      <c r="S1801">
        <v>0.42262499999999897</v>
      </c>
      <c r="T1801">
        <v>6</v>
      </c>
      <c r="U1801">
        <v>1.69314285714285</v>
      </c>
      <c r="V1801">
        <v>5.6599999999999998E-2</v>
      </c>
      <c r="W1801">
        <v>14.5558714285714</v>
      </c>
      <c r="X1801">
        <v>3.5731428571428498</v>
      </c>
      <c r="Y1801">
        <v>67.993214285714203</v>
      </c>
      <c r="Z1801">
        <v>1.9159999999999999</v>
      </c>
      <c r="AA1801">
        <v>2.07142857142857E-3</v>
      </c>
      <c r="AB1801">
        <v>1.05857142857142E-2</v>
      </c>
      <c r="AC1801">
        <v>32.450662080262099</v>
      </c>
      <c r="AD1801">
        <v>-4.9636879197378896</v>
      </c>
      <c r="AE1801">
        <v>34.758885566447198</v>
      </c>
      <c r="AF1801">
        <v>1.7954490524306199</v>
      </c>
      <c r="AG1801">
        <v>1.3541761072546601</v>
      </c>
      <c r="AH1801">
        <v>8.0060604171211996E-2</v>
      </c>
      <c r="AI1801">
        <v>44.989573542747301</v>
      </c>
      <c r="AJ1801">
        <v>0.51121109557178701</v>
      </c>
      <c r="AK1801">
        <v>0.77259868963684897</v>
      </c>
      <c r="AL1801">
        <v>3.9908114504011903E-2</v>
      </c>
      <c r="AM1801">
        <v>3.0099776473052699E-2</v>
      </c>
      <c r="AN1801">
        <v>0.15562379001764601</v>
      </c>
      <c r="AO1801">
        <v>1.7795368541366899E-3</v>
      </c>
      <c r="AP1801">
        <v>34.758885566447198</v>
      </c>
      <c r="AQ1801">
        <v>1.5879161613784201</v>
      </c>
      <c r="AR1801">
        <v>6.47404143321371</v>
      </c>
      <c r="AS1801">
        <v>1.16865201679098</v>
      </c>
      <c r="AT1801">
        <v>0.86555341495954496</v>
      </c>
      <c r="AU1801">
        <v>89.731371428571407</v>
      </c>
      <c r="AV1801">
        <v>43.989495177830399</v>
      </c>
      <c r="AW1801">
        <v>1.00007836491694</v>
      </c>
      <c r="AX1801">
        <v>0.18552409046367299</v>
      </c>
      <c r="AY1801">
        <v>0.20753289105219999</v>
      </c>
      <c r="AZ1801">
        <v>0.52740651278628203</v>
      </c>
      <c r="BA1801">
        <v>0.137001450158347</v>
      </c>
      <c r="BB1801">
        <v>7.5328205944542606E-2</v>
      </c>
      <c r="BC1801">
        <v>0.11558829295169799</v>
      </c>
      <c r="BD1801">
        <v>0.92046349430215701</v>
      </c>
      <c r="BE1801">
        <v>-7.96148706147876E-2</v>
      </c>
      <c r="BF1801">
        <v>0.23821302680564499</v>
      </c>
      <c r="BG1801">
        <v>0.26647233798971598</v>
      </c>
      <c r="BH1801">
        <v>0.67719023148872604</v>
      </c>
      <c r="BI1801">
        <v>0.23821302680564499</v>
      </c>
      <c r="BJ1801">
        <v>1.0093707295907199</v>
      </c>
      <c r="BK1801">
        <v>1.3543804629774501</v>
      </c>
      <c r="BL1801">
        <v>1.118630419012</v>
      </c>
      <c r="BM1801">
        <v>2.8427926069770999</v>
      </c>
      <c r="BN1801">
        <v>2.5413153072378498</v>
      </c>
      <c r="BO1801">
        <v>20.362868458096699</v>
      </c>
      <c r="BP1801">
        <v>5.59800612993266</v>
      </c>
      <c r="BQ1801">
        <v>14.764862328164099</v>
      </c>
      <c r="BR1801">
        <v>0.94941831740785498</v>
      </c>
      <c r="BS1801">
        <v>0.91408551886846601</v>
      </c>
      <c r="BT1801">
        <v>1.03865371216374</v>
      </c>
    </row>
    <row r="1802" spans="1:72" x14ac:dyDescent="0.2">
      <c r="A1802">
        <v>1800</v>
      </c>
      <c r="B1802" s="156">
        <v>44800.569444444445</v>
      </c>
      <c r="C1802">
        <v>3.49399999999999</v>
      </c>
      <c r="D1802">
        <v>1.03571428571428</v>
      </c>
      <c r="E1802">
        <v>28.0853</v>
      </c>
      <c r="F1802">
        <v>37.402700000000003</v>
      </c>
      <c r="G1802">
        <v>6.9998759164444397</v>
      </c>
      <c r="H1802">
        <v>8.5633645712500002</v>
      </c>
      <c r="I1802">
        <v>1.3483901475</v>
      </c>
      <c r="J1802">
        <v>28.087344700999999</v>
      </c>
      <c r="K1802">
        <v>3.52095</v>
      </c>
      <c r="L1802">
        <v>38.001249999999999</v>
      </c>
      <c r="M1802">
        <v>4.1584399999999997</v>
      </c>
      <c r="N1802">
        <v>1600.23181818181</v>
      </c>
      <c r="O1802">
        <v>79.1757837837837</v>
      </c>
      <c r="P1802">
        <v>3.0625588235294101</v>
      </c>
      <c r="Q1802">
        <v>82.591499999999996</v>
      </c>
      <c r="R1802">
        <v>6.9777500000000003</v>
      </c>
      <c r="S1802">
        <v>0.41627500000000001</v>
      </c>
      <c r="T1802">
        <v>6</v>
      </c>
      <c r="U1802">
        <v>1.7040500000000001</v>
      </c>
      <c r="V1802">
        <v>4.8862500000000003E-2</v>
      </c>
      <c r="W1802">
        <v>14.5728249999999</v>
      </c>
      <c r="X1802">
        <v>3.6071499999999999</v>
      </c>
      <c r="Y1802">
        <v>67.979187499999995</v>
      </c>
      <c r="Z1802">
        <v>1.9824250000000001</v>
      </c>
      <c r="AA1802">
        <v>1.05375E-2</v>
      </c>
      <c r="AB1802">
        <v>2.2499999999999998E-3</v>
      </c>
      <c r="AC1802">
        <v>32.615014285714203</v>
      </c>
      <c r="AD1802">
        <v>-4.7876857142856997</v>
      </c>
      <c r="AE1802">
        <v>34.773962292814801</v>
      </c>
      <c r="AF1802">
        <v>1.7936823430940201</v>
      </c>
      <c r="AG1802">
        <v>1.3519182537033501</v>
      </c>
      <c r="AH1802">
        <v>7.9981825095474995E-2</v>
      </c>
      <c r="AI1802">
        <v>44.998975336194398</v>
      </c>
      <c r="AJ1802">
        <v>0.51153836301463296</v>
      </c>
      <c r="AK1802">
        <v>0.77277231388077305</v>
      </c>
      <c r="AL1802">
        <v>3.9860515260472899E-2</v>
      </c>
      <c r="AM1802">
        <v>3.0043311955504699E-2</v>
      </c>
      <c r="AN1802">
        <v>0.15555634020879899</v>
      </c>
      <c r="AO1802">
        <v>1.7774143632809001E-3</v>
      </c>
      <c r="AP1802">
        <v>34.773962292814801</v>
      </c>
      <c r="AQ1802">
        <v>1.60302904488299</v>
      </c>
      <c r="AR1802">
        <v>6.4815819040407696</v>
      </c>
      <c r="AS1802">
        <v>1.2091675231664201</v>
      </c>
      <c r="AT1802">
        <v>0.87168694749508602</v>
      </c>
      <c r="AU1802">
        <v>89.845637499999995</v>
      </c>
      <c r="AV1802">
        <v>44.067740764904997</v>
      </c>
      <c r="AW1802">
        <v>0.93123457128940101</v>
      </c>
      <c r="AX1802">
        <v>0.14275073053692799</v>
      </c>
      <c r="AY1802">
        <v>0.19065329821103399</v>
      </c>
      <c r="AZ1802">
        <v>0.51829401240367101</v>
      </c>
      <c r="BA1802">
        <v>0.105591244253035</v>
      </c>
      <c r="BB1802">
        <v>7.4043314280196004E-2</v>
      </c>
      <c r="BC1802">
        <v>0.106291562129204</v>
      </c>
      <c r="BD1802">
        <v>0.85169804115163295</v>
      </c>
      <c r="BE1802">
        <v>-7.95365301377675E-2</v>
      </c>
      <c r="BF1802">
        <v>0.18236837346137799</v>
      </c>
      <c r="BG1802">
        <v>0.24356535170794899</v>
      </c>
      <c r="BH1802">
        <v>0.66213626831407002</v>
      </c>
      <c r="BI1802">
        <v>0.18236837346137799</v>
      </c>
      <c r="BJ1802">
        <v>0.85186745033865496</v>
      </c>
      <c r="BK1802">
        <v>1.32427253662814</v>
      </c>
      <c r="BL1802">
        <v>1.3355679336556101</v>
      </c>
      <c r="BM1802">
        <v>3.6307625919265898</v>
      </c>
      <c r="BN1802">
        <v>2.71851584665463</v>
      </c>
      <c r="BO1802">
        <v>17.142572223583102</v>
      </c>
      <c r="BP1802">
        <v>4.2856567763423898</v>
      </c>
      <c r="BQ1802">
        <v>12.8569154472407</v>
      </c>
      <c r="BR1802">
        <v>1.0142463017437899</v>
      </c>
      <c r="BS1802">
        <v>0.77892010095410302</v>
      </c>
      <c r="BT1802">
        <v>1.3021185362933101</v>
      </c>
    </row>
    <row r="1803" spans="1:72" x14ac:dyDescent="0.2">
      <c r="A1803">
        <v>1801</v>
      </c>
      <c r="B1803" s="156">
        <v>44800.583333333336</v>
      </c>
      <c r="C1803">
        <v>3.48072727272727</v>
      </c>
      <c r="D1803">
        <v>1.3049599999999999</v>
      </c>
      <c r="E1803">
        <v>28.129947368421</v>
      </c>
      <c r="F1803">
        <v>37.382624999999898</v>
      </c>
      <c r="G1803">
        <v>6.9983308473333299</v>
      </c>
      <c r="H1803">
        <v>8.5814515809999996</v>
      </c>
      <c r="I1803">
        <v>1.3520319725000001</v>
      </c>
      <c r="J1803">
        <v>28.102651442857098</v>
      </c>
      <c r="K1803">
        <v>3.4816999999999898</v>
      </c>
      <c r="L1803">
        <v>38.0175185185185</v>
      </c>
      <c r="M1803">
        <v>3.82099999999999</v>
      </c>
      <c r="N1803">
        <v>1599.7249117647</v>
      </c>
      <c r="O1803">
        <v>79.404224999999997</v>
      </c>
      <c r="P1803">
        <v>3.08128947368421</v>
      </c>
      <c r="Q1803">
        <v>83.179850000000002</v>
      </c>
      <c r="R1803">
        <v>6.9725000000000001</v>
      </c>
      <c r="S1803">
        <v>0.45397499999999902</v>
      </c>
      <c r="T1803">
        <v>6</v>
      </c>
      <c r="U1803">
        <v>1.6935428571428499</v>
      </c>
      <c r="V1803">
        <v>5.8242857142857103E-2</v>
      </c>
      <c r="W1803">
        <v>14.589528571428501</v>
      </c>
      <c r="X1803">
        <v>3.6046</v>
      </c>
      <c r="Y1803">
        <v>68.121357142857093</v>
      </c>
      <c r="Z1803">
        <v>2.0634857142857101</v>
      </c>
      <c r="AA1803">
        <v>0</v>
      </c>
      <c r="AB1803">
        <v>1.8757142857142799E-2</v>
      </c>
      <c r="AC1803">
        <v>32.915634641148301</v>
      </c>
      <c r="AD1803">
        <v>-4.4669903588516497</v>
      </c>
      <c r="AE1803">
        <v>34.803392095365098</v>
      </c>
      <c r="AF1803">
        <v>1.79747084815626</v>
      </c>
      <c r="AG1803">
        <v>1.3555675305513699</v>
      </c>
      <c r="AH1803">
        <v>8.0150757766539904E-2</v>
      </c>
      <c r="AI1803">
        <v>45.034465843690398</v>
      </c>
      <c r="AJ1803">
        <v>0.51090279987198495</v>
      </c>
      <c r="AK1803">
        <v>0.77281680693546595</v>
      </c>
      <c r="AL1803">
        <v>3.99132267804636E-2</v>
      </c>
      <c r="AM1803">
        <v>3.01006685691886E-2</v>
      </c>
      <c r="AN1803">
        <v>0.15539944165483699</v>
      </c>
      <c r="AO1803">
        <v>1.77976481490274E-3</v>
      </c>
      <c r="AP1803">
        <v>34.803392095365098</v>
      </c>
      <c r="AQ1803">
        <v>1.60189581669329</v>
      </c>
      <c r="AR1803">
        <v>6.4890111819127201</v>
      </c>
      <c r="AS1803">
        <v>1.25860999040678</v>
      </c>
      <c r="AT1803">
        <v>0.86523578741748697</v>
      </c>
      <c r="AU1803">
        <v>90.072514285714306</v>
      </c>
      <c r="AV1803">
        <v>44.152909084377903</v>
      </c>
      <c r="AW1803">
        <v>0.881556759312488</v>
      </c>
      <c r="AX1803">
        <v>9.6957540144591195E-2</v>
      </c>
      <c r="AY1803">
        <v>0.19557503146296201</v>
      </c>
      <c r="AZ1803">
        <v>0.50931966542061002</v>
      </c>
      <c r="BA1803">
        <v>7.1525422348493406E-2</v>
      </c>
      <c r="BB1803">
        <v>7.2777305979279797E-2</v>
      </c>
      <c r="BC1803">
        <v>0.10880567641114799</v>
      </c>
      <c r="BD1803">
        <v>0.80185223702816399</v>
      </c>
      <c r="BE1803">
        <v>-7.9704522284323495E-2</v>
      </c>
      <c r="BF1803">
        <v>0.122734911541832</v>
      </c>
      <c r="BG1803">
        <v>0.24757109298153901</v>
      </c>
      <c r="BH1803">
        <v>0.644728651208482</v>
      </c>
      <c r="BI1803">
        <v>0.122734911541832</v>
      </c>
      <c r="BJ1803">
        <v>0.74061200904674396</v>
      </c>
      <c r="BK1803">
        <v>1.28945730241696</v>
      </c>
      <c r="BL1803">
        <v>2.0171203928163202</v>
      </c>
      <c r="BM1803">
        <v>5.2530176060682896</v>
      </c>
      <c r="BN1803">
        <v>2.6042162008654102</v>
      </c>
      <c r="BO1803">
        <v>14.612068385666801</v>
      </c>
      <c r="BP1803">
        <v>2.8842704212330701</v>
      </c>
      <c r="BQ1803">
        <v>11.727797964433799</v>
      </c>
      <c r="BR1803">
        <v>1.0808079527958401</v>
      </c>
      <c r="BS1803">
        <v>0.69151804443001097</v>
      </c>
      <c r="BT1803">
        <v>1.56294974730082</v>
      </c>
    </row>
    <row r="1804" spans="1:72" x14ac:dyDescent="0.2">
      <c r="A1804">
        <v>1802</v>
      </c>
      <c r="B1804" s="156">
        <v>44800.597222222219</v>
      </c>
      <c r="C1804">
        <v>3.49839999999999</v>
      </c>
      <c r="D1804">
        <v>1.4018666666666599</v>
      </c>
      <c r="E1804">
        <v>28.1011764705882</v>
      </c>
      <c r="F1804">
        <v>37.452750000000002</v>
      </c>
      <c r="G1804">
        <v>6.9984505516428497</v>
      </c>
      <c r="H1804">
        <v>8.5735695237500007</v>
      </c>
      <c r="I1804">
        <v>1.3510566740000001</v>
      </c>
      <c r="J1804">
        <v>28.082911022777701</v>
      </c>
      <c r="K1804">
        <v>3.5238499999999902</v>
      </c>
      <c r="L1804">
        <v>37.989440000000002</v>
      </c>
      <c r="M1804">
        <v>4.1246499999999999</v>
      </c>
      <c r="N1804">
        <v>1600.4435151515099</v>
      </c>
      <c r="O1804">
        <v>79.5377222222222</v>
      </c>
      <c r="P1804">
        <v>3.0816486486486401</v>
      </c>
      <c r="Q1804">
        <v>83.185424999999995</v>
      </c>
      <c r="R1804">
        <v>6.9779999999999998</v>
      </c>
      <c r="S1804">
        <v>0.62477499999999897</v>
      </c>
      <c r="T1804">
        <v>6</v>
      </c>
      <c r="U1804">
        <v>1.70924285714285</v>
      </c>
      <c r="V1804">
        <v>8.14714285714285E-2</v>
      </c>
      <c r="W1804">
        <v>14.5631285714285</v>
      </c>
      <c r="X1804">
        <v>3.6308999999999898</v>
      </c>
      <c r="Y1804">
        <v>67.977671428571398</v>
      </c>
      <c r="Z1804">
        <v>1.9797285714285699</v>
      </c>
      <c r="AA1804">
        <v>0</v>
      </c>
      <c r="AB1804">
        <v>2.7085714285714199E-2</v>
      </c>
      <c r="AC1804">
        <v>33.001443137254903</v>
      </c>
      <c r="AD1804">
        <v>-4.4513068627450902</v>
      </c>
      <c r="AE1804">
        <v>34.777497049702703</v>
      </c>
      <c r="AF1804">
        <v>1.7958198724446699</v>
      </c>
      <c r="AG1804">
        <v>1.35458898464378</v>
      </c>
      <c r="AH1804">
        <v>8.0077139351825005E-2</v>
      </c>
      <c r="AI1804">
        <v>45.005987772170599</v>
      </c>
      <c r="AJ1804">
        <v>0.51160177038787902</v>
      </c>
      <c r="AK1804">
        <v>0.77273044701859195</v>
      </c>
      <c r="AL1804">
        <v>3.9901798879195198E-2</v>
      </c>
      <c r="AM1804">
        <v>3.0097972552029902E-2</v>
      </c>
      <c r="AN1804">
        <v>0.155500432232938</v>
      </c>
      <c r="AO1804">
        <v>1.7792552350409799E-3</v>
      </c>
      <c r="AP1804">
        <v>34.777497049702703</v>
      </c>
      <c r="AQ1804">
        <v>1.61358362115954</v>
      </c>
      <c r="AR1804">
        <v>6.4772692058533998</v>
      </c>
      <c r="AS1804">
        <v>1.20752285370497</v>
      </c>
      <c r="AT1804">
        <v>0.87445167173712302</v>
      </c>
      <c r="AU1804">
        <v>89.860671428571393</v>
      </c>
      <c r="AV1804">
        <v>44.075872730420599</v>
      </c>
      <c r="AW1804">
        <v>0.93011504174999204</v>
      </c>
      <c r="AX1804">
        <v>0.147066130938805</v>
      </c>
      <c r="AY1804">
        <v>0.18223625128513099</v>
      </c>
      <c r="AZ1804">
        <v>0.52118134578945696</v>
      </c>
      <c r="BA1804">
        <v>0.10856882242954199</v>
      </c>
      <c r="BB1804">
        <v>7.4470962099905294E-2</v>
      </c>
      <c r="BC1804">
        <v>0.101478023537544</v>
      </c>
      <c r="BD1804">
        <v>0.850483728013393</v>
      </c>
      <c r="BE1804">
        <v>-7.9631313736598902E-2</v>
      </c>
      <c r="BF1804">
        <v>0.18568143915094401</v>
      </c>
      <c r="BG1804">
        <v>0.23008621487551301</v>
      </c>
      <c r="BH1804">
        <v>0.65802847825703803</v>
      </c>
      <c r="BI1804">
        <v>0.18568143915094401</v>
      </c>
      <c r="BJ1804">
        <v>0.83153530805291598</v>
      </c>
      <c r="BK1804">
        <v>1.3160569565140701</v>
      </c>
      <c r="BL1804">
        <v>1.2391449351513799</v>
      </c>
      <c r="BM1804">
        <v>3.5438570557508</v>
      </c>
      <c r="BN1804">
        <v>2.85992134997336</v>
      </c>
      <c r="BO1804">
        <v>16.848799155171999</v>
      </c>
      <c r="BP1804">
        <v>4.3635138200472001</v>
      </c>
      <c r="BQ1804">
        <v>12.4852853351248</v>
      </c>
      <c r="BR1804">
        <v>1.0003985099574699</v>
      </c>
      <c r="BS1804">
        <v>0.75726273239253805</v>
      </c>
      <c r="BT1804">
        <v>1.32107189112127</v>
      </c>
    </row>
    <row r="1805" spans="1:72" x14ac:dyDescent="0.2">
      <c r="A1805">
        <v>1803</v>
      </c>
      <c r="B1805" s="156">
        <v>44800.611111111109</v>
      </c>
      <c r="C1805">
        <v>3.5033076923076898</v>
      </c>
      <c r="D1805">
        <v>1.5429393939393901</v>
      </c>
      <c r="E1805">
        <v>28.141818181818099</v>
      </c>
      <c r="F1805">
        <v>37.4293499999999</v>
      </c>
      <c r="G1805">
        <v>6.9982072044705799</v>
      </c>
      <c r="H1805">
        <v>8.5735582473999994</v>
      </c>
      <c r="I1805">
        <v>1.3502199425000001</v>
      </c>
      <c r="J1805">
        <v>28.08965390625</v>
      </c>
      <c r="K1805">
        <v>3.5114999999999998</v>
      </c>
      <c r="L1805">
        <v>38.003212121212101</v>
      </c>
      <c r="M1805">
        <v>4.0598888888888798</v>
      </c>
      <c r="N1805">
        <v>1600.2129687500001</v>
      </c>
      <c r="O1805">
        <v>79.227406250000001</v>
      </c>
      <c r="P1805">
        <v>3.08021428571428</v>
      </c>
      <c r="Q1805">
        <v>83.093549999999993</v>
      </c>
      <c r="R1805">
        <v>6.96999999999999</v>
      </c>
      <c r="S1805">
        <v>0.28460000000000002</v>
      </c>
      <c r="T1805">
        <v>6</v>
      </c>
      <c r="U1805">
        <v>1.73188571428571</v>
      </c>
      <c r="V1805">
        <v>0.101328571428571</v>
      </c>
      <c r="W1805">
        <v>14.535557142857099</v>
      </c>
      <c r="X1805">
        <v>3.6443714285714202</v>
      </c>
      <c r="Y1805">
        <v>67.995485714285707</v>
      </c>
      <c r="Z1805">
        <v>1.9696714285714201</v>
      </c>
      <c r="AA1805">
        <v>0</v>
      </c>
      <c r="AB1805">
        <v>2.3285714285714201E-2</v>
      </c>
      <c r="AC1805">
        <v>33.188065268065202</v>
      </c>
      <c r="AD1805">
        <v>-4.2412847319346998</v>
      </c>
      <c r="AE1805">
        <v>34.784231128149798</v>
      </c>
      <c r="AF1805">
        <v>1.7958175105003999</v>
      </c>
      <c r="AG1805">
        <v>1.3537522484979201</v>
      </c>
      <c r="AH1805">
        <v>8.0077034030715893E-2</v>
      </c>
      <c r="AI1805">
        <v>45.011639300620502</v>
      </c>
      <c r="AJ1805">
        <v>0.51156677186352795</v>
      </c>
      <c r="AK1805">
        <v>0.77278303275815596</v>
      </c>
      <c r="AL1805">
        <v>3.9896736453134303E-2</v>
      </c>
      <c r="AM1805">
        <v>3.0075604211092601E-2</v>
      </c>
      <c r="AN1805">
        <v>0.155475501741481</v>
      </c>
      <c r="AO1805">
        <v>1.77902949714635E-3</v>
      </c>
      <c r="AP1805">
        <v>34.784231128149798</v>
      </c>
      <c r="AQ1805">
        <v>1.61957036728212</v>
      </c>
      <c r="AR1805">
        <v>6.4650062113758597</v>
      </c>
      <c r="AS1805">
        <v>1.2013885633693</v>
      </c>
      <c r="AT1805">
        <v>0.88597518409370402</v>
      </c>
      <c r="AU1805">
        <v>89.876971428571395</v>
      </c>
      <c r="AV1805">
        <v>44.0701962701771</v>
      </c>
      <c r="AW1805">
        <v>0.94144303044347299</v>
      </c>
      <c r="AX1805">
        <v>0.152363685128625</v>
      </c>
      <c r="AY1805">
        <v>0.176247143218279</v>
      </c>
      <c r="AZ1805">
        <v>0.53320099309472202</v>
      </c>
      <c r="BA1805">
        <v>0.112549164958124</v>
      </c>
      <c r="BB1805">
        <v>7.6191084018504607E-2</v>
      </c>
      <c r="BC1805">
        <v>9.8143125449961899E-2</v>
      </c>
      <c r="BD1805">
        <v>0.86181182144162705</v>
      </c>
      <c r="BE1805">
        <v>-7.9631209001845601E-2</v>
      </c>
      <c r="BF1805">
        <v>0.191288248624366</v>
      </c>
      <c r="BG1805">
        <v>0.22127324711798099</v>
      </c>
      <c r="BH1805">
        <v>0.66941859569593898</v>
      </c>
      <c r="BI1805">
        <v>0.191288248624366</v>
      </c>
      <c r="BJ1805">
        <v>0.82512299148469603</v>
      </c>
      <c r="BK1805">
        <v>1.33883719139187</v>
      </c>
      <c r="BL1805">
        <v>1.1567529563851899</v>
      </c>
      <c r="BM1805">
        <v>3.49952807090872</v>
      </c>
      <c r="BN1805">
        <v>3.0253028977290199</v>
      </c>
      <c r="BO1805">
        <v>16.836264038639399</v>
      </c>
      <c r="BP1805">
        <v>4.4952738426726198</v>
      </c>
      <c r="BQ1805">
        <v>12.3409901959668</v>
      </c>
      <c r="BR1805">
        <v>1.01364716873045</v>
      </c>
      <c r="BS1805">
        <v>0.74860769203495003</v>
      </c>
      <c r="BT1805">
        <v>1.3540432185181599</v>
      </c>
    </row>
    <row r="1806" spans="1:72" x14ac:dyDescent="0.2">
      <c r="A1806">
        <v>1804</v>
      </c>
      <c r="B1806" s="156">
        <v>44800.625</v>
      </c>
      <c r="C1806">
        <v>3.4707999999999899</v>
      </c>
      <c r="D1806">
        <v>1.6115161290322499</v>
      </c>
      <c r="E1806">
        <v>28.116187499999999</v>
      </c>
      <c r="F1806">
        <v>37.509524999999897</v>
      </c>
      <c r="G1806">
        <v>7.0001893043333299</v>
      </c>
      <c r="H1806">
        <v>8.5863680000000002</v>
      </c>
      <c r="I1806">
        <v>1.348313758</v>
      </c>
      <c r="J1806">
        <v>28.084635230416598</v>
      </c>
      <c r="K1806">
        <v>3.4865499999999998</v>
      </c>
      <c r="L1806">
        <v>38.000645161290301</v>
      </c>
      <c r="M1806">
        <v>3.79542857142857</v>
      </c>
      <c r="N1806">
        <v>1600.4186764705801</v>
      </c>
      <c r="O1806">
        <v>78.572999999999993</v>
      </c>
      <c r="P1806">
        <v>3.05666666666666</v>
      </c>
      <c r="Q1806">
        <v>82.491399999999999</v>
      </c>
      <c r="R1806">
        <v>6.9836</v>
      </c>
      <c r="S1806">
        <v>0.32099999999999901</v>
      </c>
      <c r="T1806">
        <v>6</v>
      </c>
      <c r="U1806">
        <v>1.7470874999999999</v>
      </c>
      <c r="V1806">
        <v>9.6562499999999996E-2</v>
      </c>
      <c r="W1806">
        <v>14.531199999999901</v>
      </c>
      <c r="X1806">
        <v>3.6460750000000002</v>
      </c>
      <c r="Y1806">
        <v>67.960337499999994</v>
      </c>
      <c r="Z1806">
        <v>1.8765125</v>
      </c>
      <c r="AA1806">
        <v>0</v>
      </c>
      <c r="AB1806">
        <v>4.3362499999999998E-2</v>
      </c>
      <c r="AC1806">
        <v>33.198503629032203</v>
      </c>
      <c r="AD1806">
        <v>-4.3110213709676897</v>
      </c>
      <c r="AE1806">
        <v>34.789214819536603</v>
      </c>
      <c r="AF1806">
        <v>1.79850064128</v>
      </c>
      <c r="AG1806">
        <v>1.3518513416160001</v>
      </c>
      <c r="AH1806">
        <v>8.0196677119999907E-2</v>
      </c>
      <c r="AI1806">
        <v>45.019506292749902</v>
      </c>
      <c r="AJ1806">
        <v>0.51190467998391898</v>
      </c>
      <c r="AK1806">
        <v>0.77275869249457196</v>
      </c>
      <c r="AL1806">
        <v>3.9949363939818003E-2</v>
      </c>
      <c r="AM1806">
        <v>3.00281245384004E-2</v>
      </c>
      <c r="AN1806">
        <v>0.15549236055173299</v>
      </c>
      <c r="AO1806">
        <v>1.7813762016513899E-3</v>
      </c>
      <c r="AP1806">
        <v>34.789214819536603</v>
      </c>
      <c r="AQ1806">
        <v>1.62032743989624</v>
      </c>
      <c r="AR1806">
        <v>6.4630682770154202</v>
      </c>
      <c r="AS1806">
        <v>1.14456686725391</v>
      </c>
      <c r="AT1806">
        <v>0.894342267591406</v>
      </c>
      <c r="AU1806">
        <v>89.761212499999999</v>
      </c>
      <c r="AV1806">
        <v>44.017177403702199</v>
      </c>
      <c r="AW1806">
        <v>1.00232888904774</v>
      </c>
      <c r="AX1806">
        <v>0.207284474362086</v>
      </c>
      <c r="AY1806">
        <v>0.17817320138375201</v>
      </c>
      <c r="AZ1806">
        <v>0.53712102731791</v>
      </c>
      <c r="BA1806">
        <v>0.15333377863448999</v>
      </c>
      <c r="BB1806">
        <v>7.67295002987156E-2</v>
      </c>
      <c r="BC1806">
        <v>9.9067632946155698E-2</v>
      </c>
      <c r="BD1806">
        <v>0.92257870306374901</v>
      </c>
      <c r="BE1806">
        <v>-7.9750185983996094E-2</v>
      </c>
      <c r="BF1806">
        <v>0.26015790334800798</v>
      </c>
      <c r="BG1806">
        <v>0.22362102442766299</v>
      </c>
      <c r="BH1806">
        <v>0.67412805875206505</v>
      </c>
      <c r="BI1806">
        <v>0.26015790334800798</v>
      </c>
      <c r="BJ1806">
        <v>0.96755785555134199</v>
      </c>
      <c r="BK1806">
        <v>1.3482561175041301</v>
      </c>
      <c r="BL1806">
        <v>0.859558835422078</v>
      </c>
      <c r="BM1806">
        <v>2.5912265208037799</v>
      </c>
      <c r="BN1806">
        <v>3.0146005299699801</v>
      </c>
      <c r="BO1806">
        <v>19.951076646501701</v>
      </c>
      <c r="BP1806">
        <v>6.1137107286781802</v>
      </c>
      <c r="BQ1806">
        <v>13.837365917823499</v>
      </c>
      <c r="BR1806">
        <v>0.90598768181251799</v>
      </c>
      <c r="BS1806">
        <v>0.86349469421213898</v>
      </c>
      <c r="BT1806">
        <v>1.0492104790975501</v>
      </c>
    </row>
    <row r="1807" spans="1:72" x14ac:dyDescent="0.2">
      <c r="A1807">
        <v>1805</v>
      </c>
      <c r="B1807" s="156">
        <v>44800.638888888891</v>
      </c>
      <c r="C1807">
        <v>3.48472727272727</v>
      </c>
      <c r="D1807">
        <v>1.074875</v>
      </c>
      <c r="E1807">
        <v>28.109724137931</v>
      </c>
      <c r="F1807">
        <v>37.304224999999903</v>
      </c>
      <c r="G1807">
        <v>6.9989707288461496</v>
      </c>
      <c r="H1807">
        <v>8.5677848381999997</v>
      </c>
      <c r="I1807">
        <v>1.3481592025</v>
      </c>
      <c r="J1807">
        <v>28.0538047544444</v>
      </c>
      <c r="K1807">
        <v>3.5748500000000001</v>
      </c>
      <c r="L1807">
        <v>37.974849999999897</v>
      </c>
      <c r="M1807">
        <v>4.0193636363636296</v>
      </c>
      <c r="N1807">
        <v>1600.3420625000001</v>
      </c>
      <c r="O1807">
        <v>78.457432432432398</v>
      </c>
      <c r="P1807">
        <v>3.0260967741935398</v>
      </c>
      <c r="Q1807">
        <v>81.628999999999905</v>
      </c>
      <c r="R1807">
        <v>6.9794999999999998</v>
      </c>
      <c r="S1807">
        <v>0.11607692307692299</v>
      </c>
      <c r="T1807">
        <v>6</v>
      </c>
      <c r="U1807">
        <v>1.7131571428571399</v>
      </c>
      <c r="V1807">
        <v>0.100971428571428</v>
      </c>
      <c r="W1807">
        <v>14.541057142857101</v>
      </c>
      <c r="X1807">
        <v>3.6598285714285699</v>
      </c>
      <c r="Y1807">
        <v>67.835657142857102</v>
      </c>
      <c r="Z1807">
        <v>1.87261428571428</v>
      </c>
      <c r="AA1807">
        <v>0</v>
      </c>
      <c r="AB1807">
        <v>2.4071428571428501E-2</v>
      </c>
      <c r="AC1807">
        <v>32.6693264106583</v>
      </c>
      <c r="AD1807">
        <v>-4.6348985893416703</v>
      </c>
      <c r="AE1807">
        <v>34.743873867504497</v>
      </c>
      <c r="AF1807">
        <v>1.7946082122093701</v>
      </c>
      <c r="AG1807">
        <v>1.35168912985333</v>
      </c>
      <c r="AH1807">
        <v>8.0023110388787996E-2</v>
      </c>
      <c r="AI1807">
        <v>44.968719523990501</v>
      </c>
      <c r="AJ1807">
        <v>0.51217715477180903</v>
      </c>
      <c r="AK1807">
        <v>0.77262315305573304</v>
      </c>
      <c r="AL1807">
        <v>3.9907923356633603E-2</v>
      </c>
      <c r="AM1807">
        <v>3.0058430485933998E-2</v>
      </c>
      <c r="AN1807">
        <v>0.15564087220923001</v>
      </c>
      <c r="AO1807">
        <v>1.7795283307120999E-3</v>
      </c>
      <c r="AP1807">
        <v>34.743873867504497</v>
      </c>
      <c r="AQ1807">
        <v>1.6264395712106801</v>
      </c>
      <c r="AR1807">
        <v>6.4674524563882203</v>
      </c>
      <c r="AS1807">
        <v>1.14218917623779</v>
      </c>
      <c r="AT1807">
        <v>0.87743995110557305</v>
      </c>
      <c r="AU1807">
        <v>89.622314285714296</v>
      </c>
      <c r="AV1807">
        <v>43.979955071341202</v>
      </c>
      <c r="AW1807">
        <v>0.98876445264936297</v>
      </c>
      <c r="AX1807">
        <v>0.20949995361554299</v>
      </c>
      <c r="AY1807">
        <v>0.168168640998687</v>
      </c>
      <c r="AZ1807">
        <v>0.53151827245793204</v>
      </c>
      <c r="BA1807">
        <v>0.15499122467477</v>
      </c>
      <c r="BB1807">
        <v>7.5942348246619704E-2</v>
      </c>
      <c r="BC1807">
        <v>9.3707718405931104E-2</v>
      </c>
      <c r="BD1807">
        <v>0.90918686707216301</v>
      </c>
      <c r="BE1807">
        <v>-7.9577585577199406E-2</v>
      </c>
      <c r="BF1807">
        <v>0.26719757316860698</v>
      </c>
      <c r="BG1807">
        <v>0.21448335420814199</v>
      </c>
      <c r="BH1807">
        <v>0.67790178491472997</v>
      </c>
      <c r="BI1807">
        <v>0.26719757316860698</v>
      </c>
      <c r="BJ1807">
        <v>0.963361854753498</v>
      </c>
      <c r="BK1807">
        <v>1.3558035698294599</v>
      </c>
      <c r="BL1807">
        <v>0.80271445456878698</v>
      </c>
      <c r="BM1807">
        <v>2.53708062118872</v>
      </c>
      <c r="BN1807">
        <v>3.16062655499536</v>
      </c>
      <c r="BO1807">
        <v>19.9759641239087</v>
      </c>
      <c r="BP1807">
        <v>6.27914296946226</v>
      </c>
      <c r="BQ1807">
        <v>13.6968211544464</v>
      </c>
      <c r="BR1807">
        <v>0.901567695442828</v>
      </c>
      <c r="BS1807">
        <v>0.85648282548605503</v>
      </c>
      <c r="BT1807">
        <v>1.05263954934669</v>
      </c>
    </row>
    <row r="1808" spans="1:72" x14ac:dyDescent="0.2">
      <c r="A1808">
        <v>1806</v>
      </c>
      <c r="B1808" s="156">
        <v>44800.652777777781</v>
      </c>
      <c r="C1808">
        <v>3.4929999999999999</v>
      </c>
      <c r="D1808">
        <v>0.83722222222222198</v>
      </c>
      <c r="E1808">
        <v>28.110028571428501</v>
      </c>
      <c r="F1808">
        <v>37.364249999999998</v>
      </c>
      <c r="G1808">
        <v>6.9994191327083302</v>
      </c>
      <c r="H1808">
        <v>8.5938102856</v>
      </c>
      <c r="I1808">
        <v>1.3494720359999901</v>
      </c>
      <c r="J1808">
        <v>28.0924501463636</v>
      </c>
      <c r="K1808">
        <v>3.5288249999999999</v>
      </c>
      <c r="L1808">
        <v>38.0222424242424</v>
      </c>
      <c r="M1808">
        <v>3.8768421052631501</v>
      </c>
      <c r="N1808">
        <v>1599.69386111111</v>
      </c>
      <c r="O1808">
        <v>78.779894736842095</v>
      </c>
      <c r="P1808">
        <v>3.0261562499999899</v>
      </c>
      <c r="Q1808">
        <v>81.709350000000001</v>
      </c>
      <c r="R1808">
        <v>6.9759999999999902</v>
      </c>
      <c r="S1808">
        <v>0.39022499999999999</v>
      </c>
      <c r="T1808">
        <v>6</v>
      </c>
      <c r="U1808">
        <v>1.7257</v>
      </c>
      <c r="V1808">
        <v>0.10285714285714199</v>
      </c>
      <c r="W1808">
        <v>14.553585714285701</v>
      </c>
      <c r="X1808">
        <v>3.6518142857142801</v>
      </c>
      <c r="Y1808">
        <v>67.708571428571403</v>
      </c>
      <c r="Z1808">
        <v>1.9561999999999999</v>
      </c>
      <c r="AA1808">
        <v>0</v>
      </c>
      <c r="AB1808">
        <v>3.61714285714285E-2</v>
      </c>
      <c r="AC1808">
        <v>32.440250793650797</v>
      </c>
      <c r="AD1808">
        <v>-4.9239992063492002</v>
      </c>
      <c r="AE1808">
        <v>34.802840969771502</v>
      </c>
      <c r="AF1808">
        <v>1.80005950242177</v>
      </c>
      <c r="AG1808">
        <v>1.3530126858376601</v>
      </c>
      <c r="AH1808">
        <v>8.0266188067503894E-2</v>
      </c>
      <c r="AI1808">
        <v>45.035151600671902</v>
      </c>
      <c r="AJ1808">
        <v>0.51400938220187498</v>
      </c>
      <c r="AK1808">
        <v>0.77279280146249596</v>
      </c>
      <c r="AL1808">
        <v>3.9970099765244599E-2</v>
      </c>
      <c r="AM1808">
        <v>3.0043480209301102E-2</v>
      </c>
      <c r="AN1808">
        <v>0.155421240607168</v>
      </c>
      <c r="AO1808">
        <v>1.7823008297879501E-3</v>
      </c>
      <c r="AP1808">
        <v>34.802840969771502</v>
      </c>
      <c r="AQ1808">
        <v>1.6228779969002201</v>
      </c>
      <c r="AR1808">
        <v>6.4730248119098803</v>
      </c>
      <c r="AS1808">
        <v>1.19317175117251</v>
      </c>
      <c r="AT1808">
        <v>0.88702599086577605</v>
      </c>
      <c r="AU1808">
        <v>89.5958714285714</v>
      </c>
      <c r="AV1808">
        <v>44.091915529754097</v>
      </c>
      <c r="AW1808">
        <v>0.94323607091781203</v>
      </c>
      <c r="AX1808">
        <v>0.159840934665156</v>
      </c>
      <c r="AY1808">
        <v>0.17718150552155501</v>
      </c>
      <c r="AZ1808">
        <v>0.52639432079845305</v>
      </c>
      <c r="BA1808">
        <v>0.11813705543063401</v>
      </c>
      <c r="BB1808">
        <v>7.5205429310356495E-2</v>
      </c>
      <c r="BC1808">
        <v>9.84309159131561E-2</v>
      </c>
      <c r="BD1808">
        <v>0.86341676098516495</v>
      </c>
      <c r="BE1808">
        <v>-7.9819309932647395E-2</v>
      </c>
      <c r="BF1808">
        <v>0.20530170949495199</v>
      </c>
      <c r="BG1808">
        <v>0.22757415708727199</v>
      </c>
      <c r="BH1808">
        <v>0.67610749495895595</v>
      </c>
      <c r="BI1808">
        <v>0.20530170949495199</v>
      </c>
      <c r="BJ1808">
        <v>0.86575173316445098</v>
      </c>
      <c r="BK1808">
        <v>1.3522149899179099</v>
      </c>
      <c r="BL1808">
        <v>1.10848642053254</v>
      </c>
      <c r="BM1808">
        <v>3.2932385055253399</v>
      </c>
      <c r="BN1808">
        <v>2.97093265602946</v>
      </c>
      <c r="BO1808">
        <v>17.6678632344885</v>
      </c>
      <c r="BP1808">
        <v>4.8245901731313898</v>
      </c>
      <c r="BQ1808">
        <v>12.843273061357101</v>
      </c>
      <c r="BR1808">
        <v>1.0032020837764899</v>
      </c>
      <c r="BS1808">
        <v>0.78363104936646999</v>
      </c>
      <c r="BT1808">
        <v>1.28019695568155</v>
      </c>
    </row>
    <row r="1809" spans="1:72" x14ac:dyDescent="0.2">
      <c r="A1809">
        <v>1807</v>
      </c>
      <c r="B1809" s="156">
        <v>44800.666666666664</v>
      </c>
      <c r="C1809">
        <v>3.4799999999999902</v>
      </c>
      <c r="D1809">
        <v>1.11660714285714</v>
      </c>
      <c r="E1809">
        <v>28.126625000000001</v>
      </c>
      <c r="F1809">
        <v>37.390923076923002</v>
      </c>
      <c r="G1809">
        <v>6.9998774529047596</v>
      </c>
      <c r="H1809">
        <v>8.5555614476000006</v>
      </c>
      <c r="I1809">
        <v>1.3480703775</v>
      </c>
      <c r="J1809">
        <v>28.0708767564285</v>
      </c>
      <c r="K1809">
        <v>3.61367499999999</v>
      </c>
      <c r="L1809">
        <v>37.958359999999999</v>
      </c>
      <c r="M1809">
        <v>3.87</v>
      </c>
      <c r="N1809">
        <v>1599.85197058823</v>
      </c>
      <c r="O1809">
        <v>78.459131578947293</v>
      </c>
      <c r="P1809">
        <v>3.0298260869565201</v>
      </c>
      <c r="Q1809">
        <v>81.751024999999998</v>
      </c>
      <c r="R1809">
        <v>6.9677499999999997</v>
      </c>
      <c r="S1809">
        <v>0.45184999999999897</v>
      </c>
      <c r="T1809">
        <v>6</v>
      </c>
      <c r="U1809">
        <v>1.72905714285714</v>
      </c>
      <c r="V1809">
        <v>9.8199999999999996E-2</v>
      </c>
      <c r="W1809">
        <v>14.577071428571401</v>
      </c>
      <c r="X1809">
        <v>3.6636142857142802</v>
      </c>
      <c r="Y1809">
        <v>67.749514285714298</v>
      </c>
      <c r="Z1809">
        <v>1.9232428571428499</v>
      </c>
      <c r="AA1809">
        <v>0</v>
      </c>
      <c r="AB1809">
        <v>3.31142857142857E-2</v>
      </c>
      <c r="AC1809">
        <v>32.7232321428571</v>
      </c>
      <c r="AD1809">
        <v>-4.6676909340658996</v>
      </c>
      <c r="AE1809">
        <v>34.751401357172497</v>
      </c>
      <c r="AF1809">
        <v>1.79204790081429</v>
      </c>
      <c r="AG1809">
        <v>1.3515952688164099</v>
      </c>
      <c r="AH1809">
        <v>7.9908943920583994E-2</v>
      </c>
      <c r="AI1809">
        <v>44.974386034433302</v>
      </c>
      <c r="AJ1809">
        <v>0.51293949076325995</v>
      </c>
      <c r="AK1809">
        <v>0.77269317985944597</v>
      </c>
      <c r="AL1809">
        <v>3.9845966978676803E-2</v>
      </c>
      <c r="AM1809">
        <v>3.0052556310198399E-2</v>
      </c>
      <c r="AN1809">
        <v>0.15564142326579999</v>
      </c>
      <c r="AO1809">
        <v>1.7767656429907401E-3</v>
      </c>
      <c r="AP1809">
        <v>34.751401357172497</v>
      </c>
      <c r="AQ1809">
        <v>1.62812195479762</v>
      </c>
      <c r="AR1809">
        <v>6.4834705958068</v>
      </c>
      <c r="AS1809">
        <v>1.1730697514503401</v>
      </c>
      <c r="AT1809">
        <v>0.88690169035772104</v>
      </c>
      <c r="AU1809">
        <v>89.642499999999998</v>
      </c>
      <c r="AV1809">
        <v>44.036063659227302</v>
      </c>
      <c r="AW1809">
        <v>0.93832237520602002</v>
      </c>
      <c r="AX1809">
        <v>0.17852551736606501</v>
      </c>
      <c r="AY1809">
        <v>0.16392594601667199</v>
      </c>
      <c r="AZ1809">
        <v>0.51640685709795298</v>
      </c>
      <c r="BA1809">
        <v>0.13208504164297599</v>
      </c>
      <c r="BB1809">
        <v>7.3773699692936498E-2</v>
      </c>
      <c r="BC1809">
        <v>9.1474087239623997E-2</v>
      </c>
      <c r="BD1809">
        <v>0.858858320480691</v>
      </c>
      <c r="BE1809">
        <v>-7.9464054725329095E-2</v>
      </c>
      <c r="BF1809">
        <v>0.227317496973164</v>
      </c>
      <c r="BG1809">
        <v>0.208727784617253</v>
      </c>
      <c r="BH1809">
        <v>0.65754361565344699</v>
      </c>
      <c r="BI1809">
        <v>0.227317496973164</v>
      </c>
      <c r="BJ1809">
        <v>0.872090563180834</v>
      </c>
      <c r="BK1809">
        <v>1.31508723130689</v>
      </c>
      <c r="BL1809">
        <v>0.91822137493399603</v>
      </c>
      <c r="BM1809">
        <v>2.8926221008454598</v>
      </c>
      <c r="BN1809">
        <v>3.1502447882498799</v>
      </c>
      <c r="BO1809">
        <v>17.996346205878201</v>
      </c>
      <c r="BP1809">
        <v>5.34196117886935</v>
      </c>
      <c r="BQ1809">
        <v>12.6543850270088</v>
      </c>
      <c r="BR1809">
        <v>0.92864748645251505</v>
      </c>
      <c r="BS1809">
        <v>0.78116356439156798</v>
      </c>
      <c r="BT1809">
        <v>1.18880030864703</v>
      </c>
    </row>
    <row r="1810" spans="1:72" x14ac:dyDescent="0.2">
      <c r="A1810">
        <v>1808</v>
      </c>
      <c r="B1810" s="156">
        <v>44800.680555555555</v>
      </c>
      <c r="C1810">
        <v>3.5279999999999898</v>
      </c>
      <c r="D1810">
        <v>1.3891111111111101</v>
      </c>
      <c r="E1810">
        <v>28.175432432432402</v>
      </c>
      <c r="F1810">
        <v>37.452774999999903</v>
      </c>
      <c r="G1810">
        <v>7.0004241352380898</v>
      </c>
      <c r="H1810">
        <v>8.5724982857499992</v>
      </c>
      <c r="I1810">
        <v>1.3495502020000001</v>
      </c>
      <c r="J1810">
        <v>28.066608021250001</v>
      </c>
      <c r="K1810">
        <v>3.58771794871795</v>
      </c>
      <c r="L1810">
        <v>37.985639999999997</v>
      </c>
      <c r="M1810">
        <v>4.1373333333333298</v>
      </c>
      <c r="N1810">
        <v>1600.3277931034399</v>
      </c>
      <c r="O1810">
        <v>78.505555555555503</v>
      </c>
      <c r="P1810">
        <v>3.0326</v>
      </c>
      <c r="Q1810">
        <v>81.765649999999994</v>
      </c>
      <c r="R1810">
        <v>6.9766000000000004</v>
      </c>
      <c r="S1810">
        <v>0.40517499999999901</v>
      </c>
      <c r="T1810">
        <v>6</v>
      </c>
      <c r="U1810">
        <v>1.74655</v>
      </c>
      <c r="V1810">
        <v>5.75875E-2</v>
      </c>
      <c r="W1810">
        <v>14.575912499999999</v>
      </c>
      <c r="X1810">
        <v>3.6430374999999899</v>
      </c>
      <c r="Y1810">
        <v>67.943349999999995</v>
      </c>
      <c r="Z1810">
        <v>2.0128124999999999</v>
      </c>
      <c r="AA1810">
        <v>0</v>
      </c>
      <c r="AB1810">
        <v>1.1712500000000001E-2</v>
      </c>
      <c r="AC1810">
        <v>33.092543543543499</v>
      </c>
      <c r="AD1810">
        <v>-4.3602314564564297</v>
      </c>
      <c r="AE1810">
        <v>34.760357582695001</v>
      </c>
      <c r="AF1810">
        <v>1.7955954909331899</v>
      </c>
      <c r="AG1810">
        <v>1.3530820712937199</v>
      </c>
      <c r="AH1810">
        <v>8.0067133988904901E-2</v>
      </c>
      <c r="AI1810">
        <v>44.989080644238001</v>
      </c>
      <c r="AJ1810">
        <v>0.51160794371627205</v>
      </c>
      <c r="AK1810">
        <v>0.77263987360779496</v>
      </c>
      <c r="AL1810">
        <v>3.9911806714440203E-2</v>
      </c>
      <c r="AM1810">
        <v>3.0075788433943498E-2</v>
      </c>
      <c r="AN1810">
        <v>0.15560273815318901</v>
      </c>
      <c r="AO1810">
        <v>1.77970149294792E-3</v>
      </c>
      <c r="AP1810">
        <v>34.760357582695001</v>
      </c>
      <c r="AQ1810">
        <v>1.61897756514087</v>
      </c>
      <c r="AR1810">
        <v>6.4829551370363401</v>
      </c>
      <c r="AS1810">
        <v>1.22770218556738</v>
      </c>
      <c r="AT1810">
        <v>0.89354885409765605</v>
      </c>
      <c r="AU1810">
        <v>89.921662499999996</v>
      </c>
      <c r="AV1810">
        <v>44.089992470439597</v>
      </c>
      <c r="AW1810">
        <v>0.89908817379844597</v>
      </c>
      <c r="AX1810">
        <v>0.12537988572634301</v>
      </c>
      <c r="AY1810">
        <v>0.176617925792317</v>
      </c>
      <c r="AZ1810">
        <v>0.51746899820174597</v>
      </c>
      <c r="BA1810">
        <v>9.2662439615701794E-2</v>
      </c>
      <c r="BB1810">
        <v>7.3919663752508594E-2</v>
      </c>
      <c r="BC1810">
        <v>9.8361756132795006E-2</v>
      </c>
      <c r="BD1810">
        <v>0.81946680972040697</v>
      </c>
      <c r="BE1810">
        <v>-7.96213640780392E-2</v>
      </c>
      <c r="BF1810">
        <v>0.15786522720413701</v>
      </c>
      <c r="BG1810">
        <v>0.22237880360158399</v>
      </c>
      <c r="BH1810">
        <v>0.65154279331945497</v>
      </c>
      <c r="BI1810">
        <v>0.15786522720413701</v>
      </c>
      <c r="BJ1810">
        <v>0.760488061611444</v>
      </c>
      <c r="BK1810">
        <v>1.3030855866389099</v>
      </c>
      <c r="BL1810">
        <v>1.4086623605464601</v>
      </c>
      <c r="BM1810">
        <v>4.1272090431728499</v>
      </c>
      <c r="BN1810">
        <v>2.9298781303220101</v>
      </c>
      <c r="BO1810">
        <v>15.3652772988716</v>
      </c>
      <c r="BP1810">
        <v>3.7098328392972402</v>
      </c>
      <c r="BQ1810">
        <v>11.655444459574399</v>
      </c>
      <c r="BR1810">
        <v>1.03471470039187</v>
      </c>
      <c r="BS1810">
        <v>0.69734197072978898</v>
      </c>
      <c r="BT1810">
        <v>1.48379811315389</v>
      </c>
    </row>
    <row r="1811" spans="1:72" x14ac:dyDescent="0.2">
      <c r="A1811">
        <v>1809</v>
      </c>
      <c r="B1811" s="156">
        <v>44800.694444444445</v>
      </c>
      <c r="C1811">
        <v>3.4870909090909001</v>
      </c>
      <c r="D1811">
        <v>1.41025</v>
      </c>
      <c r="E1811">
        <v>28.022714285714201</v>
      </c>
      <c r="F1811">
        <v>37.365875000000003</v>
      </c>
      <c r="G1811">
        <v>7.0003992960000003</v>
      </c>
      <c r="H1811">
        <v>8.5579068950000003</v>
      </c>
      <c r="I1811">
        <v>1.3503265325</v>
      </c>
      <c r="J1811">
        <v>28.052561445714201</v>
      </c>
      <c r="K1811">
        <v>3.5638749999999901</v>
      </c>
      <c r="L1811">
        <v>37.9952592592592</v>
      </c>
      <c r="M1811">
        <v>3.7839999999999998</v>
      </c>
      <c r="N1811">
        <v>1600.20359459459</v>
      </c>
      <c r="O1811">
        <v>78.995210526315702</v>
      </c>
      <c r="P1811">
        <v>3.03491666666666</v>
      </c>
      <c r="Q1811">
        <v>81.925524999999993</v>
      </c>
      <c r="R1811">
        <v>6.9824999999999999</v>
      </c>
      <c r="S1811">
        <v>0.189049999999999</v>
      </c>
      <c r="T1811">
        <v>6</v>
      </c>
      <c r="U1811">
        <v>1.7230857142857099</v>
      </c>
      <c r="V1811">
        <v>7.6071428571428498E-2</v>
      </c>
      <c r="W1811">
        <v>14.595099999999899</v>
      </c>
      <c r="X1811">
        <v>3.6705428571428498</v>
      </c>
      <c r="Y1811">
        <v>67.942685714285702</v>
      </c>
      <c r="Z1811">
        <v>1.98838571428571</v>
      </c>
      <c r="AA1811">
        <v>0</v>
      </c>
      <c r="AB1811">
        <v>9.8285714285714192E-3</v>
      </c>
      <c r="AC1811">
        <v>32.920055194805201</v>
      </c>
      <c r="AD1811">
        <v>-4.4458198051947999</v>
      </c>
      <c r="AE1811">
        <v>34.734917465606003</v>
      </c>
      <c r="AF1811">
        <v>1.7925391782266999</v>
      </c>
      <c r="AG1811">
        <v>1.35385239014074</v>
      </c>
      <c r="AH1811">
        <v>7.9930850399299994E-2</v>
      </c>
      <c r="AI1811">
        <v>44.961194169214203</v>
      </c>
      <c r="AJ1811">
        <v>0.51123851081887195</v>
      </c>
      <c r="AK1811">
        <v>0.77255326748838204</v>
      </c>
      <c r="AL1811">
        <v>3.9868584706188301E-2</v>
      </c>
      <c r="AM1811">
        <v>3.0111575440933101E-2</v>
      </c>
      <c r="AN1811">
        <v>0.155698695849882</v>
      </c>
      <c r="AO1811">
        <v>1.7777741867459099E-3</v>
      </c>
      <c r="AP1811">
        <v>34.734917465606003</v>
      </c>
      <c r="AQ1811">
        <v>1.63120103419258</v>
      </c>
      <c r="AR1811">
        <v>6.4914891963408197</v>
      </c>
      <c r="AS1811">
        <v>1.2128032229427901</v>
      </c>
      <c r="AT1811">
        <v>0.88090777458470104</v>
      </c>
      <c r="AU1811">
        <v>89.919799999999995</v>
      </c>
      <c r="AV1811">
        <v>44.0704109190822</v>
      </c>
      <c r="AW1811">
        <v>0.890783250131995</v>
      </c>
      <c r="AX1811">
        <v>0.14104916719794799</v>
      </c>
      <c r="AY1811">
        <v>0.16133814403411101</v>
      </c>
      <c r="AZ1811">
        <v>0.508910099659176</v>
      </c>
      <c r="BA1811">
        <v>0.104183564046657</v>
      </c>
      <c r="BB1811">
        <v>7.2697295988525298E-2</v>
      </c>
      <c r="BC1811">
        <v>9.0005365569592696E-2</v>
      </c>
      <c r="BD1811">
        <v>0.81129741089123597</v>
      </c>
      <c r="BE1811">
        <v>-7.9485839240759804E-2</v>
      </c>
      <c r="BF1811">
        <v>0.17852487179836901</v>
      </c>
      <c r="BG1811">
        <v>0.20420447743200501</v>
      </c>
      <c r="BH1811">
        <v>0.64412369178363604</v>
      </c>
      <c r="BI1811">
        <v>0.17852487179836901</v>
      </c>
      <c r="BJ1811">
        <v>0.76545869846074999</v>
      </c>
      <c r="BK1811">
        <v>1.2882473835672701</v>
      </c>
      <c r="BL1811">
        <v>1.1438432940741099</v>
      </c>
      <c r="BM1811">
        <v>3.60803335297238</v>
      </c>
      <c r="BN1811">
        <v>3.1543073877903098</v>
      </c>
      <c r="BO1811">
        <v>15.6778850205197</v>
      </c>
      <c r="BP1811">
        <v>4.1953344872616798</v>
      </c>
      <c r="BQ1811">
        <v>11.482550533257999</v>
      </c>
      <c r="BR1811">
        <v>0.98475510151004397</v>
      </c>
      <c r="BS1811">
        <v>0.69404874974140196</v>
      </c>
      <c r="BT1811">
        <v>1.4188558107437801</v>
      </c>
    </row>
    <row r="1812" spans="1:72" x14ac:dyDescent="0.2">
      <c r="A1812">
        <v>1810</v>
      </c>
      <c r="B1812" s="156">
        <v>44800.708333333336</v>
      </c>
      <c r="C1812">
        <v>3.4679999999999902</v>
      </c>
      <c r="D1812">
        <v>1.20083870967741</v>
      </c>
      <c r="E1812">
        <v>28.126370370370299</v>
      </c>
      <c r="F1812">
        <v>37.544574999999902</v>
      </c>
      <c r="G1812">
        <v>7.0013326645599996</v>
      </c>
      <c r="H1812">
        <v>8.5700175237499998</v>
      </c>
      <c r="I1812">
        <v>1.34921622</v>
      </c>
      <c r="J1812">
        <v>28.067334036799998</v>
      </c>
      <c r="K1812">
        <v>3.5095499999999999</v>
      </c>
      <c r="L1812">
        <v>37.9837631578947</v>
      </c>
      <c r="M1812">
        <v>4.0294666666666599</v>
      </c>
      <c r="N1812">
        <v>1600.2737187499999</v>
      </c>
      <c r="O1812">
        <v>79.369333333333302</v>
      </c>
      <c r="P1812">
        <v>3.0307692307692302</v>
      </c>
      <c r="Q1812">
        <v>81.853350000000006</v>
      </c>
      <c r="R1812">
        <v>6.976</v>
      </c>
      <c r="S1812">
        <v>0.11927500000000001</v>
      </c>
      <c r="T1812">
        <v>6</v>
      </c>
      <c r="U1812">
        <v>1.74228571428571</v>
      </c>
      <c r="V1812">
        <v>8.9471428571428493E-2</v>
      </c>
      <c r="W1812">
        <v>14.5964142857142</v>
      </c>
      <c r="X1812">
        <v>3.5533285714285698</v>
      </c>
      <c r="Y1812">
        <v>67.838842857142794</v>
      </c>
      <c r="Z1812">
        <v>1.8945571428571399</v>
      </c>
      <c r="AA1812">
        <v>2.6428571428571399E-3</v>
      </c>
      <c r="AB1812">
        <v>1.22142857142857E-2</v>
      </c>
      <c r="AC1812">
        <v>32.795209080047798</v>
      </c>
      <c r="AD1812">
        <v>-4.74936591995219</v>
      </c>
      <c r="AE1812">
        <v>34.759146520044901</v>
      </c>
      <c r="AF1812">
        <v>1.7950758705246701</v>
      </c>
      <c r="AG1812">
        <v>1.3527470672197801</v>
      </c>
      <c r="AH1812">
        <v>8.0043963671824994E-2</v>
      </c>
      <c r="AI1812">
        <v>44.98790044511</v>
      </c>
      <c r="AJ1812">
        <v>0.51237823429921703</v>
      </c>
      <c r="AK1812">
        <v>0.77263322306971804</v>
      </c>
      <c r="AL1812">
        <v>3.99013035230407E-2</v>
      </c>
      <c r="AM1812">
        <v>3.0069130895990101E-2</v>
      </c>
      <c r="AN1812">
        <v>0.15562701515938401</v>
      </c>
      <c r="AO1812">
        <v>1.7792331466876699E-3</v>
      </c>
      <c r="AP1812">
        <v>34.759146520044901</v>
      </c>
      <c r="AQ1812">
        <v>1.5791106291705499</v>
      </c>
      <c r="AR1812">
        <v>6.49207375359053</v>
      </c>
      <c r="AS1812">
        <v>1.1555730824247199</v>
      </c>
      <c r="AT1812">
        <v>0.89270927793046495</v>
      </c>
      <c r="AU1812">
        <v>89.6254285714285</v>
      </c>
      <c r="AV1812">
        <v>43.985903985230699</v>
      </c>
      <c r="AW1812">
        <v>1.0019964598792399</v>
      </c>
      <c r="AX1812">
        <v>0.19717398479505999</v>
      </c>
      <c r="AY1812">
        <v>0.21596524135411499</v>
      </c>
      <c r="AZ1812">
        <v>0.50925891096946796</v>
      </c>
      <c r="BA1812">
        <v>0.14575820533863701</v>
      </c>
      <c r="BB1812">
        <v>7.2737425197246006E-2</v>
      </c>
      <c r="BC1812">
        <v>0.120309812471041</v>
      </c>
      <c r="BD1812">
        <v>0.92239813711864405</v>
      </c>
      <c r="BE1812">
        <v>-7.9598322760599194E-2</v>
      </c>
      <c r="BF1812">
        <v>0.250511673206329</v>
      </c>
      <c r="BG1812">
        <v>0.27438616723327203</v>
      </c>
      <c r="BH1812">
        <v>0.64701893616845296</v>
      </c>
      <c r="BI1812">
        <v>0.250511673206329</v>
      </c>
      <c r="BJ1812">
        <v>1.0497956808791999</v>
      </c>
      <c r="BK1812">
        <v>1.2940378723368999</v>
      </c>
      <c r="BL1812">
        <v>1.0953029203045499</v>
      </c>
      <c r="BM1812">
        <v>2.5827895677960901</v>
      </c>
      <c r="BN1812">
        <v>2.35805960151913</v>
      </c>
      <c r="BO1812">
        <v>21.096908844880101</v>
      </c>
      <c r="BP1812">
        <v>5.8870243203487496</v>
      </c>
      <c r="BQ1812">
        <v>15.2098845245314</v>
      </c>
      <c r="BR1812">
        <v>0.868168027886146</v>
      </c>
      <c r="BS1812">
        <v>0.94959101159667303</v>
      </c>
      <c r="BT1812">
        <v>0.91425468152481704</v>
      </c>
    </row>
    <row r="1813" spans="1:72" x14ac:dyDescent="0.2">
      <c r="A1813">
        <v>1811</v>
      </c>
      <c r="B1813" s="156">
        <v>44800.722222222219</v>
      </c>
      <c r="C1813">
        <v>3.47955555555555</v>
      </c>
      <c r="D1813">
        <v>0.75502702702702695</v>
      </c>
      <c r="E1813">
        <v>28.142343749999998</v>
      </c>
      <c r="F1813">
        <v>37.309150000000002</v>
      </c>
      <c r="G1813">
        <v>6.9998483450000002</v>
      </c>
      <c r="H1813">
        <v>8.5780236189999997</v>
      </c>
      <c r="I1813">
        <v>1.3479584579999999</v>
      </c>
      <c r="J1813">
        <v>28.056180447826002</v>
      </c>
      <c r="K1813">
        <v>3.4992749999999901</v>
      </c>
      <c r="L1813">
        <v>37.9856499999999</v>
      </c>
      <c r="M1813">
        <v>3.8752173913043402</v>
      </c>
      <c r="N1813">
        <v>1599.8457777777701</v>
      </c>
      <c r="O1813">
        <v>78.588314285714205</v>
      </c>
      <c r="P1813">
        <v>3.0298928571428498</v>
      </c>
      <c r="Q1813">
        <v>81.800449999999998</v>
      </c>
      <c r="R1813">
        <v>6.9778000000000002</v>
      </c>
      <c r="S1813">
        <v>0.105249999999999</v>
      </c>
      <c r="T1813">
        <v>6</v>
      </c>
      <c r="U1813">
        <v>1.7464285714285701</v>
      </c>
      <c r="V1813">
        <v>0.137242857142857</v>
      </c>
      <c r="W1813">
        <v>14.5617</v>
      </c>
      <c r="X1813">
        <v>3.6158428571428498</v>
      </c>
      <c r="Y1813">
        <v>67.822528571428506</v>
      </c>
      <c r="Z1813">
        <v>1.9244000000000001</v>
      </c>
      <c r="AA1813">
        <v>3.3142857142857102E-3</v>
      </c>
      <c r="AB1813">
        <v>5.2857142857142805E-4</v>
      </c>
      <c r="AC1813">
        <v>32.376926332582499</v>
      </c>
      <c r="AD1813">
        <v>-4.9322236674174196</v>
      </c>
      <c r="AE1813">
        <v>34.754244410486002</v>
      </c>
      <c r="AF1813">
        <v>1.79675282723574</v>
      </c>
      <c r="AG1813">
        <v>1.35149260373102</v>
      </c>
      <c r="AH1813">
        <v>8.0118740601459904E-2</v>
      </c>
      <c r="AI1813">
        <v>44.982010869825999</v>
      </c>
      <c r="AJ1813">
        <v>0.51242920519962498</v>
      </c>
      <c r="AK1813">
        <v>0.77262540598866702</v>
      </c>
      <c r="AL1813">
        <v>3.9943808480136199E-2</v>
      </c>
      <c r="AM1813">
        <v>3.0045179786251101E-2</v>
      </c>
      <c r="AN1813">
        <v>0.155614393612969</v>
      </c>
      <c r="AO1813">
        <v>1.78112847896721E-3</v>
      </c>
      <c r="AP1813">
        <v>34.754244410486002</v>
      </c>
      <c r="AQ1813">
        <v>1.60689217851564</v>
      </c>
      <c r="AR1813">
        <v>6.4766338175384996</v>
      </c>
      <c r="AS1813">
        <v>1.17377554337817</v>
      </c>
      <c r="AT1813">
        <v>0.89492100479505998</v>
      </c>
      <c r="AU1813">
        <v>89.670900000000003</v>
      </c>
      <c r="AV1813">
        <v>44.0115459499183</v>
      </c>
      <c r="AW1813">
        <v>0.97046491990772599</v>
      </c>
      <c r="AX1813">
        <v>0.177717060352856</v>
      </c>
      <c r="AY1813">
        <v>0.189860648720098</v>
      </c>
      <c r="AZ1813">
        <v>0.52321452746149699</v>
      </c>
      <c r="BA1813">
        <v>0.13149687971820001</v>
      </c>
      <c r="BB1813">
        <v>7.4746551878546105E-2</v>
      </c>
      <c r="BC1813">
        <v>0.105668763027463</v>
      </c>
      <c r="BD1813">
        <v>0.89079223653445205</v>
      </c>
      <c r="BE1813">
        <v>-7.9672683373273906E-2</v>
      </c>
      <c r="BF1813">
        <v>0.22870847709995301</v>
      </c>
      <c r="BG1813">
        <v>0.24433636108861601</v>
      </c>
      <c r="BH1813">
        <v>0.67333770620951905</v>
      </c>
      <c r="BI1813">
        <v>0.22870847709995301</v>
      </c>
      <c r="BJ1813">
        <v>0.94608967637714003</v>
      </c>
      <c r="BK1813">
        <v>1.3466754124190301</v>
      </c>
      <c r="BL1813">
        <v>1.0683310220365401</v>
      </c>
      <c r="BM1813">
        <v>2.9440872273188399</v>
      </c>
      <c r="BN1813">
        <v>2.75578183783015</v>
      </c>
      <c r="BO1813">
        <v>19.228611959652699</v>
      </c>
      <c r="BP1813">
        <v>5.3746492118489098</v>
      </c>
      <c r="BQ1813">
        <v>13.8539627478038</v>
      </c>
      <c r="BR1813">
        <v>0.95787100134911696</v>
      </c>
      <c r="BS1813">
        <v>0.85460628553715801</v>
      </c>
      <c r="BT1813">
        <v>1.1208330871882699</v>
      </c>
    </row>
    <row r="1814" spans="1:72" x14ac:dyDescent="0.2">
      <c r="A1814">
        <v>1812</v>
      </c>
      <c r="B1814" s="156">
        <v>44800.736111111109</v>
      </c>
      <c r="C1814">
        <v>3.4841875</v>
      </c>
      <c r="D1814">
        <v>0.94611428571428502</v>
      </c>
      <c r="E1814">
        <v>28.099724137930998</v>
      </c>
      <c r="F1814">
        <v>37.345974999999903</v>
      </c>
      <c r="G1814">
        <v>6.9999406771363599</v>
      </c>
      <c r="H1814">
        <v>8.5761066667500003</v>
      </c>
      <c r="I1814">
        <v>1.3470577724999999</v>
      </c>
      <c r="J1814">
        <v>28.034936362307601</v>
      </c>
      <c r="K1814">
        <v>3.56467499999999</v>
      </c>
      <c r="L1814">
        <v>37.970320000000001</v>
      </c>
      <c r="M1814">
        <v>4.0191428571428496</v>
      </c>
      <c r="N1814">
        <v>1600.4076</v>
      </c>
      <c r="O1814">
        <v>78.436882352941097</v>
      </c>
      <c r="P1814">
        <v>3.0201904761904701</v>
      </c>
      <c r="Q1814">
        <v>81.533424999999994</v>
      </c>
      <c r="R1814">
        <v>6.9777500000000003</v>
      </c>
      <c r="S1814">
        <v>0.54069999999999996</v>
      </c>
      <c r="T1814">
        <v>6</v>
      </c>
      <c r="U1814">
        <v>1.7835125000000001</v>
      </c>
      <c r="V1814">
        <v>0.13597499999999901</v>
      </c>
      <c r="W1814">
        <v>14.554675</v>
      </c>
      <c r="X1814">
        <v>3.6371374999999899</v>
      </c>
      <c r="Y1814">
        <v>67.867687500000002</v>
      </c>
      <c r="Z1814">
        <v>1.9227124999999901</v>
      </c>
      <c r="AA1814">
        <v>0</v>
      </c>
      <c r="AB1814">
        <v>5.9375000000000001E-3</v>
      </c>
      <c r="AC1814">
        <v>32.530025923645297</v>
      </c>
      <c r="AD1814">
        <v>-4.8159490763546602</v>
      </c>
      <c r="AE1814">
        <v>34.731503491972703</v>
      </c>
      <c r="AF1814">
        <v>1.79635130241745</v>
      </c>
      <c r="AG1814">
        <v>1.3505911284467</v>
      </c>
      <c r="AH1814">
        <v>8.0100836267444894E-2</v>
      </c>
      <c r="AI1814">
        <v>44.958041478694</v>
      </c>
      <c r="AJ1814">
        <v>0.51175315929208198</v>
      </c>
      <c r="AK1814">
        <v>0.77253150603618403</v>
      </c>
      <c r="AL1814">
        <v>3.9956173430480899E-2</v>
      </c>
      <c r="AM1814">
        <v>3.0041146901089E-2</v>
      </c>
      <c r="AN1814">
        <v>0.155699413206282</v>
      </c>
      <c r="AO1814">
        <v>1.78167984264628E-3</v>
      </c>
      <c r="AP1814">
        <v>34.731503491972703</v>
      </c>
      <c r="AQ1814">
        <v>1.6163555861921699</v>
      </c>
      <c r="AR1814">
        <v>6.4735092954999898</v>
      </c>
      <c r="AS1814">
        <v>1.17274626348342</v>
      </c>
      <c r="AT1814">
        <v>0.91271815651191901</v>
      </c>
      <c r="AU1814">
        <v>89.765725000000003</v>
      </c>
      <c r="AV1814">
        <v>43.9941146371483</v>
      </c>
      <c r="AW1814">
        <v>0.96392684154571295</v>
      </c>
      <c r="AX1814">
        <v>0.17784486496327601</v>
      </c>
      <c r="AY1814">
        <v>0.17999571622527899</v>
      </c>
      <c r="AZ1814">
        <v>0.52643138163637304</v>
      </c>
      <c r="BA1814">
        <v>0.13167927821931799</v>
      </c>
      <c r="BB1814">
        <v>7.5205120431353897E-2</v>
      </c>
      <c r="BC1814">
        <v>0.10020073244194901</v>
      </c>
      <c r="BD1814">
        <v>0.88427196282492904</v>
      </c>
      <c r="BE1814">
        <v>-7.9654878720784195E-2</v>
      </c>
      <c r="BF1814">
        <v>0.227795782401048</v>
      </c>
      <c r="BG1814">
        <v>0.230550738784846</v>
      </c>
      <c r="BH1814">
        <v>0.67428906921256904</v>
      </c>
      <c r="BI1814">
        <v>0.227795782401048</v>
      </c>
      <c r="BJ1814">
        <v>0.91669304237178995</v>
      </c>
      <c r="BK1814">
        <v>1.3485781384251301</v>
      </c>
      <c r="BL1814">
        <v>1.01209397450101</v>
      </c>
      <c r="BM1814">
        <v>2.9600594976136998</v>
      </c>
      <c r="BN1814">
        <v>2.9246883907920398</v>
      </c>
      <c r="BO1814">
        <v>18.7492162051863</v>
      </c>
      <c r="BP1814">
        <v>5.3532008864246396</v>
      </c>
      <c r="BQ1814">
        <v>13.3960153187617</v>
      </c>
      <c r="BR1814">
        <v>0.96132530834335606</v>
      </c>
      <c r="BS1814">
        <v>0.825574729411371</v>
      </c>
      <c r="BT1814">
        <v>1.1644316063656299</v>
      </c>
    </row>
    <row r="1815" spans="1:72" x14ac:dyDescent="0.2">
      <c r="A1815">
        <v>1813</v>
      </c>
      <c r="B1815" s="156">
        <v>44800.75</v>
      </c>
      <c r="C1815">
        <v>3.4713333333333298</v>
      </c>
      <c r="D1815">
        <v>1.2986060606060601</v>
      </c>
      <c r="E1815">
        <v>28.102428571428501</v>
      </c>
      <c r="F1815">
        <v>37.382624999999997</v>
      </c>
      <c r="G1815">
        <v>6.9989312034999998</v>
      </c>
      <c r="H1815">
        <v>8.5869318094999993</v>
      </c>
      <c r="I1815">
        <v>1.3502252719999901</v>
      </c>
      <c r="J1815">
        <v>28.075324507333299</v>
      </c>
      <c r="K1815">
        <v>3.507625</v>
      </c>
      <c r="L1815">
        <v>37.9812222222222</v>
      </c>
      <c r="M1815">
        <v>3.87886666666666</v>
      </c>
      <c r="N1815">
        <v>1600.21708333333</v>
      </c>
      <c r="O1815">
        <v>78.8202702702702</v>
      </c>
      <c r="P1815">
        <v>3.01322222222222</v>
      </c>
      <c r="Q1815">
        <v>81.385949999999994</v>
      </c>
      <c r="R1815">
        <v>6.9703999999999997</v>
      </c>
      <c r="S1815">
        <v>0.54525641025641003</v>
      </c>
      <c r="T1815">
        <v>6</v>
      </c>
      <c r="U1815">
        <v>1.81004285714285</v>
      </c>
      <c r="V1815">
        <v>8.7671428571428497E-2</v>
      </c>
      <c r="W1815">
        <v>14.5573714285714</v>
      </c>
      <c r="X1815">
        <v>3.5539714285714199</v>
      </c>
      <c r="Y1815">
        <v>67.848185714285705</v>
      </c>
      <c r="Z1815">
        <v>1.97635714285714</v>
      </c>
      <c r="AA1815">
        <v>9.1428571428571405E-4</v>
      </c>
      <c r="AB1815">
        <v>8.2142857142857104E-3</v>
      </c>
      <c r="AC1815">
        <v>32.8723679653679</v>
      </c>
      <c r="AD1815">
        <v>-4.5102570346320201</v>
      </c>
      <c r="AE1815">
        <v>34.780344341463298</v>
      </c>
      <c r="AF1815">
        <v>1.7986187368178601</v>
      </c>
      <c r="AG1815">
        <v>1.35376308790551</v>
      </c>
      <c r="AH1815">
        <v>8.0201943100729894E-2</v>
      </c>
      <c r="AI1815">
        <v>45.011412792333303</v>
      </c>
      <c r="AJ1815">
        <v>0.51262010878118602</v>
      </c>
      <c r="AK1815">
        <v>0.77270057045148599</v>
      </c>
      <c r="AL1815">
        <v>3.99591709132983E-2</v>
      </c>
      <c r="AM1815">
        <v>3.00759963734374E-2</v>
      </c>
      <c r="AN1815">
        <v>0.15549236891964599</v>
      </c>
      <c r="AO1815">
        <v>1.7818135029609699E-3</v>
      </c>
      <c r="AP1815">
        <v>34.780344341463298</v>
      </c>
      <c r="AQ1815">
        <v>1.57939631694947</v>
      </c>
      <c r="AR1815">
        <v>6.4747085909443598</v>
      </c>
      <c r="AS1815">
        <v>1.2054664722856301</v>
      </c>
      <c r="AT1815">
        <v>0.92786436632718094</v>
      </c>
      <c r="AU1815">
        <v>89.745928571428493</v>
      </c>
      <c r="AV1815">
        <v>44.0399157216427</v>
      </c>
      <c r="AW1815">
        <v>0.97149707069055302</v>
      </c>
      <c r="AX1815">
        <v>0.14829661561988</v>
      </c>
      <c r="AY1815">
        <v>0.219222419868396</v>
      </c>
      <c r="AZ1815">
        <v>0.52422261255563896</v>
      </c>
      <c r="BA1815">
        <v>0.109543994030239</v>
      </c>
      <c r="BB1815">
        <v>7.4900380831502897E-2</v>
      </c>
      <c r="BC1815">
        <v>0.121883763012636</v>
      </c>
      <c r="BD1815">
        <v>0.89174164804391498</v>
      </c>
      <c r="BE1815">
        <v>-7.9755422646637902E-2</v>
      </c>
      <c r="BF1815">
        <v>0.187970202126543</v>
      </c>
      <c r="BG1815">
        <v>0.27787068775026202</v>
      </c>
      <c r="BH1815">
        <v>0.66446715610803497</v>
      </c>
      <c r="BI1815">
        <v>0.187970202126543</v>
      </c>
      <c r="BJ1815">
        <v>0.93168177975361199</v>
      </c>
      <c r="BK1815">
        <v>1.3289343122160699</v>
      </c>
      <c r="BL1815">
        <v>1.4782698779203101</v>
      </c>
      <c r="BM1815">
        <v>3.53496005532147</v>
      </c>
      <c r="BN1815">
        <v>2.39128193580903</v>
      </c>
      <c r="BO1815">
        <v>18.491485213792298</v>
      </c>
      <c r="BP1815">
        <v>4.4172997499737701</v>
      </c>
      <c r="BQ1815">
        <v>14.074185463818599</v>
      </c>
      <c r="BR1815">
        <v>1.00938496860094</v>
      </c>
      <c r="BS1815">
        <v>0.85649369890299498</v>
      </c>
      <c r="BT1815">
        <v>1.17850834150184</v>
      </c>
    </row>
    <row r="1816" spans="1:72" x14ac:dyDescent="0.2">
      <c r="A1816">
        <v>1814</v>
      </c>
      <c r="B1816" s="156">
        <v>44800.763888888891</v>
      </c>
      <c r="C1816">
        <v>3.4752857142857101</v>
      </c>
      <c r="D1816">
        <v>1.37392</v>
      </c>
      <c r="E1816">
        <v>28.096264705882302</v>
      </c>
      <c r="F1816">
        <v>37.445949999999897</v>
      </c>
      <c r="G1816">
        <v>6.9973196249230698</v>
      </c>
      <c r="H1816">
        <v>8.5732876190000002</v>
      </c>
      <c r="I1816">
        <v>1.3483635</v>
      </c>
      <c r="J1816">
        <v>28.077914339047599</v>
      </c>
      <c r="K1816">
        <v>3.5222000000000002</v>
      </c>
      <c r="L1816">
        <v>37.99</v>
      </c>
      <c r="M1816">
        <v>3.7754210526315699</v>
      </c>
      <c r="N1816">
        <v>1600.0239999999999</v>
      </c>
      <c r="O1816">
        <v>79.467799999999997</v>
      </c>
      <c r="P1816">
        <v>3.0248666666666599</v>
      </c>
      <c r="Q1816">
        <v>81.633125000000007</v>
      </c>
      <c r="R1816">
        <v>6.9797500000000001</v>
      </c>
      <c r="S1816">
        <v>0.65267500000000001</v>
      </c>
      <c r="T1816">
        <v>6</v>
      </c>
      <c r="U1816">
        <v>1.8057142857142801</v>
      </c>
      <c r="V1816">
        <v>0.11269999999999999</v>
      </c>
      <c r="W1816">
        <v>14.556528571428499</v>
      </c>
      <c r="X1816">
        <v>3.5238</v>
      </c>
      <c r="Y1816">
        <v>67.825257142857097</v>
      </c>
      <c r="Z1816">
        <v>1.9594571428571399</v>
      </c>
      <c r="AA1816">
        <v>0</v>
      </c>
      <c r="AB1816">
        <v>1.5471428571428501E-2</v>
      </c>
      <c r="AC1816">
        <v>32.945470420168</v>
      </c>
      <c r="AD1816">
        <v>-4.5004795798319099</v>
      </c>
      <c r="AE1816">
        <v>34.772280243467499</v>
      </c>
      <c r="AF1816">
        <v>1.7957608246757399</v>
      </c>
      <c r="AG1816">
        <v>1.3518956944990199</v>
      </c>
      <c r="AH1816">
        <v>8.0074506361459893E-2</v>
      </c>
      <c r="AI1816">
        <v>44.9968850829706</v>
      </c>
      <c r="AJ1816">
        <v>0.51267450664032599</v>
      </c>
      <c r="AK1816">
        <v>0.77277083023303095</v>
      </c>
      <c r="AL1816">
        <v>3.9908558589433402E-2</v>
      </c>
      <c r="AM1816">
        <v>3.0044206215746699E-2</v>
      </c>
      <c r="AN1816">
        <v>0.155506755901449</v>
      </c>
      <c r="AO1816">
        <v>1.77955665628429E-3</v>
      </c>
      <c r="AP1816">
        <v>34.772280243467499</v>
      </c>
      <c r="AQ1816">
        <v>1.56598803719243</v>
      </c>
      <c r="AR1816">
        <v>6.47433371183857</v>
      </c>
      <c r="AS1816">
        <v>1.1951584247471301</v>
      </c>
      <c r="AT1816">
        <v>0.92574368056196099</v>
      </c>
      <c r="AU1816">
        <v>89.670757142857099</v>
      </c>
      <c r="AV1816">
        <v>44.007760417245699</v>
      </c>
      <c r="AW1816">
        <v>0.98912466572497204</v>
      </c>
      <c r="AX1816">
        <v>0.156737269751895</v>
      </c>
      <c r="AY1816">
        <v>0.22977278748330701</v>
      </c>
      <c r="AZ1816">
        <v>0.52298591308450504</v>
      </c>
      <c r="BA1816">
        <v>0.11593887782147</v>
      </c>
      <c r="BB1816">
        <v>7.4740892387097996E-2</v>
      </c>
      <c r="BC1816">
        <v>0.12795289012098701</v>
      </c>
      <c r="BD1816">
        <v>0.90949597031970797</v>
      </c>
      <c r="BE1816">
        <v>-7.9628695405263794E-2</v>
      </c>
      <c r="BF1816">
        <v>0.19822814759378099</v>
      </c>
      <c r="BG1816">
        <v>0.29059734230648698</v>
      </c>
      <c r="BH1816">
        <v>0.66142870124308895</v>
      </c>
      <c r="BI1816">
        <v>0.19822814759378099</v>
      </c>
      <c r="BJ1816">
        <v>0.97765097980053695</v>
      </c>
      <c r="BK1816">
        <v>1.3228574024861699</v>
      </c>
      <c r="BL1816">
        <v>1.4659741607533601</v>
      </c>
      <c r="BM1816">
        <v>3.3367042434282301</v>
      </c>
      <c r="BN1816">
        <v>2.2761003111497602</v>
      </c>
      <c r="BO1816">
        <v>19.344010850420101</v>
      </c>
      <c r="BP1816">
        <v>4.6583614684538599</v>
      </c>
      <c r="BQ1816">
        <v>14.685649381966201</v>
      </c>
      <c r="BR1816">
        <v>0.98586955157674905</v>
      </c>
      <c r="BS1816">
        <v>0.89835972076302495</v>
      </c>
      <c r="BT1816">
        <v>1.0974106794763601</v>
      </c>
    </row>
    <row r="1817" spans="1:72" x14ac:dyDescent="0.2">
      <c r="A1817">
        <v>1815</v>
      </c>
      <c r="B1817" s="156">
        <v>44800.777777777781</v>
      </c>
      <c r="C1817">
        <v>3.4964999999999899</v>
      </c>
      <c r="D1817">
        <v>1.4487391304347801</v>
      </c>
      <c r="E1817">
        <v>28.095187500000002</v>
      </c>
      <c r="F1817">
        <v>37.484499999999997</v>
      </c>
      <c r="G1817">
        <v>6.9983049803571404</v>
      </c>
      <c r="H1817">
        <v>8.5669729522499996</v>
      </c>
      <c r="I1817">
        <v>1.350090258</v>
      </c>
      <c r="J1817">
        <v>28.079093133333298</v>
      </c>
      <c r="K1817">
        <v>3.5356999999999998</v>
      </c>
      <c r="L1817">
        <v>37.987608695652099</v>
      </c>
      <c r="M1817">
        <v>4.2012499999999902</v>
      </c>
      <c r="N1817">
        <v>1599.9076562499999</v>
      </c>
      <c r="O1817">
        <v>79.850459459459401</v>
      </c>
      <c r="P1817">
        <v>3.0227407407407401</v>
      </c>
      <c r="Q1817">
        <v>81.5565</v>
      </c>
      <c r="R1817">
        <v>6.9847999999999999</v>
      </c>
      <c r="S1817">
        <v>0.56259999999999999</v>
      </c>
      <c r="T1817">
        <v>6</v>
      </c>
      <c r="U1817">
        <v>1.7866142857142799</v>
      </c>
      <c r="V1817">
        <v>0.113828571428571</v>
      </c>
      <c r="W1817">
        <v>14.548599999999899</v>
      </c>
      <c r="X1817">
        <v>3.50582857142857</v>
      </c>
      <c r="Y1817">
        <v>67.792842857142801</v>
      </c>
      <c r="Z1817">
        <v>1.9496428571428499</v>
      </c>
      <c r="AA1817">
        <v>0</v>
      </c>
      <c r="AB1817">
        <v>1.43428571428571E-2</v>
      </c>
      <c r="AC1817">
        <v>33.040426630434702</v>
      </c>
      <c r="AD1817">
        <v>-4.4440733695652002</v>
      </c>
      <c r="AE1817">
        <v>34.768528293368199</v>
      </c>
      <c r="AF1817">
        <v>1.7944381545782799</v>
      </c>
      <c r="AG1817">
        <v>1.35361985085632</v>
      </c>
      <c r="AH1817">
        <v>8.0015527374014905E-2</v>
      </c>
      <c r="AI1817">
        <v>44.994461323940399</v>
      </c>
      <c r="AJ1817">
        <v>0.51286429109684195</v>
      </c>
      <c r="AK1817">
        <v>0.772729070874968</v>
      </c>
      <c r="AL1817">
        <v>3.98813120943734E-2</v>
      </c>
      <c r="AM1817">
        <v>3.0084143937424899E-2</v>
      </c>
      <c r="AN1817">
        <v>0.15553703221319601</v>
      </c>
      <c r="AO1817">
        <v>1.7783417118373301E-3</v>
      </c>
      <c r="AP1817">
        <v>34.768528293368199</v>
      </c>
      <c r="AQ1817">
        <v>1.5580014766174499</v>
      </c>
      <c r="AR1817">
        <v>6.4708073066908796</v>
      </c>
      <c r="AS1817">
        <v>1.1891722635814901</v>
      </c>
      <c r="AT1817">
        <v>0.91629066910634904</v>
      </c>
      <c r="AU1817">
        <v>89.583528571428502</v>
      </c>
      <c r="AV1817">
        <v>43.986509340258003</v>
      </c>
      <c r="AW1817">
        <v>1.00795198368242</v>
      </c>
      <c r="AX1817">
        <v>0.164447587274832</v>
      </c>
      <c r="AY1817">
        <v>0.23643667796083301</v>
      </c>
      <c r="AZ1817">
        <v>0.52749767366625699</v>
      </c>
      <c r="BA1817">
        <v>0.12148727515395</v>
      </c>
      <c r="BB1817">
        <v>7.5375062268197596E-2</v>
      </c>
      <c r="BC1817">
        <v>0.13176083965757901</v>
      </c>
      <c r="BD1817">
        <v>0.928381938901923</v>
      </c>
      <c r="BE1817">
        <v>-7.95700447805016E-2</v>
      </c>
      <c r="BF1817">
        <v>0.207381789580356</v>
      </c>
      <c r="BG1817">
        <v>0.29816589109335001</v>
      </c>
      <c r="BH1817">
        <v>0.66521749195115698</v>
      </c>
      <c r="BI1817">
        <v>0.207381789580356</v>
      </c>
      <c r="BJ1817">
        <v>1.0110953613474101</v>
      </c>
      <c r="BK1817">
        <v>1.33043498390231</v>
      </c>
      <c r="BL1817">
        <v>1.43776313097065</v>
      </c>
      <c r="BM1817">
        <v>3.20769481880374</v>
      </c>
      <c r="BN1817">
        <v>2.2310314889199998</v>
      </c>
      <c r="BO1817">
        <v>19.9965422404251</v>
      </c>
      <c r="BP1817">
        <v>4.8734720551383601</v>
      </c>
      <c r="BQ1817">
        <v>15.123070185286799</v>
      </c>
      <c r="BR1817">
        <v>0.97788594161570797</v>
      </c>
      <c r="BS1817">
        <v>0.92814264551527004</v>
      </c>
      <c r="BT1817">
        <v>1.05359445160805</v>
      </c>
    </row>
    <row r="1818" spans="1:72" x14ac:dyDescent="0.2">
      <c r="A1818">
        <v>1816</v>
      </c>
      <c r="B1818" s="156">
        <v>44800.791666666664</v>
      </c>
      <c r="C1818">
        <v>3.4747142857142799</v>
      </c>
      <c r="D1818">
        <v>0.742575757575757</v>
      </c>
      <c r="E1818">
        <v>28.069896551724099</v>
      </c>
      <c r="F1818">
        <v>37.272524999999902</v>
      </c>
      <c r="G1818">
        <v>7.00079352865</v>
      </c>
      <c r="H1818">
        <v>8.5731523048000007</v>
      </c>
      <c r="I1818">
        <v>1.3475285449999901</v>
      </c>
      <c r="J1818">
        <v>28.049401419130401</v>
      </c>
      <c r="K1818">
        <v>3.51035897435897</v>
      </c>
      <c r="L1818">
        <v>37.961043478260798</v>
      </c>
      <c r="M1818">
        <v>3.82726315789473</v>
      </c>
      <c r="N1818">
        <v>1599.95803448275</v>
      </c>
      <c r="O1818">
        <v>79.005783783783798</v>
      </c>
      <c r="P1818">
        <v>3.0289999999999999</v>
      </c>
      <c r="Q1818">
        <v>81.733125000000001</v>
      </c>
      <c r="R1818">
        <v>6.9797499999999904</v>
      </c>
      <c r="S1818">
        <v>0.42577499999999902</v>
      </c>
      <c r="T1818">
        <v>6</v>
      </c>
      <c r="U1818">
        <v>1.73198749999999</v>
      </c>
      <c r="V1818">
        <v>0.1053</v>
      </c>
      <c r="W1818">
        <v>14.5318375</v>
      </c>
      <c r="X1818">
        <v>3.5758375</v>
      </c>
      <c r="Y1818">
        <v>67.898200000000003</v>
      </c>
      <c r="Z1818">
        <v>1.8913249999999999</v>
      </c>
      <c r="AA1818">
        <v>0</v>
      </c>
      <c r="AB1818">
        <v>1.54875E-2</v>
      </c>
      <c r="AC1818">
        <v>32.287186595014198</v>
      </c>
      <c r="AD1818">
        <v>-4.9853384049857903</v>
      </c>
      <c r="AE1818">
        <v>34.743661664810404</v>
      </c>
      <c r="AF1818">
        <v>1.7957324817633999</v>
      </c>
      <c r="AG1818">
        <v>1.35106068374957</v>
      </c>
      <c r="AH1818">
        <v>8.0073242526831998E-2</v>
      </c>
      <c r="AI1818">
        <v>44.970875797580398</v>
      </c>
      <c r="AJ1818">
        <v>0.51170224932046005</v>
      </c>
      <c r="AK1818">
        <v>0.77258138847897995</v>
      </c>
      <c r="AL1818">
        <v>3.9931009790563597E-2</v>
      </c>
      <c r="AM1818">
        <v>3.0043014724259999E-2</v>
      </c>
      <c r="AN1818">
        <v>0.15567394240133201</v>
      </c>
      <c r="AO1818">
        <v>1.7805577744861301E-3</v>
      </c>
      <c r="AP1818">
        <v>34.743661664810404</v>
      </c>
      <c r="AQ1818">
        <v>1.5891136693183701</v>
      </c>
      <c r="AR1818">
        <v>6.4633518190509403</v>
      </c>
      <c r="AS1818">
        <v>1.1536016574411301</v>
      </c>
      <c r="AT1818">
        <v>0.88626189954491996</v>
      </c>
      <c r="AU1818">
        <v>89.6291875</v>
      </c>
      <c r="AV1818">
        <v>43.949728810620897</v>
      </c>
      <c r="AW1818">
        <v>1.0211469869595</v>
      </c>
      <c r="AX1818">
        <v>0.197459026308442</v>
      </c>
      <c r="AY1818">
        <v>0.206618812445032</v>
      </c>
      <c r="AZ1818">
        <v>0.53744170959905302</v>
      </c>
      <c r="BA1818">
        <v>0.14615111570002701</v>
      </c>
      <c r="BB1818">
        <v>7.6768684492640807E-2</v>
      </c>
      <c r="BC1818">
        <v>0.115061020805355</v>
      </c>
      <c r="BD1818">
        <v>0.94151954835252805</v>
      </c>
      <c r="BE1818">
        <v>-7.9627438606979697E-2</v>
      </c>
      <c r="BF1818">
        <v>0.25482119370502598</v>
      </c>
      <c r="BG1818">
        <v>0.26664191257032799</v>
      </c>
      <c r="BH1818">
        <v>0.69356939790118499</v>
      </c>
      <c r="BI1818">
        <v>0.25482119370502598</v>
      </c>
      <c r="BJ1818">
        <v>1.0429262125506999</v>
      </c>
      <c r="BK1818">
        <v>1.38713879580237</v>
      </c>
      <c r="BL1818">
        <v>1.04638828777713</v>
      </c>
      <c r="BM1818">
        <v>2.7217885130231401</v>
      </c>
      <c r="BN1818">
        <v>2.6011266991578101</v>
      </c>
      <c r="BO1818">
        <v>21.131812521074</v>
      </c>
      <c r="BP1818">
        <v>5.9882980520681102</v>
      </c>
      <c r="BQ1818">
        <v>15.1435144690059</v>
      </c>
      <c r="BR1818">
        <v>0.95394276650382703</v>
      </c>
      <c r="BS1818">
        <v>0.94099773506869899</v>
      </c>
      <c r="BT1818">
        <v>1.0137567083880199</v>
      </c>
    </row>
    <row r="1819" spans="1:72" x14ac:dyDescent="0.2">
      <c r="A1819">
        <v>1817</v>
      </c>
      <c r="B1819" s="156">
        <v>44800.805555555555</v>
      </c>
      <c r="C1819">
        <v>3.4851666666666601</v>
      </c>
      <c r="D1819">
        <v>0.92964000000000002</v>
      </c>
      <c r="E1819">
        <v>28.073606060606</v>
      </c>
      <c r="F1819">
        <v>37.536224999999902</v>
      </c>
      <c r="G1819">
        <v>6.99890484121428</v>
      </c>
      <c r="H1819">
        <v>8.5717653332499992</v>
      </c>
      <c r="I1819">
        <v>1.3499801149999999</v>
      </c>
      <c r="J1819">
        <v>28.016137157272698</v>
      </c>
      <c r="K1819">
        <v>3.515225</v>
      </c>
      <c r="L1819">
        <v>37.951714285714203</v>
      </c>
      <c r="M1819">
        <v>3.8301999999999898</v>
      </c>
      <c r="N1819">
        <v>1600.0170357142799</v>
      </c>
      <c r="O1819">
        <v>78.905135135135097</v>
      </c>
      <c r="P1819">
        <v>3.0285925925925898</v>
      </c>
      <c r="Q1819">
        <v>81.745750000000001</v>
      </c>
      <c r="R1819">
        <v>6.9712499999999897</v>
      </c>
      <c r="S1819">
        <v>0.55282499999999901</v>
      </c>
      <c r="T1819">
        <v>6</v>
      </c>
      <c r="U1819">
        <v>1.71428571428571</v>
      </c>
      <c r="V1819">
        <v>0.10114285714285701</v>
      </c>
      <c r="W1819">
        <v>14.5555857142857</v>
      </c>
      <c r="X1819">
        <v>3.5524714285714198</v>
      </c>
      <c r="Y1819">
        <v>67.959871428571404</v>
      </c>
      <c r="Z1819">
        <v>2.0800571428571399</v>
      </c>
      <c r="AA1819">
        <v>6.3285714285714204E-3</v>
      </c>
      <c r="AB1819">
        <v>8.6857142857142793E-3</v>
      </c>
      <c r="AC1819">
        <v>32.488412727272703</v>
      </c>
      <c r="AD1819">
        <v>-5.0478122727272403</v>
      </c>
      <c r="AE1819">
        <v>34.709314400087599</v>
      </c>
      <c r="AF1819">
        <v>1.7954419667025401</v>
      </c>
      <c r="AG1819">
        <v>1.3535116823172899</v>
      </c>
      <c r="AH1819">
        <v>8.0060288212554995E-2</v>
      </c>
      <c r="AI1819">
        <v>44.936787446737</v>
      </c>
      <c r="AJ1819">
        <v>0.51073249066647397</v>
      </c>
      <c r="AK1819">
        <v>0.77240311050780197</v>
      </c>
      <c r="AL1819">
        <v>3.9954835864282799E-2</v>
      </c>
      <c r="AM1819">
        <v>3.0120348142857301E-2</v>
      </c>
      <c r="AN1819">
        <v>0.15575000437024999</v>
      </c>
      <c r="AO1819">
        <v>1.78162019942901E-3</v>
      </c>
      <c r="AP1819">
        <v>34.709314400087599</v>
      </c>
      <c r="AQ1819">
        <v>1.5787297121320001</v>
      </c>
      <c r="AR1819">
        <v>6.4739143555507299</v>
      </c>
      <c r="AS1819">
        <v>1.2687176278917001</v>
      </c>
      <c r="AT1819">
        <v>0.87554141257109797</v>
      </c>
      <c r="AU1819">
        <v>89.862271428571404</v>
      </c>
      <c r="AV1819">
        <v>44.030676095662102</v>
      </c>
      <c r="AW1819">
        <v>0.90611135107491203</v>
      </c>
      <c r="AX1819">
        <v>8.4794054425597801E-2</v>
      </c>
      <c r="AY1819">
        <v>0.216712254570538</v>
      </c>
      <c r="AZ1819">
        <v>0.524990485663549</v>
      </c>
      <c r="BA1819">
        <v>6.2647449248775494E-2</v>
      </c>
      <c r="BB1819">
        <v>7.50103762765926E-2</v>
      </c>
      <c r="BC1819">
        <v>0.120701341836486</v>
      </c>
      <c r="BD1819">
        <v>0.82649679465968495</v>
      </c>
      <c r="BE1819">
        <v>-7.96145564152273E-2</v>
      </c>
      <c r="BF1819">
        <v>0.10874909866251101</v>
      </c>
      <c r="BG1819">
        <v>0.27793531649492798</v>
      </c>
      <c r="BH1819">
        <v>0.67330477955150003</v>
      </c>
      <c r="BI1819">
        <v>0.10874909866251101</v>
      </c>
      <c r="BJ1819">
        <v>0.77336883031488002</v>
      </c>
      <c r="BK1819">
        <v>1.3466095591030001</v>
      </c>
      <c r="BL1819">
        <v>2.55574823068156</v>
      </c>
      <c r="BM1819">
        <v>6.1913596326992399</v>
      </c>
      <c r="BN1819">
        <v>2.4225232980198999</v>
      </c>
      <c r="BO1819">
        <v>15.0255000280912</v>
      </c>
      <c r="BP1819">
        <v>2.55560381856901</v>
      </c>
      <c r="BQ1819">
        <v>12.469896209522201</v>
      </c>
      <c r="BR1819">
        <v>1.1617360913767301</v>
      </c>
      <c r="BS1819">
        <v>0.729869190849875</v>
      </c>
      <c r="BT1819">
        <v>1.5917045217705099</v>
      </c>
    </row>
    <row r="1820" spans="1:72" x14ac:dyDescent="0.2">
      <c r="A1820">
        <v>1818</v>
      </c>
      <c r="B1820" s="156">
        <v>44800.819444444445</v>
      </c>
      <c r="C1820">
        <v>3.5187142857142799</v>
      </c>
      <c r="D1820">
        <v>1.2633333333333301</v>
      </c>
      <c r="E1820">
        <v>28.181692307692298</v>
      </c>
      <c r="F1820">
        <v>37.284794871794801</v>
      </c>
      <c r="G1820">
        <v>6.9989534875652097</v>
      </c>
      <c r="H1820">
        <v>8.5875407240000001</v>
      </c>
      <c r="I1820">
        <v>1.351291172</v>
      </c>
      <c r="J1820">
        <v>28.105857247368402</v>
      </c>
      <c r="K1820">
        <v>3.4926750000000002</v>
      </c>
      <c r="L1820">
        <v>38.026444444444401</v>
      </c>
      <c r="M1820">
        <v>3.5177999999999998</v>
      </c>
      <c r="N1820">
        <v>1600.0821515151499</v>
      </c>
      <c r="O1820">
        <v>78.511756756756697</v>
      </c>
      <c r="P1820">
        <v>3.0419629629629599</v>
      </c>
      <c r="Q1820">
        <v>82.067974999999905</v>
      </c>
      <c r="R1820">
        <v>6.9718</v>
      </c>
      <c r="S1820">
        <v>0.41772499999999901</v>
      </c>
      <c r="T1820">
        <v>6</v>
      </c>
      <c r="U1820">
        <v>1.7383999999999999</v>
      </c>
      <c r="V1820">
        <v>0.120242857142857</v>
      </c>
      <c r="W1820">
        <v>14.544099999999901</v>
      </c>
      <c r="X1820">
        <v>3.4914999999999901</v>
      </c>
      <c r="Y1820">
        <v>67.935271428571397</v>
      </c>
      <c r="Z1820">
        <v>2.0009285714285698</v>
      </c>
      <c r="AA1820">
        <v>0</v>
      </c>
      <c r="AB1820">
        <v>2.9385714285714199E-2</v>
      </c>
      <c r="AC1820">
        <v>32.963739926739898</v>
      </c>
      <c r="AD1820">
        <v>-4.3210549450549101</v>
      </c>
      <c r="AE1820">
        <v>34.811352546296497</v>
      </c>
      <c r="AF1820">
        <v>1.7987462800490399</v>
      </c>
      <c r="AG1820">
        <v>1.3548292387782801</v>
      </c>
      <c r="AH1820">
        <v>8.0207630362159998E-2</v>
      </c>
      <c r="AI1820">
        <v>45.043642630933597</v>
      </c>
      <c r="AJ1820">
        <v>0.51241942240413296</v>
      </c>
      <c r="AK1820">
        <v>0.77283608769220502</v>
      </c>
      <c r="AL1820">
        <v>3.9933410687654998E-2</v>
      </c>
      <c r="AM1820">
        <v>3.0078145541627601E-2</v>
      </c>
      <c r="AN1820">
        <v>0.15538160501164</v>
      </c>
      <c r="AO1820">
        <v>1.7806648325346E-3</v>
      </c>
      <c r="AP1820">
        <v>34.811352546296497</v>
      </c>
      <c r="AQ1820">
        <v>1.5516338134563099</v>
      </c>
      <c r="AR1820">
        <v>6.4688058334989504</v>
      </c>
      <c r="AS1820">
        <v>1.2204536589012001</v>
      </c>
      <c r="AT1820">
        <v>0.89078992390734502</v>
      </c>
      <c r="AU1820">
        <v>89.7102</v>
      </c>
      <c r="AV1820">
        <v>44.052245852153</v>
      </c>
      <c r="AW1820">
        <v>0.99139677878058297</v>
      </c>
      <c r="AX1820">
        <v>0.13437557987708201</v>
      </c>
      <c r="AY1820">
        <v>0.24711246659272099</v>
      </c>
      <c r="AZ1820">
        <v>0.53014765406626196</v>
      </c>
      <c r="BA1820">
        <v>9.9182668952624106E-2</v>
      </c>
      <c r="BB1820">
        <v>7.5746703419040495E-2</v>
      </c>
      <c r="BC1820">
        <v>0.13738039062740101</v>
      </c>
      <c r="BD1820">
        <v>0.91163570053606602</v>
      </c>
      <c r="BE1820">
        <v>-7.9761078244516795E-2</v>
      </c>
      <c r="BF1820">
        <v>0.169852768748991</v>
      </c>
      <c r="BG1820">
        <v>0.31235390151663001</v>
      </c>
      <c r="BH1820">
        <v>0.67011466645431805</v>
      </c>
      <c r="BI1820">
        <v>0.169852768748991</v>
      </c>
      <c r="BJ1820">
        <v>0.96441334053124195</v>
      </c>
      <c r="BK1820">
        <v>1.3402293329086299</v>
      </c>
      <c r="BL1820">
        <v>1.8389685597544001</v>
      </c>
      <c r="BM1820">
        <v>3.94526784220171</v>
      </c>
      <c r="BN1820">
        <v>2.1453699255894798</v>
      </c>
      <c r="BO1820">
        <v>18.809076006396399</v>
      </c>
      <c r="BP1820">
        <v>3.9915400656012898</v>
      </c>
      <c r="BQ1820">
        <v>14.8175359407951</v>
      </c>
      <c r="BR1820">
        <v>1.0514796260353501</v>
      </c>
      <c r="BS1820">
        <v>0.89647223303164503</v>
      </c>
      <c r="BT1820">
        <v>1.1729081920133799</v>
      </c>
    </row>
    <row r="1821" spans="1:72" x14ac:dyDescent="0.2">
      <c r="A1821">
        <v>1819</v>
      </c>
      <c r="B1821" s="156">
        <v>44800.833333333336</v>
      </c>
      <c r="C1821">
        <v>3.47536363636363</v>
      </c>
      <c r="D1821">
        <v>1.3825666666666601</v>
      </c>
      <c r="E1821">
        <v>28.132088235294098</v>
      </c>
      <c r="F1821">
        <v>37.310875000000003</v>
      </c>
      <c r="G1821">
        <v>7.0004719198125001</v>
      </c>
      <c r="H1821">
        <v>8.5656761904999996</v>
      </c>
      <c r="I1821">
        <v>1.352360625</v>
      </c>
      <c r="J1821">
        <v>28.071471041481399</v>
      </c>
      <c r="K1821">
        <v>3.4582820512820498</v>
      </c>
      <c r="L1821">
        <v>37.982972222222202</v>
      </c>
      <c r="M1821">
        <v>3.8853124999999999</v>
      </c>
      <c r="N1821">
        <v>1600.2100937499899</v>
      </c>
      <c r="O1821">
        <v>78.958921052631496</v>
      </c>
      <c r="P1821">
        <v>3.0641891891891802</v>
      </c>
      <c r="Q1821">
        <v>82.71705</v>
      </c>
      <c r="R1821">
        <v>6.9785000000000004</v>
      </c>
      <c r="S1821">
        <v>0.19872500000000001</v>
      </c>
      <c r="T1821">
        <v>6</v>
      </c>
      <c r="U1821">
        <v>1.77048571428571</v>
      </c>
      <c r="V1821">
        <v>0.119842857142857</v>
      </c>
      <c r="W1821">
        <v>14.5689714285714</v>
      </c>
      <c r="X1821">
        <v>3.56562857142857</v>
      </c>
      <c r="Y1821">
        <v>67.8861142857142</v>
      </c>
      <c r="Z1821">
        <v>2.0250714285714202</v>
      </c>
      <c r="AA1821">
        <v>7.09999999999999E-3</v>
      </c>
      <c r="AB1821">
        <v>1.40428571428571E-2</v>
      </c>
      <c r="AC1821">
        <v>32.990018538324399</v>
      </c>
      <c r="AD1821">
        <v>-4.3208564616755698</v>
      </c>
      <c r="AE1821">
        <v>34.759893638071397</v>
      </c>
      <c r="AF1821">
        <v>1.7941665348621301</v>
      </c>
      <c r="AG1821">
        <v>1.3558896835904799</v>
      </c>
      <c r="AH1821">
        <v>8.0003415619269894E-2</v>
      </c>
      <c r="AI1821">
        <v>44.989979776793902</v>
      </c>
      <c r="AJ1821">
        <v>0.512032453231547</v>
      </c>
      <c r="AK1821">
        <v>0.77261412008904196</v>
      </c>
      <c r="AL1821">
        <v>3.98792474182788E-2</v>
      </c>
      <c r="AM1821">
        <v>3.0137592644348302E-2</v>
      </c>
      <c r="AN1821">
        <v>0.155600690521389</v>
      </c>
      <c r="AO1821">
        <v>1.77824964616979E-3</v>
      </c>
      <c r="AP1821">
        <v>34.759893638071397</v>
      </c>
      <c r="AQ1821">
        <v>1.58457678867378</v>
      </c>
      <c r="AR1821">
        <v>6.47986794406133</v>
      </c>
      <c r="AS1821">
        <v>1.23517944109906</v>
      </c>
      <c r="AT1821">
        <v>0.90654614369712305</v>
      </c>
      <c r="AU1821">
        <v>89.816271428571397</v>
      </c>
      <c r="AV1821">
        <v>44.0595178119056</v>
      </c>
      <c r="AW1821">
        <v>0.93046196488830102</v>
      </c>
      <c r="AX1821">
        <v>0.120710242491422</v>
      </c>
      <c r="AY1821">
        <v>0.209589746188344</v>
      </c>
      <c r="AZ1821">
        <v>0.52060397575116402</v>
      </c>
      <c r="BA1821">
        <v>8.9026595564746305E-2</v>
      </c>
      <c r="BB1821">
        <v>7.4366982928360706E-2</v>
      </c>
      <c r="BC1821">
        <v>0.11681733112051899</v>
      </c>
      <c r="BD1821">
        <v>0.85090396443093097</v>
      </c>
      <c r="BE1821">
        <v>-7.9558000457370298E-2</v>
      </c>
      <c r="BF1821">
        <v>0.15245803609657599</v>
      </c>
      <c r="BG1821">
        <v>0.26471358544512502</v>
      </c>
      <c r="BH1821">
        <v>0.65752713348026204</v>
      </c>
      <c r="BI1821">
        <v>0.15245803609657599</v>
      </c>
      <c r="BJ1821">
        <v>0.83434324308340402</v>
      </c>
      <c r="BK1821">
        <v>1.3150542669605201</v>
      </c>
      <c r="BL1821">
        <v>1.73630457418092</v>
      </c>
      <c r="BM1821">
        <v>4.3128401120406901</v>
      </c>
      <c r="BN1821">
        <v>2.4839191096845501</v>
      </c>
      <c r="BO1821">
        <v>16.494042589453901</v>
      </c>
      <c r="BP1821">
        <v>3.5827638482695399</v>
      </c>
      <c r="BQ1821">
        <v>12.911278741184301</v>
      </c>
      <c r="BR1821">
        <v>1.0558756055963401</v>
      </c>
      <c r="BS1821">
        <v>0.77336002864477305</v>
      </c>
      <c r="BT1821">
        <v>1.36530925634551</v>
      </c>
    </row>
    <row r="1822" spans="1:72" x14ac:dyDescent="0.2">
      <c r="A1822">
        <v>1820</v>
      </c>
      <c r="B1822" s="156">
        <v>44800.847222222219</v>
      </c>
      <c r="C1822">
        <v>3.4844999999999899</v>
      </c>
      <c r="D1822">
        <v>1.4005000000000001</v>
      </c>
      <c r="E1822">
        <v>28.058945945945901</v>
      </c>
      <c r="F1822">
        <v>37.377674999999897</v>
      </c>
      <c r="G1822">
        <v>6.9993421794000001</v>
      </c>
      <c r="H1822">
        <v>8.5549299810000008</v>
      </c>
      <c r="I1822">
        <v>1.348093472</v>
      </c>
      <c r="J1822">
        <v>28.073722388260801</v>
      </c>
      <c r="K1822">
        <v>3.49799999999999</v>
      </c>
      <c r="L1822">
        <v>37.990962962962897</v>
      </c>
      <c r="M1822">
        <v>3.8541666666666599</v>
      </c>
      <c r="N1822">
        <v>1600.1664687499999</v>
      </c>
      <c r="O1822">
        <v>77.679545454545405</v>
      </c>
      <c r="P1822">
        <v>3.0720344827586201</v>
      </c>
      <c r="Q1822">
        <v>82.991325000000003</v>
      </c>
      <c r="R1822">
        <v>6.9851999999999999</v>
      </c>
      <c r="S1822">
        <v>0.344749999999999</v>
      </c>
      <c r="T1822">
        <v>6</v>
      </c>
      <c r="U1822">
        <v>1.6922249999999901</v>
      </c>
      <c r="V1822">
        <v>0.11423750000000001</v>
      </c>
      <c r="W1822">
        <v>14.57075</v>
      </c>
      <c r="X1822">
        <v>3.64005</v>
      </c>
      <c r="Y1822">
        <v>67.935412499999998</v>
      </c>
      <c r="Z1822">
        <v>2.0712999999999999</v>
      </c>
      <c r="AA1822">
        <v>1.2125E-2</v>
      </c>
      <c r="AB1822">
        <v>7.5125000000000001E-3</v>
      </c>
      <c r="AC1822">
        <v>32.943945945945899</v>
      </c>
      <c r="AD1822">
        <v>-4.4337290540540399</v>
      </c>
      <c r="AE1822">
        <v>34.753753914624902</v>
      </c>
      <c r="AF1822">
        <v>1.79191563382026</v>
      </c>
      <c r="AG1822">
        <v>1.3516181031521699</v>
      </c>
      <c r="AH1822">
        <v>7.9903046022540003E-2</v>
      </c>
      <c r="AI1822">
        <v>44.976088020660796</v>
      </c>
      <c r="AJ1822">
        <v>0.51157051434146905</v>
      </c>
      <c r="AK1822">
        <v>0.77271624643432502</v>
      </c>
      <c r="AL1822">
        <v>3.9841518297391701E-2</v>
      </c>
      <c r="AM1822">
        <v>3.0051926760087899E-2</v>
      </c>
      <c r="AN1822">
        <v>0.15562363218839001</v>
      </c>
      <c r="AO1822">
        <v>1.7765672724989899E-3</v>
      </c>
      <c r="AP1822">
        <v>34.753753914624902</v>
      </c>
      <c r="AQ1822">
        <v>1.61764991054609</v>
      </c>
      <c r="AR1822">
        <v>6.4806590025133799</v>
      </c>
      <c r="AS1822">
        <v>1.2633762642897499</v>
      </c>
      <c r="AT1822">
        <v>0.86569241363149296</v>
      </c>
      <c r="AU1822">
        <v>89.909737500000006</v>
      </c>
      <c r="AV1822">
        <v>44.115439091974103</v>
      </c>
      <c r="AW1822">
        <v>0.86064892868673504</v>
      </c>
      <c r="AX1822">
        <v>8.8241838862415697E-2</v>
      </c>
      <c r="AY1822">
        <v>0.174265723274169</v>
      </c>
      <c r="AZ1822">
        <v>0.51868317688661503</v>
      </c>
      <c r="BA1822">
        <v>6.5286073526703098E-2</v>
      </c>
      <c r="BB1822">
        <v>7.4104560627592894E-2</v>
      </c>
      <c r="BC1822">
        <v>9.72510758794181E-2</v>
      </c>
      <c r="BD1822">
        <v>0.78119073902320102</v>
      </c>
      <c r="BE1822">
        <v>-7.9458189663534406E-2</v>
      </c>
      <c r="BF1822">
        <v>0.111606038085624</v>
      </c>
      <c r="BG1822">
        <v>0.220406863676995</v>
      </c>
      <c r="BH1822">
        <v>0.65601731718485401</v>
      </c>
      <c r="BI1822">
        <v>0.111606038085624</v>
      </c>
      <c r="BJ1822">
        <v>0.66402580352523799</v>
      </c>
      <c r="BK1822">
        <v>1.3120346343697</v>
      </c>
      <c r="BL1822">
        <v>1.9748650472467999</v>
      </c>
      <c r="BM1822">
        <v>5.8779733465814497</v>
      </c>
      <c r="BN1822">
        <v>2.9763924146493101</v>
      </c>
      <c r="BO1822">
        <v>13.275719947801001</v>
      </c>
      <c r="BP1822">
        <v>2.6227418950121599</v>
      </c>
      <c r="BQ1822">
        <v>10.6529780527888</v>
      </c>
      <c r="BR1822">
        <v>1.1223043696241399</v>
      </c>
      <c r="BS1822">
        <v>0.61938338829098805</v>
      </c>
      <c r="BT1822">
        <v>1.81197040611764</v>
      </c>
    </row>
    <row r="1823" spans="1:72" x14ac:dyDescent="0.2">
      <c r="A1823">
        <v>1821</v>
      </c>
      <c r="B1823" s="156">
        <v>44800.861111111109</v>
      </c>
      <c r="C1823">
        <v>3.4902857142857102</v>
      </c>
      <c r="D1823">
        <v>1.23543749999999</v>
      </c>
      <c r="E1823">
        <v>28.0742333333333</v>
      </c>
      <c r="F1823">
        <v>37.369250000000001</v>
      </c>
      <c r="G1823">
        <v>6.9994709253499998</v>
      </c>
      <c r="H1823">
        <v>8.5689462857500001</v>
      </c>
      <c r="I1823">
        <v>1.3504686525</v>
      </c>
      <c r="J1823">
        <v>28.098856702631501</v>
      </c>
      <c r="K1823">
        <v>3.4576250000000002</v>
      </c>
      <c r="L1823">
        <v>38.013185185185101</v>
      </c>
      <c r="M1823">
        <v>3.69873684210526</v>
      </c>
      <c r="N1823">
        <v>1599.99425</v>
      </c>
      <c r="O1823">
        <v>78.999421052631504</v>
      </c>
      <c r="P1823">
        <v>3.0794285714285698</v>
      </c>
      <c r="Q1823">
        <v>83.081374999999994</v>
      </c>
      <c r="R1823">
        <v>6.9874999999999998</v>
      </c>
      <c r="S1823">
        <v>0.117775</v>
      </c>
      <c r="T1823">
        <v>6</v>
      </c>
      <c r="U1823">
        <v>1.6885857142857099</v>
      </c>
      <c r="V1823">
        <v>0.1298</v>
      </c>
      <c r="W1823">
        <v>14.559842857142799</v>
      </c>
      <c r="X1823">
        <v>3.6781000000000001</v>
      </c>
      <c r="Y1823">
        <v>67.947385714285701</v>
      </c>
      <c r="Z1823">
        <v>1.9780428571428501</v>
      </c>
      <c r="AA1823">
        <v>1.6400000000000001E-2</v>
      </c>
      <c r="AB1823">
        <v>9.71428571428571E-4</v>
      </c>
      <c r="AC1823">
        <v>32.799956547618997</v>
      </c>
      <c r="AD1823">
        <v>-4.5692934523809496</v>
      </c>
      <c r="AE1823">
        <v>34.789832720396603</v>
      </c>
      <c r="AF1823">
        <v>1.7948514890131899</v>
      </c>
      <c r="AG1823">
        <v>1.3539990583697199</v>
      </c>
      <c r="AH1823">
        <v>8.0033958308905001E-2</v>
      </c>
      <c r="AI1823">
        <v>45.017742566231497</v>
      </c>
      <c r="AJ1823">
        <v>0.51201135046880997</v>
      </c>
      <c r="AK1823">
        <v>0.77280269372042898</v>
      </c>
      <c r="AL1823">
        <v>3.9869868782792701E-2</v>
      </c>
      <c r="AM1823">
        <v>3.0077009223145299E-2</v>
      </c>
      <c r="AN1823">
        <v>0.15548249481972901</v>
      </c>
      <c r="AO1823">
        <v>1.7778314448165899E-3</v>
      </c>
      <c r="AP1823">
        <v>34.789832720396603</v>
      </c>
      <c r="AQ1823">
        <v>1.63455945274915</v>
      </c>
      <c r="AR1823">
        <v>6.4758078127291299</v>
      </c>
      <c r="AS1823">
        <v>1.2064946629952999</v>
      </c>
      <c r="AT1823">
        <v>0.86457505195377005</v>
      </c>
      <c r="AU1823">
        <v>89.851957142857103</v>
      </c>
      <c r="AV1823">
        <v>44.106694648870203</v>
      </c>
      <c r="AW1823">
        <v>0.91104791736137203</v>
      </c>
      <c r="AX1823">
        <v>0.147504395374422</v>
      </c>
      <c r="AY1823">
        <v>0.16029203626403599</v>
      </c>
      <c r="AZ1823">
        <v>0.52366311262086596</v>
      </c>
      <c r="BA1823">
        <v>0.108939806466352</v>
      </c>
      <c r="BB1823">
        <v>7.4814670738085995E-2</v>
      </c>
      <c r="BC1823">
        <v>8.9306573410240495E-2</v>
      </c>
      <c r="BD1823">
        <v>0.831459544259325</v>
      </c>
      <c r="BE1823">
        <v>-7.9588373102047194E-2</v>
      </c>
      <c r="BF1823">
        <v>0.187378799267964</v>
      </c>
      <c r="BG1823">
        <v>0.20362328330034499</v>
      </c>
      <c r="BH1823">
        <v>0.66522333124208399</v>
      </c>
      <c r="BI1823">
        <v>0.187378799267964</v>
      </c>
      <c r="BJ1823">
        <v>0.78200416513661897</v>
      </c>
      <c r="BK1823">
        <v>1.33044666248416</v>
      </c>
      <c r="BL1823">
        <v>1.0866932870519099</v>
      </c>
      <c r="BM1823">
        <v>3.5501525991249898</v>
      </c>
      <c r="BN1823">
        <v>3.2669315633265499</v>
      </c>
      <c r="BO1823">
        <v>16.091058895885599</v>
      </c>
      <c r="BP1823">
        <v>4.4034017827971601</v>
      </c>
      <c r="BQ1823">
        <v>11.687657113088401</v>
      </c>
      <c r="BR1823">
        <v>1.0119027037286199</v>
      </c>
      <c r="BS1823">
        <v>0.70705264542943402</v>
      </c>
      <c r="BT1823">
        <v>1.4311560960415299</v>
      </c>
    </row>
    <row r="1824" spans="1:72" x14ac:dyDescent="0.2">
      <c r="A1824">
        <v>1822</v>
      </c>
      <c r="B1824" s="156">
        <v>44800.875</v>
      </c>
      <c r="C1824">
        <v>3.4965999999999902</v>
      </c>
      <c r="D1824">
        <v>0.67836363636363595</v>
      </c>
      <c r="E1824">
        <v>28.105962962962899</v>
      </c>
      <c r="F1824">
        <v>37.48115</v>
      </c>
      <c r="G1824">
        <v>7.0013525487222203</v>
      </c>
      <c r="H1824">
        <v>8.5634021586666602</v>
      </c>
      <c r="I1824">
        <v>1.349813124</v>
      </c>
      <c r="J1824">
        <v>28.074043668823499</v>
      </c>
      <c r="K1824">
        <v>3.4861</v>
      </c>
      <c r="L1824">
        <v>37.990479999999998</v>
      </c>
      <c r="M1824">
        <v>4.1135294117647003</v>
      </c>
      <c r="N1824">
        <v>1600.0358387096701</v>
      </c>
      <c r="O1824">
        <v>78.650749999999903</v>
      </c>
      <c r="P1824">
        <v>3.07728571428571</v>
      </c>
      <c r="Q1824">
        <v>82.916374999999903</v>
      </c>
      <c r="R1824">
        <v>6.9811999999999896</v>
      </c>
      <c r="S1824">
        <v>0.178425</v>
      </c>
      <c r="T1824">
        <v>6</v>
      </c>
      <c r="U1824">
        <v>1.7000142857142799</v>
      </c>
      <c r="V1824">
        <v>0.13132857142857099</v>
      </c>
      <c r="W1824">
        <v>14.5923</v>
      </c>
      <c r="X1824">
        <v>3.6836999999999902</v>
      </c>
      <c r="Y1824">
        <v>67.978671428571403</v>
      </c>
      <c r="Z1824">
        <v>1.9829000000000001</v>
      </c>
      <c r="AA1824">
        <v>3.07142857142857E-3</v>
      </c>
      <c r="AB1824">
        <v>1.24571428571428E-2</v>
      </c>
      <c r="AC1824">
        <v>32.280926599326598</v>
      </c>
      <c r="AD1824">
        <v>-5.2002234006733898</v>
      </c>
      <c r="AE1824">
        <v>34.7606906103968</v>
      </c>
      <c r="AF1824">
        <v>1.79369021615432</v>
      </c>
      <c r="AG1824">
        <v>1.3533412456893701</v>
      </c>
      <c r="AH1824">
        <v>7.9982176161946597E-2</v>
      </c>
      <c r="AI1824">
        <v>44.9886115002124</v>
      </c>
      <c r="AJ1824">
        <v>0.51134701340730904</v>
      </c>
      <c r="AK1824">
        <v>0.77265533323322699</v>
      </c>
      <c r="AL1824">
        <v>3.9869872759817203E-2</v>
      </c>
      <c r="AM1824">
        <v>3.00818629550943E-2</v>
      </c>
      <c r="AN1824">
        <v>0.15562499742160599</v>
      </c>
      <c r="AO1824">
        <v>1.7778316221555E-3</v>
      </c>
      <c r="AP1824">
        <v>34.7606906103968</v>
      </c>
      <c r="AQ1824">
        <v>1.63704811073436</v>
      </c>
      <c r="AR1824">
        <v>6.4902438352436196</v>
      </c>
      <c r="AS1824">
        <v>1.20945724639605</v>
      </c>
      <c r="AT1824">
        <v>0.86929722774976004</v>
      </c>
      <c r="AU1824">
        <v>89.937585714285703</v>
      </c>
      <c r="AV1824">
        <v>44.097439802770801</v>
      </c>
      <c r="AW1824">
        <v>0.891171697441556</v>
      </c>
      <c r="AX1824">
        <v>0.143883999293311</v>
      </c>
      <c r="AY1824">
        <v>0.15664210541995299</v>
      </c>
      <c r="AZ1824">
        <v>0.51110871347859399</v>
      </c>
      <c r="BA1824">
        <v>0.10631760448564299</v>
      </c>
      <c r="BB1824">
        <v>7.3001425070627804E-2</v>
      </c>
      <c r="BC1824">
        <v>8.7329519896582206E-2</v>
      </c>
      <c r="BD1824">
        <v>0.81163481819185901</v>
      </c>
      <c r="BE1824">
        <v>-7.9536879249697504E-2</v>
      </c>
      <c r="BF1824">
        <v>0.185718542458021</v>
      </c>
      <c r="BG1824">
        <v>0.20218609191454301</v>
      </c>
      <c r="BH1824">
        <v>0.65971453233890998</v>
      </c>
      <c r="BI1824">
        <v>0.185718542458021</v>
      </c>
      <c r="BJ1824">
        <v>0.77580926874512801</v>
      </c>
      <c r="BK1824">
        <v>1.31942906467782</v>
      </c>
      <c r="BL1824">
        <v>1.08866938776586</v>
      </c>
      <c r="BM1824">
        <v>3.5522275999340698</v>
      </c>
      <c r="BN1824">
        <v>3.2629075822769602</v>
      </c>
      <c r="BO1824">
        <v>15.9609998740961</v>
      </c>
      <c r="BP1824">
        <v>4.3643857477634898</v>
      </c>
      <c r="BQ1824">
        <v>11.5966141263326</v>
      </c>
      <c r="BR1824">
        <v>1.0037075424991799</v>
      </c>
      <c r="BS1824">
        <v>0.70152185176191995</v>
      </c>
      <c r="BT1824">
        <v>1.4307573455884499</v>
      </c>
    </row>
    <row r="1825" spans="1:72" x14ac:dyDescent="0.2">
      <c r="A1825">
        <v>1823</v>
      </c>
      <c r="B1825" s="156">
        <v>44800.888888888891</v>
      </c>
      <c r="C1825">
        <v>3.4987777777777702</v>
      </c>
      <c r="D1825">
        <v>1.1122399999999999</v>
      </c>
      <c r="E1825">
        <v>28.140742857142801</v>
      </c>
      <c r="F1825">
        <v>37.451024999999902</v>
      </c>
      <c r="G1825">
        <v>7.0024038460769198</v>
      </c>
      <c r="H1825">
        <v>8.5807750093999999</v>
      </c>
      <c r="I1825">
        <v>1.3469867124999999</v>
      </c>
      <c r="J1825">
        <v>28.085451149375</v>
      </c>
      <c r="K1825">
        <v>3.4066000000000001</v>
      </c>
      <c r="L1825">
        <v>38.000772727272697</v>
      </c>
      <c r="M1825">
        <v>3.8055416666666599</v>
      </c>
      <c r="N1825">
        <v>1600.16671052631</v>
      </c>
      <c r="O1825">
        <v>77.577947368420993</v>
      </c>
      <c r="P1825">
        <v>3.08751515151515</v>
      </c>
      <c r="Q1825">
        <v>83.381324999999904</v>
      </c>
      <c r="R1825">
        <v>6.9652499999999904</v>
      </c>
      <c r="S1825">
        <v>0.321075</v>
      </c>
      <c r="T1825">
        <v>6</v>
      </c>
      <c r="U1825">
        <v>1.7370999999999901</v>
      </c>
      <c r="V1825">
        <v>9.0457142857142805E-2</v>
      </c>
      <c r="W1825">
        <v>14.638</v>
      </c>
      <c r="X1825">
        <v>3.6171857142857098</v>
      </c>
      <c r="Y1825">
        <v>68.105414285714204</v>
      </c>
      <c r="Z1825">
        <v>2.0765428571428499</v>
      </c>
      <c r="AA1825" s="157">
        <v>2.85714285714285E-5</v>
      </c>
      <c r="AB1825">
        <v>1.4828571428571399E-2</v>
      </c>
      <c r="AC1825">
        <v>32.751760634920601</v>
      </c>
      <c r="AD1825">
        <v>-4.6992643650793502</v>
      </c>
      <c r="AE1825">
        <v>34.785663507714801</v>
      </c>
      <c r="AF1825">
        <v>1.7973291334689201</v>
      </c>
      <c r="AG1825">
        <v>1.35052199180387</v>
      </c>
      <c r="AH1825">
        <v>8.0144438587795894E-2</v>
      </c>
      <c r="AI1825">
        <v>45.015616717351897</v>
      </c>
      <c r="AJ1825">
        <v>0.51076208657630096</v>
      </c>
      <c r="AK1825">
        <v>0.77274657206476105</v>
      </c>
      <c r="AL1825">
        <v>3.9926791290101703E-2</v>
      </c>
      <c r="AM1825">
        <v>3.00011882605907E-2</v>
      </c>
      <c r="AN1825">
        <v>0.15555499083894</v>
      </c>
      <c r="AO1825">
        <v>1.7803696679535401E-3</v>
      </c>
      <c r="AP1825">
        <v>34.785663507714801</v>
      </c>
      <c r="AQ1825">
        <v>1.6074889485427</v>
      </c>
      <c r="AR1825">
        <v>6.5105699074372199</v>
      </c>
      <c r="AS1825">
        <v>1.26657411166645</v>
      </c>
      <c r="AT1825">
        <v>0.88724482059169296</v>
      </c>
      <c r="AU1825">
        <v>90.174242857142801</v>
      </c>
      <c r="AV1825">
        <v>44.170296475361198</v>
      </c>
      <c r="AW1825">
        <v>0.84532024199064804</v>
      </c>
      <c r="AX1825">
        <v>8.3947880137421799E-2</v>
      </c>
      <c r="AY1825">
        <v>0.18984018492621599</v>
      </c>
      <c r="AZ1825">
        <v>0.49183393863970098</v>
      </c>
      <c r="BA1825">
        <v>6.2159580256293201E-2</v>
      </c>
      <c r="BB1825">
        <v>7.0237871086976794E-2</v>
      </c>
      <c r="BC1825">
        <v>0.105623495102322</v>
      </c>
      <c r="BD1825">
        <v>0.76562200370333999</v>
      </c>
      <c r="BE1825">
        <v>-7.9698238287308598E-2</v>
      </c>
      <c r="BF1825">
        <v>0.106798177296452</v>
      </c>
      <c r="BG1825">
        <v>0.241513969078816</v>
      </c>
      <c r="BH1825">
        <v>0.62570928644379697</v>
      </c>
      <c r="BI1825">
        <v>0.106798177296452</v>
      </c>
      <c r="BJ1825">
        <v>0.69662429275053905</v>
      </c>
      <c r="BK1825">
        <v>1.25141857288759</v>
      </c>
      <c r="BL1825">
        <v>2.2614053459771699</v>
      </c>
      <c r="BM1825">
        <v>5.8588011732348004</v>
      </c>
      <c r="BN1825">
        <v>2.5907788639736999</v>
      </c>
      <c r="BO1825">
        <v>13.6789853844536</v>
      </c>
      <c r="BP1825">
        <v>2.50975716646664</v>
      </c>
      <c r="BQ1825">
        <v>11.169228217986999</v>
      </c>
      <c r="BR1825">
        <v>1.06986167148362</v>
      </c>
      <c r="BS1825">
        <v>0.65390502183195798</v>
      </c>
      <c r="BT1825">
        <v>1.6361117222900901</v>
      </c>
    </row>
    <row r="1826" spans="1:72" x14ac:dyDescent="0.2">
      <c r="A1826">
        <v>1824</v>
      </c>
      <c r="B1826" s="156">
        <v>44800.902777777781</v>
      </c>
      <c r="C1826">
        <v>3.4886249999999999</v>
      </c>
      <c r="D1826">
        <v>1.2078571428571401</v>
      </c>
      <c r="E1826">
        <v>28.037138888888801</v>
      </c>
      <c r="F1826">
        <v>37.290774999999897</v>
      </c>
      <c r="G1826">
        <v>6.9996486663999997</v>
      </c>
      <c r="H1826">
        <v>8.5635900952499995</v>
      </c>
      <c r="I1826">
        <v>1.3504313459999999</v>
      </c>
      <c r="J1826">
        <v>28.062766706956499</v>
      </c>
      <c r="K1826">
        <v>3.41302499999999</v>
      </c>
      <c r="L1826">
        <v>37.974999999999902</v>
      </c>
      <c r="M1826">
        <v>4.0470454545454499</v>
      </c>
      <c r="N1826">
        <v>1600.14221052631</v>
      </c>
      <c r="O1826">
        <v>78.309277777777694</v>
      </c>
      <c r="P1826">
        <v>3.1088709677419302</v>
      </c>
      <c r="Q1826">
        <v>83.937174999999996</v>
      </c>
      <c r="R1826">
        <v>6.9767999999999999</v>
      </c>
      <c r="S1826">
        <v>0.379024999999999</v>
      </c>
      <c r="T1826">
        <v>6</v>
      </c>
      <c r="U1826">
        <v>1.731025</v>
      </c>
      <c r="V1826">
        <v>8.8337499999999999E-2</v>
      </c>
      <c r="W1826">
        <v>14.664974999999901</v>
      </c>
      <c r="X1826">
        <v>3.66397499999999</v>
      </c>
      <c r="Y1826">
        <v>68.088324999999998</v>
      </c>
      <c r="Z1826">
        <v>1.994775</v>
      </c>
      <c r="AA1826">
        <v>0</v>
      </c>
      <c r="AB1826">
        <v>3.7374999999999901E-2</v>
      </c>
      <c r="AC1826">
        <v>32.733621031745997</v>
      </c>
      <c r="AD1826">
        <v>-4.5571539682539397</v>
      </c>
      <c r="AE1826">
        <v>34.7495603969315</v>
      </c>
      <c r="AF1826">
        <v>1.7937295813510601</v>
      </c>
      <c r="AG1826">
        <v>1.3539595451192401</v>
      </c>
      <c r="AH1826">
        <v>7.9983931489634993E-2</v>
      </c>
      <c r="AI1826">
        <v>44.976436814606501</v>
      </c>
      <c r="AJ1826">
        <v>0.51036004185638995</v>
      </c>
      <c r="AK1826">
        <v>0.77261701588700005</v>
      </c>
      <c r="AL1826">
        <v>3.9881540388467002E-2</v>
      </c>
      <c r="AM1826">
        <v>3.01037530096099E-2</v>
      </c>
      <c r="AN1826">
        <v>0.15562923971173201</v>
      </c>
      <c r="AO1826">
        <v>1.7783518916656201E-3</v>
      </c>
      <c r="AP1826">
        <v>34.7495603969315</v>
      </c>
      <c r="AQ1826">
        <v>1.62828225738468</v>
      </c>
      <c r="AR1826">
        <v>6.5225676272932898</v>
      </c>
      <c r="AS1826">
        <v>1.2167003271368599</v>
      </c>
      <c r="AT1826">
        <v>0.88344599145445801</v>
      </c>
      <c r="AU1826">
        <v>90.143074999999996</v>
      </c>
      <c r="AV1826">
        <v>44.117110608746302</v>
      </c>
      <c r="AW1826">
        <v>0.85932620586014197</v>
      </c>
      <c r="AX1826">
        <v>0.13725921798237301</v>
      </c>
      <c r="AY1826">
        <v>0.16544732396638301</v>
      </c>
      <c r="AZ1826">
        <v>0.47708103910671001</v>
      </c>
      <c r="BA1826">
        <v>0.101376158894234</v>
      </c>
      <c r="BB1826">
        <v>6.8157855035898399E-2</v>
      </c>
      <c r="BC1826">
        <v>9.2236491880657898E-2</v>
      </c>
      <c r="BD1826">
        <v>0.77978758105546697</v>
      </c>
      <c r="BE1826">
        <v>-7.9538624804674704E-2</v>
      </c>
      <c r="BF1826">
        <v>0.17471742820790601</v>
      </c>
      <c r="BG1826">
        <v>0.210598103152524</v>
      </c>
      <c r="BH1826">
        <v>0.60727704430156504</v>
      </c>
      <c r="BI1826">
        <v>0.17471742820790601</v>
      </c>
      <c r="BJ1826">
        <v>0.77063106272086102</v>
      </c>
      <c r="BK1826">
        <v>1.2145540886031301</v>
      </c>
      <c r="BL1826">
        <v>1.2053640287214</v>
      </c>
      <c r="BM1826">
        <v>3.4757668455314699</v>
      </c>
      <c r="BN1826">
        <v>2.8835826876453199</v>
      </c>
      <c r="BO1826">
        <v>15.641260230631699</v>
      </c>
      <c r="BP1826">
        <v>4.1058595628857901</v>
      </c>
      <c r="BQ1826">
        <v>11.5354006677459</v>
      </c>
      <c r="BR1826">
        <v>0.91753446064968902</v>
      </c>
      <c r="BS1826">
        <v>0.700744091437699</v>
      </c>
      <c r="BT1826">
        <v>1.3093716691455799</v>
      </c>
    </row>
    <row r="1827" spans="1:72" x14ac:dyDescent="0.2">
      <c r="A1827">
        <v>1825</v>
      </c>
      <c r="B1827" s="156">
        <v>44800.916666666664</v>
      </c>
      <c r="C1827">
        <v>3.4967499999999898</v>
      </c>
      <c r="D1827">
        <v>1.3664400000000001</v>
      </c>
      <c r="E1827">
        <v>28.1018484848485</v>
      </c>
      <c r="F1827">
        <v>37.469666666666598</v>
      </c>
      <c r="G1827">
        <v>7.0003600462142801</v>
      </c>
      <c r="H1827">
        <v>8.5747159364999899</v>
      </c>
      <c r="I1827">
        <v>1.348843155</v>
      </c>
      <c r="J1827">
        <v>28.066395575999898</v>
      </c>
      <c r="K1827">
        <v>3.3662564102564101</v>
      </c>
      <c r="L1827">
        <v>37.984576923076901</v>
      </c>
      <c r="M1827">
        <v>3.7179166666666599</v>
      </c>
      <c r="N1827">
        <v>1599.6143428571399</v>
      </c>
      <c r="O1827">
        <v>78.932972972972905</v>
      </c>
      <c r="P1827">
        <v>3.1088529411764698</v>
      </c>
      <c r="Q1827">
        <v>83.887358974358904</v>
      </c>
      <c r="R1827">
        <v>6.9794999999999998</v>
      </c>
      <c r="S1827">
        <v>0.45325641025641</v>
      </c>
      <c r="T1827">
        <v>6</v>
      </c>
      <c r="U1827">
        <v>1.7170142857142801</v>
      </c>
      <c r="V1827">
        <v>0.116371428571428</v>
      </c>
      <c r="W1827">
        <v>14.656914285714199</v>
      </c>
      <c r="X1827">
        <v>3.6454285714285701</v>
      </c>
      <c r="Y1827">
        <v>68.176457142857103</v>
      </c>
      <c r="Z1827">
        <v>1.9618428571428499</v>
      </c>
      <c r="AA1827">
        <v>0</v>
      </c>
      <c r="AB1827">
        <v>3.6485714285714198E-2</v>
      </c>
      <c r="AC1827">
        <v>32.965038484848499</v>
      </c>
      <c r="AD1827">
        <v>-4.5046281818181697</v>
      </c>
      <c r="AE1827">
        <v>34.761876767856599</v>
      </c>
      <c r="AF1827">
        <v>1.7960600000592899</v>
      </c>
      <c r="AG1827">
        <v>1.35237593796583</v>
      </c>
      <c r="AH1827">
        <v>8.0087846846909894E-2</v>
      </c>
      <c r="AI1827">
        <v>44.990314713714199</v>
      </c>
      <c r="AJ1827">
        <v>0.50988095047263104</v>
      </c>
      <c r="AK1827">
        <v>0.77265244728906701</v>
      </c>
      <c r="AL1827">
        <v>3.9921036593944997E-2</v>
      </c>
      <c r="AM1827">
        <v>3.0059268235205199E-2</v>
      </c>
      <c r="AN1827">
        <v>0.15559704551434</v>
      </c>
      <c r="AO1827">
        <v>1.78011306114506E-3</v>
      </c>
      <c r="AP1827">
        <v>34.761876767856599</v>
      </c>
      <c r="AQ1827">
        <v>1.6200401649630001</v>
      </c>
      <c r="AR1827">
        <v>6.5189824487264696</v>
      </c>
      <c r="AS1827">
        <v>1.1966135760057299</v>
      </c>
      <c r="AT1827">
        <v>0.87547287597508705</v>
      </c>
      <c r="AU1827">
        <v>90.157657142857104</v>
      </c>
      <c r="AV1827">
        <v>44.0975129575518</v>
      </c>
      <c r="AW1827">
        <v>0.89280175616239799</v>
      </c>
      <c r="AX1827">
        <v>0.15576236196009999</v>
      </c>
      <c r="AY1827">
        <v>0.17601983509628399</v>
      </c>
      <c r="AZ1827">
        <v>0.48137759748780801</v>
      </c>
      <c r="BA1827">
        <v>0.11517682146459</v>
      </c>
      <c r="BB1827">
        <v>6.8764691288719093E-2</v>
      </c>
      <c r="BC1827">
        <v>9.8003315641166405E-2</v>
      </c>
      <c r="BD1827">
        <v>0.81315979454419196</v>
      </c>
      <c r="BE1827">
        <v>-7.9641961618205998E-2</v>
      </c>
      <c r="BF1827">
        <v>0.19687822958214199</v>
      </c>
      <c r="BG1827">
        <v>0.22248297386485499</v>
      </c>
      <c r="BH1827">
        <v>0.608444607293397</v>
      </c>
      <c r="BI1827">
        <v>0.19687822958214199</v>
      </c>
      <c r="BJ1827">
        <v>0.83872240689399602</v>
      </c>
      <c r="BK1827">
        <v>1.21688921458679</v>
      </c>
      <c r="BL1827">
        <v>1.13005371054512</v>
      </c>
      <c r="BM1827">
        <v>3.0904615943813001</v>
      </c>
      <c r="BN1827">
        <v>2.7347917763045899</v>
      </c>
      <c r="BO1827">
        <v>16.9989864798764</v>
      </c>
      <c r="BP1827">
        <v>4.6266383951803496</v>
      </c>
      <c r="BQ1827">
        <v>12.372348084696</v>
      </c>
      <c r="BR1827">
        <v>0.88219622429715105</v>
      </c>
      <c r="BS1827">
        <v>0.75997111506113901</v>
      </c>
      <c r="BT1827">
        <v>1.1608286246855299</v>
      </c>
    </row>
    <row r="1828" spans="1:72" x14ac:dyDescent="0.2">
      <c r="A1828">
        <v>1826</v>
      </c>
      <c r="B1828" s="156">
        <v>44800.930555555555</v>
      </c>
      <c r="C1828">
        <v>3.49209999999999</v>
      </c>
      <c r="D1828">
        <v>0.83855263157894699</v>
      </c>
      <c r="E1828">
        <v>28.126863636363598</v>
      </c>
      <c r="F1828">
        <v>37.407674999999998</v>
      </c>
      <c r="G1828">
        <v>7.00082479209523</v>
      </c>
      <c r="H1828">
        <v>8.5747309713999993</v>
      </c>
      <c r="I1828">
        <v>1.350264355</v>
      </c>
      <c r="J1828">
        <v>28.071197356666602</v>
      </c>
      <c r="K1828">
        <v>3.3426249999999902</v>
      </c>
      <c r="L1828">
        <v>37.997969696969697</v>
      </c>
      <c r="M1828">
        <v>3.8435999999999999</v>
      </c>
      <c r="N1828">
        <v>1600.1641785714201</v>
      </c>
      <c r="O1828">
        <v>78.531135135135102</v>
      </c>
      <c r="P1828">
        <v>3.1125789473684198</v>
      </c>
      <c r="Q1828">
        <v>84.043999999999997</v>
      </c>
      <c r="R1828">
        <v>6.9782499999999903</v>
      </c>
      <c r="S1828">
        <v>0.48497435897435898</v>
      </c>
      <c r="T1828">
        <v>6</v>
      </c>
      <c r="U1828">
        <v>1.7265142857142799</v>
      </c>
      <c r="V1828">
        <v>0.108614285714285</v>
      </c>
      <c r="W1828">
        <v>14.670442857142801</v>
      </c>
      <c r="X1828">
        <v>3.6583428571428498</v>
      </c>
      <c r="Y1828">
        <v>68.207714285714204</v>
      </c>
      <c r="Z1828">
        <v>2.0336571428571402</v>
      </c>
      <c r="AA1828">
        <v>0</v>
      </c>
      <c r="AB1828">
        <v>4.9085714285714198E-2</v>
      </c>
      <c r="AC1828">
        <v>32.457516267942502</v>
      </c>
      <c r="AD1828">
        <v>-4.9501587320574103</v>
      </c>
      <c r="AE1828">
        <v>34.766690288374598</v>
      </c>
      <c r="AF1828">
        <v>1.7960631492694401</v>
      </c>
      <c r="AG1828">
        <v>1.3537971441602099</v>
      </c>
      <c r="AH1828">
        <v>8.0087987272875902E-2</v>
      </c>
      <c r="AI1828">
        <v>44.997017475161897</v>
      </c>
      <c r="AJ1828">
        <v>0.50971786186443602</v>
      </c>
      <c r="AK1828">
        <v>0.77264432709491604</v>
      </c>
      <c r="AL1828">
        <v>3.9915159938341702E-2</v>
      </c>
      <c r="AM1828">
        <v>3.00863750560246E-2</v>
      </c>
      <c r="AN1828">
        <v>0.155584196129435</v>
      </c>
      <c r="AO1828">
        <v>1.7798510160608699E-3</v>
      </c>
      <c r="AP1828">
        <v>34.766690288374598</v>
      </c>
      <c r="AQ1828">
        <v>1.62577931501052</v>
      </c>
      <c r="AR1828">
        <v>6.5249995760685602</v>
      </c>
      <c r="AS1828">
        <v>1.2404162429339201</v>
      </c>
      <c r="AT1828">
        <v>0.88003517019268995</v>
      </c>
      <c r="AU1828">
        <v>90.2966714285714</v>
      </c>
      <c r="AV1828">
        <v>44.157885422387601</v>
      </c>
      <c r="AW1828">
        <v>0.83913205277423897</v>
      </c>
      <c r="AX1828">
        <v>0.11338090122629201</v>
      </c>
      <c r="AY1828">
        <v>0.17028383425891599</v>
      </c>
      <c r="AZ1828">
        <v>0.47582521602667399</v>
      </c>
      <c r="BA1828">
        <v>8.3750288376199106E-2</v>
      </c>
      <c r="BB1828">
        <v>6.7967022480542205E-2</v>
      </c>
      <c r="BC1828">
        <v>9.4809491708674101E-2</v>
      </c>
      <c r="BD1828">
        <v>0.75948995151188303</v>
      </c>
      <c r="BE1828">
        <v>-7.9642101262355602E-2</v>
      </c>
      <c r="BF1828">
        <v>0.14555039204981199</v>
      </c>
      <c r="BG1828">
        <v>0.218598357995614</v>
      </c>
      <c r="BH1828">
        <v>0.61083080122676303</v>
      </c>
      <c r="BI1828">
        <v>0.14555039204981199</v>
      </c>
      <c r="BJ1828">
        <v>0.72829750009085303</v>
      </c>
      <c r="BK1828">
        <v>1.2216616024535201</v>
      </c>
      <c r="BL1828">
        <v>1.5018740583041601</v>
      </c>
      <c r="BM1828">
        <v>4.1966963649106201</v>
      </c>
      <c r="BN1828">
        <v>2.79430644780515</v>
      </c>
      <c r="BO1828">
        <v>14.6210263085049</v>
      </c>
      <c r="BP1828">
        <v>3.4204342131705898</v>
      </c>
      <c r="BQ1828">
        <v>11.200592095334301</v>
      </c>
      <c r="BR1828">
        <v>0.97422593596884599</v>
      </c>
      <c r="BS1828">
        <v>0.67007734327092805</v>
      </c>
      <c r="BT1828">
        <v>1.4539007261657899</v>
      </c>
    </row>
    <row r="1829" spans="1:72" x14ac:dyDescent="0.2">
      <c r="A1829">
        <v>1827</v>
      </c>
      <c r="B1829" s="156">
        <v>44800.944444444445</v>
      </c>
      <c r="C1829">
        <v>3.4862499999999899</v>
      </c>
      <c r="D1829">
        <v>0.85813793103448199</v>
      </c>
      <c r="E1829">
        <v>28.091833333333302</v>
      </c>
      <c r="F1829">
        <v>37.387599999999999</v>
      </c>
      <c r="G1829">
        <v>7.0009731928000001</v>
      </c>
      <c r="H1829">
        <v>8.5620114285</v>
      </c>
      <c r="I1829">
        <v>1.348910662</v>
      </c>
      <c r="J1829">
        <v>28.0673542594736</v>
      </c>
      <c r="K1829">
        <v>3.3382000000000001</v>
      </c>
      <c r="L1829">
        <v>37.991777777777699</v>
      </c>
      <c r="M1829">
        <v>4.0765333333333302</v>
      </c>
      <c r="N1829">
        <v>1600.3169166666601</v>
      </c>
      <c r="O1829">
        <v>77.922432432432402</v>
      </c>
      <c r="P1829">
        <v>3.1201944444444401</v>
      </c>
      <c r="Q1829">
        <v>84.275000000000006</v>
      </c>
      <c r="R1829">
        <v>6.9729999999999999</v>
      </c>
      <c r="S1829">
        <v>0.325599999999999</v>
      </c>
      <c r="T1829">
        <v>6</v>
      </c>
      <c r="U1829">
        <v>1.7478714285714201</v>
      </c>
      <c r="V1829">
        <v>0.120485714285714</v>
      </c>
      <c r="W1829">
        <v>14.6588714285714</v>
      </c>
      <c r="X1829">
        <v>3.6648714285714199</v>
      </c>
      <c r="Y1829">
        <v>68.256671428571394</v>
      </c>
      <c r="Z1829">
        <v>2.00437142857142</v>
      </c>
      <c r="AA1829">
        <v>0</v>
      </c>
      <c r="AB1829">
        <v>2.2328571428571399E-2</v>
      </c>
      <c r="AC1829">
        <v>32.436221264367802</v>
      </c>
      <c r="AD1829">
        <v>-4.9513787356321597</v>
      </c>
      <c r="AE1829">
        <v>34.752915263303599</v>
      </c>
      <c r="AF1829">
        <v>1.7933989138136099</v>
      </c>
      <c r="AG1829">
        <v>1.35243821070854</v>
      </c>
      <c r="AH1829">
        <v>7.9969186742189904E-2</v>
      </c>
      <c r="AI1829">
        <v>44.979249542773601</v>
      </c>
      <c r="AJ1829">
        <v>0.50915045424785299</v>
      </c>
      <c r="AK1829">
        <v>0.77264328810676997</v>
      </c>
      <c r="AL1829">
        <v>3.9871694882506803E-2</v>
      </c>
      <c r="AM1829">
        <v>3.0068047476479499E-2</v>
      </c>
      <c r="AN1829">
        <v>0.155648955106339</v>
      </c>
      <c r="AO1829">
        <v>1.7779128721599001E-3</v>
      </c>
      <c r="AP1829">
        <v>34.752915263303599</v>
      </c>
      <c r="AQ1829">
        <v>1.6286806331208299</v>
      </c>
      <c r="AR1829">
        <v>6.5198529307178799</v>
      </c>
      <c r="AS1829">
        <v>1.2225536077235</v>
      </c>
      <c r="AT1829">
        <v>0.88992953182398704</v>
      </c>
      <c r="AU1829">
        <v>90.332657142857101</v>
      </c>
      <c r="AV1829">
        <v>44.124002434865801</v>
      </c>
      <c r="AW1829">
        <v>0.85524710790782799</v>
      </c>
      <c r="AX1829">
        <v>0.12988460298503801</v>
      </c>
      <c r="AY1829">
        <v>0.164718280692776</v>
      </c>
      <c r="AZ1829">
        <v>0.481120262082112</v>
      </c>
      <c r="BA1829">
        <v>9.6037365667886399E-2</v>
      </c>
      <c r="BB1829">
        <v>6.8721911773196004E-2</v>
      </c>
      <c r="BC1829">
        <v>9.1846983637626597E-2</v>
      </c>
      <c r="BD1829">
        <v>0.77572314575992596</v>
      </c>
      <c r="BE1829">
        <v>-7.9523962147902194E-2</v>
      </c>
      <c r="BF1829">
        <v>0.16684614442604601</v>
      </c>
      <c r="BG1829">
        <v>0.211592516883951</v>
      </c>
      <c r="BH1829">
        <v>0.61803369212974701</v>
      </c>
      <c r="BI1829">
        <v>0.16684614442604601</v>
      </c>
      <c r="BJ1829">
        <v>0.75687732261999596</v>
      </c>
      <c r="BK1829">
        <v>1.23606738425949</v>
      </c>
      <c r="BL1829">
        <v>1.2681894305189501</v>
      </c>
      <c r="BM1829">
        <v>3.70421320945588</v>
      </c>
      <c r="BN1829">
        <v>2.9208674353484301</v>
      </c>
      <c r="BO1829">
        <v>15.348258279292001</v>
      </c>
      <c r="BP1829">
        <v>3.9208843940120999</v>
      </c>
      <c r="BQ1829">
        <v>11.4273738852799</v>
      </c>
      <c r="BR1829">
        <v>0.95242893873521495</v>
      </c>
      <c r="BS1829">
        <v>0.69013886484957698</v>
      </c>
      <c r="BT1829">
        <v>1.38005405469058</v>
      </c>
    </row>
    <row r="1830" spans="1:72" x14ac:dyDescent="0.2">
      <c r="A1830">
        <v>1828</v>
      </c>
      <c r="B1830" s="156">
        <v>44800.958333333336</v>
      </c>
      <c r="C1830">
        <v>3.4870769230769199</v>
      </c>
      <c r="D1830">
        <v>1.31833333333333</v>
      </c>
      <c r="E1830">
        <v>28.0757272727272</v>
      </c>
      <c r="F1830">
        <v>37.481099999999998</v>
      </c>
      <c r="G1830">
        <v>6.9996752487894698</v>
      </c>
      <c r="H1830">
        <v>8.5538925715000005</v>
      </c>
      <c r="I1830">
        <v>1.349873525</v>
      </c>
      <c r="J1830">
        <v>28.105497073043399</v>
      </c>
      <c r="K1830">
        <v>3.3088000000000002</v>
      </c>
      <c r="L1830">
        <v>38.0346774193548</v>
      </c>
      <c r="M1830">
        <v>3.49136363636363</v>
      </c>
      <c r="N1830">
        <v>1600.2858437499999</v>
      </c>
      <c r="O1830">
        <v>77.752947368421005</v>
      </c>
      <c r="P1830">
        <v>3.1480294117646999</v>
      </c>
      <c r="Q1830">
        <v>85.042374999999893</v>
      </c>
      <c r="R1830">
        <v>6.97</v>
      </c>
      <c r="S1830">
        <v>0.44437500000000002</v>
      </c>
      <c r="T1830">
        <v>6</v>
      </c>
      <c r="U1830">
        <v>1.7072624999999999</v>
      </c>
      <c r="V1830">
        <v>0.10767500000000001</v>
      </c>
      <c r="W1830">
        <v>14.616349999999899</v>
      </c>
      <c r="X1830">
        <v>3.7138125</v>
      </c>
      <c r="Y1830">
        <v>68.080100000000002</v>
      </c>
      <c r="Z1830">
        <v>1.984075</v>
      </c>
      <c r="AA1830">
        <v>6.3874999999999999E-3</v>
      </c>
      <c r="AB1830">
        <v>9.8374999999999903E-3</v>
      </c>
      <c r="AC1830">
        <v>32.881137529137497</v>
      </c>
      <c r="AD1830">
        <v>-4.59996247086245</v>
      </c>
      <c r="AE1830">
        <v>34.784718548573501</v>
      </c>
      <c r="AF1830">
        <v>1.79169833802639</v>
      </c>
      <c r="AG1830">
        <v>1.3533977287394501</v>
      </c>
      <c r="AH1830">
        <v>7.9893356617809996E-2</v>
      </c>
      <c r="AI1830">
        <v>45.008938418332903</v>
      </c>
      <c r="AJ1830">
        <v>0.51093812360107405</v>
      </c>
      <c r="AK1830">
        <v>0.77284023509439304</v>
      </c>
      <c r="AL1830">
        <v>3.9807611576472897E-2</v>
      </c>
      <c r="AM1830">
        <v>3.00695323262322E-2</v>
      </c>
      <c r="AN1830">
        <v>0.155517448195098</v>
      </c>
      <c r="AO1830">
        <v>1.7750553429020199E-3</v>
      </c>
      <c r="AP1830">
        <v>34.784718548573501</v>
      </c>
      <c r="AQ1830">
        <v>1.6504302024449999</v>
      </c>
      <c r="AR1830">
        <v>6.5009405975249299</v>
      </c>
      <c r="AS1830">
        <v>1.2101739301746199</v>
      </c>
      <c r="AT1830">
        <v>0.87230549824448</v>
      </c>
      <c r="AU1830">
        <v>90.101600000000005</v>
      </c>
      <c r="AV1830">
        <v>44.146263278718102</v>
      </c>
      <c r="AW1830">
        <v>0.86267513961484299</v>
      </c>
      <c r="AX1830">
        <v>0.143223798564834</v>
      </c>
      <c r="AY1830">
        <v>0.14126813558138199</v>
      </c>
      <c r="AZ1830">
        <v>0.49873465126453498</v>
      </c>
      <c r="BA1830">
        <v>0.105825357560066</v>
      </c>
      <c r="BB1830">
        <v>7.12511128785277E-2</v>
      </c>
      <c r="BC1830">
        <v>7.8845937724647E-2</v>
      </c>
      <c r="BD1830">
        <v>0.78322658541075196</v>
      </c>
      <c r="BE1830">
        <v>-7.9448554204091401E-2</v>
      </c>
      <c r="BF1830">
        <v>0.18149184371272201</v>
      </c>
      <c r="BG1830">
        <v>0.17901364606607301</v>
      </c>
      <c r="BH1830">
        <v>0.63199183577335005</v>
      </c>
      <c r="BI1830">
        <v>0.18149184371272201</v>
      </c>
      <c r="BJ1830">
        <v>0.72101097955759197</v>
      </c>
      <c r="BK1830">
        <v>1.2639836715467001</v>
      </c>
      <c r="BL1830">
        <v>0.98634540486253897</v>
      </c>
      <c r="BM1830">
        <v>3.4822051660553299</v>
      </c>
      <c r="BN1830">
        <v>3.53041150583616</v>
      </c>
      <c r="BO1830">
        <v>14.978061469020799</v>
      </c>
      <c r="BP1830">
        <v>4.2650583272489699</v>
      </c>
      <c r="BQ1830">
        <v>10.7130031417718</v>
      </c>
      <c r="BR1830">
        <v>0.95544753723507203</v>
      </c>
      <c r="BS1830">
        <v>0.64841424207250298</v>
      </c>
      <c r="BT1830">
        <v>1.47351411372644</v>
      </c>
    </row>
    <row r="1831" spans="1:72" x14ac:dyDescent="0.2">
      <c r="A1831">
        <v>1829</v>
      </c>
      <c r="B1831" s="156">
        <v>44800.972222222219</v>
      </c>
      <c r="C1831">
        <v>3.5132857142857099</v>
      </c>
      <c r="D1831">
        <v>1.4823703703703699</v>
      </c>
      <c r="E1831">
        <v>28.074249999999999</v>
      </c>
      <c r="F1831">
        <v>37.467948717948701</v>
      </c>
      <c r="G1831">
        <v>7.00045152145454</v>
      </c>
      <c r="H1831">
        <v>8.5801435430000002</v>
      </c>
      <c r="I1831">
        <v>1.350260802</v>
      </c>
      <c r="J1831">
        <v>28.1012615194444</v>
      </c>
      <c r="K1831">
        <v>3.3174999999999999</v>
      </c>
      <c r="L1831">
        <v>38.020074074074003</v>
      </c>
      <c r="M1831">
        <v>3.80743749999999</v>
      </c>
      <c r="N1831">
        <v>1599.5411538461501</v>
      </c>
      <c r="O1831">
        <v>78.376702702702701</v>
      </c>
      <c r="P1831">
        <v>3.1374594594594498</v>
      </c>
      <c r="Q1831">
        <v>84.7662499999999</v>
      </c>
      <c r="R1831">
        <v>6.9687999999999999</v>
      </c>
      <c r="S1831">
        <v>0.58697500000000002</v>
      </c>
      <c r="T1831">
        <v>6</v>
      </c>
      <c r="U1831">
        <v>1.7217714285714201</v>
      </c>
      <c r="V1831">
        <v>7.7599999999999905E-2</v>
      </c>
      <c r="W1831">
        <v>14.6429285714285</v>
      </c>
      <c r="X1831">
        <v>3.7277285714285702</v>
      </c>
      <c r="Y1831">
        <v>68.351142857142804</v>
      </c>
      <c r="Z1831">
        <v>2.0216714285714201</v>
      </c>
      <c r="AA1831">
        <v>3.8428571428571401E-3</v>
      </c>
      <c r="AB1831">
        <v>5.0142857142857098E-3</v>
      </c>
      <c r="AC1831">
        <v>33.069906084656097</v>
      </c>
      <c r="AD1831">
        <v>-4.3980426332926097</v>
      </c>
      <c r="AE1831">
        <v>34.800980803560499</v>
      </c>
      <c r="AF1831">
        <v>1.7971968665167799</v>
      </c>
      <c r="AG1831">
        <v>1.3537958211397101</v>
      </c>
      <c r="AH1831">
        <v>8.0138540691619894E-2</v>
      </c>
      <c r="AI1831">
        <v>45.0321173858989</v>
      </c>
      <c r="AJ1831">
        <v>0.50914994759189702</v>
      </c>
      <c r="AK1831">
        <v>0.77280356385058302</v>
      </c>
      <c r="AL1831">
        <v>3.9909224145865702E-2</v>
      </c>
      <c r="AM1831">
        <v>3.0062895100811601E-2</v>
      </c>
      <c r="AN1831">
        <v>0.1554546383299</v>
      </c>
      <c r="AO1831">
        <v>1.7795863340131E-3</v>
      </c>
      <c r="AP1831">
        <v>34.800980803560499</v>
      </c>
      <c r="AQ1831">
        <v>1.65661454928133</v>
      </c>
      <c r="AR1831">
        <v>6.5127619971236204</v>
      </c>
      <c r="AS1831">
        <v>1.2331056327185299</v>
      </c>
      <c r="AT1831">
        <v>0.876639832622368</v>
      </c>
      <c r="AU1831">
        <v>90.465242857142798</v>
      </c>
      <c r="AV1831">
        <v>44.203462982684002</v>
      </c>
      <c r="AW1831">
        <v>0.82865440321492601</v>
      </c>
      <c r="AX1831">
        <v>0.120690188421179</v>
      </c>
      <c r="AY1831">
        <v>0.14058231723544201</v>
      </c>
      <c r="AZ1831">
        <v>0.487689524330923</v>
      </c>
      <c r="BA1831">
        <v>8.9149476262656693E-2</v>
      </c>
      <c r="BB1831">
        <v>6.9665438412976996E-2</v>
      </c>
      <c r="BC1831">
        <v>7.8223103909540403E-2</v>
      </c>
      <c r="BD1831">
        <v>0.74896202998754402</v>
      </c>
      <c r="BE1831">
        <v>-7.9692373227381694E-2</v>
      </c>
      <c r="BF1831">
        <v>0.15206447330117201</v>
      </c>
      <c r="BG1831">
        <v>0.17712770445981399</v>
      </c>
      <c r="BH1831">
        <v>0.61446793332594696</v>
      </c>
      <c r="BI1831">
        <v>0.15206447330117201</v>
      </c>
      <c r="BJ1831">
        <v>0.65838435552197205</v>
      </c>
      <c r="BK1831">
        <v>1.2289358666518899</v>
      </c>
      <c r="BL1831">
        <v>1.1648197676587</v>
      </c>
      <c r="BM1831">
        <v>4.0408382049169198</v>
      </c>
      <c r="BN1831">
        <v>3.4690673330854001</v>
      </c>
      <c r="BO1831">
        <v>13.5878592346175</v>
      </c>
      <c r="BP1831">
        <v>3.5735151225775401</v>
      </c>
      <c r="BQ1831">
        <v>10.0143441120399</v>
      </c>
      <c r="BR1831">
        <v>0.97042626203990101</v>
      </c>
      <c r="BS1831">
        <v>0.59755856620150305</v>
      </c>
      <c r="BT1831">
        <v>1.6239851906209</v>
      </c>
    </row>
    <row r="1832" spans="1:72" x14ac:dyDescent="0.2">
      <c r="A1832">
        <v>1830</v>
      </c>
      <c r="B1832" s="156">
        <v>44800.986111111109</v>
      </c>
      <c r="C1832">
        <v>3.4686249999999998</v>
      </c>
      <c r="D1832">
        <v>1.41368</v>
      </c>
      <c r="E1832">
        <v>28.1722258064516</v>
      </c>
      <c r="F1832">
        <v>37.469349999999999</v>
      </c>
      <c r="G1832">
        <v>6.9998103653846098</v>
      </c>
      <c r="H1832">
        <v>8.5728365717500008</v>
      </c>
      <c r="I1832">
        <v>1.35252051</v>
      </c>
      <c r="J1832">
        <v>28.0821310233333</v>
      </c>
      <c r="K1832">
        <v>3.26925</v>
      </c>
      <c r="L1832">
        <v>38.000608695652097</v>
      </c>
      <c r="M1832">
        <v>3.7124999999999901</v>
      </c>
      <c r="N1832">
        <v>1600.13570967741</v>
      </c>
      <c r="O1832">
        <v>78.407615384615397</v>
      </c>
      <c r="P1832">
        <v>3.0878124999999899</v>
      </c>
      <c r="Q1832">
        <v>83.314925000000002</v>
      </c>
      <c r="R1832">
        <v>6.9782500000000001</v>
      </c>
      <c r="S1832">
        <v>0.50227499999999903</v>
      </c>
      <c r="T1832">
        <v>6</v>
      </c>
      <c r="U1832">
        <v>1.66854285714285</v>
      </c>
      <c r="V1832">
        <v>6.4485714285714202E-2</v>
      </c>
      <c r="W1832">
        <v>14.649314285714199</v>
      </c>
      <c r="X1832">
        <v>3.5914142857142801</v>
      </c>
      <c r="Y1832">
        <v>68.192328571428504</v>
      </c>
      <c r="Z1832">
        <v>2.12508571428571</v>
      </c>
      <c r="AA1832">
        <v>0</v>
      </c>
      <c r="AB1832">
        <v>6.2285714285714297E-3</v>
      </c>
      <c r="AC1832">
        <v>33.054530806451602</v>
      </c>
      <c r="AD1832">
        <v>-4.4148191935483601</v>
      </c>
      <c r="AE1832">
        <v>34.776144732018601</v>
      </c>
      <c r="AF1832">
        <v>1.79566634831875</v>
      </c>
      <c r="AG1832">
        <v>1.35605251866756</v>
      </c>
      <c r="AH1832">
        <v>8.0070293580145002E-2</v>
      </c>
      <c r="AI1832">
        <v>45.007298470467902</v>
      </c>
      <c r="AJ1832">
        <v>0.50997150941387803</v>
      </c>
      <c r="AK1832">
        <v>0.77267789700457901</v>
      </c>
      <c r="AL1832">
        <v>3.9897225768771701E-2</v>
      </c>
      <c r="AM1832">
        <v>3.0129613746031601E-2</v>
      </c>
      <c r="AN1832">
        <v>0.155526116946957</v>
      </c>
      <c r="AO1832">
        <v>1.7790513161478399E-3</v>
      </c>
      <c r="AP1832">
        <v>34.776144732018601</v>
      </c>
      <c r="AQ1832">
        <v>1.5960360429169</v>
      </c>
      <c r="AR1832">
        <v>6.5156021828912101</v>
      </c>
      <c r="AS1832">
        <v>1.29618251871279</v>
      </c>
      <c r="AT1832">
        <v>0.85090931937888803</v>
      </c>
      <c r="AU1832">
        <v>90.226685714285694</v>
      </c>
      <c r="AV1832">
        <v>44.183965476539498</v>
      </c>
      <c r="AW1832">
        <v>0.82333299392843096</v>
      </c>
      <c r="AX1832">
        <v>5.9869999954765302E-2</v>
      </c>
      <c r="AY1832">
        <v>0.199630305401854</v>
      </c>
      <c r="AZ1832">
        <v>0.48420818249339698</v>
      </c>
      <c r="BA1832">
        <v>4.4150207407595697E-2</v>
      </c>
      <c r="BB1832">
        <v>6.9174471481098607E-2</v>
      </c>
      <c r="BC1832">
        <v>0.111173384514759</v>
      </c>
      <c r="BD1832">
        <v>0.74370848785001598</v>
      </c>
      <c r="BE1832">
        <v>-7.96245060784148E-2</v>
      </c>
      <c r="BF1832">
        <v>7.5468726089485405E-2</v>
      </c>
      <c r="BG1832">
        <v>0.25164263986831198</v>
      </c>
      <c r="BH1832">
        <v>0.61036537034393501</v>
      </c>
      <c r="BI1832">
        <v>7.5468726089485405E-2</v>
      </c>
      <c r="BJ1832">
        <v>0.65422273191559499</v>
      </c>
      <c r="BK1832">
        <v>1.22073074068787</v>
      </c>
      <c r="BL1832">
        <v>3.3343962844944799</v>
      </c>
      <c r="BM1832">
        <v>8.0876596435483403</v>
      </c>
      <c r="BN1832">
        <v>2.4255244288620799</v>
      </c>
      <c r="BO1832">
        <v>12.593919164411201</v>
      </c>
      <c r="BP1832">
        <v>1.7735150631029</v>
      </c>
      <c r="BQ1832">
        <v>10.8204041013083</v>
      </c>
      <c r="BR1832">
        <v>1.09243390633574</v>
      </c>
      <c r="BS1832">
        <v>0.62403524147980005</v>
      </c>
      <c r="BT1832">
        <v>1.7505964947511801</v>
      </c>
    </row>
    <row r="1833" spans="1:72" x14ac:dyDescent="0.2">
      <c r="A1833">
        <v>1831</v>
      </c>
      <c r="B1833" s="156">
        <v>44801</v>
      </c>
      <c r="C1833">
        <v>3.4976250000000002</v>
      </c>
      <c r="D1833">
        <v>1.55246666666666</v>
      </c>
      <c r="E1833">
        <v>28.09</v>
      </c>
      <c r="F1833">
        <v>37.369325000000003</v>
      </c>
      <c r="G1833">
        <v>7.0001324352631498</v>
      </c>
      <c r="H1833">
        <v>8.5767832381666604</v>
      </c>
      <c r="I1833">
        <v>1.3491735840000001</v>
      </c>
      <c r="J1833">
        <v>28.079087779565199</v>
      </c>
      <c r="K1833">
        <v>3.3047249999999999</v>
      </c>
      <c r="L1833">
        <v>37.980848484848401</v>
      </c>
      <c r="M1833">
        <v>3.7453448275861998</v>
      </c>
      <c r="N1833">
        <v>1600.5374117647</v>
      </c>
      <c r="O1833">
        <v>77.573055555555499</v>
      </c>
      <c r="P1833">
        <v>3.0915405405405401</v>
      </c>
      <c r="Q1833">
        <v>83.458674999999999</v>
      </c>
      <c r="R1833">
        <v>6.9821999999999997</v>
      </c>
      <c r="S1833">
        <v>0.33732499999999999</v>
      </c>
      <c r="T1833">
        <v>6</v>
      </c>
      <c r="U1833">
        <v>1.7228142857142801</v>
      </c>
      <c r="V1833">
        <v>6.3642857142857098E-2</v>
      </c>
      <c r="W1833">
        <v>14.6764857142857</v>
      </c>
      <c r="X1833">
        <v>3.5598714285714199</v>
      </c>
      <c r="Y1833">
        <v>68.360628571428506</v>
      </c>
      <c r="Z1833">
        <v>2.1277571428571398</v>
      </c>
      <c r="AA1833">
        <v>0</v>
      </c>
      <c r="AB1833">
        <v>1.5871428571428502E-2</v>
      </c>
      <c r="AC1833">
        <v>33.140091666666599</v>
      </c>
      <c r="AD1833">
        <v>-4.2292333333333199</v>
      </c>
      <c r="AE1833">
        <v>34.776183203255201</v>
      </c>
      <c r="AF1833">
        <v>1.79649301706639</v>
      </c>
      <c r="AG1833">
        <v>1.35270721869412</v>
      </c>
      <c r="AH1833">
        <v>8.0107155444476594E-2</v>
      </c>
      <c r="AI1833">
        <v>45.005177036995001</v>
      </c>
      <c r="AJ1833">
        <v>0.50871655117855397</v>
      </c>
      <c r="AK1833">
        <v>0.77271517396028999</v>
      </c>
      <c r="AL1833">
        <v>3.9917474729399202E-2</v>
      </c>
      <c r="AM1833">
        <v>3.0056702534070098E-2</v>
      </c>
      <c r="AN1833">
        <v>0.155540604351115</v>
      </c>
      <c r="AO1833">
        <v>1.7799542345678799E-3</v>
      </c>
      <c r="AP1833">
        <v>34.776183203255201</v>
      </c>
      <c r="AQ1833">
        <v>1.5820182958981699</v>
      </c>
      <c r="AR1833">
        <v>6.5276872686405802</v>
      </c>
      <c r="AS1833">
        <v>1.2978119395832</v>
      </c>
      <c r="AT1833">
        <v>0.87642414174971495</v>
      </c>
      <c r="AU1833">
        <v>90.447557142857093</v>
      </c>
      <c r="AV1833">
        <v>44.183700707377199</v>
      </c>
      <c r="AW1833">
        <v>0.82147632961778705</v>
      </c>
      <c r="AX1833">
        <v>5.4895279110915102E-2</v>
      </c>
      <c r="AY1833">
        <v>0.21447472116821401</v>
      </c>
      <c r="AZ1833">
        <v>0.47244516662257302</v>
      </c>
      <c r="BA1833">
        <v>4.0581789135353201E-2</v>
      </c>
      <c r="BB1833">
        <v>6.7490889778403604E-2</v>
      </c>
      <c r="BC1833">
        <v>0.11938522395063</v>
      </c>
      <c r="BD1833">
        <v>0.74181516690170302</v>
      </c>
      <c r="BE1833">
        <v>-7.9661162716084102E-2</v>
      </c>
      <c r="BF1833">
        <v>6.9019220565064696E-2</v>
      </c>
      <c r="BG1833">
        <v>0.26965666858220599</v>
      </c>
      <c r="BH1833">
        <v>0.59400002492269999</v>
      </c>
      <c r="BI1833">
        <v>6.9019220565064696E-2</v>
      </c>
      <c r="BJ1833">
        <v>0.67735177829454196</v>
      </c>
      <c r="BK1833">
        <v>1.1880000498454</v>
      </c>
      <c r="BL1833">
        <v>3.9069793366907</v>
      </c>
      <c r="BM1833">
        <v>8.6062986521665099</v>
      </c>
      <c r="BN1833">
        <v>2.2028011695235201</v>
      </c>
      <c r="BO1833">
        <v>12.853859149338801</v>
      </c>
      <c r="BP1833">
        <v>1.62195168327902</v>
      </c>
      <c r="BQ1833">
        <v>11.2319074660598</v>
      </c>
      <c r="BR1833">
        <v>1.0706673748847899</v>
      </c>
      <c r="BS1833">
        <v>0.64974409006851597</v>
      </c>
      <c r="BT1833">
        <v>1.64782933965876</v>
      </c>
    </row>
    <row r="1834" spans="1:72" x14ac:dyDescent="0.2">
      <c r="A1834">
        <v>1832</v>
      </c>
      <c r="B1834" s="156">
        <v>44801.013888888891</v>
      </c>
      <c r="C1834">
        <v>3.4754166666666602</v>
      </c>
      <c r="D1834">
        <v>0.68257575757575695</v>
      </c>
      <c r="E1834">
        <v>28.062999999999999</v>
      </c>
      <c r="F1834">
        <v>37.402675000000002</v>
      </c>
      <c r="G1834">
        <v>6.9997138182222196</v>
      </c>
      <c r="H1834">
        <v>8.5583128379999902</v>
      </c>
      <c r="I1834">
        <v>1.3493849874999999</v>
      </c>
      <c r="J1834">
        <v>28.048155071379298</v>
      </c>
      <c r="K1834">
        <v>3.2474249999999998</v>
      </c>
      <c r="L1834">
        <v>37.971633333333301</v>
      </c>
      <c r="M1834">
        <v>3.7947037037036999</v>
      </c>
      <c r="N1834">
        <v>1600.2323548387001</v>
      </c>
      <c r="O1834">
        <v>79.300473684210502</v>
      </c>
      <c r="P1834">
        <v>3.0911388888888802</v>
      </c>
      <c r="Q1834">
        <v>83.417000000000002</v>
      </c>
      <c r="R1834">
        <v>6.9855</v>
      </c>
      <c r="S1834">
        <v>0.15670000000000001</v>
      </c>
      <c r="T1834">
        <v>6</v>
      </c>
      <c r="U1834">
        <v>1.6901249999999901</v>
      </c>
      <c r="V1834">
        <v>9.3337499999999907E-2</v>
      </c>
      <c r="W1834">
        <v>14.677037500000001</v>
      </c>
      <c r="X1834">
        <v>3.5815250000000001</v>
      </c>
      <c r="Y1834">
        <v>68.334575000000001</v>
      </c>
      <c r="Z1834">
        <v>2.0400624999999999</v>
      </c>
      <c r="AA1834">
        <v>2.3375000000000002E-3</v>
      </c>
      <c r="AB1834">
        <v>1.9237499999999901E-2</v>
      </c>
      <c r="AC1834">
        <v>32.220992424242397</v>
      </c>
      <c r="AD1834">
        <v>-5.1816825757575602</v>
      </c>
      <c r="AE1834">
        <v>34.730828067803202</v>
      </c>
      <c r="AF1834">
        <v>1.7926242070474701</v>
      </c>
      <c r="AG1834">
        <v>1.35291101238925</v>
      </c>
      <c r="AH1834">
        <v>7.9934641906919901E-2</v>
      </c>
      <c r="AI1834">
        <v>44.955566715101497</v>
      </c>
      <c r="AJ1834">
        <v>0.50824678528846001</v>
      </c>
      <c r="AK1834">
        <v>0.77255900894107499</v>
      </c>
      <c r="AL1834">
        <v>3.9875466778295503E-2</v>
      </c>
      <c r="AM1834">
        <v>3.00944045698079E-2</v>
      </c>
      <c r="AN1834">
        <v>0.15570293802726901</v>
      </c>
      <c r="AO1834">
        <v>1.7780810642092999E-3</v>
      </c>
      <c r="AP1834">
        <v>34.730828067803202</v>
      </c>
      <c r="AQ1834">
        <v>1.5916412125846</v>
      </c>
      <c r="AR1834">
        <v>6.5279326873772101</v>
      </c>
      <c r="AS1834">
        <v>1.24432314979366</v>
      </c>
      <c r="AT1834">
        <v>0.85900059798565898</v>
      </c>
      <c r="AU1834">
        <v>90.323324999999997</v>
      </c>
      <c r="AV1834">
        <v>44.094725117558703</v>
      </c>
      <c r="AW1834">
        <v>0.86084159754280798</v>
      </c>
      <c r="AX1834">
        <v>0.108587862595589</v>
      </c>
      <c r="AY1834">
        <v>0.20098299446287601</v>
      </c>
      <c r="AZ1834">
        <v>0.471781130845008</v>
      </c>
      <c r="BA1834">
        <v>8.0262383557527697E-2</v>
      </c>
      <c r="BB1834">
        <v>6.7400059930568801E-2</v>
      </c>
      <c r="BC1834">
        <v>0.11211663530634899</v>
      </c>
      <c r="BD1834">
        <v>0.78135198790347404</v>
      </c>
      <c r="BE1834">
        <v>-7.9489609639334005E-2</v>
      </c>
      <c r="BF1834">
        <v>0.14042069887990399</v>
      </c>
      <c r="BG1834">
        <v>0.25990172263137701</v>
      </c>
      <c r="BH1834">
        <v>0.61008509172275105</v>
      </c>
      <c r="BI1834">
        <v>0.14042069887990399</v>
      </c>
      <c r="BJ1834">
        <v>0.800644843022564</v>
      </c>
      <c r="BK1834">
        <v>1.2201701834455001</v>
      </c>
      <c r="BL1834">
        <v>1.8508789993536401</v>
      </c>
      <c r="BM1834">
        <v>4.3446948818032096</v>
      </c>
      <c r="BN1834">
        <v>2.3473684035101301</v>
      </c>
      <c r="BO1834">
        <v>15.7155360583653</v>
      </c>
      <c r="BP1834">
        <v>3.2998864236777501</v>
      </c>
      <c r="BQ1834">
        <v>12.4156496346876</v>
      </c>
      <c r="BR1834">
        <v>0.98145499534966496</v>
      </c>
      <c r="BS1834">
        <v>0.74447656347060298</v>
      </c>
      <c r="BT1834">
        <v>1.3183155031426499</v>
      </c>
    </row>
    <row r="1835" spans="1:72" x14ac:dyDescent="0.2">
      <c r="A1835">
        <v>1833</v>
      </c>
      <c r="B1835" s="156">
        <v>44801.027777777781</v>
      </c>
      <c r="C1835">
        <v>3.4893333333333301</v>
      </c>
      <c r="D1835">
        <v>0.90513333333333301</v>
      </c>
      <c r="E1835">
        <v>28.169933333333301</v>
      </c>
      <c r="F1835">
        <v>37.549574999999898</v>
      </c>
      <c r="G1835">
        <v>7.0001739500499998</v>
      </c>
      <c r="H1835">
        <v>8.5613912382499997</v>
      </c>
      <c r="I1835">
        <v>1.3494382825</v>
      </c>
      <c r="J1835">
        <v>28.049658444736799</v>
      </c>
      <c r="K1835">
        <v>3.2358750000000001</v>
      </c>
      <c r="L1835">
        <v>37.963954545454499</v>
      </c>
      <c r="M1835">
        <v>3.8231428571428498</v>
      </c>
      <c r="N1835">
        <v>1599.9892894736799</v>
      </c>
      <c r="O1835">
        <v>79.317805555555495</v>
      </c>
      <c r="P1835">
        <v>3.08017647058823</v>
      </c>
      <c r="Q1835">
        <v>83.145700000000005</v>
      </c>
      <c r="R1835">
        <v>6.9712499999999897</v>
      </c>
      <c r="S1835">
        <v>0.25442500000000001</v>
      </c>
      <c r="T1835">
        <v>6</v>
      </c>
      <c r="U1835">
        <v>1.6870714285714199</v>
      </c>
      <c r="V1835">
        <v>0.10919999999999901</v>
      </c>
      <c r="W1835">
        <v>14.694899999999899</v>
      </c>
      <c r="X1835">
        <v>3.5537142857142801</v>
      </c>
      <c r="Y1835">
        <v>68.461399999999998</v>
      </c>
      <c r="Z1835">
        <v>1.9907999999999999</v>
      </c>
      <c r="AA1835">
        <v>0</v>
      </c>
      <c r="AB1835">
        <v>1.8014285714285701E-2</v>
      </c>
      <c r="AC1835">
        <v>32.564399999999999</v>
      </c>
      <c r="AD1835">
        <v>-4.9851749999999697</v>
      </c>
      <c r="AE1835">
        <v>34.734735179211903</v>
      </c>
      <c r="AF1835">
        <v>1.7932690087638401</v>
      </c>
      <c r="AG1835">
        <v>1.35296557569015</v>
      </c>
      <c r="AH1835">
        <v>7.9963394165254997E-2</v>
      </c>
      <c r="AI1835">
        <v>44.960661915536797</v>
      </c>
      <c r="AJ1835">
        <v>0.50736232649656499</v>
      </c>
      <c r="AK1835">
        <v>0.77255835878183199</v>
      </c>
      <c r="AL1835">
        <v>3.9885289325425899E-2</v>
      </c>
      <c r="AM1835">
        <v>3.00922076777215E-2</v>
      </c>
      <c r="AN1835">
        <v>0.155695526974236</v>
      </c>
      <c r="AO1835">
        <v>1.7785190599612199E-3</v>
      </c>
      <c r="AP1835">
        <v>34.734735179211903</v>
      </c>
      <c r="AQ1835">
        <v>1.5792820418379001</v>
      </c>
      <c r="AR1835">
        <v>6.5358774240196196</v>
      </c>
      <c r="AS1835">
        <v>1.2142758011625701</v>
      </c>
      <c r="AT1835">
        <v>0.85595648496588395</v>
      </c>
      <c r="AU1835">
        <v>90.387885714285702</v>
      </c>
      <c r="AV1835">
        <v>44.064170446231998</v>
      </c>
      <c r="AW1835">
        <v>0.89649146930476298</v>
      </c>
      <c r="AX1835">
        <v>0.13868977452758099</v>
      </c>
      <c r="AY1835">
        <v>0.21398696692593699</v>
      </c>
      <c r="AZ1835">
        <v>0.46429652603037802</v>
      </c>
      <c r="BA1835">
        <v>0.102507984696384</v>
      </c>
      <c r="BB1835">
        <v>6.6326426935013796E-2</v>
      </c>
      <c r="BC1835">
        <v>0.11932786764292801</v>
      </c>
      <c r="BD1835">
        <v>0.81697326748389698</v>
      </c>
      <c r="BE1835">
        <v>-7.9518201820866205E-2</v>
      </c>
      <c r="BF1835">
        <v>0.177455767811348</v>
      </c>
      <c r="BG1835">
        <v>0.27379972061251001</v>
      </c>
      <c r="BH1835">
        <v>0.59407477443462997</v>
      </c>
      <c r="BI1835">
        <v>0.177455767811348</v>
      </c>
      <c r="BJ1835">
        <v>0.90251097684771897</v>
      </c>
      <c r="BK1835">
        <v>1.1881495488692599</v>
      </c>
      <c r="BL1835">
        <v>1.5429181253977799</v>
      </c>
      <c r="BM1835">
        <v>3.3477343777644002</v>
      </c>
      <c r="BN1835">
        <v>2.1697420768203801</v>
      </c>
      <c r="BO1835">
        <v>17.757794392168901</v>
      </c>
      <c r="BP1835">
        <v>4.1702105435667001</v>
      </c>
      <c r="BQ1835">
        <v>13.5875838486022</v>
      </c>
      <c r="BR1835">
        <v>0.88647474358996803</v>
      </c>
      <c r="BS1835">
        <v>0.83152866972317896</v>
      </c>
      <c r="BT1835">
        <v>1.0660783877543001</v>
      </c>
    </row>
    <row r="1836" spans="1:72" x14ac:dyDescent="0.2">
      <c r="A1836">
        <v>1834</v>
      </c>
      <c r="B1836" s="156">
        <v>44801.041666666664</v>
      </c>
      <c r="C1836">
        <v>3.4803999999999999</v>
      </c>
      <c r="D1836">
        <v>1.0841153846153799</v>
      </c>
      <c r="E1836">
        <v>28.0648571428571</v>
      </c>
      <c r="F1836">
        <v>37.352624999999897</v>
      </c>
      <c r="G1836">
        <v>6.9993379592999903</v>
      </c>
      <c r="H1836">
        <v>8.58167710479999</v>
      </c>
      <c r="I1836">
        <v>1.35259157</v>
      </c>
      <c r="J1836">
        <v>28.073532089615298</v>
      </c>
      <c r="K1836">
        <v>3.2706249999999901</v>
      </c>
      <c r="L1836">
        <v>38.002428571428503</v>
      </c>
      <c r="M1836">
        <v>4.0014000000000003</v>
      </c>
      <c r="N1836">
        <v>1600.31605714285</v>
      </c>
      <c r="O1836">
        <v>78.611973684210497</v>
      </c>
      <c r="P1836">
        <v>3.1245925925925899</v>
      </c>
      <c r="Q1836">
        <v>84.0932999999999</v>
      </c>
      <c r="R1836">
        <v>6.976</v>
      </c>
      <c r="S1836">
        <v>0.72476923076923006</v>
      </c>
      <c r="T1836">
        <v>6</v>
      </c>
      <c r="U1836">
        <v>1.71675714285714</v>
      </c>
      <c r="V1836">
        <v>0.113142857142857</v>
      </c>
      <c r="W1836">
        <v>14.6597714285714</v>
      </c>
      <c r="X1836">
        <v>3.5511714285714202</v>
      </c>
      <c r="Y1836">
        <v>68.270757142857093</v>
      </c>
      <c r="Z1836">
        <v>1.94158571428571</v>
      </c>
      <c r="AA1836">
        <v>0</v>
      </c>
      <c r="AB1836">
        <v>1.21714285714285E-2</v>
      </c>
      <c r="AC1836">
        <v>32.629372527472498</v>
      </c>
      <c r="AD1836">
        <v>-4.7232524725274398</v>
      </c>
      <c r="AE1836">
        <v>34.774448840127398</v>
      </c>
      <c r="AF1836">
        <v>1.7975180863714</v>
      </c>
      <c r="AG1836">
        <v>1.35612722096717</v>
      </c>
      <c r="AH1836">
        <v>8.0152864158831896E-2</v>
      </c>
      <c r="AI1836">
        <v>45.0071387237153</v>
      </c>
      <c r="AJ1836">
        <v>0.50936081999737504</v>
      </c>
      <c r="AK1836">
        <v>0.77264295901138602</v>
      </c>
      <c r="AL1836">
        <v>3.9938510586193902E-2</v>
      </c>
      <c r="AM1836">
        <v>3.0131380474817799E-2</v>
      </c>
      <c r="AN1836">
        <v>0.15551617271799301</v>
      </c>
      <c r="AO1836">
        <v>1.78089224135897E-3</v>
      </c>
      <c r="AP1836">
        <v>34.774448840127398</v>
      </c>
      <c r="AQ1836">
        <v>1.57815198795686</v>
      </c>
      <c r="AR1836">
        <v>6.5202532253562699</v>
      </c>
      <c r="AS1836">
        <v>1.1842578605284799</v>
      </c>
      <c r="AT1836">
        <v>0.87444882602206597</v>
      </c>
      <c r="AU1836">
        <v>90.140042857142802</v>
      </c>
      <c r="AV1836">
        <v>44.057111913969003</v>
      </c>
      <c r="AW1836">
        <v>0.95002680974634002</v>
      </c>
      <c r="AX1836">
        <v>0.17186936043869599</v>
      </c>
      <c r="AY1836">
        <v>0.219366098414538</v>
      </c>
      <c r="AZ1836">
        <v>0.47908473394372503</v>
      </c>
      <c r="BA1836">
        <v>0.12673542554224401</v>
      </c>
      <c r="BB1836">
        <v>6.8447149820386494E-2</v>
      </c>
      <c r="BC1836">
        <v>0.12203832611073499</v>
      </c>
      <c r="BD1836">
        <v>0.87032019279696005</v>
      </c>
      <c r="BE1836">
        <v>-7.9706616949380305E-2</v>
      </c>
      <c r="BF1836">
        <v>0.21947168446414</v>
      </c>
      <c r="BG1836">
        <v>0.28012350200452202</v>
      </c>
      <c r="BH1836">
        <v>0.61177590520672298</v>
      </c>
      <c r="BI1836">
        <v>0.21947168446414</v>
      </c>
      <c r="BJ1836">
        <v>0.99919037293732504</v>
      </c>
      <c r="BK1836">
        <v>1.22355181041344</v>
      </c>
      <c r="BL1836">
        <v>1.2763537250304899</v>
      </c>
      <c r="BM1836">
        <v>2.7874935516188701</v>
      </c>
      <c r="BN1836">
        <v>2.18395065329736</v>
      </c>
      <c r="BO1836">
        <v>19.844257990980299</v>
      </c>
      <c r="BP1836">
        <v>5.1575845849072897</v>
      </c>
      <c r="BQ1836">
        <v>14.686673406073</v>
      </c>
      <c r="BR1836">
        <v>0.850449946824408</v>
      </c>
      <c r="BS1836">
        <v>0.91140169915166902</v>
      </c>
      <c r="BT1836">
        <v>0.93312306485274799</v>
      </c>
    </row>
    <row r="1837" spans="1:72" x14ac:dyDescent="0.2">
      <c r="A1837">
        <v>1835</v>
      </c>
      <c r="B1837" s="156">
        <v>44801.055555555555</v>
      </c>
      <c r="C1837">
        <v>3.4671666666666598</v>
      </c>
      <c r="D1837">
        <v>1.23653846153846</v>
      </c>
      <c r="E1837">
        <v>28.097083333333298</v>
      </c>
      <c r="F1837">
        <v>37.372599999999899</v>
      </c>
      <c r="G1837">
        <v>6.9991891817727199</v>
      </c>
      <c r="H1837">
        <v>8.5723855237500004</v>
      </c>
      <c r="I1837">
        <v>1.3509838375000001</v>
      </c>
      <c r="J1837">
        <v>28.0710100994736</v>
      </c>
      <c r="K1837">
        <v>3.2248461538461499</v>
      </c>
      <c r="L1837">
        <v>37.987000000000002</v>
      </c>
      <c r="M1837">
        <v>3.7579444444444401</v>
      </c>
      <c r="N1837">
        <v>1599.49748275862</v>
      </c>
      <c r="O1837">
        <v>79.686749999999904</v>
      </c>
      <c r="P1837">
        <v>3.1087428571428499</v>
      </c>
      <c r="Q1837">
        <v>83.924850000000006</v>
      </c>
      <c r="R1837">
        <v>6.9764999999999997</v>
      </c>
      <c r="S1837">
        <v>0.57537499999999997</v>
      </c>
      <c r="T1837">
        <v>6</v>
      </c>
      <c r="U1837">
        <v>1.75618571428571</v>
      </c>
      <c r="V1837">
        <v>0.112785714285714</v>
      </c>
      <c r="W1837">
        <v>14.6602571428571</v>
      </c>
      <c r="X1837">
        <v>3.5759142857142798</v>
      </c>
      <c r="Y1837">
        <v>68.407271428571406</v>
      </c>
      <c r="Z1837">
        <v>1.9769000000000001</v>
      </c>
      <c r="AA1837">
        <v>0</v>
      </c>
      <c r="AB1837">
        <v>8.6285714285714195E-3</v>
      </c>
      <c r="AC1837">
        <v>32.800788461538403</v>
      </c>
      <c r="AD1837">
        <v>-4.5718115384615103</v>
      </c>
      <c r="AE1837">
        <v>34.764671611838601</v>
      </c>
      <c r="AF1837">
        <v>1.79557187180467</v>
      </c>
      <c r="AG1837">
        <v>1.35451566033578</v>
      </c>
      <c r="AH1837">
        <v>8.0066080791824895E-2</v>
      </c>
      <c r="AI1837">
        <v>44.993568642496399</v>
      </c>
      <c r="AJ1837">
        <v>0.50820140733341002</v>
      </c>
      <c r="AK1837">
        <v>0.77265868569054497</v>
      </c>
      <c r="AL1837">
        <v>3.9907300664938902E-2</v>
      </c>
      <c r="AM1837">
        <v>3.0104650535686599E-2</v>
      </c>
      <c r="AN1837">
        <v>0.155559769828125</v>
      </c>
      <c r="AO1837">
        <v>1.7795005643584899E-3</v>
      </c>
      <c r="AP1837">
        <v>34.764671611838601</v>
      </c>
      <c r="AQ1837">
        <v>1.58914779313641</v>
      </c>
      <c r="AR1837">
        <v>6.5204692573833301</v>
      </c>
      <c r="AS1837">
        <v>1.20579758454807</v>
      </c>
      <c r="AT1837">
        <v>0.89249605153883105</v>
      </c>
      <c r="AU1837">
        <v>90.376528571428594</v>
      </c>
      <c r="AV1837">
        <v>44.080086246906397</v>
      </c>
      <c r="AW1837">
        <v>0.91348239558995203</v>
      </c>
      <c r="AX1837">
        <v>0.14871807578771401</v>
      </c>
      <c r="AY1837">
        <v>0.20642407866826201</v>
      </c>
      <c r="AZ1837">
        <v>0.47871992438938799</v>
      </c>
      <c r="BA1837">
        <v>0.109794283036083</v>
      </c>
      <c r="BB1837">
        <v>6.8396483072077699E-2</v>
      </c>
      <c r="BC1837">
        <v>0.114962860529103</v>
      </c>
      <c r="BD1837">
        <v>0.83386207884536401</v>
      </c>
      <c r="BE1837">
        <v>-7.9620316744587402E-2</v>
      </c>
      <c r="BF1837">
        <v>0.188915778607601</v>
      </c>
      <c r="BG1837">
        <v>0.262219406339259</v>
      </c>
      <c r="BH1837">
        <v>0.60811536709288305</v>
      </c>
      <c r="BI1837">
        <v>0.188915778607601</v>
      </c>
      <c r="BJ1837">
        <v>0.902270369893721</v>
      </c>
      <c r="BK1837">
        <v>1.2162307341857601</v>
      </c>
      <c r="BL1837">
        <v>1.3880227912773599</v>
      </c>
      <c r="BM1837">
        <v>3.21897605152403</v>
      </c>
      <c r="BN1837">
        <v>2.3191089308855402</v>
      </c>
      <c r="BO1837">
        <v>17.919545995776499</v>
      </c>
      <c r="BP1837">
        <v>4.4395207972786199</v>
      </c>
      <c r="BQ1837">
        <v>13.4800251984979</v>
      </c>
      <c r="BR1837">
        <v>0.89507391055284602</v>
      </c>
      <c r="BS1837">
        <v>0.82670405845068096</v>
      </c>
      <c r="BT1837">
        <v>1.0827017254884299</v>
      </c>
    </row>
    <row r="1838" spans="1:72" x14ac:dyDescent="0.2">
      <c r="A1838">
        <v>1836</v>
      </c>
      <c r="B1838" s="156">
        <v>44801.069444444445</v>
      </c>
      <c r="C1838">
        <v>3.4811428571428502</v>
      </c>
      <c r="D1838">
        <v>1.4249310344827499</v>
      </c>
      <c r="E1838">
        <v>28.1219655172413</v>
      </c>
      <c r="F1838">
        <v>37.469474999999903</v>
      </c>
      <c r="G1838">
        <v>6.9986142461818099</v>
      </c>
      <c r="H1838">
        <v>8.5774372569999997</v>
      </c>
      <c r="I1838">
        <v>1.3491806900000001</v>
      </c>
      <c r="J1838">
        <v>28.074397076521699</v>
      </c>
      <c r="K1838">
        <v>3.2120999999999902</v>
      </c>
      <c r="L1838">
        <v>37.999769230769203</v>
      </c>
      <c r="M1838">
        <v>3.8194062500000001</v>
      </c>
      <c r="N1838">
        <v>1600.2155</v>
      </c>
      <c r="O1838">
        <v>78.790487179487201</v>
      </c>
      <c r="P1838">
        <v>3.1173437499999999</v>
      </c>
      <c r="Q1838">
        <v>84.083299999999895</v>
      </c>
      <c r="R1838">
        <v>6.9833999999999996</v>
      </c>
      <c r="S1838">
        <v>0.246</v>
      </c>
      <c r="T1838">
        <v>6</v>
      </c>
      <c r="U1838">
        <v>1.7315125</v>
      </c>
      <c r="V1838">
        <v>0.1081125</v>
      </c>
      <c r="W1838">
        <v>14.6993375</v>
      </c>
      <c r="X1838">
        <v>3.6712375000000002</v>
      </c>
      <c r="Y1838">
        <v>68.426850000000002</v>
      </c>
      <c r="Z1838">
        <v>2.1159374999999998</v>
      </c>
      <c r="AA1838">
        <v>1.6249999999999999E-4</v>
      </c>
      <c r="AB1838">
        <v>4.3750000000000004E-3</v>
      </c>
      <c r="AC1838">
        <v>33.028039408867002</v>
      </c>
      <c r="AD1838">
        <v>-4.4414355911329899</v>
      </c>
      <c r="AE1838">
        <v>34.772003184277601</v>
      </c>
      <c r="AF1838">
        <v>1.7966300078512201</v>
      </c>
      <c r="AG1838">
        <v>1.3527145941498799</v>
      </c>
      <c r="AH1838">
        <v>8.0113263980379906E-2</v>
      </c>
      <c r="AI1838">
        <v>44.999629269703497</v>
      </c>
      <c r="AJ1838">
        <v>0.50816314333156598</v>
      </c>
      <c r="AK1838">
        <v>0.77271754786851499</v>
      </c>
      <c r="AL1838">
        <v>3.9925440209366697E-2</v>
      </c>
      <c r="AM1838">
        <v>3.0060571966992002E-2</v>
      </c>
      <c r="AN1838">
        <v>0.15552604231994599</v>
      </c>
      <c r="AO1838">
        <v>1.78030942211155E-3</v>
      </c>
      <c r="AP1838">
        <v>34.772003184277601</v>
      </c>
      <c r="AQ1838">
        <v>1.6315097357092401</v>
      </c>
      <c r="AR1838">
        <v>6.5378510989727703</v>
      </c>
      <c r="AS1838">
        <v>1.2906026235796799</v>
      </c>
      <c r="AT1838">
        <v>0.87989083471789897</v>
      </c>
      <c r="AU1838">
        <v>90.644874999999999</v>
      </c>
      <c r="AV1838">
        <v>44.231966642539298</v>
      </c>
      <c r="AW1838">
        <v>0.76766262716421296</v>
      </c>
      <c r="AX1838">
        <v>6.21119705701971E-2</v>
      </c>
      <c r="AY1838">
        <v>0.165120272141971</v>
      </c>
      <c r="AZ1838">
        <v>0.46076314720903999</v>
      </c>
      <c r="BA1838">
        <v>4.5916537633891197E-2</v>
      </c>
      <c r="BB1838">
        <v>6.5836340024086296E-2</v>
      </c>
      <c r="BC1838">
        <v>9.1905551738755503E-2</v>
      </c>
      <c r="BD1838">
        <v>0.68799538992120801</v>
      </c>
      <c r="BE1838">
        <v>-7.9667237243004702E-2</v>
      </c>
      <c r="BF1838">
        <v>7.8357626431298705E-2</v>
      </c>
      <c r="BG1838">
        <v>0.20830819698615599</v>
      </c>
      <c r="BH1838">
        <v>0.58127775098539902</v>
      </c>
      <c r="BI1838">
        <v>7.8357626431298705E-2</v>
      </c>
      <c r="BJ1838">
        <v>0.573331646834909</v>
      </c>
      <c r="BK1838">
        <v>1.1625555019707901</v>
      </c>
      <c r="BL1838">
        <v>2.6584291341289301</v>
      </c>
      <c r="BM1838">
        <v>7.4182664465346404</v>
      </c>
      <c r="BN1838">
        <v>2.7904698873853202</v>
      </c>
      <c r="BO1838">
        <v>11.2761533685049</v>
      </c>
      <c r="BP1838">
        <v>1.8414042211355199</v>
      </c>
      <c r="BQ1838">
        <v>9.4347491473694092</v>
      </c>
      <c r="BR1838">
        <v>1.02934753703759</v>
      </c>
      <c r="BS1838">
        <v>0.54198859626239004</v>
      </c>
      <c r="BT1838">
        <v>1.8992051569646999</v>
      </c>
    </row>
    <row r="1839" spans="1:72" x14ac:dyDescent="0.2">
      <c r="A1839">
        <v>1837</v>
      </c>
      <c r="B1839" s="156">
        <v>44801.083333333336</v>
      </c>
      <c r="C1839">
        <v>3.4794545454545398</v>
      </c>
      <c r="D1839">
        <v>1.12736842105263</v>
      </c>
      <c r="E1839">
        <v>28.132433333333299</v>
      </c>
      <c r="F1839">
        <v>37.477849999999997</v>
      </c>
      <c r="G1839">
        <v>6.9981534791739097</v>
      </c>
      <c r="H1839">
        <v>8.5678750477500003</v>
      </c>
      <c r="I1839">
        <v>1.3522629175000001</v>
      </c>
      <c r="J1839">
        <v>28.081433131111101</v>
      </c>
      <c r="K1839">
        <v>3.1969750000000001</v>
      </c>
      <c r="L1839">
        <v>37.9883666666666</v>
      </c>
      <c r="M1839">
        <v>3.6170909090909</v>
      </c>
      <c r="N1839">
        <v>1600.12127777777</v>
      </c>
      <c r="O1839">
        <v>78.992297297297199</v>
      </c>
      <c r="P1839">
        <v>3.1127575757575698</v>
      </c>
      <c r="Q1839">
        <v>84.0297249999999</v>
      </c>
      <c r="R1839">
        <v>6.9817499999999999</v>
      </c>
      <c r="S1839">
        <v>0.38674999999999998</v>
      </c>
      <c r="T1839">
        <v>6</v>
      </c>
      <c r="U1839">
        <v>1.66672857142857</v>
      </c>
      <c r="V1839">
        <v>0.10228571428571399</v>
      </c>
      <c r="W1839">
        <v>14.701314285714201</v>
      </c>
      <c r="X1839">
        <v>3.67178571428571</v>
      </c>
      <c r="Y1839">
        <v>68.413442857142797</v>
      </c>
      <c r="Z1839">
        <v>2.1111285714285701</v>
      </c>
      <c r="AA1839">
        <v>5.5428571428571402E-3</v>
      </c>
      <c r="AB1839">
        <v>0</v>
      </c>
      <c r="AC1839">
        <v>32.739256299840498</v>
      </c>
      <c r="AD1839">
        <v>-4.7385937001594796</v>
      </c>
      <c r="AE1839">
        <v>34.771572683396201</v>
      </c>
      <c r="AF1839">
        <v>1.79462710750171</v>
      </c>
      <c r="AG1839">
        <v>1.3557928820196701</v>
      </c>
      <c r="AH1839">
        <v>8.0023952945984994E-2</v>
      </c>
      <c r="AI1839">
        <v>44.999724575534998</v>
      </c>
      <c r="AJ1839">
        <v>0.50825643661881303</v>
      </c>
      <c r="AK1839">
        <v>0.77270634456950504</v>
      </c>
      <c r="AL1839">
        <v>3.9880846481389301E-2</v>
      </c>
      <c r="AM1839">
        <v>3.01289151168888E-2</v>
      </c>
      <c r="AN1839">
        <v>0.15551547359866699</v>
      </c>
      <c r="AO1839">
        <v>1.7783209497573499E-3</v>
      </c>
      <c r="AP1839">
        <v>34.771572683396201</v>
      </c>
      <c r="AQ1839">
        <v>1.63175336389848</v>
      </c>
      <c r="AR1839">
        <v>6.5387303175535099</v>
      </c>
      <c r="AS1839">
        <v>1.2876694481759201</v>
      </c>
      <c r="AT1839">
        <v>0.84712552452504997</v>
      </c>
      <c r="AU1839">
        <v>90.564399999999907</v>
      </c>
      <c r="AV1839">
        <v>44.229725813024103</v>
      </c>
      <c r="AW1839">
        <v>0.76999876251087296</v>
      </c>
      <c r="AX1839">
        <v>6.8123433843745501E-2</v>
      </c>
      <c r="AY1839">
        <v>0.16287374360322501</v>
      </c>
      <c r="AZ1839">
        <v>0.45942316162039598</v>
      </c>
      <c r="BA1839">
        <v>5.0246195231726402E-2</v>
      </c>
      <c r="BB1839">
        <v>6.5649197747321794E-2</v>
      </c>
      <c r="BC1839">
        <v>9.07563152937996E-2</v>
      </c>
      <c r="BD1839">
        <v>0.69042033906736699</v>
      </c>
      <c r="BE1839">
        <v>-7.9578423443506102E-2</v>
      </c>
      <c r="BF1839">
        <v>8.6699477354037796E-2</v>
      </c>
      <c r="BG1839">
        <v>0.207286504046238</v>
      </c>
      <c r="BH1839">
        <v>0.58469965105091304</v>
      </c>
      <c r="BI1839">
        <v>8.6699477354037796E-2</v>
      </c>
      <c r="BJ1839">
        <v>0.58797196280055197</v>
      </c>
      <c r="BK1839">
        <v>1.1693993021018201</v>
      </c>
      <c r="BL1839">
        <v>2.39086221015822</v>
      </c>
      <c r="BM1839">
        <v>6.7439812660379603</v>
      </c>
      <c r="BN1839">
        <v>2.82073188383016</v>
      </c>
      <c r="BO1839">
        <v>11.617344435159101</v>
      </c>
      <c r="BP1839">
        <v>2.0374377178198801</v>
      </c>
      <c r="BQ1839">
        <v>9.5799067173392203</v>
      </c>
      <c r="BR1839">
        <v>1.0220101905999599</v>
      </c>
      <c r="BS1839">
        <v>0.55329217185893598</v>
      </c>
      <c r="BT1839">
        <v>1.8471437742671</v>
      </c>
    </row>
    <row r="1840" spans="1:72" x14ac:dyDescent="0.2">
      <c r="A1840">
        <v>1838</v>
      </c>
      <c r="B1840" s="156">
        <v>44801.097222222219</v>
      </c>
      <c r="C1840">
        <v>3.4738999999999902</v>
      </c>
      <c r="D1840">
        <v>0.85155172413793101</v>
      </c>
      <c r="E1840">
        <v>28.0430909090909</v>
      </c>
      <c r="F1840">
        <v>37.362650000000002</v>
      </c>
      <c r="G1840">
        <v>6.99918107554545</v>
      </c>
      <c r="H1840">
        <v>8.574358857</v>
      </c>
      <c r="I1840">
        <v>1.3480224119999999</v>
      </c>
      <c r="J1840">
        <v>28.052367914000001</v>
      </c>
      <c r="K1840">
        <v>3.25789999999999</v>
      </c>
      <c r="L1840">
        <v>37.981499999999997</v>
      </c>
      <c r="M1840">
        <v>4.0268275862068901</v>
      </c>
      <c r="N1840">
        <v>1599.93571052631</v>
      </c>
      <c r="O1840">
        <v>79.409350000000003</v>
      </c>
      <c r="P1840">
        <v>3.10455555555555</v>
      </c>
      <c r="Q1840">
        <v>83.825899999999905</v>
      </c>
      <c r="R1840">
        <v>6.9723999999999897</v>
      </c>
      <c r="S1840">
        <v>0.43217499999999998</v>
      </c>
      <c r="T1840">
        <v>6</v>
      </c>
      <c r="U1840">
        <v>1.6697</v>
      </c>
      <c r="V1840">
        <v>9.8642857142857102E-2</v>
      </c>
      <c r="W1840">
        <v>14.7122999999999</v>
      </c>
      <c r="X1840">
        <v>3.5493285714285698</v>
      </c>
      <c r="Y1840">
        <v>68.443971428571402</v>
      </c>
      <c r="Z1840">
        <v>2.0638571428571399</v>
      </c>
      <c r="AA1840">
        <v>7.55714285714285E-3</v>
      </c>
      <c r="AB1840">
        <v>2.2714285714285701E-3</v>
      </c>
      <c r="AC1840">
        <v>32.368542633228799</v>
      </c>
      <c r="AD1840">
        <v>-4.99410736677115</v>
      </c>
      <c r="AE1840">
        <v>34.747570283899798</v>
      </c>
      <c r="AF1840">
        <v>1.7959852061872199</v>
      </c>
      <c r="AG1840">
        <v>1.3515550478490801</v>
      </c>
      <c r="AH1840">
        <v>8.0084511724379998E-2</v>
      </c>
      <c r="AI1840">
        <v>44.973930258545401</v>
      </c>
      <c r="AJ1840">
        <v>0.50767904840476197</v>
      </c>
      <c r="AK1840">
        <v>0.772615826194054</v>
      </c>
      <c r="AL1840">
        <v>3.9933917179630199E-2</v>
      </c>
      <c r="AM1840">
        <v>3.0051966552162201E-2</v>
      </c>
      <c r="AN1840">
        <v>0.15562751654811199</v>
      </c>
      <c r="AO1840">
        <v>1.78068741744364E-3</v>
      </c>
      <c r="AP1840">
        <v>34.747570283899798</v>
      </c>
      <c r="AQ1840">
        <v>1.57733301632398</v>
      </c>
      <c r="AR1840">
        <v>6.5436164536950798</v>
      </c>
      <c r="AS1840">
        <v>1.25883654090213</v>
      </c>
      <c r="AT1840">
        <v>0.84767170712143103</v>
      </c>
      <c r="AU1840">
        <v>90.439157142857098</v>
      </c>
      <c r="AV1840">
        <v>44.127356294820999</v>
      </c>
      <c r="AW1840">
        <v>0.84657396372438098</v>
      </c>
      <c r="AX1840">
        <v>9.2718506946951607E-2</v>
      </c>
      <c r="AY1840">
        <v>0.21865218986323801</v>
      </c>
      <c r="AZ1840">
        <v>0.45556462185037</v>
      </c>
      <c r="BA1840">
        <v>6.8601354487564006E-2</v>
      </c>
      <c r="BB1840">
        <v>6.5088274890054504E-2</v>
      </c>
      <c r="BC1840">
        <v>0.121744983817224</v>
      </c>
      <c r="BD1840">
        <v>0.76693531866055997</v>
      </c>
      <c r="BE1840">
        <v>-7.9638645063821303E-2</v>
      </c>
      <c r="BF1840">
        <v>0.119352643292123</v>
      </c>
      <c r="BG1840">
        <v>0.28146178881762801</v>
      </c>
      <c r="BH1840">
        <v>0.58642922107586704</v>
      </c>
      <c r="BI1840">
        <v>0.119352643292123</v>
      </c>
      <c r="BJ1840">
        <v>0.80162886421950297</v>
      </c>
      <c r="BK1840">
        <v>1.1728584421517301</v>
      </c>
      <c r="BL1840">
        <v>2.3582367432678599</v>
      </c>
      <c r="BM1840">
        <v>4.9134162838819098</v>
      </c>
      <c r="BN1840">
        <v>2.0835127337865398</v>
      </c>
      <c r="BO1840">
        <v>15.4311519891692</v>
      </c>
      <c r="BP1840">
        <v>2.8047871173648899</v>
      </c>
      <c r="BQ1840">
        <v>12.6263648718043</v>
      </c>
      <c r="BR1840">
        <v>0.96995894855512599</v>
      </c>
      <c r="BS1840">
        <v>0.753887806902654</v>
      </c>
      <c r="BT1840">
        <v>1.2866091475072301</v>
      </c>
    </row>
    <row r="1841" spans="1:72" x14ac:dyDescent="0.2">
      <c r="A1841">
        <v>1839</v>
      </c>
      <c r="B1841" s="156">
        <v>44801.111111111109</v>
      </c>
      <c r="C1841">
        <v>3.4712499999999902</v>
      </c>
      <c r="D1841">
        <v>1.12621875</v>
      </c>
      <c r="E1841">
        <v>28.1595714285714</v>
      </c>
      <c r="F1841">
        <v>37.571299999999901</v>
      </c>
      <c r="G1841">
        <v>6.9995390283636301</v>
      </c>
      <c r="H1841">
        <v>8.5669729524000005</v>
      </c>
      <c r="I1841">
        <v>1.3504153575</v>
      </c>
      <c r="J1841">
        <v>28.094135967619</v>
      </c>
      <c r="K1841">
        <v>3.2289487179487102</v>
      </c>
      <c r="L1841">
        <v>37.997199999999999</v>
      </c>
      <c r="M1841">
        <v>3.71434615384615</v>
      </c>
      <c r="N1841">
        <v>1599.7886842105199</v>
      </c>
      <c r="O1841">
        <v>78.993105263157801</v>
      </c>
      <c r="P1841">
        <v>3.1091176470588202</v>
      </c>
      <c r="Q1841">
        <v>83.921350000000004</v>
      </c>
      <c r="R1841">
        <v>6.9719999999999898</v>
      </c>
      <c r="S1841">
        <v>0.23827499999999899</v>
      </c>
      <c r="T1841">
        <v>6</v>
      </c>
      <c r="U1841">
        <v>1.70672857142857</v>
      </c>
      <c r="V1841">
        <v>0.110742857142857</v>
      </c>
      <c r="W1841">
        <v>14.6910857142857</v>
      </c>
      <c r="X1841">
        <v>3.5422571428571401</v>
      </c>
      <c r="Y1841">
        <v>68.331299999999999</v>
      </c>
      <c r="Z1841">
        <v>2.04754285714285</v>
      </c>
      <c r="AA1841">
        <v>3.1428571428571399E-3</v>
      </c>
      <c r="AB1841">
        <v>4.9285714285714202E-3</v>
      </c>
      <c r="AC1841">
        <v>32.757040178571401</v>
      </c>
      <c r="AD1841">
        <v>-4.8142598214285499</v>
      </c>
      <c r="AE1841">
        <v>34.783571127770998</v>
      </c>
      <c r="AF1841">
        <v>1.7944381546096999</v>
      </c>
      <c r="AG1841">
        <v>1.3539449503563801</v>
      </c>
      <c r="AH1841">
        <v>8.0015527375415896E-2</v>
      </c>
      <c r="AI1841">
        <v>45.011063305882601</v>
      </c>
      <c r="AJ1841">
        <v>0.50904301729618795</v>
      </c>
      <c r="AK1841">
        <v>0.77277825878921302</v>
      </c>
      <c r="AL1841">
        <v>3.9866602182116802E-2</v>
      </c>
      <c r="AM1841">
        <v>3.0080270291669198E-2</v>
      </c>
      <c r="AN1841">
        <v>0.15550708013264899</v>
      </c>
      <c r="AO1841">
        <v>1.7776857843071301E-3</v>
      </c>
      <c r="AP1841">
        <v>34.783571127770998</v>
      </c>
      <c r="AQ1841">
        <v>1.5741904507559199</v>
      </c>
      <c r="AR1841">
        <v>6.5341809372188404</v>
      </c>
      <c r="AS1841">
        <v>1.24888574606784</v>
      </c>
      <c r="AT1841">
        <v>0.86879826170561303</v>
      </c>
      <c r="AU1841">
        <v>90.3189142857143</v>
      </c>
      <c r="AV1841">
        <v>44.140828261813603</v>
      </c>
      <c r="AW1841">
        <v>0.87023504406899799</v>
      </c>
      <c r="AX1841">
        <v>0.10505920428854799</v>
      </c>
      <c r="AY1841">
        <v>0.22024770385377801</v>
      </c>
      <c r="AZ1841">
        <v>0.46535809114479099</v>
      </c>
      <c r="BA1841">
        <v>7.7594886159067594E-2</v>
      </c>
      <c r="BB1841">
        <v>6.6484105490241599E-2</v>
      </c>
      <c r="BC1841">
        <v>0.122739088715867</v>
      </c>
      <c r="BD1841">
        <v>0.79066499928711798</v>
      </c>
      <c r="BE1841">
        <v>-7.9570044781879401E-2</v>
      </c>
      <c r="BF1841">
        <v>0.13363438276147299</v>
      </c>
      <c r="BG1841">
        <v>0.28015313992188401</v>
      </c>
      <c r="BH1841">
        <v>0.59193139424881702</v>
      </c>
      <c r="BI1841">
        <v>0.13363438276147299</v>
      </c>
      <c r="BJ1841">
        <v>0.827575045366716</v>
      </c>
      <c r="BK1841">
        <v>1.18386278849763</v>
      </c>
      <c r="BL1841">
        <v>2.0964151151274799</v>
      </c>
      <c r="BM1841">
        <v>4.4294842541037101</v>
      </c>
      <c r="BN1841">
        <v>2.1128850971074802</v>
      </c>
      <c r="BO1841">
        <v>16.028676107502701</v>
      </c>
      <c r="BP1841">
        <v>3.14040799489463</v>
      </c>
      <c r="BQ1841">
        <v>12.888268112608101</v>
      </c>
      <c r="BR1841">
        <v>0.956684337803128</v>
      </c>
      <c r="BS1841">
        <v>0.774121292262127</v>
      </c>
      <c r="BT1841">
        <v>1.23583261094332</v>
      </c>
    </row>
    <row r="1842" spans="1:72" x14ac:dyDescent="0.2">
      <c r="A1842">
        <v>1840</v>
      </c>
      <c r="B1842" s="156">
        <v>44801.125</v>
      </c>
      <c r="C1842">
        <v>3.5327500000000001</v>
      </c>
      <c r="D1842">
        <v>1.3011538461538401</v>
      </c>
      <c r="E1842">
        <v>28.011037037036999</v>
      </c>
      <c r="F1842">
        <v>37.287525000000002</v>
      </c>
      <c r="G1842">
        <v>6.9994506571111099</v>
      </c>
      <c r="H1842">
        <v>8.5752609522499998</v>
      </c>
      <c r="I1842">
        <v>1.3473047060000001</v>
      </c>
      <c r="J1842">
        <v>28.052030849999898</v>
      </c>
      <c r="K1842">
        <v>3.2077749999999998</v>
      </c>
      <c r="L1842">
        <v>37.973124999999897</v>
      </c>
      <c r="M1842">
        <v>4.0119999999999996</v>
      </c>
      <c r="N1842">
        <v>1600.3498648648599</v>
      </c>
      <c r="O1842">
        <v>78.724714285714299</v>
      </c>
      <c r="P1842">
        <v>3.1019375</v>
      </c>
      <c r="Q1842">
        <v>83.755574999999993</v>
      </c>
      <c r="R1842">
        <v>6.9741999999999997</v>
      </c>
      <c r="S1842">
        <v>7.4358974358975196E-4</v>
      </c>
      <c r="T1842">
        <v>6</v>
      </c>
      <c r="U1842">
        <v>1.735525</v>
      </c>
      <c r="V1842">
        <v>0.113012499999999</v>
      </c>
      <c r="W1842">
        <v>14.6938125</v>
      </c>
      <c r="X1842">
        <v>3.5896374999999998</v>
      </c>
      <c r="Y1842">
        <v>68.466250000000002</v>
      </c>
      <c r="Z1842">
        <v>2.0323374999999899</v>
      </c>
      <c r="AA1842">
        <v>0</v>
      </c>
      <c r="AB1842">
        <v>3.2487500000000002E-2</v>
      </c>
      <c r="AC1842">
        <v>32.844940883190802</v>
      </c>
      <c r="AD1842">
        <v>-4.44258411680911</v>
      </c>
      <c r="AE1842">
        <v>34.747937611954796</v>
      </c>
      <c r="AF1842">
        <v>1.79617415905828</v>
      </c>
      <c r="AG1842">
        <v>1.35083771351232</v>
      </c>
      <c r="AH1842">
        <v>8.0092937294014996E-2</v>
      </c>
      <c r="AI1842">
        <v>44.9740471653611</v>
      </c>
      <c r="AJ1842">
        <v>0.507519217307138</v>
      </c>
      <c r="AK1842">
        <v>0.77262198539066895</v>
      </c>
      <c r="AL1842">
        <v>3.9938014750019901E-2</v>
      </c>
      <c r="AM1842">
        <v>3.0035938472371598E-2</v>
      </c>
      <c r="AN1842">
        <v>0.15563310616399301</v>
      </c>
      <c r="AO1842">
        <v>1.78087013160119E-3</v>
      </c>
      <c r="AP1842">
        <v>34.747937611954796</v>
      </c>
      <c r="AQ1842">
        <v>1.5952464336390599</v>
      </c>
      <c r="AR1842">
        <v>6.5353937346648996</v>
      </c>
      <c r="AS1842">
        <v>1.23961133516438</v>
      </c>
      <c r="AT1842">
        <v>0.880812289616972</v>
      </c>
      <c r="AU1842">
        <v>90.517562499999997</v>
      </c>
      <c r="AV1842">
        <v>44.118189115423199</v>
      </c>
      <c r="AW1842">
        <v>0.85585804993786496</v>
      </c>
      <c r="AX1842">
        <v>0.11122637834794601</v>
      </c>
      <c r="AY1842">
        <v>0.200927725419216</v>
      </c>
      <c r="AZ1842">
        <v>0.464056922446202</v>
      </c>
      <c r="BA1842">
        <v>8.2338816302918796E-2</v>
      </c>
      <c r="BB1842">
        <v>6.6299049051048303E-2</v>
      </c>
      <c r="BC1842">
        <v>0.111864277974336</v>
      </c>
      <c r="BD1842">
        <v>0.77621102621336502</v>
      </c>
      <c r="BE1842">
        <v>-7.9647023724499499E-2</v>
      </c>
      <c r="BF1842">
        <v>0.14110034320494699</v>
      </c>
      <c r="BG1842">
        <v>0.254894310478682</v>
      </c>
      <c r="BH1842">
        <v>0.58869660233794296</v>
      </c>
      <c r="BI1842">
        <v>0.14110034320494699</v>
      </c>
      <c r="BJ1842">
        <v>0.79198930736725903</v>
      </c>
      <c r="BK1842">
        <v>1.1773932046758799</v>
      </c>
      <c r="BL1842">
        <v>1.8064754818381299</v>
      </c>
      <c r="BM1842">
        <v>4.1721840568655901</v>
      </c>
      <c r="BN1842">
        <v>2.3095713718850401</v>
      </c>
      <c r="BO1842">
        <v>15.542426241011301</v>
      </c>
      <c r="BP1842">
        <v>3.3158580653162502</v>
      </c>
      <c r="BQ1842">
        <v>12.2265681756951</v>
      </c>
      <c r="BR1842">
        <v>0.93752262122747698</v>
      </c>
      <c r="BS1842">
        <v>0.73554917008527998</v>
      </c>
      <c r="BT1842">
        <v>1.27458864662817</v>
      </c>
    </row>
    <row r="1843" spans="1:72" x14ac:dyDescent="0.2">
      <c r="A1843">
        <v>1841</v>
      </c>
      <c r="B1843" s="156">
        <v>44801.138888888891</v>
      </c>
      <c r="C1843">
        <v>3.49569999999999</v>
      </c>
      <c r="D1843">
        <v>1.4464117647058801</v>
      </c>
      <c r="E1843">
        <v>28.087794117647</v>
      </c>
      <c r="F1843">
        <v>37.519525000000002</v>
      </c>
      <c r="G1843">
        <v>6.9980570337391201</v>
      </c>
      <c r="H1843">
        <v>8.5680103619999901</v>
      </c>
      <c r="I1843">
        <v>1.35152567</v>
      </c>
      <c r="J1843">
        <v>28.082302478235199</v>
      </c>
      <c r="K1843">
        <v>3.161225</v>
      </c>
      <c r="L1843">
        <v>38.014285714285698</v>
      </c>
      <c r="M1843">
        <v>3.8411739130434701</v>
      </c>
      <c r="N1843">
        <v>1599.96819354838</v>
      </c>
      <c r="O1843">
        <v>79.526181818181797</v>
      </c>
      <c r="P1843">
        <v>3.1054848484848399</v>
      </c>
      <c r="Q1843">
        <v>83.863924999999895</v>
      </c>
      <c r="R1843">
        <v>6.9827500000000002</v>
      </c>
      <c r="S1843">
        <v>0.313025</v>
      </c>
      <c r="T1843">
        <v>6</v>
      </c>
      <c r="U1843">
        <v>1.71311428571428</v>
      </c>
      <c r="V1843">
        <v>0.103199999999999</v>
      </c>
      <c r="W1843">
        <v>14.7149428571428</v>
      </c>
      <c r="X1843">
        <v>3.6742285714285701</v>
      </c>
      <c r="Y1843">
        <v>68.549071428571395</v>
      </c>
      <c r="Z1843">
        <v>2.0697285714285698</v>
      </c>
      <c r="AA1843">
        <v>3.6285714285714198E-3</v>
      </c>
      <c r="AB1843">
        <v>3.2571428571428499E-3</v>
      </c>
      <c r="AC1843">
        <v>33.029905882352899</v>
      </c>
      <c r="AD1843">
        <v>-4.4896191176470399</v>
      </c>
      <c r="AE1843">
        <v>34.772547689299302</v>
      </c>
      <c r="AF1843">
        <v>1.79465545042451</v>
      </c>
      <c r="AG1843">
        <v>1.35505569026914</v>
      </c>
      <c r="AH1843">
        <v>8.0025216781079905E-2</v>
      </c>
      <c r="AI1843">
        <v>44.999895543974397</v>
      </c>
      <c r="AJ1843">
        <v>0.50726504334245504</v>
      </c>
      <c r="AK1843">
        <v>0.772725075668658</v>
      </c>
      <c r="AL1843">
        <v>3.9881324805982298E-2</v>
      </c>
      <c r="AM1843">
        <v>3.0112418570948998E-2</v>
      </c>
      <c r="AN1843">
        <v>0.15551273951070699</v>
      </c>
      <c r="AO1843">
        <v>1.77834227865881E-3</v>
      </c>
      <c r="AP1843">
        <v>34.772547689299302</v>
      </c>
      <c r="AQ1843">
        <v>1.63283897745836</v>
      </c>
      <c r="AR1843">
        <v>6.54479192207764</v>
      </c>
      <c r="AS1843">
        <v>1.2624177814248001</v>
      </c>
      <c r="AT1843">
        <v>0.86900299239343703</v>
      </c>
      <c r="AU1843">
        <v>90.721085714285707</v>
      </c>
      <c r="AV1843">
        <v>44.212596370260101</v>
      </c>
      <c r="AW1843">
        <v>0.78729917371422398</v>
      </c>
      <c r="AX1843">
        <v>9.2637908844337397E-2</v>
      </c>
      <c r="AY1843">
        <v>0.16181647296615501</v>
      </c>
      <c r="AZ1843">
        <v>0.45326511166148098</v>
      </c>
      <c r="BA1843">
        <v>6.8364650626231802E-2</v>
      </c>
      <c r="BB1843">
        <v>6.4770136836009407E-2</v>
      </c>
      <c r="BC1843">
        <v>9.0165760189722596E-2</v>
      </c>
      <c r="BD1843">
        <v>0.70771949347197505</v>
      </c>
      <c r="BE1843">
        <v>-7.9579680242248999E-2</v>
      </c>
      <c r="BF1843">
        <v>0.11686115250411</v>
      </c>
      <c r="BG1843">
        <v>0.20412873909697599</v>
      </c>
      <c r="BH1843">
        <v>0.57178625898897095</v>
      </c>
      <c r="BI1843">
        <v>0.11686115250411</v>
      </c>
      <c r="BJ1843">
        <v>0.64197978320217197</v>
      </c>
      <c r="BK1843">
        <v>1.1435725179779399</v>
      </c>
      <c r="BL1843">
        <v>1.74676301510714</v>
      </c>
      <c r="BM1843">
        <v>4.8928685601390001</v>
      </c>
      <c r="BN1843">
        <v>2.8011061133206199</v>
      </c>
      <c r="BO1843">
        <v>12.817582879262</v>
      </c>
      <c r="BP1843">
        <v>2.7462370838465899</v>
      </c>
      <c r="BQ1843">
        <v>10.0713457954154</v>
      </c>
      <c r="BR1843">
        <v>0.94490855872095403</v>
      </c>
      <c r="BS1843">
        <v>0.59523532220052799</v>
      </c>
      <c r="BT1843">
        <v>1.58745377412704</v>
      </c>
    </row>
    <row r="1844" spans="1:72" x14ac:dyDescent="0.2">
      <c r="A1844">
        <v>1842</v>
      </c>
      <c r="B1844" s="156">
        <v>44801.152777777781</v>
      </c>
      <c r="C1844">
        <v>3.5029999999999899</v>
      </c>
      <c r="D1844">
        <v>1.23263636363636</v>
      </c>
      <c r="E1844">
        <v>28.113399999999999</v>
      </c>
      <c r="F1844">
        <v>37.474374999999903</v>
      </c>
      <c r="G1844">
        <v>6.9998596343157899</v>
      </c>
      <c r="H1844">
        <v>8.5879466664999899</v>
      </c>
      <c r="I1844">
        <v>1.3510193675</v>
      </c>
      <c r="J1844">
        <v>28.091807933999998</v>
      </c>
      <c r="K1844">
        <v>3.1880000000000002</v>
      </c>
      <c r="L1844">
        <v>38.013310344827502</v>
      </c>
      <c r="M1844">
        <v>3.5270000000000001</v>
      </c>
      <c r="N1844">
        <v>1600.29259999999</v>
      </c>
      <c r="O1844">
        <v>78.746358974358898</v>
      </c>
      <c r="P1844">
        <v>3.0930526315789399</v>
      </c>
      <c r="Q1844">
        <v>83.535749999999993</v>
      </c>
      <c r="R1844">
        <v>6.9814999999999996</v>
      </c>
      <c r="S1844">
        <v>0.39622499999999899</v>
      </c>
      <c r="T1844">
        <v>6</v>
      </c>
      <c r="U1844">
        <v>1.6876714285714201</v>
      </c>
      <c r="V1844">
        <v>0.105214285714285</v>
      </c>
      <c r="W1844">
        <v>14.766400000000001</v>
      </c>
      <c r="X1844">
        <v>3.65422857142857</v>
      </c>
      <c r="Y1844">
        <v>68.538699999999906</v>
      </c>
      <c r="Z1844">
        <v>2.12157142857142</v>
      </c>
      <c r="AA1844">
        <v>3.34285714285714E-3</v>
      </c>
      <c r="AB1844">
        <v>7.4142857142857101E-3</v>
      </c>
      <c r="AC1844">
        <v>32.849036363636301</v>
      </c>
      <c r="AD1844">
        <v>-4.62533863636361</v>
      </c>
      <c r="AE1844">
        <v>34.797620209069798</v>
      </c>
      <c r="AF1844">
        <v>1.79883130876508</v>
      </c>
      <c r="AG1844">
        <v>1.3545576015265901</v>
      </c>
      <c r="AH1844">
        <v>8.0211421865109905E-2</v>
      </c>
      <c r="AI1844">
        <v>45.030633602315703</v>
      </c>
      <c r="AJ1844">
        <v>0.50770761933141195</v>
      </c>
      <c r="AK1844">
        <v>0.77275439906935495</v>
      </c>
      <c r="AL1844">
        <v>3.9946835406566003E-2</v>
      </c>
      <c r="AM1844">
        <v>3.0080802626257799E-2</v>
      </c>
      <c r="AN1844">
        <v>0.15544661654407199</v>
      </c>
      <c r="AO1844">
        <v>1.7812634521976801E-3</v>
      </c>
      <c r="AP1844">
        <v>34.797620209069798</v>
      </c>
      <c r="AQ1844">
        <v>1.6239509132254699</v>
      </c>
      <c r="AR1844">
        <v>6.5676786091802803</v>
      </c>
      <c r="AS1844">
        <v>1.2940390024875399</v>
      </c>
      <c r="AT1844">
        <v>0.85684364321364304</v>
      </c>
      <c r="AU1844">
        <v>90.768571428571406</v>
      </c>
      <c r="AV1844">
        <v>44.283288733963097</v>
      </c>
      <c r="AW1844">
        <v>0.74734486835262703</v>
      </c>
      <c r="AX1844">
        <v>6.0518599039052601E-2</v>
      </c>
      <c r="AY1844">
        <v>0.17488039553961299</v>
      </c>
      <c r="AZ1844">
        <v>0.43218102513550499</v>
      </c>
      <c r="BA1844">
        <v>4.4677759713464799E-2</v>
      </c>
      <c r="BB1844">
        <v>6.17413845010263E-2</v>
      </c>
      <c r="BC1844">
        <v>9.7218896895712795E-2</v>
      </c>
      <c r="BD1844">
        <v>0.66758001971417102</v>
      </c>
      <c r="BE1844">
        <v>-7.9764848638455899E-2</v>
      </c>
      <c r="BF1844">
        <v>7.6763539282548296E-2</v>
      </c>
      <c r="BG1844">
        <v>0.221823345647673</v>
      </c>
      <c r="BH1844">
        <v>0.548190897128221</v>
      </c>
      <c r="BI1844">
        <v>7.6763539282548296E-2</v>
      </c>
      <c r="BJ1844">
        <v>0.59717376986044202</v>
      </c>
      <c r="BK1844">
        <v>1.09638179425644</v>
      </c>
      <c r="BL1844">
        <v>2.8896966935199999</v>
      </c>
      <c r="BM1844">
        <v>7.1412926273560702</v>
      </c>
      <c r="BN1844">
        <v>2.4712948744309502</v>
      </c>
      <c r="BO1844">
        <v>11.572324583414099</v>
      </c>
      <c r="BP1844">
        <v>1.8039431731398801</v>
      </c>
      <c r="BQ1844">
        <v>9.7683814102742197</v>
      </c>
      <c r="BR1844">
        <v>0.96588377747610998</v>
      </c>
      <c r="BS1844">
        <v>0.56646835414742303</v>
      </c>
      <c r="BT1844">
        <v>1.7050975052787101</v>
      </c>
    </row>
    <row r="1845" spans="1:72" x14ac:dyDescent="0.2">
      <c r="A1845">
        <v>1843</v>
      </c>
      <c r="B1845" s="156">
        <v>44801.166666666664</v>
      </c>
      <c r="C1845">
        <v>3.4787222222222201</v>
      </c>
      <c r="D1845">
        <v>0.83626315789473604</v>
      </c>
      <c r="E1845">
        <v>28.0414594594594</v>
      </c>
      <c r="F1845">
        <v>37.289224999999902</v>
      </c>
      <c r="G1845">
        <v>6.99927647115</v>
      </c>
      <c r="H1845">
        <v>8.5691830858000007</v>
      </c>
      <c r="I1845">
        <v>1.350793752</v>
      </c>
      <c r="J1845">
        <v>28.1027321670588</v>
      </c>
      <c r="K1845">
        <v>3.2005641025640998</v>
      </c>
      <c r="L1845">
        <v>38.034519999999901</v>
      </c>
      <c r="M1845">
        <v>3.8398787878787801</v>
      </c>
      <c r="N1845">
        <v>1600.2704166666599</v>
      </c>
      <c r="O1845">
        <v>78.908256410256399</v>
      </c>
      <c r="P1845">
        <v>3.1138333333333299</v>
      </c>
      <c r="Q1845">
        <v>84.017975000000007</v>
      </c>
      <c r="R1845">
        <v>6.9794</v>
      </c>
      <c r="S1845">
        <v>0.52057500000000001</v>
      </c>
      <c r="T1845">
        <v>6</v>
      </c>
      <c r="U1845">
        <v>1.6976285714285699</v>
      </c>
      <c r="V1845">
        <v>0.11227142857142799</v>
      </c>
      <c r="W1845">
        <v>14.784857142857099</v>
      </c>
      <c r="X1845">
        <v>3.6963857142857099</v>
      </c>
      <c r="Y1845">
        <v>68.536842857142801</v>
      </c>
      <c r="Z1845">
        <v>2.13898571428571</v>
      </c>
      <c r="AA1845">
        <v>0</v>
      </c>
      <c r="AB1845">
        <v>8.8000000000000005E-3</v>
      </c>
      <c r="AC1845">
        <v>32.356444839576397</v>
      </c>
      <c r="AD1845">
        <v>-4.9327801604235599</v>
      </c>
      <c r="AE1845">
        <v>34.793893087774798</v>
      </c>
      <c r="AF1845">
        <v>1.7949010891516599</v>
      </c>
      <c r="AG1845">
        <v>1.3543242554313399</v>
      </c>
      <c r="AH1845">
        <v>8.0036170021372005E-2</v>
      </c>
      <c r="AI1845">
        <v>45.021985476008801</v>
      </c>
      <c r="AJ1845">
        <v>0.50766699540419002</v>
      </c>
      <c r="AK1845">
        <v>0.77282005046880298</v>
      </c>
      <c r="AL1845">
        <v>3.9867213099878201E-2</v>
      </c>
      <c r="AM1845">
        <v>3.00813978129204E-2</v>
      </c>
      <c r="AN1845">
        <v>0.15546352292436599</v>
      </c>
      <c r="AO1845">
        <v>1.7777130256510199E-3</v>
      </c>
      <c r="AP1845">
        <v>34.793893087774798</v>
      </c>
      <c r="AQ1845">
        <v>1.6426856829049401</v>
      </c>
      <c r="AR1845">
        <v>6.5758878262087697</v>
      </c>
      <c r="AS1845">
        <v>1.3046607353273001</v>
      </c>
      <c r="AT1845">
        <v>0.861829996169451</v>
      </c>
      <c r="AU1845">
        <v>90.854699999999994</v>
      </c>
      <c r="AV1845">
        <v>44.317127332215897</v>
      </c>
      <c r="AW1845">
        <v>0.704858143792918</v>
      </c>
      <c r="AX1845">
        <v>4.96635201040471E-2</v>
      </c>
      <c r="AY1845">
        <v>0.152215406246726</v>
      </c>
      <c r="AZ1845">
        <v>0.42338864494122802</v>
      </c>
      <c r="BA1845">
        <v>3.6670332016042501E-2</v>
      </c>
      <c r="BB1845">
        <v>6.0490344492944999E-2</v>
      </c>
      <c r="BC1845">
        <v>8.4804342237414898E-2</v>
      </c>
      <c r="BD1845">
        <v>0.62526757129200194</v>
      </c>
      <c r="BE1845">
        <v>-7.9590572500916001E-2</v>
      </c>
      <c r="BF1845">
        <v>6.3953668208244302E-2</v>
      </c>
      <c r="BG1845">
        <v>0.19601376557464301</v>
      </c>
      <c r="BH1845">
        <v>0.54521421085298605</v>
      </c>
      <c r="BI1845">
        <v>6.3953668208244302E-2</v>
      </c>
      <c r="BJ1845">
        <v>0.519934867565776</v>
      </c>
      <c r="BK1845">
        <v>1.0904284217059701</v>
      </c>
      <c r="BL1845">
        <v>3.0649338977146399</v>
      </c>
      <c r="BM1845">
        <v>8.5251436880473097</v>
      </c>
      <c r="BN1845">
        <v>2.7815098049599198</v>
      </c>
      <c r="BO1845">
        <v>10.176830321257301</v>
      </c>
      <c r="BP1845">
        <v>1.5029112028937399</v>
      </c>
      <c r="BQ1845">
        <v>8.6739191183635693</v>
      </c>
      <c r="BR1845">
        <v>0.98170718575195703</v>
      </c>
      <c r="BS1845">
        <v>0.49435340028247798</v>
      </c>
      <c r="BT1845">
        <v>1.9858408684778901</v>
      </c>
    </row>
    <row r="1846" spans="1:72" x14ac:dyDescent="0.2">
      <c r="A1846">
        <v>1844</v>
      </c>
      <c r="B1846" s="156">
        <v>44801.180555555555</v>
      </c>
      <c r="C1846">
        <v>3.4735454545454498</v>
      </c>
      <c r="D1846">
        <v>1.0578928571428501</v>
      </c>
      <c r="E1846">
        <v>28.119272727272701</v>
      </c>
      <c r="F1846">
        <v>37.461205128205101</v>
      </c>
      <c r="G1846">
        <v>7.0004420996499999</v>
      </c>
      <c r="H1846">
        <v>8.5622369524999993</v>
      </c>
      <c r="I1846">
        <v>1.3499534675</v>
      </c>
      <c r="J1846">
        <v>28.0620563199999</v>
      </c>
      <c r="K1846">
        <v>3.1486749999999999</v>
      </c>
      <c r="L1846">
        <v>38.005526315789403</v>
      </c>
      <c r="M1846">
        <v>3.6061999999999999</v>
      </c>
      <c r="N1846">
        <v>1600.4639729729699</v>
      </c>
      <c r="O1846">
        <v>78.5370833333333</v>
      </c>
      <c r="P1846">
        <v>3.0798055555555499</v>
      </c>
      <c r="Q1846">
        <v>83.203125</v>
      </c>
      <c r="R1846">
        <v>6.9742499999999996</v>
      </c>
      <c r="S1846">
        <v>0.54105000000000003</v>
      </c>
      <c r="T1846">
        <v>6</v>
      </c>
      <c r="U1846">
        <v>1.6804125000000001</v>
      </c>
      <c r="V1846">
        <v>0.1085375</v>
      </c>
      <c r="W1846">
        <v>14.7324625</v>
      </c>
      <c r="X1846">
        <v>3.6426750000000001</v>
      </c>
      <c r="Y1846">
        <v>68.62</v>
      </c>
      <c r="Z1846">
        <v>2.1157999999999899</v>
      </c>
      <c r="AA1846">
        <v>4.8749999999999998E-4</v>
      </c>
      <c r="AB1846">
        <v>2.33374999999999E-2</v>
      </c>
      <c r="AC1846">
        <v>32.650711038960999</v>
      </c>
      <c r="AD1846">
        <v>-4.81049408924408</v>
      </c>
      <c r="AE1846">
        <v>34.747793421990004</v>
      </c>
      <c r="AF1846">
        <v>1.7934461520706499</v>
      </c>
      <c r="AG1846">
        <v>1.3534811091244301</v>
      </c>
      <c r="AH1846">
        <v>7.9971293136349902E-2</v>
      </c>
      <c r="AI1846">
        <v>44.97468883965</v>
      </c>
      <c r="AJ1846">
        <v>0.506379968259838</v>
      </c>
      <c r="AK1846">
        <v>0.77260775601756204</v>
      </c>
      <c r="AL1846">
        <v>3.9876788441269503E-2</v>
      </c>
      <c r="AM1846">
        <v>3.0094285120015999E-2</v>
      </c>
      <c r="AN1846">
        <v>0.155652930131633</v>
      </c>
      <c r="AO1846">
        <v>1.77813999828825E-3</v>
      </c>
      <c r="AP1846">
        <v>34.747793421990004</v>
      </c>
      <c r="AQ1846">
        <v>1.61881646897665</v>
      </c>
      <c r="AR1846">
        <v>6.5525841655244799</v>
      </c>
      <c r="AS1846">
        <v>1.2905187563289999</v>
      </c>
      <c r="AT1846">
        <v>0.85092722841343504</v>
      </c>
      <c r="AU1846">
        <v>90.791349999999994</v>
      </c>
      <c r="AV1846">
        <v>44.2097128128202</v>
      </c>
      <c r="AW1846">
        <v>0.76497602682976396</v>
      </c>
      <c r="AX1846">
        <v>6.2962352795426099E-2</v>
      </c>
      <c r="AY1846">
        <v>0.17462968309399299</v>
      </c>
      <c r="AZ1846">
        <v>0.447857934125518</v>
      </c>
      <c r="BA1846">
        <v>4.6518826432794903E-2</v>
      </c>
      <c r="BB1846">
        <v>6.3975664358099496E-2</v>
      </c>
      <c r="BC1846">
        <v>9.7371021088295207E-2</v>
      </c>
      <c r="BD1846">
        <v>0.68544997001493702</v>
      </c>
      <c r="BE1846">
        <v>-7.9526056814826301E-2</v>
      </c>
      <c r="BF1846">
        <v>8.0348368626509598E-2</v>
      </c>
      <c r="BG1846">
        <v>0.222850791423823</v>
      </c>
      <c r="BH1846">
        <v>0.571526519987961</v>
      </c>
      <c r="BI1846">
        <v>8.0348368626509598E-2</v>
      </c>
      <c r="BJ1846">
        <v>0.60639832010066697</v>
      </c>
      <c r="BK1846">
        <v>1.14305303997592</v>
      </c>
      <c r="BL1846">
        <v>2.7735571391588598</v>
      </c>
      <c r="BM1846">
        <v>7.1131067096662299</v>
      </c>
      <c r="BN1846">
        <v>2.5646151684559899</v>
      </c>
      <c r="BO1846">
        <v>11.809606585104699</v>
      </c>
      <c r="BP1846">
        <v>1.88818666272297</v>
      </c>
      <c r="BQ1846">
        <v>9.9214199223817303</v>
      </c>
      <c r="BR1846">
        <v>1.0064608133108499</v>
      </c>
      <c r="BS1846">
        <v>0.57425897265006298</v>
      </c>
      <c r="BT1846">
        <v>1.7526253158331799</v>
      </c>
    </row>
    <row r="1847" spans="1:72" x14ac:dyDescent="0.2">
      <c r="A1847">
        <v>1845</v>
      </c>
      <c r="B1847" s="156">
        <v>44801.194444444445</v>
      </c>
      <c r="C1847">
        <v>3.4716153846153799</v>
      </c>
      <c r="D1847">
        <v>1.20859259259259</v>
      </c>
      <c r="E1847">
        <v>28.135708333333302</v>
      </c>
      <c r="F1847">
        <v>37.262424999999901</v>
      </c>
      <c r="G1847">
        <v>7.0014449408695603</v>
      </c>
      <c r="H1847">
        <v>8.5771666286000006</v>
      </c>
      <c r="I1847">
        <v>1.347844762</v>
      </c>
      <c r="J1847">
        <v>28.061311056153802</v>
      </c>
      <c r="K1847">
        <v>3.1955249999999902</v>
      </c>
      <c r="L1847">
        <v>37.967363636363601</v>
      </c>
      <c r="M1847">
        <v>3.7849599999999999</v>
      </c>
      <c r="N1847">
        <v>1599.9450303030301</v>
      </c>
      <c r="O1847">
        <v>78.698657894736797</v>
      </c>
      <c r="P1847">
        <v>3.0825588235294101</v>
      </c>
      <c r="Q1847">
        <v>83.211974999999995</v>
      </c>
      <c r="R1847">
        <v>6.9737999999999998</v>
      </c>
      <c r="S1847">
        <v>0.28872500000000001</v>
      </c>
      <c r="T1847">
        <v>6</v>
      </c>
      <c r="U1847">
        <v>1.6518285714285701</v>
      </c>
      <c r="V1847">
        <v>0.109671428571428</v>
      </c>
      <c r="W1847">
        <v>14.725614285714199</v>
      </c>
      <c r="X1847">
        <v>3.5994428571428498</v>
      </c>
      <c r="Y1847">
        <v>68.580785714285696</v>
      </c>
      <c r="Z1847">
        <v>1.9395</v>
      </c>
      <c r="AA1847">
        <v>2.9285714285714201E-3</v>
      </c>
      <c r="AB1847">
        <v>4.0728571428571399E-2</v>
      </c>
      <c r="AC1847">
        <v>32.815916310541297</v>
      </c>
      <c r="AD1847">
        <v>-4.4465086894586801</v>
      </c>
      <c r="AE1847">
        <v>34.758705846429798</v>
      </c>
      <c r="AF1847">
        <v>1.7965733220265501</v>
      </c>
      <c r="AG1847">
        <v>1.35137855465098</v>
      </c>
      <c r="AH1847">
        <v>8.0110736311124003E-2</v>
      </c>
      <c r="AI1847">
        <v>44.9877673876234</v>
      </c>
      <c r="AJ1847">
        <v>0.50682863260327804</v>
      </c>
      <c r="AK1847">
        <v>0.77262571282860204</v>
      </c>
      <c r="AL1847">
        <v>3.99347072849143E-2</v>
      </c>
      <c r="AM1847">
        <v>3.0038800169993701E-2</v>
      </c>
      <c r="AN1847">
        <v>0.15562997115513</v>
      </c>
      <c r="AO1847">
        <v>1.78072264891196E-3</v>
      </c>
      <c r="AP1847">
        <v>34.758705846429798</v>
      </c>
      <c r="AQ1847">
        <v>1.5996039658446699</v>
      </c>
      <c r="AR1847">
        <v>6.5495382727899303</v>
      </c>
      <c r="AS1847">
        <v>1.1829856923622699</v>
      </c>
      <c r="AT1847">
        <v>0.83719401615216904</v>
      </c>
      <c r="AU1847">
        <v>90.497171428571406</v>
      </c>
      <c r="AV1847">
        <v>44.090833777426703</v>
      </c>
      <c r="AW1847">
        <v>0.89693361019665396</v>
      </c>
      <c r="AX1847">
        <v>0.16839286228870701</v>
      </c>
      <c r="AY1847">
        <v>0.19696935618188199</v>
      </c>
      <c r="AZ1847">
        <v>0.45190666807962798</v>
      </c>
      <c r="BA1847">
        <v>0.124608209675339</v>
      </c>
      <c r="BB1847">
        <v>6.4544772100072006E-2</v>
      </c>
      <c r="BC1847">
        <v>0.109636135506954</v>
      </c>
      <c r="BD1847">
        <v>0.81726888655021701</v>
      </c>
      <c r="BE1847">
        <v>-7.9664723646437105E-2</v>
      </c>
      <c r="BF1847">
        <v>0.2138099450167</v>
      </c>
      <c r="BG1847">
        <v>0.25009377857726001</v>
      </c>
      <c r="BH1847">
        <v>0.57378999644966</v>
      </c>
      <c r="BI1847">
        <v>0.2138099450167</v>
      </c>
      <c r="BJ1847">
        <v>0.92780744718791996</v>
      </c>
      <c r="BK1847">
        <v>1.14757999289932</v>
      </c>
      <c r="BL1847">
        <v>1.16970133712782</v>
      </c>
      <c r="BM1847">
        <v>2.6836450306595498</v>
      </c>
      <c r="BN1847">
        <v>2.2942993612790001</v>
      </c>
      <c r="BO1847">
        <v>18.558218488106402</v>
      </c>
      <c r="BP1847">
        <v>5.0245337078924504</v>
      </c>
      <c r="BQ1847">
        <v>13.5336847802139</v>
      </c>
      <c r="BR1847">
        <v>0.78410308637092996</v>
      </c>
      <c r="BS1847">
        <v>0.84228346918123997</v>
      </c>
      <c r="BT1847">
        <v>0.93092541295287901</v>
      </c>
    </row>
    <row r="1848" spans="1:72" x14ac:dyDescent="0.2">
      <c r="A1848">
        <v>1846</v>
      </c>
      <c r="B1848" s="156">
        <v>44801.208333333336</v>
      </c>
      <c r="C1848">
        <v>3.46274999999999</v>
      </c>
      <c r="D1848">
        <v>1.4161666666666599</v>
      </c>
      <c r="E1848">
        <v>28.165758620689601</v>
      </c>
      <c r="F1848">
        <v>37.572487179487098</v>
      </c>
      <c r="G1848">
        <v>7.0010634659999997</v>
      </c>
      <c r="H1848">
        <v>8.561278476</v>
      </c>
      <c r="I1848">
        <v>1.3494027525000001</v>
      </c>
      <c r="J1848">
        <v>28.033618965294099</v>
      </c>
      <c r="K1848">
        <v>3.1328999999999998</v>
      </c>
      <c r="L1848">
        <v>37.966133333333303</v>
      </c>
      <c r="M1848">
        <v>3.7900799999999899</v>
      </c>
      <c r="N1848">
        <v>1600.14836842105</v>
      </c>
      <c r="O1848">
        <v>79.116542857142804</v>
      </c>
      <c r="P1848">
        <v>3.0775454545454499</v>
      </c>
      <c r="Q1848">
        <v>83.068024999999906</v>
      </c>
      <c r="R1848">
        <v>6.9747499999999896</v>
      </c>
      <c r="S1848">
        <v>0.36152499999999899</v>
      </c>
      <c r="T1848">
        <v>6</v>
      </c>
      <c r="U1848">
        <v>1.6961142857142799</v>
      </c>
      <c r="V1848">
        <v>9.3042857142857094E-2</v>
      </c>
      <c r="W1848">
        <v>14.763571428571399</v>
      </c>
      <c r="X1848">
        <v>3.6624857142857099</v>
      </c>
      <c r="Y1848">
        <v>68.738814285714199</v>
      </c>
      <c r="Z1848">
        <v>2.0223714285714198</v>
      </c>
      <c r="AA1848">
        <v>0</v>
      </c>
      <c r="AB1848">
        <v>4.18142857142857E-2</v>
      </c>
      <c r="AC1848">
        <v>33.044675287356299</v>
      </c>
      <c r="AD1848">
        <v>-4.5278118921308499</v>
      </c>
      <c r="AE1848">
        <v>34.718607650493901</v>
      </c>
      <c r="AF1848">
        <v>1.7932453895829601</v>
      </c>
      <c r="AG1848">
        <v>1.35292999923211</v>
      </c>
      <c r="AH1848">
        <v>7.9962340965839998E-2</v>
      </c>
      <c r="AI1848">
        <v>44.945363659794097</v>
      </c>
      <c r="AJ1848">
        <v>0.50508010665102998</v>
      </c>
      <c r="AK1848">
        <v>0.77246249275654399</v>
      </c>
      <c r="AL1848">
        <v>3.98983397521624E-2</v>
      </c>
      <c r="AM1848">
        <v>3.0101658748895001E-2</v>
      </c>
      <c r="AN1848">
        <v>0.15576831281182399</v>
      </c>
      <c r="AO1848">
        <v>1.7791009896170899E-3</v>
      </c>
      <c r="AP1848">
        <v>34.718607650493901</v>
      </c>
      <c r="AQ1848">
        <v>1.62762041403019</v>
      </c>
      <c r="AR1848">
        <v>6.5664205403167797</v>
      </c>
      <c r="AS1848">
        <v>1.2335325932674599</v>
      </c>
      <c r="AT1848">
        <v>0.85667358432090701</v>
      </c>
      <c r="AU1848">
        <v>90.883357142857093</v>
      </c>
      <c r="AV1848">
        <v>44.146181198108401</v>
      </c>
      <c r="AW1848">
        <v>0.79918246168571005</v>
      </c>
      <c r="AX1848">
        <v>0.119397405964642</v>
      </c>
      <c r="AY1848">
        <v>0.16562497555276301</v>
      </c>
      <c r="AZ1848">
        <v>0.434642925683214</v>
      </c>
      <c r="BA1848">
        <v>8.8250985662532297E-2</v>
      </c>
      <c r="BB1848">
        <v>6.2082414735135101E-2</v>
      </c>
      <c r="BC1848">
        <v>9.2360463612445695E-2</v>
      </c>
      <c r="BD1848">
        <v>0.71966530720062005</v>
      </c>
      <c r="BE1848">
        <v>-7.9517154485089406E-2</v>
      </c>
      <c r="BF1848">
        <v>0.150550485726726</v>
      </c>
      <c r="BG1848">
        <v>0.20883971738321999</v>
      </c>
      <c r="BH1848">
        <v>0.54804962512058997</v>
      </c>
      <c r="BI1848">
        <v>0.150550485726726</v>
      </c>
      <c r="BJ1848">
        <v>0.71878040621989403</v>
      </c>
      <c r="BK1848">
        <v>1.0960992502411799</v>
      </c>
      <c r="BL1848">
        <v>1.38717398602285</v>
      </c>
      <c r="BM1848">
        <v>3.6403045959970401</v>
      </c>
      <c r="BN1848">
        <v>2.6242595612927402</v>
      </c>
      <c r="BO1848">
        <v>14.4031915784802</v>
      </c>
      <c r="BP1848">
        <v>3.5379364145780698</v>
      </c>
      <c r="BQ1848">
        <v>10.8652551639021</v>
      </c>
      <c r="BR1848">
        <v>0.84016342450574499</v>
      </c>
      <c r="BS1848">
        <v>0.658560211929204</v>
      </c>
      <c r="BT1848">
        <v>1.2757579478489101</v>
      </c>
    </row>
    <row r="1849" spans="1:72" x14ac:dyDescent="0.2">
      <c r="A1849">
        <v>1847</v>
      </c>
      <c r="B1849" s="156">
        <v>44801.222222222219</v>
      </c>
      <c r="C1849">
        <v>3.46783333333333</v>
      </c>
      <c r="D1849">
        <v>1.0469999999999999</v>
      </c>
      <c r="E1849">
        <v>28.047742857142801</v>
      </c>
      <c r="F1849">
        <v>37.387650000000001</v>
      </c>
      <c r="G1849">
        <v>6.9986320495333301</v>
      </c>
      <c r="H1849">
        <v>8.5533964190000003</v>
      </c>
      <c r="I1849">
        <v>1.349436506</v>
      </c>
      <c r="J1849">
        <v>28.067674656190398</v>
      </c>
      <c r="K1849">
        <v>3.1362749999999999</v>
      </c>
      <c r="L1849">
        <v>37.997785714285698</v>
      </c>
      <c r="M1849">
        <v>3.5777894736842102</v>
      </c>
      <c r="N1849">
        <v>1600.3345833333301</v>
      </c>
      <c r="O1849">
        <v>79.273923076922998</v>
      </c>
      <c r="P1849">
        <v>3.0654857142857099</v>
      </c>
      <c r="Q1849">
        <v>82.755174999999994</v>
      </c>
      <c r="R1849">
        <v>6.9787999999999997</v>
      </c>
      <c r="S1849">
        <v>0.24439999999999901</v>
      </c>
      <c r="T1849">
        <v>6</v>
      </c>
      <c r="U1849">
        <v>1.7490142857142801</v>
      </c>
      <c r="V1849">
        <v>0.1104</v>
      </c>
      <c r="W1849">
        <v>14.7867571428571</v>
      </c>
      <c r="X1849">
        <v>3.6874142857142802</v>
      </c>
      <c r="Y1849">
        <v>68.577757142857095</v>
      </c>
      <c r="Z1849">
        <v>2.0956999999999999</v>
      </c>
      <c r="AA1849">
        <v>0</v>
      </c>
      <c r="AB1849">
        <v>5.93428571428571E-2</v>
      </c>
      <c r="AC1849">
        <v>32.5625761904762</v>
      </c>
      <c r="AD1849">
        <v>-4.8250738095237997</v>
      </c>
      <c r="AE1849">
        <v>34.746508716002403</v>
      </c>
      <c r="AF1849">
        <v>1.7915944139237401</v>
      </c>
      <c r="AG1849">
        <v>1.3529605053246201</v>
      </c>
      <c r="AH1849">
        <v>7.9888722553459995E-2</v>
      </c>
      <c r="AI1849">
        <v>44.969139630723802</v>
      </c>
      <c r="AJ1849">
        <v>0.506673157064914</v>
      </c>
      <c r="AK1849">
        <v>0.77267452749447096</v>
      </c>
      <c r="AL1849">
        <v>3.9840531276246302E-2</v>
      </c>
      <c r="AM1849">
        <v>3.0086421853627299E-2</v>
      </c>
      <c r="AN1849">
        <v>0.155631886822929</v>
      </c>
      <c r="AO1849">
        <v>1.7765232603845101E-3</v>
      </c>
      <c r="AP1849">
        <v>34.746508716002403</v>
      </c>
      <c r="AQ1849">
        <v>1.6386987512347599</v>
      </c>
      <c r="AR1849">
        <v>6.5767328926675797</v>
      </c>
      <c r="AS1849">
        <v>1.27825888913824</v>
      </c>
      <c r="AT1849">
        <v>0.88617858989449305</v>
      </c>
      <c r="AU1849">
        <v>90.896642857142794</v>
      </c>
      <c r="AV1849">
        <v>44.240199249043002</v>
      </c>
      <c r="AW1849">
        <v>0.72894038168077901</v>
      </c>
      <c r="AX1849">
        <v>7.4701616186385295E-2</v>
      </c>
      <c r="AY1849">
        <v>0.152895662688979</v>
      </c>
      <c r="AZ1849">
        <v>0.42189915686574703</v>
      </c>
      <c r="BA1849">
        <v>5.5213449241418501E-2</v>
      </c>
      <c r="BB1849">
        <v>6.02830887350164E-2</v>
      </c>
      <c r="BC1849">
        <v>8.5340555597137296E-2</v>
      </c>
      <c r="BD1849">
        <v>0.64949643574111204</v>
      </c>
      <c r="BE1849">
        <v>-7.9443945939666305E-2</v>
      </c>
      <c r="BF1849">
        <v>9.5587257067508799E-2</v>
      </c>
      <c r="BG1849">
        <v>0.19564338444155599</v>
      </c>
      <c r="BH1849">
        <v>0.539856903005552</v>
      </c>
      <c r="BI1849">
        <v>9.5587257067508799E-2</v>
      </c>
      <c r="BJ1849">
        <v>0.58246128301813105</v>
      </c>
      <c r="BK1849">
        <v>1.0797138060111</v>
      </c>
      <c r="BL1849">
        <v>2.0467517370373201</v>
      </c>
      <c r="BM1849">
        <v>5.6477915526363098</v>
      </c>
      <c r="BN1849">
        <v>2.7593925782183502</v>
      </c>
      <c r="BO1849">
        <v>11.546141419111301</v>
      </c>
      <c r="BP1849">
        <v>2.2463005410864501</v>
      </c>
      <c r="BQ1849">
        <v>9.2998408780248507</v>
      </c>
      <c r="BR1849">
        <v>0.91721546899633899</v>
      </c>
      <c r="BS1849">
        <v>0.54422638019112701</v>
      </c>
      <c r="BT1849">
        <v>1.6853565030681099</v>
      </c>
    </row>
    <row r="1850" spans="1:72" x14ac:dyDescent="0.2">
      <c r="A1850">
        <v>1848</v>
      </c>
      <c r="B1850" s="156">
        <v>44801.236111111109</v>
      </c>
      <c r="C1850">
        <v>3.5028888888888798</v>
      </c>
      <c r="D1850">
        <v>0.90202857142857096</v>
      </c>
      <c r="E1850">
        <v>28.122777777777699</v>
      </c>
      <c r="F1850">
        <v>37.534549999999903</v>
      </c>
      <c r="G1850">
        <v>6.9994173802631501</v>
      </c>
      <c r="H1850">
        <v>8.5605680761999992</v>
      </c>
      <c r="I1850">
        <v>1.3496692275</v>
      </c>
      <c r="J1850">
        <v>28.033647943999899</v>
      </c>
      <c r="K1850">
        <v>3.176075</v>
      </c>
      <c r="L1850">
        <v>37.963619047618998</v>
      </c>
      <c r="M1850">
        <v>3.8369393939393901</v>
      </c>
      <c r="N1850">
        <v>1600.3518108108101</v>
      </c>
      <c r="O1850">
        <v>78.963973684210501</v>
      </c>
      <c r="P1850">
        <v>3.06083333333333</v>
      </c>
      <c r="Q1850">
        <v>82.678049999999999</v>
      </c>
      <c r="R1850">
        <v>6.9764999999999997</v>
      </c>
      <c r="S1850">
        <v>0.31477500000000003</v>
      </c>
      <c r="T1850">
        <v>6</v>
      </c>
      <c r="U1850">
        <v>1.7342</v>
      </c>
      <c r="V1850">
        <v>9.7412499999999999E-2</v>
      </c>
      <c r="W1850">
        <v>14.758112499999999</v>
      </c>
      <c r="X1850">
        <v>3.69809999999999</v>
      </c>
      <c r="Y1850">
        <v>68.524887499999906</v>
      </c>
      <c r="Z1850">
        <v>1.9603375000000001</v>
      </c>
      <c r="AA1850">
        <v>0</v>
      </c>
      <c r="AB1850">
        <v>6.5699999999999995E-2</v>
      </c>
      <c r="AC1850">
        <v>32.527695238095198</v>
      </c>
      <c r="AD1850">
        <v>-5.0068547619047399</v>
      </c>
      <c r="AE1850">
        <v>34.718081920620001</v>
      </c>
      <c r="AF1850">
        <v>1.7930965892408499</v>
      </c>
      <c r="AG1850">
        <v>1.3531961815473901</v>
      </c>
      <c r="AH1850">
        <v>7.9955705831707996E-2</v>
      </c>
      <c r="AI1850">
        <v>44.943302627963099</v>
      </c>
      <c r="AJ1850">
        <v>0.506649236317535</v>
      </c>
      <c r="AK1850">
        <v>0.772486219092827</v>
      </c>
      <c r="AL1850">
        <v>3.98968585838907E-2</v>
      </c>
      <c r="AM1850">
        <v>3.01089617901256E-2</v>
      </c>
      <c r="AN1850">
        <v>0.15573883028142599</v>
      </c>
      <c r="AO1850">
        <v>1.77903494306091E-3</v>
      </c>
      <c r="AP1850">
        <v>34.718081920620001</v>
      </c>
      <c r="AQ1850">
        <v>1.6434475169820399</v>
      </c>
      <c r="AR1850">
        <v>6.5639925627184796</v>
      </c>
      <c r="AS1850">
        <v>1.1956953929885099</v>
      </c>
      <c r="AT1850">
        <v>0.87863110562186897</v>
      </c>
      <c r="AU1850">
        <v>90.675637499999894</v>
      </c>
      <c r="AV1850">
        <v>44.121217393309003</v>
      </c>
      <c r="AW1850">
        <v>0.82208523465410299</v>
      </c>
      <c r="AX1850">
        <v>0.157500788558875</v>
      </c>
      <c r="AY1850">
        <v>0.149649072258806</v>
      </c>
      <c r="AZ1850">
        <v>0.43542481754467499</v>
      </c>
      <c r="BA1850">
        <v>0.11639168858633001</v>
      </c>
      <c r="BB1850">
        <v>6.2208723082078102E-2</v>
      </c>
      <c r="BC1850">
        <v>8.3458455699903997E-2</v>
      </c>
      <c r="BD1850">
        <v>0.74257467836235702</v>
      </c>
      <c r="BE1850">
        <v>-7.9510556291745901E-2</v>
      </c>
      <c r="BF1850">
        <v>0.20175216253667999</v>
      </c>
      <c r="BG1850">
        <v>0.19169443039668399</v>
      </c>
      <c r="BH1850">
        <v>0.55776164275481999</v>
      </c>
      <c r="BI1850">
        <v>0.20175216253667999</v>
      </c>
      <c r="BJ1850">
        <v>0.78689318586672896</v>
      </c>
      <c r="BK1850">
        <v>1.11552328550964</v>
      </c>
      <c r="BL1850">
        <v>0.95014808261017902</v>
      </c>
      <c r="BM1850">
        <v>2.7645881746294201</v>
      </c>
      <c r="BN1850">
        <v>2.9096392712120598</v>
      </c>
      <c r="BO1850">
        <v>16.126840209817399</v>
      </c>
      <c r="BP1850">
        <v>4.74117581961199</v>
      </c>
      <c r="BQ1850">
        <v>11.385664390205401</v>
      </c>
      <c r="BR1850">
        <v>0.77254460919728396</v>
      </c>
      <c r="BS1850">
        <v>0.70619232085205697</v>
      </c>
      <c r="BT1850">
        <v>1.0939578162860299</v>
      </c>
    </row>
    <row r="1851" spans="1:72" x14ac:dyDescent="0.2">
      <c r="A1851">
        <v>1849</v>
      </c>
      <c r="B1851" s="156">
        <v>44801.25</v>
      </c>
      <c r="C1851">
        <v>3.4618571428571401</v>
      </c>
      <c r="D1851">
        <v>1.06678260869565</v>
      </c>
      <c r="E1851">
        <v>28.118228571428499</v>
      </c>
      <c r="F1851">
        <v>37.363487179487102</v>
      </c>
      <c r="G1851">
        <v>7.0017005016315697</v>
      </c>
      <c r="H1851">
        <v>8.56781866675</v>
      </c>
      <c r="I1851">
        <v>1.34971364</v>
      </c>
      <c r="J1851">
        <v>28.078506903600001</v>
      </c>
      <c r="K1851">
        <v>3.09335</v>
      </c>
      <c r="L1851">
        <v>37.979964285714203</v>
      </c>
      <c r="M1851">
        <v>3.8080645161290301</v>
      </c>
      <c r="N1851">
        <v>1599.9882500000001</v>
      </c>
      <c r="O1851">
        <v>78.710051282051197</v>
      </c>
      <c r="P1851">
        <v>3.07076470588235</v>
      </c>
      <c r="Q1851">
        <v>82.920124999999999</v>
      </c>
      <c r="R1851">
        <v>6.9737999999999998</v>
      </c>
      <c r="S1851">
        <v>0.22562499999999899</v>
      </c>
      <c r="T1851">
        <v>6</v>
      </c>
      <c r="U1851">
        <v>1.7335714285714201</v>
      </c>
      <c r="V1851">
        <v>8.7242857142857094E-2</v>
      </c>
      <c r="W1851">
        <v>14.791899999999901</v>
      </c>
      <c r="X1851">
        <v>3.7614714285714199</v>
      </c>
      <c r="Y1851">
        <v>68.792000000000002</v>
      </c>
      <c r="Z1851">
        <v>2.0481428571428499</v>
      </c>
      <c r="AA1851">
        <v>0</v>
      </c>
      <c r="AB1851">
        <v>3.0157142857142799E-2</v>
      </c>
      <c r="AC1851">
        <v>32.646868322981298</v>
      </c>
      <c r="AD1851">
        <v>-4.7166188565057903</v>
      </c>
      <c r="AE1851">
        <v>34.768602431345002</v>
      </c>
      <c r="AF1851">
        <v>1.7946152979374499</v>
      </c>
      <c r="AG1851">
        <v>1.3532435812907</v>
      </c>
      <c r="AH1851">
        <v>8.0023426347444998E-2</v>
      </c>
      <c r="AI1851">
        <v>44.997739711981502</v>
      </c>
      <c r="AJ1851">
        <v>0.50541636282336699</v>
      </c>
      <c r="AK1851">
        <v>0.77267441995730302</v>
      </c>
      <c r="AL1851">
        <v>3.9882343189331301E-2</v>
      </c>
      <c r="AM1851">
        <v>3.0073590139247999E-2</v>
      </c>
      <c r="AN1851">
        <v>0.15560116011265401</v>
      </c>
      <c r="AO1851">
        <v>1.7783876892406899E-3</v>
      </c>
      <c r="AP1851">
        <v>34.768602431345002</v>
      </c>
      <c r="AQ1851">
        <v>1.6716099833656799</v>
      </c>
      <c r="AR1851">
        <v>6.5790202906012096</v>
      </c>
      <c r="AS1851">
        <v>1.2492517122526301</v>
      </c>
      <c r="AT1851">
        <v>0.87617536612308</v>
      </c>
      <c r="AU1851">
        <v>91.127085714285698</v>
      </c>
      <c r="AV1851">
        <v>44.268484417564601</v>
      </c>
      <c r="AW1851">
        <v>0.72925529441696502</v>
      </c>
      <c r="AX1851">
        <v>0.103991869038062</v>
      </c>
      <c r="AY1851">
        <v>0.12300531457177399</v>
      </c>
      <c r="AZ1851">
        <v>0.42268021103036002</v>
      </c>
      <c r="BA1851">
        <v>7.68463789341432E-2</v>
      </c>
      <c r="BB1851">
        <v>6.0368222110023802E-2</v>
      </c>
      <c r="BC1851">
        <v>6.8541327332461696E-2</v>
      </c>
      <c r="BD1851">
        <v>0.64967739464019703</v>
      </c>
      <c r="BE1851">
        <v>-7.9577899776767894E-2</v>
      </c>
      <c r="BF1851">
        <v>0.13272312983853399</v>
      </c>
      <c r="BG1851">
        <v>0.15698968090249399</v>
      </c>
      <c r="BH1851">
        <v>0.53945987361981795</v>
      </c>
      <c r="BI1851">
        <v>0.13272312983853399</v>
      </c>
      <c r="BJ1851">
        <v>0.57942562148205801</v>
      </c>
      <c r="BK1851">
        <v>1.0789197472396299</v>
      </c>
      <c r="BL1851">
        <v>1.18283588620522</v>
      </c>
      <c r="BM1851">
        <v>4.0645505743882202</v>
      </c>
      <c r="BN1851">
        <v>3.4362760056495198</v>
      </c>
      <c r="BO1851">
        <v>11.9424072490149</v>
      </c>
      <c r="BP1851">
        <v>3.11899355120556</v>
      </c>
      <c r="BQ1851">
        <v>8.8234136978094106</v>
      </c>
      <c r="BR1851">
        <v>0.85329042651412701</v>
      </c>
      <c r="BS1851">
        <v>0.52633636954664398</v>
      </c>
      <c r="BT1851">
        <v>1.62118841844256</v>
      </c>
    </row>
    <row r="1852" spans="1:72" x14ac:dyDescent="0.2">
      <c r="A1852">
        <v>1850</v>
      </c>
      <c r="B1852" s="156">
        <v>44801.263888888891</v>
      </c>
      <c r="C1852">
        <v>3.4841818181818098</v>
      </c>
      <c r="D1852">
        <v>1.3342857142857101</v>
      </c>
      <c r="E1852">
        <v>28.057666666666599</v>
      </c>
      <c r="F1852">
        <v>37.531256410256397</v>
      </c>
      <c r="G1852">
        <v>7.0019906043999898</v>
      </c>
      <c r="H1852">
        <v>8.5639509331999992</v>
      </c>
      <c r="I1852">
        <v>1.349802465</v>
      </c>
      <c r="J1852">
        <v>28.0634872942857</v>
      </c>
      <c r="K1852">
        <v>3.081575</v>
      </c>
      <c r="L1852">
        <v>37.990076923076899</v>
      </c>
      <c r="M1852">
        <v>3.6444545454545398</v>
      </c>
      <c r="N1852">
        <v>1599.8180303030299</v>
      </c>
      <c r="O1852">
        <v>78.956914285714205</v>
      </c>
      <c r="P1852">
        <v>3.0706129032258</v>
      </c>
      <c r="Q1852">
        <v>82.880049999999997</v>
      </c>
      <c r="R1852">
        <v>6.9802499999999998</v>
      </c>
      <c r="S1852">
        <v>0.10869999999999901</v>
      </c>
      <c r="T1852">
        <v>6</v>
      </c>
      <c r="U1852">
        <v>1.7478714285714201</v>
      </c>
      <c r="V1852">
        <v>8.0799999999999997E-2</v>
      </c>
      <c r="W1852">
        <v>14.8143714285714</v>
      </c>
      <c r="X1852">
        <v>3.6843714285714202</v>
      </c>
      <c r="Y1852">
        <v>68.778128571428496</v>
      </c>
      <c r="Z1852">
        <v>2.04497142857142</v>
      </c>
      <c r="AA1852">
        <v>0</v>
      </c>
      <c r="AB1852">
        <v>3.2171428571428497E-2</v>
      </c>
      <c r="AC1852">
        <v>32.876134199134199</v>
      </c>
      <c r="AD1852">
        <v>-4.6551222111222001</v>
      </c>
      <c r="AE1852">
        <v>34.750562740965599</v>
      </c>
      <c r="AF1852">
        <v>1.79380516246807</v>
      </c>
      <c r="AG1852">
        <v>1.3533308127844701</v>
      </c>
      <c r="AH1852">
        <v>7.9987301716088005E-2</v>
      </c>
      <c r="AI1852">
        <v>44.9792312968857</v>
      </c>
      <c r="AJ1852">
        <v>0.50525600889061495</v>
      </c>
      <c r="AK1852">
        <v>0.77259129911745905</v>
      </c>
      <c r="AL1852">
        <v>3.9880742972863301E-2</v>
      </c>
      <c r="AM1852">
        <v>3.0087904434200001E-2</v>
      </c>
      <c r="AN1852">
        <v>0.15567163783176499</v>
      </c>
      <c r="AO1852">
        <v>1.7783163342239201E-3</v>
      </c>
      <c r="AP1852">
        <v>34.750562740965599</v>
      </c>
      <c r="AQ1852">
        <v>1.63734649574789</v>
      </c>
      <c r="AR1852">
        <v>6.5890149487945697</v>
      </c>
      <c r="AS1852">
        <v>1.2473173195615499</v>
      </c>
      <c r="AT1852">
        <v>0.88312254205393803</v>
      </c>
      <c r="AU1852">
        <v>91.069714285714298</v>
      </c>
      <c r="AV1852">
        <v>44.2242415050696</v>
      </c>
      <c r="AW1852">
        <v>0.75498979181607895</v>
      </c>
      <c r="AX1852">
        <v>0.106013493222919</v>
      </c>
      <c r="AY1852">
        <v>0.156458666720172</v>
      </c>
      <c r="AZ1852">
        <v>0.41297565560542798</v>
      </c>
      <c r="BA1852">
        <v>7.8335239411860005E-2</v>
      </c>
      <c r="BB1852">
        <v>5.8979750036499197E-2</v>
      </c>
      <c r="BC1852">
        <v>8.7221661523653501E-2</v>
      </c>
      <c r="BD1852">
        <v>0.67544781554851996</v>
      </c>
      <c r="BE1852">
        <v>-7.9541976267559503E-2</v>
      </c>
      <c r="BF1852">
        <v>0.13435974124976699</v>
      </c>
      <c r="BG1852">
        <v>0.19829311663754501</v>
      </c>
      <c r="BH1852">
        <v>0.52339848959530799</v>
      </c>
      <c r="BI1852">
        <v>0.13435974124976699</v>
      </c>
      <c r="BJ1852">
        <v>0.66530571577462605</v>
      </c>
      <c r="BK1852">
        <v>1.04679697919061</v>
      </c>
      <c r="BL1852">
        <v>1.4758372916849301</v>
      </c>
      <c r="BM1852">
        <v>3.8955008749409399</v>
      </c>
      <c r="BN1852">
        <v>2.6395192050564802</v>
      </c>
      <c r="BO1852">
        <v>13.3040053265818</v>
      </c>
      <c r="BP1852">
        <v>3.1574539193695301</v>
      </c>
      <c r="BQ1852">
        <v>10.1465514072123</v>
      </c>
      <c r="BR1852">
        <v>0.81838541906601103</v>
      </c>
      <c r="BS1852">
        <v>0.61156181927471898</v>
      </c>
      <c r="BT1852">
        <v>1.3381891957162599</v>
      </c>
    </row>
    <row r="1853" spans="1:72" x14ac:dyDescent="0.2">
      <c r="A1853">
        <v>1851</v>
      </c>
      <c r="B1853" s="156">
        <v>44801.277777777781</v>
      </c>
      <c r="C1853">
        <v>3.4710000000000001</v>
      </c>
      <c r="D1853">
        <v>1.4132592592592499</v>
      </c>
      <c r="E1853">
        <v>28.112466666666599</v>
      </c>
      <c r="F1853">
        <v>37.419350000000001</v>
      </c>
      <c r="G1853">
        <v>6.9985245414347803</v>
      </c>
      <c r="H1853">
        <v>8.5720472379999997</v>
      </c>
      <c r="I1853">
        <v>1.34785719749999</v>
      </c>
      <c r="J1853">
        <v>28.085127861874899</v>
      </c>
      <c r="K1853">
        <v>3.08995</v>
      </c>
      <c r="L1853">
        <v>37.992681818181801</v>
      </c>
      <c r="M1853">
        <v>3.7739230769230701</v>
      </c>
      <c r="N1853">
        <v>1600.2648378378301</v>
      </c>
      <c r="O1853">
        <v>78.838421052631503</v>
      </c>
      <c r="P1853">
        <v>3.0504285714285699</v>
      </c>
      <c r="Q1853">
        <v>82.346624999999904</v>
      </c>
      <c r="R1853">
        <v>6.9777499999999897</v>
      </c>
      <c r="S1853">
        <v>9.1975000000000001E-2</v>
      </c>
      <c r="T1853">
        <v>6</v>
      </c>
      <c r="U1853">
        <v>1.72962857142857</v>
      </c>
      <c r="V1853">
        <v>8.45428571428571E-2</v>
      </c>
      <c r="W1853">
        <v>14.832485714285699</v>
      </c>
      <c r="X1853">
        <v>3.6477142857142799</v>
      </c>
      <c r="Y1853">
        <v>68.793099999999995</v>
      </c>
      <c r="Z1853">
        <v>2.07459999999999</v>
      </c>
      <c r="AA1853">
        <v>0</v>
      </c>
      <c r="AB1853">
        <v>3.9085714285714203E-2</v>
      </c>
      <c r="AC1853">
        <v>32.996725925925901</v>
      </c>
      <c r="AD1853">
        <v>-4.4226240740740703</v>
      </c>
      <c r="AE1853">
        <v>34.778525227194898</v>
      </c>
      <c r="AF1853">
        <v>1.79550101447148</v>
      </c>
      <c r="AG1853">
        <v>1.35138888096205</v>
      </c>
      <c r="AH1853">
        <v>8.0062921202919995E-2</v>
      </c>
      <c r="AI1853">
        <v>45.0035568388097</v>
      </c>
      <c r="AJ1853">
        <v>0.50555252237789705</v>
      </c>
      <c r="AK1853">
        <v>0.772795033773928</v>
      </c>
      <c r="AL1853">
        <v>3.98968690608714E-2</v>
      </c>
      <c r="AM1853">
        <v>3.0028490543588599E-2</v>
      </c>
      <c r="AN1853">
        <v>0.15551047590530501</v>
      </c>
      <c r="AO1853">
        <v>1.7790354102384101E-3</v>
      </c>
      <c r="AP1853">
        <v>34.778525227194898</v>
      </c>
      <c r="AQ1853">
        <v>1.6210559437324701</v>
      </c>
      <c r="AR1853">
        <v>6.5970716726274796</v>
      </c>
      <c r="AS1853">
        <v>1.2653890783061399</v>
      </c>
      <c r="AT1853">
        <v>0.87441808706259305</v>
      </c>
      <c r="AU1853">
        <v>91.077528571428502</v>
      </c>
      <c r="AV1853">
        <v>44.262041921860998</v>
      </c>
      <c r="AW1853">
        <v>0.74151491694874405</v>
      </c>
      <c r="AX1853">
        <v>8.5999802655906094E-2</v>
      </c>
      <c r="AY1853">
        <v>0.17444507073900101</v>
      </c>
      <c r="AZ1853">
        <v>0.40145286880730202</v>
      </c>
      <c r="BA1853">
        <v>6.3638086614034195E-2</v>
      </c>
      <c r="BB1853">
        <v>5.7362500685751598E-2</v>
      </c>
      <c r="BC1853">
        <v>9.7156765344602394E-2</v>
      </c>
      <c r="BD1853">
        <v>0.66189774220220898</v>
      </c>
      <c r="BE1853">
        <v>-7.9617174746534999E-2</v>
      </c>
      <c r="BF1853">
        <v>0.108596383735372</v>
      </c>
      <c r="BG1853">
        <v>0.22028078271893201</v>
      </c>
      <c r="BH1853">
        <v>0.50693523062020396</v>
      </c>
      <c r="BI1853">
        <v>0.108596383735372</v>
      </c>
      <c r="BJ1853">
        <v>0.65775433290860896</v>
      </c>
      <c r="BK1853">
        <v>1.0138704612403999</v>
      </c>
      <c r="BL1853">
        <v>2.0284357097535799</v>
      </c>
      <c r="BM1853">
        <v>4.6680673258467298</v>
      </c>
      <c r="BN1853">
        <v>2.3013139156447799</v>
      </c>
      <c r="BO1853">
        <v>12.8410963926026</v>
      </c>
      <c r="BP1853">
        <v>2.55201501778124</v>
      </c>
      <c r="BQ1853">
        <v>10.289081374821301</v>
      </c>
      <c r="BR1853">
        <v>0.82925660889027597</v>
      </c>
      <c r="BS1853">
        <v>0.61431577941446003</v>
      </c>
      <c r="BT1853">
        <v>1.34988655131191</v>
      </c>
    </row>
    <row r="1854" spans="1:72" x14ac:dyDescent="0.2">
      <c r="A1854">
        <v>1852</v>
      </c>
      <c r="B1854" s="156">
        <v>44801.291666666664</v>
      </c>
      <c r="C1854">
        <v>3.4784615384615298</v>
      </c>
      <c r="D1854">
        <v>1.2682</v>
      </c>
      <c r="E1854">
        <v>28.021384615384601</v>
      </c>
      <c r="F1854">
        <v>37.446150000000003</v>
      </c>
      <c r="G1854">
        <v>7.0025882323333297</v>
      </c>
      <c r="H1854">
        <v>8.5627782095999994</v>
      </c>
      <c r="I1854">
        <v>1.350182636</v>
      </c>
      <c r="J1854">
        <v>28.053445544374998</v>
      </c>
      <c r="K1854">
        <v>3.0771249999999899</v>
      </c>
      <c r="L1854">
        <v>37.985633333333297</v>
      </c>
      <c r="M1854">
        <v>3.4681666666666602</v>
      </c>
      <c r="N1854">
        <v>1600.0258181818101</v>
      </c>
      <c r="O1854">
        <v>79.330410256410204</v>
      </c>
      <c r="P1854">
        <v>3.06426470588235</v>
      </c>
      <c r="Q1854">
        <v>82.720924999999994</v>
      </c>
      <c r="R1854">
        <v>6.9775999999999998</v>
      </c>
      <c r="S1854">
        <v>0.103424999999999</v>
      </c>
      <c r="T1854">
        <v>6</v>
      </c>
      <c r="U1854">
        <v>1.7122124999999999</v>
      </c>
      <c r="V1854">
        <v>6.5337500000000007E-2</v>
      </c>
      <c r="W1854">
        <v>14.801399999999999</v>
      </c>
      <c r="X1854">
        <v>3.6652374999999999</v>
      </c>
      <c r="Y1854">
        <v>68.847375</v>
      </c>
      <c r="Z1854">
        <v>2.0172249999999998</v>
      </c>
      <c r="AA1854">
        <v>0</v>
      </c>
      <c r="AB1854">
        <v>3.4599999999999999E-2</v>
      </c>
      <c r="AC1854">
        <v>32.7680461538461</v>
      </c>
      <c r="AD1854">
        <v>-4.6781038461538298</v>
      </c>
      <c r="AE1854">
        <v>34.739605281559001</v>
      </c>
      <c r="AF1854">
        <v>1.7935595237828099</v>
      </c>
      <c r="AG1854">
        <v>1.35371050062235</v>
      </c>
      <c r="AH1854">
        <v>7.9976348477663994E-2</v>
      </c>
      <c r="AI1854">
        <v>44.968994622308301</v>
      </c>
      <c r="AJ1854">
        <v>0.504588668508553</v>
      </c>
      <c r="AK1854">
        <v>0.77252350365701405</v>
      </c>
      <c r="AL1854">
        <v>3.9884358964366498E-2</v>
      </c>
      <c r="AM1854">
        <v>3.01031969247273E-2</v>
      </c>
      <c r="AN1854">
        <v>0.15572036446773099</v>
      </c>
      <c r="AO1854">
        <v>1.77847757436829E-3</v>
      </c>
      <c r="AP1854">
        <v>34.739605281559001</v>
      </c>
      <c r="AQ1854">
        <v>1.6288433164393801</v>
      </c>
      <c r="AR1854">
        <v>6.5832456228952898</v>
      </c>
      <c r="AS1854">
        <v>1.2303935618847599</v>
      </c>
      <c r="AT1854">
        <v>0.86396302557870097</v>
      </c>
      <c r="AU1854">
        <v>91.043450000000007</v>
      </c>
      <c r="AV1854">
        <v>44.182087782778403</v>
      </c>
      <c r="AW1854">
        <v>0.78690683952984797</v>
      </c>
      <c r="AX1854">
        <v>0.123316938737594</v>
      </c>
      <c r="AY1854">
        <v>0.16471620734343301</v>
      </c>
      <c r="AZ1854">
        <v>0.41934260943804003</v>
      </c>
      <c r="BA1854">
        <v>9.1095502827894997E-2</v>
      </c>
      <c r="BB1854">
        <v>5.9883945125002898E-2</v>
      </c>
      <c r="BC1854">
        <v>9.1837602911571503E-2</v>
      </c>
      <c r="BD1854">
        <v>0.70737575551906895</v>
      </c>
      <c r="BE1854">
        <v>-7.9531084010779005E-2</v>
      </c>
      <c r="BF1854">
        <v>0.156805375474912</v>
      </c>
      <c r="BG1854">
        <v>0.20944719357857799</v>
      </c>
      <c r="BH1854">
        <v>0.533220950817483</v>
      </c>
      <c r="BI1854">
        <v>0.156805375474912</v>
      </c>
      <c r="BJ1854">
        <v>0.73250513810698203</v>
      </c>
      <c r="BK1854">
        <v>1.06644190163496</v>
      </c>
      <c r="BL1854">
        <v>1.3357143716803701</v>
      </c>
      <c r="BM1854">
        <v>3.4005272408712299</v>
      </c>
      <c r="BN1854">
        <v>2.5458491073905698</v>
      </c>
      <c r="BO1854">
        <v>14.668188617045599</v>
      </c>
      <c r="BP1854">
        <v>3.6849263236604499</v>
      </c>
      <c r="BQ1854">
        <v>10.983262293385099</v>
      </c>
      <c r="BR1854">
        <v>0.79987276332761403</v>
      </c>
      <c r="BS1854">
        <v>0.66978298791701696</v>
      </c>
      <c r="BT1854">
        <v>1.19422675367609</v>
      </c>
    </row>
    <row r="1855" spans="1:72" x14ac:dyDescent="0.2">
      <c r="A1855">
        <v>1853</v>
      </c>
      <c r="B1855" s="156">
        <v>44801.305555555555</v>
      </c>
      <c r="C1855">
        <v>3.50619999999999</v>
      </c>
      <c r="D1855">
        <v>0.85869444444444398</v>
      </c>
      <c r="E1855">
        <v>28.096787878787801</v>
      </c>
      <c r="F1855">
        <v>37.5545499999999</v>
      </c>
      <c r="G1855">
        <v>7.0032023787500002</v>
      </c>
      <c r="H1855">
        <v>8.5634773334999998</v>
      </c>
      <c r="I1855">
        <v>1.3489408624999999</v>
      </c>
      <c r="J1855">
        <v>28.095103633571402</v>
      </c>
      <c r="K1855">
        <v>3.1171249999999899</v>
      </c>
      <c r="L1855">
        <v>37.993857142857102</v>
      </c>
      <c r="M1855">
        <v>3.7552999999999899</v>
      </c>
      <c r="N1855">
        <v>1599.6124411764699</v>
      </c>
      <c r="O1855">
        <v>79.735999999999905</v>
      </c>
      <c r="P1855">
        <v>3.0524516129032202</v>
      </c>
      <c r="Q1855">
        <v>82.434299999999894</v>
      </c>
      <c r="R1855">
        <v>6.9779999999999998</v>
      </c>
      <c r="S1855">
        <v>0.208174999999999</v>
      </c>
      <c r="T1855">
        <v>6</v>
      </c>
      <c r="U1855">
        <v>1.6982428571428501</v>
      </c>
      <c r="V1855">
        <v>6.8385714285714203E-2</v>
      </c>
      <c r="W1855">
        <v>14.783685714285699</v>
      </c>
      <c r="X1855">
        <v>3.6741285714285699</v>
      </c>
      <c r="Y1855">
        <v>68.694485714285705</v>
      </c>
      <c r="Z1855">
        <v>2.0233571428571402</v>
      </c>
      <c r="AA1855">
        <v>0</v>
      </c>
      <c r="AB1855">
        <v>2.9399999999999999E-2</v>
      </c>
      <c r="AC1855">
        <v>32.461682323232303</v>
      </c>
      <c r="AD1855">
        <v>-5.0928676767676597</v>
      </c>
      <c r="AE1855">
        <v>34.781809274661498</v>
      </c>
      <c r="AF1855">
        <v>1.7937059622749101</v>
      </c>
      <c r="AG1855">
        <v>1.3524690151614001</v>
      </c>
      <c r="AH1855">
        <v>7.9982878294889995E-2</v>
      </c>
      <c r="AI1855">
        <v>45.010724208321399</v>
      </c>
      <c r="AJ1855">
        <v>0.50632607425472398</v>
      </c>
      <c r="AK1855">
        <v>0.77274493771044905</v>
      </c>
      <c r="AL1855">
        <v>3.9850635461299501E-2</v>
      </c>
      <c r="AM1855">
        <v>3.0047706162243001E-2</v>
      </c>
      <c r="AN1855">
        <v>0.15558964006749401</v>
      </c>
      <c r="AO1855">
        <v>1.7769738146115599E-3</v>
      </c>
      <c r="AP1855">
        <v>34.781809274661498</v>
      </c>
      <c r="AQ1855">
        <v>1.6327945371371899</v>
      </c>
      <c r="AR1855">
        <v>6.5753668077905498</v>
      </c>
      <c r="AS1855">
        <v>1.23413382342821</v>
      </c>
      <c r="AT1855">
        <v>0.85986463898827004</v>
      </c>
      <c r="AU1855">
        <v>90.873899999999907</v>
      </c>
      <c r="AV1855">
        <v>44.224104443017502</v>
      </c>
      <c r="AW1855">
        <v>0.78661976530390298</v>
      </c>
      <c r="AX1855">
        <v>0.118335191733191</v>
      </c>
      <c r="AY1855">
        <v>0.16091142513771001</v>
      </c>
      <c r="AZ1855">
        <v>0.42783557095944602</v>
      </c>
      <c r="BA1855">
        <v>8.7495676726516203E-2</v>
      </c>
      <c r="BB1855">
        <v>6.1091419013912698E-2</v>
      </c>
      <c r="BC1855">
        <v>8.9708920258943003E-2</v>
      </c>
      <c r="BD1855">
        <v>0.70708218783034904</v>
      </c>
      <c r="BE1855">
        <v>-7.9537577473554499E-2</v>
      </c>
      <c r="BF1855">
        <v>0.15189086442861899</v>
      </c>
      <c r="BG1855">
        <v>0.206540210926556</v>
      </c>
      <c r="BH1855">
        <v>0.54915459851420401</v>
      </c>
      <c r="BI1855">
        <v>0.15189086442861899</v>
      </c>
      <c r="BJ1855">
        <v>0.71686215071035098</v>
      </c>
      <c r="BK1855">
        <v>1.0983091970284</v>
      </c>
      <c r="BL1855">
        <v>1.35979350505059</v>
      </c>
      <c r="BM1855">
        <v>3.6154550873089302</v>
      </c>
      <c r="BN1855">
        <v>2.65882655997421</v>
      </c>
      <c r="BO1855">
        <v>14.390793981537399</v>
      </c>
      <c r="BP1855">
        <v>3.5694353140725501</v>
      </c>
      <c r="BQ1855">
        <v>10.821358667464899</v>
      </c>
      <c r="BR1855">
        <v>0.840094727499755</v>
      </c>
      <c r="BS1855">
        <v>0.65610580493890402</v>
      </c>
      <c r="BT1855">
        <v>1.2804256892346499</v>
      </c>
    </row>
    <row r="1856" spans="1:72" x14ac:dyDescent="0.2">
      <c r="A1856">
        <v>1854</v>
      </c>
      <c r="B1856" s="156">
        <v>44801.319444444445</v>
      </c>
      <c r="C1856">
        <v>3.4489999999999901</v>
      </c>
      <c r="D1856">
        <v>0.93787096774193501</v>
      </c>
      <c r="E1856">
        <v>28.114387096774198</v>
      </c>
      <c r="F1856">
        <v>37.346921052631501</v>
      </c>
      <c r="G1856">
        <v>6.9995611631538397</v>
      </c>
      <c r="H1856">
        <v>8.5746858667999994</v>
      </c>
      <c r="I1856">
        <v>1.351589624</v>
      </c>
      <c r="J1856">
        <v>28.0896782131578</v>
      </c>
      <c r="K1856">
        <v>3.0663846153846102</v>
      </c>
      <c r="L1856">
        <v>38.0047419354838</v>
      </c>
      <c r="M1856">
        <v>3.4719333333333302</v>
      </c>
      <c r="N1856">
        <v>1600.02423529411</v>
      </c>
      <c r="O1856">
        <v>80.281054054053996</v>
      </c>
      <c r="P1856">
        <v>3.0503870967741902</v>
      </c>
      <c r="Q1856">
        <v>82.294349999999994</v>
      </c>
      <c r="R1856">
        <v>6.9756</v>
      </c>
      <c r="S1856">
        <v>6.0282051282051198E-2</v>
      </c>
      <c r="T1856">
        <v>6</v>
      </c>
      <c r="U1856">
        <v>1.6977428571428499</v>
      </c>
      <c r="V1856">
        <v>7.3171428571428498E-2</v>
      </c>
      <c r="W1856">
        <v>14.7389857142857</v>
      </c>
      <c r="X1856">
        <v>3.64617142857142</v>
      </c>
      <c r="Y1856">
        <v>68.620542857142794</v>
      </c>
      <c r="Z1856">
        <v>1.9192428571428499</v>
      </c>
      <c r="AA1856">
        <v>0</v>
      </c>
      <c r="AB1856">
        <v>2.7299999999999901E-2</v>
      </c>
      <c r="AC1856">
        <v>32.501258064516101</v>
      </c>
      <c r="AD1856">
        <v>-4.8456629881154196</v>
      </c>
      <c r="AE1856">
        <v>34.785135925390001</v>
      </c>
      <c r="AF1856">
        <v>1.7960537016599201</v>
      </c>
      <c r="AG1856">
        <v>1.35512239457712</v>
      </c>
      <c r="AH1856">
        <v>8.0087565995911894E-2</v>
      </c>
      <c r="AI1856">
        <v>45.015514867111698</v>
      </c>
      <c r="AJ1856">
        <v>0.50692015068734098</v>
      </c>
      <c r="AK1856">
        <v>0.77273660043826198</v>
      </c>
      <c r="AL1856">
        <v>3.9898548466278203E-2</v>
      </c>
      <c r="AM1856">
        <v>3.0103452078189399E-2</v>
      </c>
      <c r="AN1856">
        <v>0.15549219383176899</v>
      </c>
      <c r="AO1856">
        <v>1.77911029635748E-3</v>
      </c>
      <c r="AP1856">
        <v>34.785135925390001</v>
      </c>
      <c r="AQ1856">
        <v>1.6203702930630799</v>
      </c>
      <c r="AR1856">
        <v>6.5554855074173801</v>
      </c>
      <c r="AS1856">
        <v>1.1706299768850099</v>
      </c>
      <c r="AT1856">
        <v>0.86062006497121402</v>
      </c>
      <c r="AU1856">
        <v>90.622685714285694</v>
      </c>
      <c r="AV1856">
        <v>44.131621702755403</v>
      </c>
      <c r="AW1856">
        <v>0.88389316435625098</v>
      </c>
      <c r="AX1856">
        <v>0.18449241769210201</v>
      </c>
      <c r="AY1856">
        <v>0.175683408596843</v>
      </c>
      <c r="AZ1856">
        <v>0.44407565573646002</v>
      </c>
      <c r="BA1856">
        <v>0.136144468153132</v>
      </c>
      <c r="BB1856">
        <v>6.3443356717004504E-2</v>
      </c>
      <c r="BC1856">
        <v>9.7816345042731803E-2</v>
      </c>
      <c r="BD1856">
        <v>0.80425148202540497</v>
      </c>
      <c r="BE1856">
        <v>-7.9641682330845898E-2</v>
      </c>
      <c r="BF1856">
        <v>0.23651958503405901</v>
      </c>
      <c r="BG1856">
        <v>0.22522642078462701</v>
      </c>
      <c r="BH1856">
        <v>0.56930572612368102</v>
      </c>
      <c r="BI1856">
        <v>0.23651958503405901</v>
      </c>
      <c r="BJ1856">
        <v>0.92349201163737404</v>
      </c>
      <c r="BK1856">
        <v>1.13861145224736</v>
      </c>
      <c r="BL1856">
        <v>0.95225273100404495</v>
      </c>
      <c r="BM1856">
        <v>2.4070130430919598</v>
      </c>
      <c r="BN1856">
        <v>2.5277040062190501</v>
      </c>
      <c r="BO1856">
        <v>18.752718658854</v>
      </c>
      <c r="BP1856">
        <v>5.5582102483003997</v>
      </c>
      <c r="BQ1856">
        <v>13.194508410553601</v>
      </c>
      <c r="BR1856">
        <v>0.73652815768946001</v>
      </c>
      <c r="BS1856">
        <v>0.82888417762375</v>
      </c>
      <c r="BT1856">
        <v>0.88857789492489003</v>
      </c>
    </row>
    <row r="1857" spans="1:72" x14ac:dyDescent="0.2">
      <c r="A1857">
        <v>1855</v>
      </c>
      <c r="B1857" s="156">
        <v>44801.333333333336</v>
      </c>
      <c r="C1857">
        <v>3.4831999999999899</v>
      </c>
      <c r="D1857">
        <v>1.2293571428571399</v>
      </c>
      <c r="E1857">
        <v>28.063861111111098</v>
      </c>
      <c r="F1857">
        <v>37.370950000000001</v>
      </c>
      <c r="G1857">
        <v>7.0003221035000003</v>
      </c>
      <c r="H1857">
        <v>8.5622369522500001</v>
      </c>
      <c r="I1857">
        <v>1.3488609199999999</v>
      </c>
      <c r="J1857">
        <v>28.0753200290909</v>
      </c>
      <c r="K1857">
        <v>3.1389999999999998</v>
      </c>
      <c r="L1857">
        <v>37.995526315789398</v>
      </c>
      <c r="M1857">
        <v>3.8357999999999901</v>
      </c>
      <c r="N1857">
        <v>1599.63128947368</v>
      </c>
      <c r="O1857">
        <v>80.141558823529394</v>
      </c>
      <c r="P1857">
        <v>3.05311111111111</v>
      </c>
      <c r="Q1857">
        <v>82.390675000000002</v>
      </c>
      <c r="R1857">
        <v>6.97</v>
      </c>
      <c r="S1857">
        <v>0.208449999999999</v>
      </c>
      <c r="T1857">
        <v>6</v>
      </c>
      <c r="U1857">
        <v>1.6620285714285701</v>
      </c>
      <c r="V1857">
        <v>7.9957142857142796E-2</v>
      </c>
      <c r="W1857">
        <v>14.7614428571428</v>
      </c>
      <c r="X1857">
        <v>3.6022571428571402</v>
      </c>
      <c r="Y1857">
        <v>68.577685714285707</v>
      </c>
      <c r="Z1857">
        <v>1.9317285714285699</v>
      </c>
      <c r="AA1857">
        <v>0</v>
      </c>
      <c r="AB1857">
        <v>2.79285714285714E-2</v>
      </c>
      <c r="AC1857">
        <v>32.776418253968203</v>
      </c>
      <c r="AD1857">
        <v>-4.5945317460317403</v>
      </c>
      <c r="AE1857">
        <v>34.761057130885803</v>
      </c>
      <c r="AF1857">
        <v>1.7934461520182801</v>
      </c>
      <c r="AG1857">
        <v>1.3523885616243201</v>
      </c>
      <c r="AH1857">
        <v>7.9971293134014895E-2</v>
      </c>
      <c r="AI1857">
        <v>44.986740004840897</v>
      </c>
      <c r="AJ1857">
        <v>0.50688582982677899</v>
      </c>
      <c r="AK1857">
        <v>0.77269562380259704</v>
      </c>
      <c r="AL1857">
        <v>3.9866106142060903E-2</v>
      </c>
      <c r="AM1857">
        <v>3.0061937394859E-2</v>
      </c>
      <c r="AN1857">
        <v>0.15560856605183401</v>
      </c>
      <c r="AO1857">
        <v>1.77766366545807E-3</v>
      </c>
      <c r="AP1857">
        <v>34.761057130885803</v>
      </c>
      <c r="AQ1857">
        <v>1.6008546434545801</v>
      </c>
      <c r="AR1857">
        <v>6.5654738117275802</v>
      </c>
      <c r="AS1857">
        <v>1.1782455589210701</v>
      </c>
      <c r="AT1857">
        <v>0.842458731624388</v>
      </c>
      <c r="AU1857">
        <v>90.535142857142802</v>
      </c>
      <c r="AV1857">
        <v>44.105631144988998</v>
      </c>
      <c r="AW1857">
        <v>0.88110885985186305</v>
      </c>
      <c r="AX1857">
        <v>0.174143002703255</v>
      </c>
      <c r="AY1857">
        <v>0.192591508563697</v>
      </c>
      <c r="AZ1857">
        <v>0.43484829177241302</v>
      </c>
      <c r="BA1857">
        <v>0.12876698875217801</v>
      </c>
      <c r="BB1857">
        <v>6.2118326177448099E-2</v>
      </c>
      <c r="BC1857">
        <v>0.107386278839184</v>
      </c>
      <c r="BD1857">
        <v>0.80158280303936502</v>
      </c>
      <c r="BE1857">
        <v>-7.9526056812497997E-2</v>
      </c>
      <c r="BF1857">
        <v>0.22137740584544999</v>
      </c>
      <c r="BG1857">
        <v>0.24482986908377299</v>
      </c>
      <c r="BH1857">
        <v>0.55279618057891</v>
      </c>
      <c r="BI1857">
        <v>0.22137740584544999</v>
      </c>
      <c r="BJ1857">
        <v>0.93241454985844796</v>
      </c>
      <c r="BK1857">
        <v>1.10559236115782</v>
      </c>
      <c r="BL1857">
        <v>1.1059388294336401</v>
      </c>
      <c r="BM1857">
        <v>2.4970758802948101</v>
      </c>
      <c r="BN1857">
        <v>2.25787883907971</v>
      </c>
      <c r="BO1857">
        <v>18.6807540290384</v>
      </c>
      <c r="BP1857">
        <v>5.2023690373680802</v>
      </c>
      <c r="BQ1857">
        <v>13.4783849916703</v>
      </c>
      <c r="BR1857">
        <v>0.72925077122055504</v>
      </c>
      <c r="BS1857">
        <v>0.84386358752026802</v>
      </c>
      <c r="BT1857">
        <v>0.86418087236527397</v>
      </c>
    </row>
    <row r="1858" spans="1:72" x14ac:dyDescent="0.2">
      <c r="A1858">
        <v>1856</v>
      </c>
      <c r="B1858" s="156">
        <v>44801.347222222219</v>
      </c>
      <c r="C1858">
        <v>3.504</v>
      </c>
      <c r="D1858">
        <v>1.3576956521739101</v>
      </c>
      <c r="E1858">
        <v>28.128299999999999</v>
      </c>
      <c r="F1858">
        <v>37.427749999999897</v>
      </c>
      <c r="G1858">
        <v>7.0000677759545402</v>
      </c>
      <c r="H1858">
        <v>8.5808426665000006</v>
      </c>
      <c r="I1858">
        <v>1.3475747339999999</v>
      </c>
      <c r="J1858">
        <v>28.069794728333299</v>
      </c>
      <c r="K1858">
        <v>3.1304249999999998</v>
      </c>
      <c r="L1858">
        <v>37.9891612903225</v>
      </c>
      <c r="M1858">
        <v>3.5283333333333302</v>
      </c>
      <c r="N1858">
        <v>1600.0215135135099</v>
      </c>
      <c r="O1858">
        <v>79.579405405405396</v>
      </c>
      <c r="P1858">
        <v>3.0528684210526298</v>
      </c>
      <c r="Q1858">
        <v>82.415499999999895</v>
      </c>
      <c r="R1858">
        <v>6.9805999999999999</v>
      </c>
      <c r="S1858">
        <v>0.14682500000000001</v>
      </c>
      <c r="T1858">
        <v>6</v>
      </c>
      <c r="U1858">
        <v>1.6917500000000001</v>
      </c>
      <c r="V1858">
        <v>0.10981249999999999</v>
      </c>
      <c r="W1858">
        <v>14.7744625</v>
      </c>
      <c r="X1858">
        <v>3.563625</v>
      </c>
      <c r="Y1858">
        <v>68.554662500000006</v>
      </c>
      <c r="Z1858">
        <v>2.0203125000000002</v>
      </c>
      <c r="AA1858">
        <v>1.0125E-2</v>
      </c>
      <c r="AB1858">
        <v>3.0000000000000001E-3</v>
      </c>
      <c r="AC1858">
        <v>32.989995652173903</v>
      </c>
      <c r="AD1858">
        <v>-4.4377543478260701</v>
      </c>
      <c r="AE1858">
        <v>34.770059916043103</v>
      </c>
      <c r="AF1858">
        <v>1.79734330492509</v>
      </c>
      <c r="AG1858">
        <v>1.3511100411785899</v>
      </c>
      <c r="AH1858">
        <v>8.0145070505109994E-2</v>
      </c>
      <c r="AI1858">
        <v>44.9982799047878</v>
      </c>
      <c r="AJ1858">
        <v>0.50718738373255301</v>
      </c>
      <c r="AK1858">
        <v>0.77269753398604002</v>
      </c>
      <c r="AL1858">
        <v>3.9942489106874701E-2</v>
      </c>
      <c r="AM1858">
        <v>3.0025815298660701E-2</v>
      </c>
      <c r="AN1858">
        <v>0.15556300798088299</v>
      </c>
      <c r="AO1858">
        <v>1.7810696469884901E-3</v>
      </c>
      <c r="AP1858">
        <v>34.770059916043103</v>
      </c>
      <c r="AQ1858">
        <v>1.5836863950961599</v>
      </c>
      <c r="AR1858">
        <v>6.57126458198249</v>
      </c>
      <c r="AS1858">
        <v>1.2322767628773701</v>
      </c>
      <c r="AT1858">
        <v>0.858034256429547</v>
      </c>
      <c r="AU1858">
        <v>90.604812499999994</v>
      </c>
      <c r="AV1858">
        <v>44.157287655999198</v>
      </c>
      <c r="AW1858">
        <v>0.84099224878865897</v>
      </c>
      <c r="AX1858">
        <v>0.118833278301227</v>
      </c>
      <c r="AY1858">
        <v>0.21365690982892099</v>
      </c>
      <c r="AZ1858">
        <v>0.42880319397205202</v>
      </c>
      <c r="BA1858">
        <v>8.7952331549224994E-2</v>
      </c>
      <c r="BB1858">
        <v>6.1257006031428002E-2</v>
      </c>
      <c r="BC1858">
        <v>0.118873733940231</v>
      </c>
      <c r="BD1858">
        <v>0.76129338210220099</v>
      </c>
      <c r="BE1858">
        <v>-7.9698866686457703E-2</v>
      </c>
      <c r="BF1858">
        <v>0.15008751889781399</v>
      </c>
      <c r="BG1858">
        <v>0.26985063401440801</v>
      </c>
      <c r="BH1858">
        <v>0.54158236142896199</v>
      </c>
      <c r="BI1858">
        <v>0.15008751889781399</v>
      </c>
      <c r="BJ1858">
        <v>0.83987630582444495</v>
      </c>
      <c r="BK1858">
        <v>1.08316472285792</v>
      </c>
      <c r="BL1858">
        <v>1.7979551930506199</v>
      </c>
      <c r="BM1858">
        <v>3.60844369609236</v>
      </c>
      <c r="BN1858">
        <v>2.0069708689290802</v>
      </c>
      <c r="BO1858">
        <v>16.322235842822799</v>
      </c>
      <c r="BP1858">
        <v>3.5270566940986301</v>
      </c>
      <c r="BQ1858">
        <v>12.795179148724101</v>
      </c>
      <c r="BR1858">
        <v>0.82801594073163898</v>
      </c>
      <c r="BS1858">
        <v>0.77984129826532</v>
      </c>
      <c r="BT1858">
        <v>1.0617749310962099</v>
      </c>
    </row>
    <row r="1859" spans="1:72" x14ac:dyDescent="0.2">
      <c r="A1859">
        <v>1857</v>
      </c>
      <c r="B1859" s="156">
        <v>44801.361111111109</v>
      </c>
      <c r="C1859">
        <v>3.4893333333333301</v>
      </c>
      <c r="D1859">
        <v>1.4476060606060599</v>
      </c>
      <c r="E1859">
        <v>28.043227272727201</v>
      </c>
      <c r="F1859">
        <v>37.459424999999896</v>
      </c>
      <c r="G1859">
        <v>6.9991425673333296</v>
      </c>
      <c r="H1859">
        <v>8.5992228570000009</v>
      </c>
      <c r="I1859">
        <v>1.355664915</v>
      </c>
      <c r="J1859">
        <v>28.0637552642307</v>
      </c>
      <c r="K1859">
        <v>3.160075</v>
      </c>
      <c r="L1859">
        <v>37.979433333333297</v>
      </c>
      <c r="M1859">
        <v>3.6286428571428502</v>
      </c>
      <c r="N1859">
        <v>1600.2826052631499</v>
      </c>
      <c r="O1859">
        <v>79.637256410256398</v>
      </c>
      <c r="P1859">
        <v>3.0596666666666601</v>
      </c>
      <c r="Q1859">
        <v>82.598699999999994</v>
      </c>
      <c r="R1859">
        <v>6.9775</v>
      </c>
      <c r="S1859">
        <v>0.15694999999999901</v>
      </c>
      <c r="T1859">
        <v>6</v>
      </c>
      <c r="U1859">
        <v>1.7277285714285699</v>
      </c>
      <c r="V1859">
        <v>7.0342857142857096E-2</v>
      </c>
      <c r="W1859">
        <v>14.753757142857101</v>
      </c>
      <c r="X1859">
        <v>3.601</v>
      </c>
      <c r="Y1859">
        <v>68.477542857142794</v>
      </c>
      <c r="Z1859">
        <v>2.02008571428571</v>
      </c>
      <c r="AA1859">
        <v>7.55714285714285E-3</v>
      </c>
      <c r="AB1859">
        <v>9.1428571428571401E-3</v>
      </c>
      <c r="AC1859">
        <v>32.980166666666598</v>
      </c>
      <c r="AD1859">
        <v>-4.4792583333333198</v>
      </c>
      <c r="AE1859">
        <v>34.778372439890603</v>
      </c>
      <c r="AF1859">
        <v>1.80119321962722</v>
      </c>
      <c r="AG1859">
        <v>1.35920779481708</v>
      </c>
      <c r="AH1859">
        <v>8.0316741484380005E-2</v>
      </c>
      <c r="AI1859">
        <v>45.0177856035641</v>
      </c>
      <c r="AJ1859">
        <v>0.50787997040788802</v>
      </c>
      <c r="AK1859">
        <v>0.77254738263130396</v>
      </c>
      <c r="AL1859">
        <v>4.0010702336380898E-2</v>
      </c>
      <c r="AM1859">
        <v>3.0192684437803E-2</v>
      </c>
      <c r="AN1859">
        <v>0.155475052215344</v>
      </c>
      <c r="AO1859">
        <v>1.7841113330554601E-3</v>
      </c>
      <c r="AP1859">
        <v>34.778372439890603</v>
      </c>
      <c r="AQ1859">
        <v>1.60029596513137</v>
      </c>
      <c r="AR1859">
        <v>6.5620554225934304</v>
      </c>
      <c r="AS1859">
        <v>1.2321384363729899</v>
      </c>
      <c r="AT1859">
        <v>0.87747873573000701</v>
      </c>
      <c r="AU1859">
        <v>90.580114285714203</v>
      </c>
      <c r="AV1859">
        <v>44.172862263988399</v>
      </c>
      <c r="AW1859">
        <v>0.84492333957564303</v>
      </c>
      <c r="AX1859">
        <v>0.12706935844408601</v>
      </c>
      <c r="AY1859">
        <v>0.200897254495842</v>
      </c>
      <c r="AZ1859">
        <v>0.43708714473989901</v>
      </c>
      <c r="BA1859">
        <v>9.3487808802028602E-2</v>
      </c>
      <c r="BB1859">
        <v>6.24486700385114E-2</v>
      </c>
      <c r="BC1859">
        <v>0.111535648872485</v>
      </c>
      <c r="BD1859">
        <v>0.76505375767982797</v>
      </c>
      <c r="BE1859">
        <v>-7.9869581895815195E-2</v>
      </c>
      <c r="BF1859">
        <v>0.160537593862076</v>
      </c>
      <c r="BG1859">
        <v>0.25381069240584297</v>
      </c>
      <c r="BH1859">
        <v>0.55220959154731697</v>
      </c>
      <c r="BI1859">
        <v>0.160537593862076</v>
      </c>
      <c r="BJ1859">
        <v>0.82869657253583995</v>
      </c>
      <c r="BK1859">
        <v>1.1044191830946299</v>
      </c>
      <c r="BL1859">
        <v>1.58100471235354</v>
      </c>
      <c r="BM1859">
        <v>3.4397525106906599</v>
      </c>
      <c r="BN1859">
        <v>2.1756750525873598</v>
      </c>
      <c r="BO1859">
        <v>16.290015470013</v>
      </c>
      <c r="BP1859">
        <v>3.7726334557587999</v>
      </c>
      <c r="BQ1859">
        <v>12.5173820142541</v>
      </c>
      <c r="BR1859">
        <v>0.83150527352910397</v>
      </c>
      <c r="BS1859">
        <v>0.76448153499100902</v>
      </c>
      <c r="BT1859">
        <v>1.08767214833891</v>
      </c>
    </row>
    <row r="1860" spans="1:72" x14ac:dyDescent="0.2">
      <c r="A1860">
        <v>1858</v>
      </c>
      <c r="B1860" s="156">
        <v>44801.375</v>
      </c>
      <c r="C1860">
        <v>3.5131999999999999</v>
      </c>
      <c r="D1860">
        <v>1.0741935483870899</v>
      </c>
      <c r="E1860">
        <v>28.134379310344801</v>
      </c>
      <c r="F1860">
        <v>37.424374999999898</v>
      </c>
      <c r="G1860">
        <v>6.9983319282666603</v>
      </c>
      <c r="H1860">
        <v>8.5789820952499998</v>
      </c>
      <c r="I1860">
        <v>1.3515700825000001</v>
      </c>
      <c r="J1860">
        <v>28.101279114285699</v>
      </c>
      <c r="K1860">
        <v>3.1754500000000001</v>
      </c>
      <c r="L1860">
        <v>38.013608695652103</v>
      </c>
      <c r="M1860">
        <v>3.9303999999999899</v>
      </c>
      <c r="N1860">
        <v>1600.02587499999</v>
      </c>
      <c r="O1860">
        <v>79.670307692307702</v>
      </c>
      <c r="P1860">
        <v>3.0856216216216201</v>
      </c>
      <c r="Q1860">
        <v>83.333099999999902</v>
      </c>
      <c r="R1860">
        <v>6.9822499999999996</v>
      </c>
      <c r="S1860">
        <v>0.35997435897435798</v>
      </c>
      <c r="T1860">
        <v>6</v>
      </c>
      <c r="U1860">
        <v>1.7499571428571401</v>
      </c>
      <c r="V1860">
        <v>5.3357142857142797E-2</v>
      </c>
      <c r="W1860">
        <v>14.7396571428571</v>
      </c>
      <c r="X1860">
        <v>3.6036142857142801</v>
      </c>
      <c r="Y1860">
        <v>68.482585714285705</v>
      </c>
      <c r="Z1860">
        <v>2.0245000000000002</v>
      </c>
      <c r="AA1860">
        <v>4.1571428571428497E-3</v>
      </c>
      <c r="AB1860">
        <v>1.2357142857142799E-2</v>
      </c>
      <c r="AC1860">
        <v>32.721772858731903</v>
      </c>
      <c r="AD1860">
        <v>-4.7026021412680503</v>
      </c>
      <c r="AE1860">
        <v>34.800091493540698</v>
      </c>
      <c r="AF1860">
        <v>1.79695358967106</v>
      </c>
      <c r="AG1860">
        <v>1.35510462312324</v>
      </c>
      <c r="AH1860">
        <v>8.0127692769634995E-2</v>
      </c>
      <c r="AI1860">
        <v>45.030163220302299</v>
      </c>
      <c r="AJ1860">
        <v>0.50815971871636401</v>
      </c>
      <c r="AK1860">
        <v>0.77281735185562594</v>
      </c>
      <c r="AL1860">
        <v>3.9905553548179998E-2</v>
      </c>
      <c r="AM1860">
        <v>3.0093264741094201E-2</v>
      </c>
      <c r="AN1860">
        <v>0.15541431404608699</v>
      </c>
      <c r="AO1860">
        <v>1.7794226589325E-3</v>
      </c>
      <c r="AP1860">
        <v>34.800091493540698</v>
      </c>
      <c r="AQ1860">
        <v>1.6014577620989601</v>
      </c>
      <c r="AR1860">
        <v>6.5557841399253798</v>
      </c>
      <c r="AS1860">
        <v>1.23483090187544</v>
      </c>
      <c r="AT1860">
        <v>0.88925772947997805</v>
      </c>
      <c r="AU1860">
        <v>90.600314285714205</v>
      </c>
      <c r="AV1860">
        <v>44.192164297440499</v>
      </c>
      <c r="AW1860">
        <v>0.83799892286185695</v>
      </c>
      <c r="AX1860">
        <v>0.12027372124779601</v>
      </c>
      <c r="AY1860">
        <v>0.19549582757210299</v>
      </c>
      <c r="AZ1860">
        <v>0.442547788341279</v>
      </c>
      <c r="BA1860">
        <v>8.8756040821844503E-2</v>
      </c>
      <c r="BB1860">
        <v>6.3236181546891701E-2</v>
      </c>
      <c r="BC1860">
        <v>0.10879291969242701</v>
      </c>
      <c r="BD1860">
        <v>0.75831733716117899</v>
      </c>
      <c r="BE1860">
        <v>-7.9681585700677099E-2</v>
      </c>
      <c r="BF1860">
        <v>0.15315200290726899</v>
      </c>
      <c r="BG1860">
        <v>0.248936985087507</v>
      </c>
      <c r="BH1860">
        <v>0.56352359820155595</v>
      </c>
      <c r="BI1860">
        <v>0.15315200290726899</v>
      </c>
      <c r="BJ1860">
        <v>0.80417797598955498</v>
      </c>
      <c r="BK1860">
        <v>1.1270471964031099</v>
      </c>
      <c r="BL1860">
        <v>1.6254242867344899</v>
      </c>
      <c r="BM1860">
        <v>3.6795052464495499</v>
      </c>
      <c r="BN1860">
        <v>2.2637198647017498</v>
      </c>
      <c r="BO1860">
        <v>15.8317188471232</v>
      </c>
      <c r="BP1860">
        <v>3.5990720683208401</v>
      </c>
      <c r="BQ1860">
        <v>12.2326467788023</v>
      </c>
      <c r="BR1860">
        <v>0.86668879146075395</v>
      </c>
      <c r="BS1860">
        <v>0.74291717482664699</v>
      </c>
      <c r="BT1860">
        <v>1.16660217427735</v>
      </c>
    </row>
    <row r="1861" spans="1:72" x14ac:dyDescent="0.2">
      <c r="A1861">
        <v>1859</v>
      </c>
      <c r="B1861" s="156">
        <v>44801.388888888891</v>
      </c>
      <c r="C1861">
        <v>3.5016666666666598</v>
      </c>
      <c r="D1861">
        <v>0.89364864864864801</v>
      </c>
      <c r="E1861">
        <v>28.0721515151515</v>
      </c>
      <c r="F1861">
        <v>37.419349999999902</v>
      </c>
      <c r="G1861">
        <v>6.9973134232399996</v>
      </c>
      <c r="H1861">
        <v>8.5792414475999994</v>
      </c>
      <c r="I1861">
        <v>1.351610942</v>
      </c>
      <c r="J1861">
        <v>28.073230829</v>
      </c>
      <c r="K1861">
        <v>3.2233999999999998</v>
      </c>
      <c r="L1861">
        <v>38.0001999999999</v>
      </c>
      <c r="M1861">
        <v>3.5899444444444399</v>
      </c>
      <c r="N1861">
        <v>1599.78985294117</v>
      </c>
      <c r="O1861">
        <v>79.085714285714204</v>
      </c>
      <c r="P1861">
        <v>3.0916470588235199</v>
      </c>
      <c r="Q1861">
        <v>83.450325000000007</v>
      </c>
      <c r="R1861">
        <v>6.9710000000000001</v>
      </c>
      <c r="S1861">
        <v>0.15725641025640999</v>
      </c>
      <c r="T1861">
        <v>6</v>
      </c>
      <c r="U1861">
        <v>1.7018285714285699</v>
      </c>
      <c r="V1861">
        <v>6.5257142857142805E-2</v>
      </c>
      <c r="W1861">
        <v>14.7121142857142</v>
      </c>
      <c r="X1861">
        <v>3.5692285714285701</v>
      </c>
      <c r="Y1861">
        <v>68.385557142857095</v>
      </c>
      <c r="Z1861">
        <v>2.0806</v>
      </c>
      <c r="AA1861">
        <v>0</v>
      </c>
      <c r="AB1861">
        <v>3.0271428571428501E-2</v>
      </c>
      <c r="AC1861">
        <v>32.467466830466797</v>
      </c>
      <c r="AD1861">
        <v>-4.95188316953314</v>
      </c>
      <c r="AE1861">
        <v>34.7722457209439</v>
      </c>
      <c r="AF1861">
        <v>1.79700791361429</v>
      </c>
      <c r="AG1861">
        <v>1.35514558947641</v>
      </c>
      <c r="AH1861">
        <v>8.0130115120584003E-2</v>
      </c>
      <c r="AI1861">
        <v>45.001396641840003</v>
      </c>
      <c r="AJ1861">
        <v>0.50847353116250704</v>
      </c>
      <c r="AK1861">
        <v>0.77269258991429801</v>
      </c>
      <c r="AL1861">
        <v>3.9932269834121702E-2</v>
      </c>
      <c r="AM1861">
        <v>3.0113411818344898E-2</v>
      </c>
      <c r="AN1861">
        <v>0.15549102795476899</v>
      </c>
      <c r="AO1861">
        <v>1.78061396090278E-3</v>
      </c>
      <c r="AP1861">
        <v>34.7722457209439</v>
      </c>
      <c r="AQ1861">
        <v>1.5861766402357</v>
      </c>
      <c r="AR1861">
        <v>6.5435338532141403</v>
      </c>
      <c r="AS1861">
        <v>1.2690487401541299</v>
      </c>
      <c r="AT1861">
        <v>0.86533478314752998</v>
      </c>
      <c r="AU1861">
        <v>90.449328571428495</v>
      </c>
      <c r="AV1861">
        <v>44.171004954547897</v>
      </c>
      <c r="AW1861">
        <v>0.83039168729202095</v>
      </c>
      <c r="AX1861">
        <v>8.6096849322272906E-2</v>
      </c>
      <c r="AY1861">
        <v>0.21083127337859101</v>
      </c>
      <c r="AZ1861">
        <v>0.45377957002585101</v>
      </c>
      <c r="BA1861">
        <v>6.3533283796863599E-2</v>
      </c>
      <c r="BB1861">
        <v>6.4850542283660495E-2</v>
      </c>
      <c r="BC1861">
        <v>0.117323508584082</v>
      </c>
      <c r="BD1861">
        <v>0.750707692726715</v>
      </c>
      <c r="BE1861">
        <v>-7.9683994565305602E-2</v>
      </c>
      <c r="BF1861">
        <v>0.110491180001608</v>
      </c>
      <c r="BG1861">
        <v>0.270567347820659</v>
      </c>
      <c r="BH1861">
        <v>0.58235162549447905</v>
      </c>
      <c r="BI1861">
        <v>0.110491180001608</v>
      </c>
      <c r="BJ1861">
        <v>0.76211705564453502</v>
      </c>
      <c r="BK1861">
        <v>1.1647032509889499</v>
      </c>
      <c r="BL1861">
        <v>2.4487687416925001</v>
      </c>
      <c r="BM1861">
        <v>5.2705711486292497</v>
      </c>
      <c r="BN1861">
        <v>2.1523351955997301</v>
      </c>
      <c r="BO1861">
        <v>14.6844703013208</v>
      </c>
      <c r="BP1861">
        <v>2.5965427300377999</v>
      </c>
      <c r="BQ1861">
        <v>12.087927571283</v>
      </c>
      <c r="BR1861">
        <v>0.97686824498622404</v>
      </c>
      <c r="BS1861">
        <v>0.717920583643892</v>
      </c>
      <c r="BT1861">
        <v>1.36069123415853</v>
      </c>
    </row>
    <row r="1862" spans="1:72" x14ac:dyDescent="0.2">
      <c r="A1862">
        <v>1860</v>
      </c>
      <c r="B1862" s="156">
        <v>44801.402777777781</v>
      </c>
      <c r="C1862">
        <v>3.4958888888888802</v>
      </c>
      <c r="D1862">
        <v>1.04107142857142</v>
      </c>
      <c r="E1862">
        <v>28.058806451612899</v>
      </c>
      <c r="F1862">
        <v>37.345999999999897</v>
      </c>
      <c r="G1862">
        <v>6.9988963604444399</v>
      </c>
      <c r="H1862">
        <v>8.5799405712500008</v>
      </c>
      <c r="I1862">
        <v>1.3517210850000001</v>
      </c>
      <c r="J1862">
        <v>28.069434050952299</v>
      </c>
      <c r="K1862">
        <v>3.2195</v>
      </c>
      <c r="L1862">
        <v>37.983148148148103</v>
      </c>
      <c r="M1862">
        <v>3.8703599999999998</v>
      </c>
      <c r="N1862">
        <v>1600.56049999999</v>
      </c>
      <c r="O1862">
        <v>80.166578947368393</v>
      </c>
      <c r="P1862">
        <v>3.07771794871794</v>
      </c>
      <c r="Q1862">
        <v>83.080174999999997</v>
      </c>
      <c r="R1862">
        <v>6.9737499999999999</v>
      </c>
      <c r="S1862">
        <v>0.27122499999999899</v>
      </c>
      <c r="T1862">
        <v>6</v>
      </c>
      <c r="U1862">
        <v>1.7206874999999999</v>
      </c>
      <c r="V1862">
        <v>4.8474999999999997E-2</v>
      </c>
      <c r="W1862">
        <v>14.69035</v>
      </c>
      <c r="X1862">
        <v>3.5741374999999902</v>
      </c>
      <c r="Y1862">
        <v>68.383137500000004</v>
      </c>
      <c r="Z1862">
        <v>1.9488875000000001</v>
      </c>
      <c r="AA1862">
        <v>0</v>
      </c>
      <c r="AB1862">
        <v>3.2724999999999997E-2</v>
      </c>
      <c r="AC1862">
        <v>32.595766769073201</v>
      </c>
      <c r="AD1862">
        <v>-4.7502332309267503</v>
      </c>
      <c r="AE1862">
        <v>34.7689948466072</v>
      </c>
      <c r="AF1862">
        <v>1.7971543520540201</v>
      </c>
      <c r="AG1862">
        <v>1.3552560205153501</v>
      </c>
      <c r="AH1862">
        <v>8.0136644935474996E-2</v>
      </c>
      <c r="AI1862">
        <v>44.999992067646801</v>
      </c>
      <c r="AJ1862">
        <v>0.50844398367371202</v>
      </c>
      <c r="AK1862">
        <v>0.772644466122133</v>
      </c>
      <c r="AL1862">
        <v>3.9936770418813099E-2</v>
      </c>
      <c r="AM1862">
        <v>3.0116805764722102E-2</v>
      </c>
      <c r="AN1862">
        <v>0.15553105764826</v>
      </c>
      <c r="AO1862">
        <v>1.7808146458116801E-3</v>
      </c>
      <c r="AP1862">
        <v>34.7689948466072</v>
      </c>
      <c r="AQ1862">
        <v>1.5883581838585801</v>
      </c>
      <c r="AR1862">
        <v>6.5338537122366702</v>
      </c>
      <c r="AS1862">
        <v>1.18871153829527</v>
      </c>
      <c r="AT1862">
        <v>0.87487320715756101</v>
      </c>
      <c r="AU1862">
        <v>90.3172</v>
      </c>
      <c r="AV1862">
        <v>44.079918280997703</v>
      </c>
      <c r="AW1862">
        <v>0.92007378664906903</v>
      </c>
      <c r="AX1862">
        <v>0.16654448222008</v>
      </c>
      <c r="AY1862">
        <v>0.208796168195444</v>
      </c>
      <c r="AZ1862">
        <v>0.46504264820777202</v>
      </c>
      <c r="BA1862">
        <v>0.122887837942789</v>
      </c>
      <c r="BB1862">
        <v>6.6445139956071694E-2</v>
      </c>
      <c r="BC1862">
        <v>0.116181544427057</v>
      </c>
      <c r="BD1862">
        <v>0.84038329862329697</v>
      </c>
      <c r="BE1862">
        <v>-7.9690488025771999E-2</v>
      </c>
      <c r="BF1862">
        <v>0.21289124673762</v>
      </c>
      <c r="BG1862">
        <v>0.26690092621877598</v>
      </c>
      <c r="BH1862">
        <v>0.59445685526998504</v>
      </c>
      <c r="BI1862">
        <v>0.21289124673762</v>
      </c>
      <c r="BJ1862">
        <v>0.95958434591279296</v>
      </c>
      <c r="BK1862">
        <v>1.1889137105399701</v>
      </c>
      <c r="BL1862">
        <v>1.2536961021592401</v>
      </c>
      <c r="BM1862">
        <v>2.7923029451869801</v>
      </c>
      <c r="BN1862">
        <v>2.22725662174253</v>
      </c>
      <c r="BO1862">
        <v>19.096958205996099</v>
      </c>
      <c r="BP1862">
        <v>5.0029442983340697</v>
      </c>
      <c r="BQ1862">
        <v>14.094013907661999</v>
      </c>
      <c r="BR1862">
        <v>0.82699859108601703</v>
      </c>
      <c r="BS1862">
        <v>0.87442784721774502</v>
      </c>
      <c r="BT1862">
        <v>0.94575966869920802</v>
      </c>
    </row>
    <row r="1863" spans="1:72" x14ac:dyDescent="0.2">
      <c r="A1863">
        <v>1861</v>
      </c>
      <c r="B1863" s="156">
        <v>44801.416666666664</v>
      </c>
      <c r="C1863">
        <v>3.4618000000000002</v>
      </c>
      <c r="D1863">
        <v>1.2829999999999999</v>
      </c>
      <c r="E1863">
        <v>28.0877916666666</v>
      </c>
      <c r="F1863">
        <v>37.449424999999998</v>
      </c>
      <c r="G1863">
        <v>6.9998546207058796</v>
      </c>
      <c r="H1863">
        <v>8.5717089523999892</v>
      </c>
      <c r="I1863">
        <v>1.3504242399999999</v>
      </c>
      <c r="J1863">
        <v>28.080276518695602</v>
      </c>
      <c r="K1863">
        <v>3.2629749999999902</v>
      </c>
      <c r="L1863">
        <v>38.0152</v>
      </c>
      <c r="M1863">
        <v>3.4379090909090899</v>
      </c>
      <c r="N1863">
        <v>1599.9755517241299</v>
      </c>
      <c r="O1863">
        <v>80.018972972972904</v>
      </c>
      <c r="P1863">
        <v>3.08297297297297</v>
      </c>
      <c r="Q1863">
        <v>83.227249999999998</v>
      </c>
      <c r="R1863">
        <v>6.9732000000000003</v>
      </c>
      <c r="S1863">
        <v>0.18461538461538399</v>
      </c>
      <c r="T1863">
        <v>6</v>
      </c>
      <c r="U1863">
        <v>1.7336428571428499</v>
      </c>
      <c r="V1863">
        <v>6.1914285714285699E-2</v>
      </c>
      <c r="W1863">
        <v>14.6666285714285</v>
      </c>
      <c r="X1863">
        <v>3.6661142857142801</v>
      </c>
      <c r="Y1863">
        <v>68.213442857142795</v>
      </c>
      <c r="Z1863">
        <v>1.9282857142857099</v>
      </c>
      <c r="AA1863">
        <v>0</v>
      </c>
      <c r="AB1863">
        <v>3.31142857142857E-2</v>
      </c>
      <c r="AC1863">
        <v>32.832591666666602</v>
      </c>
      <c r="AD1863">
        <v>-4.6168333333333296</v>
      </c>
      <c r="AE1863">
        <v>34.773409737087597</v>
      </c>
      <c r="AF1863">
        <v>1.7954301571697</v>
      </c>
      <c r="AG1863">
        <v>1.35395578408838</v>
      </c>
      <c r="AH1863">
        <v>8.0059761615415906E-2</v>
      </c>
      <c r="AI1863">
        <v>45.002264331801499</v>
      </c>
      <c r="AJ1863">
        <v>0.50977356193430101</v>
      </c>
      <c r="AK1863">
        <v>0.77270355732999196</v>
      </c>
      <c r="AL1863">
        <v>3.9896440408686999E-2</v>
      </c>
      <c r="AM1863">
        <v>3.0086392411405701E-2</v>
      </c>
      <c r="AN1863">
        <v>0.155544498141159</v>
      </c>
      <c r="AO1863">
        <v>1.77901629627201E-3</v>
      </c>
      <c r="AP1863">
        <v>34.773409737087597</v>
      </c>
      <c r="AQ1863">
        <v>1.6292329628267299</v>
      </c>
      <c r="AR1863">
        <v>6.5233030892677801</v>
      </c>
      <c r="AS1863">
        <v>1.1761456100987699</v>
      </c>
      <c r="AT1863">
        <v>0.88376529440767404</v>
      </c>
      <c r="AU1863">
        <v>90.208114285714203</v>
      </c>
      <c r="AV1863">
        <v>44.102091399280901</v>
      </c>
      <c r="AW1863">
        <v>0.90017293252057495</v>
      </c>
      <c r="AX1863">
        <v>0.17781017398961499</v>
      </c>
      <c r="AY1863">
        <v>0.16619719434296801</v>
      </c>
      <c r="AZ1863">
        <v>0.47655153143809598</v>
      </c>
      <c r="BA1863">
        <v>0.13132642592854901</v>
      </c>
      <c r="BB1863">
        <v>6.8080204127159399E-2</v>
      </c>
      <c r="BC1863">
        <v>9.25667833300515E-2</v>
      </c>
      <c r="BD1863">
        <v>0.82055889977067997</v>
      </c>
      <c r="BE1863">
        <v>-7.9614032749895494E-2</v>
      </c>
      <c r="BF1863">
        <v>0.22565252614794401</v>
      </c>
      <c r="BG1863">
        <v>0.21091490942684701</v>
      </c>
      <c r="BH1863">
        <v>0.60477448784768995</v>
      </c>
      <c r="BI1863">
        <v>0.22565252614794401</v>
      </c>
      <c r="BJ1863">
        <v>0.87313487114958499</v>
      </c>
      <c r="BK1863">
        <v>1.2095489756953799</v>
      </c>
      <c r="BL1863">
        <v>0.93468889104554198</v>
      </c>
      <c r="BM1863">
        <v>2.6801139706771102</v>
      </c>
      <c r="BN1863">
        <v>2.8673861392309301</v>
      </c>
      <c r="BO1863">
        <v>17.887537227864001</v>
      </c>
      <c r="BP1863">
        <v>5.3028343644767002</v>
      </c>
      <c r="BQ1863">
        <v>12.584702863387299</v>
      </c>
      <c r="BR1863">
        <v>0.82593968124387496</v>
      </c>
      <c r="BS1863">
        <v>0.78287386069040699</v>
      </c>
      <c r="BT1863">
        <v>1.05500990991765</v>
      </c>
    </row>
    <row r="1864" spans="1:72" x14ac:dyDescent="0.2">
      <c r="A1864">
        <v>1862</v>
      </c>
      <c r="B1864" s="156">
        <v>44801.430555555555</v>
      </c>
      <c r="C1864">
        <v>3.5074444444444399</v>
      </c>
      <c r="D1864">
        <v>1.3599523809523799</v>
      </c>
      <c r="E1864">
        <v>28.0764848484848</v>
      </c>
      <c r="F1864">
        <v>37.441049999999997</v>
      </c>
      <c r="G1864">
        <v>6.9992005684117604</v>
      </c>
      <c r="H1864">
        <v>8.5740205712499993</v>
      </c>
      <c r="I1864">
        <v>1.3507884225</v>
      </c>
      <c r="J1864">
        <v>28.071118673333299</v>
      </c>
      <c r="K1864">
        <v>3.2665749999999898</v>
      </c>
      <c r="L1864">
        <v>38.009142857142798</v>
      </c>
      <c r="M1864">
        <v>3.6704074074073998</v>
      </c>
      <c r="N1864">
        <v>1600.4944848484799</v>
      </c>
      <c r="O1864">
        <v>79.300057142857099</v>
      </c>
      <c r="P1864">
        <v>3.0884864864864801</v>
      </c>
      <c r="Q1864">
        <v>83.410199999999904</v>
      </c>
      <c r="R1864">
        <v>6.9797499999999904</v>
      </c>
      <c r="S1864">
        <v>0.30080000000000001</v>
      </c>
      <c r="T1864">
        <v>6</v>
      </c>
      <c r="U1864">
        <v>1.74105714285714</v>
      </c>
      <c r="V1864">
        <v>8.2628571428571398E-2</v>
      </c>
      <c r="W1864">
        <v>14.6819285714285</v>
      </c>
      <c r="X1864">
        <v>3.61078571428571</v>
      </c>
      <c r="Y1864">
        <v>68.090299999999999</v>
      </c>
      <c r="Z1864">
        <v>1.9471571428571399</v>
      </c>
      <c r="AA1864">
        <v>1.3714285714285701E-3</v>
      </c>
      <c r="AB1864">
        <v>3.00428571428571E-2</v>
      </c>
      <c r="AC1864">
        <v>32.943881673881599</v>
      </c>
      <c r="AD1864">
        <v>-4.4971683261183202</v>
      </c>
      <c r="AE1864">
        <v>34.766056896188097</v>
      </c>
      <c r="AF1864">
        <v>1.7959143488540199</v>
      </c>
      <c r="AG1864">
        <v>1.35432091897535</v>
      </c>
      <c r="AH1864">
        <v>8.0081352135475001E-2</v>
      </c>
      <c r="AI1864">
        <v>44.995128235495102</v>
      </c>
      <c r="AJ1864">
        <v>0.51058751240908296</v>
      </c>
      <c r="AK1864">
        <v>0.77266269170808599</v>
      </c>
      <c r="AL1864">
        <v>3.9913528848158498E-2</v>
      </c>
      <c r="AM1864">
        <v>3.0099279012766E-2</v>
      </c>
      <c r="AN1864">
        <v>0.15555463097647801</v>
      </c>
      <c r="AO1864">
        <v>1.77977828435882E-3</v>
      </c>
      <c r="AP1864">
        <v>34.766056896188097</v>
      </c>
      <c r="AQ1864">
        <v>1.6046447679881799</v>
      </c>
      <c r="AR1864">
        <v>6.5301080981203397</v>
      </c>
      <c r="AS1864">
        <v>1.1876561179587499</v>
      </c>
      <c r="AT1864">
        <v>0.88896203553349395</v>
      </c>
      <c r="AU1864">
        <v>90.071228571428506</v>
      </c>
      <c r="AV1864">
        <v>44.088465880255399</v>
      </c>
      <c r="AW1864">
        <v>0.90666235523963201</v>
      </c>
      <c r="AX1864">
        <v>0.166664801016598</v>
      </c>
      <c r="AY1864">
        <v>0.191269580865841</v>
      </c>
      <c r="AZ1864">
        <v>0.46909247029141898</v>
      </c>
      <c r="BA1864">
        <v>0.123061527501688</v>
      </c>
      <c r="BB1864">
        <v>6.7020864126753205E-2</v>
      </c>
      <c r="BC1864">
        <v>0.10650261856189901</v>
      </c>
      <c r="BD1864">
        <v>0.82702685217385896</v>
      </c>
      <c r="BE1864">
        <v>-7.9635503065773106E-2</v>
      </c>
      <c r="BF1864">
        <v>0.210793821376869</v>
      </c>
      <c r="BG1864">
        <v>0.241913383137496</v>
      </c>
      <c r="BH1864">
        <v>0.59329740766315697</v>
      </c>
      <c r="BI1864">
        <v>0.210793821376869</v>
      </c>
      <c r="BJ1864">
        <v>0.90541440902873005</v>
      </c>
      <c r="BK1864">
        <v>1.1865948153263099</v>
      </c>
      <c r="BL1864">
        <v>1.1476303316546901</v>
      </c>
      <c r="BM1864">
        <v>2.81458632794756</v>
      </c>
      <c r="BN1864">
        <v>2.4525199886355402</v>
      </c>
      <c r="BO1864">
        <v>18.2027512163084</v>
      </c>
      <c r="BP1864">
        <v>4.9536548023564198</v>
      </c>
      <c r="BQ1864">
        <v>13.249096413952</v>
      </c>
      <c r="BR1864">
        <v>0.82824531898563603</v>
      </c>
      <c r="BS1864">
        <v>0.82109688047798202</v>
      </c>
      <c r="BT1864">
        <v>1.00870596232626</v>
      </c>
    </row>
    <row r="1865" spans="1:72" x14ac:dyDescent="0.2">
      <c r="A1865">
        <v>1863</v>
      </c>
      <c r="B1865" s="156">
        <v>44801.444444444445</v>
      </c>
      <c r="C1865">
        <v>3.4794545454545398</v>
      </c>
      <c r="D1865">
        <v>1.4665937499999999</v>
      </c>
      <c r="E1865">
        <v>28.153806451612901</v>
      </c>
      <c r="F1865">
        <v>37.374249999999897</v>
      </c>
      <c r="G1865">
        <v>6.9995327313999898</v>
      </c>
      <c r="H1865">
        <v>8.5575009523999999</v>
      </c>
      <c r="I1865">
        <v>1.3481858499999999</v>
      </c>
      <c r="J1865">
        <v>28.060927373214199</v>
      </c>
      <c r="K1865">
        <v>3.3087499999999901</v>
      </c>
      <c r="L1865">
        <v>37.972812500000003</v>
      </c>
      <c r="M1865">
        <v>3.8148214285714199</v>
      </c>
      <c r="N1865">
        <v>1600.0080967741901</v>
      </c>
      <c r="O1865">
        <v>79.770789473684204</v>
      </c>
      <c r="P1865">
        <v>3.0728</v>
      </c>
      <c r="Q1865">
        <v>82.844774999999998</v>
      </c>
      <c r="R1865">
        <v>6.9820000000000002</v>
      </c>
      <c r="S1865">
        <v>0.57840000000000003</v>
      </c>
      <c r="T1865">
        <v>6</v>
      </c>
      <c r="U1865">
        <v>1.74674285714285</v>
      </c>
      <c r="V1865">
        <v>6.3028571428571406E-2</v>
      </c>
      <c r="W1865">
        <v>14.659542857142799</v>
      </c>
      <c r="X1865">
        <v>3.4962714285714198</v>
      </c>
      <c r="Y1865">
        <v>67.917128571428506</v>
      </c>
      <c r="Z1865">
        <v>1.9914857142857101</v>
      </c>
      <c r="AA1865">
        <v>7.9999999999999898E-3</v>
      </c>
      <c r="AB1865">
        <v>1.44571428571428E-2</v>
      </c>
      <c r="AC1865">
        <v>33.099854747067397</v>
      </c>
      <c r="AD1865">
        <v>-4.2743952529325302</v>
      </c>
      <c r="AE1865">
        <v>34.742966416886198</v>
      </c>
      <c r="AF1865">
        <v>1.7924541494896999</v>
      </c>
      <c r="AG1865">
        <v>1.3517115403923801</v>
      </c>
      <c r="AH1865">
        <v>7.9927058895415903E-2</v>
      </c>
      <c r="AI1865">
        <v>44.966146907014199</v>
      </c>
      <c r="AJ1865">
        <v>0.51154940068390897</v>
      </c>
      <c r="AK1865">
        <v>0.77264717585723797</v>
      </c>
      <c r="AL1865">
        <v>3.9862302482717202E-2</v>
      </c>
      <c r="AM1865">
        <v>3.0060648584981E-2</v>
      </c>
      <c r="AN1865">
        <v>0.15566227513054101</v>
      </c>
      <c r="AO1865">
        <v>1.7774940570446801E-3</v>
      </c>
      <c r="AP1865">
        <v>34.742966416886198</v>
      </c>
      <c r="AQ1865">
        <v>1.55375425163759</v>
      </c>
      <c r="AR1865">
        <v>6.5201515632258804</v>
      </c>
      <c r="AS1865">
        <v>1.2146940482309101</v>
      </c>
      <c r="AT1865">
        <v>0.893545261720327</v>
      </c>
      <c r="AU1865">
        <v>89.811171428571399</v>
      </c>
      <c r="AV1865">
        <v>44.031566279980602</v>
      </c>
      <c r="AW1865">
        <v>0.93458062703358902</v>
      </c>
      <c r="AX1865">
        <v>0.13701749216146999</v>
      </c>
      <c r="AY1865">
        <v>0.23869989785210999</v>
      </c>
      <c r="AZ1865">
        <v>0.47938116817410997</v>
      </c>
      <c r="BA1865">
        <v>0.10136592613664799</v>
      </c>
      <c r="BB1865">
        <v>6.8487595753870797E-2</v>
      </c>
      <c r="BC1865">
        <v>0.13316931867967999</v>
      </c>
      <c r="BD1865">
        <v>0.85509855818768998</v>
      </c>
      <c r="BE1865">
        <v>-7.9482068845899007E-2</v>
      </c>
      <c r="BF1865">
        <v>0.17247997663495401</v>
      </c>
      <c r="BG1865">
        <v>0.300479538450314</v>
      </c>
      <c r="BH1865">
        <v>0.60345326265691701</v>
      </c>
      <c r="BI1865">
        <v>0.17247997663495401</v>
      </c>
      <c r="BJ1865">
        <v>0.94591903017053702</v>
      </c>
      <c r="BK1865">
        <v>1.20690652531383</v>
      </c>
      <c r="BL1865">
        <v>1.7421125878644099</v>
      </c>
      <c r="BM1865">
        <v>3.4986859021560299</v>
      </c>
      <c r="BN1865">
        <v>2.0083006841968398</v>
      </c>
      <c r="BO1865">
        <v>18.411370727661801</v>
      </c>
      <c r="BP1865">
        <v>4.0532794509214298</v>
      </c>
      <c r="BQ1865">
        <v>14.358091276740399</v>
      </c>
      <c r="BR1865">
        <v>0.91369056503441204</v>
      </c>
      <c r="BS1865">
        <v>0.87692703951655504</v>
      </c>
      <c r="BT1865">
        <v>1.04192312913298</v>
      </c>
    </row>
    <row r="1866" spans="1:72" x14ac:dyDescent="0.2">
      <c r="A1866">
        <v>1864</v>
      </c>
      <c r="B1866" s="156">
        <v>44801.458333333336</v>
      </c>
      <c r="C1866">
        <v>3.4790000000000001</v>
      </c>
      <c r="D1866">
        <v>0.91600000000000004</v>
      </c>
      <c r="E1866">
        <v>28.1562727272727</v>
      </c>
      <c r="F1866">
        <v>37.489574999999903</v>
      </c>
      <c r="G1866">
        <v>6.99933757766666</v>
      </c>
      <c r="H1866">
        <v>8.5756556189999902</v>
      </c>
      <c r="I1866">
        <v>1.3510460150000001</v>
      </c>
      <c r="J1866">
        <v>28.040180656956501</v>
      </c>
      <c r="K1866">
        <v>3.297625</v>
      </c>
      <c r="L1866">
        <v>37.962699999999998</v>
      </c>
      <c r="M1866">
        <v>3.4735</v>
      </c>
      <c r="N1866">
        <v>1600.08744736842</v>
      </c>
      <c r="O1866">
        <v>80.005117647058796</v>
      </c>
      <c r="P1866">
        <v>3.0872999999999999</v>
      </c>
      <c r="Q1866">
        <v>83.329549999999998</v>
      </c>
      <c r="R1866">
        <v>6.9837499999999997</v>
      </c>
      <c r="S1866">
        <v>0.40414999999999901</v>
      </c>
      <c r="T1866">
        <v>6</v>
      </c>
      <c r="U1866">
        <v>1.6792499999999999</v>
      </c>
      <c r="V1866">
        <v>9.5462499999999895E-2</v>
      </c>
      <c r="W1866">
        <v>14.551512499999999</v>
      </c>
      <c r="X1866">
        <v>3.5279375000000002</v>
      </c>
      <c r="Y1866">
        <v>67.886899999999997</v>
      </c>
      <c r="Z1866">
        <v>1.9289624999999999</v>
      </c>
      <c r="AA1866">
        <v>4.1999999999999997E-3</v>
      </c>
      <c r="AB1866">
        <v>2.5412500000000001E-2</v>
      </c>
      <c r="AC1866">
        <v>32.551272727272703</v>
      </c>
      <c r="AD1866">
        <v>-4.9383022727272401</v>
      </c>
      <c r="AE1866">
        <v>34.7363955904964</v>
      </c>
      <c r="AF1866">
        <v>1.7962568259557301</v>
      </c>
      <c r="AG1866">
        <v>1.35457918511502</v>
      </c>
      <c r="AH1866">
        <v>8.0096623481459905E-2</v>
      </c>
      <c r="AI1866">
        <v>44.966219868623099</v>
      </c>
      <c r="AJ1866">
        <v>0.51168039180602498</v>
      </c>
      <c r="AK1866">
        <v>0.77249979411178005</v>
      </c>
      <c r="AL1866">
        <v>3.9946805206304198E-2</v>
      </c>
      <c r="AM1866">
        <v>3.0124373119925801E-2</v>
      </c>
      <c r="AN1866">
        <v>0.15565768254739801</v>
      </c>
      <c r="AO1866">
        <v>1.7812621055422601E-3</v>
      </c>
      <c r="AP1866">
        <v>34.7363955904964</v>
      </c>
      <c r="AQ1866">
        <v>1.56782675548061</v>
      </c>
      <c r="AR1866">
        <v>6.4721027046178801</v>
      </c>
      <c r="AS1866">
        <v>1.17655841124174</v>
      </c>
      <c r="AT1866">
        <v>0.85923929794026799</v>
      </c>
      <c r="AU1866">
        <v>89.574562499999999</v>
      </c>
      <c r="AV1866">
        <v>43.952883461836699</v>
      </c>
      <c r="AW1866">
        <v>1.0133364067864701</v>
      </c>
      <c r="AX1866">
        <v>0.178020773873281</v>
      </c>
      <c r="AY1866">
        <v>0.228430070475129</v>
      </c>
      <c r="AZ1866">
        <v>0.52723487304878203</v>
      </c>
      <c r="BA1866">
        <v>0.13142145976365699</v>
      </c>
      <c r="BB1866">
        <v>7.5326395847954503E-2</v>
      </c>
      <c r="BC1866">
        <v>0.127170050058731</v>
      </c>
      <c r="BD1866">
        <v>0.93368571739719297</v>
      </c>
      <c r="BE1866">
        <v>-7.9650689389278106E-2</v>
      </c>
      <c r="BF1866">
        <v>0.227872264991512</v>
      </c>
      <c r="BG1866">
        <v>0.29239777144430601</v>
      </c>
      <c r="BH1866">
        <v>0.67487744317782605</v>
      </c>
      <c r="BI1866">
        <v>0.227872264991512</v>
      </c>
      <c r="BJ1866">
        <v>1.0405400728716301</v>
      </c>
      <c r="BK1866">
        <v>1.3497548863556501</v>
      </c>
      <c r="BL1866">
        <v>1.2831652481059801</v>
      </c>
      <c r="BM1866">
        <v>2.96164802330359</v>
      </c>
      <c r="BN1866">
        <v>2.3080799824302698</v>
      </c>
      <c r="BO1866">
        <v>20.7328632322</v>
      </c>
      <c r="BP1866">
        <v>5.3549982273005297</v>
      </c>
      <c r="BQ1866">
        <v>15.3778650048994</v>
      </c>
      <c r="BR1866">
        <v>0.96237203587008102</v>
      </c>
      <c r="BS1866">
        <v>0.949391166875032</v>
      </c>
      <c r="BT1866">
        <v>1.01367283523163</v>
      </c>
    </row>
    <row r="1867" spans="1:72" x14ac:dyDescent="0.2">
      <c r="A1867">
        <v>1865</v>
      </c>
      <c r="B1867" s="156">
        <v>44801.472222222219</v>
      </c>
      <c r="C1867">
        <v>3.5043333333333302</v>
      </c>
      <c r="D1867">
        <v>0.82978378378378304</v>
      </c>
      <c r="E1867">
        <v>28.1011818181818</v>
      </c>
      <c r="F1867">
        <v>37.579625</v>
      </c>
      <c r="G1867">
        <v>7.0012633983076897</v>
      </c>
      <c r="H1867">
        <v>8.5699498666</v>
      </c>
      <c r="I1867">
        <v>1.3501471060000001</v>
      </c>
      <c r="J1867">
        <v>28.0670236786363</v>
      </c>
      <c r="K1867">
        <v>3.3344615384615302</v>
      </c>
      <c r="L1867">
        <v>37.983655172413798</v>
      </c>
      <c r="M1867">
        <v>3.7022499999999998</v>
      </c>
      <c r="N1867">
        <v>1600.0872857142799</v>
      </c>
      <c r="O1867">
        <v>79.503657894736804</v>
      </c>
      <c r="P1867">
        <v>3.09471428571428</v>
      </c>
      <c r="Q1867">
        <v>83.581100000000006</v>
      </c>
      <c r="R1867">
        <v>6.9749999999999996</v>
      </c>
      <c r="S1867">
        <v>0.33135897435897399</v>
      </c>
      <c r="T1867">
        <v>6</v>
      </c>
      <c r="U1867">
        <v>1.67379999999999</v>
      </c>
      <c r="V1867">
        <v>0.100128571428571</v>
      </c>
      <c r="W1867">
        <v>14.5458</v>
      </c>
      <c r="X1867">
        <v>3.56144285714285</v>
      </c>
      <c r="Y1867">
        <v>67.828585714285694</v>
      </c>
      <c r="Z1867">
        <v>1.89272857142857</v>
      </c>
      <c r="AA1867">
        <v>1.5685714285714199E-2</v>
      </c>
      <c r="AB1867">
        <v>1.6571428571428501E-3</v>
      </c>
      <c r="AC1867">
        <v>32.435298935298903</v>
      </c>
      <c r="AD1867">
        <v>-5.14432606470106</v>
      </c>
      <c r="AE1867">
        <v>34.758783332472298</v>
      </c>
      <c r="AF1867">
        <v>1.7950616990580299</v>
      </c>
      <c r="AG1867">
        <v>1.35367792534503</v>
      </c>
      <c r="AH1867">
        <v>8.0043331754043906E-2</v>
      </c>
      <c r="AI1867">
        <v>44.988384049544003</v>
      </c>
      <c r="AJ1867">
        <v>0.51245036243106501</v>
      </c>
      <c r="AK1867">
        <v>0.77261684469915004</v>
      </c>
      <c r="AL1867">
        <v>3.9900559599588999E-2</v>
      </c>
      <c r="AM1867">
        <v>3.00894987438153E-2</v>
      </c>
      <c r="AN1867">
        <v>0.15562380259307501</v>
      </c>
      <c r="AO1867">
        <v>1.7791999745066401E-3</v>
      </c>
      <c r="AP1867">
        <v>34.758783332472298</v>
      </c>
      <c r="AQ1867">
        <v>1.58271664380218</v>
      </c>
      <c r="AR1867">
        <v>6.4695619455936804</v>
      </c>
      <c r="AS1867">
        <v>1.1544577569091401</v>
      </c>
      <c r="AT1867">
        <v>0.85773941663711695</v>
      </c>
      <c r="AU1867">
        <v>89.502357142857093</v>
      </c>
      <c r="AV1867">
        <v>43.965519678777298</v>
      </c>
      <c r="AW1867">
        <v>1.02286437076674</v>
      </c>
      <c r="AX1867">
        <v>0.19922016843589199</v>
      </c>
      <c r="AY1867">
        <v>0.21234505525584699</v>
      </c>
      <c r="AZ1867">
        <v>0.53170145271400504</v>
      </c>
      <c r="BA1867">
        <v>0.14716954801867799</v>
      </c>
      <c r="BB1867">
        <v>7.5943643663303098E-2</v>
      </c>
      <c r="BC1867">
        <v>0.118294014833738</v>
      </c>
      <c r="BD1867">
        <v>0.94326667640574602</v>
      </c>
      <c r="BE1867">
        <v>-7.9597694360994106E-2</v>
      </c>
      <c r="BF1867">
        <v>0.25591995831620901</v>
      </c>
      <c r="BG1867">
        <v>0.27278030189607599</v>
      </c>
      <c r="BH1867">
        <v>0.68302830322635699</v>
      </c>
      <c r="BI1867">
        <v>0.25591995831620901</v>
      </c>
      <c r="BJ1867">
        <v>1.05740052042457</v>
      </c>
      <c r="BK1867">
        <v>1.36605660645271</v>
      </c>
      <c r="BL1867">
        <v>1.0658813157472999</v>
      </c>
      <c r="BM1867">
        <v>2.66891377960612</v>
      </c>
      <c r="BN1867">
        <v>2.5039502430295602</v>
      </c>
      <c r="BO1867">
        <v>21.355504433040299</v>
      </c>
      <c r="BP1867">
        <v>6.0141190204309298</v>
      </c>
      <c r="BQ1867">
        <v>15.3413854126094</v>
      </c>
      <c r="BR1867">
        <v>0.930992677315157</v>
      </c>
      <c r="BS1867">
        <v>0.955032537098088</v>
      </c>
      <c r="BT1867">
        <v>0.97482822956380399</v>
      </c>
    </row>
    <row r="1868" spans="1:72" x14ac:dyDescent="0.2">
      <c r="A1868">
        <v>1866</v>
      </c>
      <c r="B1868" s="156">
        <v>44801.486111111109</v>
      </c>
      <c r="C1868">
        <v>3.4546999999999999</v>
      </c>
      <c r="D1868">
        <v>1.1350689655172399</v>
      </c>
      <c r="E1868">
        <v>28.067848484848401</v>
      </c>
      <c r="F1868">
        <v>37.444399999999902</v>
      </c>
      <c r="G1868">
        <v>7.0014740096666603</v>
      </c>
      <c r="H1868">
        <v>8.5768959999999996</v>
      </c>
      <c r="I1868">
        <v>1.35124143</v>
      </c>
      <c r="J1868">
        <v>28.086538576363601</v>
      </c>
      <c r="K1868">
        <v>3.3540749999999999</v>
      </c>
      <c r="L1868">
        <v>37.983615384615298</v>
      </c>
      <c r="M1868">
        <v>3.453125</v>
      </c>
      <c r="N1868">
        <v>1600.0695142857101</v>
      </c>
      <c r="O1868">
        <v>79.975499999999997</v>
      </c>
      <c r="P1868">
        <v>3.0859687499999899</v>
      </c>
      <c r="Q1868">
        <v>83.242874999999998</v>
      </c>
      <c r="R1868">
        <v>6.9697500000000003</v>
      </c>
      <c r="S1868">
        <v>0.46500000000000002</v>
      </c>
      <c r="T1868">
        <v>6</v>
      </c>
      <c r="U1868">
        <v>1.6193571428571401</v>
      </c>
      <c r="V1868">
        <v>0.108114285714285</v>
      </c>
      <c r="W1868">
        <v>14.5645714285714</v>
      </c>
      <c r="X1868">
        <v>3.5643571428571401</v>
      </c>
      <c r="Y1868">
        <v>67.663328571428494</v>
      </c>
      <c r="Z1868">
        <v>1.88337142857142</v>
      </c>
      <c r="AA1868">
        <v>6.0000000000000001E-3</v>
      </c>
      <c r="AB1868">
        <v>1.8014285714285701E-2</v>
      </c>
      <c r="AC1868">
        <v>32.657617450365699</v>
      </c>
      <c r="AD1868">
        <v>-4.7867825496342604</v>
      </c>
      <c r="AE1868">
        <v>34.7837220490036</v>
      </c>
      <c r="AF1868">
        <v>1.79651663616</v>
      </c>
      <c r="AG1868">
        <v>1.3547751111520001</v>
      </c>
      <c r="AH1868">
        <v>8.0108208639999998E-2</v>
      </c>
      <c r="AI1868">
        <v>45.016150016030302</v>
      </c>
      <c r="AJ1868">
        <v>0.51407051328082798</v>
      </c>
      <c r="AK1868">
        <v>0.77269428941873297</v>
      </c>
      <c r="AL1868">
        <v>3.9908269266035801E-2</v>
      </c>
      <c r="AM1868">
        <v>3.0095312697100099E-2</v>
      </c>
      <c r="AN1868">
        <v>0.15553249238714101</v>
      </c>
      <c r="AO1868">
        <v>1.77954375510729E-3</v>
      </c>
      <c r="AP1868">
        <v>34.7837220490036</v>
      </c>
      <c r="AQ1868">
        <v>1.5840117617332601</v>
      </c>
      <c r="AR1868">
        <v>6.4779109480514396</v>
      </c>
      <c r="AS1868">
        <v>1.1487504271224001</v>
      </c>
      <c r="AT1868">
        <v>0.83246375761354696</v>
      </c>
      <c r="AU1868">
        <v>89.294985714285701</v>
      </c>
      <c r="AV1868">
        <v>43.994395185910697</v>
      </c>
      <c r="AW1868">
        <v>1.02175483011954</v>
      </c>
      <c r="AX1868">
        <v>0.206024684029597</v>
      </c>
      <c r="AY1868">
        <v>0.21250487442673299</v>
      </c>
      <c r="AZ1868">
        <v>0.52356306161521804</v>
      </c>
      <c r="BA1868">
        <v>0.15207297678683299</v>
      </c>
      <c r="BB1868">
        <v>7.4778976668677902E-2</v>
      </c>
      <c r="BC1868">
        <v>0.118287173160253</v>
      </c>
      <c r="BD1868">
        <v>0.94209262007155004</v>
      </c>
      <c r="BE1868">
        <v>-7.9662210047997506E-2</v>
      </c>
      <c r="BF1868">
        <v>0.26285940324989598</v>
      </c>
      <c r="BG1868">
        <v>0.271127242556435</v>
      </c>
      <c r="BH1868">
        <v>0.66799507344515296</v>
      </c>
      <c r="BI1868">
        <v>0.26285940324989598</v>
      </c>
      <c r="BJ1868">
        <v>1.0679732916126601</v>
      </c>
      <c r="BK1868">
        <v>1.3359901468902999</v>
      </c>
      <c r="BL1868">
        <v>1.0314534660138299</v>
      </c>
      <c r="BM1868">
        <v>2.5412637523569899</v>
      </c>
      <c r="BN1868">
        <v>2.46376965717899</v>
      </c>
      <c r="BO1868">
        <v>21.577875651691599</v>
      </c>
      <c r="BP1868">
        <v>6.1771959763725697</v>
      </c>
      <c r="BQ1868">
        <v>15.4006796753191</v>
      </c>
      <c r="BR1868">
        <v>0.88912916136548203</v>
      </c>
      <c r="BS1868">
        <v>0.96282953031270502</v>
      </c>
      <c r="BT1868">
        <v>0.92345439496097803</v>
      </c>
    </row>
    <row r="1869" spans="1:72" x14ac:dyDescent="0.2">
      <c r="A1869">
        <v>1867</v>
      </c>
      <c r="B1869" s="156">
        <v>44801.5</v>
      </c>
      <c r="C1869">
        <v>3.4870000000000001</v>
      </c>
      <c r="D1869">
        <v>1.1073448275861999</v>
      </c>
      <c r="E1869">
        <v>28.132870967741901</v>
      </c>
      <c r="F1869">
        <v>37.3721538461538</v>
      </c>
      <c r="G1869">
        <v>6.9990727106666597</v>
      </c>
      <c r="H1869">
        <v>8.5629135237499998</v>
      </c>
      <c r="I1869">
        <v>1.34903857</v>
      </c>
      <c r="J1869">
        <v>28.0739051162499</v>
      </c>
      <c r="K1869">
        <v>3.4507179487179398</v>
      </c>
      <c r="L1869">
        <v>37.9794615384615</v>
      </c>
      <c r="M1869">
        <v>3.59827272727272</v>
      </c>
      <c r="N1869">
        <v>1600.35464864864</v>
      </c>
      <c r="O1869">
        <v>79.867542857142794</v>
      </c>
      <c r="P1869">
        <v>3.0664324324324301</v>
      </c>
      <c r="Q1869">
        <v>82.814820512820404</v>
      </c>
      <c r="R1869">
        <v>6.9742499999999996</v>
      </c>
      <c r="S1869">
        <v>0.59817948717948699</v>
      </c>
      <c r="T1869">
        <v>6</v>
      </c>
      <c r="U1869">
        <v>1.6187571428571399</v>
      </c>
      <c r="V1869">
        <v>9.2685714285714205E-2</v>
      </c>
      <c r="W1869">
        <v>14.5947142857142</v>
      </c>
      <c r="X1869">
        <v>3.5436428571428502</v>
      </c>
      <c r="Y1869">
        <v>68.074442857142799</v>
      </c>
      <c r="Z1869">
        <v>2.0898857142857099</v>
      </c>
      <c r="AA1869">
        <v>0</v>
      </c>
      <c r="AB1869">
        <v>4.4157142857142798E-2</v>
      </c>
      <c r="AC1869">
        <v>32.7272157953281</v>
      </c>
      <c r="AD1869">
        <v>-4.6449380508256999</v>
      </c>
      <c r="AE1869">
        <v>34.760170512134899</v>
      </c>
      <c r="AF1869">
        <v>1.7935878666846701</v>
      </c>
      <c r="AG1869">
        <v>1.35256649037178</v>
      </c>
      <c r="AH1869">
        <v>7.9977612311824903E-2</v>
      </c>
      <c r="AI1869">
        <v>44.984929920666602</v>
      </c>
      <c r="AJ1869">
        <v>0.51061997797147796</v>
      </c>
      <c r="AK1869">
        <v>0.77270700595591302</v>
      </c>
      <c r="AL1869">
        <v>3.9870860527020102E-2</v>
      </c>
      <c r="AM1869">
        <v>3.0067102310865099E-2</v>
      </c>
      <c r="AN1869">
        <v>0.155587053775784</v>
      </c>
      <c r="AO1869">
        <v>1.7778756675373201E-3</v>
      </c>
      <c r="AP1869">
        <v>34.760170512134899</v>
      </c>
      <c r="AQ1869">
        <v>1.5748062666349101</v>
      </c>
      <c r="AR1869">
        <v>6.4913176414958</v>
      </c>
      <c r="AS1869">
        <v>1.27471250253793</v>
      </c>
      <c r="AT1869">
        <v>0.82656973662688704</v>
      </c>
      <c r="AU1869">
        <v>89.921442857142793</v>
      </c>
      <c r="AV1869">
        <v>44.101006922803499</v>
      </c>
      <c r="AW1869">
        <v>0.88392299786306605</v>
      </c>
      <c r="AX1869">
        <v>7.7853987833855096E-2</v>
      </c>
      <c r="AY1869">
        <v>0.218781600049756</v>
      </c>
      <c r="AZ1869">
        <v>0.50775506917086499</v>
      </c>
      <c r="BA1869">
        <v>5.7560192706278698E-2</v>
      </c>
      <c r="BB1869">
        <v>7.25460486211323E-2</v>
      </c>
      <c r="BC1869">
        <v>0.12197986176955999</v>
      </c>
      <c r="BD1869">
        <v>0.80439065705447699</v>
      </c>
      <c r="BE1869">
        <v>-7.9532340808589896E-2</v>
      </c>
      <c r="BF1869">
        <v>9.9119832864213095E-2</v>
      </c>
      <c r="BG1869">
        <v>0.278541873500113</v>
      </c>
      <c r="BH1869">
        <v>0.64644855058134199</v>
      </c>
      <c r="BI1869">
        <v>9.9119832864213095E-2</v>
      </c>
      <c r="BJ1869">
        <v>0.755323412728652</v>
      </c>
      <c r="BK1869">
        <v>1.29289710116268</v>
      </c>
      <c r="BL1869">
        <v>2.8101527762026701</v>
      </c>
      <c r="BM1869">
        <v>6.5218890296851999</v>
      </c>
      <c r="BN1869">
        <v>2.3208307693854802</v>
      </c>
      <c r="BO1869">
        <v>14.5675096991916</v>
      </c>
      <c r="BP1869">
        <v>2.3293160723090001</v>
      </c>
      <c r="BQ1869">
        <v>12.2381936268826</v>
      </c>
      <c r="BR1869">
        <v>1.12439338529352</v>
      </c>
      <c r="BS1869">
        <v>0.71567547958296696</v>
      </c>
      <c r="BT1869">
        <v>1.5710939069041701</v>
      </c>
    </row>
    <row r="1870" spans="1:72" x14ac:dyDescent="0.2">
      <c r="A1870">
        <v>1868</v>
      </c>
      <c r="B1870" s="156">
        <v>44801.513888888891</v>
      </c>
      <c r="C1870">
        <v>3.5022000000000002</v>
      </c>
      <c r="D1870">
        <v>0.91410344827586199</v>
      </c>
      <c r="E1870">
        <v>28.094914285714299</v>
      </c>
      <c r="F1870">
        <v>37.448789473684201</v>
      </c>
      <c r="G1870">
        <v>6.9980583191428503</v>
      </c>
      <c r="H1870">
        <v>8.5686869333999898</v>
      </c>
      <c r="I1870">
        <v>1.349948138</v>
      </c>
      <c r="J1870">
        <v>28.0814331305263</v>
      </c>
      <c r="K1870">
        <v>3.4192051282051201</v>
      </c>
      <c r="L1870">
        <v>37.9956538461538</v>
      </c>
      <c r="M1870">
        <v>3.4643846153846098</v>
      </c>
      <c r="N1870">
        <v>1600.19127027027</v>
      </c>
      <c r="O1870">
        <v>79.547513513513493</v>
      </c>
      <c r="P1870">
        <v>3.07613513513513</v>
      </c>
      <c r="Q1870">
        <v>83.046724999999896</v>
      </c>
      <c r="R1870">
        <v>6.9705999999999904</v>
      </c>
      <c r="S1870">
        <v>0.55939999999999901</v>
      </c>
      <c r="T1870">
        <v>6</v>
      </c>
      <c r="U1870">
        <v>1.6552875</v>
      </c>
      <c r="V1870">
        <v>0.1005375</v>
      </c>
      <c r="W1870">
        <v>14.558999999999999</v>
      </c>
      <c r="X1870">
        <v>3.5958999999999999</v>
      </c>
      <c r="Y1870">
        <v>68.079449999999994</v>
      </c>
      <c r="Z1870">
        <v>2.0157375000000002</v>
      </c>
      <c r="AA1870">
        <v>0</v>
      </c>
      <c r="AB1870">
        <v>4.7774999999999901E-2</v>
      </c>
      <c r="AC1870">
        <v>32.511217733990101</v>
      </c>
      <c r="AD1870">
        <v>-4.9375717396940404</v>
      </c>
      <c r="AE1870">
        <v>34.772206635602302</v>
      </c>
      <c r="AF1870">
        <v>1.7947971650699599</v>
      </c>
      <c r="AG1870">
        <v>1.35347843701656</v>
      </c>
      <c r="AH1870">
        <v>8.0031535957955896E-2</v>
      </c>
      <c r="AI1870">
        <v>44.998126521069103</v>
      </c>
      <c r="AJ1870">
        <v>0.51075921787855705</v>
      </c>
      <c r="AK1870">
        <v>0.77274787472143303</v>
      </c>
      <c r="AL1870">
        <v>3.9886042016206998E-2</v>
      </c>
      <c r="AM1870">
        <v>3.0078550856619101E-2</v>
      </c>
      <c r="AN1870">
        <v>0.155518881788694</v>
      </c>
      <c r="AO1870">
        <v>1.7785526230849401E-3</v>
      </c>
      <c r="AP1870">
        <v>34.772206635602302</v>
      </c>
      <c r="AQ1870">
        <v>1.59802950875199</v>
      </c>
      <c r="AR1870">
        <v>6.47543293362334</v>
      </c>
      <c r="AS1870">
        <v>1.2294862707182701</v>
      </c>
      <c r="AT1870">
        <v>0.84545334886415202</v>
      </c>
      <c r="AU1870">
        <v>89.905374999999907</v>
      </c>
      <c r="AV1870">
        <v>44.075155348695901</v>
      </c>
      <c r="AW1870">
        <v>0.92297117237318105</v>
      </c>
      <c r="AX1870">
        <v>0.123992166298281</v>
      </c>
      <c r="AY1870">
        <v>0.196767656317972</v>
      </c>
      <c r="AZ1870">
        <v>0.52262538551951299</v>
      </c>
      <c r="BA1870">
        <v>9.1610004937791298E-2</v>
      </c>
      <c r="BB1870">
        <v>7.4681484732686002E-2</v>
      </c>
      <c r="BC1870">
        <v>0.109632252684275</v>
      </c>
      <c r="BD1870">
        <v>0.84338520813576701</v>
      </c>
      <c r="BE1870">
        <v>-7.9585964237413695E-2</v>
      </c>
      <c r="BF1870">
        <v>0.15890946640940501</v>
      </c>
      <c r="BG1870">
        <v>0.25217918361792302</v>
      </c>
      <c r="BH1870">
        <v>0.66980135620121894</v>
      </c>
      <c r="BI1870">
        <v>0.15890946640940501</v>
      </c>
      <c r="BJ1870">
        <v>0.82217730005465695</v>
      </c>
      <c r="BK1870">
        <v>1.3396027124024299</v>
      </c>
      <c r="BL1870">
        <v>1.5869361927641299</v>
      </c>
      <c r="BM1870">
        <v>4.2149871328343602</v>
      </c>
      <c r="BN1870">
        <v>2.6560533133299198</v>
      </c>
      <c r="BO1870">
        <v>16.401353110189799</v>
      </c>
      <c r="BP1870">
        <v>3.7343724606210298</v>
      </c>
      <c r="BQ1870">
        <v>12.6669806495687</v>
      </c>
      <c r="BR1870">
        <v>1.0694566195064401</v>
      </c>
      <c r="BS1870">
        <v>0.75861351349089501</v>
      </c>
      <c r="BT1870">
        <v>1.40975160669779</v>
      </c>
    </row>
    <row r="1871" spans="1:72" x14ac:dyDescent="0.2">
      <c r="A1871">
        <v>1869</v>
      </c>
      <c r="B1871" s="156">
        <v>44801.527777777781</v>
      </c>
      <c r="C1871">
        <v>3.4849999999999999</v>
      </c>
      <c r="D1871">
        <v>1.20290322580645</v>
      </c>
      <c r="E1871">
        <v>28.066074074073999</v>
      </c>
      <c r="F1871">
        <v>37.411074999999897</v>
      </c>
      <c r="G1871">
        <v>6.9984693791111097</v>
      </c>
      <c r="H1871">
        <v>8.5531032380000003</v>
      </c>
      <c r="I1871">
        <v>1.3481325549999901</v>
      </c>
      <c r="J1871">
        <v>28.091439693750001</v>
      </c>
      <c r="K1871">
        <v>3.4173</v>
      </c>
      <c r="L1871">
        <v>37.990057142857097</v>
      </c>
      <c r="M1871">
        <v>3.6373103448275801</v>
      </c>
      <c r="N1871">
        <v>1599.8918333333299</v>
      </c>
      <c r="O1871">
        <v>79.309972972972901</v>
      </c>
      <c r="P1871">
        <v>3.1069166666666601</v>
      </c>
      <c r="Q1871">
        <v>83.880899999999897</v>
      </c>
      <c r="R1871">
        <v>6.9714999999999998</v>
      </c>
      <c r="S1871">
        <v>0.47014999999999901</v>
      </c>
      <c r="T1871">
        <v>6</v>
      </c>
      <c r="U1871">
        <v>1.62482857142857</v>
      </c>
      <c r="V1871">
        <v>0.112942857142857</v>
      </c>
      <c r="W1871">
        <v>14.596757142857101</v>
      </c>
      <c r="X1871">
        <v>3.6462857142857099</v>
      </c>
      <c r="Y1871">
        <v>67.900785714285703</v>
      </c>
      <c r="Z1871">
        <v>2.0034428571428502</v>
      </c>
      <c r="AA1871">
        <v>6.5571428571428499E-3</v>
      </c>
      <c r="AB1871">
        <v>2.59571428571428E-2</v>
      </c>
      <c r="AC1871">
        <v>32.753977299880503</v>
      </c>
      <c r="AD1871">
        <v>-4.6570977001194498</v>
      </c>
      <c r="AE1871">
        <v>34.770044826109903</v>
      </c>
      <c r="AF1871">
        <v>1.7915330042314801</v>
      </c>
      <c r="AG1871">
        <v>1.35165643353405</v>
      </c>
      <c r="AH1871">
        <v>7.9885984242919997E-2</v>
      </c>
      <c r="AI1871">
        <v>44.991144865861102</v>
      </c>
      <c r="AJ1871">
        <v>0.51207131788453797</v>
      </c>
      <c r="AK1871">
        <v>0.77281973885694799</v>
      </c>
      <c r="AL1871">
        <v>3.9819680285372701E-2</v>
      </c>
      <c r="AM1871">
        <v>3.0042721463611401E-2</v>
      </c>
      <c r="AN1871">
        <v>0.15555215142839099</v>
      </c>
      <c r="AO1871">
        <v>1.77559349692247E-3</v>
      </c>
      <c r="AP1871">
        <v>34.770044826109903</v>
      </c>
      <c r="AQ1871">
        <v>1.6204210820015501</v>
      </c>
      <c r="AR1871">
        <v>6.4922262467860996</v>
      </c>
      <c r="AS1871">
        <v>1.2219872314851199</v>
      </c>
      <c r="AT1871">
        <v>0.83202810790787995</v>
      </c>
      <c r="AU1871">
        <v>89.772099999999895</v>
      </c>
      <c r="AV1871">
        <v>44.104679386382699</v>
      </c>
      <c r="AW1871">
        <v>0.88646547947840304</v>
      </c>
      <c r="AX1871">
        <v>0.12966920204893001</v>
      </c>
      <c r="AY1871">
        <v>0.171111922229922</v>
      </c>
      <c r="AZ1871">
        <v>0.50624313232500295</v>
      </c>
      <c r="BA1871">
        <v>9.5933551479421703E-2</v>
      </c>
      <c r="BB1871">
        <v>7.2336264531788499E-2</v>
      </c>
      <c r="BC1871">
        <v>9.55114540596054E-2</v>
      </c>
      <c r="BD1871">
        <v>0.80702425660385502</v>
      </c>
      <c r="BE1871">
        <v>-7.9441222874547093E-2</v>
      </c>
      <c r="BF1871">
        <v>0.164953506844042</v>
      </c>
      <c r="BG1871">
        <v>0.21767321143843901</v>
      </c>
      <c r="BH1871">
        <v>0.643997022216659</v>
      </c>
      <c r="BI1871">
        <v>0.164953506844042</v>
      </c>
      <c r="BJ1871">
        <v>0.76525343656496403</v>
      </c>
      <c r="BK1871">
        <v>1.28799404443331</v>
      </c>
      <c r="BL1871">
        <v>1.3196034179754701</v>
      </c>
      <c r="BM1871">
        <v>3.9041123437620202</v>
      </c>
      <c r="BN1871">
        <v>2.9585497359135902</v>
      </c>
      <c r="BO1871">
        <v>15.511491111601201</v>
      </c>
      <c r="BP1871">
        <v>3.87640741083499</v>
      </c>
      <c r="BQ1871">
        <v>11.6350837007662</v>
      </c>
      <c r="BR1871">
        <v>1.0075730827984399</v>
      </c>
      <c r="BS1871">
        <v>0.69927203382734704</v>
      </c>
      <c r="BT1871">
        <v>1.4408885727685401</v>
      </c>
    </row>
    <row r="1872" spans="1:72" x14ac:dyDescent="0.2">
      <c r="A1872">
        <v>1870</v>
      </c>
      <c r="B1872" s="156">
        <v>44801.541666666664</v>
      </c>
      <c r="C1872">
        <v>3.4797500000000001</v>
      </c>
      <c r="D1872">
        <v>1.3931515151515099</v>
      </c>
      <c r="E1872">
        <v>28.070608695652101</v>
      </c>
      <c r="F1872">
        <v>37.372674999999902</v>
      </c>
      <c r="G1872">
        <v>6.9989939452499996</v>
      </c>
      <c r="H1872">
        <v>8.5975088761999992</v>
      </c>
      <c r="I1872">
        <v>1.3544888719999999</v>
      </c>
      <c r="J1872">
        <v>28.0922710066666</v>
      </c>
      <c r="K1872">
        <v>3.42749999999999</v>
      </c>
      <c r="L1872">
        <v>38.020958333333297</v>
      </c>
      <c r="M1872">
        <v>3.7211724137930999</v>
      </c>
      <c r="N1872">
        <v>1599.9462972972899</v>
      </c>
      <c r="O1872">
        <v>79.080499999999901</v>
      </c>
      <c r="P1872">
        <v>3.1112857142857102</v>
      </c>
      <c r="Q1872">
        <v>83.985699999999994</v>
      </c>
      <c r="R1872">
        <v>6.9707999999999997</v>
      </c>
      <c r="S1872">
        <v>0.50802499999999995</v>
      </c>
      <c r="T1872">
        <v>6</v>
      </c>
      <c r="U1872">
        <v>1.6240857142857099</v>
      </c>
      <c r="V1872">
        <v>9.9928571428571394E-2</v>
      </c>
      <c r="W1872">
        <v>14.584557142857101</v>
      </c>
      <c r="X1872">
        <v>3.65632857142857</v>
      </c>
      <c r="Y1872">
        <v>68.0316714285714</v>
      </c>
      <c r="Z1872">
        <v>2.0190428571428498</v>
      </c>
      <c r="AA1872">
        <v>5.5999999999999999E-3</v>
      </c>
      <c r="AB1872">
        <v>1.1299999999999999E-2</v>
      </c>
      <c r="AC1872">
        <v>32.943510210803701</v>
      </c>
      <c r="AD1872">
        <v>-4.42916478919628</v>
      </c>
      <c r="AE1872">
        <v>34.805549837558601</v>
      </c>
      <c r="AF1872">
        <v>1.8008342092088501</v>
      </c>
      <c r="AG1872">
        <v>1.35803104565699</v>
      </c>
      <c r="AH1872">
        <v>8.03007329037079E-2</v>
      </c>
      <c r="AI1872">
        <v>45.0432627001166</v>
      </c>
      <c r="AJ1872">
        <v>0.511608036473161</v>
      </c>
      <c r="AK1872">
        <v>0.77271378117705702</v>
      </c>
      <c r="AL1872">
        <v>3.9980101379383098E-2</v>
      </c>
      <c r="AM1872">
        <v>3.0149482170026599E-2</v>
      </c>
      <c r="AN1872">
        <v>0.15538381382021499</v>
      </c>
      <c r="AO1872">
        <v>1.78274681029045E-3</v>
      </c>
      <c r="AP1872">
        <v>34.805549837558601</v>
      </c>
      <c r="AQ1872">
        <v>1.62488415996992</v>
      </c>
      <c r="AR1872">
        <v>6.4868000305768696</v>
      </c>
      <c r="AS1872">
        <v>1.23150235228989</v>
      </c>
      <c r="AT1872">
        <v>0.83089530334982498</v>
      </c>
      <c r="AU1872">
        <v>89.915685714285701</v>
      </c>
      <c r="AV1872">
        <v>44.148736380395299</v>
      </c>
      <c r="AW1872">
        <v>0.89452631972129304</v>
      </c>
      <c r="AX1872">
        <v>0.12652869336709899</v>
      </c>
      <c r="AY1872">
        <v>0.17595004923892199</v>
      </c>
      <c r="AZ1872">
        <v>0.51219391467312503</v>
      </c>
      <c r="BA1872">
        <v>9.31706927995061E-2</v>
      </c>
      <c r="BB1872">
        <v>7.3181076977604106E-2</v>
      </c>
      <c r="BC1872">
        <v>9.7704746133305195E-2</v>
      </c>
      <c r="BD1872">
        <v>0.81467265727914695</v>
      </c>
      <c r="BE1872">
        <v>-7.9853662442145895E-2</v>
      </c>
      <c r="BF1872">
        <v>0.16003239656491999</v>
      </c>
      <c r="BG1872">
        <v>0.22254009984696399</v>
      </c>
      <c r="BH1872">
        <v>0.64781843145486595</v>
      </c>
      <c r="BI1872">
        <v>0.16003239656491999</v>
      </c>
      <c r="BJ1872">
        <v>0.76514499282376902</v>
      </c>
      <c r="BK1872">
        <v>1.2956368629097299</v>
      </c>
      <c r="BL1872">
        <v>1.3905940586016701</v>
      </c>
      <c r="BM1872">
        <v>4.04804555427667</v>
      </c>
      <c r="BN1872">
        <v>2.9110188765995599</v>
      </c>
      <c r="BO1872">
        <v>15.458345506869</v>
      </c>
      <c r="BP1872">
        <v>3.7607613192756202</v>
      </c>
      <c r="BQ1872">
        <v>11.697584187593399</v>
      </c>
      <c r="BR1872">
        <v>1.0235817887493599</v>
      </c>
      <c r="BS1872">
        <v>0.70113203419780101</v>
      </c>
      <c r="BT1872">
        <v>1.4598987620363</v>
      </c>
    </row>
    <row r="1873" spans="1:72" x14ac:dyDescent="0.2">
      <c r="A1873">
        <v>1871</v>
      </c>
      <c r="B1873" s="156">
        <v>44801.555555555555</v>
      </c>
      <c r="C1873">
        <v>3.5270000000000001</v>
      </c>
      <c r="D1873">
        <v>1.43181481481481</v>
      </c>
      <c r="E1873">
        <v>28.12875</v>
      </c>
      <c r="F1873">
        <v>37.417724999999997</v>
      </c>
      <c r="G1873">
        <v>7.00183864437499</v>
      </c>
      <c r="H1873">
        <v>8.5713142859999998</v>
      </c>
      <c r="I1873">
        <v>1.3503620624999999</v>
      </c>
      <c r="J1873">
        <v>28.079893659166601</v>
      </c>
      <c r="K1873">
        <v>3.4663999999999899</v>
      </c>
      <c r="L1873">
        <v>37.9895833333333</v>
      </c>
      <c r="M1873">
        <v>3.4288421052631501</v>
      </c>
      <c r="N1873">
        <v>1599.78222580645</v>
      </c>
      <c r="O1873">
        <v>78.806083333333305</v>
      </c>
      <c r="P1873">
        <v>3.0863235294117599</v>
      </c>
      <c r="Q1873">
        <v>83.360950000000003</v>
      </c>
      <c r="R1873">
        <v>6.9809999999999999</v>
      </c>
      <c r="S1873">
        <v>0.62887499999999896</v>
      </c>
      <c r="T1873">
        <v>6</v>
      </c>
      <c r="U1873">
        <v>1.75114285714285</v>
      </c>
      <c r="V1873">
        <v>0.10837142857142799</v>
      </c>
      <c r="W1873">
        <v>14.605985714285699</v>
      </c>
      <c r="X1873">
        <v>3.56774285714285</v>
      </c>
      <c r="Y1873">
        <v>67.684271428571407</v>
      </c>
      <c r="Z1873">
        <v>1.9657428571428499</v>
      </c>
      <c r="AA1873">
        <v>0</v>
      </c>
      <c r="AB1873">
        <v>3.7914285714285699E-2</v>
      </c>
      <c r="AC1873">
        <v>33.087564814814797</v>
      </c>
      <c r="AD1873">
        <v>-4.3301601851851697</v>
      </c>
      <c r="AE1873">
        <v>34.772718706246899</v>
      </c>
      <c r="AF1873">
        <v>1.79534749034556</v>
      </c>
      <c r="AG1873">
        <v>1.3538934439858299</v>
      </c>
      <c r="AH1873">
        <v>8.0056075431239895E-2</v>
      </c>
      <c r="AI1873">
        <v>45.0034086520416</v>
      </c>
      <c r="AJ1873">
        <v>0.513748880978105</v>
      </c>
      <c r="AK1873">
        <v>0.77266855440003102</v>
      </c>
      <c r="AL1873">
        <v>3.9893589044040299E-2</v>
      </c>
      <c r="AM1873">
        <v>3.0084242161608099E-2</v>
      </c>
      <c r="AN1873">
        <v>0.15558462912247301</v>
      </c>
      <c r="AO1873">
        <v>1.77888915149115E-3</v>
      </c>
      <c r="AP1873">
        <v>34.772718706246899</v>
      </c>
      <c r="AQ1873">
        <v>1.58551638403554</v>
      </c>
      <c r="AR1873">
        <v>6.49633085530035</v>
      </c>
      <c r="AS1873">
        <v>1.19899235620693</v>
      </c>
      <c r="AT1873">
        <v>0.89964768328994404</v>
      </c>
      <c r="AU1873">
        <v>89.574885714285699</v>
      </c>
      <c r="AV1873">
        <v>44.0535583017897</v>
      </c>
      <c r="AW1873">
        <v>0.94985035025192799</v>
      </c>
      <c r="AX1873">
        <v>0.15490108777890099</v>
      </c>
      <c r="AY1873">
        <v>0.20983110631001201</v>
      </c>
      <c r="AZ1873">
        <v>0.505507789074648</v>
      </c>
      <c r="BA1873">
        <v>0.114411579779038</v>
      </c>
      <c r="BB1873">
        <v>7.2196435072200998E-2</v>
      </c>
      <c r="BC1873">
        <v>0.11687492668598901</v>
      </c>
      <c r="BD1873">
        <v>0.87023998316356199</v>
      </c>
      <c r="BE1873">
        <v>-7.9610367088366302E-2</v>
      </c>
      <c r="BF1873">
        <v>0.195064581721581</v>
      </c>
      <c r="BG1873">
        <v>0.26423711783716802</v>
      </c>
      <c r="BH1873">
        <v>0.63657826324366396</v>
      </c>
      <c r="BI1873">
        <v>0.195064581721581</v>
      </c>
      <c r="BJ1873">
        <v>0.9186033991175</v>
      </c>
      <c r="BK1873">
        <v>1.2731565264873199</v>
      </c>
      <c r="BL1873">
        <v>1.3546135105875701</v>
      </c>
      <c r="BM1873">
        <v>3.2634231064676902</v>
      </c>
      <c r="BN1873">
        <v>2.40911749437088</v>
      </c>
      <c r="BO1873">
        <v>18.311585893026301</v>
      </c>
      <c r="BP1873">
        <v>4.5840176704571602</v>
      </c>
      <c r="BQ1873">
        <v>13.727568222569101</v>
      </c>
      <c r="BR1873">
        <v>0.94154673756064</v>
      </c>
      <c r="BS1873">
        <v>0.84057756642886705</v>
      </c>
      <c r="BT1873">
        <v>1.1201188030281699</v>
      </c>
    </row>
    <row r="1874" spans="1:72" x14ac:dyDescent="0.2">
      <c r="A1874">
        <v>1872</v>
      </c>
      <c r="B1874" s="156">
        <v>44801.569444444445</v>
      </c>
      <c r="C1874">
        <v>3.5016999999999898</v>
      </c>
      <c r="D1874">
        <v>1.0625312499999999</v>
      </c>
      <c r="E1874">
        <v>28.102687499999998</v>
      </c>
      <c r="F1874">
        <v>37.345874999999999</v>
      </c>
      <c r="G1874">
        <v>7.0011135101333304</v>
      </c>
      <c r="H1874">
        <v>8.5619663238000001</v>
      </c>
      <c r="I1874">
        <v>1.3488893439999901</v>
      </c>
      <c r="J1874">
        <v>28.036088705908998</v>
      </c>
      <c r="K1874">
        <v>3.5493749999999999</v>
      </c>
      <c r="L1874">
        <v>37.953874999999996</v>
      </c>
      <c r="M1874">
        <v>3.8812727272727199</v>
      </c>
      <c r="N1874">
        <v>1599.74219444444</v>
      </c>
      <c r="O1874">
        <v>79.368361111111099</v>
      </c>
      <c r="P1874">
        <v>3.1316666666666602</v>
      </c>
      <c r="Q1874">
        <v>84.518450000000001</v>
      </c>
      <c r="R1874">
        <v>6.9805999999999999</v>
      </c>
      <c r="S1874">
        <v>0.396125</v>
      </c>
      <c r="T1874">
        <v>6</v>
      </c>
      <c r="U1874">
        <v>1.7661125</v>
      </c>
      <c r="V1874">
        <v>0.12003750000000001</v>
      </c>
      <c r="W1874">
        <v>14.603762499999901</v>
      </c>
      <c r="X1874">
        <v>3.5264875</v>
      </c>
      <c r="Y1874">
        <v>67.938024999999996</v>
      </c>
      <c r="Z1874">
        <v>2.0585125</v>
      </c>
      <c r="AA1874">
        <v>1.5249999999999899E-3</v>
      </c>
      <c r="AB1874">
        <v>2.0962499999999998E-2</v>
      </c>
      <c r="AC1874">
        <v>32.666918750000001</v>
      </c>
      <c r="AD1874">
        <v>-4.6789562499999802</v>
      </c>
      <c r="AE1874">
        <v>34.721614490184997</v>
      </c>
      <c r="AF1874">
        <v>1.79338946618314</v>
      </c>
      <c r="AG1874">
        <v>1.3524168741253999</v>
      </c>
      <c r="AH1874">
        <v>7.9968765464291894E-2</v>
      </c>
      <c r="AI1874">
        <v>44.948057883842402</v>
      </c>
      <c r="AJ1874">
        <v>0.51107777257559495</v>
      </c>
      <c r="AK1874">
        <v>0.77248308658662901</v>
      </c>
      <c r="AL1874">
        <v>3.9899153614550702E-2</v>
      </c>
      <c r="AM1874">
        <v>3.0088438473146101E-2</v>
      </c>
      <c r="AN1874">
        <v>0.15576008930632801</v>
      </c>
      <c r="AO1874">
        <v>1.7791372804349401E-3</v>
      </c>
      <c r="AP1874">
        <v>34.721614490184997</v>
      </c>
      <c r="AQ1874">
        <v>1.56718237082372</v>
      </c>
      <c r="AR1874">
        <v>6.4953420322352899</v>
      </c>
      <c r="AS1874">
        <v>1.25557660997623</v>
      </c>
      <c r="AT1874">
        <v>0.90262084261791498</v>
      </c>
      <c r="AU1874">
        <v>89.892899999999997</v>
      </c>
      <c r="AV1874">
        <v>44.0397155032203</v>
      </c>
      <c r="AW1874">
        <v>0.90834238062209405</v>
      </c>
      <c r="AX1874">
        <v>9.6840264149174696E-2</v>
      </c>
      <c r="AY1874">
        <v>0.22620709535942099</v>
      </c>
      <c r="AZ1874">
        <v>0.505771477898044</v>
      </c>
      <c r="BA1874">
        <v>7.1605335604674705E-2</v>
      </c>
      <c r="BB1874">
        <v>7.2241576595779594E-2</v>
      </c>
      <c r="BC1874">
        <v>0.126133837420633</v>
      </c>
      <c r="BD1874">
        <v>0.82881883740664097</v>
      </c>
      <c r="BE1874">
        <v>-7.9523543215453504E-2</v>
      </c>
      <c r="BF1874">
        <v>0.12351979190616499</v>
      </c>
      <c r="BG1874">
        <v>0.28852723184906698</v>
      </c>
      <c r="BH1874">
        <v>0.64511170277071705</v>
      </c>
      <c r="BI1874">
        <v>0.12351979190616499</v>
      </c>
      <c r="BJ1874">
        <v>0.824094047510465</v>
      </c>
      <c r="BK1874">
        <v>1.2902234055414299</v>
      </c>
      <c r="BL1874">
        <v>2.3358785454257598</v>
      </c>
      <c r="BM1874">
        <v>5.2227395530328504</v>
      </c>
      <c r="BN1874">
        <v>2.2358780439420798</v>
      </c>
      <c r="BO1874">
        <v>15.9579656685828</v>
      </c>
      <c r="BP1874">
        <v>2.90271510979488</v>
      </c>
      <c r="BQ1874">
        <v>13.0552505587879</v>
      </c>
      <c r="BR1874">
        <v>1.0802397593009501</v>
      </c>
      <c r="BS1874">
        <v>0.77468613074799897</v>
      </c>
      <c r="BT1874">
        <v>1.3944224847008999</v>
      </c>
    </row>
    <row r="1875" spans="1:72" x14ac:dyDescent="0.2">
      <c r="A1875">
        <v>1873</v>
      </c>
      <c r="B1875" s="156">
        <v>44801.583333333336</v>
      </c>
      <c r="C1875">
        <v>3.4644999999999899</v>
      </c>
      <c r="D1875">
        <v>0.89541379310344804</v>
      </c>
      <c r="E1875">
        <v>28.112500000000001</v>
      </c>
      <c r="F1875">
        <v>37.390974999999997</v>
      </c>
      <c r="G1875">
        <v>7.00056510505555</v>
      </c>
      <c r="H1875">
        <v>8.5538361907499993</v>
      </c>
      <c r="I1875">
        <v>1.3476084875000001</v>
      </c>
      <c r="J1875">
        <v>28.058953610526299</v>
      </c>
      <c r="K1875">
        <v>3.5076749999999901</v>
      </c>
      <c r="L1875">
        <v>37.966909090908999</v>
      </c>
      <c r="M1875">
        <v>3.4958999999999998</v>
      </c>
      <c r="N1875">
        <v>1600.3399999999899</v>
      </c>
      <c r="O1875">
        <v>79.542230769230699</v>
      </c>
      <c r="P1875">
        <v>3.0873823529411699</v>
      </c>
      <c r="Q1875">
        <v>83.316074999999898</v>
      </c>
      <c r="R1875">
        <v>6.9714999999999998</v>
      </c>
      <c r="S1875">
        <v>0.597324999999999</v>
      </c>
      <c r="T1875">
        <v>6</v>
      </c>
      <c r="U1875">
        <v>1.8228142857142799</v>
      </c>
      <c r="V1875">
        <v>0.110685714285714</v>
      </c>
      <c r="W1875">
        <v>14.6149285714285</v>
      </c>
      <c r="X1875">
        <v>3.5079714285714201</v>
      </c>
      <c r="Y1875">
        <v>68.015042857142802</v>
      </c>
      <c r="Z1875">
        <v>2.0606</v>
      </c>
      <c r="AA1875">
        <v>4.7142857142857099E-4</v>
      </c>
      <c r="AB1875">
        <v>2.65571428571428E-2</v>
      </c>
      <c r="AC1875">
        <v>32.472413793103399</v>
      </c>
      <c r="AD1875">
        <v>-4.9185612068965501</v>
      </c>
      <c r="AE1875">
        <v>34.738131061711499</v>
      </c>
      <c r="AF1875">
        <v>1.7916865285144901</v>
      </c>
      <c r="AG1875">
        <v>1.35113266801058</v>
      </c>
      <c r="AH1875">
        <v>7.9892830021604994E-2</v>
      </c>
      <c r="AI1875">
        <v>44.960963393831797</v>
      </c>
      <c r="AJ1875">
        <v>0.51074188300777301</v>
      </c>
      <c r="AK1875">
        <v>0.772628708095637</v>
      </c>
      <c r="AL1875">
        <v>3.9849825120969101E-2</v>
      </c>
      <c r="AM1875">
        <v>3.0051239253381899E-2</v>
      </c>
      <c r="AN1875">
        <v>0.15570318286409199</v>
      </c>
      <c r="AO1875">
        <v>1.7769376808452701E-3</v>
      </c>
      <c r="AP1875">
        <v>34.738131061711499</v>
      </c>
      <c r="AQ1875">
        <v>1.55895376921383</v>
      </c>
      <c r="AR1875">
        <v>6.5003083861516098</v>
      </c>
      <c r="AS1875">
        <v>1.2568498673275099</v>
      </c>
      <c r="AT1875">
        <v>0.93098760065918296</v>
      </c>
      <c r="AU1875">
        <v>90.021357142857099</v>
      </c>
      <c r="AV1875">
        <v>44.054243084404497</v>
      </c>
      <c r="AW1875">
        <v>0.90672030942737003</v>
      </c>
      <c r="AX1875">
        <v>9.4282800683078899E-2</v>
      </c>
      <c r="AY1875">
        <v>0.23273275930066201</v>
      </c>
      <c r="AZ1875">
        <v>0.50025671890394197</v>
      </c>
      <c r="BA1875">
        <v>6.9780564792279898E-2</v>
      </c>
      <c r="BB1875">
        <v>7.1459476684628598E-2</v>
      </c>
      <c r="BC1875">
        <v>0.129895914043414</v>
      </c>
      <c r="BD1875">
        <v>0.82727227888768295</v>
      </c>
      <c r="BE1875">
        <v>-7.9448030539687603E-2</v>
      </c>
      <c r="BF1875">
        <v>0.120978072449173</v>
      </c>
      <c r="BG1875">
        <v>0.29862881047216</v>
      </c>
      <c r="BH1875">
        <v>0.64189961630625003</v>
      </c>
      <c r="BI1875">
        <v>0.120978072449173</v>
      </c>
      <c r="BJ1875">
        <v>0.83921376584266805</v>
      </c>
      <c r="BK1875">
        <v>1.2837992326125001</v>
      </c>
      <c r="BL1875">
        <v>2.4684540299451498</v>
      </c>
      <c r="BM1875">
        <v>5.30591704191625</v>
      </c>
      <c r="BN1875">
        <v>2.1494899145576301</v>
      </c>
      <c r="BO1875">
        <v>16.1629563554852</v>
      </c>
      <c r="BP1875">
        <v>2.8429847025555799</v>
      </c>
      <c r="BQ1875">
        <v>13.3199716529297</v>
      </c>
      <c r="BR1875">
        <v>1.0781365094488999</v>
      </c>
      <c r="BS1875">
        <v>0.79082253686299897</v>
      </c>
      <c r="BT1875">
        <v>1.3633102993316399</v>
      </c>
    </row>
    <row r="1876" spans="1:72" x14ac:dyDescent="0.2">
      <c r="A1876">
        <v>1874</v>
      </c>
      <c r="B1876" s="156">
        <v>44801.597222222219</v>
      </c>
      <c r="C1876">
        <v>3.4789090909090898</v>
      </c>
      <c r="D1876">
        <v>1.16560714285714</v>
      </c>
      <c r="E1876">
        <v>28.1747333333333</v>
      </c>
      <c r="F1876">
        <v>37.509524999999996</v>
      </c>
      <c r="G1876">
        <v>7.0011939661428499</v>
      </c>
      <c r="H1876">
        <v>8.5679878097500008</v>
      </c>
      <c r="I1876">
        <v>1.3498379949999999</v>
      </c>
      <c r="J1876">
        <v>28.0521864173684</v>
      </c>
      <c r="K1876">
        <v>3.5084749999999998</v>
      </c>
      <c r="L1876">
        <v>37.992033333333303</v>
      </c>
      <c r="M1876">
        <v>3.5220799999999999</v>
      </c>
      <c r="N1876">
        <v>1600.2254687499899</v>
      </c>
      <c r="O1876">
        <v>78.892722222222204</v>
      </c>
      <c r="P1876">
        <v>3.097</v>
      </c>
      <c r="Q1876">
        <v>83.591674999999995</v>
      </c>
      <c r="R1876">
        <v>6.9725000000000001</v>
      </c>
      <c r="S1876">
        <v>0.52697499999999997</v>
      </c>
      <c r="T1876">
        <v>6</v>
      </c>
      <c r="U1876">
        <v>1.76772857142857</v>
      </c>
      <c r="V1876">
        <v>0.100842857142857</v>
      </c>
      <c r="W1876">
        <v>14.6040571428571</v>
      </c>
      <c r="X1876">
        <v>3.4910999999999999</v>
      </c>
      <c r="Y1876">
        <v>68.030685714285696</v>
      </c>
      <c r="Z1876">
        <v>1.9824428571428501</v>
      </c>
      <c r="AA1876">
        <v>5.3857142857142801E-3</v>
      </c>
      <c r="AB1876">
        <v>1.4357142857142799E-2</v>
      </c>
      <c r="AC1876">
        <v>32.819249567099497</v>
      </c>
      <c r="AD1876">
        <v>-4.6902754329004201</v>
      </c>
      <c r="AE1876">
        <v>34.742414018733598</v>
      </c>
      <c r="AF1876">
        <v>1.7946507266302301</v>
      </c>
      <c r="AG1876">
        <v>1.3533680059776101</v>
      </c>
      <c r="AH1876">
        <v>8.0025006143065E-2</v>
      </c>
      <c r="AI1876">
        <v>44.971206188261199</v>
      </c>
      <c r="AJ1876">
        <v>0.51068740016298297</v>
      </c>
      <c r="AK1876">
        <v>0.77254796932269798</v>
      </c>
      <c r="AL1876">
        <v>3.9906662034310397E-2</v>
      </c>
      <c r="AM1876">
        <v>3.0094100663256899E-2</v>
      </c>
      <c r="AN1876">
        <v>0.155681703017571</v>
      </c>
      <c r="AO1876">
        <v>1.77947208727422E-3</v>
      </c>
      <c r="AP1876">
        <v>34.742414018733598</v>
      </c>
      <c r="AQ1876">
        <v>1.55145605217166</v>
      </c>
      <c r="AR1876">
        <v>6.4954730810752297</v>
      </c>
      <c r="AS1876">
        <v>1.2091784150171601</v>
      </c>
      <c r="AT1876">
        <v>0.90275670833668198</v>
      </c>
      <c r="AU1876">
        <v>89.876014285714206</v>
      </c>
      <c r="AV1876">
        <v>43.998521566997603</v>
      </c>
      <c r="AW1876">
        <v>0.972684621263603</v>
      </c>
      <c r="AX1876">
        <v>0.144189590960452</v>
      </c>
      <c r="AY1876">
        <v>0.24319467445857401</v>
      </c>
      <c r="AZ1876">
        <v>0.50572088506762003</v>
      </c>
      <c r="BA1876">
        <v>0.10654130312198</v>
      </c>
      <c r="BB1876">
        <v>7.2233520098606105E-2</v>
      </c>
      <c r="BC1876">
        <v>0.13551086618130601</v>
      </c>
      <c r="BD1876">
        <v>0.89310515048664596</v>
      </c>
      <c r="BE1876">
        <v>-7.9579470776956804E-2</v>
      </c>
      <c r="BF1876">
        <v>0.183060237592237</v>
      </c>
      <c r="BG1876">
        <v>0.30875512296698199</v>
      </c>
      <c r="BH1876">
        <v>0.64205317983894405</v>
      </c>
      <c r="BI1876">
        <v>0.183060237592237</v>
      </c>
      <c r="BJ1876">
        <v>0.98363072111843897</v>
      </c>
      <c r="BK1876">
        <v>1.2841063596778799</v>
      </c>
      <c r="BL1876">
        <v>1.68663128065379</v>
      </c>
      <c r="BM1876">
        <v>3.5073328227023399</v>
      </c>
      <c r="BN1876">
        <v>2.0794899649571201</v>
      </c>
      <c r="BO1876">
        <v>19.2189207486797</v>
      </c>
      <c r="BP1876">
        <v>4.3019155834175704</v>
      </c>
      <c r="BQ1876">
        <v>14.917005165262101</v>
      </c>
      <c r="BR1876">
        <v>0.97290395577108502</v>
      </c>
      <c r="BS1876">
        <v>0.91040662608154399</v>
      </c>
      <c r="BT1876">
        <v>1.0686477096047999</v>
      </c>
    </row>
    <row r="1877" spans="1:72" x14ac:dyDescent="0.2">
      <c r="A1877">
        <v>1875</v>
      </c>
      <c r="B1877" s="156">
        <v>44801.611111111109</v>
      </c>
      <c r="C1877">
        <v>3.4911818181818099</v>
      </c>
      <c r="D1877">
        <v>1.3233928571428499</v>
      </c>
      <c r="E1877">
        <v>28.069781249999998</v>
      </c>
      <c r="F1877">
        <v>37.367599999999896</v>
      </c>
      <c r="G1877">
        <v>7.0001774855000001</v>
      </c>
      <c r="H1877">
        <v>8.5734680379999997</v>
      </c>
      <c r="I1877">
        <v>1.350701374</v>
      </c>
      <c r="J1877">
        <v>28.055531121578898</v>
      </c>
      <c r="K1877">
        <v>3.4955749999999899</v>
      </c>
      <c r="L1877">
        <v>37.967750000000002</v>
      </c>
      <c r="M1877">
        <v>3.7169523809523799</v>
      </c>
      <c r="N1877">
        <v>1600.0770937499899</v>
      </c>
      <c r="O1877">
        <v>78.991200000000006</v>
      </c>
      <c r="P1877">
        <v>3.0964722222222201</v>
      </c>
      <c r="Q1877">
        <v>83.626074999999901</v>
      </c>
      <c r="R1877">
        <v>6.9722</v>
      </c>
      <c r="S1877">
        <v>0.56299999999999994</v>
      </c>
      <c r="T1877">
        <v>6</v>
      </c>
      <c r="U1877">
        <v>1.72467142857142</v>
      </c>
      <c r="V1877">
        <v>9.5471428571428499E-2</v>
      </c>
      <c r="W1877">
        <v>14.6253142857142</v>
      </c>
      <c r="X1877">
        <v>3.5109285714285701</v>
      </c>
      <c r="Y1877">
        <v>68.032271428571406</v>
      </c>
      <c r="Z1877">
        <v>2.0136714285714201</v>
      </c>
      <c r="AA1877">
        <v>4.52857142857142E-3</v>
      </c>
      <c r="AB1877">
        <v>1.44285714285714E-2</v>
      </c>
      <c r="AC1877">
        <v>32.884355925324599</v>
      </c>
      <c r="AD1877">
        <v>-4.4832440746753104</v>
      </c>
      <c r="AE1877">
        <v>34.750037904370799</v>
      </c>
      <c r="AF1877">
        <v>1.79579861523948</v>
      </c>
      <c r="AG1877">
        <v>1.3542336428316499</v>
      </c>
      <c r="AH1877">
        <v>8.0076191474919997E-2</v>
      </c>
      <c r="AI1877">
        <v>44.979878019078903</v>
      </c>
      <c r="AJ1877">
        <v>0.51078755970768497</v>
      </c>
      <c r="AK1877">
        <v>0.77256852252091601</v>
      </c>
      <c r="AL1877">
        <v>3.99244883340448E-2</v>
      </c>
      <c r="AM1877">
        <v>3.0107543694476699E-2</v>
      </c>
      <c r="AN1877">
        <v>0.15562909002400399</v>
      </c>
      <c r="AO1877">
        <v>1.7802669771793101E-3</v>
      </c>
      <c r="AP1877">
        <v>34.750037904370799</v>
      </c>
      <c r="AQ1877">
        <v>1.5602679329968301</v>
      </c>
      <c r="AR1877">
        <v>6.50492765920092</v>
      </c>
      <c r="AS1877">
        <v>1.22822608358788</v>
      </c>
      <c r="AT1877">
        <v>0.88094071029756704</v>
      </c>
      <c r="AU1877">
        <v>89.906857142857106</v>
      </c>
      <c r="AV1877">
        <v>44.043459580156501</v>
      </c>
      <c r="AW1877">
        <v>0.93641843892244403</v>
      </c>
      <c r="AX1877">
        <v>0.126007559243769</v>
      </c>
      <c r="AY1877">
        <v>0.23553068224264101</v>
      </c>
      <c r="AZ1877">
        <v>0.49524982629907499</v>
      </c>
      <c r="BA1877">
        <v>9.3047134008790694E-2</v>
      </c>
      <c r="BB1877">
        <v>7.0748181360390294E-2</v>
      </c>
      <c r="BC1877">
        <v>0.13115651178471999</v>
      </c>
      <c r="BD1877">
        <v>0.856788067785487</v>
      </c>
      <c r="BE1877">
        <v>-7.9630371136957395E-2</v>
      </c>
      <c r="BF1877">
        <v>0.159659960511711</v>
      </c>
      <c r="BG1877">
        <v>0.29843304363516499</v>
      </c>
      <c r="BH1877">
        <v>0.62751447758283496</v>
      </c>
      <c r="BI1877">
        <v>0.159659960511711</v>
      </c>
      <c r="BJ1877">
        <v>0.91618600829375396</v>
      </c>
      <c r="BK1877">
        <v>1.2550289551656699</v>
      </c>
      <c r="BL1877">
        <v>1.8691789893889701</v>
      </c>
      <c r="BM1877">
        <v>3.9303183814629801</v>
      </c>
      <c r="BN1877">
        <v>2.10269771047864</v>
      </c>
      <c r="BO1877">
        <v>17.829924614006199</v>
      </c>
      <c r="BP1877">
        <v>3.7520090720252202</v>
      </c>
      <c r="BQ1877">
        <v>14.077915541981</v>
      </c>
      <c r="BR1877">
        <v>0.98360702229576102</v>
      </c>
      <c r="BS1877">
        <v>0.85232202408906999</v>
      </c>
      <c r="BT1877">
        <v>1.15403215509654</v>
      </c>
    </row>
    <row r="1878" spans="1:72" x14ac:dyDescent="0.2">
      <c r="A1878">
        <v>1876</v>
      </c>
      <c r="B1878" s="156">
        <v>44801.625</v>
      </c>
      <c r="C1878">
        <v>3.4805000000000001</v>
      </c>
      <c r="D1878">
        <v>1.4019666666666599</v>
      </c>
      <c r="E1878">
        <v>28.162777777777698</v>
      </c>
      <c r="F1878">
        <v>37.527897435897401</v>
      </c>
      <c r="G1878">
        <v>6.9993553400500002</v>
      </c>
      <c r="H1878">
        <v>8.5697920002500005</v>
      </c>
      <c r="I1878">
        <v>1.3501222349999999</v>
      </c>
      <c r="J1878">
        <v>28.0771733247058</v>
      </c>
      <c r="K1878">
        <v>3.47724999999999</v>
      </c>
      <c r="L1878">
        <v>38.001692307692302</v>
      </c>
      <c r="M1878">
        <v>3.5048750000000002</v>
      </c>
      <c r="N1878">
        <v>1600.1266896551699</v>
      </c>
      <c r="O1878">
        <v>79.792236842105297</v>
      </c>
      <c r="P1878">
        <v>3.0849459459459401</v>
      </c>
      <c r="Q1878">
        <v>83.3142</v>
      </c>
      <c r="R1878">
        <v>6.9809999999999999</v>
      </c>
      <c r="S1878">
        <v>0.43482500000000002</v>
      </c>
      <c r="T1878">
        <v>6</v>
      </c>
      <c r="U1878">
        <v>1.7434749999999899</v>
      </c>
      <c r="V1878">
        <v>0.1091375</v>
      </c>
      <c r="W1878">
        <v>14.62895</v>
      </c>
      <c r="X1878">
        <v>3.5187499999999998</v>
      </c>
      <c r="Y1878">
        <v>67.933724999999995</v>
      </c>
      <c r="Z1878">
        <v>2.0217999999999998</v>
      </c>
      <c r="AA1878">
        <v>6.45E-3</v>
      </c>
      <c r="AB1878">
        <v>9.8375000000000008E-3</v>
      </c>
      <c r="AC1878">
        <v>33.0452444444444</v>
      </c>
      <c r="AD1878">
        <v>-4.48265299145298</v>
      </c>
      <c r="AE1878">
        <v>34.768809710181003</v>
      </c>
      <c r="AF1878">
        <v>1.7950286323723601</v>
      </c>
      <c r="AG1878">
        <v>1.3536529893041001</v>
      </c>
      <c r="AH1878">
        <v>8.0041857282334997E-2</v>
      </c>
      <c r="AI1878">
        <v>44.996442900005803</v>
      </c>
      <c r="AJ1878">
        <v>0.511804846711719</v>
      </c>
      <c r="AK1878">
        <v>0.77270129524341902</v>
      </c>
      <c r="AL1878">
        <v>3.9892678547088598E-2</v>
      </c>
      <c r="AM1878">
        <v>3.0083555544874501E-2</v>
      </c>
      <c r="AN1878">
        <v>0.155553525766568</v>
      </c>
      <c r="AO1878">
        <v>1.77884855165572E-3</v>
      </c>
      <c r="AP1878">
        <v>34.768809710181003</v>
      </c>
      <c r="AQ1878">
        <v>1.56374380097362</v>
      </c>
      <c r="AR1878">
        <v>6.5065447224623396</v>
      </c>
      <c r="AS1878">
        <v>1.2331840540438499</v>
      </c>
      <c r="AT1878">
        <v>0.89231895512071402</v>
      </c>
      <c r="AU1878">
        <v>89.846699999999998</v>
      </c>
      <c r="AV1878">
        <v>44.072282287660897</v>
      </c>
      <c r="AW1878">
        <v>0.92416061234496905</v>
      </c>
      <c r="AX1878">
        <v>0.120468935260251</v>
      </c>
      <c r="AY1878">
        <v>0.23128483139873701</v>
      </c>
      <c r="AZ1878">
        <v>0.49281061758765798</v>
      </c>
      <c r="BA1878">
        <v>8.8995433993894799E-2</v>
      </c>
      <c r="BB1878">
        <v>7.0408000972292106E-2</v>
      </c>
      <c r="BC1878">
        <v>0.12884743297551901</v>
      </c>
      <c r="BD1878">
        <v>0.84456438424664704</v>
      </c>
      <c r="BE1878">
        <v>-7.9596228098322203E-2</v>
      </c>
      <c r="BF1878">
        <v>0.15189898133802501</v>
      </c>
      <c r="BG1878">
        <v>0.29162646961649302</v>
      </c>
      <c r="BH1878">
        <v>0.62138368403781696</v>
      </c>
      <c r="BI1878">
        <v>0.15189898133802501</v>
      </c>
      <c r="BJ1878">
        <v>0.88705090190903702</v>
      </c>
      <c r="BK1878">
        <v>1.2427673680756299</v>
      </c>
      <c r="BL1878">
        <v>1.9198711344056201</v>
      </c>
      <c r="BM1878">
        <v>4.0907692636531401</v>
      </c>
      <c r="BN1878">
        <v>2.1307520022272799</v>
      </c>
      <c r="BO1878">
        <v>17.2583695746765</v>
      </c>
      <c r="BP1878">
        <v>3.5696260614435902</v>
      </c>
      <c r="BQ1878">
        <v>13.6887435132329</v>
      </c>
      <c r="BR1878">
        <v>0.98453909980099097</v>
      </c>
      <c r="BS1878">
        <v>0.826291309373827</v>
      </c>
      <c r="BT1878">
        <v>1.19151573861654</v>
      </c>
    </row>
    <row r="1879" spans="1:72" x14ac:dyDescent="0.2">
      <c r="A1879">
        <v>1877</v>
      </c>
      <c r="B1879" s="156">
        <v>44801.638888888891</v>
      </c>
      <c r="C1879">
        <v>3.4824545454545399</v>
      </c>
      <c r="D1879">
        <v>1.4123333333333301</v>
      </c>
      <c r="E1879">
        <v>28.080281249999999</v>
      </c>
      <c r="F1879">
        <v>37.417700000000004</v>
      </c>
      <c r="G1879">
        <v>6.9991073131499899</v>
      </c>
      <c r="H1879">
        <v>8.5749564954000004</v>
      </c>
      <c r="I1879">
        <v>1.350935872</v>
      </c>
      <c r="J1879">
        <v>28.065409666315698</v>
      </c>
      <c r="K1879">
        <v>3.4990749999999999</v>
      </c>
      <c r="L1879">
        <v>37.982185185185102</v>
      </c>
      <c r="M1879">
        <v>3.8210740740740698</v>
      </c>
      <c r="N1879">
        <v>1600.14897058823</v>
      </c>
      <c r="O1879">
        <v>79.473305555555498</v>
      </c>
      <c r="P1879">
        <v>3.1158285714285698</v>
      </c>
      <c r="Q1879">
        <v>84.128124999999997</v>
      </c>
      <c r="R1879">
        <v>6.9828000000000001</v>
      </c>
      <c r="S1879">
        <v>0.64700000000000002</v>
      </c>
      <c r="T1879">
        <v>6</v>
      </c>
      <c r="U1879">
        <v>1.7814999999999901</v>
      </c>
      <c r="V1879">
        <v>8.72714285714285E-2</v>
      </c>
      <c r="W1879">
        <v>14.637699999999899</v>
      </c>
      <c r="X1879">
        <v>3.4864999999999999</v>
      </c>
      <c r="Y1879">
        <v>67.843357142857101</v>
      </c>
      <c r="Z1879">
        <v>2.0423714285714198</v>
      </c>
      <c r="AA1879">
        <v>1.5857142857142799E-3</v>
      </c>
      <c r="AB1879">
        <v>1.8671428571428499E-2</v>
      </c>
      <c r="AC1879">
        <v>32.975069128787801</v>
      </c>
      <c r="AD1879">
        <v>-4.4426308712121196</v>
      </c>
      <c r="AE1879">
        <v>34.761078696183901</v>
      </c>
      <c r="AF1879">
        <v>1.7961103875264799</v>
      </c>
      <c r="AG1879">
        <v>1.3544687540761</v>
      </c>
      <c r="AH1879">
        <v>8.0090093667035997E-2</v>
      </c>
      <c r="AI1879">
        <v>44.990409346865697</v>
      </c>
      <c r="AJ1879">
        <v>0.512372620697231</v>
      </c>
      <c r="AK1879">
        <v>0.77263308337970305</v>
      </c>
      <c r="AL1879">
        <v>3.9922072583934098E-2</v>
      </c>
      <c r="AM1879">
        <v>3.01057219469478E-2</v>
      </c>
      <c r="AN1879">
        <v>0.15556887378348699</v>
      </c>
      <c r="AO1879">
        <v>1.7801592568220401E-3</v>
      </c>
      <c r="AP1879">
        <v>34.761078696183901</v>
      </c>
      <c r="AQ1879">
        <v>1.5494117973980901</v>
      </c>
      <c r="AR1879">
        <v>6.5104364758910904</v>
      </c>
      <c r="AS1879">
        <v>1.2457314660940899</v>
      </c>
      <c r="AT1879">
        <v>0.91279182377211698</v>
      </c>
      <c r="AU1879">
        <v>89.791428571428497</v>
      </c>
      <c r="AV1879">
        <v>44.066658435567199</v>
      </c>
      <c r="AW1879">
        <v>0.92375091129857601</v>
      </c>
      <c r="AX1879">
        <v>0.10873728798200701</v>
      </c>
      <c r="AY1879">
        <v>0.24669859012838599</v>
      </c>
      <c r="AZ1879">
        <v>0.48867083725890498</v>
      </c>
      <c r="BA1879">
        <v>8.02803960259518E-2</v>
      </c>
      <c r="BB1879">
        <v>6.9819023397567501E-2</v>
      </c>
      <c r="BC1879">
        <v>0.13735157473707801</v>
      </c>
      <c r="BD1879">
        <v>0.84410671536929904</v>
      </c>
      <c r="BE1879">
        <v>-7.9644195929276407E-2</v>
      </c>
      <c r="BF1879">
        <v>0.13739835737382</v>
      </c>
      <c r="BG1879">
        <v>0.31172362010432397</v>
      </c>
      <c r="BH1879">
        <v>0.61747512359305201</v>
      </c>
      <c r="BI1879">
        <v>0.13739835737382</v>
      </c>
      <c r="BJ1879">
        <v>0.89824395495628995</v>
      </c>
      <c r="BK1879">
        <v>1.2349502471861</v>
      </c>
      <c r="BL1879">
        <v>2.2687579827189301</v>
      </c>
      <c r="BM1879">
        <v>4.4940502593716101</v>
      </c>
      <c r="BN1879">
        <v>1.9808416294742099</v>
      </c>
      <c r="BO1879">
        <v>17.255633814972501</v>
      </c>
      <c r="BP1879">
        <v>3.22886139828478</v>
      </c>
      <c r="BQ1879">
        <v>14.0267724166878</v>
      </c>
      <c r="BR1879">
        <v>1.0013730396506</v>
      </c>
      <c r="BS1879">
        <v>0.84328461200676197</v>
      </c>
      <c r="BT1879">
        <v>1.18746746400084</v>
      </c>
    </row>
    <row r="1880" spans="1:72" x14ac:dyDescent="0.2">
      <c r="A1880">
        <v>1878</v>
      </c>
      <c r="B1880" s="156">
        <v>44801.652777777781</v>
      </c>
      <c r="C1880">
        <v>3.4434999999999998</v>
      </c>
      <c r="D1880">
        <v>0.76792307692307604</v>
      </c>
      <c r="E1880">
        <v>28.117323529411699</v>
      </c>
      <c r="F1880">
        <v>37.452749999999902</v>
      </c>
      <c r="G1880">
        <v>6.9967079162499903</v>
      </c>
      <c r="H1880">
        <v>8.5777980952499995</v>
      </c>
      <c r="I1880">
        <v>1.35138355</v>
      </c>
      <c r="J1880">
        <v>28.0708527645454</v>
      </c>
      <c r="K1880">
        <v>3.50705</v>
      </c>
      <c r="L1880">
        <v>37.9865789473684</v>
      </c>
      <c r="M1880">
        <v>3.4223124999999901</v>
      </c>
      <c r="N1880">
        <v>1600.182</v>
      </c>
      <c r="O1880">
        <v>78.813388888888795</v>
      </c>
      <c r="P1880">
        <v>3.1304324324324302</v>
      </c>
      <c r="Q1880">
        <v>84.511999999999901</v>
      </c>
      <c r="R1880">
        <v>6.9740000000000002</v>
      </c>
      <c r="S1880">
        <v>0.822549999999999</v>
      </c>
      <c r="T1880">
        <v>6</v>
      </c>
      <c r="U1880">
        <v>1.7911999999999999</v>
      </c>
      <c r="V1880">
        <v>7.3771428571428502E-2</v>
      </c>
      <c r="W1880">
        <v>14.574771428571401</v>
      </c>
      <c r="X1880">
        <v>3.1909999999999998</v>
      </c>
      <c r="Y1880">
        <v>67.819828571428502</v>
      </c>
      <c r="Z1880">
        <v>1.8925571428571399</v>
      </c>
      <c r="AA1880">
        <v>0</v>
      </c>
      <c r="AB1880">
        <v>5.0285714285714198E-2</v>
      </c>
      <c r="AC1880">
        <v>32.328746606334803</v>
      </c>
      <c r="AD1880">
        <v>-5.1240033936651397</v>
      </c>
      <c r="AE1880">
        <v>34.768740629240398</v>
      </c>
      <c r="AF1880">
        <v>1.7967055890310599</v>
      </c>
      <c r="AG1880">
        <v>1.3549176028152401</v>
      </c>
      <c r="AH1880">
        <v>8.0116634209634996E-2</v>
      </c>
      <c r="AI1880">
        <v>44.9967423260454</v>
      </c>
      <c r="AJ1880">
        <v>0.51266335173085298</v>
      </c>
      <c r="AK1880">
        <v>0.772694618141617</v>
      </c>
      <c r="AL1880">
        <v>3.9929681486987903E-2</v>
      </c>
      <c r="AM1880">
        <v>3.01114599140875E-2</v>
      </c>
      <c r="AN1880">
        <v>0.15549365475287</v>
      </c>
      <c r="AO1880">
        <v>1.78049854429708E-3</v>
      </c>
      <c r="AP1880">
        <v>34.768740629240398</v>
      </c>
      <c r="AQ1880">
        <v>1.41809064835718</v>
      </c>
      <c r="AR1880">
        <v>6.4824476206198201</v>
      </c>
      <c r="AS1880">
        <v>1.15435319514206</v>
      </c>
      <c r="AT1880">
        <v>0.91828259562030401</v>
      </c>
      <c r="AU1880">
        <v>89.269357142857103</v>
      </c>
      <c r="AV1880">
        <v>43.8236320933595</v>
      </c>
      <c r="AW1880">
        <v>1.17311023268591</v>
      </c>
      <c r="AX1880">
        <v>0.20056440767318101</v>
      </c>
      <c r="AY1880">
        <v>0.37861494067387902</v>
      </c>
      <c r="AZ1880">
        <v>0.51426029563017595</v>
      </c>
      <c r="BA1880">
        <v>0.14802701452579001</v>
      </c>
      <c r="BB1880">
        <v>7.3500323550136498E-2</v>
      </c>
      <c r="BC1880">
        <v>0.21072731280257201</v>
      </c>
      <c r="BD1880">
        <v>1.09343964397723</v>
      </c>
      <c r="BE1880">
        <v>-7.9670588708677006E-2</v>
      </c>
      <c r="BF1880">
        <v>0.25849595783828999</v>
      </c>
      <c r="BG1880">
        <v>0.48797507432555498</v>
      </c>
      <c r="BH1880">
        <v>0.66280058979228296</v>
      </c>
      <c r="BI1880">
        <v>0.25849595783828999</v>
      </c>
      <c r="BJ1880">
        <v>1.4929420643276901</v>
      </c>
      <c r="BK1880">
        <v>1.3256011795845599</v>
      </c>
      <c r="BL1880">
        <v>1.88774740775955</v>
      </c>
      <c r="BM1880">
        <v>2.5640655866925299</v>
      </c>
      <c r="BN1880">
        <v>1.35826730639543</v>
      </c>
      <c r="BO1880">
        <v>28.314625702887099</v>
      </c>
      <c r="BP1880">
        <v>6.0746550091998097</v>
      </c>
      <c r="BQ1880">
        <v>22.239970693687201</v>
      </c>
      <c r="BR1880">
        <v>0.886158051259473</v>
      </c>
      <c r="BS1880">
        <v>1.38954368119237</v>
      </c>
      <c r="BT1880">
        <v>0.63773313732682002</v>
      </c>
    </row>
    <row r="1881" spans="1:72" x14ac:dyDescent="0.2">
      <c r="A1881">
        <v>1879</v>
      </c>
      <c r="B1881" s="156">
        <v>44801.666666666664</v>
      </c>
      <c r="C1881">
        <v>3.4877500000000001</v>
      </c>
      <c r="D1881">
        <v>1.01692</v>
      </c>
      <c r="E1881">
        <v>28.162448275862001</v>
      </c>
      <c r="F1881">
        <v>37.417749999999998</v>
      </c>
      <c r="G1881">
        <v>7.0010041296249996</v>
      </c>
      <c r="H1881">
        <v>8.5752722285999994</v>
      </c>
      <c r="I1881">
        <v>1.3509856140000001</v>
      </c>
      <c r="J1881">
        <v>28.077527272499999</v>
      </c>
      <c r="K1881">
        <v>3.54902564102564</v>
      </c>
      <c r="L1881">
        <v>38.001413793103403</v>
      </c>
      <c r="M1881">
        <v>3.7104666666666599</v>
      </c>
      <c r="N1881">
        <v>1600.4434285714201</v>
      </c>
      <c r="O1881">
        <v>78.338999999999999</v>
      </c>
      <c r="P1881">
        <v>3.1069249999999902</v>
      </c>
      <c r="Q1881">
        <v>83.888999999999996</v>
      </c>
      <c r="R1881">
        <v>6.9697999999999896</v>
      </c>
      <c r="S1881">
        <v>0.54837499999999995</v>
      </c>
      <c r="T1881">
        <v>6</v>
      </c>
      <c r="U1881">
        <v>1.7824285714285699</v>
      </c>
      <c r="V1881">
        <v>6.1685714285714198E-2</v>
      </c>
      <c r="W1881">
        <v>14.535542857142801</v>
      </c>
      <c r="X1881">
        <v>3.1722285714285698</v>
      </c>
      <c r="Y1881">
        <v>67.5920142857142</v>
      </c>
      <c r="Z1881">
        <v>1.8124714285714201</v>
      </c>
      <c r="AA1881">
        <v>0</v>
      </c>
      <c r="AB1881">
        <v>5.49857142857142E-2</v>
      </c>
      <c r="AC1881">
        <v>32.667118275862002</v>
      </c>
      <c r="AD1881">
        <v>-4.7506317241379197</v>
      </c>
      <c r="AE1881">
        <v>34.773442839479998</v>
      </c>
      <c r="AF1881">
        <v>1.79617652100255</v>
      </c>
      <c r="AG1881">
        <v>1.3545186261581801</v>
      </c>
      <c r="AH1881">
        <v>8.0093042615123899E-2</v>
      </c>
      <c r="AI1881">
        <v>45.004789244725004</v>
      </c>
      <c r="AJ1881">
        <v>0.51446081622144302</v>
      </c>
      <c r="AK1881">
        <v>0.77266094171423705</v>
      </c>
      <c r="AL1881">
        <v>3.9910786188451799E-2</v>
      </c>
      <c r="AM1881">
        <v>3.0097210738898102E-2</v>
      </c>
      <c r="AN1881">
        <v>0.155561313520551</v>
      </c>
      <c r="AO1881">
        <v>1.7796559868239201E-3</v>
      </c>
      <c r="AP1881">
        <v>34.773442839479998</v>
      </c>
      <c r="AQ1881">
        <v>1.4097485652128801</v>
      </c>
      <c r="AR1881">
        <v>6.4649998574927103</v>
      </c>
      <c r="AS1881">
        <v>1.105505422952</v>
      </c>
      <c r="AT1881">
        <v>0.916989657713563</v>
      </c>
      <c r="AU1881">
        <v>88.8946857142857</v>
      </c>
      <c r="AV1881">
        <v>43.753696685137598</v>
      </c>
      <c r="AW1881">
        <v>1.2510925595873701</v>
      </c>
      <c r="AX1881">
        <v>0.24901320320617701</v>
      </c>
      <c r="AY1881">
        <v>0.38642795578966599</v>
      </c>
      <c r="AZ1881">
        <v>0.53600427213228397</v>
      </c>
      <c r="BA1881">
        <v>0.18383889183750299</v>
      </c>
      <c r="BB1881">
        <v>7.6561056415345205E-2</v>
      </c>
      <c r="BC1881">
        <v>0.21513918663961601</v>
      </c>
      <c r="BD1881">
        <v>1.1714454311281199</v>
      </c>
      <c r="BE1881">
        <v>-7.9647128459241406E-2</v>
      </c>
      <c r="BF1881">
        <v>0.31761449069284098</v>
      </c>
      <c r="BG1881">
        <v>0.49288598671608702</v>
      </c>
      <c r="BH1881">
        <v>0.68366946696205999</v>
      </c>
      <c r="BI1881">
        <v>0.31761449069284098</v>
      </c>
      <c r="BJ1881">
        <v>1.6210009548178499</v>
      </c>
      <c r="BK1881">
        <v>1.36733893392412</v>
      </c>
      <c r="BL1881">
        <v>1.5518372151122899</v>
      </c>
      <c r="BM1881">
        <v>2.1525134620612199</v>
      </c>
      <c r="BN1881">
        <v>1.38707426339525</v>
      </c>
      <c r="BO1881">
        <v>31.114728099323901</v>
      </c>
      <c r="BP1881">
        <v>7.4639405312817599</v>
      </c>
      <c r="BQ1881">
        <v>23.650787568042102</v>
      </c>
      <c r="BR1881">
        <v>0.82739429974628997</v>
      </c>
      <c r="BS1881">
        <v>1.49395515854072</v>
      </c>
      <c r="BT1881">
        <v>0.55382806841035304</v>
      </c>
    </row>
    <row r="1882" spans="1:72" x14ac:dyDescent="0.2">
      <c r="A1882">
        <v>1880</v>
      </c>
      <c r="B1882" s="156">
        <v>44801.680555555555</v>
      </c>
      <c r="C1882">
        <v>3.4912727272727202</v>
      </c>
      <c r="D1882">
        <v>1.0046999999999999</v>
      </c>
      <c r="E1882">
        <v>28.114133333333299</v>
      </c>
      <c r="F1882">
        <v>37.4123783783783</v>
      </c>
      <c r="G1882">
        <v>6.9979573396153798</v>
      </c>
      <c r="H1882">
        <v>8.5687771430000002</v>
      </c>
      <c r="I1882">
        <v>1.34996235</v>
      </c>
      <c r="J1882">
        <v>28.0710444170588</v>
      </c>
      <c r="K1882">
        <v>3.4746999999999999</v>
      </c>
      <c r="L1882">
        <v>37.980068965517198</v>
      </c>
      <c r="M1882">
        <v>3.6154999999999999</v>
      </c>
      <c r="N1882">
        <v>1599.72279411764</v>
      </c>
      <c r="O1882">
        <v>79.524850000000001</v>
      </c>
      <c r="P1882">
        <v>3.0756774193548302</v>
      </c>
      <c r="Q1882">
        <v>83.062224999999998</v>
      </c>
      <c r="R1882">
        <v>6.9785000000000004</v>
      </c>
      <c r="S1882">
        <v>0.49509999999999998</v>
      </c>
      <c r="T1882">
        <v>6</v>
      </c>
      <c r="U1882">
        <v>1.8056874999999999</v>
      </c>
      <c r="V1882">
        <v>6.3612500000000002E-2</v>
      </c>
      <c r="W1882">
        <v>14.582974999999999</v>
      </c>
      <c r="X1882">
        <v>3.1739999999999999</v>
      </c>
      <c r="Y1882">
        <v>67.860587499999994</v>
      </c>
      <c r="Z1882">
        <v>1.993525</v>
      </c>
      <c r="AA1882">
        <v>0</v>
      </c>
      <c r="AB1882">
        <v>3.0012500000000001E-2</v>
      </c>
      <c r="AC1882">
        <v>32.610106060606</v>
      </c>
      <c r="AD1882">
        <v>-4.8022723177723101</v>
      </c>
      <c r="AE1882">
        <v>34.761888361398903</v>
      </c>
      <c r="AF1882">
        <v>1.7948160603727801</v>
      </c>
      <c r="AG1882">
        <v>1.35349268618291</v>
      </c>
      <c r="AH1882">
        <v>8.0032378515619895E-2</v>
      </c>
      <c r="AI1882">
        <v>44.987741249674201</v>
      </c>
      <c r="AJ1882">
        <v>0.51225445640886802</v>
      </c>
      <c r="AK1882">
        <v>0.77269690355149101</v>
      </c>
      <c r="AL1882">
        <v>3.9895669587229503E-2</v>
      </c>
      <c r="AM1882">
        <v>3.0085811125107699E-2</v>
      </c>
      <c r="AN1882">
        <v>0.15555253820764001</v>
      </c>
      <c r="AO1882">
        <v>1.7789819246859699E-3</v>
      </c>
      <c r="AP1882">
        <v>34.761888361398903</v>
      </c>
      <c r="AQ1882">
        <v>1.41053579375923</v>
      </c>
      <c r="AR1882">
        <v>6.48609633801812</v>
      </c>
      <c r="AS1882">
        <v>1.2159378975852</v>
      </c>
      <c r="AT1882">
        <v>0.92497146875678804</v>
      </c>
      <c r="AU1882">
        <v>89.416775000000001</v>
      </c>
      <c r="AV1882">
        <v>43.874458390761497</v>
      </c>
      <c r="AW1882">
        <v>1.11328285891269</v>
      </c>
      <c r="AX1882">
        <v>0.13755478859771</v>
      </c>
      <c r="AY1882">
        <v>0.38428026661354803</v>
      </c>
      <c r="AZ1882">
        <v>0.511861001597258</v>
      </c>
      <c r="BA1882">
        <v>0.101629502694719</v>
      </c>
      <c r="BB1882">
        <v>7.3144344378839904E-2</v>
      </c>
      <c r="BC1882">
        <v>0.21410565411016699</v>
      </c>
      <c r="BD1882">
        <v>1.0336960568085101</v>
      </c>
      <c r="BE1882">
        <v>-7.9586802104180093E-2</v>
      </c>
      <c r="BF1882">
        <v>0.17575685016947401</v>
      </c>
      <c r="BG1882">
        <v>0.49100354797395401</v>
      </c>
      <c r="BH1882">
        <v>0.65401632529442599</v>
      </c>
      <c r="BI1882">
        <v>0.17575685016947401</v>
      </c>
      <c r="BJ1882">
        <v>1.3335207962868501</v>
      </c>
      <c r="BK1882">
        <v>1.30803265058885</v>
      </c>
      <c r="BL1882">
        <v>2.7936524095675499</v>
      </c>
      <c r="BM1882">
        <v>3.7211427302195501</v>
      </c>
      <c r="BN1882">
        <v>1.33199918410593</v>
      </c>
      <c r="BO1882">
        <v>24.753447593212201</v>
      </c>
      <c r="BP1882">
        <v>4.1302859789826396</v>
      </c>
      <c r="BQ1882">
        <v>20.623161614229598</v>
      </c>
      <c r="BR1882">
        <v>1.0092460053007399</v>
      </c>
      <c r="BS1882">
        <v>1.26321805621906</v>
      </c>
      <c r="BT1882">
        <v>0.79894836867794305</v>
      </c>
    </row>
    <row r="1883" spans="1:72" x14ac:dyDescent="0.2">
      <c r="A1883">
        <v>1881</v>
      </c>
      <c r="B1883" s="156">
        <v>44801.694444444445</v>
      </c>
      <c r="C1883">
        <v>3.49583333333333</v>
      </c>
      <c r="D1883">
        <v>1.44453846153846</v>
      </c>
      <c r="E1883">
        <v>28.152433333333299</v>
      </c>
      <c r="F1883">
        <v>37.539820512820498</v>
      </c>
      <c r="G1883">
        <v>7.0000691046923</v>
      </c>
      <c r="H1883">
        <v>8.5585383618000002</v>
      </c>
      <c r="I1883">
        <v>1.3483492879999901</v>
      </c>
      <c r="J1883">
        <v>28.0525157026666</v>
      </c>
      <c r="K1883">
        <v>3.53505</v>
      </c>
      <c r="L1883">
        <v>37.941000000000003</v>
      </c>
      <c r="M1883">
        <v>3.6429200000000002</v>
      </c>
      <c r="N1883">
        <v>1599.7538108108099</v>
      </c>
      <c r="O1883">
        <v>78.821410256410203</v>
      </c>
      <c r="P1883">
        <v>3.08354285714285</v>
      </c>
      <c r="Q1883">
        <v>83.283274999999904</v>
      </c>
      <c r="R1883">
        <v>6.9711999999999996</v>
      </c>
      <c r="S1883">
        <v>0.74897499999999995</v>
      </c>
      <c r="T1883">
        <v>6</v>
      </c>
      <c r="U1883">
        <v>1.8170285714285701</v>
      </c>
      <c r="V1883">
        <v>6.4014285714285704E-2</v>
      </c>
      <c r="W1883">
        <v>14.5848</v>
      </c>
      <c r="X1883">
        <v>3.1947428571428498</v>
      </c>
      <c r="Y1883">
        <v>67.815542857142802</v>
      </c>
      <c r="Z1883">
        <v>1.88425714285714</v>
      </c>
      <c r="AA1883">
        <v>0</v>
      </c>
      <c r="AB1883">
        <v>3.87428571428571E-2</v>
      </c>
      <c r="AC1883">
        <v>33.0928051282051</v>
      </c>
      <c r="AD1883">
        <v>-4.4470153846153702</v>
      </c>
      <c r="AE1883">
        <v>34.735364797094498</v>
      </c>
      <c r="AF1883">
        <v>1.79267144526262</v>
      </c>
      <c r="AG1883">
        <v>1.3518754058050599</v>
      </c>
      <c r="AH1883">
        <v>7.9936748299211893E-2</v>
      </c>
      <c r="AI1883">
        <v>44.959472457158903</v>
      </c>
      <c r="AJ1883">
        <v>0.51220359424485495</v>
      </c>
      <c r="AK1883">
        <v>0.77259280188826096</v>
      </c>
      <c r="AL1883">
        <v>3.9873053380927198E-2</v>
      </c>
      <c r="AM1883">
        <v>3.0068755968905899E-2</v>
      </c>
      <c r="AN1883">
        <v>0.15569731409465501</v>
      </c>
      <c r="AO1883">
        <v>1.7779734487628201E-3</v>
      </c>
      <c r="AP1883">
        <v>34.735364797094498</v>
      </c>
      <c r="AQ1883">
        <v>1.4197539860921899</v>
      </c>
      <c r="AR1883">
        <v>6.4869080465903997</v>
      </c>
      <c r="AS1883">
        <v>1.1492906629190101</v>
      </c>
      <c r="AT1883">
        <v>0.93068856513130804</v>
      </c>
      <c r="AU1883">
        <v>89.296371428571405</v>
      </c>
      <c r="AV1883">
        <v>43.791317492696102</v>
      </c>
      <c r="AW1883">
        <v>1.16815496446278</v>
      </c>
      <c r="AX1883">
        <v>0.20258474288605099</v>
      </c>
      <c r="AY1883">
        <v>0.37291745917043001</v>
      </c>
      <c r="AZ1883">
        <v>0.51316105810189705</v>
      </c>
      <c r="BA1883">
        <v>0.14985459607899901</v>
      </c>
      <c r="BB1883">
        <v>7.33079988821701E-2</v>
      </c>
      <c r="BC1883">
        <v>0.20802331635053001</v>
      </c>
      <c r="BD1883">
        <v>1.0886632601583699</v>
      </c>
      <c r="BE1883">
        <v>-7.9491704304407204E-2</v>
      </c>
      <c r="BF1883">
        <v>0.25507148520302098</v>
      </c>
      <c r="BG1883">
        <v>0.46953491567843197</v>
      </c>
      <c r="BH1883">
        <v>0.646113578809975</v>
      </c>
      <c r="BI1883">
        <v>0.25507148520302098</v>
      </c>
      <c r="BJ1883">
        <v>1.4492128017629</v>
      </c>
      <c r="BK1883">
        <v>1.29222715761995</v>
      </c>
      <c r="BL1883">
        <v>1.8407973564928699</v>
      </c>
      <c r="BM1883">
        <v>2.53306863484057</v>
      </c>
      <c r="BN1883">
        <v>1.3760714213902501</v>
      </c>
      <c r="BO1883">
        <v>27.540489808262699</v>
      </c>
      <c r="BP1883">
        <v>5.9941799022710001</v>
      </c>
      <c r="BQ1883">
        <v>21.546309905991698</v>
      </c>
      <c r="BR1883">
        <v>0.85860563277481405</v>
      </c>
      <c r="BS1883">
        <v>1.3471842076817</v>
      </c>
      <c r="BT1883">
        <v>0.63733350486073703</v>
      </c>
    </row>
    <row r="1884" spans="1:72" x14ac:dyDescent="0.2">
      <c r="A1884">
        <v>1882</v>
      </c>
      <c r="B1884" s="156">
        <v>44801.708333333336</v>
      </c>
      <c r="C1884">
        <v>3.5177999999999998</v>
      </c>
      <c r="D1884">
        <v>1.47922222222222</v>
      </c>
      <c r="E1884">
        <v>28.048648648648602</v>
      </c>
      <c r="F1884">
        <v>37.4069459459459</v>
      </c>
      <c r="G1884">
        <v>7.0019299983749903</v>
      </c>
      <c r="H1884">
        <v>8.5629699047499894</v>
      </c>
      <c r="I1884">
        <v>1.3490474525</v>
      </c>
      <c r="J1884">
        <v>28.058861683636302</v>
      </c>
      <c r="K1884">
        <v>3.5335000000000001</v>
      </c>
      <c r="L1884">
        <v>37.9953</v>
      </c>
      <c r="M1884">
        <v>3.7501249999999899</v>
      </c>
      <c r="N1884">
        <v>1600.4456</v>
      </c>
      <c r="O1884">
        <v>78.761789473684104</v>
      </c>
      <c r="P1884">
        <v>3.07033333333333</v>
      </c>
      <c r="Q1884">
        <v>82.886399999999995</v>
      </c>
      <c r="R1884">
        <v>6.9797500000000001</v>
      </c>
      <c r="S1884">
        <v>0.68577500000000002</v>
      </c>
      <c r="T1884">
        <v>6</v>
      </c>
      <c r="U1884">
        <v>1.7906428571428501</v>
      </c>
      <c r="V1884">
        <v>0.103799999999999</v>
      </c>
      <c r="W1884">
        <v>14.587671428571401</v>
      </c>
      <c r="X1884">
        <v>3.2056</v>
      </c>
      <c r="Y1884">
        <v>67.774957142857104</v>
      </c>
      <c r="Z1884">
        <v>2.0578714285714201</v>
      </c>
      <c r="AA1884">
        <v>0</v>
      </c>
      <c r="AB1884">
        <v>4.3900000000000002E-2</v>
      </c>
      <c r="AC1884">
        <v>33.045670870870801</v>
      </c>
      <c r="AD1884">
        <v>-4.36127507507506</v>
      </c>
      <c r="AE1884">
        <v>34.745171104061299</v>
      </c>
      <c r="AF1884">
        <v>1.7935996762489299</v>
      </c>
      <c r="AG1884">
        <v>1.3525753961007501</v>
      </c>
      <c r="AH1884">
        <v>7.9978138910364899E-2</v>
      </c>
      <c r="AI1884">
        <v>44.9728090392613</v>
      </c>
      <c r="AJ1884">
        <v>0.51265500663947094</v>
      </c>
      <c r="AK1884">
        <v>0.77258174097439003</v>
      </c>
      <c r="AL1884">
        <v>3.9881868946258503E-2</v>
      </c>
      <c r="AM1884">
        <v>3.00754038939385E-2</v>
      </c>
      <c r="AN1884">
        <v>0.155692520613117</v>
      </c>
      <c r="AO1884">
        <v>1.7783665423376999E-3</v>
      </c>
      <c r="AP1884">
        <v>34.745171104061299</v>
      </c>
      <c r="AQ1884">
        <v>1.42457893524719</v>
      </c>
      <c r="AR1884">
        <v>6.4881851771033503</v>
      </c>
      <c r="AS1884">
        <v>1.2551855925347299</v>
      </c>
      <c r="AT1884">
        <v>0.917982025817494</v>
      </c>
      <c r="AU1884">
        <v>89.416742857142793</v>
      </c>
      <c r="AV1884">
        <v>43.913120808946601</v>
      </c>
      <c r="AW1884">
        <v>1.0596882303147199</v>
      </c>
      <c r="AX1884">
        <v>9.7389803566022504E-2</v>
      </c>
      <c r="AY1884">
        <v>0.36902074100174098</v>
      </c>
      <c r="AZ1884">
        <v>0.513744821271645</v>
      </c>
      <c r="BA1884">
        <v>7.2003234604725602E-2</v>
      </c>
      <c r="BB1884">
        <v>7.3371887663954694E-2</v>
      </c>
      <c r="BC1884">
        <v>0.205743090773464</v>
      </c>
      <c r="BD1884">
        <v>0.98015536583940899</v>
      </c>
      <c r="BE1884">
        <v>-7.9532864475317405E-2</v>
      </c>
      <c r="BF1884">
        <v>0.122796976880096</v>
      </c>
      <c r="BG1884">
        <v>0.46529133175987097</v>
      </c>
      <c r="BH1884">
        <v>0.64777121043473396</v>
      </c>
      <c r="BI1884">
        <v>0.122796976880096</v>
      </c>
      <c r="BJ1884">
        <v>1.1761766172799299</v>
      </c>
      <c r="BK1884">
        <v>1.2955424208694599</v>
      </c>
      <c r="BL1884">
        <v>3.7891106408441799</v>
      </c>
      <c r="BM1884">
        <v>5.2751397216174301</v>
      </c>
      <c r="BN1884">
        <v>1.39218413544191</v>
      </c>
      <c r="BO1884">
        <v>21.587932019909498</v>
      </c>
      <c r="BP1884">
        <v>2.8857289566822599</v>
      </c>
      <c r="BQ1884">
        <v>18.702203063227302</v>
      </c>
      <c r="BR1884">
        <v>1.0867875601732999</v>
      </c>
      <c r="BS1884">
        <v>1.1270578265278901</v>
      </c>
      <c r="BT1884">
        <v>0.96426956505093397</v>
      </c>
    </row>
    <row r="1885" spans="1:72" x14ac:dyDescent="0.2">
      <c r="A1885">
        <v>1883</v>
      </c>
      <c r="B1885" s="156">
        <v>44801.722222222219</v>
      </c>
      <c r="C1885">
        <v>3.4854999999999898</v>
      </c>
      <c r="D1885">
        <v>1.0135517241379299</v>
      </c>
      <c r="E1885">
        <v>28.110264705882301</v>
      </c>
      <c r="F1885">
        <v>37.284074999999902</v>
      </c>
      <c r="G1885">
        <v>6.9979974573636303</v>
      </c>
      <c r="H1885">
        <v>8.5846765714999993</v>
      </c>
      <c r="I1885">
        <v>1.3524672149999999</v>
      </c>
      <c r="J1885">
        <v>28.051464757036999</v>
      </c>
      <c r="K1885">
        <v>3.5011749999999999</v>
      </c>
      <c r="L1885">
        <v>37.984529411764697</v>
      </c>
      <c r="M1885">
        <v>3.38910526315789</v>
      </c>
      <c r="N1885">
        <v>1599.61647058823</v>
      </c>
      <c r="O1885">
        <v>79.412277777777703</v>
      </c>
      <c r="P1885">
        <v>3.0758928571428501</v>
      </c>
      <c r="Q1885">
        <v>82.875100000000003</v>
      </c>
      <c r="R1885">
        <v>6.9874999999999998</v>
      </c>
      <c r="S1885">
        <v>0.47647499999999898</v>
      </c>
      <c r="T1885">
        <v>6</v>
      </c>
      <c r="U1885">
        <v>1.7786428571428501</v>
      </c>
      <c r="V1885">
        <v>0.113557142857142</v>
      </c>
      <c r="W1885">
        <v>14.540042857142801</v>
      </c>
      <c r="X1885">
        <v>3.2552571428571402</v>
      </c>
      <c r="Y1885">
        <v>67.612357142857107</v>
      </c>
      <c r="Z1885">
        <v>2.0675857142857099</v>
      </c>
      <c r="AA1885">
        <v>0</v>
      </c>
      <c r="AB1885">
        <v>4.1685714285714201E-2</v>
      </c>
      <c r="AC1885">
        <v>32.6093164300203</v>
      </c>
      <c r="AD1885">
        <v>-4.6747585699796801</v>
      </c>
      <c r="AE1885">
        <v>34.754723611127098</v>
      </c>
      <c r="AF1885">
        <v>1.7981463546663901</v>
      </c>
      <c r="AG1885">
        <v>1.35600410174745</v>
      </c>
      <c r="AH1885">
        <v>8.0180879177809999E-2</v>
      </c>
      <c r="AI1885">
        <v>44.986606000900601</v>
      </c>
      <c r="AJ1885">
        <v>0.51402916685324695</v>
      </c>
      <c r="AK1885">
        <v>0.77255713868326203</v>
      </c>
      <c r="AL1885">
        <v>3.99707049389409E-2</v>
      </c>
      <c r="AM1885">
        <v>3.0142396199444501E-2</v>
      </c>
      <c r="AN1885">
        <v>0.15555735538759</v>
      </c>
      <c r="AO1885">
        <v>1.7823278149990799E-3</v>
      </c>
      <c r="AP1885">
        <v>34.754723611127098</v>
      </c>
      <c r="AQ1885">
        <v>1.4466467290139899</v>
      </c>
      <c r="AR1885">
        <v>6.4670013306846403</v>
      </c>
      <c r="AS1885">
        <v>1.2611107593362301</v>
      </c>
      <c r="AT1885">
        <v>0.91427430598662296</v>
      </c>
      <c r="AU1885">
        <v>89.253885714285701</v>
      </c>
      <c r="AV1885">
        <v>43.929482430161897</v>
      </c>
      <c r="AW1885">
        <v>1.0571235707386999</v>
      </c>
      <c r="AX1885">
        <v>9.4893342411218107E-2</v>
      </c>
      <c r="AY1885">
        <v>0.35149962565239901</v>
      </c>
      <c r="AZ1885">
        <v>0.53099612667899299</v>
      </c>
      <c r="BA1885">
        <v>6.9980129329203902E-2</v>
      </c>
      <c r="BB1885">
        <v>7.5878296600444303E-2</v>
      </c>
      <c r="BC1885">
        <v>0.19547887453110699</v>
      </c>
      <c r="BD1885">
        <v>0.97738909474261004</v>
      </c>
      <c r="BE1885">
        <v>-7.9734475996092194E-2</v>
      </c>
      <c r="BF1885">
        <v>0.121250295927519</v>
      </c>
      <c r="BG1885">
        <v>0.44912986038657399</v>
      </c>
      <c r="BH1885">
        <v>0.67848213436502702</v>
      </c>
      <c r="BI1885">
        <v>0.121250295927519</v>
      </c>
      <c r="BJ1885">
        <v>1.14076031262818</v>
      </c>
      <c r="BK1885">
        <v>1.35696426873005</v>
      </c>
      <c r="BL1885">
        <v>3.7041547564968602</v>
      </c>
      <c r="BM1885">
        <v>5.5957152860938697</v>
      </c>
      <c r="BN1885">
        <v>1.51065915274714</v>
      </c>
      <c r="BO1885">
        <v>21.064132821911201</v>
      </c>
      <c r="BP1885">
        <v>2.8493819542967098</v>
      </c>
      <c r="BQ1885">
        <v>18.214750867614502</v>
      </c>
      <c r="BR1885">
        <v>1.1508387656532699</v>
      </c>
      <c r="BS1885">
        <v>1.0922601942571699</v>
      </c>
      <c r="BT1885">
        <v>1.0536306016680601</v>
      </c>
    </row>
    <row r="1886" spans="1:72" x14ac:dyDescent="0.2">
      <c r="A1886">
        <v>1884</v>
      </c>
      <c r="B1886" s="156">
        <v>44801.736111111109</v>
      </c>
      <c r="C1886">
        <v>3.4712727272727202</v>
      </c>
      <c r="D1886">
        <v>0.82</v>
      </c>
      <c r="E1886">
        <v>28.1243548387096</v>
      </c>
      <c r="F1886">
        <v>37.507774999999903</v>
      </c>
      <c r="G1886">
        <v>6.9992799077857102</v>
      </c>
      <c r="H1886">
        <v>8.5531708953999992</v>
      </c>
      <c r="I1886">
        <v>1.3475036739999999</v>
      </c>
      <c r="J1886">
        <v>28.047700236999901</v>
      </c>
      <c r="K1886">
        <v>3.4874999999999998</v>
      </c>
      <c r="L1886">
        <v>37.947037037036999</v>
      </c>
      <c r="M1886">
        <v>3.7444545454545399</v>
      </c>
      <c r="N1886">
        <v>1599.58321212121</v>
      </c>
      <c r="O1886">
        <v>78.761515151515098</v>
      </c>
      <c r="P1886">
        <v>3.0741818181818101</v>
      </c>
      <c r="Q1886">
        <v>83.006375000000006</v>
      </c>
      <c r="R1886">
        <v>6.9769999999999897</v>
      </c>
      <c r="S1886">
        <v>0.54064999999999996</v>
      </c>
      <c r="T1886">
        <v>6</v>
      </c>
      <c r="U1886">
        <v>1.7040999999999999</v>
      </c>
      <c r="V1886">
        <v>0.1053125</v>
      </c>
      <c r="W1886">
        <v>14.5516875</v>
      </c>
      <c r="X1886">
        <v>3.2528375</v>
      </c>
      <c r="Y1886">
        <v>67.768450000000001</v>
      </c>
      <c r="Z1886">
        <v>1.99779999999999</v>
      </c>
      <c r="AA1886">
        <v>0</v>
      </c>
      <c r="AB1886">
        <v>3.6087500000000002E-2</v>
      </c>
      <c r="AC1886">
        <v>32.415627565982398</v>
      </c>
      <c r="AD1886">
        <v>-5.0921474340175701</v>
      </c>
      <c r="AE1886">
        <v>34.7263581989641</v>
      </c>
      <c r="AF1886">
        <v>1.7915471757504799</v>
      </c>
      <c r="AG1886">
        <v>1.3510275804089</v>
      </c>
      <c r="AH1886">
        <v>7.9886616163035995E-2</v>
      </c>
      <c r="AI1886">
        <v>44.947654714185703</v>
      </c>
      <c r="AJ1886">
        <v>0.51242662623926205</v>
      </c>
      <c r="AK1886">
        <v>0.77259555409026304</v>
      </c>
      <c r="AL1886">
        <v>3.9858524035183099E-2</v>
      </c>
      <c r="AM1886">
        <v>3.0057799211101199E-2</v>
      </c>
      <c r="AN1886">
        <v>0.15572069226509999</v>
      </c>
      <c r="AO1886">
        <v>1.77732557284737E-3</v>
      </c>
      <c r="AP1886">
        <v>34.7263581989641</v>
      </c>
      <c r="AQ1886">
        <v>1.4455714319572399</v>
      </c>
      <c r="AR1886">
        <v>6.47218053968645</v>
      </c>
      <c r="AS1886">
        <v>1.2185454066518899</v>
      </c>
      <c r="AT1886">
        <v>0.87322621377432696</v>
      </c>
      <c r="AU1886">
        <v>89.274874999999994</v>
      </c>
      <c r="AV1886">
        <v>43.862655577259702</v>
      </c>
      <c r="AW1886">
        <v>1.0849991369259699</v>
      </c>
      <c r="AX1886">
        <v>0.13248217375700699</v>
      </c>
      <c r="AY1886">
        <v>0.34597574379323898</v>
      </c>
      <c r="AZ1886">
        <v>0.52709936809925395</v>
      </c>
      <c r="BA1886">
        <v>9.8060302896932794E-2</v>
      </c>
      <c r="BB1886">
        <v>7.53076566509263E-2</v>
      </c>
      <c r="BC1886">
        <v>0.19311562010545899</v>
      </c>
      <c r="BD1886">
        <v>1.0055572856495001</v>
      </c>
      <c r="BE1886">
        <v>-7.9441851276471395E-2</v>
      </c>
      <c r="BF1886">
        <v>0.17029102897892101</v>
      </c>
      <c r="BG1886">
        <v>0.44471315454379901</v>
      </c>
      <c r="BH1886">
        <v>0.67752733233676699</v>
      </c>
      <c r="BI1886">
        <v>0.17029102897892101</v>
      </c>
      <c r="BJ1886">
        <v>1.23000836704544</v>
      </c>
      <c r="BK1886">
        <v>1.35505466467353</v>
      </c>
      <c r="BL1886">
        <v>2.61148903268912</v>
      </c>
      <c r="BM1886">
        <v>3.9786437159918102</v>
      </c>
      <c r="BN1886">
        <v>1.5235153838248701</v>
      </c>
      <c r="BO1886">
        <v>23.078680885147602</v>
      </c>
      <c r="BP1886">
        <v>4.0018391810046499</v>
      </c>
      <c r="BQ1886">
        <v>19.076841704143</v>
      </c>
      <c r="BR1886">
        <v>1.06555991540936</v>
      </c>
      <c r="BS1886">
        <v>1.16189195545387</v>
      </c>
      <c r="BT1886">
        <v>0.91709036318538195</v>
      </c>
    </row>
    <row r="1887" spans="1:72" x14ac:dyDescent="0.2">
      <c r="A1887">
        <v>1885</v>
      </c>
      <c r="B1887" s="156">
        <v>44801.75</v>
      </c>
      <c r="C1887">
        <v>3.48663636363636</v>
      </c>
      <c r="D1887">
        <v>1.0609999999999999</v>
      </c>
      <c r="E1887">
        <v>28.007781250000001</v>
      </c>
      <c r="F1887">
        <v>37.357700000000001</v>
      </c>
      <c r="G1887">
        <v>6.9998954993076898</v>
      </c>
      <c r="H1887">
        <v>8.5787565714999996</v>
      </c>
      <c r="I1887">
        <v>1.3513746675</v>
      </c>
      <c r="J1887">
        <v>28.0734278808333</v>
      </c>
      <c r="K1887">
        <v>3.5094750000000001</v>
      </c>
      <c r="L1887">
        <v>37.987821428571401</v>
      </c>
      <c r="M1887">
        <v>3.3463571428571401</v>
      </c>
      <c r="N1887">
        <v>1599.9741944444399</v>
      </c>
      <c r="O1887">
        <v>78.896594594594603</v>
      </c>
      <c r="P1887">
        <v>3.1231111111111098</v>
      </c>
      <c r="Q1887">
        <v>84.340024999999997</v>
      </c>
      <c r="R1887">
        <v>6.9704999999999897</v>
      </c>
      <c r="S1887">
        <v>0.4093</v>
      </c>
      <c r="T1887">
        <v>6</v>
      </c>
      <c r="U1887">
        <v>1.7395</v>
      </c>
      <c r="V1887">
        <v>8.71142857142857E-2</v>
      </c>
      <c r="W1887">
        <v>14.5856714285714</v>
      </c>
      <c r="X1887">
        <v>3.3066714285714198</v>
      </c>
      <c r="Y1887">
        <v>67.952599999999904</v>
      </c>
      <c r="Z1887">
        <v>2.0536857142857099</v>
      </c>
      <c r="AA1887">
        <v>1.2857142857142801E-4</v>
      </c>
      <c r="AB1887">
        <v>2.5571428571428498E-2</v>
      </c>
      <c r="AC1887">
        <v>32.555417613636301</v>
      </c>
      <c r="AD1887">
        <v>-4.8022823863636201</v>
      </c>
      <c r="AE1887">
        <v>34.7720641621233</v>
      </c>
      <c r="AF1887">
        <v>1.7969063514663799</v>
      </c>
      <c r="AG1887">
        <v>1.3549091152074499</v>
      </c>
      <c r="AH1887">
        <v>8.0125586377809893E-2</v>
      </c>
      <c r="AI1887">
        <v>45.003454619141003</v>
      </c>
      <c r="AJ1887">
        <v>0.51171057710997603</v>
      </c>
      <c r="AK1887">
        <v>0.77265322087815902</v>
      </c>
      <c r="AL1887">
        <v>3.9928186995273902E-2</v>
      </c>
      <c r="AM1887">
        <v>3.0106780172186601E-2</v>
      </c>
      <c r="AN1887">
        <v>0.15554129251958501</v>
      </c>
      <c r="AO1887">
        <v>1.78043190363725E-3</v>
      </c>
      <c r="AP1887">
        <v>34.7720641621233</v>
      </c>
      <c r="AQ1887">
        <v>1.4694954027098199</v>
      </c>
      <c r="AR1887">
        <v>6.4872956334624901</v>
      </c>
      <c r="AS1887">
        <v>1.25263254272173</v>
      </c>
      <c r="AT1887">
        <v>0.89012054888280401</v>
      </c>
      <c r="AU1887">
        <v>89.638128571428496</v>
      </c>
      <c r="AV1887">
        <v>43.981487741017403</v>
      </c>
      <c r="AW1887">
        <v>1.02196687812359</v>
      </c>
      <c r="AX1887">
        <v>0.102276572485725</v>
      </c>
      <c r="AY1887">
        <v>0.32741094875656901</v>
      </c>
      <c r="AZ1887">
        <v>0.51259986584519601</v>
      </c>
      <c r="BA1887">
        <v>7.5485928419682297E-2</v>
      </c>
      <c r="BB1887">
        <v>7.3229645484835196E-2</v>
      </c>
      <c r="BC1887">
        <v>0.18220813148630699</v>
      </c>
      <c r="BD1887">
        <v>0.94228738708749005</v>
      </c>
      <c r="BE1887">
        <v>-7.9679491036101793E-2</v>
      </c>
      <c r="BF1887">
        <v>0.130900604751784</v>
      </c>
      <c r="BG1887">
        <v>0.41904309220542102</v>
      </c>
      <c r="BH1887">
        <v>0.65606062858808301</v>
      </c>
      <c r="BI1887">
        <v>0.130900604751784</v>
      </c>
      <c r="BJ1887">
        <v>1.09988739391441</v>
      </c>
      <c r="BK1887">
        <v>1.31212125717616</v>
      </c>
      <c r="BL1887">
        <v>3.2012311402228999</v>
      </c>
      <c r="BM1887">
        <v>5.0118991415823899</v>
      </c>
      <c r="BN1887">
        <v>1.5656161401808</v>
      </c>
      <c r="BO1887">
        <v>20.481126816828102</v>
      </c>
      <c r="BP1887">
        <v>3.0761642116669199</v>
      </c>
      <c r="BQ1887">
        <v>17.404962605161199</v>
      </c>
      <c r="BR1887">
        <v>1.0895902290981301</v>
      </c>
      <c r="BS1887">
        <v>1.04752715201369</v>
      </c>
      <c r="BT1887">
        <v>1.0401546413413401</v>
      </c>
    </row>
    <row r="1888" spans="1:72" x14ac:dyDescent="0.2">
      <c r="A1888">
        <v>1886</v>
      </c>
      <c r="B1888" s="156">
        <v>44801.763888888891</v>
      </c>
      <c r="C1888">
        <v>3.5051428571428498</v>
      </c>
      <c r="D1888">
        <v>1.2099500000000001</v>
      </c>
      <c r="E1888">
        <v>28.114423076923</v>
      </c>
      <c r="F1888">
        <v>37.3583589743589</v>
      </c>
      <c r="G1888">
        <v>6.9987417629999999</v>
      </c>
      <c r="H1888">
        <v>8.5505097141999897</v>
      </c>
      <c r="I1888">
        <v>1.3470844200000001</v>
      </c>
      <c r="J1888">
        <v>28.097149947692301</v>
      </c>
      <c r="K1888">
        <v>3.49934999999999</v>
      </c>
      <c r="L1888">
        <v>38.029499999999899</v>
      </c>
      <c r="M1888">
        <v>3.85313793103448</v>
      </c>
      <c r="N1888">
        <v>1600.04</v>
      </c>
      <c r="O1888">
        <v>79.084564102564102</v>
      </c>
      <c r="P1888">
        <v>3.1338571428571398</v>
      </c>
      <c r="Q1888">
        <v>84.686925000000002</v>
      </c>
      <c r="R1888">
        <v>6.9756</v>
      </c>
      <c r="S1888">
        <v>0.52899999999999903</v>
      </c>
      <c r="T1888">
        <v>6</v>
      </c>
      <c r="U1888">
        <v>1.7778857142857101</v>
      </c>
      <c r="V1888">
        <v>0</v>
      </c>
      <c r="W1888">
        <v>14.5716</v>
      </c>
      <c r="X1888">
        <v>3.1705714285714199</v>
      </c>
      <c r="Y1888">
        <v>67.869799999999998</v>
      </c>
      <c r="Z1888">
        <v>2.0726714285714198</v>
      </c>
      <c r="AA1888">
        <v>0</v>
      </c>
      <c r="AB1888">
        <v>3.4514285714285699E-2</v>
      </c>
      <c r="AC1888">
        <v>32.829515934065903</v>
      </c>
      <c r="AD1888">
        <v>-4.5288430402930002</v>
      </c>
      <c r="AE1888">
        <v>34.7737299529282</v>
      </c>
      <c r="AF1888">
        <v>1.79098976473633</v>
      </c>
      <c r="AG1888">
        <v>1.35060723000225</v>
      </c>
      <c r="AH1888">
        <v>7.9861760730627895E-2</v>
      </c>
      <c r="AI1888">
        <v>44.993485844892298</v>
      </c>
      <c r="AJ1888">
        <v>0.51235939921626705</v>
      </c>
      <c r="AK1888">
        <v>0.77286143315956801</v>
      </c>
      <c r="AL1888">
        <v>3.9805534759197701E-2</v>
      </c>
      <c r="AM1888">
        <v>3.0017839352528601E-2</v>
      </c>
      <c r="AN1888">
        <v>0.15555011201237001</v>
      </c>
      <c r="AO1888">
        <v>1.77496273584888E-3</v>
      </c>
      <c r="AP1888">
        <v>34.7737299529282</v>
      </c>
      <c r="AQ1888">
        <v>1.4090121256050201</v>
      </c>
      <c r="AR1888">
        <v>6.48103705856074</v>
      </c>
      <c r="AS1888">
        <v>1.26421275842643</v>
      </c>
      <c r="AT1888">
        <v>0.91091645644661301</v>
      </c>
      <c r="AU1888">
        <v>89.462528571428507</v>
      </c>
      <c r="AV1888">
        <v>43.9279918955204</v>
      </c>
      <c r="AW1888">
        <v>1.06549394937186</v>
      </c>
      <c r="AX1888">
        <v>8.6394471575811302E-2</v>
      </c>
      <c r="AY1888">
        <v>0.381977639131309</v>
      </c>
      <c r="AZ1888">
        <v>0.51770470443925198</v>
      </c>
      <c r="BA1888">
        <v>6.3967132454686604E-2</v>
      </c>
      <c r="BB1888">
        <v>7.3971111089736599E-2</v>
      </c>
      <c r="BC1888">
        <v>0.21327739926394501</v>
      </c>
      <c r="BD1888">
        <v>0.98607681514637302</v>
      </c>
      <c r="BE1888">
        <v>-7.9417134225489905E-2</v>
      </c>
      <c r="BF1888">
        <v>0.10965040289420699</v>
      </c>
      <c r="BG1888">
        <v>0.48479956255734502</v>
      </c>
      <c r="BH1888">
        <v>0.65706205948812202</v>
      </c>
      <c r="BI1888">
        <v>0.10965040289420699</v>
      </c>
      <c r="BJ1888">
        <v>1.1888999309031001</v>
      </c>
      <c r="BK1888">
        <v>1.31412411897624</v>
      </c>
      <c r="BL1888">
        <v>4.4213203942815102</v>
      </c>
      <c r="BM1888">
        <v>5.9923360256328904</v>
      </c>
      <c r="BN1888">
        <v>1.35532725323035</v>
      </c>
      <c r="BO1888">
        <v>21.6523278481564</v>
      </c>
      <c r="BP1888">
        <v>2.5767844680138698</v>
      </c>
      <c r="BQ1888">
        <v>19.075543380142499</v>
      </c>
      <c r="BR1888">
        <v>1.12771843405609</v>
      </c>
      <c r="BS1888">
        <v>1.14503976974542</v>
      </c>
      <c r="BT1888">
        <v>0.98487272132636705</v>
      </c>
    </row>
    <row r="1889" spans="1:72" x14ac:dyDescent="0.2">
      <c r="A1889">
        <v>1887</v>
      </c>
      <c r="B1889" s="156">
        <v>44801.777777777781</v>
      </c>
      <c r="C1889">
        <v>3.5033076923076898</v>
      </c>
      <c r="D1889">
        <v>1.17665714285714</v>
      </c>
      <c r="E1889">
        <v>28.0574333333333</v>
      </c>
      <c r="F1889">
        <v>37.426025000000003</v>
      </c>
      <c r="G1889">
        <v>7.0000610351333297</v>
      </c>
      <c r="H1889">
        <v>8.5636464762499998</v>
      </c>
      <c r="I1889">
        <v>1.3491540424999999</v>
      </c>
      <c r="J1889">
        <v>28.071305220588201</v>
      </c>
      <c r="K1889">
        <v>3.5200749999999998</v>
      </c>
      <c r="L1889">
        <v>37.982187500000002</v>
      </c>
      <c r="M1889">
        <v>3.5547499999999999</v>
      </c>
      <c r="N1889">
        <v>1600.06137499999</v>
      </c>
      <c r="O1889">
        <v>78.740891891891906</v>
      </c>
      <c r="P1889">
        <v>3.1377837837837799</v>
      </c>
      <c r="Q1889">
        <v>84.690249999999907</v>
      </c>
      <c r="R1889">
        <v>6.9812499999999904</v>
      </c>
      <c r="S1889">
        <v>0.52332499999999904</v>
      </c>
      <c r="T1889">
        <v>6</v>
      </c>
      <c r="U1889">
        <v>1.7616571428571399</v>
      </c>
      <c r="V1889">
        <v>0</v>
      </c>
      <c r="W1889">
        <v>14.5610428571428</v>
      </c>
      <c r="X1889">
        <v>3.14271428571428</v>
      </c>
      <c r="Y1889">
        <v>67.836442857142799</v>
      </c>
      <c r="Z1889">
        <v>2.0726285714285702</v>
      </c>
      <c r="AA1889">
        <v>0</v>
      </c>
      <c r="AB1889">
        <v>3.9857142857142799E-2</v>
      </c>
      <c r="AC1889">
        <v>32.737398168498103</v>
      </c>
      <c r="AD1889">
        <v>-4.6886268315018302</v>
      </c>
      <c r="AE1889">
        <v>34.758142935103201</v>
      </c>
      <c r="AF1889">
        <v>1.7937413909153199</v>
      </c>
      <c r="AG1889">
        <v>1.35268226484821</v>
      </c>
      <c r="AH1889">
        <v>7.9984458088175003E-2</v>
      </c>
      <c r="AI1889">
        <v>44.984166774471497</v>
      </c>
      <c r="AJ1889">
        <v>0.51238156765236997</v>
      </c>
      <c r="AK1889">
        <v>0.77267504162883505</v>
      </c>
      <c r="AL1889">
        <v>3.9874949777512998E-2</v>
      </c>
      <c r="AM1889">
        <v>3.0070186064129999E-2</v>
      </c>
      <c r="AN1889">
        <v>0.15561166377112601</v>
      </c>
      <c r="AO1889">
        <v>1.7780580107035801E-3</v>
      </c>
      <c r="AP1889">
        <v>34.758142935103201</v>
      </c>
      <c r="AQ1889">
        <v>1.39663232185207</v>
      </c>
      <c r="AR1889">
        <v>6.4763415389136396</v>
      </c>
      <c r="AS1889">
        <v>1.2641866179846599</v>
      </c>
      <c r="AT1889">
        <v>0.90264064852313797</v>
      </c>
      <c r="AU1889">
        <v>89.374485714285697</v>
      </c>
      <c r="AV1889">
        <v>43.895303413853597</v>
      </c>
      <c r="AW1889">
        <v>1.0888633606178799</v>
      </c>
      <c r="AX1889">
        <v>8.8495646863546898E-2</v>
      </c>
      <c r="AY1889">
        <v>0.397109069063253</v>
      </c>
      <c r="AZ1889">
        <v>0.52371949621968295</v>
      </c>
      <c r="BA1889">
        <v>6.54223457816068E-2</v>
      </c>
      <c r="BB1889">
        <v>7.4816418541371693E-2</v>
      </c>
      <c r="BC1889">
        <v>0.221385909403926</v>
      </c>
      <c r="BD1889">
        <v>1.00932421214648</v>
      </c>
      <c r="BE1889">
        <v>-7.9539148471401797E-2</v>
      </c>
      <c r="BF1889">
        <v>0.112633221502086</v>
      </c>
      <c r="BG1889">
        <v>0.50542230405135302</v>
      </c>
      <c r="BH1889">
        <v>0.66656627883208397</v>
      </c>
      <c r="BI1889">
        <v>0.112633221502086</v>
      </c>
      <c r="BJ1889">
        <v>1.23611105110688</v>
      </c>
      <c r="BK1889">
        <v>1.3331325576641599</v>
      </c>
      <c r="BL1889">
        <v>4.4873288476614404</v>
      </c>
      <c r="BM1889">
        <v>5.9180255162970399</v>
      </c>
      <c r="BN1889">
        <v>1.3188303592639901</v>
      </c>
      <c r="BO1889">
        <v>22.4625080333992</v>
      </c>
      <c r="BP1889">
        <v>2.6468807052990302</v>
      </c>
      <c r="BQ1889">
        <v>19.815627328100199</v>
      </c>
      <c r="BR1889">
        <v>1.14165608111062</v>
      </c>
      <c r="BS1889">
        <v>1.1910577625060399</v>
      </c>
      <c r="BT1889">
        <v>0.95852285006607796</v>
      </c>
    </row>
    <row r="1890" spans="1:72" x14ac:dyDescent="0.2">
      <c r="A1890">
        <v>1888</v>
      </c>
      <c r="B1890" s="156">
        <v>44801.791666666664</v>
      </c>
      <c r="C1890">
        <v>3.50233333333333</v>
      </c>
      <c r="D1890">
        <v>0.74503225806451601</v>
      </c>
      <c r="E1890">
        <v>28.120060606060601</v>
      </c>
      <c r="F1890">
        <v>37.411050000000003</v>
      </c>
      <c r="G1890">
        <v>7.0009517034666597</v>
      </c>
      <c r="H1890">
        <v>8.5566890664000006</v>
      </c>
      <c r="I1890">
        <v>1.3480579419999901</v>
      </c>
      <c r="J1890">
        <v>28.071087884117599</v>
      </c>
      <c r="K1890">
        <v>3.5446923076923</v>
      </c>
      <c r="L1890">
        <v>37.995692307692302</v>
      </c>
      <c r="M1890">
        <v>3.4992608695652101</v>
      </c>
      <c r="N1890">
        <v>1600.20942424242</v>
      </c>
      <c r="O1890">
        <v>78.742540540540503</v>
      </c>
      <c r="P1890">
        <v>3.1283529411764701</v>
      </c>
      <c r="Q1890">
        <v>84.447449999999904</v>
      </c>
      <c r="R1890">
        <v>6.9749999999999996</v>
      </c>
      <c r="S1890">
        <v>0.294849999999999</v>
      </c>
      <c r="T1890">
        <v>6</v>
      </c>
      <c r="U1890">
        <v>1.7408874999999999</v>
      </c>
      <c r="V1890">
        <v>0</v>
      </c>
      <c r="W1890">
        <v>14.619949999999999</v>
      </c>
      <c r="X1890">
        <v>3.1465375</v>
      </c>
      <c r="Y1890">
        <v>67.953074999999998</v>
      </c>
      <c r="Z1890">
        <v>2.0313124999999999</v>
      </c>
      <c r="AA1890">
        <v>0</v>
      </c>
      <c r="AB1890">
        <v>4.0412499999999997E-2</v>
      </c>
      <c r="AC1890">
        <v>32.3674261974584</v>
      </c>
      <c r="AD1890">
        <v>-5.0436238025415303</v>
      </c>
      <c r="AE1890">
        <v>34.752492974725399</v>
      </c>
      <c r="AF1890">
        <v>1.79228409184814</v>
      </c>
      <c r="AG1890">
        <v>1.3515832978953499</v>
      </c>
      <c r="AH1890">
        <v>7.9919475880176005E-2</v>
      </c>
      <c r="AI1890">
        <v>44.976786595984301</v>
      </c>
      <c r="AJ1890">
        <v>0.51141898986507095</v>
      </c>
      <c r="AK1890">
        <v>0.77267620932768499</v>
      </c>
      <c r="AL1890">
        <v>3.9849091664724702E-2</v>
      </c>
      <c r="AM1890">
        <v>3.00506861469741E-2</v>
      </c>
      <c r="AN1890">
        <v>0.155657000718049</v>
      </c>
      <c r="AO1890">
        <v>1.77690497540594E-3</v>
      </c>
      <c r="AP1890">
        <v>34.752492974725399</v>
      </c>
      <c r="AQ1890">
        <v>1.39833137055944</v>
      </c>
      <c r="AR1890">
        <v>6.5025417760784796</v>
      </c>
      <c r="AS1890">
        <v>1.2389861429320099</v>
      </c>
      <c r="AT1890">
        <v>0.89032292671872904</v>
      </c>
      <c r="AU1890">
        <v>89.491762499999993</v>
      </c>
      <c r="AV1890">
        <v>43.892352264295297</v>
      </c>
      <c r="AW1890">
        <v>1.08443433168894</v>
      </c>
      <c r="AX1890">
        <v>0.11259715496334</v>
      </c>
      <c r="AY1890">
        <v>0.39395272128869602</v>
      </c>
      <c r="AZ1890">
        <v>0.49840992738818501</v>
      </c>
      <c r="BA1890">
        <v>8.33075957202732E-2</v>
      </c>
      <c r="BB1890">
        <v>7.1191739137607096E-2</v>
      </c>
      <c r="BC1890">
        <v>0.21980484181080001</v>
      </c>
      <c r="BD1890">
        <v>1.0049598036402201</v>
      </c>
      <c r="BE1890">
        <v>-7.9474528048724499E-2</v>
      </c>
      <c r="BF1890">
        <v>0.14494659213406599</v>
      </c>
      <c r="BG1890">
        <v>0.50713629870425803</v>
      </c>
      <c r="BH1890">
        <v>0.64160431481795399</v>
      </c>
      <c r="BI1890">
        <v>0.14494659213406599</v>
      </c>
      <c r="BJ1890">
        <v>1.3041657816766401</v>
      </c>
      <c r="BK1890">
        <v>1.2832086296359</v>
      </c>
      <c r="BL1890">
        <v>3.4987804213788598</v>
      </c>
      <c r="BM1890">
        <v>4.4264877522923198</v>
      </c>
      <c r="BN1890">
        <v>1.2651516297635601</v>
      </c>
      <c r="BO1890">
        <v>23.889220242071101</v>
      </c>
      <c r="BP1890">
        <v>3.4062449151505501</v>
      </c>
      <c r="BQ1890">
        <v>20.482975326920499</v>
      </c>
      <c r="BR1890">
        <v>1.03679942300799</v>
      </c>
      <c r="BS1890">
        <v>1.24618714482302</v>
      </c>
      <c r="BT1890">
        <v>0.83197730558778704</v>
      </c>
    </row>
    <row r="1891" spans="1:72" x14ac:dyDescent="0.2">
      <c r="A1891">
        <v>1889</v>
      </c>
      <c r="B1891" s="156">
        <v>44801.805555555555</v>
      </c>
      <c r="C1891">
        <v>3.4735555555555502</v>
      </c>
      <c r="D1891">
        <v>1.0680666666666601</v>
      </c>
      <c r="E1891">
        <v>28.177166666666601</v>
      </c>
      <c r="F1891">
        <v>37.432749999999899</v>
      </c>
      <c r="G1891">
        <v>7.0019956905999896</v>
      </c>
      <c r="H1891">
        <v>8.5741897139999992</v>
      </c>
      <c r="I1891">
        <v>1.3508150699999999</v>
      </c>
      <c r="J1891">
        <v>28.096682292727198</v>
      </c>
      <c r="K1891">
        <v>3.5406749999999998</v>
      </c>
      <c r="L1891">
        <v>38.006111111111103</v>
      </c>
      <c r="M1891">
        <v>3.82689999999999</v>
      </c>
      <c r="N1891">
        <v>1599.94053846153</v>
      </c>
      <c r="O1891">
        <v>78.799307692307593</v>
      </c>
      <c r="P1891">
        <v>3.1186562499999999</v>
      </c>
      <c r="Q1891">
        <v>84.203074999999899</v>
      </c>
      <c r="R1891">
        <v>6.9755000000000003</v>
      </c>
      <c r="S1891">
        <v>0.18720000000000001</v>
      </c>
      <c r="T1891">
        <v>6</v>
      </c>
      <c r="U1891">
        <v>1.7365285714285701</v>
      </c>
      <c r="V1891">
        <v>0</v>
      </c>
      <c r="W1891">
        <v>14.5980714285714</v>
      </c>
      <c r="X1891">
        <v>3.2659428571428499</v>
      </c>
      <c r="Y1891">
        <v>67.880999999999901</v>
      </c>
      <c r="Z1891">
        <v>2.0999714285714202</v>
      </c>
      <c r="AA1891">
        <v>0</v>
      </c>
      <c r="AB1891">
        <v>4.3714285714285699E-2</v>
      </c>
      <c r="AC1891">
        <v>32.718788888888803</v>
      </c>
      <c r="AD1891">
        <v>-4.7139611111110904</v>
      </c>
      <c r="AE1891">
        <v>34.791752589006997</v>
      </c>
      <c r="AF1891">
        <v>1.79594977749444</v>
      </c>
      <c r="AG1891">
        <v>1.35434763616216</v>
      </c>
      <c r="AH1891">
        <v>8.0082931928759996E-2</v>
      </c>
      <c r="AI1891">
        <v>45.023682767327202</v>
      </c>
      <c r="AJ1891">
        <v>0.512540366067191</v>
      </c>
      <c r="AK1891">
        <v>0.77274337527659198</v>
      </c>
      <c r="AL1891">
        <v>3.9889002123071997E-2</v>
      </c>
      <c r="AM1891">
        <v>3.0080783110549701E-2</v>
      </c>
      <c r="AN1891">
        <v>0.15551805761391799</v>
      </c>
      <c r="AO1891">
        <v>1.77868461677405E-3</v>
      </c>
      <c r="AP1891">
        <v>34.791752589006997</v>
      </c>
      <c r="AQ1891">
        <v>1.4513954947612699</v>
      </c>
      <c r="AR1891">
        <v>6.4928108040358099</v>
      </c>
      <c r="AS1891">
        <v>1.2808642198347799</v>
      </c>
      <c r="AT1891">
        <v>0.89004098968613699</v>
      </c>
      <c r="AU1891">
        <v>89.581514285714206</v>
      </c>
      <c r="AV1891">
        <v>44.016823107638899</v>
      </c>
      <c r="AW1891">
        <v>1.0068596596883499</v>
      </c>
      <c r="AX1891">
        <v>7.3483416327380896E-2</v>
      </c>
      <c r="AY1891">
        <v>0.34455428273316302</v>
      </c>
      <c r="AZ1891">
        <v>0.50918488656418504</v>
      </c>
      <c r="BA1891">
        <v>5.4257425763751303E-2</v>
      </c>
      <c r="BB1891">
        <v>7.2719965716024695E-2</v>
      </c>
      <c r="BC1891">
        <v>0.191850733829459</v>
      </c>
      <c r="BD1891">
        <v>0.92722258562472903</v>
      </c>
      <c r="BE1891">
        <v>-7.9637074063630006E-2</v>
      </c>
      <c r="BF1891">
        <v>9.3579533889185093E-2</v>
      </c>
      <c r="BG1891">
        <v>0.43878239185346102</v>
      </c>
      <c r="BH1891">
        <v>0.64843588838886401</v>
      </c>
      <c r="BI1891">
        <v>9.3579533889185093E-2</v>
      </c>
      <c r="BJ1891">
        <v>1.0647238514852899</v>
      </c>
      <c r="BK1891">
        <v>1.29687177677772</v>
      </c>
      <c r="BL1891">
        <v>4.6888713121082404</v>
      </c>
      <c r="BM1891">
        <v>6.9292489654493004</v>
      </c>
      <c r="BN1891">
        <v>1.4778074517753601</v>
      </c>
      <c r="BO1891">
        <v>19.455407807212602</v>
      </c>
      <c r="BP1891">
        <v>2.1991190463958499</v>
      </c>
      <c r="BQ1891">
        <v>17.256288760816801</v>
      </c>
      <c r="BR1891">
        <v>1.13778656916611</v>
      </c>
      <c r="BS1891">
        <v>1.02729203792961</v>
      </c>
      <c r="BT1891">
        <v>1.1075590262134001</v>
      </c>
    </row>
    <row r="1892" spans="1:72" x14ac:dyDescent="0.2">
      <c r="A1892">
        <v>1890</v>
      </c>
      <c r="B1892" s="156">
        <v>44801.819444444445</v>
      </c>
      <c r="C1892">
        <v>3.4593333333333298</v>
      </c>
      <c r="D1892">
        <v>1.4303793103448199</v>
      </c>
      <c r="E1892">
        <v>28.1390322580645</v>
      </c>
      <c r="F1892">
        <v>37.471125000000001</v>
      </c>
      <c r="G1892">
        <v>6.9986146291333302</v>
      </c>
      <c r="H1892">
        <v>8.5644921903999993</v>
      </c>
      <c r="I1892">
        <v>1.34928728</v>
      </c>
      <c r="J1892">
        <v>28.075560453157799</v>
      </c>
      <c r="K1892">
        <v>3.4642249999999999</v>
      </c>
      <c r="L1892">
        <v>37.973666666666603</v>
      </c>
      <c r="M1892">
        <v>3.4001333333333301</v>
      </c>
      <c r="N1892">
        <v>1600.24012903225</v>
      </c>
      <c r="O1892">
        <v>78.318305555555497</v>
      </c>
      <c r="P1892">
        <v>3.0878666666666601</v>
      </c>
      <c r="Q1892">
        <v>83.406850000000006</v>
      </c>
      <c r="R1892">
        <v>6.9745999999999997</v>
      </c>
      <c r="S1892">
        <v>0.57784999999999997</v>
      </c>
      <c r="T1892">
        <v>6</v>
      </c>
      <c r="U1892">
        <v>1.75525714285714</v>
      </c>
      <c r="V1892">
        <v>0</v>
      </c>
      <c r="W1892">
        <v>14.5914857142857</v>
      </c>
      <c r="X1892">
        <v>3.2340428571428501</v>
      </c>
      <c r="Y1892">
        <v>67.708885714285699</v>
      </c>
      <c r="Z1892">
        <v>1.9796571428571399</v>
      </c>
      <c r="AA1892">
        <v>0</v>
      </c>
      <c r="AB1892">
        <v>4.6257142857142802E-2</v>
      </c>
      <c r="AC1892">
        <v>33.028744901742598</v>
      </c>
      <c r="AD1892">
        <v>-4.4423800982573098</v>
      </c>
      <c r="AE1892">
        <v>34.763058535109799</v>
      </c>
      <c r="AF1892">
        <v>1.7939185342011801</v>
      </c>
      <c r="AG1892">
        <v>1.3528158507824399</v>
      </c>
      <c r="AH1892">
        <v>7.9992357058335906E-2</v>
      </c>
      <c r="AI1892">
        <v>44.9879545526912</v>
      </c>
      <c r="AJ1892">
        <v>0.513419445149357</v>
      </c>
      <c r="AK1892">
        <v>0.77271925075842895</v>
      </c>
      <c r="AL1892">
        <v>3.9875530062165702E-2</v>
      </c>
      <c r="AM1892">
        <v>3.0070623664340702E-2</v>
      </c>
      <c r="AN1892">
        <v>0.15556641102534099</v>
      </c>
      <c r="AO1892">
        <v>1.7780838860910299E-3</v>
      </c>
      <c r="AP1892">
        <v>34.763058535109799</v>
      </c>
      <c r="AQ1892">
        <v>1.43721903230982</v>
      </c>
      <c r="AR1892">
        <v>6.4898816639041303</v>
      </c>
      <c r="AS1892">
        <v>1.2074792863020201</v>
      </c>
      <c r="AT1892">
        <v>0.90118314838016</v>
      </c>
      <c r="AU1892">
        <v>89.269328571428503</v>
      </c>
      <c r="AV1892">
        <v>43.897638517625801</v>
      </c>
      <c r="AW1892">
        <v>1.09031603506541</v>
      </c>
      <c r="AX1892">
        <v>0.14533656448041701</v>
      </c>
      <c r="AY1892">
        <v>0.35669950189136201</v>
      </c>
      <c r="AZ1892">
        <v>0.50873296522919897</v>
      </c>
      <c r="BA1892">
        <v>0.10743262979684701</v>
      </c>
      <c r="BB1892">
        <v>7.2690524080506205E-2</v>
      </c>
      <c r="BC1892">
        <v>0.19883818305617601</v>
      </c>
      <c r="BD1892">
        <v>1.0107690316009701</v>
      </c>
      <c r="BE1892">
        <v>-7.95470034644334E-2</v>
      </c>
      <c r="BF1892">
        <v>0.183346058250143</v>
      </c>
      <c r="BG1892">
        <v>0.44998619504579601</v>
      </c>
      <c r="BH1892">
        <v>0.64178057469666505</v>
      </c>
      <c r="BI1892">
        <v>0.183346058250143</v>
      </c>
      <c r="BJ1892">
        <v>1.26666450659188</v>
      </c>
      <c r="BK1892">
        <v>1.2835611493933301</v>
      </c>
      <c r="BL1892">
        <v>2.4542998051906202</v>
      </c>
      <c r="BM1892">
        <v>3.5003783600357901</v>
      </c>
      <c r="BN1892">
        <v>1.4262228080827</v>
      </c>
      <c r="BO1892">
        <v>23.7503459538651</v>
      </c>
      <c r="BP1892">
        <v>4.3086323688783796</v>
      </c>
      <c r="BQ1892">
        <v>19.441713584986701</v>
      </c>
      <c r="BR1892">
        <v>0.97187285036808602</v>
      </c>
      <c r="BS1892">
        <v>1.19332608329182</v>
      </c>
      <c r="BT1892">
        <v>0.81442353768648701</v>
      </c>
    </row>
    <row r="1893" spans="1:72" x14ac:dyDescent="0.2">
      <c r="A1893">
        <v>1891</v>
      </c>
      <c r="B1893" s="156">
        <v>44801.833333333336</v>
      </c>
      <c r="C1893">
        <v>3.4819166666666601</v>
      </c>
      <c r="D1893">
        <v>1.0434857142857099</v>
      </c>
      <c r="E1893">
        <v>28.043521739130401</v>
      </c>
      <c r="F1893">
        <v>37.2958</v>
      </c>
      <c r="G1893">
        <v>6.9984213828666597</v>
      </c>
      <c r="H1893">
        <v>8.5847329522500004</v>
      </c>
      <c r="I1893">
        <v>1.3524760975000001</v>
      </c>
      <c r="J1893">
        <v>28.057612982941102</v>
      </c>
      <c r="K1893">
        <v>3.483025</v>
      </c>
      <c r="L1893">
        <v>37.980200000000004</v>
      </c>
      <c r="M1893">
        <v>3.8172333333333301</v>
      </c>
      <c r="N1893">
        <v>1600.5450625000001</v>
      </c>
      <c r="O1893">
        <v>77.914924999999997</v>
      </c>
      <c r="P1893">
        <v>3.0904857142857098</v>
      </c>
      <c r="Q1893">
        <v>83.426950000000005</v>
      </c>
      <c r="R1893">
        <v>6.9807499999999996</v>
      </c>
      <c r="S1893">
        <v>0.32233333333333303</v>
      </c>
      <c r="T1893">
        <v>6</v>
      </c>
      <c r="U1893">
        <v>1.7323999999999999</v>
      </c>
      <c r="V1893">
        <v>0</v>
      </c>
      <c r="W1893">
        <v>14.6169571428571</v>
      </c>
      <c r="X1893">
        <v>3.2567142857142799</v>
      </c>
      <c r="Y1893">
        <v>67.875257142857095</v>
      </c>
      <c r="Z1893">
        <v>1.9550714285714199</v>
      </c>
      <c r="AA1893">
        <v>0</v>
      </c>
      <c r="AB1893">
        <v>4.4071428571428498E-2</v>
      </c>
      <c r="AC1893">
        <v>32.568924120082798</v>
      </c>
      <c r="AD1893">
        <v>-4.72687587991717</v>
      </c>
      <c r="AE1893">
        <v>34.760915861375999</v>
      </c>
      <c r="AF1893">
        <v>1.79815816417828</v>
      </c>
      <c r="AG1893">
        <v>1.3560130074763199</v>
      </c>
      <c r="AH1893">
        <v>8.0181405774015002E-2</v>
      </c>
      <c r="AI1893">
        <v>44.993243415557799</v>
      </c>
      <c r="AJ1893">
        <v>0.51212941688330804</v>
      </c>
      <c r="AK1893">
        <v>0.77258079708377603</v>
      </c>
      <c r="AL1893">
        <v>3.9965070923438102E-2</v>
      </c>
      <c r="AM1893">
        <v>3.0138147520332802E-2</v>
      </c>
      <c r="AN1893">
        <v>0.155543829508559</v>
      </c>
      <c r="AO1893">
        <v>1.7820765894438601E-3</v>
      </c>
      <c r="AP1893">
        <v>34.760915861375999</v>
      </c>
      <c r="AQ1893">
        <v>1.4472942879795201</v>
      </c>
      <c r="AR1893">
        <v>6.5012106375587697</v>
      </c>
      <c r="AS1893">
        <v>1.1924833862058599</v>
      </c>
      <c r="AT1893">
        <v>0.88721300180864404</v>
      </c>
      <c r="AU1893">
        <v>89.436399999999907</v>
      </c>
      <c r="AV1893">
        <v>43.901904173120201</v>
      </c>
      <c r="AW1893">
        <v>1.09133924243761</v>
      </c>
      <c r="AX1893">
        <v>0.163529621270462</v>
      </c>
      <c r="AY1893">
        <v>0.35086387619875498</v>
      </c>
      <c r="AZ1893">
        <v>0.497210745307896</v>
      </c>
      <c r="BA1893">
        <v>0.120595909013296</v>
      </c>
      <c r="BB1893">
        <v>7.1046128563386199E-2</v>
      </c>
      <c r="BC1893">
        <v>0.195124034797623</v>
      </c>
      <c r="BD1893">
        <v>1.0116042427771099</v>
      </c>
      <c r="BE1893">
        <v>-7.9734999660499198E-2</v>
      </c>
      <c r="BF1893">
        <v>0.209209680813529</v>
      </c>
      <c r="BG1893">
        <v>0.44887353727271201</v>
      </c>
      <c r="BH1893">
        <v>0.63610066796938802</v>
      </c>
      <c r="BI1893">
        <v>0.209209680813529</v>
      </c>
      <c r="BJ1893">
        <v>1.3161664361724801</v>
      </c>
      <c r="BK1893">
        <v>1.2722013359387701</v>
      </c>
      <c r="BL1893">
        <v>2.1455677171688698</v>
      </c>
      <c r="BM1893">
        <v>3.0404934680644602</v>
      </c>
      <c r="BN1893">
        <v>1.4171044072551899</v>
      </c>
      <c r="BO1893">
        <v>24.841380484460799</v>
      </c>
      <c r="BP1893">
        <v>4.9164274991179298</v>
      </c>
      <c r="BQ1893">
        <v>19.924952985342902</v>
      </c>
      <c r="BR1893">
        <v>0.91654487855577604</v>
      </c>
      <c r="BS1893">
        <v>1.23248256384707</v>
      </c>
      <c r="BT1893">
        <v>0.74365748079621796</v>
      </c>
    </row>
    <row r="1894" spans="1:72" x14ac:dyDescent="0.2">
      <c r="A1894">
        <v>1892</v>
      </c>
      <c r="B1894" s="156">
        <v>44801.847222222219</v>
      </c>
      <c r="C1894">
        <v>3.4990000000000001</v>
      </c>
      <c r="D1894">
        <v>0.88487499999999997</v>
      </c>
      <c r="E1894">
        <v>28.155518518518502</v>
      </c>
      <c r="F1894">
        <v>37.390974999999997</v>
      </c>
      <c r="G1894">
        <v>6.9977944493750002</v>
      </c>
      <c r="H1894">
        <v>8.5573318095000008</v>
      </c>
      <c r="I1894">
        <v>1.3481592025</v>
      </c>
      <c r="J1894">
        <v>28.083227714285702</v>
      </c>
      <c r="K1894">
        <v>3.4590749999999999</v>
      </c>
      <c r="L1894">
        <v>38.012266666666598</v>
      </c>
      <c r="M1894">
        <v>3.4603999999999999</v>
      </c>
      <c r="N1894">
        <v>1600.0297647058801</v>
      </c>
      <c r="O1894">
        <v>78.697606060606006</v>
      </c>
      <c r="P1894">
        <v>3.123875</v>
      </c>
      <c r="Q1894">
        <v>84.2624</v>
      </c>
      <c r="R1894">
        <v>6.9677499999999997</v>
      </c>
      <c r="S1894">
        <v>0.50862499999999999</v>
      </c>
      <c r="T1894">
        <v>6</v>
      </c>
      <c r="U1894">
        <v>1.68226249999999</v>
      </c>
      <c r="V1894">
        <v>0</v>
      </c>
      <c r="W1894">
        <v>14.631387500000001</v>
      </c>
      <c r="X1894">
        <v>3.2667999999999999</v>
      </c>
      <c r="Y1894">
        <v>67.837349999999901</v>
      </c>
      <c r="Z1894">
        <v>1.9452499999999999</v>
      </c>
      <c r="AA1894">
        <v>0</v>
      </c>
      <c r="AB1894">
        <v>2.775E-2</v>
      </c>
      <c r="AC1894">
        <v>32.539393518518501</v>
      </c>
      <c r="AD1894">
        <v>-4.8515814814814702</v>
      </c>
      <c r="AE1894">
        <v>34.765134684415699</v>
      </c>
      <c r="AF1894">
        <v>1.7924187208178699</v>
      </c>
      <c r="AG1894">
        <v>1.3516848232055101</v>
      </c>
      <c r="AH1894">
        <v>7.9925479100730001E-2</v>
      </c>
      <c r="AI1894">
        <v>44.986513175660697</v>
      </c>
      <c r="AJ1894">
        <v>0.51247778228978103</v>
      </c>
      <c r="AK1894">
        <v>0.77279015932323503</v>
      </c>
      <c r="AL1894">
        <v>3.9843468503969998E-2</v>
      </c>
      <c r="AM1894">
        <v>3.0046445652000899E-2</v>
      </c>
      <c r="AN1894">
        <v>0.15555316372376801</v>
      </c>
      <c r="AO1894">
        <v>1.77665423387319E-3</v>
      </c>
      <c r="AP1894">
        <v>34.765134684415699</v>
      </c>
      <c r="AQ1894">
        <v>1.45177641179982</v>
      </c>
      <c r="AR1894">
        <v>6.5076288537746301</v>
      </c>
      <c r="AS1894">
        <v>1.1864928682999301</v>
      </c>
      <c r="AT1894">
        <v>0.86212215522926305</v>
      </c>
      <c r="AU1894">
        <v>89.363049999999902</v>
      </c>
      <c r="AV1894">
        <v>43.911032818290003</v>
      </c>
      <c r="AW1894">
        <v>1.07548035737062</v>
      </c>
      <c r="AX1894">
        <v>0.165191954905582</v>
      </c>
      <c r="AY1894">
        <v>0.34064230901804099</v>
      </c>
      <c r="AZ1894">
        <v>0.49016559560036299</v>
      </c>
      <c r="BA1894">
        <v>0.122211888503586</v>
      </c>
      <c r="BB1894">
        <v>7.00457264280092E-2</v>
      </c>
      <c r="BC1894">
        <v>0.19004616781875999</v>
      </c>
      <c r="BD1894">
        <v>0.99599985952398695</v>
      </c>
      <c r="BE1894">
        <v>-7.9480497846642795E-2</v>
      </c>
      <c r="BF1894">
        <v>0.21152816253777901</v>
      </c>
      <c r="BG1894">
        <v>0.43619219683184102</v>
      </c>
      <c r="BH1894">
        <v>0.62765664245478803</v>
      </c>
      <c r="BI1894">
        <v>0.21152816253777901</v>
      </c>
      <c r="BJ1894">
        <v>1.29544071873924</v>
      </c>
      <c r="BK1894">
        <v>1.2553132849095701</v>
      </c>
      <c r="BL1894">
        <v>2.0620998717082699</v>
      </c>
      <c r="BM1894">
        <v>2.9672485919821101</v>
      </c>
      <c r="BN1894">
        <v>1.43894514164534</v>
      </c>
      <c r="BO1894">
        <v>24.520702735190699</v>
      </c>
      <c r="BP1894">
        <v>4.9709118196378101</v>
      </c>
      <c r="BQ1894">
        <v>19.549790915552901</v>
      </c>
      <c r="BR1894">
        <v>0.89571540859535304</v>
      </c>
      <c r="BS1894">
        <v>1.21082945372412</v>
      </c>
      <c r="BT1894">
        <v>0.73975356796980296</v>
      </c>
    </row>
    <row r="1895" spans="1:72" x14ac:dyDescent="0.2">
      <c r="A1895">
        <v>1893</v>
      </c>
      <c r="B1895" s="156">
        <v>44801.861111111109</v>
      </c>
      <c r="C1895">
        <v>3.4914999999999998</v>
      </c>
      <c r="D1895">
        <v>1.10777272727272</v>
      </c>
      <c r="E1895">
        <v>28.167344827586199</v>
      </c>
      <c r="F1895">
        <v>37.477899999999899</v>
      </c>
      <c r="G1895">
        <v>6.9982171536999997</v>
      </c>
      <c r="H1895">
        <v>8.5890742856000006</v>
      </c>
      <c r="I1895">
        <v>1.3531600500000001</v>
      </c>
      <c r="J1895">
        <v>28.080694184545401</v>
      </c>
      <c r="K1895">
        <v>3.3363999999999998</v>
      </c>
      <c r="L1895">
        <v>37.992919999999998</v>
      </c>
      <c r="M1895">
        <v>3.5599230769230701</v>
      </c>
      <c r="N1895">
        <v>1599.67028947368</v>
      </c>
      <c r="O1895">
        <v>78.827135135135094</v>
      </c>
      <c r="P1895">
        <v>3.1827428571428502</v>
      </c>
      <c r="Q1895">
        <v>85.924525000000003</v>
      </c>
      <c r="R1895">
        <v>6.9722</v>
      </c>
      <c r="S1895">
        <v>0.54697499999999999</v>
      </c>
      <c r="T1895">
        <v>6</v>
      </c>
      <c r="U1895">
        <v>1.74931428571428</v>
      </c>
      <c r="V1895">
        <v>0</v>
      </c>
      <c r="W1895">
        <v>14.6232285714285</v>
      </c>
      <c r="X1895">
        <v>3.33699999999999</v>
      </c>
      <c r="Y1895">
        <v>68.100114285714199</v>
      </c>
      <c r="Z1895">
        <v>2.04991428571428</v>
      </c>
      <c r="AA1895">
        <v>0</v>
      </c>
      <c r="AB1895">
        <v>2.1842857142857101E-2</v>
      </c>
      <c r="AC1895">
        <v>32.766617554858897</v>
      </c>
      <c r="AD1895">
        <v>-4.7112824451410402</v>
      </c>
      <c r="AE1895">
        <v>34.787386949713301</v>
      </c>
      <c r="AF1895">
        <v>1.7990674998617699</v>
      </c>
      <c r="AG1895">
        <v>1.3566987486056601</v>
      </c>
      <c r="AH1895">
        <v>8.0221953827503995E-2</v>
      </c>
      <c r="AI1895">
        <v>45.021145673845403</v>
      </c>
      <c r="AJ1895">
        <v>0.51082714492611103</v>
      </c>
      <c r="AK1895">
        <v>0.77268995333281099</v>
      </c>
      <c r="AL1895">
        <v>3.9960500181294198E-2</v>
      </c>
      <c r="AM1895">
        <v>3.0134700667864701E-2</v>
      </c>
      <c r="AN1895">
        <v>0.15544289353270499</v>
      </c>
      <c r="AO1895">
        <v>1.7818727761543399E-3</v>
      </c>
      <c r="AP1895">
        <v>34.787386949713301</v>
      </c>
      <c r="AQ1895">
        <v>1.48297351725726</v>
      </c>
      <c r="AR1895">
        <v>6.5039999922611704</v>
      </c>
      <c r="AS1895">
        <v>1.2503321838458501</v>
      </c>
      <c r="AT1895">
        <v>0.89359722214988901</v>
      </c>
      <c r="AU1895">
        <v>89.8595714285714</v>
      </c>
      <c r="AV1895">
        <v>44.0246926430776</v>
      </c>
      <c r="AW1895">
        <v>0.99645303076781</v>
      </c>
      <c r="AX1895">
        <v>0.106366564759812</v>
      </c>
      <c r="AY1895">
        <v>0.31609398260451199</v>
      </c>
      <c r="AZ1895">
        <v>0.49421716143882499</v>
      </c>
      <c r="BA1895">
        <v>7.8401019289750004E-2</v>
      </c>
      <c r="BB1895">
        <v>7.0620438117946896E-2</v>
      </c>
      <c r="BC1895">
        <v>0.175698789861302</v>
      </c>
      <c r="BD1895">
        <v>0.91667770880315103</v>
      </c>
      <c r="BE1895">
        <v>-7.9775321964659293E-2</v>
      </c>
      <c r="BF1895">
        <v>0.13525778762197299</v>
      </c>
      <c r="BG1895">
        <v>0.40195124157904699</v>
      </c>
      <c r="BH1895">
        <v>0.62845613198070505</v>
      </c>
      <c r="BI1895">
        <v>0.13525778762197299</v>
      </c>
      <c r="BJ1895">
        <v>1.07441805840204</v>
      </c>
      <c r="BK1895">
        <v>1.2569122639614101</v>
      </c>
      <c r="BL1895">
        <v>2.9717419502856601</v>
      </c>
      <c r="BM1895">
        <v>4.6463582099771799</v>
      </c>
      <c r="BN1895">
        <v>1.5635133493103299</v>
      </c>
      <c r="BO1895">
        <v>20.0706946498577</v>
      </c>
      <c r="BP1895">
        <v>3.1785580091163599</v>
      </c>
      <c r="BQ1895">
        <v>16.892136640741299</v>
      </c>
      <c r="BR1895">
        <v>1.02697402500405</v>
      </c>
      <c r="BS1895">
        <v>1.0203149433532499</v>
      </c>
      <c r="BT1895">
        <v>1.0065264962492</v>
      </c>
    </row>
    <row r="1896" spans="1:72" x14ac:dyDescent="0.2">
      <c r="A1896">
        <v>1894</v>
      </c>
      <c r="B1896" s="156">
        <v>44801.875</v>
      </c>
      <c r="C1896">
        <v>3.47657142857142</v>
      </c>
      <c r="D1896">
        <v>1.1632</v>
      </c>
      <c r="E1896">
        <v>28.0502580645161</v>
      </c>
      <c r="F1896">
        <v>37.4328</v>
      </c>
      <c r="G1896">
        <v>7.0021666077646998</v>
      </c>
      <c r="H1896">
        <v>8.5716525712499898</v>
      </c>
      <c r="I1896">
        <v>1.35041535749999</v>
      </c>
      <c r="J1896">
        <v>28.0725089346153</v>
      </c>
      <c r="K1896">
        <v>3.3930500000000001</v>
      </c>
      <c r="L1896">
        <v>37.994066666666598</v>
      </c>
      <c r="M1896">
        <v>3.61357142857142</v>
      </c>
      <c r="N1896">
        <v>1599.98224999999</v>
      </c>
      <c r="O1896">
        <v>78.271810810810805</v>
      </c>
      <c r="P1896">
        <v>3.1293636363636299</v>
      </c>
      <c r="Q1896">
        <v>84.510274999999993</v>
      </c>
      <c r="R1896">
        <v>6.9744999999999999</v>
      </c>
      <c r="S1896">
        <v>0.28364999999999901</v>
      </c>
      <c r="T1896">
        <v>6</v>
      </c>
      <c r="U1896">
        <v>1.8220571428571399</v>
      </c>
      <c r="V1896">
        <v>0</v>
      </c>
      <c r="W1896">
        <v>14.6005857142857</v>
      </c>
      <c r="X1896">
        <v>3.2578285714285702</v>
      </c>
      <c r="Y1896">
        <v>68.171614285714199</v>
      </c>
      <c r="Z1896">
        <v>1.9372</v>
      </c>
      <c r="AA1896">
        <v>0</v>
      </c>
      <c r="AB1896">
        <v>3.04E-2</v>
      </c>
      <c r="AC1896">
        <v>32.690029493087501</v>
      </c>
      <c r="AD1896">
        <v>-4.7427705069124197</v>
      </c>
      <c r="AE1896">
        <v>34.765598128350199</v>
      </c>
      <c r="AF1896">
        <v>1.79541834757402</v>
      </c>
      <c r="AG1896">
        <v>1.35394687835935</v>
      </c>
      <c r="AH1896">
        <v>8.0059235015474906E-2</v>
      </c>
      <c r="AI1896">
        <v>44.996743471130003</v>
      </c>
      <c r="AJ1896">
        <v>0.50997176013236201</v>
      </c>
      <c r="AK1896">
        <v>0.77262476007082204</v>
      </c>
      <c r="AL1896">
        <v>3.9901073034895602E-2</v>
      </c>
      <c r="AM1896">
        <v>3.0089885932035199E-2</v>
      </c>
      <c r="AN1896">
        <v>0.15561496383082199</v>
      </c>
      <c r="AO1896">
        <v>1.77922286902475E-3</v>
      </c>
      <c r="AP1896">
        <v>34.765598128350199</v>
      </c>
      <c r="AQ1896">
        <v>1.44778948012964</v>
      </c>
      <c r="AR1896">
        <v>6.4939290874700299</v>
      </c>
      <c r="AS1896">
        <v>1.18158282198721</v>
      </c>
      <c r="AT1896">
        <v>0.92919768820460102</v>
      </c>
      <c r="AU1896">
        <v>89.789285714285697</v>
      </c>
      <c r="AV1896">
        <v>43.888899517937098</v>
      </c>
      <c r="AW1896">
        <v>1.10784395319295</v>
      </c>
      <c r="AX1896">
        <v>0.17236405637214</v>
      </c>
      <c r="AY1896">
        <v>0.34762886744437599</v>
      </c>
      <c r="AZ1896">
        <v>0.50823752029466895</v>
      </c>
      <c r="BA1896">
        <v>0.12730488849089999</v>
      </c>
      <c r="BB1896">
        <v>7.2582894518831501E-2</v>
      </c>
      <c r="BC1896">
        <v>0.193619981612694</v>
      </c>
      <c r="BD1896">
        <v>1.02823044411118</v>
      </c>
      <c r="BE1896">
        <v>-7.9613509081767106E-2</v>
      </c>
      <c r="BF1896">
        <v>0.21969498937561799</v>
      </c>
      <c r="BG1896">
        <v>0.443087276705532</v>
      </c>
      <c r="BH1896">
        <v>0.64779884490740802</v>
      </c>
      <c r="BI1896">
        <v>0.21969498937561799</v>
      </c>
      <c r="BJ1896">
        <v>1.3255645321623</v>
      </c>
      <c r="BK1896">
        <v>1.29559768981481</v>
      </c>
      <c r="BL1896">
        <v>2.0168292320402998</v>
      </c>
      <c r="BM1896">
        <v>2.9486282174594698</v>
      </c>
      <c r="BN1896">
        <v>1.46201184047522</v>
      </c>
      <c r="BO1896">
        <v>25.140970076919</v>
      </c>
      <c r="BP1896">
        <v>5.1628322503270399</v>
      </c>
      <c r="BQ1896">
        <v>19.978137826592</v>
      </c>
      <c r="BR1896">
        <v>0.92211620787626403</v>
      </c>
      <c r="BS1896">
        <v>1.23768653641205</v>
      </c>
      <c r="BT1896">
        <v>0.74503210687691501</v>
      </c>
    </row>
    <row r="1897" spans="1:72" x14ac:dyDescent="0.2">
      <c r="A1897">
        <v>1895</v>
      </c>
      <c r="B1897" s="156">
        <v>44801.888888888891</v>
      </c>
      <c r="C1897">
        <v>3.4651764705882302</v>
      </c>
      <c r="D1897">
        <v>1.4415357142857099</v>
      </c>
      <c r="E1897">
        <v>28.087031249999999</v>
      </c>
      <c r="F1897">
        <v>37.282474999999899</v>
      </c>
      <c r="G1897">
        <v>6.99701738333333</v>
      </c>
      <c r="H1897">
        <v>8.5679201525999993</v>
      </c>
      <c r="I1897">
        <v>1.3498273359999999</v>
      </c>
      <c r="J1897">
        <v>28.088214048235201</v>
      </c>
      <c r="K1897">
        <v>3.31699999999999</v>
      </c>
      <c r="L1897">
        <v>38.004428571428498</v>
      </c>
      <c r="M1897">
        <v>3.3976470588235199</v>
      </c>
      <c r="N1897">
        <v>1600.1252857142799</v>
      </c>
      <c r="O1897">
        <v>79.024842105263104</v>
      </c>
      <c r="P1897">
        <v>3.0899687499999899</v>
      </c>
      <c r="Q1897">
        <v>83.458399999999997</v>
      </c>
      <c r="R1897">
        <v>6.9762000000000004</v>
      </c>
      <c r="S1897">
        <v>0.44135000000000002</v>
      </c>
      <c r="T1897">
        <v>6</v>
      </c>
      <c r="U1897">
        <v>1.81078571428571</v>
      </c>
      <c r="V1897">
        <v>0</v>
      </c>
      <c r="W1897">
        <v>14.6371</v>
      </c>
      <c r="X1897">
        <v>3.2345999999999999</v>
      </c>
      <c r="Y1897">
        <v>68.116142857142805</v>
      </c>
      <c r="Z1897">
        <v>2.0476999999999999</v>
      </c>
      <c r="AA1897">
        <v>0</v>
      </c>
      <c r="AB1897">
        <v>5.2471428571428502E-2</v>
      </c>
      <c r="AC1897">
        <v>32.993743434873899</v>
      </c>
      <c r="AD1897">
        <v>-4.2887315651260298</v>
      </c>
      <c r="AE1897">
        <v>34.778388820191402</v>
      </c>
      <c r="AF1897">
        <v>1.7946365551635901</v>
      </c>
      <c r="AG1897">
        <v>1.35335731910287</v>
      </c>
      <c r="AH1897">
        <v>8.0024374225283898E-2</v>
      </c>
      <c r="AI1897">
        <v>45.002978920168601</v>
      </c>
      <c r="AJ1897">
        <v>0.51057484116695695</v>
      </c>
      <c r="AK1897">
        <v>0.77280192677656501</v>
      </c>
      <c r="AL1897">
        <v>3.9878172472696198E-2</v>
      </c>
      <c r="AM1897">
        <v>3.00726163373231E-2</v>
      </c>
      <c r="AN1897">
        <v>0.155478982752351</v>
      </c>
      <c r="AO1897">
        <v>1.77820171342968E-3</v>
      </c>
      <c r="AP1897">
        <v>34.778388820191402</v>
      </c>
      <c r="AQ1897">
        <v>1.43746662838488</v>
      </c>
      <c r="AR1897">
        <v>6.5101696127988298</v>
      </c>
      <c r="AS1897">
        <v>1.2489815943543301</v>
      </c>
      <c r="AT1897">
        <v>0.92454162845882304</v>
      </c>
      <c r="AU1897">
        <v>89.846328571428501</v>
      </c>
      <c r="AV1897">
        <v>43.975006655729501</v>
      </c>
      <c r="AW1897">
        <v>1.0279722644391001</v>
      </c>
      <c r="AX1897">
        <v>0.104375724748536</v>
      </c>
      <c r="AY1897">
        <v>0.35716992677871501</v>
      </c>
      <c r="AZ1897">
        <v>0.48684777053449502</v>
      </c>
      <c r="BA1897">
        <v>7.7123552867565004E-2</v>
      </c>
      <c r="BB1897">
        <v>6.9579328428445997E-2</v>
      </c>
      <c r="BC1897">
        <v>0.19902075757403501</v>
      </c>
      <c r="BD1897">
        <v>0.94839342206174804</v>
      </c>
      <c r="BE1897">
        <v>-7.9578842377351994E-2</v>
      </c>
      <c r="BF1897">
        <v>0.13181252196415399</v>
      </c>
      <c r="BG1897">
        <v>0.451057647090639</v>
      </c>
      <c r="BH1897">
        <v>0.61482334710857101</v>
      </c>
      <c r="BI1897">
        <v>0.13181252196415399</v>
      </c>
      <c r="BJ1897">
        <v>1.1657403381095801</v>
      </c>
      <c r="BK1897">
        <v>1.22964669421714</v>
      </c>
      <c r="BL1897">
        <v>3.42196356134738</v>
      </c>
      <c r="BM1897">
        <v>4.6643773895454803</v>
      </c>
      <c r="BN1897">
        <v>1.36307044359902</v>
      </c>
      <c r="BO1897">
        <v>21.463242367540399</v>
      </c>
      <c r="BP1897">
        <v>3.0975942661576399</v>
      </c>
      <c r="BQ1897">
        <v>18.3656481013827</v>
      </c>
      <c r="BR1897">
        <v>1.0055654068780699</v>
      </c>
      <c r="BS1897">
        <v>1.11301532932392</v>
      </c>
      <c r="BT1897">
        <v>0.90346051881323397</v>
      </c>
    </row>
    <row r="1898" spans="1:72" x14ac:dyDescent="0.2">
      <c r="A1898">
        <v>1896</v>
      </c>
      <c r="B1898" s="156">
        <v>44801.902777777781</v>
      </c>
      <c r="C1898">
        <v>3.4857</v>
      </c>
      <c r="D1898">
        <v>1.41503125</v>
      </c>
      <c r="E1898">
        <v>28.163971428571401</v>
      </c>
      <c r="F1898">
        <v>37.383763157894698</v>
      </c>
      <c r="G1898">
        <v>6.9992445991904697</v>
      </c>
      <c r="H1898">
        <v>8.5523702857499995</v>
      </c>
      <c r="I1898">
        <v>1.3473775425000001</v>
      </c>
      <c r="J1898">
        <v>28.0677010470833</v>
      </c>
      <c r="K1898">
        <v>3.3684750000000001</v>
      </c>
      <c r="L1898">
        <v>37.985185185185102</v>
      </c>
      <c r="M1898">
        <v>3.8804193548387098</v>
      </c>
      <c r="N1898">
        <v>1600.1368378378299</v>
      </c>
      <c r="O1898">
        <v>79.145236842105206</v>
      </c>
      <c r="P1898">
        <v>3.0832727272727198</v>
      </c>
      <c r="Q1898">
        <v>83.275899999999993</v>
      </c>
      <c r="R1898">
        <v>6.9829999999999997</v>
      </c>
      <c r="S1898">
        <v>0.52625</v>
      </c>
      <c r="T1898">
        <v>6</v>
      </c>
      <c r="U1898">
        <v>1.8180375</v>
      </c>
      <c r="V1898">
        <v>-1.03625E-2</v>
      </c>
      <c r="W1898">
        <v>14.678649999999999</v>
      </c>
      <c r="X1898">
        <v>3.2321749999999998</v>
      </c>
      <c r="Y1898">
        <v>68.422475000000006</v>
      </c>
      <c r="Z1898">
        <v>1.9964</v>
      </c>
      <c r="AA1898">
        <v>4.0999999999999899E-3</v>
      </c>
      <c r="AB1898">
        <v>2.5950000000000001E-2</v>
      </c>
      <c r="AC1898">
        <v>33.0647026785714</v>
      </c>
      <c r="AD1898">
        <v>-4.3190604793232703</v>
      </c>
      <c r="AE1898">
        <v>34.745733861008297</v>
      </c>
      <c r="AF1898">
        <v>1.7913794800531899</v>
      </c>
      <c r="AG1898">
        <v>1.35090111905772</v>
      </c>
      <c r="AH1898">
        <v>7.9879138468905E-2</v>
      </c>
      <c r="AI1898">
        <v>44.966693474523801</v>
      </c>
      <c r="AJ1898">
        <v>0.50781170749827897</v>
      </c>
      <c r="AK1898">
        <v>0.77269932868632596</v>
      </c>
      <c r="AL1898">
        <v>3.9837918726848602E-2</v>
      </c>
      <c r="AM1898">
        <v>3.00422604971631E-2</v>
      </c>
      <c r="AN1898">
        <v>0.15565397538415701</v>
      </c>
      <c r="AO1898">
        <v>1.7764067645792299E-3</v>
      </c>
      <c r="AP1898">
        <v>34.745733861008297</v>
      </c>
      <c r="AQ1898">
        <v>1.4363889505966401</v>
      </c>
      <c r="AR1898">
        <v>6.5286498819376497</v>
      </c>
      <c r="AS1898">
        <v>1.21769148555403</v>
      </c>
      <c r="AT1898">
        <v>0.92322072717090398</v>
      </c>
      <c r="AU1898">
        <v>90.147737500000005</v>
      </c>
      <c r="AV1898">
        <v>43.9284641790967</v>
      </c>
      <c r="AW1898">
        <v>1.0382292954271</v>
      </c>
      <c r="AX1898">
        <v>0.133209633503695</v>
      </c>
      <c r="AY1898">
        <v>0.35499052945655202</v>
      </c>
      <c r="AZ1898">
        <v>0.47059471725281998</v>
      </c>
      <c r="BA1898">
        <v>9.8607982201251901E-2</v>
      </c>
      <c r="BB1898">
        <v>6.7235072382989494E-2</v>
      </c>
      <c r="BC1898">
        <v>0.19816601306944201</v>
      </c>
      <c r="BD1898">
        <v>0.95879488021306802</v>
      </c>
      <c r="BE1898">
        <v>-7.94344152140396E-2</v>
      </c>
      <c r="BF1898">
        <v>0.16786485122651401</v>
      </c>
      <c r="BG1898">
        <v>0.44734326524809798</v>
      </c>
      <c r="BH1898">
        <v>0.59302251737999401</v>
      </c>
      <c r="BI1898">
        <v>0.16786485122651401</v>
      </c>
      <c r="BJ1898">
        <v>1.2304162329492201</v>
      </c>
      <c r="BK1898">
        <v>1.18604503475998</v>
      </c>
      <c r="BL1898">
        <v>2.6649013297278001</v>
      </c>
      <c r="BM1898">
        <v>3.5327378724434602</v>
      </c>
      <c r="BN1898">
        <v>1.3256542870967301</v>
      </c>
      <c r="BO1898">
        <v>22.887082976665699</v>
      </c>
      <c r="BP1898">
        <v>3.9448240038230802</v>
      </c>
      <c r="BQ1898">
        <v>18.942258972842598</v>
      </c>
      <c r="BR1898">
        <v>0.90067478767491504</v>
      </c>
      <c r="BS1898">
        <v>1.16327029245861</v>
      </c>
      <c r="BT1898">
        <v>0.77426097228985502</v>
      </c>
    </row>
    <row r="1899" spans="1:72" x14ac:dyDescent="0.2">
      <c r="A1899">
        <v>1897</v>
      </c>
      <c r="B1899" s="156">
        <v>44801.916666666664</v>
      </c>
      <c r="C1899">
        <v>3.4877272727272701</v>
      </c>
      <c r="D1899">
        <v>0.86823529411764699</v>
      </c>
      <c r="E1899">
        <v>27.977464285714198</v>
      </c>
      <c r="F1899">
        <v>37.437849999999997</v>
      </c>
      <c r="G1899">
        <v>7.0012714386666604</v>
      </c>
      <c r="H1899">
        <v>8.5615603807999996</v>
      </c>
      <c r="I1899">
        <v>1.34882539</v>
      </c>
      <c r="J1899">
        <v>28.051062441500001</v>
      </c>
      <c r="K1899">
        <v>3.28694871794871</v>
      </c>
      <c r="L1899">
        <v>37.982866666666602</v>
      </c>
      <c r="M1899">
        <v>3.5428695652173898</v>
      </c>
      <c r="N1899">
        <v>1599.9747352941099</v>
      </c>
      <c r="O1899">
        <v>78.837199999999996</v>
      </c>
      <c r="P1899">
        <v>3.1544857142857099</v>
      </c>
      <c r="Q1899">
        <v>84.974924999999999</v>
      </c>
      <c r="R1899">
        <v>6.9825999999999997</v>
      </c>
      <c r="S1899">
        <v>0.50314999999999999</v>
      </c>
      <c r="T1899">
        <v>6</v>
      </c>
      <c r="U1899">
        <v>1.80095714285714</v>
      </c>
      <c r="V1899">
        <v>0</v>
      </c>
      <c r="W1899">
        <v>14.6849285714285</v>
      </c>
      <c r="X1899">
        <v>3.25544285714285</v>
      </c>
      <c r="Y1899">
        <v>68.393485714285703</v>
      </c>
      <c r="Z1899">
        <v>2.0942857142857099</v>
      </c>
      <c r="AA1899">
        <v>0</v>
      </c>
      <c r="AB1899">
        <v>4.4328571428571398E-2</v>
      </c>
      <c r="AC1899">
        <v>32.333426852559199</v>
      </c>
      <c r="AD1899">
        <v>-5.1044231474407802</v>
      </c>
      <c r="AE1899">
        <v>34.736271249243799</v>
      </c>
      <c r="AF1899">
        <v>1.7933044373623599</v>
      </c>
      <c r="AG1899">
        <v>1.3523527528768799</v>
      </c>
      <c r="AH1899">
        <v>7.9964973956671903E-2</v>
      </c>
      <c r="AI1899">
        <v>44.962719650966598</v>
      </c>
      <c r="AJ1899">
        <v>0.50788859328437896</v>
      </c>
      <c r="AK1899">
        <v>0.772557165556089</v>
      </c>
      <c r="AL1899">
        <v>3.9884251915437902E-2</v>
      </c>
      <c r="AM1899">
        <v>3.0077200920558898E-2</v>
      </c>
      <c r="AN1899">
        <v>0.15571281036858101</v>
      </c>
      <c r="AO1899">
        <v>1.7784728009652901E-3</v>
      </c>
      <c r="AP1899">
        <v>34.736271249243799</v>
      </c>
      <c r="AQ1899">
        <v>1.4467292610390099</v>
      </c>
      <c r="AR1899">
        <v>6.5314424135816296</v>
      </c>
      <c r="AS1899">
        <v>1.2773962545597799</v>
      </c>
      <c r="AT1899">
        <v>0.91468558985116899</v>
      </c>
      <c r="AU1899">
        <v>90.229100000000003</v>
      </c>
      <c r="AV1899">
        <v>43.9918391784243</v>
      </c>
      <c r="AW1899">
        <v>0.97088047254235399</v>
      </c>
      <c r="AX1899">
        <v>7.49564983171013E-2</v>
      </c>
      <c r="AY1899">
        <v>0.34657517632335699</v>
      </c>
      <c r="AZ1899">
        <v>0.46982902508503199</v>
      </c>
      <c r="BA1899">
        <v>5.5426735485726401E-2</v>
      </c>
      <c r="BB1899">
        <v>6.7106243373204699E-2</v>
      </c>
      <c r="BC1899">
        <v>0.193260647273648</v>
      </c>
      <c r="BD1899">
        <v>0.89136069972549103</v>
      </c>
      <c r="BE1899">
        <v>-7.9519772816863496E-2</v>
      </c>
      <c r="BF1899">
        <v>9.6593146285452305E-2</v>
      </c>
      <c r="BG1899">
        <v>0.44661620349293601</v>
      </c>
      <c r="BH1899">
        <v>0.60544802342822301</v>
      </c>
      <c r="BI1899">
        <v>9.6593146285452305E-2</v>
      </c>
      <c r="BJ1899">
        <v>1.08641869955677</v>
      </c>
      <c r="BK1899">
        <v>1.21089604685644</v>
      </c>
      <c r="BL1899">
        <v>4.6236841915584197</v>
      </c>
      <c r="BM1899">
        <v>6.2680225948847497</v>
      </c>
      <c r="BN1899">
        <v>1.35563380525175</v>
      </c>
      <c r="BO1899">
        <v>19.752712995190301</v>
      </c>
      <c r="BP1899">
        <v>2.2699389377081198</v>
      </c>
      <c r="BQ1899">
        <v>17.4827740574821</v>
      </c>
      <c r="BR1899">
        <v>1.0466876981711699</v>
      </c>
      <c r="BS1899">
        <v>1.0477814410425901</v>
      </c>
      <c r="BT1899">
        <v>0.99895613452522103</v>
      </c>
    </row>
    <row r="1900" spans="1:72" x14ac:dyDescent="0.2">
      <c r="A1900">
        <v>1898</v>
      </c>
      <c r="B1900" s="156">
        <v>44801.930555555555</v>
      </c>
      <c r="C1900">
        <v>3.48475</v>
      </c>
      <c r="D1900">
        <v>0.856222222222222</v>
      </c>
      <c r="E1900">
        <v>28.133612903225799</v>
      </c>
      <c r="F1900">
        <v>37.502874999999896</v>
      </c>
      <c r="G1900">
        <v>7.0017177105000004</v>
      </c>
      <c r="H1900">
        <v>8.5801660949999992</v>
      </c>
      <c r="I1900">
        <v>1.351756615</v>
      </c>
      <c r="J1900">
        <v>28.103108885416599</v>
      </c>
      <c r="K1900">
        <v>3.2648999999999999</v>
      </c>
      <c r="L1900">
        <v>38.022129032258</v>
      </c>
      <c r="M1900">
        <v>3.7165172413793099</v>
      </c>
      <c r="N1900">
        <v>1599.932</v>
      </c>
      <c r="O1900">
        <v>78.452174999999897</v>
      </c>
      <c r="P1900">
        <v>3.18069696969697</v>
      </c>
      <c r="Q1900">
        <v>85.778574999999904</v>
      </c>
      <c r="R1900">
        <v>6.9732499999999904</v>
      </c>
      <c r="S1900">
        <v>0.59287500000000004</v>
      </c>
      <c r="T1900">
        <v>6</v>
      </c>
      <c r="U1900">
        <v>1.7995714285714199</v>
      </c>
      <c r="V1900">
        <v>0</v>
      </c>
      <c r="W1900">
        <v>14.6675142857142</v>
      </c>
      <c r="X1900">
        <v>3.2744142857142799</v>
      </c>
      <c r="Y1900">
        <v>68.394599999999997</v>
      </c>
      <c r="Z1900">
        <v>2.0311857142857099</v>
      </c>
      <c r="AA1900">
        <v>0</v>
      </c>
      <c r="AB1900">
        <v>3.3128571428571403E-2</v>
      </c>
      <c r="AC1900">
        <v>32.474585125448002</v>
      </c>
      <c r="AD1900">
        <v>-5.02828987455195</v>
      </c>
      <c r="AE1900">
        <v>34.802845779036403</v>
      </c>
      <c r="AF1900">
        <v>1.7972015902587</v>
      </c>
      <c r="AG1900">
        <v>1.3552916434311399</v>
      </c>
      <c r="AH1900">
        <v>8.0138751327299904E-2</v>
      </c>
      <c r="AI1900">
        <v>45.036749305916601</v>
      </c>
      <c r="AJ1900">
        <v>0.50885370744234804</v>
      </c>
      <c r="AK1900">
        <v>0.77276549296741204</v>
      </c>
      <c r="AL1900">
        <v>3.9905224465714102E-2</v>
      </c>
      <c r="AM1900">
        <v>3.00930165768667E-2</v>
      </c>
      <c r="AN1900">
        <v>0.15546676477336599</v>
      </c>
      <c r="AO1900">
        <v>1.7794079848647401E-3</v>
      </c>
      <c r="AP1900">
        <v>34.802845779036403</v>
      </c>
      <c r="AQ1900">
        <v>1.4551602248256299</v>
      </c>
      <c r="AR1900">
        <v>6.5236970300230199</v>
      </c>
      <c r="AS1900">
        <v>1.2389088107917701</v>
      </c>
      <c r="AT1900">
        <v>0.915718593235895</v>
      </c>
      <c r="AU1900">
        <v>90.167285714285697</v>
      </c>
      <c r="AV1900">
        <v>44.0206118446768</v>
      </c>
      <c r="AW1900">
        <v>1.01613746123976</v>
      </c>
      <c r="AX1900">
        <v>0.116382832639363</v>
      </c>
      <c r="AY1900">
        <v>0.34204136543306402</v>
      </c>
      <c r="AZ1900">
        <v>0.47802068047697699</v>
      </c>
      <c r="BA1900">
        <v>8.5872906546314895E-2</v>
      </c>
      <c r="BB1900">
        <v>6.8271915584388998E-2</v>
      </c>
      <c r="BC1900">
        <v>0.19031886422036201</v>
      </c>
      <c r="BD1900">
        <v>0.93644487854940595</v>
      </c>
      <c r="BE1900">
        <v>-7.9692582690358699E-2</v>
      </c>
      <c r="BF1900">
        <v>0.14932553178352301</v>
      </c>
      <c r="BG1900">
        <v>0.438857756139368</v>
      </c>
      <c r="BH1900">
        <v>0.61332664532177295</v>
      </c>
      <c r="BI1900">
        <v>0.14932553178352301</v>
      </c>
      <c r="BJ1900">
        <v>1.17636657584578</v>
      </c>
      <c r="BK1900">
        <v>1.2266532906435399</v>
      </c>
      <c r="BL1900">
        <v>2.93893315428187</v>
      </c>
      <c r="BM1900">
        <v>4.1073126477186097</v>
      </c>
      <c r="BN1900">
        <v>1.3975522518212</v>
      </c>
      <c r="BO1900">
        <v>21.840424885578301</v>
      </c>
      <c r="BP1900">
        <v>3.5091499969128002</v>
      </c>
      <c r="BQ1900">
        <v>18.331274888665501</v>
      </c>
      <c r="BR1900">
        <v>0.97279988661155603</v>
      </c>
      <c r="BS1900">
        <v>1.1166363631323699</v>
      </c>
      <c r="BT1900">
        <v>0.87118771941357098</v>
      </c>
    </row>
    <row r="1901" spans="1:72" x14ac:dyDescent="0.2">
      <c r="A1901">
        <v>1899</v>
      </c>
      <c r="B1901" s="156">
        <v>44801.944444444445</v>
      </c>
      <c r="C1901">
        <v>3.4818333333333298</v>
      </c>
      <c r="D1901">
        <v>1.0638000000000001</v>
      </c>
      <c r="E1901">
        <v>28.094794117647002</v>
      </c>
      <c r="F1901">
        <v>37.320925000000003</v>
      </c>
      <c r="G1901">
        <v>6.9983746323571401</v>
      </c>
      <c r="H1901">
        <v>8.5779672382500003</v>
      </c>
      <c r="I1901">
        <v>1.3514101974999999</v>
      </c>
      <c r="J1901">
        <v>28.0777383995833</v>
      </c>
      <c r="K1901">
        <v>3.324525</v>
      </c>
      <c r="L1901">
        <v>37.994310344827497</v>
      </c>
      <c r="M1901">
        <v>3.5098571428571401</v>
      </c>
      <c r="N1901">
        <v>1600.3589393939301</v>
      </c>
      <c r="O1901">
        <v>77.870174999999904</v>
      </c>
      <c r="P1901">
        <v>3.1291999999999902</v>
      </c>
      <c r="Q1901">
        <v>84.491</v>
      </c>
      <c r="R1901">
        <v>6.9717500000000001</v>
      </c>
      <c r="S1901">
        <v>0.54285000000000005</v>
      </c>
      <c r="T1901">
        <v>6</v>
      </c>
      <c r="U1901">
        <v>1.77009999999999</v>
      </c>
      <c r="V1901">
        <v>0</v>
      </c>
      <c r="W1901">
        <v>14.703671428571401</v>
      </c>
      <c r="X1901">
        <v>3.2533714285714201</v>
      </c>
      <c r="Y1901">
        <v>68.374671428571403</v>
      </c>
      <c r="Z1901">
        <v>1.9982</v>
      </c>
      <c r="AA1901">
        <v>0</v>
      </c>
      <c r="AB1901">
        <v>2.8199999999999999E-2</v>
      </c>
      <c r="AC1901">
        <v>32.640427450980397</v>
      </c>
      <c r="AD1901">
        <v>-4.6804975490195897</v>
      </c>
      <c r="AE1901">
        <v>34.775758337898402</v>
      </c>
      <c r="AF1901">
        <v>1.7967410177238401</v>
      </c>
      <c r="AG1901">
        <v>1.35494432000215</v>
      </c>
      <c r="AH1901">
        <v>8.0118214005254998E-2</v>
      </c>
      <c r="AI1901">
        <v>45.0054904676904</v>
      </c>
      <c r="AJ1901">
        <v>0.50860585669106195</v>
      </c>
      <c r="AK1901">
        <v>0.77270035225733202</v>
      </c>
      <c r="AL1901">
        <v>3.9922707186442703E-2</v>
      </c>
      <c r="AM1901">
        <v>3.01062005084663E-2</v>
      </c>
      <c r="AN1901">
        <v>0.155500463601908</v>
      </c>
      <c r="AO1901">
        <v>1.780187554289E-3</v>
      </c>
      <c r="AP1901">
        <v>34.775758337898402</v>
      </c>
      <c r="AQ1901">
        <v>1.44580871152917</v>
      </c>
      <c r="AR1901">
        <v>6.53977870827309</v>
      </c>
      <c r="AS1901">
        <v>1.2187893841084201</v>
      </c>
      <c r="AT1901">
        <v>0.90028322692884899</v>
      </c>
      <c r="AU1901">
        <v>90.100014285714195</v>
      </c>
      <c r="AV1901">
        <v>43.9801351418091</v>
      </c>
      <c r="AW1901">
        <v>1.0253553258813</v>
      </c>
      <c r="AX1901">
        <v>0.13615493589372901</v>
      </c>
      <c r="AY1901">
        <v>0.35093230619466897</v>
      </c>
      <c r="AZ1901">
        <v>0.45859592408404298</v>
      </c>
      <c r="BA1901">
        <v>0.100487476779497</v>
      </c>
      <c r="BB1901">
        <v>6.5528918952654405E-2</v>
      </c>
      <c r="BC1901">
        <v>0.19531602091393099</v>
      </c>
      <c r="BD1901">
        <v>0.94568316617244197</v>
      </c>
      <c r="BE1901">
        <v>-7.9672159708864695E-2</v>
      </c>
      <c r="BF1901">
        <v>0.173806618722297</v>
      </c>
      <c r="BG1901">
        <v>0.44797757157860602</v>
      </c>
      <c r="BH1901">
        <v>0.58541400942737598</v>
      </c>
      <c r="BI1901">
        <v>0.173806618722297</v>
      </c>
      <c r="BJ1901">
        <v>1.2435683806018001</v>
      </c>
      <c r="BK1901">
        <v>1.17082801885475</v>
      </c>
      <c r="BL1901">
        <v>2.5774482863300401</v>
      </c>
      <c r="BM1901">
        <v>3.36819169333666</v>
      </c>
      <c r="BN1901">
        <v>1.3067931221745399</v>
      </c>
      <c r="BO1901">
        <v>23.1536015331512</v>
      </c>
      <c r="BP1901">
        <v>4.0844555399739999</v>
      </c>
      <c r="BQ1901">
        <v>19.069145993177202</v>
      </c>
      <c r="BR1901">
        <v>0.87535676702684495</v>
      </c>
      <c r="BS1901">
        <v>1.17404573311289</v>
      </c>
      <c r="BT1901">
        <v>0.745590007559506</v>
      </c>
    </row>
    <row r="1902" spans="1:72" x14ac:dyDescent="0.2">
      <c r="A1902">
        <v>1900</v>
      </c>
      <c r="B1902" s="156">
        <v>44801.958333333336</v>
      </c>
      <c r="C1902">
        <v>3.4781249999999999</v>
      </c>
      <c r="D1902">
        <v>1.3890740740740699</v>
      </c>
      <c r="E1902">
        <v>28.071066666666599</v>
      </c>
      <c r="F1902">
        <v>37.407649999999997</v>
      </c>
      <c r="G1902">
        <v>6.9996931212142801</v>
      </c>
      <c r="H1902">
        <v>8.5681005714000005</v>
      </c>
      <c r="I1902">
        <v>1.3498557600000001</v>
      </c>
      <c r="J1902">
        <v>28.039682670000001</v>
      </c>
      <c r="K1902">
        <v>3.3094358974358902</v>
      </c>
      <c r="L1902">
        <v>37.971966666666603</v>
      </c>
      <c r="M1902">
        <v>3.6617222222222199</v>
      </c>
      <c r="N1902">
        <v>1600.2665714285699</v>
      </c>
      <c r="O1902">
        <v>79.205138888888897</v>
      </c>
      <c r="P1902">
        <v>3.09405405405405</v>
      </c>
      <c r="Q1902">
        <v>83.525824999999998</v>
      </c>
      <c r="R1902">
        <v>6.9741999999999997</v>
      </c>
      <c r="S1902">
        <v>0.58827499999999999</v>
      </c>
      <c r="T1902">
        <v>6</v>
      </c>
      <c r="U1902">
        <v>1.7923374999999999</v>
      </c>
      <c r="V1902">
        <v>0</v>
      </c>
      <c r="W1902">
        <v>14.7044874999999</v>
      </c>
      <c r="X1902">
        <v>3.2729124999999999</v>
      </c>
      <c r="Y1902">
        <v>68.491537499999893</v>
      </c>
      <c r="Z1902">
        <v>2.0669875000000002</v>
      </c>
      <c r="AA1902">
        <v>0</v>
      </c>
      <c r="AB1902">
        <v>2.0462500000000002E-2</v>
      </c>
      <c r="AC1902">
        <v>32.938265740740697</v>
      </c>
      <c r="AD1902">
        <v>-4.4693842592592397</v>
      </c>
      <c r="AE1902">
        <v>34.729998320171902</v>
      </c>
      <c r="AF1902">
        <v>1.7946743456854399</v>
      </c>
      <c r="AG1902">
        <v>1.3533858174354101</v>
      </c>
      <c r="AH1902">
        <v>8.0026059336875996E-2</v>
      </c>
      <c r="AI1902">
        <v>44.957332122614197</v>
      </c>
      <c r="AJ1902">
        <v>0.50706991823876002</v>
      </c>
      <c r="AK1902">
        <v>0.77251021536267295</v>
      </c>
      <c r="AL1902">
        <v>3.9919502803029798E-2</v>
      </c>
      <c r="AM1902">
        <v>3.0103784044486E-2</v>
      </c>
      <c r="AN1902">
        <v>0.155696363434638</v>
      </c>
      <c r="AO1902">
        <v>1.78004466810034E-3</v>
      </c>
      <c r="AP1902">
        <v>34.729998320171902</v>
      </c>
      <c r="AQ1902">
        <v>1.454492826431</v>
      </c>
      <c r="AR1902">
        <v>6.5401416738479803</v>
      </c>
      <c r="AS1902">
        <v>1.2607458823365101</v>
      </c>
      <c r="AT1902">
        <v>0.90884042958126299</v>
      </c>
      <c r="AU1902">
        <v>90.328262499999994</v>
      </c>
      <c r="AV1902">
        <v>43.985378702787401</v>
      </c>
      <c r="AW1902">
        <v>0.97195341982679595</v>
      </c>
      <c r="AX1902">
        <v>9.2639935098902407E-2</v>
      </c>
      <c r="AY1902">
        <v>0.34018151925443801</v>
      </c>
      <c r="AZ1902">
        <v>0.45955144736630099</v>
      </c>
      <c r="BA1902">
        <v>6.8450499410766197E-2</v>
      </c>
      <c r="BB1902">
        <v>6.5653084986471502E-2</v>
      </c>
      <c r="BC1902">
        <v>0.189550555549125</v>
      </c>
      <c r="BD1902">
        <v>0.89237290171964201</v>
      </c>
      <c r="BE1902">
        <v>-7.9580518107153594E-2</v>
      </c>
      <c r="BF1902">
        <v>0.11718884431165499</v>
      </c>
      <c r="BG1902">
        <v>0.43032714838422997</v>
      </c>
      <c r="BH1902">
        <v>0.58132923950249404</v>
      </c>
      <c r="BI1902">
        <v>0.11718884431165499</v>
      </c>
      <c r="BJ1902">
        <v>1.09503198539177</v>
      </c>
      <c r="BK1902">
        <v>1.1626584790049801</v>
      </c>
      <c r="BL1902">
        <v>3.6720828753955899</v>
      </c>
      <c r="BM1902">
        <v>4.9606192715450801</v>
      </c>
      <c r="BN1902">
        <v>1.35090068494455</v>
      </c>
      <c r="BO1902">
        <v>20.089436377013101</v>
      </c>
      <c r="BP1902">
        <v>2.7539378413239</v>
      </c>
      <c r="BQ1902">
        <v>17.335498535689201</v>
      </c>
      <c r="BR1902">
        <v>0.96343744367517503</v>
      </c>
      <c r="BS1902">
        <v>1.0481564476670999</v>
      </c>
      <c r="BT1902">
        <v>0.91917332171118704</v>
      </c>
    </row>
    <row r="1903" spans="1:72" x14ac:dyDescent="0.2">
      <c r="A1903">
        <v>1901</v>
      </c>
      <c r="B1903" s="156">
        <v>44801.972222222219</v>
      </c>
      <c r="C1903">
        <v>3.4727999999999901</v>
      </c>
      <c r="D1903">
        <v>1.4320999999999999</v>
      </c>
      <c r="E1903">
        <v>28.1273870967742</v>
      </c>
      <c r="F1903">
        <v>37.466421052631503</v>
      </c>
      <c r="G1903">
        <v>7.0002591609999998</v>
      </c>
      <c r="H1903">
        <v>8.5558659047500001</v>
      </c>
      <c r="I1903">
        <v>1.3479282575</v>
      </c>
      <c r="J1903">
        <v>28.097274289375001</v>
      </c>
      <c r="K1903">
        <v>3.2911249999999899</v>
      </c>
      <c r="L1903">
        <v>37.998391304347798</v>
      </c>
      <c r="M1903">
        <v>3.4866842105263101</v>
      </c>
      <c r="N1903">
        <v>1600.2338888888801</v>
      </c>
      <c r="O1903">
        <v>79.0533589743589</v>
      </c>
      <c r="P1903">
        <v>3.05885294117647</v>
      </c>
      <c r="Q1903">
        <v>82.607050000000001</v>
      </c>
      <c r="R1903">
        <v>6.9782500000000001</v>
      </c>
      <c r="S1903">
        <v>0.72135000000000005</v>
      </c>
      <c r="T1903">
        <v>6</v>
      </c>
      <c r="U1903">
        <v>1.81164285714285</v>
      </c>
      <c r="V1903">
        <v>0</v>
      </c>
      <c r="W1903">
        <v>14.7688857142857</v>
      </c>
      <c r="X1903">
        <v>3.2858857142857101</v>
      </c>
      <c r="Y1903">
        <v>68.557142857142793</v>
      </c>
      <c r="Z1903">
        <v>2.0832428571428498</v>
      </c>
      <c r="AA1903">
        <v>1.4142857142857099E-3</v>
      </c>
      <c r="AB1903">
        <v>1.3942857142857101E-2</v>
      </c>
      <c r="AC1903">
        <v>33.032287096774198</v>
      </c>
      <c r="AD1903">
        <v>-4.4341339558573702</v>
      </c>
      <c r="AE1903">
        <v>34.778036622439899</v>
      </c>
      <c r="AF1903">
        <v>1.7921116724089301</v>
      </c>
      <c r="AG1903">
        <v>1.3514532742527501</v>
      </c>
      <c r="AH1903">
        <v>7.9911787550365002E-2</v>
      </c>
      <c r="AI1903">
        <v>45.001327612624998</v>
      </c>
      <c r="AJ1903">
        <v>0.50728538519916599</v>
      </c>
      <c r="AK1903">
        <v>0.77282245807972705</v>
      </c>
      <c r="AL1903">
        <v>3.9823528937536497E-2</v>
      </c>
      <c r="AM1903">
        <v>3.00314089816676E-2</v>
      </c>
      <c r="AN1903">
        <v>0.15555672537616599</v>
      </c>
      <c r="AO1903">
        <v>1.77576511160408E-3</v>
      </c>
      <c r="AP1903">
        <v>34.778036622439899</v>
      </c>
      <c r="AQ1903">
        <v>1.46025816452492</v>
      </c>
      <c r="AR1903">
        <v>6.5687841848481998</v>
      </c>
      <c r="AS1903">
        <v>1.27066073406337</v>
      </c>
      <c r="AT1903">
        <v>0.91901994462903203</v>
      </c>
      <c r="AU1903">
        <v>90.506799999999998</v>
      </c>
      <c r="AV1903">
        <v>44.077739705876397</v>
      </c>
      <c r="AW1903">
        <v>0.92358790674850799</v>
      </c>
      <c r="AX1903">
        <v>8.07925401893856E-2</v>
      </c>
      <c r="AY1903">
        <v>0.33185350788400703</v>
      </c>
      <c r="AZ1903">
        <v>0.43147497615179198</v>
      </c>
      <c r="BA1903">
        <v>5.9781970807727097E-2</v>
      </c>
      <c r="BB1903">
        <v>6.1637000320736102E-2</v>
      </c>
      <c r="BC1903">
        <v>0.185174569750965</v>
      </c>
      <c r="BD1903">
        <v>0.84412102422518598</v>
      </c>
      <c r="BE1903">
        <v>-7.9466882523322402E-2</v>
      </c>
      <c r="BF1903">
        <v>0.101911073591787</v>
      </c>
      <c r="BG1903">
        <v>0.41859740001222301</v>
      </c>
      <c r="BH1903">
        <v>0.54425913511996404</v>
      </c>
      <c r="BI1903">
        <v>0.101911073591787</v>
      </c>
      <c r="BJ1903">
        <v>1.04101694720802</v>
      </c>
      <c r="BK1903">
        <v>1.0885182702399201</v>
      </c>
      <c r="BL1903">
        <v>4.1074770901633997</v>
      </c>
      <c r="BM1903">
        <v>5.3405298947201398</v>
      </c>
      <c r="BN1903">
        <v>1.3001971228298801</v>
      </c>
      <c r="BO1903">
        <v>18.9677223086697</v>
      </c>
      <c r="BP1903">
        <v>2.3949102294069999</v>
      </c>
      <c r="BQ1903">
        <v>16.5728120792627</v>
      </c>
      <c r="BR1903">
        <v>0.91526944513389097</v>
      </c>
      <c r="BS1903">
        <v>1.0002525177713</v>
      </c>
      <c r="BT1903">
        <v>0.91503838168108897</v>
      </c>
    </row>
    <row r="1904" spans="1:72" x14ac:dyDescent="0.2">
      <c r="A1904">
        <v>1902</v>
      </c>
      <c r="B1904" s="156">
        <v>44801.986111111109</v>
      </c>
      <c r="C1904">
        <v>3.4759999999999902</v>
      </c>
      <c r="D1904">
        <v>1.1116874999999999</v>
      </c>
      <c r="E1904">
        <v>28.040216216216201</v>
      </c>
      <c r="F1904">
        <v>37.337625000000003</v>
      </c>
      <c r="G1904">
        <v>7.0011966704999899</v>
      </c>
      <c r="H1904">
        <v>8.5661610667999906</v>
      </c>
      <c r="I1904">
        <v>1.3495502019999901</v>
      </c>
      <c r="J1904">
        <v>28.0633483942105</v>
      </c>
      <c r="K1904">
        <v>3.2986153846153798</v>
      </c>
      <c r="L1904">
        <v>37.983576923076903</v>
      </c>
      <c r="M1904">
        <v>3.5396666666666601</v>
      </c>
      <c r="N1904">
        <v>1599.95568571428</v>
      </c>
      <c r="O1904">
        <v>78.819405405405405</v>
      </c>
      <c r="P1904">
        <v>3.0582666666666598</v>
      </c>
      <c r="Q1904">
        <v>82.581824999999995</v>
      </c>
      <c r="R1904">
        <v>6.9846000000000004</v>
      </c>
      <c r="S1904">
        <v>0.76807499999999895</v>
      </c>
      <c r="T1904">
        <v>6</v>
      </c>
      <c r="U1904">
        <v>1.78994285714285</v>
      </c>
      <c r="V1904">
        <v>0</v>
      </c>
      <c r="W1904">
        <v>14.7565142857142</v>
      </c>
      <c r="X1904">
        <v>3.2696000000000001</v>
      </c>
      <c r="Y1904">
        <v>68.5265285714285</v>
      </c>
      <c r="Z1904">
        <v>2.1122857142857101</v>
      </c>
      <c r="AA1904">
        <v>3.1142857142857101E-3</v>
      </c>
      <c r="AB1904">
        <v>8.6857142857142793E-3</v>
      </c>
      <c r="AC1904">
        <v>32.627903716216203</v>
      </c>
      <c r="AD1904">
        <v>-4.7097212837837699</v>
      </c>
      <c r="AE1904">
        <v>34.752149601610597</v>
      </c>
      <c r="AF1904">
        <v>1.79426809705192</v>
      </c>
      <c r="AG1904">
        <v>1.35307946035952</v>
      </c>
      <c r="AH1904">
        <v>8.0007944363911898E-2</v>
      </c>
      <c r="AI1904">
        <v>44.980256333510503</v>
      </c>
      <c r="AJ1904">
        <v>0.50713424897026205</v>
      </c>
      <c r="AK1904">
        <v>0.77260897189952404</v>
      </c>
      <c r="AL1904">
        <v>3.9890126097729399E-2</v>
      </c>
      <c r="AM1904">
        <v>3.0081630712083501E-2</v>
      </c>
      <c r="AN1904">
        <v>0.15565043957484201</v>
      </c>
      <c r="AO1904">
        <v>1.7787347357623999E-3</v>
      </c>
      <c r="AP1904">
        <v>34.752149601610597</v>
      </c>
      <c r="AQ1904">
        <v>1.45302074079243</v>
      </c>
      <c r="AR1904">
        <v>6.5632817220411797</v>
      </c>
      <c r="AS1904">
        <v>1.28837524010375</v>
      </c>
      <c r="AT1904">
        <v>0.90774132655682704</v>
      </c>
      <c r="AU1904">
        <v>90.454871428571394</v>
      </c>
      <c r="AV1904">
        <v>44.056827304548001</v>
      </c>
      <c r="AW1904">
        <v>0.923429028962516</v>
      </c>
      <c r="AX1904">
        <v>6.47042202557679E-2</v>
      </c>
      <c r="AY1904">
        <v>0.34124735625949398</v>
      </c>
      <c r="AZ1904">
        <v>0.43791494845881102</v>
      </c>
      <c r="BA1904">
        <v>4.7819970778785997E-2</v>
      </c>
      <c r="BB1904">
        <v>6.2548585487391603E-2</v>
      </c>
      <c r="BC1904">
        <v>0.19018749584868599</v>
      </c>
      <c r="BD1904">
        <v>0.843866524974073</v>
      </c>
      <c r="BE1904">
        <v>-7.9562503988442806E-2</v>
      </c>
      <c r="BF1904">
        <v>8.2628942416050205E-2</v>
      </c>
      <c r="BG1904">
        <v>0.43578159258447402</v>
      </c>
      <c r="BH1904">
        <v>0.55922857761515299</v>
      </c>
      <c r="BI1904">
        <v>8.2628942416050205E-2</v>
      </c>
      <c r="BJ1904">
        <v>1.0368210700010401</v>
      </c>
      <c r="BK1904">
        <v>1.1184571552303</v>
      </c>
      <c r="BL1904">
        <v>5.2739582504909999</v>
      </c>
      <c r="BM1904">
        <v>6.7679503242259296</v>
      </c>
      <c r="BN1904">
        <v>1.28327719006798</v>
      </c>
      <c r="BO1904">
        <v>18.699141584239701</v>
      </c>
      <c r="BP1904">
        <v>1.94178014677718</v>
      </c>
      <c r="BQ1904">
        <v>16.7573614374625</v>
      </c>
      <c r="BR1904">
        <v>0.977987953123022</v>
      </c>
      <c r="BS1904">
        <v>1.0037694930346199</v>
      </c>
      <c r="BT1904">
        <v>0.97431527846730603</v>
      </c>
    </row>
    <row r="1905" spans="1:72" x14ac:dyDescent="0.2">
      <c r="A1905">
        <v>1903</v>
      </c>
      <c r="B1905" s="156">
        <v>44802</v>
      </c>
      <c r="C1905">
        <v>3.4830999999999901</v>
      </c>
      <c r="D1905">
        <v>0.72336666666666605</v>
      </c>
      <c r="E1905">
        <v>28.0873225806451</v>
      </c>
      <c r="F1905">
        <v>37.404424999999897</v>
      </c>
      <c r="G1905">
        <v>7.0013323451739096</v>
      </c>
      <c r="H1905">
        <v>8.5492693334999998</v>
      </c>
      <c r="I1905">
        <v>1.346889005</v>
      </c>
      <c r="J1905">
        <v>28.073826332352901</v>
      </c>
      <c r="K1905">
        <v>3.2833249999999898</v>
      </c>
      <c r="L1905">
        <v>37.995035714285699</v>
      </c>
      <c r="M1905">
        <v>3.5125999999999999</v>
      </c>
      <c r="N1905">
        <v>1599.89466666666</v>
      </c>
      <c r="O1905">
        <v>78.9631052631578</v>
      </c>
      <c r="P1905">
        <v>3.0722857142857101</v>
      </c>
      <c r="Q1905">
        <v>82.789324999999906</v>
      </c>
      <c r="R1905">
        <v>6.9690000000000003</v>
      </c>
      <c r="S1905">
        <v>0.64237500000000003</v>
      </c>
      <c r="T1905">
        <v>6</v>
      </c>
      <c r="U1905">
        <v>1.7930285714285701</v>
      </c>
      <c r="V1905">
        <v>0</v>
      </c>
      <c r="W1905">
        <v>14.743657142857099</v>
      </c>
      <c r="X1905">
        <v>3.2545285714285699</v>
      </c>
      <c r="Y1905">
        <v>68.459214285714197</v>
      </c>
      <c r="Z1905">
        <v>2.1353571428571398</v>
      </c>
      <c r="AA1905">
        <v>4.4428571428571399E-3</v>
      </c>
      <c r="AB1905">
        <v>4.87142857142857E-3</v>
      </c>
      <c r="AC1905">
        <v>32.2937892473118</v>
      </c>
      <c r="AD1905">
        <v>-5.1106357526881601</v>
      </c>
      <c r="AE1905">
        <v>34.749437798723001</v>
      </c>
      <c r="AF1905">
        <v>1.79072995459491</v>
      </c>
      <c r="AG1905">
        <v>1.3504113039654</v>
      </c>
      <c r="AH1905">
        <v>7.9850175574889895E-2</v>
      </c>
      <c r="AI1905">
        <v>44.971317016026802</v>
      </c>
      <c r="AJ1905">
        <v>0.50759328983380403</v>
      </c>
      <c r="AK1905">
        <v>0.772702248998825</v>
      </c>
      <c r="AL1905">
        <v>3.9819379849532301E-2</v>
      </c>
      <c r="AM1905">
        <v>3.0028280103163101E-2</v>
      </c>
      <c r="AN1905">
        <v>0.155684396404908</v>
      </c>
      <c r="AO1905">
        <v>1.7755801002321699E-3</v>
      </c>
      <c r="AP1905">
        <v>34.749437798723001</v>
      </c>
      <c r="AQ1905">
        <v>1.44632294953122</v>
      </c>
      <c r="AR1905">
        <v>6.5575632272071003</v>
      </c>
      <c r="AS1905">
        <v>1.3024475112573199</v>
      </c>
      <c r="AT1905">
        <v>0.91012927133743504</v>
      </c>
      <c r="AU1905">
        <v>90.385785714285703</v>
      </c>
      <c r="AV1905">
        <v>44.055771486718697</v>
      </c>
      <c r="AW1905">
        <v>0.91554552930811794</v>
      </c>
      <c r="AX1905">
        <v>4.7963792708073799E-2</v>
      </c>
      <c r="AY1905">
        <v>0.34440700506368799</v>
      </c>
      <c r="AZ1905">
        <v>0.44376911796680701</v>
      </c>
      <c r="BA1905">
        <v>3.5517914110486902E-2</v>
      </c>
      <c r="BB1905">
        <v>6.3383524176323605E-2</v>
      </c>
      <c r="BC1905">
        <v>0.19232771763266701</v>
      </c>
      <c r="BD1905">
        <v>0.83613991573856905</v>
      </c>
      <c r="BE1905">
        <v>-7.9405613569549102E-2</v>
      </c>
      <c r="BF1905">
        <v>6.1884697008814597E-2</v>
      </c>
      <c r="BG1905">
        <v>0.44436692664823202</v>
      </c>
      <c r="BH1905">
        <v>0.57256767775626705</v>
      </c>
      <c r="BI1905">
        <v>6.1884697008814597E-2</v>
      </c>
      <c r="BJ1905">
        <v>1.01250324731409</v>
      </c>
      <c r="BK1905">
        <v>1.1451353555125301</v>
      </c>
      <c r="BL1905">
        <v>7.1805623704506099</v>
      </c>
      <c r="BM1905">
        <v>9.2521690406711095</v>
      </c>
      <c r="BN1905">
        <v>1.28850200908295</v>
      </c>
      <c r="BO1905">
        <v>18.087803676643802</v>
      </c>
      <c r="BP1905">
        <v>1.45429037970714</v>
      </c>
      <c r="BQ1905">
        <v>16.633513296936599</v>
      </c>
      <c r="BR1905">
        <v>1.0399313705975399</v>
      </c>
      <c r="BS1905">
        <v>0.98774936851056705</v>
      </c>
      <c r="BT1905">
        <v>1.05282919306308</v>
      </c>
    </row>
    <row r="1906" spans="1:72" x14ac:dyDescent="0.2">
      <c r="A1906">
        <v>1904</v>
      </c>
      <c r="B1906" s="156">
        <v>44802.013888888891</v>
      </c>
      <c r="C1906">
        <v>3.4993333333333299</v>
      </c>
      <c r="D1906">
        <v>1.22604347826086</v>
      </c>
      <c r="E1906">
        <v>28.122064516129001</v>
      </c>
      <c r="F1906">
        <v>37.392540540540502</v>
      </c>
      <c r="G1906">
        <v>7.00248072363636</v>
      </c>
      <c r="H1906">
        <v>8.5690026665999994</v>
      </c>
      <c r="I1906">
        <v>1.3499978800000001</v>
      </c>
      <c r="J1906">
        <v>28.066962100833301</v>
      </c>
      <c r="K1906">
        <v>3.2826499999999901</v>
      </c>
      <c r="L1906">
        <v>37.999642857142803</v>
      </c>
      <c r="M1906">
        <v>3.2615882352941101</v>
      </c>
      <c r="N1906">
        <v>1599.5801562499901</v>
      </c>
      <c r="O1906">
        <v>79.116212121212101</v>
      </c>
      <c r="P1906">
        <v>3.0676060606060598</v>
      </c>
      <c r="Q1906">
        <v>82.837074999999899</v>
      </c>
      <c r="R1906">
        <v>6.97</v>
      </c>
      <c r="S1906">
        <v>0.50997499999999996</v>
      </c>
      <c r="T1906">
        <v>6</v>
      </c>
      <c r="U1906">
        <v>1.8228500000000001</v>
      </c>
      <c r="V1906">
        <v>0</v>
      </c>
      <c r="W1906">
        <v>14.76305</v>
      </c>
      <c r="X1906">
        <v>3.3028749999999998</v>
      </c>
      <c r="Y1906">
        <v>68.412774999999996</v>
      </c>
      <c r="Z1906">
        <v>2.0636125000000001</v>
      </c>
      <c r="AA1906">
        <v>5.3499999999999997E-3</v>
      </c>
      <c r="AB1906">
        <v>5.0000000000000001E-4</v>
      </c>
      <c r="AC1906">
        <v>32.847441327723203</v>
      </c>
      <c r="AD1906">
        <v>-4.54509921281727</v>
      </c>
      <c r="AE1906">
        <v>34.757982143021202</v>
      </c>
      <c r="AF1906">
        <v>1.79486329854603</v>
      </c>
      <c r="AG1906">
        <v>1.3535283090986301</v>
      </c>
      <c r="AH1906">
        <v>8.0034484906043896E-2</v>
      </c>
      <c r="AI1906">
        <v>44.9884433710697</v>
      </c>
      <c r="AJ1906">
        <v>0.50806274329642798</v>
      </c>
      <c r="AK1906">
        <v>0.77259801714706</v>
      </c>
      <c r="AL1906">
        <v>3.9896096954095503E-2</v>
      </c>
      <c r="AM1906">
        <v>3.00861334084086E-2</v>
      </c>
      <c r="AN1906">
        <v>0.15565065601134701</v>
      </c>
      <c r="AO1906">
        <v>1.77900098133893E-3</v>
      </c>
      <c r="AP1906">
        <v>34.757982143021202</v>
      </c>
      <c r="AQ1906">
        <v>1.4678082576598901</v>
      </c>
      <c r="AR1906">
        <v>6.5661886235818399</v>
      </c>
      <c r="AS1906">
        <v>1.2586873225470201</v>
      </c>
      <c r="AT1906">
        <v>0.92612217161789301</v>
      </c>
      <c r="AU1906">
        <v>90.365162499999997</v>
      </c>
      <c r="AV1906">
        <v>44.050666346809997</v>
      </c>
      <c r="AW1906">
        <v>0.93777702425965903</v>
      </c>
      <c r="AX1906">
        <v>9.4840986551618198E-2</v>
      </c>
      <c r="AY1906">
        <v>0.32705504088613602</v>
      </c>
      <c r="AZ1906">
        <v>0.43629210005451502</v>
      </c>
      <c r="BA1906">
        <v>7.0069451753673295E-2</v>
      </c>
      <c r="BB1906">
        <v>6.2305362524147097E-2</v>
      </c>
      <c r="BC1906">
        <v>0.18221724247806101</v>
      </c>
      <c r="BD1906">
        <v>0.85818812749227003</v>
      </c>
      <c r="BE1906">
        <v>-7.9588896767389394E-2</v>
      </c>
      <c r="BF1906">
        <v>0.120304888699164</v>
      </c>
      <c r="BG1906">
        <v>0.41486620629882098</v>
      </c>
      <c r="BH1906">
        <v>0.55343237608369</v>
      </c>
      <c r="BI1906">
        <v>0.120304888699164</v>
      </c>
      <c r="BJ1906">
        <v>1.07034218999597</v>
      </c>
      <c r="BK1906">
        <v>1.10686475216738</v>
      </c>
      <c r="BL1906">
        <v>3.4484567567012001</v>
      </c>
      <c r="BM1906">
        <v>4.60024843601831</v>
      </c>
      <c r="BN1906">
        <v>1.3340020654395199</v>
      </c>
      <c r="BO1906">
        <v>19.675998456492898</v>
      </c>
      <c r="BP1906">
        <v>2.8271648844303701</v>
      </c>
      <c r="BQ1906">
        <v>16.8488335720625</v>
      </c>
      <c r="BR1906">
        <v>0.90234644137880005</v>
      </c>
      <c r="BS1906">
        <v>1.0222202345163001</v>
      </c>
      <c r="BT1906">
        <v>0.88273193086005697</v>
      </c>
    </row>
    <row r="1907" spans="1:72" x14ac:dyDescent="0.2">
      <c r="A1907">
        <v>1905</v>
      </c>
      <c r="B1907" s="156">
        <v>44802.027777777781</v>
      </c>
      <c r="C1907">
        <v>3.4826874999999902</v>
      </c>
      <c r="D1907">
        <v>1.3484166666666599</v>
      </c>
      <c r="E1907">
        <v>28.073771428571401</v>
      </c>
      <c r="F1907">
        <v>37.427724999999903</v>
      </c>
      <c r="G1907">
        <v>7.0008922518124903</v>
      </c>
      <c r="H1907">
        <v>8.5797150475000006</v>
      </c>
      <c r="I1907">
        <v>1.351685555</v>
      </c>
      <c r="J1907">
        <v>28.0757432435</v>
      </c>
      <c r="K1907">
        <v>3.3002500000000001</v>
      </c>
      <c r="L1907">
        <v>37.999724137930997</v>
      </c>
      <c r="M1907">
        <v>3.6232903225806399</v>
      </c>
      <c r="N1907">
        <v>1600.08996774193</v>
      </c>
      <c r="O1907">
        <v>79.212361111111093</v>
      </c>
      <c r="P1907">
        <v>3.0782903225806399</v>
      </c>
      <c r="Q1907">
        <v>83.157499999999999</v>
      </c>
      <c r="R1907">
        <v>6.976</v>
      </c>
      <c r="S1907">
        <v>0.48044999999999999</v>
      </c>
      <c r="T1907">
        <v>6</v>
      </c>
      <c r="U1907">
        <v>1.79517142857142</v>
      </c>
      <c r="V1907">
        <v>0</v>
      </c>
      <c r="W1907">
        <v>14.747328571428501</v>
      </c>
      <c r="X1907">
        <v>3.2462285714285701</v>
      </c>
      <c r="Y1907">
        <v>68.496957142857099</v>
      </c>
      <c r="Z1907">
        <v>2.1221428571428498</v>
      </c>
      <c r="AA1907">
        <v>1.62857142857142E-3</v>
      </c>
      <c r="AB1907">
        <v>1.02571428571428E-2</v>
      </c>
      <c r="AC1907">
        <v>32.904875595238103</v>
      </c>
      <c r="AD1907">
        <v>-4.5228494047618799</v>
      </c>
      <c r="AE1907">
        <v>34.775127941189901</v>
      </c>
      <c r="AF1907">
        <v>1.79710711384935</v>
      </c>
      <c r="AG1907">
        <v>1.35522039759957</v>
      </c>
      <c r="AH1907">
        <v>8.0134538543650005E-2</v>
      </c>
      <c r="AI1907">
        <v>45.0080360978125</v>
      </c>
      <c r="AJ1907">
        <v>0.50768865350708803</v>
      </c>
      <c r="AK1907">
        <v>0.77264264242980396</v>
      </c>
      <c r="AL1907">
        <v>3.9928583196650297E-2</v>
      </c>
      <c r="AM1907">
        <v>3.0110631680404201E-2</v>
      </c>
      <c r="AN1907">
        <v>0.15554760568974799</v>
      </c>
      <c r="AO1907">
        <v>1.7804495705944501E-3</v>
      </c>
      <c r="AP1907">
        <v>34.775127941189901</v>
      </c>
      <c r="AQ1907">
        <v>1.4426344028745699</v>
      </c>
      <c r="AR1907">
        <v>6.5591961751763899</v>
      </c>
      <c r="AS1907">
        <v>1.2943875417111601</v>
      </c>
      <c r="AT1907">
        <v>0.91138816538582501</v>
      </c>
      <c r="AU1907">
        <v>90.407828571428496</v>
      </c>
      <c r="AV1907">
        <v>44.071346060952003</v>
      </c>
      <c r="AW1907">
        <v>0.93669003686048302</v>
      </c>
      <c r="AX1907">
        <v>6.0832855888406798E-2</v>
      </c>
      <c r="AY1907">
        <v>0.35447271097477601</v>
      </c>
      <c r="AZ1907">
        <v>0.44169607663610699</v>
      </c>
      <c r="BA1907">
        <v>4.4887795369784003E-2</v>
      </c>
      <c r="BB1907">
        <v>6.3091397603177501E-2</v>
      </c>
      <c r="BC1907">
        <v>0.19724629001968999</v>
      </c>
      <c r="BD1907">
        <v>0.85700164349929098</v>
      </c>
      <c r="BE1907">
        <v>-7.9688393361191795E-2</v>
      </c>
      <c r="BF1907">
        <v>7.7031208379661195E-2</v>
      </c>
      <c r="BG1907">
        <v>0.44886042033093498</v>
      </c>
      <c r="BH1907">
        <v>0.55930930782289601</v>
      </c>
      <c r="BI1907">
        <v>7.7031208379661195E-2</v>
      </c>
      <c r="BJ1907">
        <v>1.0517832574211901</v>
      </c>
      <c r="BK1907">
        <v>1.11861861564579</v>
      </c>
      <c r="BL1907">
        <v>5.8269944061976897</v>
      </c>
      <c r="BM1907">
        <v>7.2608144100018004</v>
      </c>
      <c r="BN1907">
        <v>1.24606510730112</v>
      </c>
      <c r="BO1907">
        <v>18.871525234940801</v>
      </c>
      <c r="BP1907">
        <v>1.8102333969220299</v>
      </c>
      <c r="BQ1907">
        <v>17.0612918380187</v>
      </c>
      <c r="BR1907">
        <v>0.98766556140036899</v>
      </c>
      <c r="BS1907">
        <v>1.0209707740693199</v>
      </c>
      <c r="BT1907">
        <v>0.96737887752044704</v>
      </c>
    </row>
    <row r="1908" spans="1:72" x14ac:dyDescent="0.2">
      <c r="A1908">
        <v>1906</v>
      </c>
      <c r="B1908" s="156">
        <v>44802.041666666664</v>
      </c>
      <c r="C1908">
        <v>3.4937058823529399</v>
      </c>
      <c r="D1908">
        <v>1.43628125</v>
      </c>
      <c r="E1908">
        <v>28.1308108108108</v>
      </c>
      <c r="F1908">
        <v>37.466256410256399</v>
      </c>
      <c r="G1908">
        <v>6.9973583221666598</v>
      </c>
      <c r="H1908">
        <v>8.5751820189999997</v>
      </c>
      <c r="I1908">
        <v>1.3509714019999901</v>
      </c>
      <c r="J1908">
        <v>28.108826921428498</v>
      </c>
      <c r="K1908">
        <v>3.2335384615384601</v>
      </c>
      <c r="L1908">
        <v>38.003416666666602</v>
      </c>
      <c r="M1908">
        <v>3.3648076923076902</v>
      </c>
      <c r="N1908">
        <v>1599.9337499999999</v>
      </c>
      <c r="O1908">
        <v>78.482314285714295</v>
      </c>
      <c r="P1908">
        <v>3.0870999999999902</v>
      </c>
      <c r="Q1908">
        <v>83.324424999999906</v>
      </c>
      <c r="R1908">
        <v>6.9741999999999997</v>
      </c>
      <c r="S1908">
        <v>0.49758974358974301</v>
      </c>
      <c r="T1908">
        <v>6</v>
      </c>
      <c r="U1908">
        <v>1.7865142857142799</v>
      </c>
      <c r="V1908">
        <v>-1.18285714285714E-2</v>
      </c>
      <c r="W1908">
        <v>14.7227428571428</v>
      </c>
      <c r="X1908">
        <v>3.2201</v>
      </c>
      <c r="Y1908">
        <v>68.442371428571406</v>
      </c>
      <c r="Z1908">
        <v>2.1341857142857101</v>
      </c>
      <c r="AA1908">
        <v>5.1714285714285699E-3</v>
      </c>
      <c r="AB1908">
        <v>4.1571428571428497E-3</v>
      </c>
      <c r="AC1908">
        <v>33.060797943163699</v>
      </c>
      <c r="AD1908">
        <v>-4.4054584670926404</v>
      </c>
      <c r="AE1908">
        <v>34.8046720491445</v>
      </c>
      <c r="AF1908">
        <v>1.79615762569974</v>
      </c>
      <c r="AG1908">
        <v>1.3545043769918199</v>
      </c>
      <c r="AH1908">
        <v>8.0092200057459997E-2</v>
      </c>
      <c r="AI1908">
        <v>45.032338664595201</v>
      </c>
      <c r="AJ1908">
        <v>0.50852522089284602</v>
      </c>
      <c r="AK1908">
        <v>0.77288173524303805</v>
      </c>
      <c r="AL1908">
        <v>3.98859503850705E-2</v>
      </c>
      <c r="AM1908">
        <v>3.00784817568613E-2</v>
      </c>
      <c r="AN1908">
        <v>0.15538518606114499</v>
      </c>
      <c r="AO1908">
        <v>1.7785485371744399E-3</v>
      </c>
      <c r="AP1908">
        <v>34.8046720491445</v>
      </c>
      <c r="AQ1908">
        <v>1.4310227818160299</v>
      </c>
      <c r="AR1908">
        <v>6.5482611422769903</v>
      </c>
      <c r="AS1908">
        <v>1.3017330058489101</v>
      </c>
      <c r="AT1908">
        <v>0.90848757177108297</v>
      </c>
      <c r="AU1908">
        <v>90.305914285714294</v>
      </c>
      <c r="AV1908">
        <v>44.085688979086399</v>
      </c>
      <c r="AW1908">
        <v>0.94664968550876605</v>
      </c>
      <c r="AX1908">
        <v>5.2771371142916301E-2</v>
      </c>
      <c r="AY1908">
        <v>0.36513484388370299</v>
      </c>
      <c r="AZ1908">
        <v>0.44909717988967501</v>
      </c>
      <c r="BA1908">
        <v>3.8959911860982202E-2</v>
      </c>
      <c r="BB1908">
        <v>6.4180960758719097E-2</v>
      </c>
      <c r="BC1908">
        <v>0.20328663735258501</v>
      </c>
      <c r="BD1908">
        <v>0.86700339491629497</v>
      </c>
      <c r="BE1908">
        <v>-7.9646290592471705E-2</v>
      </c>
      <c r="BF1908">
        <v>6.6507987336993701E-2</v>
      </c>
      <c r="BG1908">
        <v>0.46018102329661198</v>
      </c>
      <c r="BH1908">
        <v>0.56599911858063401</v>
      </c>
      <c r="BI1908">
        <v>6.6507987336993701E-2</v>
      </c>
      <c r="BJ1908">
        <v>1.0533780212672099</v>
      </c>
      <c r="BK1908">
        <v>1.13199823716126</v>
      </c>
      <c r="BL1908">
        <v>6.9191843224016099</v>
      </c>
      <c r="BM1908">
        <v>8.5102427729880894</v>
      </c>
      <c r="BN1908">
        <v>1.22994884605621</v>
      </c>
      <c r="BO1908">
        <v>18.7841424254805</v>
      </c>
      <c r="BP1908">
        <v>1.56293770241935</v>
      </c>
      <c r="BQ1908">
        <v>17.221204723061199</v>
      </c>
      <c r="BR1908">
        <v>1.0189346586883801</v>
      </c>
      <c r="BS1908">
        <v>1.0267748263324099</v>
      </c>
      <c r="BT1908">
        <v>0.99236427749983003</v>
      </c>
    </row>
    <row r="1909" spans="1:72" x14ac:dyDescent="0.2">
      <c r="A1909">
        <v>1907</v>
      </c>
      <c r="B1909" s="156">
        <v>44802.055555555555</v>
      </c>
      <c r="C1909">
        <v>3.49771428571428</v>
      </c>
      <c r="D1909">
        <v>1.427</v>
      </c>
      <c r="E1909">
        <v>28.085000000000001</v>
      </c>
      <c r="F1909">
        <v>37.424374999999998</v>
      </c>
      <c r="G1909">
        <v>7.0011638958000004</v>
      </c>
      <c r="H1909">
        <v>8.5909348572499997</v>
      </c>
      <c r="I1909">
        <v>1.3534531725000001</v>
      </c>
      <c r="J1909">
        <v>28.0759104789473</v>
      </c>
      <c r="K1909">
        <v>3.2408999999999999</v>
      </c>
      <c r="L1909">
        <v>37.99568</v>
      </c>
      <c r="M1909">
        <v>3.6284999999999998</v>
      </c>
      <c r="N1909">
        <v>1600.2226896551699</v>
      </c>
      <c r="O1909">
        <v>79.459756756756704</v>
      </c>
      <c r="P1909">
        <v>3.0622666666666598</v>
      </c>
      <c r="Q1909">
        <v>82.739974999999902</v>
      </c>
      <c r="R1909">
        <v>6.9822499999999996</v>
      </c>
      <c r="S1909">
        <v>0.40448717948717899</v>
      </c>
      <c r="T1909">
        <v>6</v>
      </c>
      <c r="U1909">
        <v>1.7973857142857099</v>
      </c>
      <c r="V1909">
        <v>0</v>
      </c>
      <c r="W1909">
        <v>14.7334</v>
      </c>
      <c r="X1909">
        <v>3.2428571428571402</v>
      </c>
      <c r="Y1909">
        <v>68.525857142857106</v>
      </c>
      <c r="Z1909">
        <v>2.1173285714285699</v>
      </c>
      <c r="AA1909">
        <v>1.17142857142857E-3</v>
      </c>
      <c r="AB1909">
        <v>5.85714285714285E-4</v>
      </c>
      <c r="AC1909">
        <v>33.009714285714203</v>
      </c>
      <c r="AD1909">
        <v>-4.4146607142857004</v>
      </c>
      <c r="AE1909">
        <v>34.784056052882399</v>
      </c>
      <c r="AF1909">
        <v>1.79945721519958</v>
      </c>
      <c r="AG1909">
        <v>1.3569926376611801</v>
      </c>
      <c r="AH1909">
        <v>8.0239331566715005E-2</v>
      </c>
      <c r="AI1909">
        <v>45.021462404497299</v>
      </c>
      <c r="AJ1909">
        <v>0.50760482981434896</v>
      </c>
      <c r="AK1909">
        <v>0.77261053273577596</v>
      </c>
      <c r="AL1909">
        <v>3.9968875267362002E-2</v>
      </c>
      <c r="AM1909">
        <v>3.0141016421661799E-2</v>
      </c>
      <c r="AN1909">
        <v>0.15550725191682399</v>
      </c>
      <c r="AO1909">
        <v>1.7822462283832699E-3</v>
      </c>
      <c r="AP1909">
        <v>34.784056052882399</v>
      </c>
      <c r="AQ1909">
        <v>1.4411361291896001</v>
      </c>
      <c r="AR1909">
        <v>6.5530011391061302</v>
      </c>
      <c r="AS1909">
        <v>1.2914510987521799</v>
      </c>
      <c r="AT1909">
        <v>0.91236166961074305</v>
      </c>
      <c r="AU1909">
        <v>90.416828571428496</v>
      </c>
      <c r="AV1909">
        <v>44.069644419930299</v>
      </c>
      <c r="AW1909">
        <v>0.95181798456698596</v>
      </c>
      <c r="AX1909">
        <v>6.5541538909004798E-2</v>
      </c>
      <c r="AY1909">
        <v>0.35832108600998402</v>
      </c>
      <c r="AZ1909">
        <v>0.44816275669386602</v>
      </c>
      <c r="BA1909">
        <v>4.8299111645857797E-2</v>
      </c>
      <c r="BB1909">
        <v>6.4012607526974102E-2</v>
      </c>
      <c r="BC1909">
        <v>0.199127316272558</v>
      </c>
      <c r="BD1909">
        <v>0.87202538161285603</v>
      </c>
      <c r="BE1909">
        <v>-7.9792602954130196E-2</v>
      </c>
      <c r="BF1909">
        <v>8.2730114865723806E-2</v>
      </c>
      <c r="BG1909">
        <v>0.45229247127647298</v>
      </c>
      <c r="BH1909">
        <v>0.56569554143820999</v>
      </c>
      <c r="BI1909">
        <v>8.2730114865723806E-2</v>
      </c>
      <c r="BJ1909">
        <v>1.07004517228439</v>
      </c>
      <c r="BK1909">
        <v>1.13139108287642</v>
      </c>
      <c r="BL1909">
        <v>5.4670838063088896</v>
      </c>
      <c r="BM1909">
        <v>6.8378430557768404</v>
      </c>
      <c r="BN1909">
        <v>1.25072951102123</v>
      </c>
      <c r="BO1909">
        <v>19.244875217815402</v>
      </c>
      <c r="BP1909">
        <v>1.9441576993445</v>
      </c>
      <c r="BQ1909">
        <v>17.300717518470901</v>
      </c>
      <c r="BR1909">
        <v>0.99074988760468996</v>
      </c>
      <c r="BS1909">
        <v>1.0369531263381</v>
      </c>
      <c r="BT1909">
        <v>0.95544327167749898</v>
      </c>
    </row>
    <row r="1910" spans="1:72" x14ac:dyDescent="0.2">
      <c r="A1910">
        <v>1908</v>
      </c>
      <c r="B1910" s="156">
        <v>44802.069444444445</v>
      </c>
      <c r="C1910">
        <v>3.4984999999999999</v>
      </c>
      <c r="D1910">
        <v>1.46962068965517</v>
      </c>
      <c r="E1910">
        <v>28.1282580645161</v>
      </c>
      <c r="F1910">
        <v>37.370975000000001</v>
      </c>
      <c r="G1910">
        <v>7.0002337396250001</v>
      </c>
      <c r="H1910">
        <v>8.5552457144999998</v>
      </c>
      <c r="I1910">
        <v>1.3478305500000001</v>
      </c>
      <c r="J1910">
        <v>28.047863860476099</v>
      </c>
      <c r="K1910">
        <v>3.2192999999999898</v>
      </c>
      <c r="L1910">
        <v>37.959843749999898</v>
      </c>
      <c r="M1910">
        <v>3.5914615384615298</v>
      </c>
      <c r="N1910">
        <v>1599.76833333333</v>
      </c>
      <c r="O1910">
        <v>79.162281249999893</v>
      </c>
      <c r="P1910">
        <v>2.9698799999999901</v>
      </c>
      <c r="Q1910">
        <v>80.222774999999899</v>
      </c>
      <c r="R1910">
        <v>6.9822499999999996</v>
      </c>
      <c r="S1910">
        <v>0.47420000000000001</v>
      </c>
      <c r="T1910">
        <v>6</v>
      </c>
      <c r="U1910">
        <v>1.8094874999999999</v>
      </c>
      <c r="V1910">
        <v>0</v>
      </c>
      <c r="W1910">
        <v>14.759600000000001</v>
      </c>
      <c r="X1910">
        <v>3.2349250000000001</v>
      </c>
      <c r="Y1910">
        <v>68.531724999999994</v>
      </c>
      <c r="Z1910">
        <v>2.1085124999999998</v>
      </c>
      <c r="AA1910">
        <v>0</v>
      </c>
      <c r="AB1910">
        <v>3.7637499999999997E-2</v>
      </c>
      <c r="AC1910">
        <v>33.096378754171297</v>
      </c>
      <c r="AD1910">
        <v>-4.2745962458286897</v>
      </c>
      <c r="AE1910">
        <v>34.728141924186303</v>
      </c>
      <c r="AF1910">
        <v>1.79198176735917</v>
      </c>
      <c r="AG1910">
        <v>1.3513553112343699</v>
      </c>
      <c r="AH1910">
        <v>7.9905994973429997E-2</v>
      </c>
      <c r="AI1910">
        <v>44.951173864601103</v>
      </c>
      <c r="AJ1910">
        <v>0.50674548063960601</v>
      </c>
      <c r="AK1910">
        <v>0.772574750301117</v>
      </c>
      <c r="AL1910">
        <v>3.9865071661017201E-2</v>
      </c>
      <c r="AM1910">
        <v>3.0062736855434102E-2</v>
      </c>
      <c r="AN1910">
        <v>0.15572972044535699</v>
      </c>
      <c r="AO1910">
        <v>1.77761753706626E-3</v>
      </c>
      <c r="AP1910">
        <v>34.728141924186303</v>
      </c>
      <c r="AQ1910">
        <v>1.43761105942866</v>
      </c>
      <c r="AR1910">
        <v>6.5646541608013598</v>
      </c>
      <c r="AS1910">
        <v>1.2860737920428</v>
      </c>
      <c r="AT1910">
        <v>0.91694961289886001</v>
      </c>
      <c r="AU1910">
        <v>90.444249999999997</v>
      </c>
      <c r="AV1910">
        <v>44.016480936459097</v>
      </c>
      <c r="AW1910">
        <v>0.93469292814199101</v>
      </c>
      <c r="AX1910">
        <v>6.5281519191572698E-2</v>
      </c>
      <c r="AY1910">
        <v>0.35437070793050501</v>
      </c>
      <c r="AZ1910">
        <v>0.43557957882363202</v>
      </c>
      <c r="BA1910">
        <v>4.8308182643647099E-2</v>
      </c>
      <c r="BB1910">
        <v>6.2223576386888697E-2</v>
      </c>
      <c r="BC1910">
        <v>0.19775352315818401</v>
      </c>
      <c r="BD1910">
        <v>0.85523180594571002</v>
      </c>
      <c r="BE1910">
        <v>-7.94611221962815E-2</v>
      </c>
      <c r="BF1910">
        <v>8.2186130387634601E-2</v>
      </c>
      <c r="BG1910">
        <v>0.446134795393894</v>
      </c>
      <c r="BH1910">
        <v>0.54837265588652695</v>
      </c>
      <c r="BI1910">
        <v>8.2186130387634601E-2</v>
      </c>
      <c r="BJ1910">
        <v>1.05664185156305</v>
      </c>
      <c r="BK1910">
        <v>1.0967453117730499</v>
      </c>
      <c r="BL1910">
        <v>5.4283465262286796</v>
      </c>
      <c r="BM1910">
        <v>6.6723260153519997</v>
      </c>
      <c r="BN1910">
        <v>1.22916361052351</v>
      </c>
      <c r="BO1910">
        <v>18.989248501433501</v>
      </c>
      <c r="BP1910">
        <v>1.9313740641094099</v>
      </c>
      <c r="BQ1910">
        <v>17.057874437324099</v>
      </c>
      <c r="BR1910">
        <v>0.95702889011407499</v>
      </c>
      <c r="BS1910">
        <v>1.0237673994080001</v>
      </c>
      <c r="BT1910">
        <v>0.93481086687022796</v>
      </c>
    </row>
    <row r="1911" spans="1:72" x14ac:dyDescent="0.2">
      <c r="A1911">
        <v>1909</v>
      </c>
      <c r="B1911" s="156">
        <v>44802.083333333336</v>
      </c>
      <c r="C1911">
        <v>3.49399999999999</v>
      </c>
      <c r="D1911">
        <v>0.59385294117647003</v>
      </c>
      <c r="E1911">
        <v>28.097055555555499</v>
      </c>
      <c r="F1911">
        <v>37.344692307692299</v>
      </c>
      <c r="G1911">
        <v>7.0003788331764696</v>
      </c>
      <c r="H1911">
        <v>8.5765802664000006</v>
      </c>
      <c r="I1911">
        <v>1.3511916879999999</v>
      </c>
      <c r="J1911">
        <v>28.123848641999899</v>
      </c>
      <c r="K1911">
        <v>3.2289487179487102</v>
      </c>
      <c r="L1911">
        <v>38.028642857142799</v>
      </c>
      <c r="M1911">
        <v>3.4853529411764699</v>
      </c>
      <c r="N1911">
        <v>1600.2215333333299</v>
      </c>
      <c r="O1911">
        <v>79.674428571428507</v>
      </c>
      <c r="P1911">
        <v>2.9698518518518502</v>
      </c>
      <c r="Q1911">
        <v>80.127815789473701</v>
      </c>
      <c r="R1911">
        <v>6.9824000000000002</v>
      </c>
      <c r="S1911">
        <v>0.45943589743589702</v>
      </c>
      <c r="T1911">
        <v>6</v>
      </c>
      <c r="U1911">
        <v>1.8208571428571401</v>
      </c>
      <c r="V1911">
        <v>0</v>
      </c>
      <c r="W1911">
        <v>14.7785714285714</v>
      </c>
      <c r="X1911">
        <v>3.3662000000000001</v>
      </c>
      <c r="Y1911">
        <v>68.678685714285706</v>
      </c>
      <c r="Z1911">
        <v>2.0346142857142802</v>
      </c>
      <c r="AA1911">
        <v>0</v>
      </c>
      <c r="AB1911">
        <v>4.94714285714285E-2</v>
      </c>
      <c r="AC1911">
        <v>32.184908496732</v>
      </c>
      <c r="AD1911">
        <v>-5.1597838109602598</v>
      </c>
      <c r="AE1911">
        <v>34.820785577215702</v>
      </c>
      <c r="AF1911">
        <v>1.7964505026001401</v>
      </c>
      <c r="AG1911">
        <v>1.35472523906975</v>
      </c>
      <c r="AH1911">
        <v>8.0105259688176E-2</v>
      </c>
      <c r="AI1911">
        <v>45.051999429576398</v>
      </c>
      <c r="AJ1911">
        <v>0.50701007474248605</v>
      </c>
      <c r="AK1911">
        <v>0.77290211351543303</v>
      </c>
      <c r="AL1911">
        <v>3.9875044955735697E-2</v>
      </c>
      <c r="AM1911">
        <v>3.0070257840329798E-2</v>
      </c>
      <c r="AN1911">
        <v>0.155384420709655</v>
      </c>
      <c r="AO1911">
        <v>1.7780622547816801E-3</v>
      </c>
      <c r="AP1911">
        <v>34.820785577215702</v>
      </c>
      <c r="AQ1911">
        <v>1.4959500910372701</v>
      </c>
      <c r="AR1911">
        <v>6.5730921176232098</v>
      </c>
      <c r="AS1911">
        <v>1.24100004613348</v>
      </c>
      <c r="AT1911">
        <v>0.923192916095391</v>
      </c>
      <c r="AU1911">
        <v>90.6789285714285</v>
      </c>
      <c r="AV1911">
        <v>44.1308278320097</v>
      </c>
      <c r="AW1911">
        <v>0.92117159756671096</v>
      </c>
      <c r="AX1911">
        <v>0.11372519293627199</v>
      </c>
      <c r="AY1911">
        <v>0.300500411562864</v>
      </c>
      <c r="AZ1911">
        <v>0.42728671555324998</v>
      </c>
      <c r="BA1911">
        <v>8.3947054101069202E-2</v>
      </c>
      <c r="BB1911">
        <v>6.1037656066302702E-2</v>
      </c>
      <c r="BC1911">
        <v>0.16727452892686201</v>
      </c>
      <c r="BD1911">
        <v>0.84151232005238796</v>
      </c>
      <c r="BE1911">
        <v>-7.9659277514323196E-2</v>
      </c>
      <c r="BF1911">
        <v>0.14722893203686299</v>
      </c>
      <c r="BG1911">
        <v>0.38902861827484603</v>
      </c>
      <c r="BH1911">
        <v>0.55316649882226099</v>
      </c>
      <c r="BI1911">
        <v>0.14722893203686299</v>
      </c>
      <c r="BJ1911">
        <v>1.0725151006234199</v>
      </c>
      <c r="BK1911">
        <v>1.10633299764452</v>
      </c>
      <c r="BL1911">
        <v>2.6423381117607998</v>
      </c>
      <c r="BM1911">
        <v>3.75718611260291</v>
      </c>
      <c r="BN1911">
        <v>1.42191723908458</v>
      </c>
      <c r="BO1911">
        <v>20.033321792061599</v>
      </c>
      <c r="BP1911">
        <v>3.4598799028662901</v>
      </c>
      <c r="BQ1911">
        <v>16.573441889195301</v>
      </c>
      <c r="BR1911">
        <v>0.85604381318185496</v>
      </c>
      <c r="BS1911">
        <v>1.01362352780867</v>
      </c>
      <c r="BT1911">
        <v>0.84453822321243099</v>
      </c>
    </row>
    <row r="1912" spans="1:72" x14ac:dyDescent="0.2">
      <c r="A1912">
        <v>1910</v>
      </c>
      <c r="B1912" s="156">
        <v>44802.097222222219</v>
      </c>
      <c r="C1912">
        <v>3.5055833333333299</v>
      </c>
      <c r="D1912">
        <v>0.75960000000000005</v>
      </c>
      <c r="E1912">
        <v>28.088848484848398</v>
      </c>
      <c r="F1912">
        <v>37.334299999999999</v>
      </c>
      <c r="G1912">
        <v>6.9983936378571396</v>
      </c>
      <c r="H1912">
        <v>8.5751481905000002</v>
      </c>
      <c r="I1912">
        <v>1.3509660724999999</v>
      </c>
      <c r="J1912">
        <v>28.067731837083301</v>
      </c>
      <c r="K1912">
        <v>3.23504999999999</v>
      </c>
      <c r="L1912">
        <v>37.993275862068899</v>
      </c>
      <c r="M1912">
        <v>3.4246296296296199</v>
      </c>
      <c r="N1912">
        <v>1600.5211875</v>
      </c>
      <c r="O1912">
        <v>78.449542857142802</v>
      </c>
      <c r="P1912">
        <v>2.9716296296296201</v>
      </c>
      <c r="Q1912">
        <v>80.189499999999995</v>
      </c>
      <c r="R1912">
        <v>6.9809999999999999</v>
      </c>
      <c r="S1912">
        <v>0.57432499999999898</v>
      </c>
      <c r="T1912">
        <v>6</v>
      </c>
      <c r="U1912">
        <v>1.85091428571428</v>
      </c>
      <c r="V1912">
        <v>0</v>
      </c>
      <c r="W1912">
        <v>14.7547</v>
      </c>
      <c r="X1912">
        <v>3.3221571428571401</v>
      </c>
      <c r="Y1912">
        <v>68.5479285714285</v>
      </c>
      <c r="Z1912">
        <v>2.0827714285714198</v>
      </c>
      <c r="AA1912">
        <v>0</v>
      </c>
      <c r="AB1912">
        <v>3.9828571428571401E-2</v>
      </c>
      <c r="AC1912">
        <v>32.354031818181802</v>
      </c>
      <c r="AD1912">
        <v>-4.98026818181817</v>
      </c>
      <c r="AE1912">
        <v>34.763550550153298</v>
      </c>
      <c r="AF1912">
        <v>1.79615053998213</v>
      </c>
      <c r="AG1912">
        <v>1.35449903355448</v>
      </c>
      <c r="AH1912">
        <v>8.0091884099269997E-2</v>
      </c>
      <c r="AI1912">
        <v>44.992239737940402</v>
      </c>
      <c r="AJ1912">
        <v>0.50714224739743796</v>
      </c>
      <c r="AK1912">
        <v>0.77265659039503998</v>
      </c>
      <c r="AL1912">
        <v>3.9921340889982303E-2</v>
      </c>
      <c r="AM1912">
        <v>3.0105170168096301E-2</v>
      </c>
      <c r="AN1912">
        <v>0.15554668268616101</v>
      </c>
      <c r="AO1912">
        <v>1.78012662996483E-3</v>
      </c>
      <c r="AP1912">
        <v>34.763550550153298</v>
      </c>
      <c r="AQ1912">
        <v>1.4763773038729899</v>
      </c>
      <c r="AR1912">
        <v>6.5624747788812599</v>
      </c>
      <c r="AS1912">
        <v>1.2703731892038801</v>
      </c>
      <c r="AT1912">
        <v>0.938676830597166</v>
      </c>
      <c r="AU1912">
        <v>90.558471428571394</v>
      </c>
      <c r="AV1912">
        <v>44.072775822111502</v>
      </c>
      <c r="AW1912">
        <v>0.91946391582897002</v>
      </c>
      <c r="AX1912">
        <v>8.4125844350599194E-2</v>
      </c>
      <c r="AY1912">
        <v>0.31977323610913</v>
      </c>
      <c r="AZ1912">
        <v>0.43591885897587401</v>
      </c>
      <c r="BA1912">
        <v>6.2108456533804597E-2</v>
      </c>
      <c r="BB1912">
        <v>6.2288416675765797E-2</v>
      </c>
      <c r="BC1912">
        <v>0.178032536244045</v>
      </c>
      <c r="BD1912">
        <v>0.83981793943560401</v>
      </c>
      <c r="BE1912">
        <v>-7.9645976393366097E-2</v>
      </c>
      <c r="BF1912">
        <v>0.10834023822151501</v>
      </c>
      <c r="BG1912">
        <v>0.41181528511673399</v>
      </c>
      <c r="BH1912">
        <v>0.56139172677867899</v>
      </c>
      <c r="BI1912">
        <v>0.10834023822151501</v>
      </c>
      <c r="BJ1912">
        <v>1.04031104667649</v>
      </c>
      <c r="BK1912">
        <v>1.12278345355735</v>
      </c>
      <c r="BL1912">
        <v>3.8011295883873299</v>
      </c>
      <c r="BM1912">
        <v>5.1817472067104298</v>
      </c>
      <c r="BN1912">
        <v>1.36321245730241</v>
      </c>
      <c r="BO1912">
        <v>19.0678430590395</v>
      </c>
      <c r="BP1912">
        <v>2.5459955982056002</v>
      </c>
      <c r="BQ1912">
        <v>16.5218474608339</v>
      </c>
      <c r="BR1912">
        <v>0.93860504858078297</v>
      </c>
      <c r="BS1912">
        <v>0.99697495138789205</v>
      </c>
      <c r="BT1912">
        <v>0.94145298964045898</v>
      </c>
    </row>
    <row r="1913" spans="1:72" x14ac:dyDescent="0.2">
      <c r="A1913">
        <v>1911</v>
      </c>
      <c r="B1913" s="156">
        <v>44802.111111111109</v>
      </c>
      <c r="C1913">
        <v>3.4700833333333301</v>
      </c>
      <c r="D1913">
        <v>1.3302857142857101</v>
      </c>
      <c r="E1913">
        <v>28.149540540540499</v>
      </c>
      <c r="F1913">
        <v>37.597999999999999</v>
      </c>
      <c r="G1913">
        <v>6.9988834859285696</v>
      </c>
      <c r="H1913">
        <v>8.5504646095999899</v>
      </c>
      <c r="I1913">
        <v>1.3470773139999901</v>
      </c>
      <c r="J1913">
        <v>28.063513686499999</v>
      </c>
      <c r="K1913">
        <v>3.2122999999999999</v>
      </c>
      <c r="L1913">
        <v>37.986791666666598</v>
      </c>
      <c r="M1913">
        <v>3.4763333333333302</v>
      </c>
      <c r="N1913">
        <v>1600.1876216216201</v>
      </c>
      <c r="O1913">
        <v>79.005049999999997</v>
      </c>
      <c r="P1913">
        <v>3.01875862068965</v>
      </c>
      <c r="Q1913">
        <v>81.391850000000005</v>
      </c>
      <c r="R1913">
        <v>6.9683999999999999</v>
      </c>
      <c r="S1913">
        <v>0.49972499999999898</v>
      </c>
      <c r="T1913">
        <v>6</v>
      </c>
      <c r="U1913">
        <v>1.78362857142857</v>
      </c>
      <c r="V1913">
        <v>0</v>
      </c>
      <c r="W1913">
        <v>14.7485428571428</v>
      </c>
      <c r="X1913">
        <v>3.2835285714285698</v>
      </c>
      <c r="Y1913">
        <v>68.625885714285701</v>
      </c>
      <c r="Z1913">
        <v>2.0012714285714202</v>
      </c>
      <c r="AA1913">
        <v>0</v>
      </c>
      <c r="AB1913">
        <v>5.5399999999999998E-2</v>
      </c>
      <c r="AC1913">
        <v>32.949909588159599</v>
      </c>
      <c r="AD1913">
        <v>-4.6480904118403998</v>
      </c>
      <c r="AE1913">
        <v>34.740058472260003</v>
      </c>
      <c r="AF1913">
        <v>1.7909803171268099</v>
      </c>
      <c r="AG1913">
        <v>1.3506001054191501</v>
      </c>
      <c r="AH1913">
        <v>7.9861339453663902E-2</v>
      </c>
      <c r="AI1913">
        <v>44.959939096028499</v>
      </c>
      <c r="AJ1913">
        <v>0.50622382663147603</v>
      </c>
      <c r="AK1913">
        <v>0.77268917998442599</v>
      </c>
      <c r="AL1913">
        <v>3.9835025427892898E-2</v>
      </c>
      <c r="AM1913">
        <v>3.0040078624983198E-2</v>
      </c>
      <c r="AN1913">
        <v>0.15566932755357701</v>
      </c>
      <c r="AO1913">
        <v>1.77627774991177E-3</v>
      </c>
      <c r="AP1913">
        <v>34.740058472260003</v>
      </c>
      <c r="AQ1913">
        <v>1.4592106426689</v>
      </c>
      <c r="AR1913">
        <v>6.5597362552440499</v>
      </c>
      <c r="AS1913">
        <v>1.22066278243537</v>
      </c>
      <c r="AT1913">
        <v>0.90291528071780403</v>
      </c>
      <c r="AU1913">
        <v>90.442857142857093</v>
      </c>
      <c r="AV1913">
        <v>43.979668152608397</v>
      </c>
      <c r="AW1913">
        <v>0.98027094342017296</v>
      </c>
      <c r="AX1913">
        <v>0.129937322983778</v>
      </c>
      <c r="AY1913">
        <v>0.331769674457907</v>
      </c>
      <c r="AZ1913">
        <v>0.439147230684516</v>
      </c>
      <c r="BA1913">
        <v>9.6207102651937701E-2</v>
      </c>
      <c r="BB1913">
        <v>6.2745326674952098E-2</v>
      </c>
      <c r="BC1913">
        <v>0.18524473512369399</v>
      </c>
      <c r="BD1913">
        <v>0.90085422812620197</v>
      </c>
      <c r="BE1913">
        <v>-7.9416715293971096E-2</v>
      </c>
      <c r="BF1913">
        <v>0.16431168376466801</v>
      </c>
      <c r="BG1913">
        <v>0.41953791705436499</v>
      </c>
      <c r="BH1913">
        <v>0.55532174464893602</v>
      </c>
      <c r="BI1913">
        <v>0.16431168376466801</v>
      </c>
      <c r="BJ1913">
        <v>1.1676992016380601</v>
      </c>
      <c r="BK1913">
        <v>1.11064348929787</v>
      </c>
      <c r="BL1913">
        <v>2.5533054463445</v>
      </c>
      <c r="BM1913">
        <v>3.3796850712349902</v>
      </c>
      <c r="BN1913">
        <v>1.3236509075220799</v>
      </c>
      <c r="BO1913">
        <v>21.765570920682901</v>
      </c>
      <c r="BP1913">
        <v>3.8613245684697102</v>
      </c>
      <c r="BQ1913">
        <v>17.9042463522132</v>
      </c>
      <c r="BR1913">
        <v>0.83131362689793498</v>
      </c>
      <c r="BS1913">
        <v>1.1019745281322</v>
      </c>
      <c r="BT1913">
        <v>0.75438551951556998</v>
      </c>
    </row>
    <row r="1914" spans="1:72" x14ac:dyDescent="0.2">
      <c r="A1914">
        <v>1912</v>
      </c>
      <c r="B1914" s="156">
        <v>44802.125</v>
      </c>
      <c r="C1914">
        <v>3.4989999999999899</v>
      </c>
      <c r="D1914">
        <v>1.2489565217391301</v>
      </c>
      <c r="E1914">
        <v>28.114842105263101</v>
      </c>
      <c r="F1914">
        <v>37.517850000000003</v>
      </c>
      <c r="G1914">
        <v>7.00072302535294</v>
      </c>
      <c r="H1914">
        <v>8.5540617142500004</v>
      </c>
      <c r="I1914">
        <v>1.3476440175</v>
      </c>
      <c r="J1914">
        <v>28.050181863749899</v>
      </c>
      <c r="K1914">
        <v>3.247525</v>
      </c>
      <c r="L1914">
        <v>37.9881538461538</v>
      </c>
      <c r="M1914">
        <v>3.7433636363636298</v>
      </c>
      <c r="N1914">
        <v>1599.98496875</v>
      </c>
      <c r="O1914">
        <v>79.230538461538401</v>
      </c>
      <c r="P1914">
        <v>3.0598571428571399</v>
      </c>
      <c r="Q1914">
        <v>82.602774999999895</v>
      </c>
      <c r="R1914">
        <v>6.97525</v>
      </c>
      <c r="S1914">
        <v>0.48444999999999999</v>
      </c>
      <c r="T1914">
        <v>6</v>
      </c>
      <c r="U1914">
        <v>1.7290000000000001</v>
      </c>
      <c r="V1914">
        <v>0</v>
      </c>
      <c r="W1914">
        <v>14.7028</v>
      </c>
      <c r="X1914">
        <v>3.23601249999999</v>
      </c>
      <c r="Y1914">
        <v>68.531712499999998</v>
      </c>
      <c r="Z1914">
        <v>1.9382625</v>
      </c>
      <c r="AA1914">
        <v>0</v>
      </c>
      <c r="AB1914">
        <v>4.6662499999999899E-2</v>
      </c>
      <c r="AC1914">
        <v>32.862798627002299</v>
      </c>
      <c r="AD1914">
        <v>-4.6550513729976899</v>
      </c>
      <c r="AE1914">
        <v>34.729535412704898</v>
      </c>
      <c r="AF1914">
        <v>1.7917337666668001</v>
      </c>
      <c r="AG1914">
        <v>1.3511682909262701</v>
      </c>
      <c r="AH1914">
        <v>7.9894936411095005E-2</v>
      </c>
      <c r="AI1914">
        <v>44.952610620852901</v>
      </c>
      <c r="AJ1914">
        <v>0.50676590655318798</v>
      </c>
      <c r="AK1914">
        <v>0.77258105665156596</v>
      </c>
      <c r="AL1914">
        <v>3.9858280574157398E-2</v>
      </c>
      <c r="AM1914">
        <v>3.0057615614864398E-2</v>
      </c>
      <c r="AN1914">
        <v>0.15573562755675399</v>
      </c>
      <c r="AO1914">
        <v>1.7773147167126401E-3</v>
      </c>
      <c r="AP1914">
        <v>34.729535412704898</v>
      </c>
      <c r="AQ1914">
        <v>1.43809434792132</v>
      </c>
      <c r="AR1914">
        <v>6.5393911214010103</v>
      </c>
      <c r="AS1914">
        <v>1.18223088710612</v>
      </c>
      <c r="AT1914">
        <v>0.87619825243046201</v>
      </c>
      <c r="AU1914">
        <v>90.137787499999902</v>
      </c>
      <c r="AV1914">
        <v>43.889251769133402</v>
      </c>
      <c r="AW1914">
        <v>1.0633588517194901</v>
      </c>
      <c r="AX1914">
        <v>0.168937403820142</v>
      </c>
      <c r="AY1914">
        <v>0.353639418745477</v>
      </c>
      <c r="AZ1914">
        <v>0.46133190395193002</v>
      </c>
      <c r="BA1914">
        <v>0.12503061606362101</v>
      </c>
      <c r="BB1914">
        <v>6.5897751172447297E-2</v>
      </c>
      <c r="BC1914">
        <v>0.197372748856187</v>
      </c>
      <c r="BD1914">
        <v>0.98390872651755001</v>
      </c>
      <c r="BE1914">
        <v>-7.9450125201948593E-2</v>
      </c>
      <c r="BF1914">
        <v>0.214195345089148</v>
      </c>
      <c r="BG1914">
        <v>0.44837860427852599</v>
      </c>
      <c r="BH1914">
        <v>0.58492165815937303</v>
      </c>
      <c r="BI1914">
        <v>0.214195345089148</v>
      </c>
      <c r="BJ1914">
        <v>1.32514789873534</v>
      </c>
      <c r="BK1914">
        <v>1.1698433163187401</v>
      </c>
      <c r="BL1914">
        <v>2.0933162860841299</v>
      </c>
      <c r="BM1914">
        <v>2.73078603979899</v>
      </c>
      <c r="BN1914">
        <v>1.30452624763519</v>
      </c>
      <c r="BO1914">
        <v>24.942553837154101</v>
      </c>
      <c r="BP1914">
        <v>5.0335906095949801</v>
      </c>
      <c r="BQ1914">
        <v>19.908963227559099</v>
      </c>
      <c r="BR1914">
        <v>0.80571122966719499</v>
      </c>
      <c r="BS1914">
        <v>1.2394697606996801</v>
      </c>
      <c r="BT1914">
        <v>0.65004508799985905</v>
      </c>
    </row>
    <row r="1915" spans="1:72" x14ac:dyDescent="0.2">
      <c r="A1915">
        <v>1913</v>
      </c>
      <c r="B1915" s="156">
        <v>44802.138888888891</v>
      </c>
      <c r="C1915">
        <v>3.46406666666666</v>
      </c>
      <c r="D1915">
        <v>1.4611666666666601</v>
      </c>
      <c r="E1915">
        <v>28.0924444444444</v>
      </c>
      <c r="F1915">
        <v>37.511274999999998</v>
      </c>
      <c r="G1915">
        <v>7.0019851922500003</v>
      </c>
      <c r="H1915">
        <v>8.5708068569999991</v>
      </c>
      <c r="I1915">
        <v>1.3502821199999999</v>
      </c>
      <c r="J1915">
        <v>28.0798415530769</v>
      </c>
      <c r="K1915">
        <v>3.238175</v>
      </c>
      <c r="L1915">
        <v>37.997100000000003</v>
      </c>
      <c r="M1915">
        <v>3.3872</v>
      </c>
      <c r="N1915">
        <v>1600.0212941176401</v>
      </c>
      <c r="O1915">
        <v>79.764749999999907</v>
      </c>
      <c r="P1915">
        <v>3.0054230769230701</v>
      </c>
      <c r="Q1915">
        <v>81.176824999999994</v>
      </c>
      <c r="R1915">
        <v>6.9782500000000001</v>
      </c>
      <c r="S1915">
        <v>0.45962499999999901</v>
      </c>
      <c r="T1915">
        <v>6</v>
      </c>
      <c r="U1915">
        <v>1.70912857142857</v>
      </c>
      <c r="V1915">
        <v>0</v>
      </c>
      <c r="W1915">
        <v>14.7477571428571</v>
      </c>
      <c r="X1915">
        <v>3.30249999999999</v>
      </c>
      <c r="Y1915">
        <v>68.532728571428507</v>
      </c>
      <c r="Z1915">
        <v>2.0488142857142799</v>
      </c>
      <c r="AA1915">
        <v>0</v>
      </c>
      <c r="AB1915">
        <v>3.6885714285714202E-2</v>
      </c>
      <c r="AC1915">
        <v>33.017677777777699</v>
      </c>
      <c r="AD1915">
        <v>-4.4935972222222</v>
      </c>
      <c r="AE1915">
        <v>34.772270379296799</v>
      </c>
      <c r="AF1915">
        <v>1.7952412042672199</v>
      </c>
      <c r="AG1915">
        <v>1.3538132924250801</v>
      </c>
      <c r="AH1915">
        <v>8.0051336044379903E-2</v>
      </c>
      <c r="AI1915">
        <v>45.002915722326897</v>
      </c>
      <c r="AJ1915">
        <v>0.50738196339366803</v>
      </c>
      <c r="AK1915">
        <v>0.77266705548248504</v>
      </c>
      <c r="AL1915">
        <v>3.9891664250024599E-2</v>
      </c>
      <c r="AM1915">
        <v>3.00827906524604E-2</v>
      </c>
      <c r="AN1915">
        <v>0.155589589693544</v>
      </c>
      <c r="AO1915">
        <v>1.7788033232847701E-3</v>
      </c>
      <c r="AP1915">
        <v>34.772270379296799</v>
      </c>
      <c r="AQ1915">
        <v>1.46764160645553</v>
      </c>
      <c r="AR1915">
        <v>6.5593867916708604</v>
      </c>
      <c r="AS1915">
        <v>1.24966124584038</v>
      </c>
      <c r="AT1915">
        <v>0.86718101026364403</v>
      </c>
      <c r="AU1915">
        <v>90.340928571428506</v>
      </c>
      <c r="AV1915">
        <v>44.048960023263497</v>
      </c>
      <c r="AW1915">
        <v>0.95395569906334199</v>
      </c>
      <c r="AX1915">
        <v>0.104152046584694</v>
      </c>
      <c r="AY1915">
        <v>0.32759959781168702</v>
      </c>
      <c r="AZ1915">
        <v>0.44259840057913902</v>
      </c>
      <c r="BA1915">
        <v>7.6932356306035996E-2</v>
      </c>
      <c r="BB1915">
        <v>6.3210416535730396E-2</v>
      </c>
      <c r="BC1915">
        <v>0.18248221856371999</v>
      </c>
      <c r="BD1915">
        <v>0.87435004497552005</v>
      </c>
      <c r="BE1915">
        <v>-7.9605654087822497E-2</v>
      </c>
      <c r="BF1915">
        <v>0.13143470103813101</v>
      </c>
      <c r="BG1915">
        <v>0.41341439376880101</v>
      </c>
      <c r="BH1915">
        <v>0.55853716146393295</v>
      </c>
      <c r="BI1915">
        <v>0.13143470103813101</v>
      </c>
      <c r="BJ1915">
        <v>1.08969818961386</v>
      </c>
      <c r="BK1915">
        <v>1.1170743229278599</v>
      </c>
      <c r="BL1915">
        <v>3.1453976043119698</v>
      </c>
      <c r="BM1915">
        <v>4.2495410804935698</v>
      </c>
      <c r="BN1915">
        <v>1.3510346274403999</v>
      </c>
      <c r="BO1915">
        <v>20.1294617692073</v>
      </c>
      <c r="BP1915">
        <v>3.0887154743960998</v>
      </c>
      <c r="BQ1915">
        <v>17.0407462948112</v>
      </c>
      <c r="BR1915">
        <v>0.89363533116304195</v>
      </c>
      <c r="BS1915">
        <v>1.03712430919861</v>
      </c>
      <c r="BT1915">
        <v>0.86164727143803399</v>
      </c>
    </row>
    <row r="1916" spans="1:72" x14ac:dyDescent="0.2">
      <c r="A1916">
        <v>1914</v>
      </c>
      <c r="B1916" s="156">
        <v>44802.152777777781</v>
      </c>
      <c r="C1916">
        <v>3.4851111111111099</v>
      </c>
      <c r="D1916">
        <v>1.42409677419354</v>
      </c>
      <c r="E1916">
        <v>28.138787878787799</v>
      </c>
      <c r="F1916">
        <v>37.451025000000001</v>
      </c>
      <c r="G1916">
        <v>6.9983984628666596</v>
      </c>
      <c r="H1916">
        <v>8.5939907047999995</v>
      </c>
      <c r="I1916">
        <v>1.353934604</v>
      </c>
      <c r="J1916">
        <v>28.085554176153799</v>
      </c>
      <c r="K1916">
        <v>3.2458749999999998</v>
      </c>
      <c r="L1916">
        <v>38.005032258064503</v>
      </c>
      <c r="M1916">
        <v>3.5874545454545399</v>
      </c>
      <c r="N1916">
        <v>1599.7493999999999</v>
      </c>
      <c r="O1916">
        <v>79.572599999999994</v>
      </c>
      <c r="P1916">
        <v>2.9825217391304299</v>
      </c>
      <c r="Q1916">
        <v>80.444224999999904</v>
      </c>
      <c r="R1916">
        <v>6.9858000000000002</v>
      </c>
      <c r="S1916">
        <v>0.72672499999999995</v>
      </c>
      <c r="T1916">
        <v>6</v>
      </c>
      <c r="U1916">
        <v>1.69987142857142</v>
      </c>
      <c r="V1916">
        <v>7.6428571428571396E-3</v>
      </c>
      <c r="W1916">
        <v>14.7094857142857</v>
      </c>
      <c r="X1916">
        <v>3.3025999999999902</v>
      </c>
      <c r="Y1916">
        <v>68.617885714285705</v>
      </c>
      <c r="Z1916">
        <v>1.9706285714285701</v>
      </c>
      <c r="AA1916">
        <v>0</v>
      </c>
      <c r="AB1916">
        <v>5.5128571428571402E-2</v>
      </c>
      <c r="AC1916">
        <v>33.047995764092498</v>
      </c>
      <c r="AD1916">
        <v>-4.4030292359074501</v>
      </c>
      <c r="AE1916">
        <v>34.796085878089798</v>
      </c>
      <c r="AF1916">
        <v>1.8000972930274</v>
      </c>
      <c r="AG1916">
        <v>1.35747532817037</v>
      </c>
      <c r="AH1916">
        <v>8.0267873182831906E-2</v>
      </c>
      <c r="AI1916">
        <v>45.031877947820497</v>
      </c>
      <c r="AJ1916">
        <v>0.50709935923959204</v>
      </c>
      <c r="AK1916">
        <v>0.77269897378938701</v>
      </c>
      <c r="AL1916">
        <v>3.9973844642082701E-2</v>
      </c>
      <c r="AM1916">
        <v>3.0144763888002E-2</v>
      </c>
      <c r="AN1916">
        <v>0.15540987366718001</v>
      </c>
      <c r="AO1916">
        <v>1.7824678170393E-3</v>
      </c>
      <c r="AP1916">
        <v>34.796085878089798</v>
      </c>
      <c r="AQ1916">
        <v>1.4676860467766899</v>
      </c>
      <c r="AR1916">
        <v>6.5423647387147303</v>
      </c>
      <c r="AS1916">
        <v>1.20197236656886</v>
      </c>
      <c r="AT1916">
        <v>0.862003712218262</v>
      </c>
      <c r="AU1916">
        <v>90.300471428571399</v>
      </c>
      <c r="AV1916">
        <v>44.008109030150102</v>
      </c>
      <c r="AW1916">
        <v>1.02376891767033</v>
      </c>
      <c r="AX1916">
        <v>0.155502961601514</v>
      </c>
      <c r="AY1916">
        <v>0.33241124625071</v>
      </c>
      <c r="AZ1916">
        <v>0.456033724151931</v>
      </c>
      <c r="BA1916">
        <v>0.114553066545307</v>
      </c>
      <c r="BB1916">
        <v>6.5162583492728299E-2</v>
      </c>
      <c r="BC1916">
        <v>0.18466293324160299</v>
      </c>
      <c r="BD1916">
        <v>0.94394793200415505</v>
      </c>
      <c r="BE1916">
        <v>-7.9820985666182606E-2</v>
      </c>
      <c r="BF1916">
        <v>0.19605697461900701</v>
      </c>
      <c r="BG1916">
        <v>0.41910162094696402</v>
      </c>
      <c r="BH1916">
        <v>0.57496391940483704</v>
      </c>
      <c r="BI1916">
        <v>0.19605697461900701</v>
      </c>
      <c r="BJ1916">
        <v>1.2303171911319399</v>
      </c>
      <c r="BK1916">
        <v>1.1499278388096701</v>
      </c>
      <c r="BL1916">
        <v>2.1376521889180098</v>
      </c>
      <c r="BM1916">
        <v>2.93263690578797</v>
      </c>
      <c r="BN1916">
        <v>1.3718961957381599</v>
      </c>
      <c r="BO1916">
        <v>23.1876865923488</v>
      </c>
      <c r="BP1916">
        <v>4.6073389035466601</v>
      </c>
      <c r="BQ1916">
        <v>18.5803476888021</v>
      </c>
      <c r="BR1916">
        <v>0.81663098195736294</v>
      </c>
      <c r="BS1916">
        <v>1.15189440128434</v>
      </c>
      <c r="BT1916">
        <v>0.70894604665743099</v>
      </c>
    </row>
    <row r="1917" spans="1:72" x14ac:dyDescent="0.2">
      <c r="A1917">
        <v>1915</v>
      </c>
      <c r="B1917" s="156">
        <v>44802.166666666664</v>
      </c>
      <c r="C1917">
        <v>3.4894999999999898</v>
      </c>
      <c r="D1917">
        <v>0.758967741935484</v>
      </c>
      <c r="E1917">
        <v>28.051906249999998</v>
      </c>
      <c r="F1917">
        <v>37.445666666666597</v>
      </c>
      <c r="G1917">
        <v>6.9980451719523797</v>
      </c>
      <c r="H1917">
        <v>8.5634773332499901</v>
      </c>
      <c r="I1917">
        <v>1.349127395</v>
      </c>
      <c r="J1917">
        <v>28.074191458666601</v>
      </c>
      <c r="K1917">
        <v>3.1991749999999901</v>
      </c>
      <c r="L1917">
        <v>37.995888888888899</v>
      </c>
      <c r="M1917">
        <v>3.4277500000000001</v>
      </c>
      <c r="N1917">
        <v>1600.03789189189</v>
      </c>
      <c r="O1917">
        <v>78.6733513513513</v>
      </c>
      <c r="P1917">
        <v>2.9980000000000002</v>
      </c>
      <c r="Q1917">
        <v>80.810424999999995</v>
      </c>
      <c r="R1917">
        <v>6.9862500000000001</v>
      </c>
      <c r="S1917">
        <v>0.50862499999999899</v>
      </c>
      <c r="T1917">
        <v>6</v>
      </c>
      <c r="U1917">
        <v>1.67627142857142</v>
      </c>
      <c r="V1917">
        <v>0.119028571428571</v>
      </c>
      <c r="W1917">
        <v>14.736599999999999</v>
      </c>
      <c r="X1917">
        <v>3.2830571428571398</v>
      </c>
      <c r="Y1917">
        <v>68.675985714285702</v>
      </c>
      <c r="Z1917">
        <v>2.0274714285714199</v>
      </c>
      <c r="AA1917">
        <v>0</v>
      </c>
      <c r="AB1917">
        <v>3.3742857142857102E-2</v>
      </c>
      <c r="AC1917">
        <v>32.300373991935402</v>
      </c>
      <c r="AD1917">
        <v>-5.14529267473117</v>
      </c>
      <c r="AE1917">
        <v>34.760897099561603</v>
      </c>
      <c r="AF1917">
        <v>1.79370596222254</v>
      </c>
      <c r="AG1917">
        <v>1.35265554766129</v>
      </c>
      <c r="AH1917">
        <v>7.9982878292554904E-2</v>
      </c>
      <c r="AI1917">
        <v>44.984841358868998</v>
      </c>
      <c r="AJ1917">
        <v>0.50615796392319901</v>
      </c>
      <c r="AK1917">
        <v>0.77272467901475095</v>
      </c>
      <c r="AL1917">
        <v>3.9873564250525101E-2</v>
      </c>
      <c r="AM1917">
        <v>3.0069141221826499E-2</v>
      </c>
      <c r="AN1917">
        <v>0.155564518192363</v>
      </c>
      <c r="AO1917">
        <v>1.7779962288737899E-3</v>
      </c>
      <c r="AP1917">
        <v>34.760897099561603</v>
      </c>
      <c r="AQ1917">
        <v>1.4590011382977</v>
      </c>
      <c r="AR1917">
        <v>6.5544244089315002</v>
      </c>
      <c r="AS1917">
        <v>1.23664330583825</v>
      </c>
      <c r="AT1917">
        <v>0.84845813326834696</v>
      </c>
      <c r="AU1917">
        <v>90.3993857142857</v>
      </c>
      <c r="AV1917">
        <v>44.010965952629</v>
      </c>
      <c r="AW1917">
        <v>0.97387540623997604</v>
      </c>
      <c r="AX1917">
        <v>0.116012241823039</v>
      </c>
      <c r="AY1917">
        <v>0.33470482392484002</v>
      </c>
      <c r="AZ1917">
        <v>0.443620763020876</v>
      </c>
      <c r="BA1917">
        <v>8.57662854550231E-2</v>
      </c>
      <c r="BB1917">
        <v>6.3392097667341996E-2</v>
      </c>
      <c r="BC1917">
        <v>0.18659960493754099</v>
      </c>
      <c r="BD1917">
        <v>0.894337828768756</v>
      </c>
      <c r="BE1917">
        <v>-7.95375774712197E-2</v>
      </c>
      <c r="BF1917">
        <v>0.149652861929716</v>
      </c>
      <c r="BG1917">
        <v>0.43176076950946801</v>
      </c>
      <c r="BH1917">
        <v>0.57225958014660105</v>
      </c>
      <c r="BI1917">
        <v>0.149652861929716</v>
      </c>
      <c r="BJ1917">
        <v>1.16282726287836</v>
      </c>
      <c r="BK1917">
        <v>1.1445191602932001</v>
      </c>
      <c r="BL1917">
        <v>2.8850819419159701</v>
      </c>
      <c r="BM1917">
        <v>3.8239133737072102</v>
      </c>
      <c r="BN1917">
        <v>1.3254089314245801</v>
      </c>
      <c r="BO1917">
        <v>21.545589709503599</v>
      </c>
      <c r="BP1917">
        <v>3.5168422553483301</v>
      </c>
      <c r="BQ1917">
        <v>18.028747454155301</v>
      </c>
      <c r="BR1917">
        <v>0.89010929501268499</v>
      </c>
      <c r="BS1917">
        <v>1.10296611810648</v>
      </c>
      <c r="BT1917">
        <v>0.80701417786140195</v>
      </c>
    </row>
    <row r="1918" spans="1:72" x14ac:dyDescent="0.2">
      <c r="A1918">
        <v>1916</v>
      </c>
      <c r="B1918" s="156">
        <v>44802.180555555555</v>
      </c>
      <c r="C1918">
        <v>3.4595555555555499</v>
      </c>
      <c r="D1918">
        <v>0.70564516129032195</v>
      </c>
      <c r="E1918">
        <v>28.15728125</v>
      </c>
      <c r="F1918">
        <v>37.3142</v>
      </c>
      <c r="G1918">
        <v>6.9986123085999896</v>
      </c>
      <c r="H1918">
        <v>8.55781668559999</v>
      </c>
      <c r="I1918">
        <v>1.348235592</v>
      </c>
      <c r="J1918">
        <v>28.068305968823498</v>
      </c>
      <c r="K1918">
        <v>3.2533750000000001</v>
      </c>
      <c r="L1918">
        <v>37.993666666666599</v>
      </c>
      <c r="M1918">
        <v>3.4898846153846099</v>
      </c>
      <c r="N1918">
        <v>1600.2419354838701</v>
      </c>
      <c r="O1918">
        <v>78.464810810810803</v>
      </c>
      <c r="P1918">
        <v>3.0394285714285698</v>
      </c>
      <c r="Q1918">
        <v>82.031499999999994</v>
      </c>
      <c r="R1918">
        <v>6.9715999999999996</v>
      </c>
      <c r="S1918">
        <v>0.61134999999999995</v>
      </c>
      <c r="T1918">
        <v>6</v>
      </c>
      <c r="U1918">
        <v>1.7660374999999999</v>
      </c>
      <c r="V1918">
        <v>8.9237499999999997E-2</v>
      </c>
      <c r="W1918">
        <v>14.8036125</v>
      </c>
      <c r="X1918">
        <v>3.2994249999999998</v>
      </c>
      <c r="Y1918">
        <v>68.657749999999993</v>
      </c>
      <c r="Z1918">
        <v>2.0526374999999999</v>
      </c>
      <c r="AA1918">
        <v>0</v>
      </c>
      <c r="AB1918">
        <v>3.2099999999999997E-2</v>
      </c>
      <c r="AC1918">
        <v>32.3224819668458</v>
      </c>
      <c r="AD1918">
        <v>-4.99171803315412</v>
      </c>
      <c r="AE1918">
        <v>34.7505915496074</v>
      </c>
      <c r="AF1918">
        <v>1.79252028296577</v>
      </c>
      <c r="AG1918">
        <v>1.3517614124744599</v>
      </c>
      <c r="AH1918">
        <v>7.9930007843503903E-2</v>
      </c>
      <c r="AI1918">
        <v>44.972970555023501</v>
      </c>
      <c r="AJ1918">
        <v>0.50614230075421096</v>
      </c>
      <c r="AK1918">
        <v>0.77269949306752495</v>
      </c>
      <c r="AL1918">
        <v>3.9857724780991699E-2</v>
      </c>
      <c r="AM1918">
        <v>3.0057196484733199E-2</v>
      </c>
      <c r="AN1918">
        <v>0.155618190709402</v>
      </c>
      <c r="AO1918">
        <v>1.7772899334214799E-3</v>
      </c>
      <c r="AP1918">
        <v>34.7505915496074</v>
      </c>
      <c r="AQ1918">
        <v>1.46627506657972</v>
      </c>
      <c r="AR1918">
        <v>6.5842296805479901</v>
      </c>
      <c r="AS1918">
        <v>1.2519931910833999</v>
      </c>
      <c r="AT1918">
        <v>0.89386628346821395</v>
      </c>
      <c r="AU1918">
        <v>90.579462500000005</v>
      </c>
      <c r="AV1918">
        <v>44.053089487818497</v>
      </c>
      <c r="AW1918">
        <v>0.91988106720497598</v>
      </c>
      <c r="AX1918">
        <v>9.9768221391058606E-2</v>
      </c>
      <c r="AY1918">
        <v>0.32624521638604898</v>
      </c>
      <c r="AZ1918">
        <v>0.41438262805200698</v>
      </c>
      <c r="BA1918">
        <v>7.3806087724036906E-2</v>
      </c>
      <c r="BB1918">
        <v>5.92092560324863E-2</v>
      </c>
      <c r="BC1918">
        <v>0.18200364006273101</v>
      </c>
      <c r="BD1918">
        <v>0.84039606582911497</v>
      </c>
      <c r="BE1918">
        <v>-7.9485001375860301E-2</v>
      </c>
      <c r="BF1918">
        <v>0.128610458469476</v>
      </c>
      <c r="BG1918">
        <v>0.42056023719636798</v>
      </c>
      <c r="BH1918">
        <v>0.53417750695043997</v>
      </c>
      <c r="BI1918">
        <v>0.128610458469476</v>
      </c>
      <c r="BJ1918">
        <v>1.09834139133169</v>
      </c>
      <c r="BK1918">
        <v>1.0683550139008799</v>
      </c>
      <c r="BL1918">
        <v>3.2700313971447401</v>
      </c>
      <c r="BM1918">
        <v>4.1534530963297698</v>
      </c>
      <c r="BN1918">
        <v>1.27015694710344</v>
      </c>
      <c r="BO1918">
        <v>20.185142776841602</v>
      </c>
      <c r="BP1918">
        <v>3.0223457740327002</v>
      </c>
      <c r="BQ1918">
        <v>17.162797002808901</v>
      </c>
      <c r="BR1918">
        <v>0.84971723450277004</v>
      </c>
      <c r="BS1918">
        <v>1.0468972079439001</v>
      </c>
      <c r="BT1918">
        <v>0.81165297610413001</v>
      </c>
    </row>
    <row r="1919" spans="1:72" x14ac:dyDescent="0.2">
      <c r="A1919">
        <v>1917</v>
      </c>
      <c r="B1919" s="156">
        <v>44802.194444444445</v>
      </c>
      <c r="C1919">
        <v>3.4786666666666601</v>
      </c>
      <c r="D1919">
        <v>1.0224761904761901</v>
      </c>
      <c r="E1919">
        <v>28.122351351351298</v>
      </c>
      <c r="F1919">
        <v>37.539549999999998</v>
      </c>
      <c r="G1919">
        <v>6.9988003799285696</v>
      </c>
      <c r="H1919">
        <v>8.5691718092499993</v>
      </c>
      <c r="I1919">
        <v>1.3500245275</v>
      </c>
      <c r="J1919">
        <v>28.087072456842101</v>
      </c>
      <c r="K1919">
        <v>3.2004999999999901</v>
      </c>
      <c r="L1919">
        <v>37.996160000000003</v>
      </c>
      <c r="M1919">
        <v>3.4895806451612899</v>
      </c>
      <c r="N1919">
        <v>1600.18166666666</v>
      </c>
      <c r="O1919">
        <v>78.658000000000001</v>
      </c>
      <c r="P1919">
        <v>3.0342500000000001</v>
      </c>
      <c r="Q1919">
        <v>81.885249999999999</v>
      </c>
      <c r="R1919">
        <v>6.9710000000000001</v>
      </c>
      <c r="S1919">
        <v>0.51707499999999995</v>
      </c>
      <c r="T1919">
        <v>6</v>
      </c>
      <c r="U1919">
        <v>1.7862571428571401</v>
      </c>
      <c r="V1919">
        <v>8.8871428571428504E-2</v>
      </c>
      <c r="W1919">
        <v>14.815799999999999</v>
      </c>
      <c r="X1919">
        <v>3.3892428571428499</v>
      </c>
      <c r="Y1919">
        <v>68.7940857142857</v>
      </c>
      <c r="Z1919">
        <v>2.0532571428571398</v>
      </c>
      <c r="AA1919">
        <v>0</v>
      </c>
      <c r="AB1919">
        <v>3.3171428571428498E-2</v>
      </c>
      <c r="AC1919">
        <v>32.623494208494201</v>
      </c>
      <c r="AD1919">
        <v>-4.9160557915057801</v>
      </c>
      <c r="AE1919">
        <v>34.7782245723768</v>
      </c>
      <c r="AF1919">
        <v>1.7948987271654999</v>
      </c>
      <c r="AG1919">
        <v>1.3535550262854099</v>
      </c>
      <c r="AH1919">
        <v>8.0036064698394901E-2</v>
      </c>
      <c r="AI1919">
        <v>45.005069173520603</v>
      </c>
      <c r="AJ1919">
        <v>0.50554090822308595</v>
      </c>
      <c r="AK1919">
        <v>0.77276238457242696</v>
      </c>
      <c r="AL1919">
        <v>3.9882145725520998E-2</v>
      </c>
      <c r="AM1919">
        <v>3.0075612617473602E-2</v>
      </c>
      <c r="AN1919">
        <v>0.15551137923917199</v>
      </c>
      <c r="AO1919">
        <v>1.77837888416101E-3</v>
      </c>
      <c r="AP1919">
        <v>34.7782245723768</v>
      </c>
      <c r="AQ1919">
        <v>1.5061904107570201</v>
      </c>
      <c r="AR1919">
        <v>6.5896503371094601</v>
      </c>
      <c r="AS1919">
        <v>1.2523711383040099</v>
      </c>
      <c r="AT1919">
        <v>0.90302605831997595</v>
      </c>
      <c r="AU1919">
        <v>90.838642857142801</v>
      </c>
      <c r="AV1919">
        <v>44.126436458547303</v>
      </c>
      <c r="AW1919">
        <v>0.87863271497328499</v>
      </c>
      <c r="AX1919">
        <v>0.101183887981391</v>
      </c>
      <c r="AY1919">
        <v>0.28870831640847699</v>
      </c>
      <c r="AZ1919">
        <v>0.409150042819105</v>
      </c>
      <c r="BA1919">
        <v>7.4754174020595601E-2</v>
      </c>
      <c r="BB1919">
        <v>5.8460024662580899E-2</v>
      </c>
      <c r="BC1919">
        <v>0.16084936271830999</v>
      </c>
      <c r="BD1919">
        <v>0.79904224720897399</v>
      </c>
      <c r="BE1919">
        <v>-7.9590467764311501E-2</v>
      </c>
      <c r="BF1919">
        <v>0.12923187521280999</v>
      </c>
      <c r="BG1919">
        <v>0.36873772952728001</v>
      </c>
      <c r="BH1919">
        <v>0.52256568048303198</v>
      </c>
      <c r="BI1919">
        <v>0.12923187521280999</v>
      </c>
      <c r="BJ1919">
        <v>0.995939209480183</v>
      </c>
      <c r="BK1919">
        <v>1.04513136096606</v>
      </c>
      <c r="BL1919">
        <v>2.8533032498372899</v>
      </c>
      <c r="BM1919">
        <v>4.0436283975799601</v>
      </c>
      <c r="BN1919">
        <v>1.41717442680182</v>
      </c>
      <c r="BO1919">
        <v>18.530941215202699</v>
      </c>
      <c r="BP1919">
        <v>3.03694906750105</v>
      </c>
      <c r="BQ1919">
        <v>15.493992147701601</v>
      </c>
      <c r="BR1919">
        <v>0.82543717310428599</v>
      </c>
      <c r="BS1919">
        <v>0.94424645939505902</v>
      </c>
      <c r="BT1919">
        <v>0.87417555542978698</v>
      </c>
    </row>
    <row r="1920" spans="1:72" x14ac:dyDescent="0.2">
      <c r="A1920">
        <v>1918</v>
      </c>
      <c r="B1920" s="156">
        <v>44802.208333333336</v>
      </c>
      <c r="C1920">
        <v>3.4921666666666602</v>
      </c>
      <c r="D1920">
        <v>1.2455652173913001</v>
      </c>
      <c r="E1920">
        <v>28.024736842105199</v>
      </c>
      <c r="F1920">
        <v>37.441099999999999</v>
      </c>
      <c r="G1920">
        <v>6.9989537001875002</v>
      </c>
      <c r="H1920">
        <v>8.5735131428333293</v>
      </c>
      <c r="I1920">
        <v>1.3506729499999901</v>
      </c>
      <c r="J1920">
        <v>28.0497323393333</v>
      </c>
      <c r="K1920">
        <v>3.1916999999999902</v>
      </c>
      <c r="L1920">
        <v>37.956781249999999</v>
      </c>
      <c r="M1920">
        <v>3.4080769230769201</v>
      </c>
      <c r="N1920">
        <v>1599.78846875</v>
      </c>
      <c r="O1920">
        <v>78.966542857142798</v>
      </c>
      <c r="P1920">
        <v>3.0306071428571402</v>
      </c>
      <c r="Q1920">
        <v>81.834549999999993</v>
      </c>
      <c r="R1920">
        <v>6.9733999999999998</v>
      </c>
      <c r="S1920">
        <v>0.52482051282051201</v>
      </c>
      <c r="T1920">
        <v>6</v>
      </c>
      <c r="U1920">
        <v>1.77631428571428</v>
      </c>
      <c r="V1920">
        <v>9.98E-2</v>
      </c>
      <c r="W1920">
        <v>14.8287714285714</v>
      </c>
      <c r="X1920">
        <v>3.3772857142857098</v>
      </c>
      <c r="Y1920">
        <v>68.924614285714199</v>
      </c>
      <c r="Z1920">
        <v>2.10957142857142</v>
      </c>
      <c r="AA1920">
        <v>0</v>
      </c>
      <c r="AB1920">
        <v>3.1542857142857102E-2</v>
      </c>
      <c r="AC1920">
        <v>32.762468726163199</v>
      </c>
      <c r="AD1920">
        <v>-4.6786312738367499</v>
      </c>
      <c r="AE1920">
        <v>34.744274341783303</v>
      </c>
      <c r="AF1920">
        <v>1.7958080628978601</v>
      </c>
      <c r="AG1920">
        <v>1.3542052374148399</v>
      </c>
      <c r="AH1920">
        <v>8.0076612754063303E-2</v>
      </c>
      <c r="AI1920">
        <v>44.972872132354098</v>
      </c>
      <c r="AJ1920">
        <v>0.50409095069806698</v>
      </c>
      <c r="AK1920">
        <v>0.77256071703696505</v>
      </c>
      <c r="AL1920">
        <v>3.9930917856721398E-2</v>
      </c>
      <c r="AM1920">
        <v>3.0111602243891599E-2</v>
      </c>
      <c r="AN1920">
        <v>0.155626122334142</v>
      </c>
      <c r="AO1920">
        <v>1.7805536750777099E-3</v>
      </c>
      <c r="AP1920">
        <v>34.744274341783303</v>
      </c>
      <c r="AQ1920">
        <v>1.5008766180692199</v>
      </c>
      <c r="AR1920">
        <v>6.5954196630087401</v>
      </c>
      <c r="AS1920">
        <v>1.28671967879156</v>
      </c>
      <c r="AT1920">
        <v>0.89542395702427202</v>
      </c>
      <c r="AU1920">
        <v>91.016557142857096</v>
      </c>
      <c r="AV1920">
        <v>44.127290301652799</v>
      </c>
      <c r="AW1920">
        <v>0.84558183070131998</v>
      </c>
      <c r="AX1920">
        <v>6.7485558623278499E-2</v>
      </c>
      <c r="AY1920">
        <v>0.29493144482864703</v>
      </c>
      <c r="AZ1920">
        <v>0.40353403717875602</v>
      </c>
      <c r="BA1920">
        <v>4.9834070020366501E-2</v>
      </c>
      <c r="BB1920">
        <v>5.7656337570563702E-2</v>
      </c>
      <c r="BC1920">
        <v>0.16423327800005499</v>
      </c>
      <c r="BD1920">
        <v>0.76595104063068198</v>
      </c>
      <c r="BE1920">
        <v>-7.9630790070637794E-2</v>
      </c>
      <c r="BF1920">
        <v>8.58268129753125E-2</v>
      </c>
      <c r="BG1920">
        <v>0.37508804064512102</v>
      </c>
      <c r="BH1920">
        <v>0.51320669258218499</v>
      </c>
      <c r="BI1920">
        <v>8.58268129753125E-2</v>
      </c>
      <c r="BJ1920">
        <v>0.92182970724086699</v>
      </c>
      <c r="BK1920">
        <v>1.02641338516437</v>
      </c>
      <c r="BL1920">
        <v>4.3702897456184502</v>
      </c>
      <c r="BM1920">
        <v>5.9795613374319903</v>
      </c>
      <c r="BN1920">
        <v>1.3682299539583</v>
      </c>
      <c r="BO1920">
        <v>16.805610456722</v>
      </c>
      <c r="BP1920">
        <v>2.0169301049198398</v>
      </c>
      <c r="BQ1920">
        <v>14.7886803518021</v>
      </c>
      <c r="BR1920">
        <v>0.88050780310633903</v>
      </c>
      <c r="BS1920">
        <v>0.88749898205074196</v>
      </c>
      <c r="BT1920">
        <v>0.992122606238658</v>
      </c>
    </row>
    <row r="1921" spans="1:72" x14ac:dyDescent="0.2">
      <c r="A1921">
        <v>1919</v>
      </c>
      <c r="B1921" s="156">
        <v>44802.222222222219</v>
      </c>
      <c r="C1921">
        <v>3.5142857142857098</v>
      </c>
      <c r="D1921">
        <v>1.33621428571428</v>
      </c>
      <c r="E1921">
        <v>28.137499999999999</v>
      </c>
      <c r="F1921">
        <v>37.484524999999898</v>
      </c>
      <c r="G1921">
        <v>6.9977366447499998</v>
      </c>
      <c r="H1921">
        <v>8.5649432379999997</v>
      </c>
      <c r="I1921">
        <v>1.3478927275000001</v>
      </c>
      <c r="J1921">
        <v>28.06097355875</v>
      </c>
      <c r="K1921">
        <v>3.2255250000000002</v>
      </c>
      <c r="L1921">
        <v>37.967049999999901</v>
      </c>
      <c r="M1921">
        <v>3.6928787878787799</v>
      </c>
      <c r="N1921">
        <v>1600.5863125000001</v>
      </c>
      <c r="O1921">
        <v>78.109117647058795</v>
      </c>
      <c r="P1921">
        <v>3.0274285714285698</v>
      </c>
      <c r="Q1921">
        <v>81.697225000000003</v>
      </c>
      <c r="R1921">
        <v>6.9827500000000002</v>
      </c>
      <c r="S1921">
        <v>0.38544999999999902</v>
      </c>
      <c r="T1921">
        <v>6</v>
      </c>
      <c r="U1921">
        <v>1.7315857142857101</v>
      </c>
      <c r="V1921">
        <v>0.119728571428571</v>
      </c>
      <c r="W1921">
        <v>14.7603857142857</v>
      </c>
      <c r="X1921">
        <v>3.37555714285714</v>
      </c>
      <c r="Y1921">
        <v>68.778571428571396</v>
      </c>
      <c r="Z1921">
        <v>2.0236999999999998</v>
      </c>
      <c r="AA1921">
        <v>0</v>
      </c>
      <c r="AB1921">
        <v>2.8057142857142801E-2</v>
      </c>
      <c r="AC1921">
        <v>32.988</v>
      </c>
      <c r="AD1921">
        <v>-4.4965249999999699</v>
      </c>
      <c r="AE1921">
        <v>34.748823836709903</v>
      </c>
      <c r="AF1921">
        <v>1.79401301063148</v>
      </c>
      <c r="AG1921">
        <v>1.3514214841140499</v>
      </c>
      <c r="AH1921">
        <v>7.9996569842919904E-2</v>
      </c>
      <c r="AI1921">
        <v>44.971546169</v>
      </c>
      <c r="AJ1921">
        <v>0.50522747296078296</v>
      </c>
      <c r="AK1921">
        <v>0.77268465945391795</v>
      </c>
      <c r="AL1921">
        <v>3.9892179910597202E-2</v>
      </c>
      <c r="AM1921">
        <v>3.0050589744802299E-2</v>
      </c>
      <c r="AN1921">
        <v>0.15560364810346899</v>
      </c>
      <c r="AO1921">
        <v>1.7788263170294E-3</v>
      </c>
      <c r="AP1921">
        <v>34.748823836709903</v>
      </c>
      <c r="AQ1921">
        <v>1.5001084353748</v>
      </c>
      <c r="AR1921">
        <v>6.56500362437456</v>
      </c>
      <c r="AS1921">
        <v>1.2343429469623799</v>
      </c>
      <c r="AT1921">
        <v>0.87484467464356497</v>
      </c>
      <c r="AU1921">
        <v>90.669799999999995</v>
      </c>
      <c r="AV1921">
        <v>44.048278843421599</v>
      </c>
      <c r="AW1921">
        <v>0.92326732557833602</v>
      </c>
      <c r="AX1921">
        <v>0.117078537151675</v>
      </c>
      <c r="AY1921">
        <v>0.29390457525667102</v>
      </c>
      <c r="AZ1921">
        <v>0.43273302037543798</v>
      </c>
      <c r="BA1921">
        <v>8.6633621359384905E-2</v>
      </c>
      <c r="BB1921">
        <v>6.1838997713652498E-2</v>
      </c>
      <c r="BC1921">
        <v>0.16382521950229201</v>
      </c>
      <c r="BD1921">
        <v>0.84371613278378399</v>
      </c>
      <c r="BE1921">
        <v>-7.9551192794552403E-2</v>
      </c>
      <c r="BF1921">
        <v>0.14788021041954</v>
      </c>
      <c r="BG1921">
        <v>0.37122662692578901</v>
      </c>
      <c r="BH1921">
        <v>0.54657883217058401</v>
      </c>
      <c r="BI1921">
        <v>0.14788021041954</v>
      </c>
      <c r="BJ1921">
        <v>1.0382136746906601</v>
      </c>
      <c r="BK1921">
        <v>1.09315766434116</v>
      </c>
      <c r="BL1921">
        <v>2.5103198451815101</v>
      </c>
      <c r="BM1921">
        <v>3.69609179362083</v>
      </c>
      <c r="BN1921">
        <v>1.4723589110428901</v>
      </c>
      <c r="BO1921">
        <v>19.4791389844262</v>
      </c>
      <c r="BP1921">
        <v>3.4751849448591901</v>
      </c>
      <c r="BQ1921">
        <v>16.003954039566999</v>
      </c>
      <c r="BR1921">
        <v>0.84176130662795001</v>
      </c>
      <c r="BS1921">
        <v>0.97906159052284403</v>
      </c>
      <c r="BT1921">
        <v>0.85976338442449496</v>
      </c>
    </row>
    <row r="1922" spans="1:72" x14ac:dyDescent="0.2">
      <c r="A1922">
        <v>1920</v>
      </c>
      <c r="B1922" s="156">
        <v>44802.236111111109</v>
      </c>
      <c r="C1922">
        <v>3.47799999999999</v>
      </c>
      <c r="D1922">
        <v>1.6262812499999899</v>
      </c>
      <c r="E1922">
        <v>28.093444444444401</v>
      </c>
      <c r="F1922">
        <v>37.467897435897399</v>
      </c>
      <c r="G1922">
        <v>7.00268008161538</v>
      </c>
      <c r="H1922">
        <v>8.5543999999999993</v>
      </c>
      <c r="I1922">
        <v>1.3525418279999999</v>
      </c>
      <c r="J1922">
        <v>28.0741492317857</v>
      </c>
      <c r="K1922">
        <v>3.1588499999999899</v>
      </c>
      <c r="L1922">
        <v>37.985656249999998</v>
      </c>
      <c r="M1922">
        <v>3.4149565217391298</v>
      </c>
      <c r="N1922">
        <v>1600.02812903225</v>
      </c>
      <c r="O1922">
        <v>77.746027027026997</v>
      </c>
      <c r="P1922">
        <v>3.0417826086956499</v>
      </c>
      <c r="Q1922">
        <v>82.07835</v>
      </c>
      <c r="R1922">
        <v>6.9745999999999997</v>
      </c>
      <c r="S1922">
        <v>0.41242499999999999</v>
      </c>
      <c r="T1922">
        <v>6</v>
      </c>
      <c r="U1922">
        <v>1.7103249999999901</v>
      </c>
      <c r="V1922">
        <v>0.13005</v>
      </c>
      <c r="W1922">
        <v>14.765962500000001</v>
      </c>
      <c r="X1922">
        <v>3.3718999999999899</v>
      </c>
      <c r="Y1922">
        <v>68.702399999999997</v>
      </c>
      <c r="Z1922">
        <v>2.1383874999999999</v>
      </c>
      <c r="AA1922">
        <v>0</v>
      </c>
      <c r="AB1922">
        <v>3.3037499999999997E-2</v>
      </c>
      <c r="AC1922">
        <v>33.197725694444401</v>
      </c>
      <c r="AD1922">
        <v>-4.2701717414529696</v>
      </c>
      <c r="AE1922">
        <v>34.753766927785698</v>
      </c>
      <c r="AF1922">
        <v>1.7918046240000001</v>
      </c>
      <c r="AG1922">
        <v>1.3560662407999999</v>
      </c>
      <c r="AH1922">
        <v>7.9898096000000002E-2</v>
      </c>
      <c r="AI1922">
        <v>44.9837711414011</v>
      </c>
      <c r="AJ1922">
        <v>0.50585957590689201</v>
      </c>
      <c r="AK1922">
        <v>0.77258455762949196</v>
      </c>
      <c r="AL1922">
        <v>3.9832245686287099E-2</v>
      </c>
      <c r="AM1922">
        <v>3.0145677127365898E-2</v>
      </c>
      <c r="AN1922">
        <v>0.15567125440869101</v>
      </c>
      <c r="AO1922">
        <v>1.7761537988633699E-3</v>
      </c>
      <c r="AP1922">
        <v>34.753766927785698</v>
      </c>
      <c r="AQ1922">
        <v>1.4984831893436501</v>
      </c>
      <c r="AR1922">
        <v>6.5674840215088404</v>
      </c>
      <c r="AS1922">
        <v>1.3042958583275699</v>
      </c>
      <c r="AT1922">
        <v>0.86518427916295504</v>
      </c>
      <c r="AU1922">
        <v>90.688974999999999</v>
      </c>
      <c r="AV1922">
        <v>44.124029996965703</v>
      </c>
      <c r="AW1922">
        <v>0.85974114443531802</v>
      </c>
      <c r="AX1922">
        <v>5.1770382472422397E-2</v>
      </c>
      <c r="AY1922">
        <v>0.29332143465634802</v>
      </c>
      <c r="AZ1922">
        <v>0.435196060106537</v>
      </c>
      <c r="BA1922">
        <v>3.8176883189630098E-2</v>
      </c>
      <c r="BB1922">
        <v>6.2147071554659102E-2</v>
      </c>
      <c r="BC1922">
        <v>0.16370168417220701</v>
      </c>
      <c r="BD1922">
        <v>0.78028787723530801</v>
      </c>
      <c r="BE1922">
        <v>-7.9453267200009794E-2</v>
      </c>
      <c r="BF1922">
        <v>6.4977320721860604E-2</v>
      </c>
      <c r="BG1922">
        <v>0.36814950989428102</v>
      </c>
      <c r="BH1922">
        <v>0.54621721192606498</v>
      </c>
      <c r="BI1922">
        <v>6.4977320721860604E-2</v>
      </c>
      <c r="BJ1922">
        <v>0.86625366123228298</v>
      </c>
      <c r="BK1922">
        <v>1.09243442385213</v>
      </c>
      <c r="BL1922">
        <v>5.6658154846083502</v>
      </c>
      <c r="BM1922">
        <v>8.4062747718420194</v>
      </c>
      <c r="BN1922">
        <v>1.48368311581595</v>
      </c>
      <c r="BO1922">
        <v>15.732220852230901</v>
      </c>
      <c r="BP1922">
        <v>1.52696703696372</v>
      </c>
      <c r="BQ1922">
        <v>14.2052538152672</v>
      </c>
      <c r="BR1922">
        <v>0.98197297862496702</v>
      </c>
      <c r="BS1922">
        <v>0.84026273294353904</v>
      </c>
      <c r="BT1922">
        <v>1.1686499235602099</v>
      </c>
    </row>
    <row r="1923" spans="1:72" x14ac:dyDescent="0.2">
      <c r="A1923">
        <v>1921</v>
      </c>
      <c r="B1923" s="156">
        <v>44802.25</v>
      </c>
      <c r="C1923">
        <v>3.4817499999999999</v>
      </c>
      <c r="D1923">
        <v>1.5073333333333301</v>
      </c>
      <c r="E1923">
        <v>28.181296296296299</v>
      </c>
      <c r="F1923">
        <v>37.384324999999997</v>
      </c>
      <c r="G1923">
        <v>6.9977673642941101</v>
      </c>
      <c r="H1923">
        <v>8.5601621334000004</v>
      </c>
      <c r="I1923">
        <v>1.34981134749999</v>
      </c>
      <c r="J1923">
        <v>28.064642631666601</v>
      </c>
      <c r="K1923">
        <v>3.2391749999999999</v>
      </c>
      <c r="L1923">
        <v>37.975444444444399</v>
      </c>
      <c r="M1923">
        <v>3.5629642857142798</v>
      </c>
      <c r="N1923">
        <v>1599.86475</v>
      </c>
      <c r="O1923">
        <v>78.538933333333304</v>
      </c>
      <c r="P1923">
        <v>3.05514814814814</v>
      </c>
      <c r="Q1923">
        <v>82.449375000000003</v>
      </c>
      <c r="R1923">
        <v>6.98475</v>
      </c>
      <c r="S1923">
        <v>0.42780000000000001</v>
      </c>
      <c r="T1923">
        <v>6</v>
      </c>
      <c r="U1923">
        <v>1.6998428571428501</v>
      </c>
      <c r="V1923">
        <v>0.134528571428571</v>
      </c>
      <c r="W1923">
        <v>14.750242857142799</v>
      </c>
      <c r="X1923">
        <v>3.3758714285714202</v>
      </c>
      <c r="Y1923">
        <v>68.708842857142798</v>
      </c>
      <c r="Z1923">
        <v>2.0680428571428502</v>
      </c>
      <c r="AA1923">
        <v>0</v>
      </c>
      <c r="AB1923">
        <v>4.5514285714285702E-2</v>
      </c>
      <c r="AC1923">
        <v>33.170379629629601</v>
      </c>
      <c r="AD1923">
        <v>-4.2139453703703396</v>
      </c>
      <c r="AE1923">
        <v>34.748759631910701</v>
      </c>
      <c r="AF1923">
        <v>1.7930115604619601</v>
      </c>
      <c r="AG1923">
        <v>1.3533381342989601</v>
      </c>
      <c r="AH1923">
        <v>7.9951914325955997E-2</v>
      </c>
      <c r="AI1923">
        <v>44.972383476860699</v>
      </c>
      <c r="AJ1923">
        <v>0.50573926421900495</v>
      </c>
      <c r="AK1923">
        <v>0.77266884575485395</v>
      </c>
      <c r="AL1923">
        <v>3.98691690731603E-2</v>
      </c>
      <c r="AM1923">
        <v>3.00926486361409E-2</v>
      </c>
      <c r="AN1923">
        <v>0.155601434108881</v>
      </c>
      <c r="AO1923">
        <v>1.7778002441674601E-3</v>
      </c>
      <c r="AP1923">
        <v>34.748759631910701</v>
      </c>
      <c r="AQ1923">
        <v>1.50024810495561</v>
      </c>
      <c r="AR1923">
        <v>6.5604923673387798</v>
      </c>
      <c r="AS1923">
        <v>1.26138959071513</v>
      </c>
      <c r="AT1923">
        <v>0.85967727585936005</v>
      </c>
      <c r="AU1923">
        <v>90.602842857142804</v>
      </c>
      <c r="AV1923">
        <v>44.070889694920197</v>
      </c>
      <c r="AW1923">
        <v>0.90149378194054397</v>
      </c>
      <c r="AX1923">
        <v>9.1948543583826495E-2</v>
      </c>
      <c r="AY1923">
        <v>0.29276345550635202</v>
      </c>
      <c r="AZ1923">
        <v>0.43727499695533201</v>
      </c>
      <c r="BA1923">
        <v>6.7942032558963195E-2</v>
      </c>
      <c r="BB1923">
        <v>6.2487787059986297E-2</v>
      </c>
      <c r="BC1923">
        <v>0.16328029442873301</v>
      </c>
      <c r="BD1923">
        <v>0.82198699604551195</v>
      </c>
      <c r="BE1923">
        <v>-7.9506785895032406E-2</v>
      </c>
      <c r="BF1923">
        <v>0.115500315605991</v>
      </c>
      <c r="BG1923">
        <v>0.367752116465629</v>
      </c>
      <c r="BH1923">
        <v>0.54927895740845201</v>
      </c>
      <c r="BI1923">
        <v>0.115500315605991</v>
      </c>
      <c r="BJ1923">
        <v>0.96650486414324099</v>
      </c>
      <c r="BK1923">
        <v>1.0985579148169</v>
      </c>
      <c r="BL1923">
        <v>3.1839923080396502</v>
      </c>
      <c r="BM1923">
        <v>4.7556489740012298</v>
      </c>
      <c r="BN1923">
        <v>1.4936119543986</v>
      </c>
      <c r="BO1923">
        <v>17.9486395283806</v>
      </c>
      <c r="BP1923">
        <v>2.7142574167407898</v>
      </c>
      <c r="BQ1923">
        <v>15.2343821116398</v>
      </c>
      <c r="BR1923">
        <v>0.90220737828671904</v>
      </c>
      <c r="BS1923">
        <v>0.92030473790084399</v>
      </c>
      <c r="BT1923">
        <v>0.98033547055793202</v>
      </c>
    </row>
    <row r="1924" spans="1:72" x14ac:dyDescent="0.2">
      <c r="A1924">
        <v>1922</v>
      </c>
      <c r="B1924" s="156">
        <v>44802.263888888891</v>
      </c>
      <c r="C1924">
        <v>3.4927000000000001</v>
      </c>
      <c r="D1924">
        <v>0.83955882352941102</v>
      </c>
      <c r="E1924">
        <v>28.093411764705799</v>
      </c>
      <c r="F1924">
        <v>37.401049999999998</v>
      </c>
      <c r="G1924">
        <v>7.0008957862000001</v>
      </c>
      <c r="H1924">
        <v>8.5567116192499899</v>
      </c>
      <c r="I1924">
        <v>1.3495271074999999</v>
      </c>
      <c r="J1924">
        <v>28.097402578888801</v>
      </c>
      <c r="K1924">
        <v>3.2060789473684199</v>
      </c>
      <c r="L1924">
        <v>38.008240000000001</v>
      </c>
      <c r="M1924">
        <v>3.3587727272727199</v>
      </c>
      <c r="N1924">
        <v>1599.79218749999</v>
      </c>
      <c r="O1924">
        <v>79.003757575757604</v>
      </c>
      <c r="P1924">
        <v>3.05</v>
      </c>
      <c r="Q1924">
        <v>82.445724999999996</v>
      </c>
      <c r="R1924">
        <v>6.9814999999999996</v>
      </c>
      <c r="S1924">
        <v>0.468224999999999</v>
      </c>
      <c r="T1924">
        <v>6</v>
      </c>
      <c r="U1924">
        <v>1.71978571428571</v>
      </c>
      <c r="V1924">
        <v>0.129357142857142</v>
      </c>
      <c r="W1924">
        <v>14.7552428571428</v>
      </c>
      <c r="X1924">
        <v>3.3816857142857102</v>
      </c>
      <c r="Y1924">
        <v>68.752871428571396</v>
      </c>
      <c r="Z1924">
        <v>2.1219999999999999</v>
      </c>
      <c r="AA1924">
        <v>0</v>
      </c>
      <c r="AB1924">
        <v>5.1871428571428499E-2</v>
      </c>
      <c r="AC1924">
        <v>32.425670588235299</v>
      </c>
      <c r="AD1924">
        <v>-4.9753794117646901</v>
      </c>
      <c r="AE1924">
        <v>34.778825279663998</v>
      </c>
      <c r="AF1924">
        <v>1.7922888157681001</v>
      </c>
      <c r="AG1924">
        <v>1.35305247268713</v>
      </c>
      <c r="AH1924">
        <v>7.99196865237949E-2</v>
      </c>
      <c r="AI1924">
        <v>45.004537091838799</v>
      </c>
      <c r="AJ1924">
        <v>0.50585269468776095</v>
      </c>
      <c r="AK1924">
        <v>0.77278486852764094</v>
      </c>
      <c r="AL1924">
        <v>3.9824625061927701E-2</v>
      </c>
      <c r="AM1924">
        <v>3.0064801464928102E-2</v>
      </c>
      <c r="AN1924">
        <v>0.15555977771560101</v>
      </c>
      <c r="AO1924">
        <v>1.77581398872531E-3</v>
      </c>
      <c r="AP1924">
        <v>34.778825279663998</v>
      </c>
      <c r="AQ1924">
        <v>1.5028319922004501</v>
      </c>
      <c r="AR1924">
        <v>6.5627162264409202</v>
      </c>
      <c r="AS1924">
        <v>1.2943004069052499</v>
      </c>
      <c r="AT1924">
        <v>0.86995823785694504</v>
      </c>
      <c r="AU1924">
        <v>90.7315857142857</v>
      </c>
      <c r="AV1924">
        <v>44.138673905210602</v>
      </c>
      <c r="AW1924">
        <v>0.86586318662818895</v>
      </c>
      <c r="AX1924">
        <v>5.8752065781872302E-2</v>
      </c>
      <c r="AY1924">
        <v>0.28945682356764602</v>
      </c>
      <c r="AZ1924">
        <v>0.43817955975907102</v>
      </c>
      <c r="BA1924">
        <v>4.3421867937754099E-2</v>
      </c>
      <c r="BB1924">
        <v>6.2589070476209693E-2</v>
      </c>
      <c r="BC1924">
        <v>0.161501216222005</v>
      </c>
      <c r="BD1924">
        <v>0.78638844910858996</v>
      </c>
      <c r="BE1924">
        <v>-7.9474737519598507E-2</v>
      </c>
      <c r="BF1924">
        <v>7.5495824650717594E-2</v>
      </c>
      <c r="BG1924">
        <v>0.371949161364796</v>
      </c>
      <c r="BH1924">
        <v>0.563056409487246</v>
      </c>
      <c r="BI1924">
        <v>7.5495824650717594E-2</v>
      </c>
      <c r="BJ1924">
        <v>0.89488997203102805</v>
      </c>
      <c r="BK1924">
        <v>1.12611281897449</v>
      </c>
      <c r="BL1924">
        <v>4.9267514208318604</v>
      </c>
      <c r="BM1924">
        <v>7.4581132412584896</v>
      </c>
      <c r="BN1924">
        <v>1.5137993789829101</v>
      </c>
      <c r="BO1924">
        <v>16.350302267279499</v>
      </c>
      <c r="BP1924">
        <v>1.77415187929186</v>
      </c>
      <c r="BQ1924">
        <v>14.576150387987701</v>
      </c>
      <c r="BR1924">
        <v>0.997769917068273</v>
      </c>
      <c r="BS1924">
        <v>0.86469164217074101</v>
      </c>
      <c r="BT1924">
        <v>1.15390258030417</v>
      </c>
    </row>
    <row r="1925" spans="1:72" x14ac:dyDescent="0.2">
      <c r="A1925">
        <v>1923</v>
      </c>
      <c r="B1925" s="156">
        <v>44802.277777777781</v>
      </c>
      <c r="C1925">
        <v>3.48213333333333</v>
      </c>
      <c r="D1925">
        <v>0.83175757575757503</v>
      </c>
      <c r="E1925">
        <v>28.127857142857099</v>
      </c>
      <c r="F1925">
        <v>37.392564102564101</v>
      </c>
      <c r="G1925">
        <v>6.9988505839285704</v>
      </c>
      <c r="H1925">
        <v>8.5735131427999995</v>
      </c>
      <c r="I1925">
        <v>1.3478163379999999</v>
      </c>
      <c r="J1925">
        <v>28.0516289670833</v>
      </c>
      <c r="K1925">
        <v>3.20461538461538</v>
      </c>
      <c r="L1925">
        <v>37.972176470588202</v>
      </c>
      <c r="M1925">
        <v>3.2509375</v>
      </c>
      <c r="N1925">
        <v>1599.8575000000001</v>
      </c>
      <c r="O1925">
        <v>79.0056578947368</v>
      </c>
      <c r="P1925">
        <v>3.0503030303030298</v>
      </c>
      <c r="Q1925">
        <v>82.317174999999907</v>
      </c>
      <c r="R1925">
        <v>6.9735999999999896</v>
      </c>
      <c r="S1925">
        <v>0.65147499999999903</v>
      </c>
      <c r="T1925">
        <v>6</v>
      </c>
      <c r="U1925">
        <v>1.7330714285714199</v>
      </c>
      <c r="V1925">
        <v>0.13205714285714201</v>
      </c>
      <c r="W1925">
        <v>14.788285714285699</v>
      </c>
      <c r="X1925">
        <v>3.23599999999999</v>
      </c>
      <c r="Y1925">
        <v>68.595699999999994</v>
      </c>
      <c r="Z1925">
        <v>2.0935857142857102</v>
      </c>
      <c r="AA1925">
        <v>0</v>
      </c>
      <c r="AB1925">
        <v>5.0942857142857102E-2</v>
      </c>
      <c r="AC1925">
        <v>32.441748051947997</v>
      </c>
      <c r="AD1925">
        <v>-4.9508160506160399</v>
      </c>
      <c r="AE1925">
        <v>34.746170969507197</v>
      </c>
      <c r="AF1925">
        <v>1.7958080628908799</v>
      </c>
      <c r="AG1925">
        <v>1.3513486254148299</v>
      </c>
      <c r="AH1925">
        <v>8.0076612753751997E-2</v>
      </c>
      <c r="AI1925">
        <v>44.971809031811901</v>
      </c>
      <c r="AJ1925">
        <v>0.506535700772895</v>
      </c>
      <c r="AK1925">
        <v>0.77262115350816096</v>
      </c>
      <c r="AL1925">
        <v>3.9931861794142598E-2</v>
      </c>
      <c r="AM1925">
        <v>3.0048794000235201E-2</v>
      </c>
      <c r="AN1925">
        <v>0.15562750831254599</v>
      </c>
      <c r="AO1925">
        <v>1.78059576605219E-3</v>
      </c>
      <c r="AP1925">
        <v>34.746170969507197</v>
      </c>
      <c r="AQ1925">
        <v>1.4380887928811801</v>
      </c>
      <c r="AR1925">
        <v>6.5774127581645203</v>
      </c>
      <c r="AS1925">
        <v>1.2769692940108499</v>
      </c>
      <c r="AT1925">
        <v>0.877862550560911</v>
      </c>
      <c r="AU1925">
        <v>90.446642857142805</v>
      </c>
      <c r="AV1925">
        <v>44.038641814563803</v>
      </c>
      <c r="AW1925">
        <v>0.93316721724806195</v>
      </c>
      <c r="AX1925">
        <v>7.4379331403977303E-2</v>
      </c>
      <c r="AY1925">
        <v>0.35771927000970599</v>
      </c>
      <c r="AZ1925">
        <v>0.42143782576404298</v>
      </c>
      <c r="BA1925">
        <v>5.5040816266893701E-2</v>
      </c>
      <c r="BB1925">
        <v>6.0215291169637003E-2</v>
      </c>
      <c r="BC1925">
        <v>0.199196828103027</v>
      </c>
      <c r="BD1925">
        <v>0.85353642717772604</v>
      </c>
      <c r="BE1925">
        <v>-7.9630790070335605E-2</v>
      </c>
      <c r="BF1925">
        <v>9.5529340883126604E-2</v>
      </c>
      <c r="BG1925">
        <v>0.459437930405934</v>
      </c>
      <c r="BH1925">
        <v>0.54127506873911102</v>
      </c>
      <c r="BI1925">
        <v>9.5529340883126604E-2</v>
      </c>
      <c r="BJ1925">
        <v>1.10993454257812</v>
      </c>
      <c r="BK1925">
        <v>1.08255013747822</v>
      </c>
      <c r="BL1925">
        <v>4.80939077103048</v>
      </c>
      <c r="BM1925">
        <v>5.6660609581858496</v>
      </c>
      <c r="BN1925">
        <v>1.1781244710484999</v>
      </c>
      <c r="BO1925">
        <v>19.987854909325598</v>
      </c>
      <c r="BP1925">
        <v>2.2449395107534702</v>
      </c>
      <c r="BQ1925">
        <v>17.742915398572201</v>
      </c>
      <c r="BR1925">
        <v>0.92015025797690697</v>
      </c>
      <c r="BS1925">
        <v>1.07172280622487</v>
      </c>
      <c r="BT1925">
        <v>0.85857112737772601</v>
      </c>
    </row>
    <row r="1926" spans="1:72" x14ac:dyDescent="0.2">
      <c r="A1926">
        <v>1924</v>
      </c>
      <c r="B1926" s="156">
        <v>44802.291666666664</v>
      </c>
      <c r="C1926">
        <v>3.4657777777777699</v>
      </c>
      <c r="D1926">
        <v>1.13826315789473</v>
      </c>
      <c r="E1926">
        <v>28.117481481481398</v>
      </c>
      <c r="F1926">
        <v>37.379300000000001</v>
      </c>
      <c r="G1926">
        <v>7.0014659881333303</v>
      </c>
      <c r="H1926">
        <v>8.5564860952499995</v>
      </c>
      <c r="I1926">
        <v>1.3504331224999999</v>
      </c>
      <c r="J1926">
        <v>28.060660531666599</v>
      </c>
      <c r="K1926">
        <v>3.2052499999999902</v>
      </c>
      <c r="L1926">
        <v>37.981645161290302</v>
      </c>
      <c r="M1926">
        <v>3.6570714285714199</v>
      </c>
      <c r="N1926">
        <v>1600.0859687499999</v>
      </c>
      <c r="O1926">
        <v>77.933384615384597</v>
      </c>
      <c r="P1926">
        <v>3.04251724137931</v>
      </c>
      <c r="Q1926">
        <v>82.010249999999999</v>
      </c>
      <c r="R1926">
        <v>6.9739999999999904</v>
      </c>
      <c r="S1926">
        <v>0.46769999999999901</v>
      </c>
      <c r="T1926">
        <v>6</v>
      </c>
      <c r="U1926">
        <v>1.6937249999999999</v>
      </c>
      <c r="V1926">
        <v>0.12167500000000001</v>
      </c>
      <c r="W1926">
        <v>14.773512499999899</v>
      </c>
      <c r="X1926">
        <v>3.32136249999999</v>
      </c>
      <c r="Y1926">
        <v>68.362399999999994</v>
      </c>
      <c r="Z1926">
        <v>2.0306249999999899</v>
      </c>
      <c r="AA1926">
        <v>0</v>
      </c>
      <c r="AB1926">
        <v>3.7537500000000001E-2</v>
      </c>
      <c r="AC1926">
        <v>32.721522417153999</v>
      </c>
      <c r="AD1926">
        <v>-4.6577775828459904</v>
      </c>
      <c r="AE1926">
        <v>34.741907134281597</v>
      </c>
      <c r="AF1926">
        <v>1.7922415775110601</v>
      </c>
      <c r="AG1926">
        <v>1.3539583947712399</v>
      </c>
      <c r="AH1926">
        <v>7.9917580129634902E-2</v>
      </c>
      <c r="AI1926">
        <v>44.969045737549997</v>
      </c>
      <c r="AJ1926">
        <v>0.50820198141495398</v>
      </c>
      <c r="AK1926">
        <v>0.77257381304116701</v>
      </c>
      <c r="AL1926">
        <v>3.9855005773771802E-2</v>
      </c>
      <c r="AM1926">
        <v>3.01086752579377E-2</v>
      </c>
      <c r="AN1926">
        <v>0.155695231537612</v>
      </c>
      <c r="AO1926">
        <v>1.77716869057112E-3</v>
      </c>
      <c r="AP1926">
        <v>34.741907134281597</v>
      </c>
      <c r="AQ1926">
        <v>1.47602416203517</v>
      </c>
      <c r="AR1926">
        <v>6.5708420487530796</v>
      </c>
      <c r="AS1926">
        <v>1.2385668066786</v>
      </c>
      <c r="AT1926">
        <v>0.86075440097204303</v>
      </c>
      <c r="AU1926">
        <v>90.181624999999997</v>
      </c>
      <c r="AV1926">
        <v>44.027340151748497</v>
      </c>
      <c r="AW1926">
        <v>0.94170558580146402</v>
      </c>
      <c r="AX1926">
        <v>0.11539158809264199</v>
      </c>
      <c r="AY1926">
        <v>0.31621741547589</v>
      </c>
      <c r="AZ1926">
        <v>0.43062393938024801</v>
      </c>
      <c r="BA1926">
        <v>8.5225357395223397E-2</v>
      </c>
      <c r="BB1926">
        <v>6.15048248624082E-2</v>
      </c>
      <c r="BC1926">
        <v>0.17643682606394401</v>
      </c>
      <c r="BD1926">
        <v>0.86223294294878094</v>
      </c>
      <c r="BE1926">
        <v>-7.9472642852683698E-2</v>
      </c>
      <c r="BF1926">
        <v>0.14693640399423699</v>
      </c>
      <c r="BG1926">
        <v>0.40266236628163299</v>
      </c>
      <c r="BH1926">
        <v>0.54834441723400296</v>
      </c>
      <c r="BI1926">
        <v>0.14693640399423699</v>
      </c>
      <c r="BJ1926">
        <v>1.09919754055174</v>
      </c>
      <c r="BK1926">
        <v>1.0966888344679999</v>
      </c>
      <c r="BL1926">
        <v>2.7403853322654199</v>
      </c>
      <c r="BM1926">
        <v>3.7318486251746701</v>
      </c>
      <c r="BN1926">
        <v>1.3617970368019801</v>
      </c>
      <c r="BO1926">
        <v>20.4470863312267</v>
      </c>
      <c r="BP1926">
        <v>3.45300549386456</v>
      </c>
      <c r="BQ1926">
        <v>16.994080837362102</v>
      </c>
      <c r="BR1926">
        <v>0.84689694767780399</v>
      </c>
      <c r="BS1926">
        <v>1.04042297895404</v>
      </c>
      <c r="BT1926">
        <v>0.81399292865407802</v>
      </c>
    </row>
    <row r="1927" spans="1:72" x14ac:dyDescent="0.2">
      <c r="A1927">
        <v>1925</v>
      </c>
      <c r="B1927" s="156">
        <v>44802.305555555555</v>
      </c>
      <c r="C1927">
        <v>3.48953333333333</v>
      </c>
      <c r="D1927">
        <v>1.3523750000000001</v>
      </c>
      <c r="E1927">
        <v>28.039852941176399</v>
      </c>
      <c r="F1927">
        <v>37.390999999999998</v>
      </c>
      <c r="G1927">
        <v>6.99859742121052</v>
      </c>
      <c r="H1927">
        <v>8.5679201523999993</v>
      </c>
      <c r="I1927">
        <v>1.3488822380000001</v>
      </c>
      <c r="J1927">
        <v>28.0811164389285</v>
      </c>
      <c r="K1927">
        <v>3.2126410256410201</v>
      </c>
      <c r="L1927">
        <v>38.000878787878698</v>
      </c>
      <c r="M1927">
        <v>3.3641666666666601</v>
      </c>
      <c r="N1927">
        <v>1599.9284473684199</v>
      </c>
      <c r="O1927">
        <v>77.923487179487097</v>
      </c>
      <c r="P1927">
        <v>3.0404848484848399</v>
      </c>
      <c r="Q1927">
        <v>82.006574999999998</v>
      </c>
      <c r="R1927">
        <v>6.97</v>
      </c>
      <c r="S1927">
        <v>0.59519999999999995</v>
      </c>
      <c r="T1927">
        <v>6</v>
      </c>
      <c r="U1927">
        <v>1.7045285714285701</v>
      </c>
      <c r="V1927">
        <v>0</v>
      </c>
      <c r="W1927">
        <v>14.823171428571399</v>
      </c>
      <c r="X1927">
        <v>3.3287</v>
      </c>
      <c r="Y1927">
        <v>68.663728571428507</v>
      </c>
      <c r="Z1927">
        <v>2.0501999999999998</v>
      </c>
      <c r="AA1927">
        <v>0</v>
      </c>
      <c r="AB1927">
        <v>4.3028571428571402E-2</v>
      </c>
      <c r="AC1927">
        <v>32.881761274509799</v>
      </c>
      <c r="AD1927">
        <v>-4.5092387254901896</v>
      </c>
      <c r="AE1927">
        <v>34.771291210728499</v>
      </c>
      <c r="AF1927">
        <v>1.7946365551217001</v>
      </c>
      <c r="AG1927">
        <v>1.35241222110278</v>
      </c>
      <c r="AH1927">
        <v>8.0024374223416003E-2</v>
      </c>
      <c r="AI1927">
        <v>44.996516250539102</v>
      </c>
      <c r="AJ1927">
        <v>0.50639969506691096</v>
      </c>
      <c r="AK1927">
        <v>0.77275518435967805</v>
      </c>
      <c r="AL1927">
        <v>3.9883900014152797E-2</v>
      </c>
      <c r="AM1927">
        <v>3.00559317430843E-2</v>
      </c>
      <c r="AN1927">
        <v>0.15553642824796801</v>
      </c>
      <c r="AO1927">
        <v>1.7784571093869301E-3</v>
      </c>
      <c r="AP1927">
        <v>34.771291210728499</v>
      </c>
      <c r="AQ1927">
        <v>1.4792849706006099</v>
      </c>
      <c r="AR1927">
        <v>6.5929289408143399</v>
      </c>
      <c r="AS1927">
        <v>1.25050645345766</v>
      </c>
      <c r="AT1927">
        <v>0.86317274880426598</v>
      </c>
      <c r="AU1927">
        <v>90.570328571428504</v>
      </c>
      <c r="AV1927">
        <v>44.094011575601201</v>
      </c>
      <c r="AW1927">
        <v>0.902504674937887</v>
      </c>
      <c r="AX1927">
        <v>0.101905767645125</v>
      </c>
      <c r="AY1927">
        <v>0.31535158452108802</v>
      </c>
      <c r="AZ1927">
        <v>0.40566848039618097</v>
      </c>
      <c r="BA1927">
        <v>7.5351114146269105E-2</v>
      </c>
      <c r="BB1927">
        <v>5.7964254261393601E-2</v>
      </c>
      <c r="BC1927">
        <v>0.17571891290250799</v>
      </c>
      <c r="BD1927">
        <v>0.82292583256239504</v>
      </c>
      <c r="BE1927">
        <v>-7.9578842375491898E-2</v>
      </c>
      <c r="BF1927">
        <v>0.12913157590411101</v>
      </c>
      <c r="BG1927">
        <v>0.39960296668266698</v>
      </c>
      <c r="BH1927">
        <v>0.51404951239470498</v>
      </c>
      <c r="BI1927">
        <v>0.12913157590411101</v>
      </c>
      <c r="BJ1927">
        <v>1.05746908517355</v>
      </c>
      <c r="BK1927">
        <v>1.02809902478941</v>
      </c>
      <c r="BL1927">
        <v>3.0945410824955601</v>
      </c>
      <c r="BM1927">
        <v>3.9808196314154798</v>
      </c>
      <c r="BN1927">
        <v>1.28640064077132</v>
      </c>
      <c r="BO1927">
        <v>19.497183298415599</v>
      </c>
      <c r="BP1927">
        <v>3.0345920337466099</v>
      </c>
      <c r="BQ1927">
        <v>16.462591264669001</v>
      </c>
      <c r="BR1927">
        <v>0.80857534575242096</v>
      </c>
      <c r="BS1927">
        <v>1.00581645481191</v>
      </c>
      <c r="BT1927">
        <v>0.803899500633666</v>
      </c>
    </row>
    <row r="1928" spans="1:72" x14ac:dyDescent="0.2">
      <c r="A1928">
        <v>1926</v>
      </c>
      <c r="B1928" s="156">
        <v>44802.319444444445</v>
      </c>
      <c r="C1928">
        <v>3.4795882352941101</v>
      </c>
      <c r="D1928">
        <v>1.34466666666666</v>
      </c>
      <c r="E1928">
        <v>28.185833333333299</v>
      </c>
      <c r="F1928">
        <v>37.325850000000003</v>
      </c>
      <c r="G1928">
        <v>6.9983081577500004</v>
      </c>
      <c r="H1928">
        <v>8.5640411427499998</v>
      </c>
      <c r="I1928">
        <v>1.3491540424999999</v>
      </c>
      <c r="J1928">
        <v>28.0966870917857</v>
      </c>
      <c r="K1928">
        <v>3.1780249999999901</v>
      </c>
      <c r="L1928">
        <v>38.027310344827498</v>
      </c>
      <c r="M1928">
        <v>3.49481818181818</v>
      </c>
      <c r="N1928">
        <v>1600.5011818181799</v>
      </c>
      <c r="O1928">
        <v>78.750842105263104</v>
      </c>
      <c r="P1928">
        <v>3.032</v>
      </c>
      <c r="Q1928">
        <v>81.856399999999894</v>
      </c>
      <c r="R1928">
        <v>6.9787499999999998</v>
      </c>
      <c r="S1928">
        <v>0.28862500000000002</v>
      </c>
      <c r="T1928">
        <v>6</v>
      </c>
      <c r="U1928">
        <v>1.72505714285714</v>
      </c>
      <c r="V1928">
        <v>0.13327142857142801</v>
      </c>
      <c r="W1928">
        <v>14.8258571428571</v>
      </c>
      <c r="X1928">
        <v>3.347</v>
      </c>
      <c r="Y1928">
        <v>68.782328571428494</v>
      </c>
      <c r="Z1928">
        <v>2.0881142857142798</v>
      </c>
      <c r="AA1928">
        <v>0</v>
      </c>
      <c r="AB1928">
        <v>5.6671428571428498E-2</v>
      </c>
      <c r="AC1928">
        <v>33.010088235294099</v>
      </c>
      <c r="AD1928">
        <v>-4.3157617647058801</v>
      </c>
      <c r="AE1928">
        <v>34.783832977690601</v>
      </c>
      <c r="AF1928">
        <v>1.7938240577604101</v>
      </c>
      <c r="AG1928">
        <v>1.35268242745081</v>
      </c>
      <c r="AH1928">
        <v>7.9988144273284906E-2</v>
      </c>
      <c r="AI1928">
        <v>45.008190434785703</v>
      </c>
      <c r="AJ1928">
        <v>0.50570886011177296</v>
      </c>
      <c r="AK1928">
        <v>0.77283340302450898</v>
      </c>
      <c r="AL1928">
        <v>3.9855502752539303E-2</v>
      </c>
      <c r="AM1928">
        <v>3.0054139355163999E-2</v>
      </c>
      <c r="AN1928">
        <v>0.155489658440948</v>
      </c>
      <c r="AO1928">
        <v>1.7771908512781299E-3</v>
      </c>
      <c r="AP1928">
        <v>34.783832977690601</v>
      </c>
      <c r="AQ1928">
        <v>1.4874175493737001</v>
      </c>
      <c r="AR1928">
        <v>6.5941234708463501</v>
      </c>
      <c r="AS1928">
        <v>1.27363203094471</v>
      </c>
      <c r="AT1928">
        <v>0.872376681341958</v>
      </c>
      <c r="AU1928">
        <v>90.768357142857099</v>
      </c>
      <c r="AV1928">
        <v>44.139006028855398</v>
      </c>
      <c r="AW1928">
        <v>0.86918440593030499</v>
      </c>
      <c r="AX1928">
        <v>7.90503965060982E-2</v>
      </c>
      <c r="AY1928">
        <v>0.30640650838670702</v>
      </c>
      <c r="AZ1928">
        <v>0.40418468690364601</v>
      </c>
      <c r="BA1928">
        <v>5.8439730495406801E-2</v>
      </c>
      <c r="BB1928">
        <v>5.77546283748663E-2</v>
      </c>
      <c r="BC1928">
        <v>0.170811907143923</v>
      </c>
      <c r="BD1928">
        <v>0.78964159179645199</v>
      </c>
      <c r="BE1928">
        <v>-7.9542814133852502E-2</v>
      </c>
      <c r="BF1928">
        <v>9.9780603360088996E-2</v>
      </c>
      <c r="BG1928">
        <v>0.38675867081735998</v>
      </c>
      <c r="BH1928">
        <v>0.51017823705720899</v>
      </c>
      <c r="BI1928">
        <v>9.9780603360088996E-2</v>
      </c>
      <c r="BJ1928">
        <v>0.97307854835489904</v>
      </c>
      <c r="BK1928">
        <v>1.02035647411441</v>
      </c>
      <c r="BL1928">
        <v>3.8760907209753199</v>
      </c>
      <c r="BM1928">
        <v>5.1130001210362801</v>
      </c>
      <c r="BN1928">
        <v>1.3191126031616001</v>
      </c>
      <c r="BO1928">
        <v>17.786980488113802</v>
      </c>
      <c r="BP1928">
        <v>2.3448441789620902</v>
      </c>
      <c r="BQ1928">
        <v>15.442136309151699</v>
      </c>
      <c r="BR1928">
        <v>0.85072944840226605</v>
      </c>
      <c r="BS1928">
        <v>0.93316630701086301</v>
      </c>
      <c r="BT1928">
        <v>0.91165898512489096</v>
      </c>
    </row>
    <row r="1929" spans="1:72" x14ac:dyDescent="0.2">
      <c r="A1929">
        <v>1927</v>
      </c>
      <c r="B1929" s="156">
        <v>44802.333333333336</v>
      </c>
      <c r="C1929">
        <v>3.4750000000000001</v>
      </c>
      <c r="D1929">
        <v>1.39296666666666</v>
      </c>
      <c r="E1929">
        <v>28.105656249999999</v>
      </c>
      <c r="F1929">
        <v>37.497824999999899</v>
      </c>
      <c r="G1929">
        <v>6.9986135744545397</v>
      </c>
      <c r="H1929">
        <v>8.5687771430000002</v>
      </c>
      <c r="I1929">
        <v>1.3523073299999999</v>
      </c>
      <c r="J1929">
        <v>28.075737086666599</v>
      </c>
      <c r="K1929">
        <v>3.1843249999999999</v>
      </c>
      <c r="L1929">
        <v>38.002814814814798</v>
      </c>
      <c r="M1929">
        <v>3.4630952380952298</v>
      </c>
      <c r="N1929">
        <v>1600.34402702702</v>
      </c>
      <c r="O1929">
        <v>77.4777027027027</v>
      </c>
      <c r="P1929">
        <v>3.0282</v>
      </c>
      <c r="Q1929">
        <v>81.722974999999906</v>
      </c>
      <c r="R1929">
        <v>6.9828000000000001</v>
      </c>
      <c r="S1929">
        <v>0.51124999999999998</v>
      </c>
      <c r="T1929">
        <v>6</v>
      </c>
      <c r="U1929">
        <v>1.7504428571428501</v>
      </c>
      <c r="V1929">
        <v>0.13375714285714199</v>
      </c>
      <c r="W1929">
        <v>14.769442857142799</v>
      </c>
      <c r="X1929">
        <v>3.3418714285714199</v>
      </c>
      <c r="Y1929">
        <v>68.685000000000002</v>
      </c>
      <c r="Z1929">
        <v>2.0574142857142799</v>
      </c>
      <c r="AA1929">
        <v>0</v>
      </c>
      <c r="AB1929">
        <v>6.4699999999999994E-2</v>
      </c>
      <c r="AC1929">
        <v>32.973622916666599</v>
      </c>
      <c r="AD1929">
        <v>-4.5242020833333001</v>
      </c>
      <c r="AE1929">
        <v>34.766581031006702</v>
      </c>
      <c r="AF1929">
        <v>1.7948160603727801</v>
      </c>
      <c r="AG1929">
        <v>1.3558376661829099</v>
      </c>
      <c r="AH1929">
        <v>8.0032378515619895E-2</v>
      </c>
      <c r="AI1929">
        <v>44.995435134121202</v>
      </c>
      <c r="AJ1929">
        <v>0.50617428886957505</v>
      </c>
      <c r="AK1929">
        <v>0.77266907025958198</v>
      </c>
      <c r="AL1929">
        <v>3.98888477247267E-2</v>
      </c>
      <c r="AM1929">
        <v>3.0132782628759298E-2</v>
      </c>
      <c r="AN1929">
        <v>0.155540524357487</v>
      </c>
      <c r="AO1929">
        <v>1.7786777320201799E-3</v>
      </c>
      <c r="AP1929">
        <v>34.766581031006702</v>
      </c>
      <c r="AQ1929">
        <v>1.4851383957597</v>
      </c>
      <c r="AR1929">
        <v>6.5690319862910096</v>
      </c>
      <c r="AS1929">
        <v>1.25490676115584</v>
      </c>
      <c r="AT1929">
        <v>0.88602916842111301</v>
      </c>
      <c r="AU1929">
        <v>90.604171428571405</v>
      </c>
      <c r="AV1929">
        <v>44.075658174213302</v>
      </c>
      <c r="AW1929">
        <v>0.91977695990787101</v>
      </c>
      <c r="AX1929">
        <v>0.100930905027075</v>
      </c>
      <c r="AY1929">
        <v>0.309677664613077</v>
      </c>
      <c r="AZ1929">
        <v>0.42958158816352698</v>
      </c>
      <c r="BA1929">
        <v>7.4441732623659898E-2</v>
      </c>
      <c r="BB1929">
        <v>6.13809554697421E-2</v>
      </c>
      <c r="BC1929">
        <v>0.17254005658315599</v>
      </c>
      <c r="BD1929">
        <v>0.84019015780368</v>
      </c>
      <c r="BE1929">
        <v>-7.9586802104190696E-2</v>
      </c>
      <c r="BF1929">
        <v>0.127539954792243</v>
      </c>
      <c r="BG1929">
        <v>0.39131993648847302</v>
      </c>
      <c r="BH1929">
        <v>0.54283488609617403</v>
      </c>
      <c r="BI1929">
        <v>0.127539954792243</v>
      </c>
      <c r="BJ1929">
        <v>1.0377197825614299</v>
      </c>
      <c r="BK1929">
        <v>1.0856697721923401</v>
      </c>
      <c r="BL1929">
        <v>3.0682144832645899</v>
      </c>
      <c r="BM1929">
        <v>4.2561947507385103</v>
      </c>
      <c r="BN1929">
        <v>1.3871894464854599</v>
      </c>
      <c r="BO1929">
        <v>19.2196657506822</v>
      </c>
      <c r="BP1929">
        <v>2.9971889376177199</v>
      </c>
      <c r="BQ1929">
        <v>16.2224768130645</v>
      </c>
      <c r="BR1929">
        <v>0.86885184904553503</v>
      </c>
      <c r="BS1929">
        <v>0.986703800644537</v>
      </c>
      <c r="BT1929">
        <v>0.88055994968092899</v>
      </c>
    </row>
    <row r="1930" spans="1:72" x14ac:dyDescent="0.2">
      <c r="A1930">
        <v>1928</v>
      </c>
      <c r="B1930" s="156">
        <v>44802.347222222219</v>
      </c>
      <c r="C1930">
        <v>3.4874374999999902</v>
      </c>
      <c r="D1930">
        <v>1.04877777777777</v>
      </c>
      <c r="E1930">
        <v>28.082899999999999</v>
      </c>
      <c r="F1930">
        <v>37.359299999999998</v>
      </c>
      <c r="G1930">
        <v>7.0019630749999999</v>
      </c>
      <c r="H1930">
        <v>8.5754075427999901</v>
      </c>
      <c r="I1930">
        <v>1.3510993099999999</v>
      </c>
      <c r="J1930">
        <v>28.0904482739999</v>
      </c>
      <c r="K1930">
        <v>3.2121749999999998</v>
      </c>
      <c r="L1930">
        <v>38.020461538461497</v>
      </c>
      <c r="M1930">
        <v>3.2654800000000002</v>
      </c>
      <c r="N1930">
        <v>1599.84974285714</v>
      </c>
      <c r="O1930">
        <v>77.471945945945905</v>
      </c>
      <c r="P1930">
        <v>3.0182799999999999</v>
      </c>
      <c r="Q1930">
        <v>81.439324999999997</v>
      </c>
      <c r="R1930">
        <v>6.9874999999999998</v>
      </c>
      <c r="S1930">
        <v>0.47342499999999899</v>
      </c>
      <c r="T1930">
        <v>6</v>
      </c>
      <c r="U1930">
        <v>1.7446124999999999</v>
      </c>
      <c r="V1930">
        <v>0.12518749999999901</v>
      </c>
      <c r="W1930">
        <v>14.7288125</v>
      </c>
      <c r="X1930">
        <v>3.3407499999999999</v>
      </c>
      <c r="Y1930">
        <v>68.564549999999997</v>
      </c>
      <c r="Z1930">
        <v>2.0843500000000001</v>
      </c>
      <c r="AA1930">
        <v>0</v>
      </c>
      <c r="AB1930">
        <v>4.73125E-2</v>
      </c>
      <c r="AC1930">
        <v>32.619115277777702</v>
      </c>
      <c r="AD1930">
        <v>-4.7401847222222102</v>
      </c>
      <c r="AE1930">
        <v>34.7864694997199</v>
      </c>
      <c r="AF1930">
        <v>1.79620486391488</v>
      </c>
      <c r="AG1930">
        <v>1.3546323779076299</v>
      </c>
      <c r="AH1930">
        <v>8.0094306449751906E-2</v>
      </c>
      <c r="AI1930">
        <v>45.018918201799998</v>
      </c>
      <c r="AJ1930">
        <v>0.50735357410965198</v>
      </c>
      <c r="AK1930">
        <v>0.77270780572264097</v>
      </c>
      <c r="AL1930">
        <v>3.9898889970285199E-2</v>
      </c>
      <c r="AM1930">
        <v>3.0090291637737999E-2</v>
      </c>
      <c r="AN1930">
        <v>0.155533792340661</v>
      </c>
      <c r="AO1930">
        <v>1.77912552431234E-3</v>
      </c>
      <c r="AP1930">
        <v>34.7864694997199</v>
      </c>
      <c r="AQ1930">
        <v>1.4846400293009301</v>
      </c>
      <c r="AR1930">
        <v>6.5509607483799099</v>
      </c>
      <c r="AS1930">
        <v>1.27133602880913</v>
      </c>
      <c r="AT1930">
        <v>0.88513538731137498</v>
      </c>
      <c r="AU1930">
        <v>90.463075000000003</v>
      </c>
      <c r="AV1930">
        <v>44.0934063062099</v>
      </c>
      <c r="AW1930">
        <v>0.92551189559007696</v>
      </c>
      <c r="AX1930">
        <v>8.3296349098502101E-2</v>
      </c>
      <c r="AY1930">
        <v>0.31156483461395701</v>
      </c>
      <c r="AZ1930">
        <v>0.45100232662008299</v>
      </c>
      <c r="BA1930">
        <v>6.1490003086417999E-2</v>
      </c>
      <c r="BB1930">
        <v>6.4410840472774594E-2</v>
      </c>
      <c r="BC1930">
        <v>0.1734572936936</v>
      </c>
      <c r="BD1930">
        <v>0.84586351033254303</v>
      </c>
      <c r="BE1930">
        <v>-7.9648385257533302E-2</v>
      </c>
      <c r="BF1930">
        <v>0.10640022523241199</v>
      </c>
      <c r="BG1930">
        <v>0.39798345229059501</v>
      </c>
      <c r="BH1930">
        <v>0.57609666752587496</v>
      </c>
      <c r="BI1930">
        <v>0.10640022523241199</v>
      </c>
      <c r="BJ1930">
        <v>1.0087673550460099</v>
      </c>
      <c r="BK1930">
        <v>1.1521933350517499</v>
      </c>
      <c r="BL1930">
        <v>3.7404380622434701</v>
      </c>
      <c r="BM1930">
        <v>5.4144309024486796</v>
      </c>
      <c r="BN1930">
        <v>1.44753924870531</v>
      </c>
      <c r="BO1930">
        <v>18.569273718576898</v>
      </c>
      <c r="BP1930">
        <v>2.5004052929616898</v>
      </c>
      <c r="BQ1930">
        <v>16.0688684256152</v>
      </c>
      <c r="BR1930">
        <v>0.97131295215664903</v>
      </c>
      <c r="BS1930">
        <v>0.96620726495304998</v>
      </c>
      <c r="BT1930">
        <v>1.0052842566898299</v>
      </c>
    </row>
    <row r="1931" spans="1:72" x14ac:dyDescent="0.2">
      <c r="A1931">
        <v>1929</v>
      </c>
      <c r="B1931" s="156">
        <v>44802.361111111109</v>
      </c>
      <c r="C1931">
        <v>3.4798</v>
      </c>
      <c r="D1931">
        <v>0.75375675675675602</v>
      </c>
      <c r="E1931">
        <v>28.0810833333333</v>
      </c>
      <c r="F1931">
        <v>37.370307692307698</v>
      </c>
      <c r="G1931">
        <v>7.0007090092499897</v>
      </c>
      <c r="H1931">
        <v>8.5828160002500002</v>
      </c>
      <c r="I1931">
        <v>1.3511206279999901</v>
      </c>
      <c r="J1931">
        <v>28.065225577333301</v>
      </c>
      <c r="K1931">
        <v>3.22485</v>
      </c>
      <c r="L1931">
        <v>37.986333333333299</v>
      </c>
      <c r="M1931">
        <v>3.4310714285714199</v>
      </c>
      <c r="N1931">
        <v>1600.2256153846099</v>
      </c>
      <c r="O1931">
        <v>78.487108108108103</v>
      </c>
      <c r="P1931">
        <v>3.0110588235294098</v>
      </c>
      <c r="Q1931">
        <v>81.308174999999906</v>
      </c>
      <c r="R1931">
        <v>6.9749999999999996</v>
      </c>
      <c r="S1931">
        <v>0.46294999999999897</v>
      </c>
      <c r="T1931">
        <v>6</v>
      </c>
      <c r="U1931">
        <v>1.7443428571428501</v>
      </c>
      <c r="V1931">
        <v>0.113428571428571</v>
      </c>
      <c r="W1931">
        <v>14.7843571428571</v>
      </c>
      <c r="X1931">
        <v>3.3866000000000001</v>
      </c>
      <c r="Y1931">
        <v>68.699928571428501</v>
      </c>
      <c r="Z1931">
        <v>2.1055142857142801</v>
      </c>
      <c r="AA1931">
        <v>0</v>
      </c>
      <c r="AB1931">
        <v>4.5171428571428501E-2</v>
      </c>
      <c r="AC1931">
        <v>32.314640090090101</v>
      </c>
      <c r="AD1931">
        <v>-5.0556676022175999</v>
      </c>
      <c r="AE1931">
        <v>34.767031622968503</v>
      </c>
      <c r="AF1931">
        <v>1.7977566394123601</v>
      </c>
      <c r="AG1931">
        <v>1.3546567481920999</v>
      </c>
      <c r="AH1931">
        <v>8.0163501442335E-2</v>
      </c>
      <c r="AI1931">
        <v>44.999871214833298</v>
      </c>
      <c r="AJ1931">
        <v>0.50607085547142305</v>
      </c>
      <c r="AK1931">
        <v>0.77260291383919</v>
      </c>
      <c r="AL1931">
        <v>3.99502618758555E-2</v>
      </c>
      <c r="AM1931">
        <v>3.0103569446340201E-2</v>
      </c>
      <c r="AN1931">
        <v>0.15557175654632399</v>
      </c>
      <c r="AO1931">
        <v>1.7814162413849401E-3</v>
      </c>
      <c r="AP1931">
        <v>34.767031622968503</v>
      </c>
      <c r="AQ1931">
        <v>1.50501591655482</v>
      </c>
      <c r="AR1931">
        <v>6.5756654402985504</v>
      </c>
      <c r="AS1931">
        <v>1.28424505030388</v>
      </c>
      <c r="AT1931">
        <v>0.882761081949752</v>
      </c>
      <c r="AU1931">
        <v>90.720742857142795</v>
      </c>
      <c r="AV1931">
        <v>44.131958030125801</v>
      </c>
      <c r="AW1931">
        <v>0.86791318470751799</v>
      </c>
      <c r="AX1931">
        <v>7.0411697888221603E-2</v>
      </c>
      <c r="AY1931">
        <v>0.29274072285753999</v>
      </c>
      <c r="AZ1931">
        <v>0.42504356895144102</v>
      </c>
      <c r="BA1931">
        <v>5.1977519753392598E-2</v>
      </c>
      <c r="BB1931">
        <v>6.0714360272628498E-2</v>
      </c>
      <c r="BC1931">
        <v>0.162836680137768</v>
      </c>
      <c r="BD1931">
        <v>0.78819598969720295</v>
      </c>
      <c r="BE1931">
        <v>-7.9717195010315003E-2</v>
      </c>
      <c r="BF1931">
        <v>9.0789213098563304E-2</v>
      </c>
      <c r="BG1931">
        <v>0.37746142568998597</v>
      </c>
      <c r="BH1931">
        <v>0.54805341037176503</v>
      </c>
      <c r="BI1931">
        <v>9.0789213098563304E-2</v>
      </c>
      <c r="BJ1931">
        <v>0.936501277577098</v>
      </c>
      <c r="BK1931">
        <v>1.0961068207435301</v>
      </c>
      <c r="BL1931">
        <v>4.1575580711356404</v>
      </c>
      <c r="BM1931">
        <v>6.0365476433503398</v>
      </c>
      <c r="BN1931">
        <v>1.4519454785874899</v>
      </c>
      <c r="BO1931">
        <v>17.169597819159801</v>
      </c>
      <c r="BP1931">
        <v>2.1335465078162299</v>
      </c>
      <c r="BQ1931">
        <v>15.0360513113436</v>
      </c>
      <c r="BR1931">
        <v>0.94176515847597198</v>
      </c>
      <c r="BS1931">
        <v>0.90018559233767304</v>
      </c>
      <c r="BT1931">
        <v>1.0461899929217</v>
      </c>
    </row>
    <row r="1932" spans="1:72" x14ac:dyDescent="0.2">
      <c r="A1932">
        <v>1930</v>
      </c>
      <c r="B1932" s="156">
        <v>44802.375</v>
      </c>
      <c r="C1932">
        <v>3.4815714285714199</v>
      </c>
      <c r="D1932">
        <v>1.1417142857142799</v>
      </c>
      <c r="E1932">
        <v>28.080185185185101</v>
      </c>
      <c r="F1932">
        <v>37.367549999999902</v>
      </c>
      <c r="G1932">
        <v>6.9988149643499904</v>
      </c>
      <c r="H1932">
        <v>8.5822183617999901</v>
      </c>
      <c r="I1932">
        <v>1.35063742</v>
      </c>
      <c r="J1932">
        <v>28.0769403376</v>
      </c>
      <c r="K1932">
        <v>3.1538499999999998</v>
      </c>
      <c r="L1932">
        <v>37.993607142857101</v>
      </c>
      <c r="M1932">
        <v>3.2877499999999902</v>
      </c>
      <c r="N1932">
        <v>1600.5251785714199</v>
      </c>
      <c r="O1932">
        <v>78.049189189189207</v>
      </c>
      <c r="P1932">
        <v>3.01763157894736</v>
      </c>
      <c r="Q1932">
        <v>81.413274999999999</v>
      </c>
      <c r="R1932">
        <v>6.97</v>
      </c>
      <c r="S1932">
        <v>0.61682499999999996</v>
      </c>
      <c r="T1932">
        <v>6</v>
      </c>
      <c r="U1932">
        <v>1.74474285714285</v>
      </c>
      <c r="V1932">
        <v>0.10979999999999999</v>
      </c>
      <c r="W1932">
        <v>14.8064428571428</v>
      </c>
      <c r="X1932">
        <v>3.3829428571428499</v>
      </c>
      <c r="Y1932">
        <v>68.644228571428499</v>
      </c>
      <c r="Z1932">
        <v>2.1987428571428498</v>
      </c>
      <c r="AA1932">
        <v>0</v>
      </c>
      <c r="AB1932">
        <v>5.8714285714285698E-2</v>
      </c>
      <c r="AC1932">
        <v>32.703470899470901</v>
      </c>
      <c r="AD1932">
        <v>-4.6640791005290696</v>
      </c>
      <c r="AE1932">
        <v>34.778279723227897</v>
      </c>
      <c r="AF1932">
        <v>1.79763145806262</v>
      </c>
      <c r="AG1932">
        <v>1.3541732939650599</v>
      </c>
      <c r="AH1932">
        <v>8.0157919499211902E-2</v>
      </c>
      <c r="AI1932">
        <v>45.008611083749997</v>
      </c>
      <c r="AJ1932">
        <v>0.50664535747588602</v>
      </c>
      <c r="AK1932">
        <v>0.77270279810487896</v>
      </c>
      <c r="AL1932">
        <v>3.9939722972514601E-2</v>
      </c>
      <c r="AM1932">
        <v>3.0086982498643999E-2</v>
      </c>
      <c r="AN1932">
        <v>0.15549946545399701</v>
      </c>
      <c r="AO1932">
        <v>1.7809463026987799E-3</v>
      </c>
      <c r="AP1932">
        <v>34.778279723227897</v>
      </c>
      <c r="AQ1932">
        <v>1.5033906705236599</v>
      </c>
      <c r="AR1932">
        <v>6.5854885436468802</v>
      </c>
      <c r="AS1932">
        <v>1.3411092246371401</v>
      </c>
      <c r="AT1932">
        <v>0.88396586856064197</v>
      </c>
      <c r="AU1932">
        <v>90.777099999999905</v>
      </c>
      <c r="AV1932">
        <v>44.208268162035601</v>
      </c>
      <c r="AW1932">
        <v>0.80034292171438803</v>
      </c>
      <c r="AX1932">
        <v>1.3064069327912001E-2</v>
      </c>
      <c r="AY1932">
        <v>0.29424078753895899</v>
      </c>
      <c r="AZ1932">
        <v>0.41332642070311398</v>
      </c>
      <c r="BA1932">
        <v>9.6472655206927306E-3</v>
      </c>
      <c r="BB1932">
        <v>5.9056629273453197E-2</v>
      </c>
      <c r="BC1932">
        <v>0.16368248687418599</v>
      </c>
      <c r="BD1932">
        <v>0.72063127756998602</v>
      </c>
      <c r="BE1932">
        <v>-7.9711644144402294E-2</v>
      </c>
      <c r="BF1932">
        <v>1.6644600925375799E-2</v>
      </c>
      <c r="BG1932">
        <v>0.37488475922969</v>
      </c>
      <c r="BH1932">
        <v>0.52660875810101604</v>
      </c>
      <c r="BI1932">
        <v>1.6644600925375799E-2</v>
      </c>
      <c r="BJ1932">
        <v>0.78305872031013102</v>
      </c>
      <c r="BK1932">
        <v>1.0532175162020301</v>
      </c>
      <c r="BL1932">
        <v>22.522904628980999</v>
      </c>
      <c r="BM1932">
        <v>31.638412988212</v>
      </c>
      <c r="BN1932">
        <v>1.4047217048329399</v>
      </c>
      <c r="BO1932">
        <v>13.7818922522686</v>
      </c>
      <c r="BP1932">
        <v>0.39114812174633201</v>
      </c>
      <c r="BQ1932">
        <v>13.3907441305223</v>
      </c>
      <c r="BR1932">
        <v>1.0249216946288899</v>
      </c>
      <c r="BS1932">
        <v>0.77640087993998097</v>
      </c>
      <c r="BT1932">
        <v>1.32009342223842</v>
      </c>
    </row>
    <row r="1933" spans="1:72" x14ac:dyDescent="0.2">
      <c r="A1933">
        <v>1931</v>
      </c>
      <c r="B1933" s="156">
        <v>44802.388888888891</v>
      </c>
      <c r="C1933">
        <v>3.4429999999999898</v>
      </c>
      <c r="D1933">
        <v>1.2634000000000001</v>
      </c>
      <c r="E1933">
        <v>28.083818181818099</v>
      </c>
      <c r="F1933">
        <v>37.380974999999999</v>
      </c>
      <c r="G1933">
        <v>6.9997684254117596</v>
      </c>
      <c r="H1933">
        <v>8.5669729522499996</v>
      </c>
      <c r="I1933">
        <v>1.3491806900000001</v>
      </c>
      <c r="J1933">
        <v>28.060988952083299</v>
      </c>
      <c r="K1933">
        <v>3.224475</v>
      </c>
      <c r="L1933">
        <v>38.000466666666597</v>
      </c>
      <c r="M1933">
        <v>3.4593055555555501</v>
      </c>
      <c r="N1933">
        <v>1600.1203103448199</v>
      </c>
      <c r="O1933">
        <v>77.908833333333305</v>
      </c>
      <c r="P1933">
        <v>3.0270303030302999</v>
      </c>
      <c r="Q1933">
        <v>81.742024999999998</v>
      </c>
      <c r="R1933">
        <v>6.9802499999999998</v>
      </c>
      <c r="S1933">
        <v>0.52812499999999996</v>
      </c>
      <c r="T1933">
        <v>6</v>
      </c>
      <c r="U1933">
        <v>1.73838571428571</v>
      </c>
      <c r="V1933">
        <v>0.123214285714285</v>
      </c>
      <c r="W1933">
        <v>14.8123857142857</v>
      </c>
      <c r="X1933">
        <v>3.3127</v>
      </c>
      <c r="Y1933">
        <v>68.710242857142802</v>
      </c>
      <c r="Z1933">
        <v>2.0948714285714201</v>
      </c>
      <c r="AA1933">
        <v>0</v>
      </c>
      <c r="AB1933">
        <v>2.52857142857142E-2</v>
      </c>
      <c r="AC1933">
        <v>32.790218181818197</v>
      </c>
      <c r="AD1933">
        <v>-4.5907568181818004</v>
      </c>
      <c r="AE1933">
        <v>34.750424112118203</v>
      </c>
      <c r="AF1933">
        <v>1.7944381545782799</v>
      </c>
      <c r="AG1933">
        <v>1.35271028285632</v>
      </c>
      <c r="AH1933">
        <v>8.0015527374014905E-2</v>
      </c>
      <c r="AI1933">
        <v>44.976911019745003</v>
      </c>
      <c r="AJ1933">
        <v>0.50575318419946003</v>
      </c>
      <c r="AK1933">
        <v>0.77262807347669105</v>
      </c>
      <c r="AL1933">
        <v>3.9896874060348801E-2</v>
      </c>
      <c r="AM1933">
        <v>3.0075659981684301E-2</v>
      </c>
      <c r="AN1933">
        <v>0.15563026154328</v>
      </c>
      <c r="AO1933">
        <v>1.77903563316937E-3</v>
      </c>
      <c r="AP1933">
        <v>34.750424112118203</v>
      </c>
      <c r="AQ1933">
        <v>1.4721745192143001</v>
      </c>
      <c r="AR1933">
        <v>6.5881317590368598</v>
      </c>
      <c r="AS1933">
        <v>1.2777535072639901</v>
      </c>
      <c r="AT1933">
        <v>0.87919411036685302</v>
      </c>
      <c r="AU1933">
        <v>90.668585714285697</v>
      </c>
      <c r="AV1933">
        <v>44.088483897633303</v>
      </c>
      <c r="AW1933">
        <v>0.88842712211171404</v>
      </c>
      <c r="AX1933">
        <v>7.4956775592330105E-2</v>
      </c>
      <c r="AY1933">
        <v>0.32226363536397901</v>
      </c>
      <c r="AZ1933">
        <v>0.41163666637490298</v>
      </c>
      <c r="BA1933">
        <v>5.5412290822580597E-2</v>
      </c>
      <c r="BB1933">
        <v>5.8807183517744499E-2</v>
      </c>
      <c r="BC1933">
        <v>0.17959027149626899</v>
      </c>
      <c r="BD1933">
        <v>0.80885707733121204</v>
      </c>
      <c r="BE1933">
        <v>-7.95700447805016E-2</v>
      </c>
      <c r="BF1933">
        <v>9.5247886601301499E-2</v>
      </c>
      <c r="BG1933">
        <v>0.40950174222825397</v>
      </c>
      <c r="BH1933">
        <v>0.523068424568498</v>
      </c>
      <c r="BI1933">
        <v>9.5247886601301499E-2</v>
      </c>
      <c r="BJ1933">
        <v>1.00949925765911</v>
      </c>
      <c r="BK1933">
        <v>1.04613684913699</v>
      </c>
      <c r="BL1933">
        <v>4.29932628261232</v>
      </c>
      <c r="BM1933">
        <v>5.4916538648044897</v>
      </c>
      <c r="BN1933">
        <v>1.27732893570191</v>
      </c>
      <c r="BO1933">
        <v>18.3410996108984</v>
      </c>
      <c r="BP1933">
        <v>2.2383253351305799</v>
      </c>
      <c r="BQ1933">
        <v>16.1027742757678</v>
      </c>
      <c r="BR1933">
        <v>0.88421544191478396</v>
      </c>
      <c r="BS1933">
        <v>0.97140010301859103</v>
      </c>
      <c r="BT1933">
        <v>0.91024845392451104</v>
      </c>
    </row>
    <row r="1934" spans="1:72" x14ac:dyDescent="0.2">
      <c r="A1934">
        <v>1932</v>
      </c>
      <c r="B1934" s="156">
        <v>44802.402777777781</v>
      </c>
      <c r="C1934">
        <v>3.4870000000000001</v>
      </c>
      <c r="D1934">
        <v>1.4201142857142799</v>
      </c>
      <c r="E1934">
        <v>28.129076923076902</v>
      </c>
      <c r="F1934">
        <v>37.339300000000001</v>
      </c>
      <c r="G1934">
        <v>6.9965610937727201</v>
      </c>
      <c r="H1934">
        <v>8.5666121141999998</v>
      </c>
      <c r="I1934">
        <v>1.3492304319999999</v>
      </c>
      <c r="J1934">
        <v>28.080641403571398</v>
      </c>
      <c r="K1934">
        <v>3.2047749999999899</v>
      </c>
      <c r="L1934">
        <v>37.987633333333299</v>
      </c>
      <c r="M1934">
        <v>3.2452142857142801</v>
      </c>
      <c r="N1934">
        <v>1599.6695945945901</v>
      </c>
      <c r="O1934">
        <v>76.795454545454504</v>
      </c>
      <c r="P1934">
        <v>3.02971428571428</v>
      </c>
      <c r="Q1934">
        <v>81.807100000000005</v>
      </c>
      <c r="R1934">
        <v>6.9756</v>
      </c>
      <c r="S1934">
        <v>0.37722499999999998</v>
      </c>
      <c r="T1934">
        <v>6</v>
      </c>
      <c r="U1934">
        <v>1.7126625</v>
      </c>
      <c r="V1934">
        <v>0.1069</v>
      </c>
      <c r="W1934">
        <v>14.783462499999899</v>
      </c>
      <c r="X1934">
        <v>3.2723249999999999</v>
      </c>
      <c r="Y1934">
        <v>68.530900000000003</v>
      </c>
      <c r="Z1934">
        <v>2.1326499999999999</v>
      </c>
      <c r="AA1934" s="157">
        <v>2.5000000000000001E-5</v>
      </c>
      <c r="AB1934">
        <v>1.85875E-2</v>
      </c>
      <c r="AC1934">
        <v>33.036191208791202</v>
      </c>
      <c r="AD1934">
        <v>-4.3031087912087704</v>
      </c>
      <c r="AE1934">
        <v>34.769794806823299</v>
      </c>
      <c r="AF1934">
        <v>1.7943625734403299</v>
      </c>
      <c r="AG1934">
        <v>1.35275987619105</v>
      </c>
      <c r="AH1934">
        <v>8.0012157146627905E-2</v>
      </c>
      <c r="AI1934">
        <v>44.9930450435441</v>
      </c>
      <c r="AJ1934">
        <v>0.50735937813195697</v>
      </c>
      <c r="AK1934">
        <v>0.77278154375133401</v>
      </c>
      <c r="AL1934">
        <v>3.9880887628382398E-2</v>
      </c>
      <c r="AM1934">
        <v>3.0065977416772999E-2</v>
      </c>
      <c r="AN1934">
        <v>0.155503169145397</v>
      </c>
      <c r="AO1934">
        <v>1.7783227845368601E-3</v>
      </c>
      <c r="AP1934">
        <v>34.769794806823299</v>
      </c>
      <c r="AQ1934">
        <v>1.45423173954416</v>
      </c>
      <c r="AR1934">
        <v>6.57526752836635</v>
      </c>
      <c r="AS1934">
        <v>1.30079630668543</v>
      </c>
      <c r="AT1934">
        <v>0.86893538094992295</v>
      </c>
      <c r="AU1934">
        <v>90.431999999999903</v>
      </c>
      <c r="AV1934">
        <v>44.100090381419299</v>
      </c>
      <c r="AW1934">
        <v>0.89295466212483599</v>
      </c>
      <c r="AX1934">
        <v>5.1963569505612199E-2</v>
      </c>
      <c r="AY1934">
        <v>0.34013083389616799</v>
      </c>
      <c r="AZ1934">
        <v>0.42129356540637602</v>
      </c>
      <c r="BA1934">
        <v>3.8413003238923202E-2</v>
      </c>
      <c r="BB1934">
        <v>6.0214376714490099E-2</v>
      </c>
      <c r="BC1934">
        <v>0.18955524314354899</v>
      </c>
      <c r="BD1934">
        <v>0.813387968808156</v>
      </c>
      <c r="BE1934">
        <v>-7.9566693316679593E-2</v>
      </c>
      <c r="BF1934">
        <v>6.5538691059045001E-2</v>
      </c>
      <c r="BG1934">
        <v>0.42898765143469902</v>
      </c>
      <c r="BH1934">
        <v>0.53135358273164801</v>
      </c>
      <c r="BI1934">
        <v>6.5538691059045001E-2</v>
      </c>
      <c r="BJ1934">
        <v>0.989052684987488</v>
      </c>
      <c r="BK1934">
        <v>1.06270716546329</v>
      </c>
      <c r="BL1934">
        <v>6.54556330775993</v>
      </c>
      <c r="BM1934">
        <v>8.1074793247387493</v>
      </c>
      <c r="BN1934">
        <v>1.23862209309428</v>
      </c>
      <c r="BO1934">
        <v>17.674014417971598</v>
      </c>
      <c r="BP1934">
        <v>1.5401592398875501</v>
      </c>
      <c r="BQ1934">
        <v>16.133855178084101</v>
      </c>
      <c r="BR1934">
        <v>0.95129139066292001</v>
      </c>
      <c r="BS1934">
        <v>0.96283720856387001</v>
      </c>
      <c r="BT1934">
        <v>0.98800854620255896</v>
      </c>
    </row>
    <row r="1935" spans="1:72" x14ac:dyDescent="0.2">
      <c r="A1935">
        <v>1933</v>
      </c>
      <c r="B1935" s="156">
        <v>44802.416666666664</v>
      </c>
      <c r="C1935">
        <v>3.4642727272727201</v>
      </c>
      <c r="D1935">
        <v>1.40243243243243</v>
      </c>
      <c r="E1935">
        <v>28.118733333333299</v>
      </c>
      <c r="F1935">
        <v>37.417724999999997</v>
      </c>
      <c r="G1935">
        <v>7.0009374898823502</v>
      </c>
      <c r="H1935">
        <v>8.5757119999999993</v>
      </c>
      <c r="I1935">
        <v>1.3511259575000001</v>
      </c>
      <c r="J1935">
        <v>28.098798365625001</v>
      </c>
      <c r="K1935">
        <v>3.2277749999999998</v>
      </c>
      <c r="L1935">
        <v>38.017464285714198</v>
      </c>
      <c r="M1935">
        <v>3.5708749999999898</v>
      </c>
      <c r="N1935">
        <v>1600.11680645161</v>
      </c>
      <c r="O1935">
        <v>77.443875000000006</v>
      </c>
      <c r="P1935">
        <v>3.01572222222222</v>
      </c>
      <c r="Q1935">
        <v>81.394925000000001</v>
      </c>
      <c r="R1935">
        <v>6.9837499999999997</v>
      </c>
      <c r="S1935">
        <v>0.42254999999999998</v>
      </c>
      <c r="T1935">
        <v>6</v>
      </c>
      <c r="U1935">
        <v>1.70818571428571</v>
      </c>
      <c r="V1935">
        <v>9.8771428571428496E-2</v>
      </c>
      <c r="W1935">
        <v>14.765585714285701</v>
      </c>
      <c r="X1935">
        <v>3.2746571428571398</v>
      </c>
      <c r="Y1935">
        <v>68.614071428571407</v>
      </c>
      <c r="Z1935">
        <v>2.0126285714285701</v>
      </c>
      <c r="AA1935">
        <v>0</v>
      </c>
      <c r="AB1935">
        <v>3.1514285714285703E-2</v>
      </c>
      <c r="AC1935">
        <v>32.985438493038501</v>
      </c>
      <c r="AD1935">
        <v>-4.4322865069614803</v>
      </c>
      <c r="AE1935">
        <v>34.795057323705002</v>
      </c>
      <c r="AF1935">
        <v>1.7962686355199999</v>
      </c>
      <c r="AG1935">
        <v>1.354659150844</v>
      </c>
      <c r="AH1935">
        <v>8.0097150079999901E-2</v>
      </c>
      <c r="AI1935">
        <v>45.026573813007303</v>
      </c>
      <c r="AJ1935">
        <v>0.50711255868160099</v>
      </c>
      <c r="AK1935">
        <v>0.77276715452982803</v>
      </c>
      <c r="AL1935">
        <v>3.9893522500286001E-2</v>
      </c>
      <c r="AM1935">
        <v>3.00857701603017E-2</v>
      </c>
      <c r="AN1935">
        <v>0.15548457048845901</v>
      </c>
      <c r="AO1935">
        <v>1.7788861842484001E-3</v>
      </c>
      <c r="AP1935">
        <v>34.795057323705002</v>
      </c>
      <c r="AQ1935">
        <v>1.45526815131989</v>
      </c>
      <c r="AR1935">
        <v>6.5673164378407902</v>
      </c>
      <c r="AS1935">
        <v>1.2275899995047801</v>
      </c>
      <c r="AT1935">
        <v>0.86624242827478704</v>
      </c>
      <c r="AU1935">
        <v>90.375128571428505</v>
      </c>
      <c r="AV1935">
        <v>44.045231912370397</v>
      </c>
      <c r="AW1935">
        <v>0.98134190063688398</v>
      </c>
      <c r="AX1935">
        <v>0.12706915133921601</v>
      </c>
      <c r="AY1935">
        <v>0.34100048420010798</v>
      </c>
      <c r="AZ1935">
        <v>0.43362105204155998</v>
      </c>
      <c r="BA1935">
        <v>9.3801567176546405E-2</v>
      </c>
      <c r="BB1935">
        <v>6.1937569456693903E-2</v>
      </c>
      <c r="BC1935">
        <v>0.18983824437895999</v>
      </c>
      <c r="BD1935">
        <v>0.901690687580885</v>
      </c>
      <c r="BE1935">
        <v>-7.9651213055998704E-2</v>
      </c>
      <c r="BF1935">
        <v>0.160511674676835</v>
      </c>
      <c r="BG1935">
        <v>0.43074623705052301</v>
      </c>
      <c r="BH1935">
        <v>0.54774302420985299</v>
      </c>
      <c r="BI1935">
        <v>0.160511674676835</v>
      </c>
      <c r="BJ1935">
        <v>1.18251582345471</v>
      </c>
      <c r="BK1935">
        <v>1.0954860484197</v>
      </c>
      <c r="BL1935">
        <v>2.6835819756896901</v>
      </c>
      <c r="BM1935">
        <v>3.41248090092291</v>
      </c>
      <c r="BN1935">
        <v>1.27161418277371</v>
      </c>
      <c r="BO1935">
        <v>21.9418793198172</v>
      </c>
      <c r="BP1935">
        <v>3.7720243549056298</v>
      </c>
      <c r="BQ1935">
        <v>18.1698549649116</v>
      </c>
      <c r="BR1935">
        <v>0.82261620146908698</v>
      </c>
      <c r="BS1935">
        <v>1.11831115358398</v>
      </c>
      <c r="BT1935">
        <v>0.73558794333111199</v>
      </c>
    </row>
    <row r="1936" spans="1:72" x14ac:dyDescent="0.2">
      <c r="A1936">
        <v>1934</v>
      </c>
      <c r="B1936" s="156">
        <v>44802.430555555555</v>
      </c>
      <c r="C1936">
        <v>3.4798571428571399</v>
      </c>
      <c r="D1936">
        <v>1.1567419354838699</v>
      </c>
      <c r="E1936">
        <v>28.118225806451601</v>
      </c>
      <c r="F1936">
        <v>37.399299999999997</v>
      </c>
      <c r="G1936">
        <v>7.0012051264999897</v>
      </c>
      <c r="H1936">
        <v>8.5731974094000005</v>
      </c>
      <c r="I1936">
        <v>1.350473982</v>
      </c>
      <c r="J1936">
        <v>28.074814742173899</v>
      </c>
      <c r="K1936">
        <v>3.260675</v>
      </c>
      <c r="L1936">
        <v>37.993242424242403</v>
      </c>
      <c r="M1936">
        <v>3.5568095238095201</v>
      </c>
      <c r="N1936">
        <v>1600.0173124999999</v>
      </c>
      <c r="O1936">
        <v>77.682189189189202</v>
      </c>
      <c r="P1936">
        <v>3.0234000000000001</v>
      </c>
      <c r="Q1936">
        <v>81.607324999999904</v>
      </c>
      <c r="R1936">
        <v>6.9913999999999996</v>
      </c>
      <c r="S1936">
        <v>0.43742500000000001</v>
      </c>
      <c r="T1936">
        <v>6</v>
      </c>
      <c r="U1936">
        <v>1.70741428571428</v>
      </c>
      <c r="V1936">
        <v>0.10418571428571401</v>
      </c>
      <c r="W1936">
        <v>14.7846857142857</v>
      </c>
      <c r="X1936">
        <v>3.25667142857142</v>
      </c>
      <c r="Y1936">
        <v>68.499157142857101</v>
      </c>
      <c r="Z1936">
        <v>2.13817142857142</v>
      </c>
      <c r="AA1936">
        <v>0</v>
      </c>
      <c r="AB1936">
        <v>4.8785714285714203E-2</v>
      </c>
      <c r="AC1936">
        <v>32.754824884792598</v>
      </c>
      <c r="AD1936">
        <v>-4.6444751152073502</v>
      </c>
      <c r="AE1936">
        <v>34.769110207329803</v>
      </c>
      <c r="AF1936">
        <v>1.79574192937292</v>
      </c>
      <c r="AG1936">
        <v>1.3540061393326699</v>
      </c>
      <c r="AH1936">
        <v>8.0073663803796005E-2</v>
      </c>
      <c r="AI1936">
        <v>44.999691260073902</v>
      </c>
      <c r="AJ1936">
        <v>0.50758449676713102</v>
      </c>
      <c r="AK1936">
        <v>0.77265219457580503</v>
      </c>
      <c r="AL1936">
        <v>3.9905649996452297E-2</v>
      </c>
      <c r="AM1936">
        <v>3.00892317573302E-2</v>
      </c>
      <c r="AN1936">
        <v>0.15558340358463299</v>
      </c>
      <c r="AO1936">
        <v>1.7794269596431999E-3</v>
      </c>
      <c r="AP1936">
        <v>34.769110207329803</v>
      </c>
      <c r="AQ1936">
        <v>1.4472752421276001</v>
      </c>
      <c r="AR1936">
        <v>6.5758115796109804</v>
      </c>
      <c r="AS1936">
        <v>1.3041640669336401</v>
      </c>
      <c r="AT1936">
        <v>0.86665702098729702</v>
      </c>
      <c r="AU1936">
        <v>90.3860999999999</v>
      </c>
      <c r="AV1936">
        <v>44.096361096001999</v>
      </c>
      <c r="AW1936">
        <v>0.90333016407186695</v>
      </c>
      <c r="AX1936">
        <v>4.9842072399026001E-2</v>
      </c>
      <c r="AY1936">
        <v>0.34846668724532098</v>
      </c>
      <c r="AZ1936">
        <v>0.42539354688901698</v>
      </c>
      <c r="BA1936">
        <v>3.68108171382375E-2</v>
      </c>
      <c r="BB1936">
        <v>6.0760046192458499E-2</v>
      </c>
      <c r="BC1936">
        <v>0.19405165160174601</v>
      </c>
      <c r="BD1936">
        <v>0.82370230653336496</v>
      </c>
      <c r="BE1936">
        <v>-7.9627857538502295E-2</v>
      </c>
      <c r="BF1936">
        <v>6.3402965026696706E-2</v>
      </c>
      <c r="BG1936">
        <v>0.44327653568465503</v>
      </c>
      <c r="BH1936">
        <v>0.54113344164465105</v>
      </c>
      <c r="BI1936">
        <v>6.3402965026696706E-2</v>
      </c>
      <c r="BJ1936">
        <v>1.0133590014227001</v>
      </c>
      <c r="BK1936">
        <v>1.0822668832893001</v>
      </c>
      <c r="BL1936">
        <v>6.9914164976039599</v>
      </c>
      <c r="BM1936">
        <v>8.5348286380108398</v>
      </c>
      <c r="BN1936">
        <v>1.2207581454968099</v>
      </c>
      <c r="BO1936">
        <v>18.056846486372901</v>
      </c>
      <c r="BP1936">
        <v>1.4899696781273699</v>
      </c>
      <c r="BQ1936">
        <v>16.5668768082455</v>
      </c>
      <c r="BR1936">
        <v>0.97448184274391803</v>
      </c>
      <c r="BS1936">
        <v>0.98799781541202503</v>
      </c>
      <c r="BT1936">
        <v>0.98631983547203494</v>
      </c>
    </row>
    <row r="1937" spans="1:72" x14ac:dyDescent="0.2">
      <c r="A1937">
        <v>1935</v>
      </c>
      <c r="B1937" s="156">
        <v>44802.444444444445</v>
      </c>
      <c r="C1937">
        <v>3.4925999999999999</v>
      </c>
      <c r="D1937">
        <v>0.75717647058823501</v>
      </c>
      <c r="E1937">
        <v>28.1413703703703</v>
      </c>
      <c r="F1937">
        <v>37.502924999999998</v>
      </c>
      <c r="G1937">
        <v>6.9982832954285703</v>
      </c>
      <c r="H1937">
        <v>8.5801097142499998</v>
      </c>
      <c r="I1937">
        <v>1.3510904275</v>
      </c>
      <c r="J1937">
        <v>28.072090739999901</v>
      </c>
      <c r="K1937">
        <v>3.2759249999999902</v>
      </c>
      <c r="L1937">
        <v>37.998117647058798</v>
      </c>
      <c r="M1937">
        <v>3.5182727272727199</v>
      </c>
      <c r="N1937">
        <v>1600.19225806451</v>
      </c>
      <c r="O1937">
        <v>78.307441176470505</v>
      </c>
      <c r="P1937">
        <v>3.0196249999999898</v>
      </c>
      <c r="Q1937">
        <v>81.417675000000003</v>
      </c>
      <c r="R1937">
        <v>6.9757499999999997</v>
      </c>
      <c r="S1937">
        <v>0.26417948717948703</v>
      </c>
      <c r="T1937">
        <v>6</v>
      </c>
      <c r="U1937">
        <v>1.7366142857142799</v>
      </c>
      <c r="V1937">
        <v>0.103671428571428</v>
      </c>
      <c r="W1937">
        <v>14.768414285714201</v>
      </c>
      <c r="X1937">
        <v>3.3090000000000002</v>
      </c>
      <c r="Y1937">
        <v>68.589914285714201</v>
      </c>
      <c r="Z1937">
        <v>2.0604</v>
      </c>
      <c r="AA1937">
        <v>0</v>
      </c>
      <c r="AB1937">
        <v>6.4871428571428497E-2</v>
      </c>
      <c r="AC1937">
        <v>32.391146840958598</v>
      </c>
      <c r="AD1937">
        <v>-5.1117781590413802</v>
      </c>
      <c r="AE1937">
        <v>34.771783609274898</v>
      </c>
      <c r="AF1937">
        <v>1.7971897807468</v>
      </c>
      <c r="AG1937">
        <v>1.35462543270227</v>
      </c>
      <c r="AH1937">
        <v>8.0138224731094998E-2</v>
      </c>
      <c r="AI1937">
        <v>45.001574177178497</v>
      </c>
      <c r="AJ1937">
        <v>0.50695184520032399</v>
      </c>
      <c r="AK1937">
        <v>0.77267927278216397</v>
      </c>
      <c r="AL1937">
        <v>3.9936153648114002E-2</v>
      </c>
      <c r="AM1937">
        <v>3.0101734383088202E-2</v>
      </c>
      <c r="AN1937">
        <v>0.155511966489776</v>
      </c>
      <c r="AO1937">
        <v>1.7807871434802999E-3</v>
      </c>
      <c r="AP1937">
        <v>34.771783609274898</v>
      </c>
      <c r="AQ1937">
        <v>1.47053022733122</v>
      </c>
      <c r="AR1937">
        <v>6.56857450670429</v>
      </c>
      <c r="AS1937">
        <v>1.25672787859924</v>
      </c>
      <c r="AT1937">
        <v>0.88037981654410102</v>
      </c>
      <c r="AU1937">
        <v>90.464342857142796</v>
      </c>
      <c r="AV1937">
        <v>44.067616221909702</v>
      </c>
      <c r="AW1937">
        <v>0.93395795526883696</v>
      </c>
      <c r="AX1937">
        <v>9.7897554103027307E-2</v>
      </c>
      <c r="AY1937">
        <v>0.326659553415583</v>
      </c>
      <c r="AZ1937">
        <v>0.42970878872427898</v>
      </c>
      <c r="BA1937">
        <v>7.2269095013029999E-2</v>
      </c>
      <c r="BB1937">
        <v>6.1402028266699903E-2</v>
      </c>
      <c r="BC1937">
        <v>0.18176130140237201</v>
      </c>
      <c r="BD1937">
        <v>0.85426589624288995</v>
      </c>
      <c r="BE1937">
        <v>-7.9692059025947296E-2</v>
      </c>
      <c r="BF1937">
        <v>0.12593147054413101</v>
      </c>
      <c r="BG1937">
        <v>0.42020169253280099</v>
      </c>
      <c r="BH1937">
        <v>0.55276007828384</v>
      </c>
      <c r="BI1937">
        <v>0.12593147054413101</v>
      </c>
      <c r="BJ1937">
        <v>1.0922663261538601</v>
      </c>
      <c r="BK1937">
        <v>1.10552015656768</v>
      </c>
      <c r="BL1937">
        <v>3.3367488739484399</v>
      </c>
      <c r="BM1937">
        <v>4.3893720600215804</v>
      </c>
      <c r="BN1937">
        <v>1.3154637120855699</v>
      </c>
      <c r="BO1937">
        <v>20.0929590215591</v>
      </c>
      <c r="BP1937">
        <v>2.9593895577870799</v>
      </c>
      <c r="BQ1937">
        <v>17.133569463772002</v>
      </c>
      <c r="BR1937">
        <v>0.89143665664265703</v>
      </c>
      <c r="BS1937">
        <v>1.0418937379362101</v>
      </c>
      <c r="BT1937">
        <v>0.85559268108129505</v>
      </c>
    </row>
    <row r="1938" spans="1:72" x14ac:dyDescent="0.2">
      <c r="A1938">
        <v>1936</v>
      </c>
      <c r="B1938" s="156">
        <v>44802.458333333336</v>
      </c>
      <c r="C1938">
        <v>3.4745714285714202</v>
      </c>
      <c r="D1938">
        <v>0.93390909090909002</v>
      </c>
      <c r="E1938">
        <v>28.193066666666599</v>
      </c>
      <c r="F1938">
        <v>37.352525</v>
      </c>
      <c r="G1938">
        <v>7.0004308222727198</v>
      </c>
      <c r="H1938">
        <v>8.5541744762499992</v>
      </c>
      <c r="I1938">
        <v>1.3491096300000001</v>
      </c>
      <c r="J1938">
        <v>28.04870837</v>
      </c>
      <c r="K1938">
        <v>3.2852749999999902</v>
      </c>
      <c r="L1938">
        <v>37.981499999999997</v>
      </c>
      <c r="M1938">
        <v>3.5279999999999898</v>
      </c>
      <c r="N1938">
        <v>1599.691</v>
      </c>
      <c r="O1938">
        <v>78.873447368420997</v>
      </c>
      <c r="P1938">
        <v>3.0185714285714198</v>
      </c>
      <c r="Q1938">
        <v>81.314574999999905</v>
      </c>
      <c r="R1938">
        <v>6.9703999999999997</v>
      </c>
      <c r="S1938">
        <v>0.41337499999999999</v>
      </c>
      <c r="T1938">
        <v>6</v>
      </c>
      <c r="U1938">
        <v>1.7605875</v>
      </c>
      <c r="V1938">
        <v>0.1062</v>
      </c>
      <c r="W1938">
        <v>14.735724999999899</v>
      </c>
      <c r="X1938">
        <v>3.3159999999999998</v>
      </c>
      <c r="Y1938">
        <v>68.461174999999997</v>
      </c>
      <c r="Z1938">
        <v>2.1148750000000001</v>
      </c>
      <c r="AA1938">
        <v>0</v>
      </c>
      <c r="AB1938">
        <v>4.9499999999999898E-2</v>
      </c>
      <c r="AC1938">
        <v>32.601547186147201</v>
      </c>
      <c r="AD1938">
        <v>-4.7509778138527903</v>
      </c>
      <c r="AE1938">
        <v>34.728149968034998</v>
      </c>
      <c r="AF1938">
        <v>1.79175738579532</v>
      </c>
      <c r="AG1938">
        <v>1.3526339498842099</v>
      </c>
      <c r="AH1938">
        <v>7.98959896081749E-2</v>
      </c>
      <c r="AI1938">
        <v>44.952423298522703</v>
      </c>
      <c r="AJ1938">
        <v>0.50726780497172297</v>
      </c>
      <c r="AK1938">
        <v>0.77255345584842605</v>
      </c>
      <c r="AL1938">
        <v>3.9858972093595797E-2</v>
      </c>
      <c r="AM1938">
        <v>3.00903455393619E-2</v>
      </c>
      <c r="AN1938">
        <v>0.155729776252191</v>
      </c>
      <c r="AO1938">
        <v>1.77734555215403E-3</v>
      </c>
      <c r="AP1938">
        <v>34.728149968034998</v>
      </c>
      <c r="AQ1938">
        <v>1.4736410498127299</v>
      </c>
      <c r="AR1938">
        <v>6.5540352335886203</v>
      </c>
      <c r="AS1938">
        <v>1.2899545584607699</v>
      </c>
      <c r="AT1938">
        <v>0.89308935658565403</v>
      </c>
      <c r="AU1938">
        <v>90.388362499999999</v>
      </c>
      <c r="AV1938">
        <v>44.045780809897103</v>
      </c>
      <c r="AW1938">
        <v>0.90664248862554297</v>
      </c>
      <c r="AX1938">
        <v>6.2679391423442199E-2</v>
      </c>
      <c r="AY1938">
        <v>0.31811633598259198</v>
      </c>
      <c r="AZ1938">
        <v>0.44639558868409801</v>
      </c>
      <c r="BA1938">
        <v>4.6338768466374497E-2</v>
      </c>
      <c r="BB1938">
        <v>6.3766873784944195E-2</v>
      </c>
      <c r="BC1938">
        <v>0.17754431403746501</v>
      </c>
      <c r="BD1938">
        <v>0.82719131609013297</v>
      </c>
      <c r="BE1938">
        <v>-7.9451172535409606E-2</v>
      </c>
      <c r="BF1938">
        <v>8.0107894708132496E-2</v>
      </c>
      <c r="BG1938">
        <v>0.406571113233551</v>
      </c>
      <c r="BH1938">
        <v>0.57051943237448699</v>
      </c>
      <c r="BI1938">
        <v>8.0107894708132496E-2</v>
      </c>
      <c r="BJ1938">
        <v>0.97335801588336801</v>
      </c>
      <c r="BK1938">
        <v>1.14103886474897</v>
      </c>
      <c r="BL1938">
        <v>5.0752939484287296</v>
      </c>
      <c r="BM1938">
        <v>7.1218877297067298</v>
      </c>
      <c r="BN1938">
        <v>1.4032463542159099</v>
      </c>
      <c r="BO1938">
        <v>17.6760618553804</v>
      </c>
      <c r="BP1938">
        <v>1.88253552564111</v>
      </c>
      <c r="BQ1938">
        <v>15.793526329739301</v>
      </c>
      <c r="BR1938">
        <v>1.00485544374515</v>
      </c>
      <c r="BS1938">
        <v>0.94131485800011505</v>
      </c>
      <c r="BT1938">
        <v>1.0675019470956</v>
      </c>
    </row>
    <row r="1939" spans="1:72" x14ac:dyDescent="0.2">
      <c r="A1939">
        <v>1937</v>
      </c>
      <c r="B1939" s="156">
        <v>44802.472222222219</v>
      </c>
      <c r="C1939">
        <v>3.4829230769230701</v>
      </c>
      <c r="D1939">
        <v>1.1755789473684199</v>
      </c>
      <c r="E1939">
        <v>28.0619032258064</v>
      </c>
      <c r="F1939">
        <v>37.447774999999901</v>
      </c>
      <c r="G1939">
        <v>7.0007840527777701</v>
      </c>
      <c r="H1939">
        <v>8.5799631239999901</v>
      </c>
      <c r="I1939">
        <v>1.3482569099999999</v>
      </c>
      <c r="J1939">
        <v>28.075685771666599</v>
      </c>
      <c r="K1939">
        <v>3.2591000000000001</v>
      </c>
      <c r="L1939">
        <v>37.993899999999996</v>
      </c>
      <c r="M1939">
        <v>3.3179473684210499</v>
      </c>
      <c r="N1939">
        <v>1599.77013333333</v>
      </c>
      <c r="O1939">
        <v>78.218710526315803</v>
      </c>
      <c r="P1939">
        <v>3.00804347826086</v>
      </c>
      <c r="Q1939">
        <v>81.155274999999904</v>
      </c>
      <c r="R1939">
        <v>6.9737499999999999</v>
      </c>
      <c r="S1939">
        <v>0.34460000000000002</v>
      </c>
      <c r="T1939">
        <v>6</v>
      </c>
      <c r="U1939">
        <v>1.77457142857142</v>
      </c>
      <c r="V1939">
        <v>0.10411428571428499</v>
      </c>
      <c r="W1939">
        <v>14.7287</v>
      </c>
      <c r="X1939">
        <v>3.3060714285714199</v>
      </c>
      <c r="Y1939">
        <v>68.406042857142793</v>
      </c>
      <c r="Z1939">
        <v>2.0191857142857099</v>
      </c>
      <c r="AA1939">
        <v>2.8999999999999998E-3</v>
      </c>
      <c r="AB1939">
        <v>2.47714285714285E-2</v>
      </c>
      <c r="AC1939">
        <v>32.720405250097897</v>
      </c>
      <c r="AD1939">
        <v>-4.7273697499020297</v>
      </c>
      <c r="AE1939">
        <v>34.775264177410797</v>
      </c>
      <c r="AF1939">
        <v>1.79715907595303</v>
      </c>
      <c r="AG1939">
        <v>1.35179185480708</v>
      </c>
      <c r="AH1939">
        <v>8.0136855578159902E-2</v>
      </c>
      <c r="AI1939">
        <v>45.004689858444401</v>
      </c>
      <c r="AJ1939">
        <v>0.50836538301206002</v>
      </c>
      <c r="AK1939">
        <v>0.77270311798150904</v>
      </c>
      <c r="AL1939">
        <v>3.9932706604705701E-2</v>
      </c>
      <c r="AM1939">
        <v>3.0036688599764699E-2</v>
      </c>
      <c r="AN1939">
        <v>0.15555676696801299</v>
      </c>
      <c r="AO1939">
        <v>1.7806334368755401E-3</v>
      </c>
      <c r="AP1939">
        <v>34.775264177410797</v>
      </c>
      <c r="AQ1939">
        <v>1.46922876078283</v>
      </c>
      <c r="AR1939">
        <v>6.5509107115501104</v>
      </c>
      <c r="AS1939">
        <v>1.23158948709579</v>
      </c>
      <c r="AT1939">
        <v>0.90213068396797302</v>
      </c>
      <c r="AU1939">
        <v>90.2345714285714</v>
      </c>
      <c r="AV1939">
        <v>44.026993136839501</v>
      </c>
      <c r="AW1939">
        <v>0.97769672160486398</v>
      </c>
      <c r="AX1939">
        <v>0.12020236771128801</v>
      </c>
      <c r="AY1939">
        <v>0.32793031517020499</v>
      </c>
      <c r="AZ1939">
        <v>0.44987334122765799</v>
      </c>
      <c r="BA1939">
        <v>8.8920766376745702E-2</v>
      </c>
      <c r="BB1939">
        <v>6.4260422523554003E-2</v>
      </c>
      <c r="BC1939">
        <v>0.182471501581629</v>
      </c>
      <c r="BD1939">
        <v>0.89800602410915298</v>
      </c>
      <c r="BE1939">
        <v>-7.9690697495711393E-2</v>
      </c>
      <c r="BF1939">
        <v>0.153067541483318</v>
      </c>
      <c r="BG1939">
        <v>0.417591500705847</v>
      </c>
      <c r="BH1939">
        <v>0.57287562326558605</v>
      </c>
      <c r="BI1939">
        <v>0.153067541483318</v>
      </c>
      <c r="BJ1939">
        <v>1.1413180843783299</v>
      </c>
      <c r="BK1939">
        <v>1.1457512465311701</v>
      </c>
      <c r="BL1939">
        <v>2.7281518776556299</v>
      </c>
      <c r="BM1939">
        <v>3.74263294303984</v>
      </c>
      <c r="BN1939">
        <v>1.37185652077991</v>
      </c>
      <c r="BO1939">
        <v>21.243651094384301</v>
      </c>
      <c r="BP1939">
        <v>3.5970872248579902</v>
      </c>
      <c r="BQ1939">
        <v>17.6465638695263</v>
      </c>
      <c r="BR1939">
        <v>0.88553642600953197</v>
      </c>
      <c r="BS1939">
        <v>1.080091067785</v>
      </c>
      <c r="BT1939">
        <v>0.81987200192808196</v>
      </c>
    </row>
    <row r="1940" spans="1:72" x14ac:dyDescent="0.2">
      <c r="A1940">
        <v>1938</v>
      </c>
      <c r="B1940" s="156">
        <v>44802.486111111109</v>
      </c>
      <c r="C1940">
        <v>3.4580909090908998</v>
      </c>
      <c r="D1940">
        <v>1.39152173913043</v>
      </c>
      <c r="E1940">
        <v>28.122608695652101</v>
      </c>
      <c r="F1940">
        <v>37.467774999999897</v>
      </c>
      <c r="G1940">
        <v>6.9988956451249997</v>
      </c>
      <c r="H1940">
        <v>8.5736822857499995</v>
      </c>
      <c r="I1940">
        <v>1.34584087</v>
      </c>
      <c r="J1940">
        <v>28.065254097894702</v>
      </c>
      <c r="K1940">
        <v>3.308875</v>
      </c>
      <c r="L1940">
        <v>37.994909090909097</v>
      </c>
      <c r="M1940">
        <v>3.60188461538461</v>
      </c>
      <c r="N1940">
        <v>1599.8315151515101</v>
      </c>
      <c r="O1940">
        <v>79.203605263157797</v>
      </c>
      <c r="P1940">
        <v>3.0492592592592498</v>
      </c>
      <c r="Q1940">
        <v>82.048524999999998</v>
      </c>
      <c r="R1940">
        <v>6.9789999999999903</v>
      </c>
      <c r="S1940">
        <v>0.477275</v>
      </c>
      <c r="T1940">
        <v>6</v>
      </c>
      <c r="U1940">
        <v>1.77161428571428</v>
      </c>
      <c r="V1940">
        <v>9.9071428571428505E-2</v>
      </c>
      <c r="W1940">
        <v>14.6784</v>
      </c>
      <c r="X1940">
        <v>3.3352142857142799</v>
      </c>
      <c r="Y1940">
        <v>68.375971428571404</v>
      </c>
      <c r="Z1940">
        <v>2.0698714285714201</v>
      </c>
      <c r="AA1940">
        <v>8.6428571428571396E-3</v>
      </c>
      <c r="AB1940">
        <v>1.1757142857142799E-2</v>
      </c>
      <c r="AC1940">
        <v>32.9722213438735</v>
      </c>
      <c r="AD1940">
        <v>-4.49555365612646</v>
      </c>
      <c r="AE1940">
        <v>34.759928173899702</v>
      </c>
      <c r="AF1940">
        <v>1.79584349157319</v>
      </c>
      <c r="AG1940">
        <v>1.34937322710172</v>
      </c>
      <c r="AH1940">
        <v>8.00781925489049E-2</v>
      </c>
      <c r="AI1940">
        <v>44.983672898769697</v>
      </c>
      <c r="AJ1940">
        <v>0.50836467033176302</v>
      </c>
      <c r="AK1940">
        <v>0.77272321119982201</v>
      </c>
      <c r="AL1940">
        <v>3.9922117867398701E-2</v>
      </c>
      <c r="AM1940">
        <v>2.9996955342849099E-2</v>
      </c>
      <c r="AN1940">
        <v>0.155587465276016</v>
      </c>
      <c r="AO1940">
        <v>1.7801612760503301E-3</v>
      </c>
      <c r="AP1940">
        <v>34.759928173899702</v>
      </c>
      <c r="AQ1940">
        <v>1.48217994009361</v>
      </c>
      <c r="AR1940">
        <v>6.5285386889825396</v>
      </c>
      <c r="AS1940">
        <v>1.26250491623071</v>
      </c>
      <c r="AT1940">
        <v>0.90062611231218503</v>
      </c>
      <c r="AU1940">
        <v>90.231071428571397</v>
      </c>
      <c r="AV1940">
        <v>44.0331517192066</v>
      </c>
      <c r="AW1940">
        <v>0.95052117956309701</v>
      </c>
      <c r="AX1940">
        <v>8.6868310871017498E-2</v>
      </c>
      <c r="AY1940">
        <v>0.31366355147958103</v>
      </c>
      <c r="AZ1940">
        <v>0.47035695614245199</v>
      </c>
      <c r="BA1940">
        <v>6.4376785552206994E-2</v>
      </c>
      <c r="BB1940">
        <v>6.7204453386881594E-2</v>
      </c>
      <c r="BC1940">
        <v>0.17466085043123999</v>
      </c>
      <c r="BD1940">
        <v>0.870888818493051</v>
      </c>
      <c r="BE1940">
        <v>-7.9632361070045704E-2</v>
      </c>
      <c r="BF1940">
        <v>0.109774616493395</v>
      </c>
      <c r="BG1940">
        <v>0.39637349600077598</v>
      </c>
      <c r="BH1940">
        <v>0.59438538585380996</v>
      </c>
      <c r="BI1940">
        <v>0.109774616493395</v>
      </c>
      <c r="BJ1940">
        <v>1.01229622498834</v>
      </c>
      <c r="BK1940">
        <v>1.1887707717076199</v>
      </c>
      <c r="BL1940">
        <v>3.6107937213756802</v>
      </c>
      <c r="BM1940">
        <v>5.4145976988183904</v>
      </c>
      <c r="BN1940">
        <v>1.4995588550972201</v>
      </c>
      <c r="BO1940">
        <v>18.702805769441799</v>
      </c>
      <c r="BP1940">
        <v>2.5797034875947902</v>
      </c>
      <c r="BQ1940">
        <v>16.123102281847</v>
      </c>
      <c r="BR1940">
        <v>1.0021539236688399</v>
      </c>
      <c r="BS1940">
        <v>0.96838637839098496</v>
      </c>
      <c r="BT1940">
        <v>1.03486990939914</v>
      </c>
    </row>
    <row r="1941" spans="1:72" x14ac:dyDescent="0.2">
      <c r="A1941">
        <v>1939</v>
      </c>
      <c r="B1941" s="156">
        <v>44802.5</v>
      </c>
      <c r="C1941">
        <v>3.4744285714285699</v>
      </c>
      <c r="D1941">
        <v>1.4296</v>
      </c>
      <c r="E1941">
        <v>28.028703703703702</v>
      </c>
      <c r="F1941">
        <v>37.345924999999902</v>
      </c>
      <c r="G1941">
        <v>6.99747523135294</v>
      </c>
      <c r="H1941">
        <v>8.5706715427999995</v>
      </c>
      <c r="I1941">
        <v>1.35241392</v>
      </c>
      <c r="J1941">
        <v>28.1088562444444</v>
      </c>
      <c r="K1941">
        <v>3.2982499999999999</v>
      </c>
      <c r="L1941">
        <v>38.008391304347803</v>
      </c>
      <c r="M1941">
        <v>3.28705882352941</v>
      </c>
      <c r="N1941">
        <v>1600.02529411764</v>
      </c>
      <c r="O1941">
        <v>79.383194444444399</v>
      </c>
      <c r="P1941">
        <v>3.06063333333333</v>
      </c>
      <c r="Q1941">
        <v>82.69135</v>
      </c>
      <c r="R1941">
        <v>6.9824000000000002</v>
      </c>
      <c r="S1941">
        <v>0.320599999999999</v>
      </c>
      <c r="T1941">
        <v>6</v>
      </c>
      <c r="U1941">
        <v>1.7901714285714201</v>
      </c>
      <c r="V1941">
        <v>0.100442857142857</v>
      </c>
      <c r="W1941">
        <v>14.722099999999999</v>
      </c>
      <c r="X1941">
        <v>3.28717142857142</v>
      </c>
      <c r="Y1941">
        <v>68.335042857142795</v>
      </c>
      <c r="Z1941">
        <v>2.19187142857142</v>
      </c>
      <c r="AA1941">
        <v>1.01428571428571E-3</v>
      </c>
      <c r="AB1941">
        <v>2.0899999999999998E-2</v>
      </c>
      <c r="AC1941">
        <v>32.932732275132203</v>
      </c>
      <c r="AD1941">
        <v>-4.4131927248677103</v>
      </c>
      <c r="AE1941">
        <v>34.801179411924302</v>
      </c>
      <c r="AF1941">
        <v>1.7952128613548799</v>
      </c>
      <c r="AG1941">
        <v>1.35594503667563</v>
      </c>
      <c r="AH1941">
        <v>8.0050072209751993E-2</v>
      </c>
      <c r="AI1941">
        <v>45.029416938597301</v>
      </c>
      <c r="AJ1941">
        <v>0.50927281167698402</v>
      </c>
      <c r="AK1941">
        <v>0.77285432008545996</v>
      </c>
      <c r="AL1941">
        <v>3.9867557330419301E-2</v>
      </c>
      <c r="AM1941">
        <v>3.01124271390103E-2</v>
      </c>
      <c r="AN1941">
        <v>0.15539786448700299</v>
      </c>
      <c r="AO1941">
        <v>1.77772837518436E-3</v>
      </c>
      <c r="AP1941">
        <v>34.801179411924302</v>
      </c>
      <c r="AQ1941">
        <v>1.46082954008275</v>
      </c>
      <c r="AR1941">
        <v>6.5479752175352797</v>
      </c>
      <c r="AS1941">
        <v>1.33691804047314</v>
      </c>
      <c r="AT1941">
        <v>0.91168563681237502</v>
      </c>
      <c r="AU1941">
        <v>90.326357142857105</v>
      </c>
      <c r="AV1941">
        <v>44.146902210015497</v>
      </c>
      <c r="AW1941">
        <v>0.88251472858180302</v>
      </c>
      <c r="AX1941">
        <v>1.9026996202489599E-2</v>
      </c>
      <c r="AY1941">
        <v>0.33438332127213199</v>
      </c>
      <c r="AZ1941">
        <v>0.44950001381765498</v>
      </c>
      <c r="BA1941">
        <v>1.40322768901739E-2</v>
      </c>
      <c r="BB1941">
        <v>6.4237456933555301E-2</v>
      </c>
      <c r="BC1941">
        <v>0.18626388461798599</v>
      </c>
      <c r="BD1941">
        <v>0.80291033129227696</v>
      </c>
      <c r="BE1941">
        <v>-7.9604397289526396E-2</v>
      </c>
      <c r="BF1941">
        <v>2.4073056004396801E-2</v>
      </c>
      <c r="BG1941">
        <v>0.42306354267664098</v>
      </c>
      <c r="BH1941">
        <v>0.56870978957748997</v>
      </c>
      <c r="BI1941">
        <v>2.4073056004396801E-2</v>
      </c>
      <c r="BJ1941">
        <v>0.894273197362077</v>
      </c>
      <c r="BK1941">
        <v>1.1374195791549799</v>
      </c>
      <c r="BL1941">
        <v>17.574151889954098</v>
      </c>
      <c r="BM1941">
        <v>23.624328771287601</v>
      </c>
      <c r="BN1941">
        <v>1.34426565328549</v>
      </c>
      <c r="BO1941">
        <v>15.734667409000901</v>
      </c>
      <c r="BP1941">
        <v>0.56571681610332503</v>
      </c>
      <c r="BQ1941">
        <v>15.1689505928976</v>
      </c>
      <c r="BR1941">
        <v>1.0964953839475</v>
      </c>
      <c r="BS1941">
        <v>0.88464397496031799</v>
      </c>
      <c r="BT1941">
        <v>1.2394764616993901</v>
      </c>
    </row>
    <row r="1942" spans="1:72" x14ac:dyDescent="0.2">
      <c r="A1942">
        <v>1940</v>
      </c>
      <c r="B1942" s="156">
        <v>44802.513888888891</v>
      </c>
      <c r="C1942">
        <v>3.4714210526315701</v>
      </c>
      <c r="D1942">
        <v>0.87306249999999896</v>
      </c>
      <c r="E1942">
        <v>28.095903225806399</v>
      </c>
      <c r="F1942">
        <v>37.347674999999903</v>
      </c>
      <c r="G1942">
        <v>7.0006889580499996</v>
      </c>
      <c r="H1942">
        <v>8.5495512379999994</v>
      </c>
      <c r="I1942">
        <v>1.350868365</v>
      </c>
      <c r="J1942">
        <v>28.105325723333301</v>
      </c>
      <c r="K1942">
        <v>3.2707749999999902</v>
      </c>
      <c r="L1942">
        <v>38.019185185185101</v>
      </c>
      <c r="M1942">
        <v>3.6175769230769199</v>
      </c>
      <c r="N1942">
        <v>1600.04713513513</v>
      </c>
      <c r="O1942">
        <v>78.724500000000006</v>
      </c>
      <c r="P1942">
        <v>3.0880294117646998</v>
      </c>
      <c r="Q1942">
        <v>83.368074999999905</v>
      </c>
      <c r="R1942">
        <v>6.9817499999999999</v>
      </c>
      <c r="S1942">
        <v>0.52999999999999903</v>
      </c>
      <c r="T1942">
        <v>6</v>
      </c>
      <c r="U1942">
        <v>1.7959375</v>
      </c>
      <c r="V1942">
        <v>0.10265000000000001</v>
      </c>
      <c r="W1942">
        <v>14.696937500000001</v>
      </c>
      <c r="X1942">
        <v>3.3328500000000001</v>
      </c>
      <c r="Y1942">
        <v>68.497124999999997</v>
      </c>
      <c r="Z1942">
        <v>2.1549125</v>
      </c>
      <c r="AA1942">
        <v>1.1275E-2</v>
      </c>
      <c r="AB1942">
        <v>1.26124999999999E-2</v>
      </c>
      <c r="AC1942">
        <v>32.440386778437997</v>
      </c>
      <c r="AD1942">
        <v>-4.9072882215619504</v>
      </c>
      <c r="AE1942">
        <v>34.7811573120132</v>
      </c>
      <c r="AF1942">
        <v>1.7907890023114701</v>
      </c>
      <c r="AG1942">
        <v>1.3543907801100501</v>
      </c>
      <c r="AH1942">
        <v>7.9852808562919902E-2</v>
      </c>
      <c r="AI1942">
        <v>45.006434284383303</v>
      </c>
      <c r="AJ1942">
        <v>0.50777543308588802</v>
      </c>
      <c r="AK1942">
        <v>0.77280410823573897</v>
      </c>
      <c r="AL1942">
        <v>3.9789621879306701E-2</v>
      </c>
      <c r="AM1942">
        <v>3.0093270032280899E-2</v>
      </c>
      <c r="AN1942">
        <v>0.15554862475473</v>
      </c>
      <c r="AO1942">
        <v>1.7742531669661199E-3</v>
      </c>
      <c r="AP1942">
        <v>34.7811573120132</v>
      </c>
      <c r="AQ1942">
        <v>1.4811292439289301</v>
      </c>
      <c r="AR1942">
        <v>6.5367836466037401</v>
      </c>
      <c r="AS1942">
        <v>1.31437517700057</v>
      </c>
      <c r="AT1942">
        <v>0.91193294185768803</v>
      </c>
      <c r="AU1942">
        <v>90.477762499999898</v>
      </c>
      <c r="AV1942">
        <v>44.113445379546498</v>
      </c>
      <c r="AW1942">
        <v>0.89298890483681204</v>
      </c>
      <c r="AX1942">
        <v>4.0015603109476897E-2</v>
      </c>
      <c r="AY1942">
        <v>0.30965975838254001</v>
      </c>
      <c r="AZ1942">
        <v>0.46390531144625302</v>
      </c>
      <c r="BA1942">
        <v>2.9545094146480599E-2</v>
      </c>
      <c r="BB1942">
        <v>6.6265665311814007E-2</v>
      </c>
      <c r="BC1942">
        <v>0.172918059013565</v>
      </c>
      <c r="BD1942">
        <v>0.81358067293826997</v>
      </c>
      <c r="BE1942">
        <v>-7.9408231898542E-2</v>
      </c>
      <c r="BF1942">
        <v>5.1396329137987001E-2</v>
      </c>
      <c r="BG1942">
        <v>0.39772922624898099</v>
      </c>
      <c r="BH1942">
        <v>0.59584332668236695</v>
      </c>
      <c r="BI1942">
        <v>5.1396329137987001E-2</v>
      </c>
      <c r="BJ1942">
        <v>0.89825111077393605</v>
      </c>
      <c r="BK1942">
        <v>1.1916866533647299</v>
      </c>
      <c r="BL1942">
        <v>7.7384753526107204</v>
      </c>
      <c r="BM1942">
        <v>11.5931105718205</v>
      </c>
      <c r="BN1942">
        <v>1.4981130059307299</v>
      </c>
      <c r="BO1942">
        <v>16.180460375403499</v>
      </c>
      <c r="BP1942">
        <v>1.20781373474269</v>
      </c>
      <c r="BQ1942">
        <v>14.9726466406608</v>
      </c>
      <c r="BR1942">
        <v>1.1043128938301501</v>
      </c>
      <c r="BS1942">
        <v>0.87769257911874099</v>
      </c>
      <c r="BT1942">
        <v>1.2582001034336601</v>
      </c>
    </row>
    <row r="1943" spans="1:72" x14ac:dyDescent="0.2">
      <c r="A1943">
        <v>1941</v>
      </c>
      <c r="B1943" s="156">
        <v>44802.527777777781</v>
      </c>
      <c r="C1943">
        <v>3.4863</v>
      </c>
      <c r="D1943">
        <v>0.86412500000000003</v>
      </c>
      <c r="E1943">
        <v>28.1599354838709</v>
      </c>
      <c r="F1943">
        <v>37.414400000000001</v>
      </c>
      <c r="G1943">
        <v>7.0005872670588198</v>
      </c>
      <c r="H1943">
        <v>8.5634998860000007</v>
      </c>
      <c r="I1943">
        <v>1.3507440099999899</v>
      </c>
      <c r="J1943">
        <v>28.067540941333299</v>
      </c>
      <c r="K1943">
        <v>3.2904249999999999</v>
      </c>
      <c r="L1943">
        <v>37.9792631578947</v>
      </c>
      <c r="M1943">
        <v>3.4328399999999899</v>
      </c>
      <c r="N1943">
        <v>1600.18754285714</v>
      </c>
      <c r="O1943">
        <v>79.420315789473705</v>
      </c>
      <c r="P1943">
        <v>3.0171071428571401</v>
      </c>
      <c r="Q1943">
        <v>81.411524999999898</v>
      </c>
      <c r="R1943">
        <v>6.9722</v>
      </c>
      <c r="S1943">
        <v>0.47972500000000001</v>
      </c>
      <c r="T1943">
        <v>6</v>
      </c>
      <c r="U1943">
        <v>1.74354285714285</v>
      </c>
      <c r="V1943">
        <v>0.1116</v>
      </c>
      <c r="W1943">
        <v>14.7107714285714</v>
      </c>
      <c r="X1943">
        <v>3.3232714285714202</v>
      </c>
      <c r="Y1943">
        <v>68.391242857142799</v>
      </c>
      <c r="Z1943">
        <v>2.2437571428571399</v>
      </c>
      <c r="AA1943">
        <v>1.28142857142857E-2</v>
      </c>
      <c r="AB1943">
        <v>2.07142857142857E-3</v>
      </c>
      <c r="AC1943">
        <v>32.510360483870897</v>
      </c>
      <c r="AD1943">
        <v>-4.9040395161290196</v>
      </c>
      <c r="AE1943">
        <v>34.7542641923175</v>
      </c>
      <c r="AF1943">
        <v>1.7937106861215599</v>
      </c>
      <c r="AG1943">
        <v>1.35427217195303</v>
      </c>
      <c r="AH1943">
        <v>7.9983088935240004E-2</v>
      </c>
      <c r="AI1943">
        <v>44.982372104392098</v>
      </c>
      <c r="AJ1943">
        <v>0.50816833764686797</v>
      </c>
      <c r="AK1943">
        <v>0.772619641126576</v>
      </c>
      <c r="AL1943">
        <v>3.9875858079668001E-2</v>
      </c>
      <c r="AM1943">
        <v>3.01067308947186E-2</v>
      </c>
      <c r="AN1943">
        <v>0.15562957086416601</v>
      </c>
      <c r="AO1943">
        <v>1.77809851267115E-3</v>
      </c>
      <c r="AP1943">
        <v>34.7542641923175</v>
      </c>
      <c r="AQ1943">
        <v>1.4768724960231101</v>
      </c>
      <c r="AR1943">
        <v>6.5429365881981401</v>
      </c>
      <c r="AS1943">
        <v>1.3685654019776501</v>
      </c>
      <c r="AT1943">
        <v>0.88601327533035701</v>
      </c>
      <c r="AU1943">
        <v>90.412585714285697</v>
      </c>
      <c r="AV1943">
        <v>44.142638678516498</v>
      </c>
      <c r="AW1943">
        <v>0.83973342587565702</v>
      </c>
      <c r="AX1943">
        <v>-1.4293230024621399E-2</v>
      </c>
      <c r="AY1943">
        <v>0.316838190098442</v>
      </c>
      <c r="AZ1943">
        <v>0.45765067886067801</v>
      </c>
      <c r="BA1943">
        <v>-1.05541783406867E-2</v>
      </c>
      <c r="BB1943">
        <v>6.5373183906177204E-2</v>
      </c>
      <c r="BC1943">
        <v>0.176638402474773</v>
      </c>
      <c r="BD1943">
        <v>0.76019563893450004</v>
      </c>
      <c r="BE1943">
        <v>-7.9537786941156804E-2</v>
      </c>
      <c r="BF1943">
        <v>-1.8318814130694E-2</v>
      </c>
      <c r="BG1943">
        <v>0.406073358080768</v>
      </c>
      <c r="BH1943">
        <v>0.58654465844271397</v>
      </c>
      <c r="BI1943">
        <v>-1.8318814130694E-2</v>
      </c>
      <c r="BJ1943">
        <v>0.77550908790014705</v>
      </c>
      <c r="BK1943">
        <v>1.17308931688542</v>
      </c>
      <c r="BL1943">
        <v>-22.167011204091601</v>
      </c>
      <c r="BM1943">
        <v>-32.018702425717002</v>
      </c>
      <c r="BN1943">
        <v>1.4444302901695101</v>
      </c>
      <c r="BO1943">
        <v>13.361408953719399</v>
      </c>
      <c r="BP1943">
        <v>-0.43049213207131098</v>
      </c>
      <c r="BQ1943">
        <v>13.7919010857907</v>
      </c>
      <c r="BR1943">
        <v>1.2042313009076</v>
      </c>
      <c r="BS1943">
        <v>0.78283661355242495</v>
      </c>
      <c r="BT1943">
        <v>1.53829200124268</v>
      </c>
    </row>
    <row r="1944" spans="1:72" x14ac:dyDescent="0.2">
      <c r="A1944">
        <v>1942</v>
      </c>
      <c r="B1944" s="156">
        <v>44802.541666666664</v>
      </c>
      <c r="C1944">
        <v>3.4735</v>
      </c>
      <c r="D1944">
        <v>1.0746129032258001</v>
      </c>
      <c r="E1944">
        <v>28.0615925925926</v>
      </c>
      <c r="F1944">
        <v>37.378846153846098</v>
      </c>
      <c r="G1944">
        <v>7.0003352165294102</v>
      </c>
      <c r="H1944">
        <v>8.5746407619999996</v>
      </c>
      <c r="I1944">
        <v>1.35085059999999</v>
      </c>
      <c r="J1944">
        <v>28.079462607037001</v>
      </c>
      <c r="K1944">
        <v>3.2729999999999899</v>
      </c>
      <c r="L1944">
        <v>37.998906249999997</v>
      </c>
      <c r="M1944">
        <v>3.5510740740740698</v>
      </c>
      <c r="N1944">
        <v>1600.0119999999999</v>
      </c>
      <c r="O1944">
        <v>78.639916666666593</v>
      </c>
      <c r="P1944">
        <v>3.00996666666666</v>
      </c>
      <c r="Q1944">
        <v>81.332025000000002</v>
      </c>
      <c r="R1944">
        <v>6.976</v>
      </c>
      <c r="S1944">
        <v>0.63519999999999999</v>
      </c>
      <c r="T1944">
        <v>6</v>
      </c>
      <c r="U1944">
        <v>1.7897714285714199</v>
      </c>
      <c r="V1944">
        <v>0.104057142857142</v>
      </c>
      <c r="W1944">
        <v>14.7156285714285</v>
      </c>
      <c r="X1944">
        <v>3.3202999999999898</v>
      </c>
      <c r="Y1944">
        <v>68.468214285714197</v>
      </c>
      <c r="Z1944">
        <v>2.04658571428571</v>
      </c>
      <c r="AA1944">
        <v>9.0571428571428504E-3</v>
      </c>
      <c r="AB1944">
        <v>5.3142857142857098E-3</v>
      </c>
      <c r="AC1944">
        <v>32.609705495818403</v>
      </c>
      <c r="AD1944">
        <v>-4.76914065802774</v>
      </c>
      <c r="AE1944">
        <v>34.774885099637103</v>
      </c>
      <c r="AF1944">
        <v>1.79604425400852</v>
      </c>
      <c r="AG1944">
        <v>1.3543833519939401</v>
      </c>
      <c r="AH1944">
        <v>8.0087144717079894E-2</v>
      </c>
      <c r="AI1944">
        <v>45.005289185566397</v>
      </c>
      <c r="AJ1944">
        <v>0.50789823369021003</v>
      </c>
      <c r="AK1944">
        <v>0.77268440507631897</v>
      </c>
      <c r="AL1944">
        <v>3.9907403918749203E-2</v>
      </c>
      <c r="AM1944">
        <v>3.00938706650574E-2</v>
      </c>
      <c r="AN1944">
        <v>0.15554472248062901</v>
      </c>
      <c r="AO1944">
        <v>1.7795051685339301E-3</v>
      </c>
      <c r="AP1944">
        <v>34.774885099637103</v>
      </c>
      <c r="AQ1944">
        <v>1.4755519836227999</v>
      </c>
      <c r="AR1944">
        <v>6.54509690846879</v>
      </c>
      <c r="AS1944">
        <v>1.24830194286828</v>
      </c>
      <c r="AT1944">
        <v>0.90902174728063301</v>
      </c>
      <c r="AU1944">
        <v>90.340499999999906</v>
      </c>
      <c r="AV1944">
        <v>44.043835934596999</v>
      </c>
      <c r="AW1944">
        <v>0.961453250969455</v>
      </c>
      <c r="AX1944">
        <v>0.106081409125663</v>
      </c>
      <c r="AY1944">
        <v>0.32049227038571698</v>
      </c>
      <c r="AZ1944">
        <v>0.45523830806061499</v>
      </c>
      <c r="BA1944">
        <v>7.8324507584569103E-2</v>
      </c>
      <c r="BB1944">
        <v>6.5030929802574605E-2</v>
      </c>
      <c r="BC1944">
        <v>0.17844341511653899</v>
      </c>
      <c r="BD1944">
        <v>0.88181198757199697</v>
      </c>
      <c r="BE1944">
        <v>-7.96412633974585E-2</v>
      </c>
      <c r="BF1944">
        <v>0.13554426960820301</v>
      </c>
      <c r="BG1944">
        <v>0.40950521927029598</v>
      </c>
      <c r="BH1944">
        <v>0.58167537999664898</v>
      </c>
      <c r="BI1944">
        <v>0.13554426960820301</v>
      </c>
      <c r="BJ1944">
        <v>1.0900989777569901</v>
      </c>
      <c r="BK1944">
        <v>1.16335075999329</v>
      </c>
      <c r="BL1944">
        <v>3.0211916774791501</v>
      </c>
      <c r="BM1944">
        <v>4.2914051746931499</v>
      </c>
      <c r="BN1944">
        <v>1.4204345942968499</v>
      </c>
      <c r="BO1944">
        <v>20.231465639403702</v>
      </c>
      <c r="BP1944">
        <v>3.18529033579278</v>
      </c>
      <c r="BQ1944">
        <v>17.046175303610902</v>
      </c>
      <c r="BR1944">
        <v>0.93292550165935195</v>
      </c>
      <c r="BS1944">
        <v>1.0358812699137101</v>
      </c>
      <c r="BT1944">
        <v>0.90061045484204805</v>
      </c>
    </row>
    <row r="1945" spans="1:72" x14ac:dyDescent="0.2">
      <c r="A1945">
        <v>1943</v>
      </c>
      <c r="B1945" s="156">
        <v>44802.555555555555</v>
      </c>
      <c r="C1945">
        <v>3.4866666666666601</v>
      </c>
      <c r="D1945">
        <v>1.3651304347826001</v>
      </c>
      <c r="E1945">
        <v>28.1189</v>
      </c>
      <c r="F1945">
        <v>37.379324999999902</v>
      </c>
      <c r="G1945">
        <v>6.9992987231052597</v>
      </c>
      <c r="H1945">
        <v>8.5570499047500004</v>
      </c>
      <c r="I1945">
        <v>1.3505876779999999</v>
      </c>
      <c r="J1945">
        <v>28.087837330555502</v>
      </c>
      <c r="K1945">
        <v>3.2474500000000002</v>
      </c>
      <c r="L1945">
        <v>37.998166666666599</v>
      </c>
      <c r="M1945">
        <v>3.3534210526315702</v>
      </c>
      <c r="N1945">
        <v>1600.0840000000001</v>
      </c>
      <c r="O1945">
        <v>78.992361111111094</v>
      </c>
      <c r="P1945">
        <v>3.0073124999999998</v>
      </c>
      <c r="Q1945">
        <v>81.260499999999993</v>
      </c>
      <c r="R1945">
        <v>6.9727999999999897</v>
      </c>
      <c r="S1945">
        <v>0.72829999999999995</v>
      </c>
      <c r="T1945">
        <v>6</v>
      </c>
      <c r="U1945">
        <v>1.82448571428571</v>
      </c>
      <c r="V1945">
        <v>0.11481428571428499</v>
      </c>
      <c r="W1945">
        <v>14.750299999999999</v>
      </c>
      <c r="X1945">
        <v>3.2461000000000002</v>
      </c>
      <c r="Y1945">
        <v>68.422971428571401</v>
      </c>
      <c r="Z1945">
        <v>2.0878999999999999</v>
      </c>
      <c r="AA1945">
        <v>0</v>
      </c>
      <c r="AB1945">
        <v>2.0871428571428499E-2</v>
      </c>
      <c r="AC1945">
        <v>32.970697101449197</v>
      </c>
      <c r="AD1945">
        <v>-4.4086278985506997</v>
      </c>
      <c r="AE1945">
        <v>34.769524178180497</v>
      </c>
      <c r="AF1945">
        <v>1.79235967304893</v>
      </c>
      <c r="AG1945">
        <v>1.35411318256075</v>
      </c>
      <c r="AH1945">
        <v>7.9922846110365001E-2</v>
      </c>
      <c r="AI1945">
        <v>44.994773636410798</v>
      </c>
      <c r="AJ1945">
        <v>0.50815571806140203</v>
      </c>
      <c r="AK1945">
        <v>0.77274584064234997</v>
      </c>
      <c r="AL1945">
        <v>3.9834841431417099E-2</v>
      </c>
      <c r="AM1945">
        <v>3.00948993210397E-2</v>
      </c>
      <c r="AN1945">
        <v>0.15555803835495299</v>
      </c>
      <c r="AO1945">
        <v>1.7762695453520301E-3</v>
      </c>
      <c r="AP1945">
        <v>34.769524178180497</v>
      </c>
      <c r="AQ1945">
        <v>1.44257726531879</v>
      </c>
      <c r="AR1945">
        <v>6.5605177828713801</v>
      </c>
      <c r="AS1945">
        <v>1.2735013287358501</v>
      </c>
      <c r="AT1945">
        <v>0.92712284823562796</v>
      </c>
      <c r="AU1945">
        <v>90.3317571428571</v>
      </c>
      <c r="AV1945">
        <v>44.046120555106498</v>
      </c>
      <c r="AW1945">
        <v>0.94865308130424997</v>
      </c>
      <c r="AX1945">
        <v>8.0611853824899396E-2</v>
      </c>
      <c r="AY1945">
        <v>0.34978240773014402</v>
      </c>
      <c r="AZ1945">
        <v>0.43878094023388198</v>
      </c>
      <c r="BA1945">
        <v>5.9531104831617297E-2</v>
      </c>
      <c r="BB1945">
        <v>6.2689271824537193E-2</v>
      </c>
      <c r="BC1945">
        <v>0.19515190672368701</v>
      </c>
      <c r="BD1945">
        <v>0.86917520178892604</v>
      </c>
      <c r="BE1945">
        <v>-7.9477879515324507E-2</v>
      </c>
      <c r="BF1945">
        <v>0.10187310363409</v>
      </c>
      <c r="BG1945">
        <v>0.44203696827858002</v>
      </c>
      <c r="BH1945">
        <v>0.55450872391800599</v>
      </c>
      <c r="BI1945">
        <v>0.10187310363409</v>
      </c>
      <c r="BJ1945">
        <v>1.0878201438253401</v>
      </c>
      <c r="BK1945">
        <v>1.10901744783601</v>
      </c>
      <c r="BL1945">
        <v>4.3390939562055202</v>
      </c>
      <c r="BM1945">
        <v>5.4431317407360096</v>
      </c>
      <c r="BN1945">
        <v>1.25443970461887</v>
      </c>
      <c r="BO1945">
        <v>19.7366169926505</v>
      </c>
      <c r="BP1945">
        <v>2.39401793540112</v>
      </c>
      <c r="BQ1945">
        <v>17.342599057249402</v>
      </c>
      <c r="BR1945">
        <v>0.93583317165805902</v>
      </c>
      <c r="BS1945">
        <v>1.0470709023717</v>
      </c>
      <c r="BT1945">
        <v>0.89376294340556806</v>
      </c>
    </row>
    <row r="1946" spans="1:72" x14ac:dyDescent="0.2">
      <c r="A1946">
        <v>1944</v>
      </c>
      <c r="B1946" s="156">
        <v>44802.569444444445</v>
      </c>
      <c r="C1946">
        <v>3.4966363636363602</v>
      </c>
      <c r="D1946">
        <v>1.41253846153846</v>
      </c>
      <c r="E1946">
        <v>28.025787878787799</v>
      </c>
      <c r="F1946">
        <v>37.557874999999903</v>
      </c>
      <c r="G1946">
        <v>7.0014016252105202</v>
      </c>
      <c r="H1946">
        <v>8.5600268190000008</v>
      </c>
      <c r="I1946">
        <v>1.3515611999999999</v>
      </c>
      <c r="J1946">
        <v>28.111089504666602</v>
      </c>
      <c r="K1946">
        <v>3.3473000000000002</v>
      </c>
      <c r="L1946">
        <v>38.0185517241379</v>
      </c>
      <c r="M1946">
        <v>3.6244545454545398</v>
      </c>
      <c r="N1946">
        <v>1599.6675312499999</v>
      </c>
      <c r="O1946">
        <v>78.092257142857093</v>
      </c>
      <c r="P1946">
        <v>3.0181363636363598</v>
      </c>
      <c r="Q1946">
        <v>81.364324999999894</v>
      </c>
      <c r="R1946">
        <v>6.9792500000000004</v>
      </c>
      <c r="S1946">
        <v>0.53820000000000001</v>
      </c>
      <c r="T1946">
        <v>6</v>
      </c>
      <c r="U1946">
        <v>1.8346374999999999</v>
      </c>
      <c r="V1946">
        <v>0.1087375</v>
      </c>
      <c r="W1946">
        <v>14.694750000000001</v>
      </c>
      <c r="X1946">
        <v>3.2236874999999898</v>
      </c>
      <c r="Y1946">
        <v>68.263975000000002</v>
      </c>
      <c r="Z1946">
        <v>2.1696875000000002</v>
      </c>
      <c r="AA1946">
        <v>0</v>
      </c>
      <c r="AB1946">
        <v>3.7962500000000003E-2</v>
      </c>
      <c r="AC1946">
        <v>32.934962703962697</v>
      </c>
      <c r="AD1946">
        <v>-4.6229122960372804</v>
      </c>
      <c r="AE1946">
        <v>34.795100846014599</v>
      </c>
      <c r="AF1946">
        <v>1.79298321750774</v>
      </c>
      <c r="AG1946">
        <v>1.3550879310494199</v>
      </c>
      <c r="AH1946">
        <v>7.9950650489459998E-2</v>
      </c>
      <c r="AI1946">
        <v>45.024079148877099</v>
      </c>
      <c r="AJ1946">
        <v>0.50971395741333003</v>
      </c>
      <c r="AK1946">
        <v>0.77281093814180402</v>
      </c>
      <c r="AL1946">
        <v>3.9822762650603798E-2</v>
      </c>
      <c r="AM1946">
        <v>3.00969604857142E-2</v>
      </c>
      <c r="AN1946">
        <v>0.15550349407612701</v>
      </c>
      <c r="AO1946">
        <v>1.7757309422163599E-3</v>
      </c>
      <c r="AP1946">
        <v>34.795100846014599</v>
      </c>
      <c r="AQ1946">
        <v>1.43261707833781</v>
      </c>
      <c r="AR1946">
        <v>6.53581070824655</v>
      </c>
      <c r="AS1946">
        <v>1.32338709430125</v>
      </c>
      <c r="AT1946">
        <v>0.93514034054389805</v>
      </c>
      <c r="AU1946">
        <v>90.186737499999893</v>
      </c>
      <c r="AV1946">
        <v>44.086915726900202</v>
      </c>
      <c r="AW1946">
        <v>0.93716342197694003</v>
      </c>
      <c r="AX1946">
        <v>3.1700836748177398E-2</v>
      </c>
      <c r="AY1946">
        <v>0.36036613916992899</v>
      </c>
      <c r="AZ1946">
        <v>0.46559091696396698</v>
      </c>
      <c r="BA1946">
        <v>2.3393933354293201E-2</v>
      </c>
      <c r="BB1946">
        <v>6.6499672763732795E-2</v>
      </c>
      <c r="BC1946">
        <v>0.200986900296167</v>
      </c>
      <c r="BD1946">
        <v>0.85765789288207395</v>
      </c>
      <c r="BE1946">
        <v>-7.9505529094865801E-2</v>
      </c>
      <c r="BF1946">
        <v>4.0105349737705999E-2</v>
      </c>
      <c r="BG1946">
        <v>0.45590626392118</v>
      </c>
      <c r="BH1946">
        <v>0.58902819215371904</v>
      </c>
      <c r="BI1946">
        <v>4.0105349737705999E-2</v>
      </c>
      <c r="BJ1946">
        <v>0.99202322731777304</v>
      </c>
      <c r="BK1946">
        <v>1.1780563843074301</v>
      </c>
      <c r="BL1946">
        <v>11.3677169480596</v>
      </c>
      <c r="BM1946">
        <v>14.687022953447199</v>
      </c>
      <c r="BN1946">
        <v>1.29199407590406</v>
      </c>
      <c r="BO1946">
        <v>17.531692218244199</v>
      </c>
      <c r="BP1946">
        <v>0.94247571883609105</v>
      </c>
      <c r="BQ1946">
        <v>16.589216499408099</v>
      </c>
      <c r="BR1946">
        <v>1.10987728975333</v>
      </c>
      <c r="BS1946">
        <v>0.97598108742268996</v>
      </c>
      <c r="BT1946">
        <v>1.13719139034162</v>
      </c>
    </row>
    <row r="1947" spans="1:72" x14ac:dyDescent="0.2">
      <c r="A1947">
        <v>1945</v>
      </c>
      <c r="B1947" s="156">
        <v>44802.583333333336</v>
      </c>
      <c r="C1947">
        <v>3.48072727272727</v>
      </c>
      <c r="D1947">
        <v>1.4263448275862001</v>
      </c>
      <c r="E1947">
        <v>28.089645161290299</v>
      </c>
      <c r="F1947">
        <v>37.355631578947303</v>
      </c>
      <c r="G1947">
        <v>6.9979491829374902</v>
      </c>
      <c r="H1947">
        <v>8.5626879997500005</v>
      </c>
      <c r="I1947">
        <v>1.349578626</v>
      </c>
      <c r="J1947">
        <v>28.064104843500001</v>
      </c>
      <c r="K1947">
        <v>3.27334999999999</v>
      </c>
      <c r="L1947">
        <v>38.004851851851797</v>
      </c>
      <c r="M1947">
        <v>3.28386363636363</v>
      </c>
      <c r="N1947">
        <v>1600.3651666666599</v>
      </c>
      <c r="O1947">
        <v>77.892916666666594</v>
      </c>
      <c r="P1947">
        <v>3.0096499999999899</v>
      </c>
      <c r="Q1947">
        <v>81.315224999999899</v>
      </c>
      <c r="R1947">
        <v>6.9821999999999997</v>
      </c>
      <c r="S1947">
        <v>0.53779999999999994</v>
      </c>
      <c r="T1947">
        <v>6</v>
      </c>
      <c r="U1947">
        <v>1.8163</v>
      </c>
      <c r="V1947">
        <v>0.102171428571428</v>
      </c>
      <c r="W1947">
        <v>14.6728428571428</v>
      </c>
      <c r="X1947">
        <v>3.2838142857142798</v>
      </c>
      <c r="Y1947">
        <v>68.251314285714301</v>
      </c>
      <c r="Z1947">
        <v>2.0991428571428501</v>
      </c>
      <c r="AA1947">
        <v>7.25714285714285E-3</v>
      </c>
      <c r="AB1947">
        <v>1.1214285714285699E-2</v>
      </c>
      <c r="AC1947">
        <v>32.996717261603798</v>
      </c>
      <c r="AD1947">
        <v>-4.3589143173435598</v>
      </c>
      <c r="AE1947">
        <v>34.750194141224704</v>
      </c>
      <c r="AF1947">
        <v>1.7935406284276301</v>
      </c>
      <c r="AG1947">
        <v>1.3531064534558901</v>
      </c>
      <c r="AH1947">
        <v>7.9975505917665002E-2</v>
      </c>
      <c r="AI1947">
        <v>44.974320652187501</v>
      </c>
      <c r="AJ1947">
        <v>0.50915054903929302</v>
      </c>
      <c r="AK1947">
        <v>0.77266746083766702</v>
      </c>
      <c r="AL1947">
        <v>3.98792155705502E-2</v>
      </c>
      <c r="AM1947">
        <v>3.0086201055047598E-2</v>
      </c>
      <c r="AN1947">
        <v>0.155598774622004</v>
      </c>
      <c r="AO1947">
        <v>1.7782482260524099E-3</v>
      </c>
      <c r="AP1947">
        <v>34.750194141224704</v>
      </c>
      <c r="AQ1947">
        <v>1.4593376150150901</v>
      </c>
      <c r="AR1947">
        <v>6.5260670284375903</v>
      </c>
      <c r="AS1947">
        <v>1.28035883796054</v>
      </c>
      <c r="AT1947">
        <v>0.92477014222006804</v>
      </c>
      <c r="AU1947">
        <v>90.123414285714205</v>
      </c>
      <c r="AV1947">
        <v>44.015957622637998</v>
      </c>
      <c r="AW1947">
        <v>0.95836302954948105</v>
      </c>
      <c r="AX1947">
        <v>7.2747615495356105E-2</v>
      </c>
      <c r="AY1947">
        <v>0.33420301341254199</v>
      </c>
      <c r="AZ1947">
        <v>0.471882154499907</v>
      </c>
      <c r="BA1947">
        <v>5.3763408865248802E-2</v>
      </c>
      <c r="BB1947">
        <v>6.7431492022042197E-2</v>
      </c>
      <c r="BC1947">
        <v>0.18633701858515</v>
      </c>
      <c r="BD1947">
        <v>0.87883278340780602</v>
      </c>
      <c r="BE1947">
        <v>-7.9530246141675295E-2</v>
      </c>
      <c r="BF1947">
        <v>9.1862188035504805E-2</v>
      </c>
      <c r="BG1947">
        <v>0.42201548258437599</v>
      </c>
      <c r="BH1947">
        <v>0.59587007645682499</v>
      </c>
      <c r="BI1947">
        <v>9.1862188035504805E-2</v>
      </c>
      <c r="BJ1947">
        <v>1.02775534123976</v>
      </c>
      <c r="BK1947">
        <v>1.19174015291365</v>
      </c>
      <c r="BL1947">
        <v>4.5940064308207704</v>
      </c>
      <c r="BM1947">
        <v>6.4865652473520496</v>
      </c>
      <c r="BN1947">
        <v>1.4119625962720199</v>
      </c>
      <c r="BO1947">
        <v>18.7381718691759</v>
      </c>
      <c r="BP1947">
        <v>2.1587614188343598</v>
      </c>
      <c r="BQ1947">
        <v>16.579410450341499</v>
      </c>
      <c r="BR1947">
        <v>1.0355744332532899</v>
      </c>
      <c r="BS1947">
        <v>0.99101046602555998</v>
      </c>
      <c r="BT1947">
        <v>1.04496821048364</v>
      </c>
    </row>
    <row r="1948" spans="1:72" x14ac:dyDescent="0.2">
      <c r="A1948">
        <v>1946</v>
      </c>
      <c r="B1948" s="156">
        <v>44802.597222222219</v>
      </c>
      <c r="C1948">
        <v>3.4905454545454502</v>
      </c>
      <c r="D1948">
        <v>0.64987499999999998</v>
      </c>
      <c r="E1948">
        <v>28.124482758620701</v>
      </c>
      <c r="F1948">
        <v>37.389324999999999</v>
      </c>
      <c r="G1948">
        <v>7.0000253090769204</v>
      </c>
      <c r="H1948">
        <v>8.5704911238000001</v>
      </c>
      <c r="I1948">
        <v>1.3522362699999999</v>
      </c>
      <c r="J1948">
        <v>28.097181919999901</v>
      </c>
      <c r="K1948">
        <v>3.2899487179487101</v>
      </c>
      <c r="L1948">
        <v>38.033999999999999</v>
      </c>
      <c r="M1948">
        <v>3.4603076923076901</v>
      </c>
      <c r="N1948">
        <v>1600.2539999999999</v>
      </c>
      <c r="O1948">
        <v>79.010897435897405</v>
      </c>
      <c r="P1948">
        <v>3.0255161290322499</v>
      </c>
      <c r="Q1948">
        <v>81.645799999999895</v>
      </c>
      <c r="R1948">
        <v>6.9764999999999997</v>
      </c>
      <c r="S1948">
        <v>0.60880000000000001</v>
      </c>
      <c r="T1948">
        <v>6</v>
      </c>
      <c r="U1948">
        <v>1.7628428571428501</v>
      </c>
      <c r="V1948">
        <v>0.10858571428571399</v>
      </c>
      <c r="W1948">
        <v>14.6806428571428</v>
      </c>
      <c r="X1948">
        <v>3.2670142857142799</v>
      </c>
      <c r="Y1948">
        <v>68.030914285714204</v>
      </c>
      <c r="Z1948">
        <v>2.05384285714285</v>
      </c>
      <c r="AA1948">
        <v>5.0714285714285696E-3</v>
      </c>
      <c r="AB1948">
        <v>8.4571428571428506E-3</v>
      </c>
      <c r="AC1948">
        <v>32.2649032131661</v>
      </c>
      <c r="AD1948">
        <v>-5.1244217868338398</v>
      </c>
      <c r="AE1948">
        <v>34.789364209107902</v>
      </c>
      <c r="AF1948">
        <v>1.79517507079114</v>
      </c>
      <c r="AG1948">
        <v>1.3557673123430001</v>
      </c>
      <c r="AH1948">
        <v>8.0048387096292001E-2</v>
      </c>
      <c r="AI1948">
        <v>45.019934622876903</v>
      </c>
      <c r="AJ1948">
        <v>0.51137581457454195</v>
      </c>
      <c r="AK1948">
        <v>0.77275465858694803</v>
      </c>
      <c r="AL1948">
        <v>3.9875115009139199E-2</v>
      </c>
      <c r="AM1948">
        <v>3.0114821882794799E-2</v>
      </c>
      <c r="AN1948">
        <v>0.15548723843592199</v>
      </c>
      <c r="AO1948">
        <v>1.7780653785226799E-3</v>
      </c>
      <c r="AP1948">
        <v>34.789364209107902</v>
      </c>
      <c r="AQ1948">
        <v>1.4518716410594601</v>
      </c>
      <c r="AR1948">
        <v>6.5295362486369299</v>
      </c>
      <c r="AS1948">
        <v>1.2527283910082201</v>
      </c>
      <c r="AT1948">
        <v>0.90147520203834097</v>
      </c>
      <c r="AU1948">
        <v>89.795257142857096</v>
      </c>
      <c r="AV1948">
        <v>44.023500489812598</v>
      </c>
      <c r="AW1948">
        <v>0.99643413306429796</v>
      </c>
      <c r="AX1948">
        <v>0.103038921334777</v>
      </c>
      <c r="AY1948">
        <v>0.34330342973168099</v>
      </c>
      <c r="AZ1948">
        <v>0.47048906043998601</v>
      </c>
      <c r="BA1948">
        <v>7.6000446681892694E-2</v>
      </c>
      <c r="BB1948">
        <v>6.7212479907737405E-2</v>
      </c>
      <c r="BC1948">
        <v>0.191236740815693</v>
      </c>
      <c r="BD1948">
        <v>0.91683141150644398</v>
      </c>
      <c r="BE1948">
        <v>-7.9602721557853195E-2</v>
      </c>
      <c r="BF1948">
        <v>0.13306373059867499</v>
      </c>
      <c r="BG1948">
        <v>0.44333960891338697</v>
      </c>
      <c r="BH1948">
        <v>0.60758622835931797</v>
      </c>
      <c r="BI1948">
        <v>0.13306373059867499</v>
      </c>
      <c r="BJ1948">
        <v>1.15280667902412</v>
      </c>
      <c r="BK1948">
        <v>1.2151724567186299</v>
      </c>
      <c r="BL1948">
        <v>3.3317840024380101</v>
      </c>
      <c r="BM1948">
        <v>4.5661295202358296</v>
      </c>
      <c r="BN1948">
        <v>1.3704758522445</v>
      </c>
      <c r="BO1948">
        <v>21.256844088288702</v>
      </c>
      <c r="BP1948">
        <v>3.1269976690688601</v>
      </c>
      <c r="BQ1948">
        <v>18.129846419219799</v>
      </c>
      <c r="BR1948">
        <v>0.98896411470088896</v>
      </c>
      <c r="BS1948">
        <v>1.0995811867846501</v>
      </c>
      <c r="BT1948">
        <v>0.89940072328153697</v>
      </c>
    </row>
    <row r="1949" spans="1:72" x14ac:dyDescent="0.2">
      <c r="A1949">
        <v>1947</v>
      </c>
      <c r="B1949" s="156">
        <v>44802.611111111109</v>
      </c>
      <c r="C1949">
        <v>3.4714999999999998</v>
      </c>
      <c r="D1949">
        <v>1.1898</v>
      </c>
      <c r="E1949">
        <v>28.052740740740699</v>
      </c>
      <c r="F1949">
        <v>37.390999999999998</v>
      </c>
      <c r="G1949">
        <v>6.9990863084499999</v>
      </c>
      <c r="H1949">
        <v>8.5616731427499992</v>
      </c>
      <c r="I1949">
        <v>1.3512591949999999</v>
      </c>
      <c r="J1949">
        <v>28.095288371666602</v>
      </c>
      <c r="K1949">
        <v>3.3222999999999998</v>
      </c>
      <c r="L1949">
        <v>38.010066666666603</v>
      </c>
      <c r="M1949">
        <v>3.5799523809523799</v>
      </c>
      <c r="N1949">
        <v>1600.1568666666601</v>
      </c>
      <c r="O1949">
        <v>79.124416666666605</v>
      </c>
      <c r="P1949">
        <v>3.0277999999999898</v>
      </c>
      <c r="Q1949">
        <v>81.655050000000003</v>
      </c>
      <c r="R1949">
        <v>6.9710000000000001</v>
      </c>
      <c r="S1949">
        <v>0.44358974358974301</v>
      </c>
      <c r="T1949">
        <v>6</v>
      </c>
      <c r="U1949">
        <v>1.71855714285714</v>
      </c>
      <c r="V1949">
        <v>0.107285714285714</v>
      </c>
      <c r="W1949">
        <v>14.690928571428501</v>
      </c>
      <c r="X1949">
        <v>3.1664571428571402</v>
      </c>
      <c r="Y1949">
        <v>67.997799999999998</v>
      </c>
      <c r="Z1949">
        <v>2.1139142857142801</v>
      </c>
      <c r="AA1949">
        <v>8.6857142857142793E-3</v>
      </c>
      <c r="AB1949">
        <v>5.7571428571428496E-3</v>
      </c>
      <c r="AC1949">
        <v>32.7140407407407</v>
      </c>
      <c r="AD1949">
        <v>-4.6769592592592497</v>
      </c>
      <c r="AE1949">
        <v>34.7805852284515</v>
      </c>
      <c r="AF1949">
        <v>1.7933280564804099</v>
      </c>
      <c r="AG1949">
        <v>1.35478660433481</v>
      </c>
      <c r="AH1949">
        <v>7.9966027153284894E-2</v>
      </c>
      <c r="AI1949">
        <v>45.007307017866601</v>
      </c>
      <c r="AJ1949">
        <v>0.51149574292773503</v>
      </c>
      <c r="AK1949">
        <v>0.77277641194227897</v>
      </c>
      <c r="AL1949">
        <v>3.9845264587114897E-2</v>
      </c>
      <c r="AM1949">
        <v>3.0101481161647799E-2</v>
      </c>
      <c r="AN1949">
        <v>0.15550999986894401</v>
      </c>
      <c r="AO1949">
        <v>1.7767343227520899E-3</v>
      </c>
      <c r="AP1949">
        <v>34.7805852284515</v>
      </c>
      <c r="AQ1949">
        <v>1.40718372381997</v>
      </c>
      <c r="AR1949">
        <v>6.5341110445041997</v>
      </c>
      <c r="AS1949">
        <v>1.2893685768910601</v>
      </c>
      <c r="AT1949">
        <v>0.87903466254948004</v>
      </c>
      <c r="AU1949">
        <v>89.687657142857105</v>
      </c>
      <c r="AV1949">
        <v>44.011248573666798</v>
      </c>
      <c r="AW1949">
        <v>0.99605844419984602</v>
      </c>
      <c r="AX1949">
        <v>6.5418027443747903E-2</v>
      </c>
      <c r="AY1949">
        <v>0.38614433266044301</v>
      </c>
      <c r="AZ1949">
        <v>0.46497526394579403</v>
      </c>
      <c r="BA1949">
        <v>4.8286591581607398E-2</v>
      </c>
      <c r="BB1949">
        <v>6.6433709123493695E-2</v>
      </c>
      <c r="BC1949">
        <v>0.21532275216743699</v>
      </c>
      <c r="BD1949">
        <v>0.91653762404998596</v>
      </c>
      <c r="BE1949">
        <v>-7.9520820149859603E-2</v>
      </c>
      <c r="BF1949">
        <v>8.3320527876428102E-2</v>
      </c>
      <c r="BG1949">
        <v>0.49181778923898301</v>
      </c>
      <c r="BH1949">
        <v>0.59222183785285898</v>
      </c>
      <c r="BI1949">
        <v>8.3320527876428102E-2</v>
      </c>
      <c r="BJ1949">
        <v>1.1502766342308199</v>
      </c>
      <c r="BK1949">
        <v>1.18444367570571</v>
      </c>
      <c r="BL1949">
        <v>5.9027205152659796</v>
      </c>
      <c r="BM1949">
        <v>7.1077542707263799</v>
      </c>
      <c r="BN1949">
        <v>1.2041488754793399</v>
      </c>
      <c r="BO1949">
        <v>20.588716157916</v>
      </c>
      <c r="BP1949">
        <v>1.95803240509606</v>
      </c>
      <c r="BQ1949">
        <v>18.630683752819898</v>
      </c>
      <c r="BR1949">
        <v>1.0427987783157899</v>
      </c>
      <c r="BS1949">
        <v>1.11694842308025</v>
      </c>
      <c r="BT1949">
        <v>0.93361408348652497</v>
      </c>
    </row>
    <row r="1950" spans="1:72" x14ac:dyDescent="0.2">
      <c r="A1950">
        <v>1948</v>
      </c>
      <c r="B1950" s="156">
        <v>44802.625</v>
      </c>
      <c r="C1950">
        <v>3.4924444444444398</v>
      </c>
      <c r="D1950">
        <v>1.2504999999999999</v>
      </c>
      <c r="E1950">
        <v>28.127303030303</v>
      </c>
      <c r="F1950">
        <v>37.482774999999997</v>
      </c>
      <c r="G1950">
        <v>7.00199674158823</v>
      </c>
      <c r="H1950">
        <v>8.5817071748333298</v>
      </c>
      <c r="I1950">
        <v>1.3515611999999999</v>
      </c>
      <c r="J1950">
        <v>28.079503659444399</v>
      </c>
      <c r="K1950">
        <v>3.2969999999999899</v>
      </c>
      <c r="L1950">
        <v>37.997956521739098</v>
      </c>
      <c r="M1950">
        <v>3.2734999999999999</v>
      </c>
      <c r="N1950">
        <v>1599.6863333333299</v>
      </c>
      <c r="O1950">
        <v>79.252314285714206</v>
      </c>
      <c r="P1950">
        <v>3.0119444444444401</v>
      </c>
      <c r="Q1950">
        <v>81.180499999999896</v>
      </c>
      <c r="R1950">
        <v>6.9729999999999999</v>
      </c>
      <c r="S1950">
        <v>0.66437499999999905</v>
      </c>
      <c r="T1950">
        <v>6</v>
      </c>
      <c r="U1950">
        <v>1.6698375000000001</v>
      </c>
      <c r="V1950">
        <v>0.122375</v>
      </c>
      <c r="W1950">
        <v>14.644475</v>
      </c>
      <c r="X1950">
        <v>3.1937375000000001</v>
      </c>
      <c r="Y1950">
        <v>68.046599999999998</v>
      </c>
      <c r="Z1950">
        <v>1.9956</v>
      </c>
      <c r="AA1950">
        <v>0</v>
      </c>
      <c r="AB1950">
        <v>1.7087499999999999E-2</v>
      </c>
      <c r="AC1950">
        <v>32.870247474747401</v>
      </c>
      <c r="AD1950">
        <v>-4.61252752525251</v>
      </c>
      <c r="AE1950">
        <v>34.780443889841301</v>
      </c>
      <c r="AF1950">
        <v>1.79752438484058</v>
      </c>
      <c r="AG1950">
        <v>1.3550968633560301</v>
      </c>
      <c r="AH1950">
        <v>8.0153145012943294E-2</v>
      </c>
      <c r="AI1950">
        <v>45.014768775866003</v>
      </c>
      <c r="AJ1950">
        <v>0.51112684380764495</v>
      </c>
      <c r="AK1950">
        <v>0.77264517480956796</v>
      </c>
      <c r="AL1950">
        <v>3.99318808853752E-2</v>
      </c>
      <c r="AM1950">
        <v>3.01033838494922E-2</v>
      </c>
      <c r="AN1950">
        <v>0.15554887722409499</v>
      </c>
      <c r="AO1950">
        <v>1.78059661734653E-3</v>
      </c>
      <c r="AP1950">
        <v>34.780443889841301</v>
      </c>
      <c r="AQ1950">
        <v>1.41930720214906</v>
      </c>
      <c r="AR1950">
        <v>6.5134498049744902</v>
      </c>
      <c r="AS1950">
        <v>1.2172035306409601</v>
      </c>
      <c r="AT1950">
        <v>0.85349877104664795</v>
      </c>
      <c r="AU1950">
        <v>89.550249999999906</v>
      </c>
      <c r="AV1950">
        <v>43.930404427605801</v>
      </c>
      <c r="AW1950">
        <v>1.0843643482601799</v>
      </c>
      <c r="AX1950">
        <v>0.13789333271506199</v>
      </c>
      <c r="AY1950">
        <v>0.37821718269152699</v>
      </c>
      <c r="AZ1950">
        <v>0.48854693661373699</v>
      </c>
      <c r="BA1950">
        <v>0.101759022874244</v>
      </c>
      <c r="BB1950">
        <v>6.97725169896211E-2</v>
      </c>
      <c r="BC1950">
        <v>0.21041004276838701</v>
      </c>
      <c r="BD1950">
        <v>1.00465745202032</v>
      </c>
      <c r="BE1950">
        <v>-7.9706896239852998E-2</v>
      </c>
      <c r="BF1950">
        <v>0.17479501893645</v>
      </c>
      <c r="BG1950">
        <v>0.479432024079541</v>
      </c>
      <c r="BH1950">
        <v>0.61928716461731104</v>
      </c>
      <c r="BI1950">
        <v>0.17479501893645</v>
      </c>
      <c r="BJ1950">
        <v>1.30845408603198</v>
      </c>
      <c r="BK1950">
        <v>1.2385743292346201</v>
      </c>
      <c r="BL1950">
        <v>2.7428242921146802</v>
      </c>
      <c r="BM1950">
        <v>3.5429337082108998</v>
      </c>
      <c r="BN1950">
        <v>1.29171005171437</v>
      </c>
      <c r="BO1950">
        <v>24.271379932983699</v>
      </c>
      <c r="BP1950">
        <v>4.1076829450065704</v>
      </c>
      <c r="BQ1950">
        <v>20.163696987977101</v>
      </c>
      <c r="BR1950">
        <v>0.94142279704265697</v>
      </c>
      <c r="BS1950">
        <v>1.2385360784574</v>
      </c>
      <c r="BT1950">
        <v>0.76010930437747004</v>
      </c>
    </row>
    <row r="1951" spans="1:72" x14ac:dyDescent="0.2">
      <c r="A1951">
        <v>1949</v>
      </c>
      <c r="B1951" s="156">
        <v>44802.638888888891</v>
      </c>
      <c r="C1951">
        <v>3.5022500000000001</v>
      </c>
      <c r="D1951">
        <v>1.27795454545454</v>
      </c>
      <c r="E1951">
        <v>28.085363636363599</v>
      </c>
      <c r="F1951">
        <v>37.451049999999903</v>
      </c>
      <c r="G1951">
        <v>7.0028974029411701</v>
      </c>
      <c r="H1951">
        <v>8.5681569525000008</v>
      </c>
      <c r="I1951">
        <v>1.3498646425</v>
      </c>
      <c r="J1951">
        <v>28.079269074285701</v>
      </c>
      <c r="K1951">
        <v>3.2653076923076898</v>
      </c>
      <c r="L1951">
        <v>37.997421052631502</v>
      </c>
      <c r="M1951">
        <v>3.4837741935483799</v>
      </c>
      <c r="N1951">
        <v>1600.4867142857099</v>
      </c>
      <c r="O1951">
        <v>79.065027027027</v>
      </c>
      <c r="P1951">
        <v>3.0134666666666599</v>
      </c>
      <c r="Q1951">
        <v>81.322374999999894</v>
      </c>
      <c r="R1951">
        <v>6.9790000000000001</v>
      </c>
      <c r="S1951">
        <v>0.48017500000000002</v>
      </c>
      <c r="T1951">
        <v>6</v>
      </c>
      <c r="U1951">
        <v>1.7157428571428499</v>
      </c>
      <c r="V1951">
        <v>0.1255</v>
      </c>
      <c r="W1951">
        <v>14.618799999999901</v>
      </c>
      <c r="X1951">
        <v>3.16664285714285</v>
      </c>
      <c r="Y1951">
        <v>67.956499999999906</v>
      </c>
      <c r="Z1951">
        <v>2.0206428571428501</v>
      </c>
      <c r="AA1951">
        <v>0</v>
      </c>
      <c r="AB1951">
        <v>2.0885714285714198E-2</v>
      </c>
      <c r="AC1951">
        <v>32.865568181818198</v>
      </c>
      <c r="AD1951">
        <v>-4.5854818181817798</v>
      </c>
      <c r="AE1951">
        <v>34.7696287490758</v>
      </c>
      <c r="AF1951">
        <v>1.7946861552706499</v>
      </c>
      <c r="AG1951">
        <v>1.3533947231644301</v>
      </c>
      <c r="AH1951">
        <v>8.0026585936349995E-2</v>
      </c>
      <c r="AI1951">
        <v>45.000188072226798</v>
      </c>
      <c r="AJ1951">
        <v>0.51164537239374897</v>
      </c>
      <c r="AK1951">
        <v>0.77265518742431305</v>
      </c>
      <c r="AL1951">
        <v>3.9881747880477998E-2</v>
      </c>
      <c r="AM1951">
        <v>3.0075312596298101E-2</v>
      </c>
      <c r="AN1951">
        <v>0.15561929189498599</v>
      </c>
      <c r="AO1951">
        <v>1.7783611439113199E-3</v>
      </c>
      <c r="AP1951">
        <v>34.7696287490758</v>
      </c>
      <c r="AQ1951">
        <v>1.40726625584499</v>
      </c>
      <c r="AR1951">
        <v>6.5020302884849803</v>
      </c>
      <c r="AS1951">
        <v>1.23247826211602</v>
      </c>
      <c r="AT1951">
        <v>0.87785189307477196</v>
      </c>
      <c r="AU1951">
        <v>89.478328571428506</v>
      </c>
      <c r="AV1951">
        <v>43.911403555521801</v>
      </c>
      <c r="AW1951">
        <v>1.08878451670507</v>
      </c>
      <c r="AX1951">
        <v>0.12091646104840501</v>
      </c>
      <c r="AY1951">
        <v>0.38741989942565902</v>
      </c>
      <c r="AZ1951">
        <v>0.50086711445618803</v>
      </c>
      <c r="BA1951">
        <v>8.9343085929643101E-2</v>
      </c>
      <c r="BB1951">
        <v>7.1522840566795601E-2</v>
      </c>
      <c r="BC1951">
        <v>0.21587055669197699</v>
      </c>
      <c r="BD1951">
        <v>1.0092034749302501</v>
      </c>
      <c r="BE1951">
        <v>-7.9581041774821906E-2</v>
      </c>
      <c r="BF1951">
        <v>0.15329678309970901</v>
      </c>
      <c r="BG1951">
        <v>0.49116740413855903</v>
      </c>
      <c r="BH1951">
        <v>0.634994745470019</v>
      </c>
      <c r="BI1951">
        <v>0.15329678309970901</v>
      </c>
      <c r="BJ1951">
        <v>1.2889283744765301</v>
      </c>
      <c r="BK1951">
        <v>1.26998949094003</v>
      </c>
      <c r="BL1951">
        <v>3.2040294271477801</v>
      </c>
      <c r="BM1951">
        <v>4.1422574735765796</v>
      </c>
      <c r="BN1951">
        <v>1.2928275372501801</v>
      </c>
      <c r="BO1951">
        <v>23.732404879761098</v>
      </c>
      <c r="BP1951">
        <v>3.6024744028431601</v>
      </c>
      <c r="BQ1951">
        <v>20.129930476917899</v>
      </c>
      <c r="BR1951">
        <v>1.00938495967053</v>
      </c>
      <c r="BS1951">
        <v>1.2276096612366501</v>
      </c>
      <c r="BT1951">
        <v>0.82223608329516695</v>
      </c>
    </row>
    <row r="1952" spans="1:72" x14ac:dyDescent="0.2">
      <c r="A1952">
        <v>1950</v>
      </c>
      <c r="B1952" s="156">
        <v>44802.652777777781</v>
      </c>
      <c r="C1952">
        <v>3.4773749999999999</v>
      </c>
      <c r="D1952">
        <v>1.32623076923076</v>
      </c>
      <c r="E1952">
        <v>28.125125000000001</v>
      </c>
      <c r="F1952">
        <v>37.510717948717897</v>
      </c>
      <c r="G1952">
        <v>6.9991722105000003</v>
      </c>
      <c r="H1952">
        <v>8.5590796192000003</v>
      </c>
      <c r="I1952">
        <v>1.3484345600000001</v>
      </c>
      <c r="J1952">
        <v>28.056368075999998</v>
      </c>
      <c r="K1952">
        <v>3.263725</v>
      </c>
      <c r="L1952">
        <v>37.972000000000001</v>
      </c>
      <c r="M1952">
        <v>3.3888846153846099</v>
      </c>
      <c r="N1952">
        <v>1599.2854137930999</v>
      </c>
      <c r="O1952">
        <v>79.259736842105198</v>
      </c>
      <c r="P1952">
        <v>3.01813333333333</v>
      </c>
      <c r="Q1952">
        <v>81.307799999999901</v>
      </c>
      <c r="R1952">
        <v>6.9791999999999996</v>
      </c>
      <c r="S1952">
        <v>0.52717948717948704</v>
      </c>
      <c r="T1952">
        <v>6</v>
      </c>
      <c r="U1952">
        <v>1.71921428571428</v>
      </c>
      <c r="V1952">
        <v>0.121642857142857</v>
      </c>
      <c r="W1952">
        <v>14.655242857142801</v>
      </c>
      <c r="X1952">
        <v>3.1652285714285702</v>
      </c>
      <c r="Y1952">
        <v>68.097099999999998</v>
      </c>
      <c r="Z1952">
        <v>2.1549857142857101</v>
      </c>
      <c r="AA1952">
        <v>5.8857142857142797E-3</v>
      </c>
      <c r="AB1952">
        <v>7.2428571428571403E-3</v>
      </c>
      <c r="AC1952">
        <v>32.928730769230697</v>
      </c>
      <c r="AD1952">
        <v>-4.5819871794871601</v>
      </c>
      <c r="AE1952">
        <v>34.7396398058561</v>
      </c>
      <c r="AF1952">
        <v>1.7927848170376299</v>
      </c>
      <c r="AG1952">
        <v>1.3519609008031099</v>
      </c>
      <c r="AH1952">
        <v>7.9941803643327994E-2</v>
      </c>
      <c r="AI1952">
        <v>44.963054465699997</v>
      </c>
      <c r="AJ1952">
        <v>0.51014859378528699</v>
      </c>
      <c r="AK1952">
        <v>0.77262633107715595</v>
      </c>
      <c r="AL1952">
        <v>3.9872398313269698E-2</v>
      </c>
      <c r="AM1952">
        <v>3.0068261973493101E-2</v>
      </c>
      <c r="AN1952">
        <v>0.15566496301623101</v>
      </c>
      <c r="AO1952">
        <v>1.7779442387374101E-3</v>
      </c>
      <c r="AP1952">
        <v>34.7396398058561</v>
      </c>
      <c r="AQ1952">
        <v>1.4066377427313701</v>
      </c>
      <c r="AR1952">
        <v>6.5182390443980402</v>
      </c>
      <c r="AS1952">
        <v>1.3144198335885999</v>
      </c>
      <c r="AT1952">
        <v>0.87705475027272095</v>
      </c>
      <c r="AU1952">
        <v>89.791771428571394</v>
      </c>
      <c r="AV1952">
        <v>43.978936426574101</v>
      </c>
      <c r="AW1952">
        <v>0.98411803912584594</v>
      </c>
      <c r="AX1952">
        <v>3.7541067214505501E-2</v>
      </c>
      <c r="AY1952">
        <v>0.386147074306252</v>
      </c>
      <c r="AZ1952">
        <v>0.48093316610195502</v>
      </c>
      <c r="BA1952">
        <v>2.7767864582625802E-2</v>
      </c>
      <c r="BB1952">
        <v>6.8712863698434296E-2</v>
      </c>
      <c r="BC1952">
        <v>0.21538952730775299</v>
      </c>
      <c r="BD1952">
        <v>0.90462130762271298</v>
      </c>
      <c r="BE1952">
        <v>-7.9496731503132301E-2</v>
      </c>
      <c r="BF1952">
        <v>4.7502928214875402E-2</v>
      </c>
      <c r="BG1952">
        <v>0.48861468552141901</v>
      </c>
      <c r="BH1952">
        <v>0.60855312223693403</v>
      </c>
      <c r="BI1952">
        <v>4.7502928214875402E-2</v>
      </c>
      <c r="BJ1952">
        <v>1.0722352274725899</v>
      </c>
      <c r="BK1952">
        <v>1.2171062444738601</v>
      </c>
      <c r="BL1952">
        <v>10.2859908616835</v>
      </c>
      <c r="BM1952">
        <v>12.810854932651599</v>
      </c>
      <c r="BN1952">
        <v>1.2454662953642499</v>
      </c>
      <c r="BO1952">
        <v>18.9429050226138</v>
      </c>
      <c r="BP1952">
        <v>1.11631881304957</v>
      </c>
      <c r="BQ1952">
        <v>17.826586209564201</v>
      </c>
      <c r="BR1952">
        <v>1.13635126650858</v>
      </c>
      <c r="BS1952">
        <v>1.05323405618664</v>
      </c>
      <c r="BT1952">
        <v>1.0789161818626301</v>
      </c>
    </row>
    <row r="1953" spans="1:72" x14ac:dyDescent="0.2">
      <c r="A1953">
        <v>1951</v>
      </c>
      <c r="B1953" s="156">
        <v>44802.666666666664</v>
      </c>
      <c r="C1953">
        <v>3.4774444444444401</v>
      </c>
      <c r="D1953">
        <v>1.38662499999999</v>
      </c>
      <c r="E1953">
        <v>28.083342857142799</v>
      </c>
      <c r="F1953">
        <v>37.305799999999998</v>
      </c>
      <c r="G1953">
        <v>7.0012422322499903</v>
      </c>
      <c r="H1953">
        <v>8.5655446350000002</v>
      </c>
      <c r="I1953">
        <v>1.3489319799999999</v>
      </c>
      <c r="J1953">
        <v>28.0506307415789</v>
      </c>
      <c r="K1953">
        <v>3.3065999999999902</v>
      </c>
      <c r="L1953">
        <v>37.954935483870898</v>
      </c>
      <c r="M1953">
        <v>3.3937199999999899</v>
      </c>
      <c r="N1953">
        <v>1600.94003225806</v>
      </c>
      <c r="O1953">
        <v>78.400026315789404</v>
      </c>
      <c r="P1953">
        <v>2.9903124999999999</v>
      </c>
      <c r="Q1953">
        <v>80.597475000000003</v>
      </c>
      <c r="R1953">
        <v>6.9887499999999996</v>
      </c>
      <c r="S1953">
        <v>0.61417499999999903</v>
      </c>
      <c r="T1953">
        <v>6</v>
      </c>
      <c r="U1953">
        <v>1.7544999999999999</v>
      </c>
      <c r="V1953">
        <v>0.122785714285714</v>
      </c>
      <c r="W1953">
        <v>14.687142857142801</v>
      </c>
      <c r="X1953">
        <v>3.3268714285714198</v>
      </c>
      <c r="Y1953">
        <v>68.068614285714204</v>
      </c>
      <c r="Z1953">
        <v>2.0938142857142799</v>
      </c>
      <c r="AA1953">
        <v>1.68571428571428E-3</v>
      </c>
      <c r="AB1953">
        <v>1.2742857142857099E-2</v>
      </c>
      <c r="AC1953">
        <v>32.947412301587299</v>
      </c>
      <c r="AD1953">
        <v>-4.3583876984126704</v>
      </c>
      <c r="AE1953">
        <v>34.7389506143723</v>
      </c>
      <c r="AF1953">
        <v>1.7941389792471001</v>
      </c>
      <c r="AG1953">
        <v>1.35246098438961</v>
      </c>
      <c r="AH1953">
        <v>8.0002186890899996E-2</v>
      </c>
      <c r="AI1953">
        <v>44.966349588828898</v>
      </c>
      <c r="AJ1953">
        <v>0.51035195851876003</v>
      </c>
      <c r="AK1953">
        <v>0.77255438638057805</v>
      </c>
      <c r="AL1953">
        <v>3.9899591486804102E-2</v>
      </c>
      <c r="AM1953">
        <v>3.0077179863530899E-2</v>
      </c>
      <c r="AN1953">
        <v>0.155699590833349</v>
      </c>
      <c r="AO1953">
        <v>1.7791568055320799E-3</v>
      </c>
      <c r="AP1953">
        <v>34.7389506143723</v>
      </c>
      <c r="AQ1953">
        <v>1.4784723475850301</v>
      </c>
      <c r="AR1953">
        <v>6.5324272654697202</v>
      </c>
      <c r="AS1953">
        <v>1.2771087097003</v>
      </c>
      <c r="AT1953">
        <v>0.89541251122116405</v>
      </c>
      <c r="AU1953">
        <v>89.930942857142796</v>
      </c>
      <c r="AV1953">
        <v>44.026958937127397</v>
      </c>
      <c r="AW1953">
        <v>0.93939065170153602</v>
      </c>
      <c r="AX1953">
        <v>7.5352274689316406E-2</v>
      </c>
      <c r="AY1953">
        <v>0.31566663166206299</v>
      </c>
      <c r="AZ1953">
        <v>0.46881496678027201</v>
      </c>
      <c r="BA1953">
        <v>5.5714934152665201E-2</v>
      </c>
      <c r="BB1953">
        <v>6.6961683545351203E-2</v>
      </c>
      <c r="BC1953">
        <v>0.17594324370263101</v>
      </c>
      <c r="BD1953">
        <v>0.85983387313165205</v>
      </c>
      <c r="BE1953">
        <v>-7.9556778569884301E-2</v>
      </c>
      <c r="BF1953">
        <v>9.5293617699487507E-2</v>
      </c>
      <c r="BG1953">
        <v>0.39920513935532798</v>
      </c>
      <c r="BH1953">
        <v>0.59288288774766496</v>
      </c>
      <c r="BI1953">
        <v>9.5293617699487507E-2</v>
      </c>
      <c r="BJ1953">
        <v>0.98899751410963199</v>
      </c>
      <c r="BK1953">
        <v>1.1857657754953299</v>
      </c>
      <c r="BL1953">
        <v>4.1892117121026802</v>
      </c>
      <c r="BM1953">
        <v>6.2216431914396004</v>
      </c>
      <c r="BN1953">
        <v>1.48515845438539</v>
      </c>
      <c r="BO1953">
        <v>18.153249413643199</v>
      </c>
      <c r="BP1953">
        <v>2.2394000159379499</v>
      </c>
      <c r="BQ1953">
        <v>15.913849397705301</v>
      </c>
      <c r="BR1953">
        <v>1.0237666254061999</v>
      </c>
      <c r="BS1953">
        <v>0.95088006702983696</v>
      </c>
      <c r="BT1953">
        <v>1.0766516839542399</v>
      </c>
    </row>
    <row r="1954" spans="1:72" x14ac:dyDescent="0.2">
      <c r="A1954">
        <v>1952</v>
      </c>
      <c r="B1954" s="156">
        <v>44802.680555555555</v>
      </c>
      <c r="C1954">
        <v>3.4936666666666598</v>
      </c>
      <c r="D1954">
        <v>0.71577777777777696</v>
      </c>
      <c r="E1954">
        <v>28.0795483870967</v>
      </c>
      <c r="F1954">
        <v>37.492825000000003</v>
      </c>
      <c r="G1954">
        <v>6.9983384610000003</v>
      </c>
      <c r="H1954">
        <v>8.5834812950000003</v>
      </c>
      <c r="I1954">
        <v>1.3506587379999999</v>
      </c>
      <c r="J1954">
        <v>28.0959110018518</v>
      </c>
      <c r="K1954">
        <v>3.3060999999999998</v>
      </c>
      <c r="L1954">
        <v>38.008148148148102</v>
      </c>
      <c r="M1954">
        <v>3.3268235294117598</v>
      </c>
      <c r="N1954">
        <v>1599.88186666666</v>
      </c>
      <c r="O1954">
        <v>78.364842105263094</v>
      </c>
      <c r="P1954">
        <v>2.9495833333333299</v>
      </c>
      <c r="Q1954">
        <v>79.697179487179497</v>
      </c>
      <c r="R1954">
        <v>6.9783999999999997</v>
      </c>
      <c r="S1954">
        <v>0.57389999999999997</v>
      </c>
      <c r="T1954">
        <v>6</v>
      </c>
      <c r="U1954">
        <v>1.7659749999999901</v>
      </c>
      <c r="V1954">
        <v>0.105712499999999</v>
      </c>
      <c r="W1954">
        <v>14.696199999999999</v>
      </c>
      <c r="X1954">
        <v>3.3556625000000002</v>
      </c>
      <c r="Y1954">
        <v>68.063000000000002</v>
      </c>
      <c r="Z1954">
        <v>2.0813125000000001</v>
      </c>
      <c r="AA1954">
        <v>5.2624999999999998E-3</v>
      </c>
      <c r="AB1954">
        <v>3.6874999999999998E-3</v>
      </c>
      <c r="AC1954">
        <v>32.288992831541201</v>
      </c>
      <c r="AD1954">
        <v>-5.2038321684587601</v>
      </c>
      <c r="AE1954">
        <v>34.7982365362396</v>
      </c>
      <c r="AF1954">
        <v>1.7978959920507001</v>
      </c>
      <c r="AG1954">
        <v>1.3541951322935399</v>
      </c>
      <c r="AH1954">
        <v>8.0169715295299995E-2</v>
      </c>
      <c r="AI1954">
        <v>45.028389495851798</v>
      </c>
      <c r="AJ1954">
        <v>0.51126510051334195</v>
      </c>
      <c r="AK1954">
        <v>0.77280659881129798</v>
      </c>
      <c r="AL1954">
        <v>3.9928054549148898E-2</v>
      </c>
      <c r="AM1954">
        <v>3.0074251987588601E-2</v>
      </c>
      <c r="AN1954">
        <v>0.15542058109017401</v>
      </c>
      <c r="AO1954">
        <v>1.7804259977516001E-3</v>
      </c>
      <c r="AP1954">
        <v>34.7982365362396</v>
      </c>
      <c r="AQ1954">
        <v>1.4912671921945699</v>
      </c>
      <c r="AR1954">
        <v>6.5364556273861796</v>
      </c>
      <c r="AS1954">
        <v>1.26948332499858</v>
      </c>
      <c r="AT1954">
        <v>0.90288138587904998</v>
      </c>
      <c r="AU1954">
        <v>89.962149999999994</v>
      </c>
      <c r="AV1954">
        <v>44.095442680818998</v>
      </c>
      <c r="AW1954">
        <v>0.93294681503285604</v>
      </c>
      <c r="AX1954">
        <v>8.4711807294952798E-2</v>
      </c>
      <c r="AY1954">
        <v>0.30662879985612301</v>
      </c>
      <c r="AZ1954">
        <v>0.46188283361381899</v>
      </c>
      <c r="BA1954">
        <v>6.2555096584552203E-2</v>
      </c>
      <c r="BB1954">
        <v>6.5998927629433393E-2</v>
      </c>
      <c r="BC1954">
        <v>0.17054868647122201</v>
      </c>
      <c r="BD1954">
        <v>0.85322344076489598</v>
      </c>
      <c r="BE1954">
        <v>-7.9723374267960598E-2</v>
      </c>
      <c r="BF1954">
        <v>0.10931460933776101</v>
      </c>
      <c r="BG1954">
        <v>0.395682827911708</v>
      </c>
      <c r="BH1954">
        <v>0.59602720244785801</v>
      </c>
      <c r="BI1954">
        <v>0.10931460933776101</v>
      </c>
      <c r="BJ1954">
        <v>1.00999487449894</v>
      </c>
      <c r="BK1954">
        <v>1.19205440489571</v>
      </c>
      <c r="BL1954">
        <v>3.6196701457270399</v>
      </c>
      <c r="BM1954">
        <v>5.4524020719522301</v>
      </c>
      <c r="BN1954">
        <v>1.5063256740089099</v>
      </c>
      <c r="BO1954">
        <v>18.663747708931901</v>
      </c>
      <c r="BP1954">
        <v>2.5688933194373802</v>
      </c>
      <c r="BQ1954">
        <v>16.0948543894945</v>
      </c>
      <c r="BR1954">
        <v>1.0062195690215201</v>
      </c>
      <c r="BS1954">
        <v>0.96626903076383597</v>
      </c>
      <c r="BT1954">
        <v>1.04134515024879</v>
      </c>
    </row>
    <row r="1955" spans="1:72" x14ac:dyDescent="0.2">
      <c r="A1955">
        <v>1953</v>
      </c>
      <c r="B1955" s="156">
        <v>44802.694444444445</v>
      </c>
      <c r="C1955">
        <v>3.5039166666666599</v>
      </c>
      <c r="D1955">
        <v>0.88975757575757497</v>
      </c>
      <c r="E1955">
        <v>28.090558823529399</v>
      </c>
      <c r="F1955">
        <v>37.457700000000003</v>
      </c>
      <c r="G1955">
        <v>6.9975969141363601</v>
      </c>
      <c r="H1955">
        <v>8.5735131427999995</v>
      </c>
      <c r="I1955">
        <v>1.350406475</v>
      </c>
      <c r="J1955">
        <v>28.076089980769201</v>
      </c>
      <c r="K1955">
        <v>3.2966153846153801</v>
      </c>
      <c r="L1955">
        <v>37.991806451612902</v>
      </c>
      <c r="M1955">
        <v>3.7420370370370302</v>
      </c>
      <c r="N1955">
        <v>1600.22448484848</v>
      </c>
      <c r="O1955">
        <v>78.950833333333307</v>
      </c>
      <c r="P1955">
        <v>2.9510909090909001</v>
      </c>
      <c r="Q1955">
        <v>79.6977499999999</v>
      </c>
      <c r="R1955">
        <v>6.9747500000000002</v>
      </c>
      <c r="S1955">
        <v>0.43433333333333302</v>
      </c>
      <c r="T1955">
        <v>6</v>
      </c>
      <c r="U1955">
        <v>1.7978857142857101</v>
      </c>
      <c r="V1955">
        <v>7.5314285714285695E-2</v>
      </c>
      <c r="W1955">
        <v>14.7024285714285</v>
      </c>
      <c r="X1955">
        <v>3.37488571428571</v>
      </c>
      <c r="Y1955">
        <v>68.253599999999906</v>
      </c>
      <c r="Z1955">
        <v>2.0673285714285701</v>
      </c>
      <c r="AA1955">
        <v>4.0000000000000002E-4</v>
      </c>
      <c r="AB1955">
        <v>5.98571428571428E-3</v>
      </c>
      <c r="AC1955">
        <v>32.484233065953603</v>
      </c>
      <c r="AD1955">
        <v>-4.9734669340463302</v>
      </c>
      <c r="AE1955">
        <v>34.770631983193098</v>
      </c>
      <c r="AF1955">
        <v>1.7958080628908799</v>
      </c>
      <c r="AG1955">
        <v>1.35393876241483</v>
      </c>
      <c r="AH1955">
        <v>8.0076612753751997E-2</v>
      </c>
      <c r="AI1955">
        <v>44.997606512705502</v>
      </c>
      <c r="AJ1955">
        <v>0.50943293808961199</v>
      </c>
      <c r="AK1955">
        <v>0.77272181073398405</v>
      </c>
      <c r="AL1955">
        <v>3.9908968544445103E-2</v>
      </c>
      <c r="AM1955">
        <v>3.0089128452477399E-2</v>
      </c>
      <c r="AN1955">
        <v>0.15551042503028401</v>
      </c>
      <c r="AO1955">
        <v>1.7795749365278201E-3</v>
      </c>
      <c r="AP1955">
        <v>34.770631983193098</v>
      </c>
      <c r="AQ1955">
        <v>1.4998100503612699</v>
      </c>
      <c r="AR1955">
        <v>6.5392259204391303</v>
      </c>
      <c r="AS1955">
        <v>1.2609539166856101</v>
      </c>
      <c r="AT1955">
        <v>0.91590220177791304</v>
      </c>
      <c r="AU1955">
        <v>90.196128571428503</v>
      </c>
      <c r="AV1955">
        <v>44.070621870679197</v>
      </c>
      <c r="AW1955">
        <v>0.92698464202638997</v>
      </c>
      <c r="AX1955">
        <v>9.2984845729222304E-2</v>
      </c>
      <c r="AY1955">
        <v>0.295998012529612</v>
      </c>
      <c r="AZ1955">
        <v>0.458370993697226</v>
      </c>
      <c r="BA1955">
        <v>6.8677290517466294E-2</v>
      </c>
      <c r="BB1955">
        <v>6.5504057938981397E-2</v>
      </c>
      <c r="BC1955">
        <v>0.164827198767063</v>
      </c>
      <c r="BD1955">
        <v>0.84735385195605994</v>
      </c>
      <c r="BE1955">
        <v>-7.9630790070329693E-2</v>
      </c>
      <c r="BF1955">
        <v>0.11926920251386799</v>
      </c>
      <c r="BG1955">
        <v>0.37966882262624502</v>
      </c>
      <c r="BH1955">
        <v>0.58794035140907497</v>
      </c>
      <c r="BI1955">
        <v>0.11926920251386799</v>
      </c>
      <c r="BJ1955">
        <v>0.99787605028022697</v>
      </c>
      <c r="BK1955">
        <v>1.1758807028181499</v>
      </c>
      <c r="BL1955">
        <v>3.1832930431650799</v>
      </c>
      <c r="BM1955">
        <v>4.9295236240110603</v>
      </c>
      <c r="BN1955">
        <v>1.5485610520826301</v>
      </c>
      <c r="BO1955">
        <v>18.5731279374682</v>
      </c>
      <c r="BP1955">
        <v>2.8028262590759101</v>
      </c>
      <c r="BQ1955">
        <v>15.7703016783923</v>
      </c>
      <c r="BR1955">
        <v>0.97312305854457304</v>
      </c>
      <c r="BS1955">
        <v>0.95016836927467896</v>
      </c>
      <c r="BT1955">
        <v>1.0241585491710401</v>
      </c>
    </row>
    <row r="1956" spans="1:72" x14ac:dyDescent="0.2">
      <c r="A1956">
        <v>1954</v>
      </c>
      <c r="B1956" s="156">
        <v>44802.708333333336</v>
      </c>
      <c r="C1956">
        <v>3.4884285714285701</v>
      </c>
      <c r="D1956">
        <v>1.30731818181818</v>
      </c>
      <c r="E1956">
        <v>28.079190476190401</v>
      </c>
      <c r="F1956">
        <v>37.368641025640997</v>
      </c>
      <c r="G1956">
        <v>7.0020182927222203</v>
      </c>
      <c r="H1956">
        <v>8.5792076192499902</v>
      </c>
      <c r="I1956">
        <v>1.3499712325</v>
      </c>
      <c r="J1956">
        <v>28.108322561666601</v>
      </c>
      <c r="K1956">
        <v>3.2348461538461502</v>
      </c>
      <c r="L1956">
        <v>38.008352941176398</v>
      </c>
      <c r="M1956">
        <v>3.4394499999999999</v>
      </c>
      <c r="N1956">
        <v>1599.91930555555</v>
      </c>
      <c r="O1956">
        <v>78.8513783783783</v>
      </c>
      <c r="P1956">
        <v>2.9529999999999998</v>
      </c>
      <c r="Q1956">
        <v>79.761128205128202</v>
      </c>
      <c r="R1956">
        <v>6.9707499999999998</v>
      </c>
      <c r="S1956">
        <v>0.42784615384615299</v>
      </c>
      <c r="T1956">
        <v>6</v>
      </c>
      <c r="U1956">
        <v>1.8039000000000001</v>
      </c>
      <c r="V1956">
        <v>8.5599999999999996E-2</v>
      </c>
      <c r="W1956">
        <v>14.702114285714201</v>
      </c>
      <c r="X1956">
        <v>3.33812857142857</v>
      </c>
      <c r="Y1956">
        <v>67.955100000000002</v>
      </c>
      <c r="Z1956">
        <v>1.9658285714285699</v>
      </c>
      <c r="AA1956">
        <v>6.9142857142857096E-3</v>
      </c>
      <c r="AB1956">
        <v>9.2999999999999992E-3</v>
      </c>
      <c r="AC1956">
        <v>32.874937229437201</v>
      </c>
      <c r="AD1956">
        <v>-4.4937037962037802</v>
      </c>
      <c r="AE1956">
        <v>34.807311039081803</v>
      </c>
      <c r="AF1956">
        <v>1.7970008279281</v>
      </c>
      <c r="AG1956">
        <v>1.3535058660391299</v>
      </c>
      <c r="AH1956">
        <v>8.0129799163794896E-2</v>
      </c>
      <c r="AI1956">
        <v>45.039519706138798</v>
      </c>
      <c r="AJ1956">
        <v>0.51221043069735495</v>
      </c>
      <c r="AK1956">
        <v>0.77281710076356702</v>
      </c>
      <c r="AL1956">
        <v>3.9898312407695799E-2</v>
      </c>
      <c r="AM1956">
        <v>3.0051516420914401E-2</v>
      </c>
      <c r="AN1956">
        <v>0.15546387568977199</v>
      </c>
      <c r="AO1956">
        <v>1.7790997703040099E-3</v>
      </c>
      <c r="AP1956">
        <v>34.807311039081803</v>
      </c>
      <c r="AQ1956">
        <v>1.48347505802469</v>
      </c>
      <c r="AR1956">
        <v>6.5390861350098604</v>
      </c>
      <c r="AS1956">
        <v>1.1990446370904699</v>
      </c>
      <c r="AT1956">
        <v>0.92397639593495895</v>
      </c>
      <c r="AU1956">
        <v>89.765071428571403</v>
      </c>
      <c r="AV1956">
        <v>44.028916869206803</v>
      </c>
      <c r="AW1956">
        <v>1.0106028369320299</v>
      </c>
      <c r="AX1956">
        <v>0.15446122894865799</v>
      </c>
      <c r="AY1956">
        <v>0.31352576990341402</v>
      </c>
      <c r="AZ1956">
        <v>0.46293215771236201</v>
      </c>
      <c r="BA1956">
        <v>0.114119364255634</v>
      </c>
      <c r="BB1956">
        <v>6.6114102871385805E-2</v>
      </c>
      <c r="BC1956">
        <v>0.174471689178296</v>
      </c>
      <c r="BD1956">
        <v>0.93091915656443502</v>
      </c>
      <c r="BE1956">
        <v>-7.9683680367594795E-2</v>
      </c>
      <c r="BF1956">
        <v>0.195768724807314</v>
      </c>
      <c r="BG1956">
        <v>0.397371823246496</v>
      </c>
      <c r="BH1956">
        <v>0.58673389305850698</v>
      </c>
      <c r="BI1956">
        <v>0.195768724807314</v>
      </c>
      <c r="BJ1956">
        <v>1.18628109610762</v>
      </c>
      <c r="BK1956">
        <v>1.17346778611701</v>
      </c>
      <c r="BL1956">
        <v>2.0298023784831298</v>
      </c>
      <c r="BM1956">
        <v>2.99707674775938</v>
      </c>
      <c r="BN1956">
        <v>1.4765362281224099</v>
      </c>
      <c r="BO1956">
        <v>22.503190021526699</v>
      </c>
      <c r="BP1956">
        <v>4.6005650329718799</v>
      </c>
      <c r="BQ1956">
        <v>17.902624988554798</v>
      </c>
      <c r="BR1956">
        <v>0.84066095394458096</v>
      </c>
      <c r="BS1956">
        <v>1.1079736061846901</v>
      </c>
      <c r="BT1956">
        <v>0.75873734649636204</v>
      </c>
    </row>
    <row r="1957" spans="1:72" x14ac:dyDescent="0.2">
      <c r="A1957">
        <v>1955</v>
      </c>
      <c r="B1957" s="156">
        <v>44802.722222222219</v>
      </c>
      <c r="C1957">
        <v>3.4745999999999899</v>
      </c>
      <c r="D1957">
        <v>1.37910344827586</v>
      </c>
      <c r="E1957">
        <v>28.1818666666666</v>
      </c>
      <c r="F1957">
        <v>37.474449999999997</v>
      </c>
      <c r="G1957">
        <v>7.0011783838124897</v>
      </c>
      <c r="H1957">
        <v>8.5602072380000003</v>
      </c>
      <c r="I1957">
        <v>1.3478234440000001</v>
      </c>
      <c r="J1957">
        <v>28.046588975384601</v>
      </c>
      <c r="K1957">
        <v>3.2835749999999999</v>
      </c>
      <c r="L1957">
        <v>37.981571428571399</v>
      </c>
      <c r="M1957">
        <v>3.3543043478260799</v>
      </c>
      <c r="N1957">
        <v>1600.3162</v>
      </c>
      <c r="O1957">
        <v>79.000615384615301</v>
      </c>
      <c r="P1957">
        <v>2.9625384615384598</v>
      </c>
      <c r="Q1957">
        <v>80.063574999999901</v>
      </c>
      <c r="R1957">
        <v>6.9782000000000002</v>
      </c>
      <c r="S1957">
        <v>0.57447499999999996</v>
      </c>
      <c r="T1957">
        <v>6</v>
      </c>
      <c r="U1957">
        <v>1.7694714285714199</v>
      </c>
      <c r="V1957">
        <v>8.9300000000000004E-2</v>
      </c>
      <c r="W1957">
        <v>14.683085714285699</v>
      </c>
      <c r="X1957">
        <v>3.35365714285714</v>
      </c>
      <c r="Y1957">
        <v>68.230071428571406</v>
      </c>
      <c r="Z1957">
        <v>2.1667714285714199</v>
      </c>
      <c r="AA1957">
        <v>1.26857142857142E-2</v>
      </c>
      <c r="AB1957">
        <v>1.8285714285714201E-3</v>
      </c>
      <c r="AC1957">
        <v>33.035570114942502</v>
      </c>
      <c r="AD1957">
        <v>-4.4388798850574602</v>
      </c>
      <c r="AE1957">
        <v>34.7307411951045</v>
      </c>
      <c r="AF1957">
        <v>1.7930210080714799</v>
      </c>
      <c r="AG1957">
        <v>1.35135024938205</v>
      </c>
      <c r="AH1957">
        <v>7.9952335602919894E-2</v>
      </c>
      <c r="AI1957">
        <v>44.955798041197099</v>
      </c>
      <c r="AJ1957">
        <v>0.50902396066613198</v>
      </c>
      <c r="AK1957">
        <v>0.77255310123240495</v>
      </c>
      <c r="AL1957">
        <v>3.9884088064199602E-2</v>
      </c>
      <c r="AM1957">
        <v>3.00595319905941E-2</v>
      </c>
      <c r="AN1957">
        <v>0.15573471473905701</v>
      </c>
      <c r="AO1957">
        <v>1.7784654946988599E-3</v>
      </c>
      <c r="AP1957">
        <v>34.7307411951045</v>
      </c>
      <c r="AQ1957">
        <v>1.4903760050397901</v>
      </c>
      <c r="AR1957">
        <v>6.5306227626554101</v>
      </c>
      <c r="AS1957">
        <v>1.3216084550757199</v>
      </c>
      <c r="AT1957">
        <v>0.90070335485698705</v>
      </c>
      <c r="AU1957">
        <v>90.203057142857105</v>
      </c>
      <c r="AV1957">
        <v>44.073348417875401</v>
      </c>
      <c r="AW1957">
        <v>0.88244962332164001</v>
      </c>
      <c r="AX1957">
        <v>2.97417943063309E-2</v>
      </c>
      <c r="AY1957">
        <v>0.30264500303168301</v>
      </c>
      <c r="AZ1957">
        <v>0.47055562115708399</v>
      </c>
      <c r="BA1957">
        <v>2.20089457340398E-2</v>
      </c>
      <c r="BB1957">
        <v>6.7210917271449705E-2</v>
      </c>
      <c r="BC1957">
        <v>0.168790550511842</v>
      </c>
      <c r="BD1957">
        <v>0.80294241849509795</v>
      </c>
      <c r="BE1957">
        <v>-7.9507204826542596E-2</v>
      </c>
      <c r="BF1957">
        <v>3.7512336706122897E-2</v>
      </c>
      <c r="BG1957">
        <v>0.38171608408082702</v>
      </c>
      <c r="BH1957">
        <v>0.59349616630379098</v>
      </c>
      <c r="BI1957">
        <v>3.7512336706122897E-2</v>
      </c>
      <c r="BJ1957">
        <v>0.83845684157389899</v>
      </c>
      <c r="BK1957">
        <v>1.18699233260758</v>
      </c>
      <c r="BL1957">
        <v>10.1757479698278</v>
      </c>
      <c r="BM1957">
        <v>15.8213595424173</v>
      </c>
      <c r="BN1957">
        <v>1.55481047578314</v>
      </c>
      <c r="BO1957">
        <v>15.052449838263399</v>
      </c>
      <c r="BP1957">
        <v>0.88153991259388798</v>
      </c>
      <c r="BQ1957">
        <v>14.1709099256695</v>
      </c>
      <c r="BR1957">
        <v>1.1232213602071699</v>
      </c>
      <c r="BS1957">
        <v>0.82345190689144998</v>
      </c>
      <c r="BT1957">
        <v>1.36404002566143</v>
      </c>
    </row>
    <row r="1958" spans="1:72" x14ac:dyDescent="0.2">
      <c r="A1958">
        <v>1956</v>
      </c>
      <c r="B1958" s="156">
        <v>44802.736111111109</v>
      </c>
      <c r="C1958">
        <v>3.4996</v>
      </c>
      <c r="D1958">
        <v>1.31884615384615</v>
      </c>
      <c r="E1958">
        <v>28.058551724137899</v>
      </c>
      <c r="F1958">
        <v>37.437599999999897</v>
      </c>
      <c r="G1958">
        <v>6.99888364894736</v>
      </c>
      <c r="H1958">
        <v>8.5527085712499993</v>
      </c>
      <c r="I1958">
        <v>1.3502554725</v>
      </c>
      <c r="J1958">
        <v>28.094149163333299</v>
      </c>
      <c r="K1958">
        <v>3.2778499999999999</v>
      </c>
      <c r="L1958">
        <v>38.017357142857101</v>
      </c>
      <c r="M1958">
        <v>3.58160606060606</v>
      </c>
      <c r="N1958">
        <v>1600.00254545454</v>
      </c>
      <c r="O1958">
        <v>78.257558823529294</v>
      </c>
      <c r="P1958">
        <v>2.9588333333333301</v>
      </c>
      <c r="Q1958">
        <v>79.9130512820512</v>
      </c>
      <c r="R1958">
        <v>6.9824999999999999</v>
      </c>
      <c r="S1958">
        <v>0.52847499999999903</v>
      </c>
      <c r="T1958">
        <v>6</v>
      </c>
      <c r="U1958">
        <v>1.7834874999999999</v>
      </c>
      <c r="V1958">
        <v>0.13166249999999999</v>
      </c>
      <c r="W1958">
        <v>14.7274625</v>
      </c>
      <c r="X1958">
        <v>3.3141499999999899</v>
      </c>
      <c r="Y1958">
        <v>68.092887500000003</v>
      </c>
      <c r="Z1958">
        <v>2.0359375000000002</v>
      </c>
      <c r="AA1958">
        <v>6.6625E-3</v>
      </c>
      <c r="AB1958">
        <v>1.6749999999999901E-3</v>
      </c>
      <c r="AC1958">
        <v>32.876997877984003</v>
      </c>
      <c r="AD1958">
        <v>-4.5606021220158901</v>
      </c>
      <c r="AE1958">
        <v>34.7724461241081</v>
      </c>
      <c r="AF1958">
        <v>1.79145033733402</v>
      </c>
      <c r="AG1958">
        <v>1.3537791884313499</v>
      </c>
      <c r="AH1958">
        <v>7.9882298055474907E-2</v>
      </c>
      <c r="AI1958">
        <v>44.9959968560307</v>
      </c>
      <c r="AJ1958">
        <v>0.51066194136807797</v>
      </c>
      <c r="AK1958">
        <v>0.77278977139602401</v>
      </c>
      <c r="AL1958">
        <v>3.9813549260080898E-2</v>
      </c>
      <c r="AM1958">
        <v>3.0086658436814E-2</v>
      </c>
      <c r="AN1958">
        <v>0.155544584806977</v>
      </c>
      <c r="AO1958">
        <v>1.77532010927697E-3</v>
      </c>
      <c r="AP1958">
        <v>34.7724461241081</v>
      </c>
      <c r="AQ1958">
        <v>1.4728189038711801</v>
      </c>
      <c r="AR1958">
        <v>6.5503603064223297</v>
      </c>
      <c r="AS1958">
        <v>1.2418071322731701</v>
      </c>
      <c r="AT1958">
        <v>0.91075918915570098</v>
      </c>
      <c r="AU1958">
        <v>89.953924999999998</v>
      </c>
      <c r="AV1958">
        <v>44.037432466674801</v>
      </c>
      <c r="AW1958">
        <v>0.958564389355821</v>
      </c>
      <c r="AX1958">
        <v>0.11197205615818</v>
      </c>
      <c r="AY1958">
        <v>0.31863143346283501</v>
      </c>
      <c r="AZ1958">
        <v>0.44852334252503101</v>
      </c>
      <c r="BA1958">
        <v>8.2710723517566004E-2</v>
      </c>
      <c r="BB1958">
        <v>6.40849834091025E-2</v>
      </c>
      <c r="BC1958">
        <v>0.17786227551080799</v>
      </c>
      <c r="BD1958">
        <v>0.87912683214604703</v>
      </c>
      <c r="BE1958">
        <v>-7.9437557209773996E-2</v>
      </c>
      <c r="BF1958">
        <v>0.141907796972193</v>
      </c>
      <c r="BG1958">
        <v>0.40381758020882202</v>
      </c>
      <c r="BH1958">
        <v>0.56843610461538696</v>
      </c>
      <c r="BI1958">
        <v>0.141907796972193</v>
      </c>
      <c r="BJ1958">
        <v>1.09145075436203</v>
      </c>
      <c r="BK1958">
        <v>1.1368722092307699</v>
      </c>
      <c r="BL1958">
        <v>2.8456334945989599</v>
      </c>
      <c r="BM1958">
        <v>4.0056721106506297</v>
      </c>
      <c r="BN1958">
        <v>1.4076556655146999</v>
      </c>
      <c r="BO1958">
        <v>20.3029778426896</v>
      </c>
      <c r="BP1958">
        <v>3.3348332288465401</v>
      </c>
      <c r="BQ1958">
        <v>16.968144613842998</v>
      </c>
      <c r="BR1958">
        <v>0.89562895437804602</v>
      </c>
      <c r="BS1958">
        <v>1.03468763557315</v>
      </c>
      <c r="BT1958">
        <v>0.86560322515299104</v>
      </c>
    </row>
    <row r="1959" spans="1:72" x14ac:dyDescent="0.2">
      <c r="A1959">
        <v>1957</v>
      </c>
      <c r="B1959" s="156">
        <v>44802.75</v>
      </c>
      <c r="C1959">
        <v>3.4904999999999902</v>
      </c>
      <c r="D1959">
        <v>0.91544444444444395</v>
      </c>
      <c r="E1959">
        <v>28.1004838709677</v>
      </c>
      <c r="F1959">
        <v>37.390974999999997</v>
      </c>
      <c r="G1959">
        <v>6.9970584869000003</v>
      </c>
      <c r="H1959">
        <v>8.5514493968333305</v>
      </c>
      <c r="I1959">
        <v>1.347915822</v>
      </c>
      <c r="J1959">
        <v>28.023287301875001</v>
      </c>
      <c r="K1959">
        <v>3.2524749999999898</v>
      </c>
      <c r="L1959">
        <v>37.9583333333333</v>
      </c>
      <c r="M1959">
        <v>3.3219999999999898</v>
      </c>
      <c r="N1959">
        <v>1600.3915937500001</v>
      </c>
      <c r="O1959">
        <v>78.119274999999902</v>
      </c>
      <c r="P1959">
        <v>2.9568750000000001</v>
      </c>
      <c r="Q1959">
        <v>79.834549999999993</v>
      </c>
      <c r="R1959">
        <v>6.984</v>
      </c>
      <c r="S1959">
        <v>0.62270000000000003</v>
      </c>
      <c r="T1959">
        <v>6</v>
      </c>
      <c r="U1959">
        <v>1.8095714285714199</v>
      </c>
      <c r="V1959">
        <v>0.133371428571428</v>
      </c>
      <c r="W1959">
        <v>14.6994142857142</v>
      </c>
      <c r="X1959">
        <v>3.2890999999999999</v>
      </c>
      <c r="Y1959">
        <v>68.134328571428497</v>
      </c>
      <c r="Z1959">
        <v>2.0443285714285699</v>
      </c>
      <c r="AA1959">
        <v>1.89714285714285E-2</v>
      </c>
      <c r="AB1959">
        <v>0</v>
      </c>
      <c r="AC1959">
        <v>32.506428315412201</v>
      </c>
      <c r="AD1959">
        <v>-4.8845466845877903</v>
      </c>
      <c r="AE1959">
        <v>34.700601048898299</v>
      </c>
      <c r="AF1959">
        <v>1.7911865906607101</v>
      </c>
      <c r="AG1959">
        <v>1.35143901915149</v>
      </c>
      <c r="AH1959">
        <v>7.98705373664233E-2</v>
      </c>
      <c r="AI1959">
        <v>44.919711007608299</v>
      </c>
      <c r="AJ1959">
        <v>0.50929688127064998</v>
      </c>
      <c r="AK1959">
        <v>0.77250276705967402</v>
      </c>
      <c r="AL1959">
        <v>3.9875291948279101E-2</v>
      </c>
      <c r="AM1959">
        <v>3.0085657027548399E-2</v>
      </c>
      <c r="AN1959">
        <v>0.155768110033362</v>
      </c>
      <c r="AO1959">
        <v>1.77807326838979E-3</v>
      </c>
      <c r="AP1959">
        <v>34.700601048898299</v>
      </c>
      <c r="AQ1959">
        <v>1.46168660341949</v>
      </c>
      <c r="AR1959">
        <v>6.5378852510946999</v>
      </c>
      <c r="AS1959">
        <v>1.2469252129349799</v>
      </c>
      <c r="AT1959">
        <v>0.92160908500790395</v>
      </c>
      <c r="AU1959">
        <v>89.976742857142796</v>
      </c>
      <c r="AV1959">
        <v>43.947098116347497</v>
      </c>
      <c r="AW1959">
        <v>0.97261289126080097</v>
      </c>
      <c r="AX1959">
        <v>0.10451380621650599</v>
      </c>
      <c r="AY1959">
        <v>0.32949998724121099</v>
      </c>
      <c r="AZ1959">
        <v>0.45917323580529701</v>
      </c>
      <c r="BA1959">
        <v>7.73351995431696E-2</v>
      </c>
      <c r="BB1959">
        <v>6.5623752704792801E-2</v>
      </c>
      <c r="BC1959">
        <v>0.18395626059240899</v>
      </c>
      <c r="BD1959">
        <v>0.89318702926301596</v>
      </c>
      <c r="BE1959">
        <v>-7.9425861997785896E-2</v>
      </c>
      <c r="BF1959">
        <v>0.13396556162471501</v>
      </c>
      <c r="BG1959">
        <v>0.42235234218399498</v>
      </c>
      <c r="BH1959">
        <v>0.58856722039446396</v>
      </c>
      <c r="BI1959">
        <v>0.13396556162471501</v>
      </c>
      <c r="BJ1959">
        <v>1.1126358076174201</v>
      </c>
      <c r="BK1959">
        <v>1.1771344407889199</v>
      </c>
      <c r="BL1959">
        <v>3.1526934016605699</v>
      </c>
      <c r="BM1959">
        <v>4.3934218112207502</v>
      </c>
      <c r="BN1959">
        <v>1.3935455344013601</v>
      </c>
      <c r="BO1959">
        <v>20.586894102164202</v>
      </c>
      <c r="BP1959">
        <v>3.1481906981808199</v>
      </c>
      <c r="BQ1959">
        <v>17.4387034039834</v>
      </c>
      <c r="BR1959">
        <v>0.94939298602691102</v>
      </c>
      <c r="BS1959">
        <v>1.0590495829675299</v>
      </c>
      <c r="BT1959">
        <v>0.89645754202238703</v>
      </c>
    </row>
    <row r="1960" spans="1:72" x14ac:dyDescent="0.2">
      <c r="A1960">
        <v>1958</v>
      </c>
      <c r="B1960" s="156">
        <v>44802.763888888891</v>
      </c>
      <c r="C1960">
        <v>3.50475</v>
      </c>
      <c r="D1960">
        <v>0.82173333333333298</v>
      </c>
      <c r="E1960">
        <v>28.137162162162099</v>
      </c>
      <c r="F1960">
        <v>37.374274999999997</v>
      </c>
      <c r="G1960">
        <v>6.9993597833157803</v>
      </c>
      <c r="H1960">
        <v>8.5794669713999898</v>
      </c>
      <c r="I1960">
        <v>1.3524583324999999</v>
      </c>
      <c r="J1960">
        <v>28.113404868</v>
      </c>
      <c r="K1960">
        <v>3.2422499999999901</v>
      </c>
      <c r="L1960">
        <v>38.0326666666666</v>
      </c>
      <c r="M1960">
        <v>3.548</v>
      </c>
      <c r="N1960">
        <v>1600.42125714285</v>
      </c>
      <c r="O1960">
        <v>80.025824999999998</v>
      </c>
      <c r="P1960">
        <v>2.9812857142857099</v>
      </c>
      <c r="Q1960">
        <v>80.431674999999998</v>
      </c>
      <c r="R1960">
        <v>6.9729999999999999</v>
      </c>
      <c r="S1960">
        <v>0.65429999999999999</v>
      </c>
      <c r="T1960">
        <v>6</v>
      </c>
      <c r="U1960">
        <v>1.8023</v>
      </c>
      <c r="V1960">
        <v>0.100742857142857</v>
      </c>
      <c r="W1960">
        <v>14.684828571428501</v>
      </c>
      <c r="X1960">
        <v>3.3107571428571401</v>
      </c>
      <c r="Y1960">
        <v>68.278714285714202</v>
      </c>
      <c r="Z1960">
        <v>2.0320428571428502</v>
      </c>
      <c r="AA1960">
        <v>1.21571428571428E-2</v>
      </c>
      <c r="AB1960">
        <v>0</v>
      </c>
      <c r="AC1960">
        <v>32.463645495495498</v>
      </c>
      <c r="AD1960">
        <v>-4.9106295045044801</v>
      </c>
      <c r="AE1960">
        <v>34.812595857947898</v>
      </c>
      <c r="AF1960">
        <v>1.79705515182944</v>
      </c>
      <c r="AG1960">
        <v>1.35599307289221</v>
      </c>
      <c r="AH1960">
        <v>8.0132221512875898E-2</v>
      </c>
      <c r="AI1960">
        <v>45.044689955215702</v>
      </c>
      <c r="AJ1960">
        <v>0.50986015513229499</v>
      </c>
      <c r="AK1960">
        <v>0.77284572038478305</v>
      </c>
      <c r="AL1960">
        <v>3.9894938862185599E-2</v>
      </c>
      <c r="AM1960">
        <v>3.01032835222169E-2</v>
      </c>
      <c r="AN1960">
        <v>0.15538701210452699</v>
      </c>
      <c r="AO1960">
        <v>1.7789493410332001E-3</v>
      </c>
      <c r="AP1960">
        <v>34.812595857947898</v>
      </c>
      <c r="AQ1960">
        <v>1.4713111072602501</v>
      </c>
      <c r="AR1960">
        <v>6.53139793639959</v>
      </c>
      <c r="AS1960">
        <v>1.2394316196271999</v>
      </c>
      <c r="AT1960">
        <v>0.91892095759493597</v>
      </c>
      <c r="AU1960">
        <v>90.108642857142797</v>
      </c>
      <c r="AV1960">
        <v>44.054736521235</v>
      </c>
      <c r="AW1960">
        <v>0.98995343398075797</v>
      </c>
      <c r="AX1960">
        <v>0.11656145326501299</v>
      </c>
      <c r="AY1960">
        <v>0.32574404456918998</v>
      </c>
      <c r="AZ1960">
        <v>0.46796184691619902</v>
      </c>
      <c r="BA1960">
        <v>8.5960212920850695E-2</v>
      </c>
      <c r="BB1960">
        <v>6.6857807199976901E-2</v>
      </c>
      <c r="BC1960">
        <v>0.18126546880743999</v>
      </c>
      <c r="BD1960">
        <v>0.91026734475040305</v>
      </c>
      <c r="BE1960">
        <v>-7.9686089230355694E-2</v>
      </c>
      <c r="BF1960">
        <v>0.149605108891712</v>
      </c>
      <c r="BG1960">
        <v>0.418088243527657</v>
      </c>
      <c r="BH1960">
        <v>0.60062294269694505</v>
      </c>
      <c r="BI1960">
        <v>0.149605108891712</v>
      </c>
      <c r="BJ1960">
        <v>1.1353867048387301</v>
      </c>
      <c r="BK1960">
        <v>1.2012458853938901</v>
      </c>
      <c r="BL1960">
        <v>2.7946120732432802</v>
      </c>
      <c r="BM1960">
        <v>4.01472213847783</v>
      </c>
      <c r="BN1960">
        <v>1.4365937143535401</v>
      </c>
      <c r="BO1960">
        <v>21.1626944695142</v>
      </c>
      <c r="BP1960">
        <v>3.51572005895525</v>
      </c>
      <c r="BQ1960">
        <v>17.646974410559</v>
      </c>
      <c r="BR1960">
        <v>0.94691720027797999</v>
      </c>
      <c r="BS1960">
        <v>1.0755446612820501</v>
      </c>
      <c r="BT1960">
        <v>0.88040714101936901</v>
      </c>
    </row>
    <row r="1961" spans="1:72" x14ac:dyDescent="0.2">
      <c r="A1961">
        <v>1959</v>
      </c>
      <c r="B1961" s="156">
        <v>44802.777777777781</v>
      </c>
      <c r="C1961">
        <v>3.4924444444444398</v>
      </c>
      <c r="D1961">
        <v>1.20384615384615</v>
      </c>
      <c r="E1961">
        <v>28.097588235294101</v>
      </c>
      <c r="F1961">
        <v>37.344175</v>
      </c>
      <c r="G1961">
        <v>6.9980509876874999</v>
      </c>
      <c r="H1961">
        <v>8.5962910477500003</v>
      </c>
      <c r="I1961">
        <v>1.3484345600000001</v>
      </c>
      <c r="J1961">
        <v>28.094980478333301</v>
      </c>
      <c r="K1961">
        <v>3.22209999999999</v>
      </c>
      <c r="L1961">
        <v>37.9902083333333</v>
      </c>
      <c r="M1961">
        <v>3.3033749999999902</v>
      </c>
      <c r="N1961">
        <v>1600.3870294117601</v>
      </c>
      <c r="O1961">
        <v>79.3272727272727</v>
      </c>
      <c r="P1961">
        <v>2.99514285714285</v>
      </c>
      <c r="Q1961">
        <v>80.710499999999996</v>
      </c>
      <c r="R1961">
        <v>6.9719999999999898</v>
      </c>
      <c r="S1961">
        <v>0.66327499999999995</v>
      </c>
      <c r="T1961">
        <v>6</v>
      </c>
      <c r="U1961">
        <v>1.76305714285714</v>
      </c>
      <c r="V1961">
        <v>0.122242857142857</v>
      </c>
      <c r="W1961">
        <v>14.6753285714285</v>
      </c>
      <c r="X1961">
        <v>3.32431428571428</v>
      </c>
      <c r="Y1961">
        <v>68.291428571428497</v>
      </c>
      <c r="Z1961">
        <v>2.0817999999999999</v>
      </c>
      <c r="AA1961">
        <v>5.4714285714285698E-3</v>
      </c>
      <c r="AB1961">
        <v>5.4000000000000003E-3</v>
      </c>
      <c r="AC1961">
        <v>32.793878833584699</v>
      </c>
      <c r="AD1961">
        <v>-4.5502961664152703</v>
      </c>
      <c r="AE1961">
        <v>34.807308380058402</v>
      </c>
      <c r="AF1961">
        <v>1.8005791228617101</v>
      </c>
      <c r="AG1961">
        <v>1.3519762319116699</v>
      </c>
      <c r="AH1961">
        <v>8.0289358385984999E-2</v>
      </c>
      <c r="AI1961">
        <v>45.037757073770798</v>
      </c>
      <c r="AJ1961">
        <v>0.50968780574932804</v>
      </c>
      <c r="AK1961">
        <v>0.77284728728930296</v>
      </c>
      <c r="AL1961">
        <v>3.9979324900936003E-2</v>
      </c>
      <c r="AM1961">
        <v>3.00187291675552E-2</v>
      </c>
      <c r="AN1961">
        <v>0.15538187161995701</v>
      </c>
      <c r="AO1961">
        <v>1.78271218645441E-3</v>
      </c>
      <c r="AP1961">
        <v>34.807308380058402</v>
      </c>
      <c r="AQ1961">
        <v>1.4773359450866801</v>
      </c>
      <c r="AR1961">
        <v>6.5271726041055098</v>
      </c>
      <c r="AS1961">
        <v>1.2697806725237299</v>
      </c>
      <c r="AT1961">
        <v>0.89860872655353796</v>
      </c>
      <c r="AU1961">
        <v>90.135928571428494</v>
      </c>
      <c r="AV1961">
        <v>44.081597601774298</v>
      </c>
      <c r="AW1961">
        <v>0.95615947199645002</v>
      </c>
      <c r="AX1961">
        <v>8.21955593879371E-2</v>
      </c>
      <c r="AY1961">
        <v>0.32324317777502498</v>
      </c>
      <c r="AZ1961">
        <v>0.47087838358198503</v>
      </c>
      <c r="BA1961">
        <v>6.0796600892690102E-2</v>
      </c>
      <c r="BB1961">
        <v>6.7287075274309605E-2</v>
      </c>
      <c r="BC1961">
        <v>0.17952178478071201</v>
      </c>
      <c r="BD1961">
        <v>0.87631712074494805</v>
      </c>
      <c r="BE1961">
        <v>-7.9842351251502006E-2</v>
      </c>
      <c r="BF1961">
        <v>0.10443458036412399</v>
      </c>
      <c r="BG1961">
        <v>0.41070060083386001</v>
      </c>
      <c r="BH1961">
        <v>0.59828032996073399</v>
      </c>
      <c r="BI1961">
        <v>0.10443458036412399</v>
      </c>
      <c r="BJ1961">
        <v>1.0302703623959699</v>
      </c>
      <c r="BK1961">
        <v>1.19656065992146</v>
      </c>
      <c r="BL1961">
        <v>3.93261120408487</v>
      </c>
      <c r="BM1961">
        <v>5.7287569679961399</v>
      </c>
      <c r="BN1961">
        <v>1.45673108036857</v>
      </c>
      <c r="BO1961">
        <v>18.934101422626402</v>
      </c>
      <c r="BP1961">
        <v>2.4542126385569301</v>
      </c>
      <c r="BQ1961">
        <v>16.479888784069502</v>
      </c>
      <c r="BR1961">
        <v>1.0190218733024501</v>
      </c>
      <c r="BS1961">
        <v>0.98849653025032003</v>
      </c>
      <c r="BT1961">
        <v>1.03088057683359</v>
      </c>
    </row>
    <row r="1962" spans="1:72" x14ac:dyDescent="0.2">
      <c r="A1962">
        <v>1960</v>
      </c>
      <c r="B1962" s="156">
        <v>44802.791666666664</v>
      </c>
      <c r="C1962">
        <v>3.4641538461538399</v>
      </c>
      <c r="D1962">
        <v>1.4194137931034401</v>
      </c>
      <c r="E1962">
        <v>28.13640625</v>
      </c>
      <c r="F1962">
        <v>37.474499999999999</v>
      </c>
      <c r="G1962">
        <v>6.9996950076153803</v>
      </c>
      <c r="H1962">
        <v>8.5708068569999991</v>
      </c>
      <c r="I1962">
        <v>1.3518898525</v>
      </c>
      <c r="J1962">
        <v>28.094186794814799</v>
      </c>
      <c r="K1962">
        <v>3.2446000000000002</v>
      </c>
      <c r="L1962">
        <v>38.010272727272699</v>
      </c>
      <c r="M1962">
        <v>3.27654166666666</v>
      </c>
      <c r="N1962">
        <v>1599.85499999999</v>
      </c>
      <c r="O1962">
        <v>79.095027777777702</v>
      </c>
      <c r="P1962">
        <v>2.9897368421052599</v>
      </c>
      <c r="Q1962">
        <v>80.723599999999905</v>
      </c>
      <c r="R1962">
        <v>6.9704999999999897</v>
      </c>
      <c r="S1962">
        <v>0.64334999999999998</v>
      </c>
      <c r="T1962">
        <v>6</v>
      </c>
      <c r="U1962">
        <v>1.7730874999999999</v>
      </c>
      <c r="V1962">
        <v>0.124249999999999</v>
      </c>
      <c r="W1962">
        <v>14.730449999999999</v>
      </c>
      <c r="X1962">
        <v>3.2204999999999999</v>
      </c>
      <c r="Y1962">
        <v>68.294937500000003</v>
      </c>
      <c r="Z1962">
        <v>2.1708249999999998</v>
      </c>
      <c r="AA1962">
        <v>6.1749999999999999E-3</v>
      </c>
      <c r="AB1962">
        <v>9.9749999999999995E-3</v>
      </c>
      <c r="AC1962">
        <v>33.019973889257301</v>
      </c>
      <c r="AD1962">
        <v>-4.4545261107426901</v>
      </c>
      <c r="AE1962">
        <v>34.786615621034699</v>
      </c>
      <c r="AF1962">
        <v>1.7952412042672199</v>
      </c>
      <c r="AG1962">
        <v>1.35542102492508</v>
      </c>
      <c r="AH1962">
        <v>8.0051336044379903E-2</v>
      </c>
      <c r="AI1962">
        <v>45.016578511930199</v>
      </c>
      <c r="AJ1962">
        <v>0.50935862736582305</v>
      </c>
      <c r="AK1962">
        <v>0.77275121235203603</v>
      </c>
      <c r="AL1962">
        <v>3.98795569012746E-2</v>
      </c>
      <c r="AM1962">
        <v>3.0109374584429398E-2</v>
      </c>
      <c r="AN1962">
        <v>0.155491493112039</v>
      </c>
      <c r="AO1962">
        <v>1.77826344628046E-3</v>
      </c>
      <c r="AP1962">
        <v>34.786615621034699</v>
      </c>
      <c r="AQ1962">
        <v>1.43120054310069</v>
      </c>
      <c r="AR1962">
        <v>6.5516890622358597</v>
      </c>
      <c r="AS1962">
        <v>1.32408090519326</v>
      </c>
      <c r="AT1962">
        <v>0.90313741519949897</v>
      </c>
      <c r="AU1962">
        <v>90.189800000000005</v>
      </c>
      <c r="AV1962">
        <v>44.0935861315645</v>
      </c>
      <c r="AW1962">
        <v>0.92299238036568398</v>
      </c>
      <c r="AX1962">
        <v>3.1340119731819202E-2</v>
      </c>
      <c r="AY1962">
        <v>0.364040661166525</v>
      </c>
      <c r="AZ1962">
        <v>0.44800594537951699</v>
      </c>
      <c r="BA1962">
        <v>2.3122055181010199E-2</v>
      </c>
      <c r="BB1962">
        <v>6.40036380002421E-2</v>
      </c>
      <c r="BC1962">
        <v>0.202780918965771</v>
      </c>
      <c r="BD1962">
        <v>0.84338672627786104</v>
      </c>
      <c r="BE1962">
        <v>-7.9605654087822705E-2</v>
      </c>
      <c r="BF1962">
        <v>3.95469217068029E-2</v>
      </c>
      <c r="BG1962">
        <v>0.45936925731105499</v>
      </c>
      <c r="BH1962">
        <v>0.56532190041756103</v>
      </c>
      <c r="BI1962">
        <v>3.95469217068029E-2</v>
      </c>
      <c r="BJ1962">
        <v>0.99783235803571602</v>
      </c>
      <c r="BK1962">
        <v>1.1306438008351201</v>
      </c>
      <c r="BL1962">
        <v>11.6158031392879</v>
      </c>
      <c r="BM1962">
        <v>14.294965980128699</v>
      </c>
      <c r="BN1962">
        <v>1.23064809283648</v>
      </c>
      <c r="BO1962">
        <v>17.570524589888201</v>
      </c>
      <c r="BP1962">
        <v>0.92935266010986906</v>
      </c>
      <c r="BQ1962">
        <v>16.641171929778299</v>
      </c>
      <c r="BR1962">
        <v>1.0634140339335501</v>
      </c>
      <c r="BS1962">
        <v>0.98201358935299399</v>
      </c>
      <c r="BT1962">
        <v>1.0828913626686101</v>
      </c>
    </row>
    <row r="1963" spans="1:72" x14ac:dyDescent="0.2">
      <c r="A1963">
        <v>1961</v>
      </c>
      <c r="B1963" s="156">
        <v>44802.805555555555</v>
      </c>
      <c r="C1963">
        <v>3.4729999999999901</v>
      </c>
      <c r="D1963">
        <v>1.45739999999999</v>
      </c>
      <c r="E1963">
        <v>28.1223243243243</v>
      </c>
      <c r="F1963">
        <v>37.308210526315698</v>
      </c>
      <c r="G1963">
        <v>6.9974077314761898</v>
      </c>
      <c r="H1963">
        <v>8.5618422854999992</v>
      </c>
      <c r="I1963">
        <v>1.3507973049999999</v>
      </c>
      <c r="J1963">
        <v>28.077327873888802</v>
      </c>
      <c r="K1963">
        <v>3.2568250000000001</v>
      </c>
      <c r="L1963">
        <v>38.002650000000003</v>
      </c>
      <c r="M1963">
        <v>3.66128571428571</v>
      </c>
      <c r="N1963">
        <v>1600.24668965517</v>
      </c>
      <c r="O1963">
        <v>78.525054054053996</v>
      </c>
      <c r="P1963">
        <v>2.9982500000000001</v>
      </c>
      <c r="Q1963">
        <v>80.948099999999897</v>
      </c>
      <c r="R1963">
        <v>6.9744999999999999</v>
      </c>
      <c r="S1963">
        <v>0.34512500000000002</v>
      </c>
      <c r="T1963">
        <v>6</v>
      </c>
      <c r="U1963">
        <v>1.76401428571428</v>
      </c>
      <c r="V1963">
        <v>0.10232857142857101</v>
      </c>
      <c r="W1963">
        <v>14.7216285714285</v>
      </c>
      <c r="X1963">
        <v>3.23808571428571</v>
      </c>
      <c r="Y1963">
        <v>68.179299999999998</v>
      </c>
      <c r="Z1963">
        <v>2.0559857142857099</v>
      </c>
      <c r="AA1963">
        <v>1.41285714285714E-2</v>
      </c>
      <c r="AB1963">
        <v>3.68571428571428E-3</v>
      </c>
      <c r="AC1963">
        <v>33.052724324324302</v>
      </c>
      <c r="AD1963">
        <v>-4.2554862019914497</v>
      </c>
      <c r="AE1963">
        <v>34.7627568040987</v>
      </c>
      <c r="AF1963">
        <v>1.79336348512083</v>
      </c>
      <c r="AG1963">
        <v>1.3543247840216199</v>
      </c>
      <c r="AH1963">
        <v>7.9967606946569902E-2</v>
      </c>
      <c r="AI1963">
        <v>44.987375195864999</v>
      </c>
      <c r="AJ1963">
        <v>0.50987259775472404</v>
      </c>
      <c r="AK1963">
        <v>0.77272249498330003</v>
      </c>
      <c r="AL1963">
        <v>3.9863705702164701E-2</v>
      </c>
      <c r="AM1963">
        <v>3.01045521799214E-2</v>
      </c>
      <c r="AN1963">
        <v>0.15554158696769901</v>
      </c>
      <c r="AO1963">
        <v>1.7775566277963199E-3</v>
      </c>
      <c r="AP1963">
        <v>34.7627568040987</v>
      </c>
      <c r="AQ1963">
        <v>1.4390156910083201</v>
      </c>
      <c r="AR1963">
        <v>6.5477655393913698</v>
      </c>
      <c r="AS1963">
        <v>1.2540354130967899</v>
      </c>
      <c r="AT1963">
        <v>0.89942254633358798</v>
      </c>
      <c r="AU1963">
        <v>89.959014285714204</v>
      </c>
      <c r="AV1963">
        <v>44.003573447595201</v>
      </c>
      <c r="AW1963">
        <v>0.98380174826986799</v>
      </c>
      <c r="AX1963">
        <v>0.10028937092483001</v>
      </c>
      <c r="AY1963">
        <v>0.354347794112503</v>
      </c>
      <c r="AZ1963">
        <v>0.44964219208481798</v>
      </c>
      <c r="BA1963">
        <v>7.4051196661279794E-2</v>
      </c>
      <c r="BB1963">
        <v>6.4258395300049204E-2</v>
      </c>
      <c r="BC1963">
        <v>0.19758838464843001</v>
      </c>
      <c r="BD1963">
        <v>0.90427935712215202</v>
      </c>
      <c r="BE1963">
        <v>-7.9522391147716004E-2</v>
      </c>
      <c r="BF1963">
        <v>0.12642600190930001</v>
      </c>
      <c r="BG1963">
        <v>0.44669514308352298</v>
      </c>
      <c r="BH1963">
        <v>0.56682442128014798</v>
      </c>
      <c r="BI1963">
        <v>0.12642600190930001</v>
      </c>
      <c r="BJ1963">
        <v>1.1462422899856399</v>
      </c>
      <c r="BK1963">
        <v>1.13364884256029</v>
      </c>
      <c r="BL1963">
        <v>3.5332537321237698</v>
      </c>
      <c r="BM1963">
        <v>4.4834481255429903</v>
      </c>
      <c r="BN1963">
        <v>1.2689290001394999</v>
      </c>
      <c r="BO1963">
        <v>20.990637505242201</v>
      </c>
      <c r="BP1963">
        <v>2.9710110448685598</v>
      </c>
      <c r="BQ1963">
        <v>18.019626460373701</v>
      </c>
      <c r="BR1963">
        <v>0.918724639314485</v>
      </c>
      <c r="BS1963">
        <v>1.0956718892219199</v>
      </c>
      <c r="BT1963">
        <v>0.83850343186855003</v>
      </c>
    </row>
    <row r="1964" spans="1:72" x14ac:dyDescent="0.2">
      <c r="A1964">
        <v>1962</v>
      </c>
      <c r="B1964" s="156">
        <v>44802.819444444445</v>
      </c>
      <c r="C1964">
        <v>3.5183749999999998</v>
      </c>
      <c r="D1964">
        <v>1.3674347826086899</v>
      </c>
      <c r="E1964">
        <v>28.17384375</v>
      </c>
      <c r="F1964">
        <v>37.324275</v>
      </c>
      <c r="G1964">
        <v>7.0000627689999897</v>
      </c>
      <c r="H1964">
        <v>8.5686643809999996</v>
      </c>
      <c r="I1964">
        <v>1.3526271000000001</v>
      </c>
      <c r="J1964">
        <v>28.088083645238001</v>
      </c>
      <c r="K1964">
        <v>3.2390750000000001</v>
      </c>
      <c r="L1964">
        <v>37.999749999999999</v>
      </c>
      <c r="M1964">
        <v>3.1693333333333298</v>
      </c>
      <c r="N1964">
        <v>1599.8808181818099</v>
      </c>
      <c r="O1964">
        <v>78.8601470588235</v>
      </c>
      <c r="P1964">
        <v>2.9998421052631499</v>
      </c>
      <c r="Q1964">
        <v>80.903049999999993</v>
      </c>
      <c r="R1964">
        <v>6.9884000000000004</v>
      </c>
      <c r="S1964">
        <v>0.54725000000000001</v>
      </c>
      <c r="T1964">
        <v>6</v>
      </c>
      <c r="U1964">
        <v>1.76362857142857</v>
      </c>
      <c r="V1964">
        <v>7.6728571428571396E-2</v>
      </c>
      <c r="W1964">
        <v>14.708985714285699</v>
      </c>
      <c r="X1964">
        <v>3.2440714285714201</v>
      </c>
      <c r="Y1964">
        <v>68.397342857142803</v>
      </c>
      <c r="Z1964">
        <v>2.0676428571428498</v>
      </c>
      <c r="AA1964">
        <v>1.49428571428571E-2</v>
      </c>
      <c r="AB1964">
        <v>9.8857142857142807E-3</v>
      </c>
      <c r="AC1964">
        <v>33.059653532608699</v>
      </c>
      <c r="AD1964">
        <v>-4.2646214673912999</v>
      </c>
      <c r="AE1964">
        <v>34.778839540498097</v>
      </c>
      <c r="AF1964">
        <v>1.79479244124426</v>
      </c>
      <c r="AG1964">
        <v>1.3561573897249699</v>
      </c>
      <c r="AH1964">
        <v>8.0031325318539903E-2</v>
      </c>
      <c r="AI1964">
        <v>45.009437895238001</v>
      </c>
      <c r="AJ1964">
        <v>0.50848231945411204</v>
      </c>
      <c r="AK1964">
        <v>0.77270104153372798</v>
      </c>
      <c r="AL1964">
        <v>3.9875913256720401E-2</v>
      </c>
      <c r="AM1964">
        <v>3.0130511580293399E-2</v>
      </c>
      <c r="AN1964">
        <v>0.15552433214769301</v>
      </c>
      <c r="AO1964">
        <v>1.77810097306296E-3</v>
      </c>
      <c r="AP1964">
        <v>34.778839540498097</v>
      </c>
      <c r="AQ1964">
        <v>1.44167576166088</v>
      </c>
      <c r="AR1964">
        <v>6.5421423528045199</v>
      </c>
      <c r="AS1964">
        <v>1.2611456132586001</v>
      </c>
      <c r="AT1964">
        <v>0.896773946655542</v>
      </c>
      <c r="AU1964">
        <v>90.181671428571406</v>
      </c>
      <c r="AV1964">
        <v>44.023803268222103</v>
      </c>
      <c r="AW1964">
        <v>0.98563462701595395</v>
      </c>
      <c r="AX1964">
        <v>9.5011776466370906E-2</v>
      </c>
      <c r="AY1964">
        <v>0.353116679583376</v>
      </c>
      <c r="AZ1964">
        <v>0.45792041619547802</v>
      </c>
      <c r="BA1964">
        <v>7.0059550009633598E-2</v>
      </c>
      <c r="BB1964">
        <v>6.5416615722846599E-2</v>
      </c>
      <c r="BC1964">
        <v>0.196745134127361</v>
      </c>
      <c r="BD1964">
        <v>0.90604887224522601</v>
      </c>
      <c r="BE1964">
        <v>-7.9585754770728295E-2</v>
      </c>
      <c r="BF1964">
        <v>0.119747898008891</v>
      </c>
      <c r="BG1964">
        <v>0.44504988438938697</v>
      </c>
      <c r="BH1964">
        <v>0.57713905932675602</v>
      </c>
      <c r="BI1964">
        <v>0.119747898008891</v>
      </c>
      <c r="BJ1964">
        <v>1.1295955647965501</v>
      </c>
      <c r="BK1964">
        <v>1.15427811865351</v>
      </c>
      <c r="BL1964">
        <v>3.7165569650027601</v>
      </c>
      <c r="BM1964">
        <v>4.8196174540274797</v>
      </c>
      <c r="BN1964">
        <v>1.29679633580536</v>
      </c>
      <c r="BO1964">
        <v>20.6647819315051</v>
      </c>
      <c r="BP1964">
        <v>2.8140756032089498</v>
      </c>
      <c r="BQ1964">
        <v>17.850706328296098</v>
      </c>
      <c r="BR1964">
        <v>0.95070669203839697</v>
      </c>
      <c r="BS1964">
        <v>1.0816964055930001</v>
      </c>
      <c r="BT1964">
        <v>0.87890344011747601</v>
      </c>
    </row>
    <row r="1965" spans="1:72" x14ac:dyDescent="0.2">
      <c r="A1965">
        <v>1963</v>
      </c>
      <c r="B1965" s="156">
        <v>44802.833333333336</v>
      </c>
      <c r="C1965">
        <v>3.4853333333333301</v>
      </c>
      <c r="D1965">
        <v>0.70564516129032195</v>
      </c>
      <c r="E1965">
        <v>28.078351351351301</v>
      </c>
      <c r="F1965">
        <v>37.307449999999903</v>
      </c>
      <c r="G1965">
        <v>7.0000253564705899</v>
      </c>
      <c r="H1965">
        <v>8.5539376764000004</v>
      </c>
      <c r="I1965">
        <v>1.3500245275</v>
      </c>
      <c r="J1965">
        <v>28.0818998326315</v>
      </c>
      <c r="K1965">
        <v>3.25685</v>
      </c>
      <c r="L1965">
        <v>37.993749999999899</v>
      </c>
      <c r="M1965">
        <v>3.2915000000000001</v>
      </c>
      <c r="N1965">
        <v>1600.22212903225</v>
      </c>
      <c r="O1965">
        <v>78.904105263157902</v>
      </c>
      <c r="P1965">
        <v>2.9958749999999998</v>
      </c>
      <c r="Q1965">
        <v>80.827725000000001</v>
      </c>
      <c r="R1965">
        <v>6.9784999999999897</v>
      </c>
      <c r="S1965">
        <v>0.63487179487179402</v>
      </c>
      <c r="T1965">
        <v>6</v>
      </c>
      <c r="U1965">
        <v>1.7452857142857101</v>
      </c>
      <c r="V1965">
        <v>8.6514285714285696E-2</v>
      </c>
      <c r="W1965">
        <v>14.7323857142857</v>
      </c>
      <c r="X1965">
        <v>3.2536999999999998</v>
      </c>
      <c r="Y1965">
        <v>68.530614285714194</v>
      </c>
      <c r="Z1965">
        <v>2.1432571428571401</v>
      </c>
      <c r="AA1965">
        <v>1.6957142857142799E-2</v>
      </c>
      <c r="AB1965" s="157">
        <v>1.4285714285714201E-5</v>
      </c>
      <c r="AC1965">
        <v>32.269329845975001</v>
      </c>
      <c r="AD1965">
        <v>-5.0381201540249503</v>
      </c>
      <c r="AE1965">
        <v>34.761156527871698</v>
      </c>
      <c r="AF1965">
        <v>1.79170778569874</v>
      </c>
      <c r="AG1965">
        <v>1.3535487498226699</v>
      </c>
      <c r="AH1965">
        <v>7.9893777897575999E-2</v>
      </c>
      <c r="AI1965">
        <v>44.985887393002102</v>
      </c>
      <c r="AJ1965">
        <v>0.50723544346103899</v>
      </c>
      <c r="AK1965">
        <v>0.77271247811995003</v>
      </c>
      <c r="AL1965">
        <v>3.9828219237872699E-2</v>
      </c>
      <c r="AM1965">
        <v>3.0088297203029701E-2</v>
      </c>
      <c r="AN1965">
        <v>0.155604918834156</v>
      </c>
      <c r="AO1965">
        <v>1.7759742560953401E-3</v>
      </c>
      <c r="AP1965">
        <v>34.761156527871698</v>
      </c>
      <c r="AQ1965">
        <v>1.4459547297272799</v>
      </c>
      <c r="AR1965">
        <v>6.5525500134025503</v>
      </c>
      <c r="AS1965">
        <v>1.30726606602384</v>
      </c>
      <c r="AT1965">
        <v>0.88527077325193104</v>
      </c>
      <c r="AU1965">
        <v>90.405242857142795</v>
      </c>
      <c r="AV1965">
        <v>44.066927337025398</v>
      </c>
      <c r="AW1965">
        <v>0.91896005597671804</v>
      </c>
      <c r="AX1965">
        <v>4.6282683798830299E-2</v>
      </c>
      <c r="AY1965">
        <v>0.345753055971456</v>
      </c>
      <c r="AZ1965">
        <v>0.44747534306803399</v>
      </c>
      <c r="BA1965">
        <v>3.4193584682408802E-2</v>
      </c>
      <c r="BB1965">
        <v>6.3924817451468594E-2</v>
      </c>
      <c r="BC1965">
        <v>0.19297402106036801</v>
      </c>
      <c r="BD1965">
        <v>0.83951108283832099</v>
      </c>
      <c r="BE1965">
        <v>-7.94489731383973E-2</v>
      </c>
      <c r="BF1965">
        <v>5.9760929882624603E-2</v>
      </c>
      <c r="BG1965">
        <v>0.44644178856230399</v>
      </c>
      <c r="BH1965">
        <v>0.57778720692873797</v>
      </c>
      <c r="BI1965">
        <v>5.9760929882624603E-2</v>
      </c>
      <c r="BJ1965">
        <v>1.0124054368898501</v>
      </c>
      <c r="BK1965">
        <v>1.15557441385747</v>
      </c>
      <c r="BL1965">
        <v>7.4704625486777401</v>
      </c>
      <c r="BM1965">
        <v>9.6683101829834293</v>
      </c>
      <c r="BN1965">
        <v>1.29420502679512</v>
      </c>
      <c r="BO1965">
        <v>18.071192562686601</v>
      </c>
      <c r="BP1965">
        <v>1.40438185224167</v>
      </c>
      <c r="BQ1965">
        <v>16.666810710444999</v>
      </c>
      <c r="BR1965">
        <v>1.05398083305701</v>
      </c>
      <c r="BS1965">
        <v>0.98850106493680701</v>
      </c>
      <c r="BT1965">
        <v>1.06624147453436</v>
      </c>
    </row>
    <row r="1966" spans="1:72" x14ac:dyDescent="0.2">
      <c r="A1966">
        <v>1964</v>
      </c>
      <c r="B1966" s="156">
        <v>44802.847222222219</v>
      </c>
      <c r="C1966">
        <v>3.4837777777777701</v>
      </c>
      <c r="D1966">
        <v>0.99853333333333305</v>
      </c>
      <c r="E1966">
        <v>28.155294117646999</v>
      </c>
      <c r="F1966">
        <v>37.277897435897401</v>
      </c>
      <c r="G1966">
        <v>6.9998440121304304</v>
      </c>
      <c r="H1966">
        <v>8.5569371427499998</v>
      </c>
      <c r="I1966">
        <v>1.351831228</v>
      </c>
      <c r="J1966">
        <v>28.081156024999999</v>
      </c>
      <c r="K1966">
        <v>3.1953499999999999</v>
      </c>
      <c r="L1966">
        <v>38.0065416666666</v>
      </c>
      <c r="M1966">
        <v>3.5398695652173902</v>
      </c>
      <c r="N1966">
        <v>1600.2178571428501</v>
      </c>
      <c r="O1966">
        <v>78.420378378378302</v>
      </c>
      <c r="P1966">
        <v>2.9874545454545398</v>
      </c>
      <c r="Q1966">
        <v>80.6366923076923</v>
      </c>
      <c r="R1966">
        <v>6.9702000000000002</v>
      </c>
      <c r="S1966">
        <v>0.73109999999999997</v>
      </c>
      <c r="T1966">
        <v>6</v>
      </c>
      <c r="U1966">
        <v>1.7325999999999999</v>
      </c>
      <c r="V1966">
        <v>0.1190875</v>
      </c>
      <c r="W1966">
        <v>14.7379625</v>
      </c>
      <c r="X1966">
        <v>3.2981625000000001</v>
      </c>
      <c r="Y1966">
        <v>68.468162499999906</v>
      </c>
      <c r="Z1966">
        <v>2.2474750000000001</v>
      </c>
      <c r="AA1966">
        <v>1.5299999999999999E-2</v>
      </c>
      <c r="AB1966">
        <v>9.5E-4</v>
      </c>
      <c r="AC1966">
        <v>32.637605228758098</v>
      </c>
      <c r="AD1966">
        <v>-4.6402922071392601</v>
      </c>
      <c r="AE1966">
        <v>34.762754823544903</v>
      </c>
      <c r="AF1966">
        <v>1.7923360539204101</v>
      </c>
      <c r="AG1966">
        <v>1.3553566861028099</v>
      </c>
      <c r="AH1966">
        <v>7.9921792913284995E-2</v>
      </c>
      <c r="AI1966">
        <v>44.989768407880398</v>
      </c>
      <c r="AJ1966">
        <v>0.50772145117148304</v>
      </c>
      <c r="AK1966">
        <v>0.77268134630930496</v>
      </c>
      <c r="AL1966">
        <v>3.9838748172050298E-2</v>
      </c>
      <c r="AM1966">
        <v>3.0125887153164499E-2</v>
      </c>
      <c r="AN1966">
        <v>0.15558746488022199</v>
      </c>
      <c r="AO1966">
        <v>1.7764437502480099E-3</v>
      </c>
      <c r="AP1966">
        <v>34.762754823544903</v>
      </c>
      <c r="AQ1966">
        <v>1.4657140075250199</v>
      </c>
      <c r="AR1966">
        <v>6.5550304105368298</v>
      </c>
      <c r="AS1966">
        <v>1.37083308530131</v>
      </c>
      <c r="AT1966">
        <v>0.87967818629971095</v>
      </c>
      <c r="AU1966">
        <v>90.484362499999904</v>
      </c>
      <c r="AV1966">
        <v>44.154332326907998</v>
      </c>
      <c r="AW1966">
        <v>0.83543608097235</v>
      </c>
      <c r="AX1966">
        <v>-1.5476399198504701E-2</v>
      </c>
      <c r="AY1966">
        <v>0.326622046395389</v>
      </c>
      <c r="AZ1966">
        <v>0.44481360159359601</v>
      </c>
      <c r="BA1966">
        <v>-1.1418691003772199E-2</v>
      </c>
      <c r="BB1966">
        <v>6.3546216290356297E-2</v>
      </c>
      <c r="BC1966">
        <v>0.18223259286725901</v>
      </c>
      <c r="BD1966">
        <v>0.75595924879048004</v>
      </c>
      <c r="BE1966">
        <v>-7.9476832181869295E-2</v>
      </c>
      <c r="BF1966">
        <v>-1.9757882420740901E-2</v>
      </c>
      <c r="BG1966">
        <v>0.41698071404913001</v>
      </c>
      <c r="BH1966">
        <v>0.56786948480119903</v>
      </c>
      <c r="BI1966">
        <v>-1.9757882420740901E-2</v>
      </c>
      <c r="BJ1966">
        <v>0.79444566325677901</v>
      </c>
      <c r="BK1966">
        <v>1.1357389696023901</v>
      </c>
      <c r="BL1966">
        <v>-21.1045245218891</v>
      </c>
      <c r="BM1966">
        <v>-28.741414323079201</v>
      </c>
      <c r="BN1966">
        <v>1.3618603107248</v>
      </c>
      <c r="BO1966">
        <v>13.609774992661899</v>
      </c>
      <c r="BP1966">
        <v>-0.46431023688741202</v>
      </c>
      <c r="BQ1966">
        <v>14.074085229549301</v>
      </c>
      <c r="BR1966">
        <v>1.1693273697176501</v>
      </c>
      <c r="BS1966">
        <v>0.80234881622507603</v>
      </c>
      <c r="BT1966">
        <v>1.4573803139875701</v>
      </c>
    </row>
    <row r="1967" spans="1:72" x14ac:dyDescent="0.2">
      <c r="A1967">
        <v>1965</v>
      </c>
      <c r="B1967" s="156">
        <v>44802.861111111109</v>
      </c>
      <c r="C1967">
        <v>3.4895</v>
      </c>
      <c r="D1967">
        <v>1.1880625</v>
      </c>
      <c r="E1967">
        <v>28.122970588235301</v>
      </c>
      <c r="F1967">
        <v>37.360999999999997</v>
      </c>
      <c r="G1967">
        <v>7.0011144418461502</v>
      </c>
      <c r="H1967">
        <v>8.5746858667999994</v>
      </c>
      <c r="I1967">
        <v>1.3492339849999999</v>
      </c>
      <c r="J1967">
        <v>28.075891033888801</v>
      </c>
      <c r="K1967">
        <v>3.2205499999999998</v>
      </c>
      <c r="L1967">
        <v>37.99512</v>
      </c>
      <c r="M1967">
        <v>3.3834074074073999</v>
      </c>
      <c r="N1967">
        <v>1600.28805555555</v>
      </c>
      <c r="O1967">
        <v>78.773179487179405</v>
      </c>
      <c r="P1967">
        <v>2.9723636363636299</v>
      </c>
      <c r="Q1967">
        <v>80.254824999999897</v>
      </c>
      <c r="R1967">
        <v>6.9749999999999996</v>
      </c>
      <c r="S1967">
        <v>0.53692499999999899</v>
      </c>
      <c r="T1967">
        <v>6</v>
      </c>
      <c r="U1967">
        <v>1.7080571428571401</v>
      </c>
      <c r="V1967">
        <v>0.11499999999999901</v>
      </c>
      <c r="W1967">
        <v>14.756171428571401</v>
      </c>
      <c r="X1967">
        <v>3.3292999999999999</v>
      </c>
      <c r="Y1967">
        <v>68.636014285714197</v>
      </c>
      <c r="Z1967">
        <v>2.1963714285714202</v>
      </c>
      <c r="AA1967">
        <v>6.7428571428571399E-3</v>
      </c>
      <c r="AB1967">
        <v>6.2428571428571403E-3</v>
      </c>
      <c r="AC1967">
        <v>32.800533088235298</v>
      </c>
      <c r="AD1967">
        <v>-4.5604669117646903</v>
      </c>
      <c r="AE1967">
        <v>34.771348746120999</v>
      </c>
      <c r="AF1967">
        <v>1.7960537016599201</v>
      </c>
      <c r="AG1967">
        <v>1.3527667555771199</v>
      </c>
      <c r="AH1967">
        <v>8.0087565995911894E-2</v>
      </c>
      <c r="AI1967">
        <v>45.000925327535001</v>
      </c>
      <c r="AJ1967">
        <v>0.50660501061988605</v>
      </c>
      <c r="AK1967">
        <v>0.772680750296598</v>
      </c>
      <c r="AL1967">
        <v>3.99114837881114E-2</v>
      </c>
      <c r="AM1967">
        <v>3.0060865320682501E-2</v>
      </c>
      <c r="AN1967">
        <v>0.155577121823366</v>
      </c>
      <c r="AO1967">
        <v>1.7796870933875701E-3</v>
      </c>
      <c r="AP1967">
        <v>34.7713487461209</v>
      </c>
      <c r="AQ1967">
        <v>1.4795516125276</v>
      </c>
      <c r="AR1967">
        <v>6.56312922884561</v>
      </c>
      <c r="AS1967">
        <v>1.33966278685913</v>
      </c>
      <c r="AT1967">
        <v>0.86531030699651601</v>
      </c>
      <c r="AU1967">
        <v>90.625914285714202</v>
      </c>
      <c r="AV1967">
        <v>44.153692374353298</v>
      </c>
      <c r="AW1967">
        <v>0.847232953181702</v>
      </c>
      <c r="AX1967">
        <v>1.3103968717986501E-2</v>
      </c>
      <c r="AY1967">
        <v>0.31650208913232503</v>
      </c>
      <c r="AZ1967">
        <v>0.437985213000541</v>
      </c>
      <c r="BA1967">
        <v>9.6867909149616193E-3</v>
      </c>
      <c r="BB1967">
        <v>6.2559356319427106E-2</v>
      </c>
      <c r="BC1967">
        <v>0.176220838408011</v>
      </c>
      <c r="BD1967">
        <v>0.76759127085085299</v>
      </c>
      <c r="BE1967">
        <v>-7.9641682330849006E-2</v>
      </c>
      <c r="BF1967">
        <v>1.66460311822983E-2</v>
      </c>
      <c r="BG1967">
        <v>0.402054046246897</v>
      </c>
      <c r="BH1967">
        <v>0.55637461214214501</v>
      </c>
      <c r="BI1967">
        <v>1.66460311822983E-2</v>
      </c>
      <c r="BJ1967">
        <v>0.83740015485839103</v>
      </c>
      <c r="BK1967">
        <v>1.11274922428429</v>
      </c>
      <c r="BL1967">
        <v>24.153147488660601</v>
      </c>
      <c r="BM1967">
        <v>33.423859780690698</v>
      </c>
      <c r="BN1967">
        <v>1.38383040125028</v>
      </c>
      <c r="BO1967">
        <v>14.7109040762061</v>
      </c>
      <c r="BP1967">
        <v>0.39118173278401103</v>
      </c>
      <c r="BQ1967">
        <v>14.3197223434221</v>
      </c>
      <c r="BR1967">
        <v>1.0844509712743799</v>
      </c>
      <c r="BS1967">
        <v>0.83074174238547105</v>
      </c>
      <c r="BT1967">
        <v>1.3054008435405999</v>
      </c>
    </row>
    <row r="1968" spans="1:72" x14ac:dyDescent="0.2">
      <c r="A1968">
        <v>1966</v>
      </c>
      <c r="B1968" s="156">
        <v>44802.875</v>
      </c>
      <c r="C1968">
        <v>3.4778888888888799</v>
      </c>
      <c r="D1968">
        <v>1.3424705882352901</v>
      </c>
      <c r="E1968">
        <v>28.149638888888902</v>
      </c>
      <c r="F1968">
        <v>37.3141999999999</v>
      </c>
      <c r="G1968">
        <v>7.0005557240625</v>
      </c>
      <c r="H1968">
        <v>8.5815192382499994</v>
      </c>
      <c r="I1968">
        <v>1.3490812059999999</v>
      </c>
      <c r="J1968">
        <v>28.061259899</v>
      </c>
      <c r="K1968">
        <v>3.2140499999999999</v>
      </c>
      <c r="L1968">
        <v>38.017499999999998</v>
      </c>
      <c r="M1968">
        <v>3.6298148148148099</v>
      </c>
      <c r="N1968">
        <v>1599.96728125</v>
      </c>
      <c r="O1968">
        <v>78.365416666666604</v>
      </c>
      <c r="P1968">
        <v>2.9763076923076901</v>
      </c>
      <c r="Q1968">
        <v>80.2834</v>
      </c>
      <c r="R1968">
        <v>6.9751999999999903</v>
      </c>
      <c r="S1968">
        <v>0.50824999999999998</v>
      </c>
      <c r="T1968">
        <v>6</v>
      </c>
      <c r="U1968">
        <v>1.7060571428571401</v>
      </c>
      <c r="V1968">
        <v>0.1056</v>
      </c>
      <c r="W1968">
        <v>14.7309571428571</v>
      </c>
      <c r="X1968">
        <v>3.3386</v>
      </c>
      <c r="Y1968">
        <v>68.522471428571393</v>
      </c>
      <c r="Z1968">
        <v>2.1428571428571401</v>
      </c>
      <c r="AA1968">
        <v>0</v>
      </c>
      <c r="AB1968">
        <v>2.3285714285714201E-2</v>
      </c>
      <c r="AC1968">
        <v>32.969998366013002</v>
      </c>
      <c r="AD1968">
        <v>-4.3442016339869003</v>
      </c>
      <c r="AE1968">
        <v>34.762053380995098</v>
      </c>
      <c r="AF1968">
        <v>1.7974850196438401</v>
      </c>
      <c r="AG1968">
        <v>1.35261679192615</v>
      </c>
      <c r="AH1968">
        <v>8.0151389685254995E-2</v>
      </c>
      <c r="AI1968">
        <v>44.992416067312497</v>
      </c>
      <c r="AJ1968">
        <v>0.50730880915804999</v>
      </c>
      <c r="AK1968">
        <v>0.77262028624975598</v>
      </c>
      <c r="AL1968">
        <v>3.99508445368804E-2</v>
      </c>
      <c r="AM1968">
        <v>3.00632175409857E-2</v>
      </c>
      <c r="AN1968">
        <v>0.155594127543385</v>
      </c>
      <c r="AO1968">
        <v>1.78144222273686E-3</v>
      </c>
      <c r="AP1968">
        <v>34.762053380995098</v>
      </c>
      <c r="AQ1968">
        <v>1.4836845623958901</v>
      </c>
      <c r="AR1968">
        <v>6.5519146250876501</v>
      </c>
      <c r="AS1968">
        <v>1.3070220885673101</v>
      </c>
      <c r="AT1968">
        <v>0.86549781749844301</v>
      </c>
      <c r="AU1968">
        <v>90.440942857142801</v>
      </c>
      <c r="AV1968">
        <v>44.104674657045997</v>
      </c>
      <c r="AW1968">
        <v>0.88774141026650699</v>
      </c>
      <c r="AX1968">
        <v>4.5594703358844801E-2</v>
      </c>
      <c r="AY1968">
        <v>0.31380045724795003</v>
      </c>
      <c r="AZ1968">
        <v>0.448641098974842</v>
      </c>
      <c r="BA1968">
        <v>3.37085149548653E-2</v>
      </c>
      <c r="BB1968">
        <v>6.4086497795133798E-2</v>
      </c>
      <c r="BC1968">
        <v>0.17457750902988101</v>
      </c>
      <c r="BD1968">
        <v>0.80803625958163705</v>
      </c>
      <c r="BE1968">
        <v>-7.9705150684869094E-2</v>
      </c>
      <c r="BF1968">
        <v>5.76214558923639E-2</v>
      </c>
      <c r="BG1968">
        <v>0.39657323930826199</v>
      </c>
      <c r="BH1968">
        <v>0.56698149986024005</v>
      </c>
      <c r="BI1968">
        <v>5.76214558923639E-2</v>
      </c>
      <c r="BJ1968">
        <v>0.90838939040125199</v>
      </c>
      <c r="BK1968">
        <v>1.1339629997204801</v>
      </c>
      <c r="BL1968">
        <v>6.8823883945080304</v>
      </c>
      <c r="BM1968">
        <v>9.8397635234929393</v>
      </c>
      <c r="BN1968">
        <v>1.42970186503057</v>
      </c>
      <c r="BO1968">
        <v>16.359650716848801</v>
      </c>
      <c r="BP1968">
        <v>1.3541042134705501</v>
      </c>
      <c r="BQ1968">
        <v>15.0055465033783</v>
      </c>
      <c r="BR1968">
        <v>1.03600652470346</v>
      </c>
      <c r="BS1968">
        <v>0.88534080804430704</v>
      </c>
      <c r="BT1968">
        <v>1.1701782130567</v>
      </c>
    </row>
    <row r="1969" spans="1:72" x14ac:dyDescent="0.2">
      <c r="A1969">
        <v>1967</v>
      </c>
      <c r="B1969" s="156">
        <v>44802.888888888891</v>
      </c>
      <c r="C1969">
        <v>3.4725454545454499</v>
      </c>
      <c r="D1969">
        <v>1.4266206896551701</v>
      </c>
      <c r="E1969">
        <v>28.085999999999999</v>
      </c>
      <c r="F1969">
        <v>37.375512820512803</v>
      </c>
      <c r="G1969">
        <v>6.9998221615</v>
      </c>
      <c r="H1969">
        <v>8.5749564951999897</v>
      </c>
      <c r="I1969">
        <v>1.3488875675000001</v>
      </c>
      <c r="J1969">
        <v>28.0732343461904</v>
      </c>
      <c r="K1969">
        <v>3.1740526315789399</v>
      </c>
      <c r="L1969">
        <v>37.978000000000002</v>
      </c>
      <c r="M1969">
        <v>3.1756666666666602</v>
      </c>
      <c r="N1969">
        <v>1600.1706315789399</v>
      </c>
      <c r="O1969">
        <v>78.003743589743493</v>
      </c>
      <c r="P1969">
        <v>2.97762499999999</v>
      </c>
      <c r="Q1969">
        <v>80.400524999999902</v>
      </c>
      <c r="R1969">
        <v>6.9807499999999996</v>
      </c>
      <c r="S1969">
        <v>0.560499999999999</v>
      </c>
      <c r="T1969">
        <v>6</v>
      </c>
      <c r="U1969">
        <v>1.7711142857142801</v>
      </c>
      <c r="V1969">
        <v>0.108042857142857</v>
      </c>
      <c r="W1969">
        <v>14.771042857142801</v>
      </c>
      <c r="X1969">
        <v>3.3502857142857101</v>
      </c>
      <c r="Y1969">
        <v>68.499057142857097</v>
      </c>
      <c r="Z1969">
        <v>2.1100999999999899</v>
      </c>
      <c r="AA1969">
        <v>2.8999999999999998E-3</v>
      </c>
      <c r="AB1969">
        <v>1.08142857142857E-2</v>
      </c>
      <c r="AC1969">
        <v>32.985166144200598</v>
      </c>
      <c r="AD1969">
        <v>-4.3903466763121699</v>
      </c>
      <c r="AE1969">
        <v>34.768903375902397</v>
      </c>
      <c r="AF1969">
        <v>1.7961103874845901</v>
      </c>
      <c r="AG1969">
        <v>1.3524204495760199</v>
      </c>
      <c r="AH1969">
        <v>8.0090093665167894E-2</v>
      </c>
      <c r="AI1969">
        <v>44.996900570390402</v>
      </c>
      <c r="AJ1969">
        <v>0.50758221829813899</v>
      </c>
      <c r="AK1969">
        <v>0.77269551758374999</v>
      </c>
      <c r="AL1969">
        <v>3.9916313450853398E-2</v>
      </c>
      <c r="AM1969">
        <v>3.0055857902043102E-2</v>
      </c>
      <c r="AN1969">
        <v>0.15556231813233201</v>
      </c>
      <c r="AO1969">
        <v>1.7799024521673399E-3</v>
      </c>
      <c r="AP1969">
        <v>34.768903375902397</v>
      </c>
      <c r="AQ1969">
        <v>1.48887773135482</v>
      </c>
      <c r="AR1969">
        <v>6.5697436212036999</v>
      </c>
      <c r="AS1969">
        <v>1.2870420775734099</v>
      </c>
      <c r="AT1969">
        <v>0.89898611800238104</v>
      </c>
      <c r="AU1969">
        <v>90.501599999999996</v>
      </c>
      <c r="AV1969">
        <v>44.114566806034297</v>
      </c>
      <c r="AW1969">
        <v>0.88233376435608302</v>
      </c>
      <c r="AX1969">
        <v>6.5378372002607502E-2</v>
      </c>
      <c r="AY1969">
        <v>0.30723265612976702</v>
      </c>
      <c r="AZ1969">
        <v>0.430078540296295</v>
      </c>
      <c r="BA1969">
        <v>4.83417505429641E-2</v>
      </c>
      <c r="BB1969">
        <v>6.1441352419178197E-2</v>
      </c>
      <c r="BC1969">
        <v>0.171054439788658</v>
      </c>
      <c r="BD1969">
        <v>0.80268956842867001</v>
      </c>
      <c r="BE1969">
        <v>-7.9644195927412703E-2</v>
      </c>
      <c r="BF1969">
        <v>8.2585572603548096E-2</v>
      </c>
      <c r="BG1969">
        <v>0.38809447301584399</v>
      </c>
      <c r="BH1969">
        <v>0.54327266689129405</v>
      </c>
      <c r="BI1969">
        <v>8.2585572603548096E-2</v>
      </c>
      <c r="BJ1969">
        <v>0.94136009123878595</v>
      </c>
      <c r="BK1969">
        <v>1.0865453337825799</v>
      </c>
      <c r="BL1969">
        <v>4.6993011101211497</v>
      </c>
      <c r="BM1969">
        <v>6.5782999350173803</v>
      </c>
      <c r="BN1969">
        <v>1.3998464411759699</v>
      </c>
      <c r="BO1969">
        <v>17.139333664845701</v>
      </c>
      <c r="BP1969">
        <v>1.9407609561833801</v>
      </c>
      <c r="BQ1969">
        <v>15.198572708662301</v>
      </c>
      <c r="BR1969">
        <v>0.94614986035655602</v>
      </c>
      <c r="BS1969">
        <v>0.908325862197366</v>
      </c>
      <c r="BT1969">
        <v>1.04164144139603</v>
      </c>
    </row>
    <row r="1970" spans="1:72" x14ac:dyDescent="0.2">
      <c r="A1970">
        <v>1968</v>
      </c>
      <c r="B1970" s="156">
        <v>44802.902777777781</v>
      </c>
      <c r="C1970">
        <v>3.4805000000000001</v>
      </c>
      <c r="D1970">
        <v>0.82493103448275795</v>
      </c>
      <c r="E1970">
        <v>28.061833333333301</v>
      </c>
      <c r="F1970">
        <v>37.437649999999998</v>
      </c>
      <c r="G1970">
        <v>7.0000658670666596</v>
      </c>
      <c r="H1970">
        <v>8.5579520000000002</v>
      </c>
      <c r="I1970">
        <v>1.3505947840000001</v>
      </c>
      <c r="J1970">
        <v>28.077056295384601</v>
      </c>
      <c r="K1970">
        <v>3.191325</v>
      </c>
      <c r="L1970">
        <v>38.010444444444403</v>
      </c>
      <c r="M1970">
        <v>3.4603000000000002</v>
      </c>
      <c r="N1970">
        <v>1600.0948333333299</v>
      </c>
      <c r="O1970">
        <v>78.672459459459404</v>
      </c>
      <c r="P1970">
        <v>2.9826666666666601</v>
      </c>
      <c r="Q1970">
        <v>80.501125000000002</v>
      </c>
      <c r="R1970">
        <v>6.976</v>
      </c>
      <c r="S1970">
        <v>0.53535897435897395</v>
      </c>
      <c r="T1970">
        <v>6</v>
      </c>
      <c r="U1970">
        <v>1.7343625</v>
      </c>
      <c r="V1970">
        <v>0.12245</v>
      </c>
      <c r="W1970">
        <v>14.746775</v>
      </c>
      <c r="X1970">
        <v>3.3367624999999999</v>
      </c>
      <c r="Y1970">
        <v>68.522787500000007</v>
      </c>
      <c r="Z1970">
        <v>2.3133625000000002</v>
      </c>
      <c r="AA1970">
        <v>4.52499999999999E-3</v>
      </c>
      <c r="AB1970">
        <v>1.95625E-2</v>
      </c>
      <c r="AC1970">
        <v>32.367264367816098</v>
      </c>
      <c r="AD1970">
        <v>-5.0703856321838998</v>
      </c>
      <c r="AE1970">
        <v>34.759447535064602</v>
      </c>
      <c r="AF1970">
        <v>1.7925486259200001</v>
      </c>
      <c r="AG1970">
        <v>1.3541206602239999</v>
      </c>
      <c r="AH1970">
        <v>7.9931271679999999E-2</v>
      </c>
      <c r="AI1970">
        <v>44.985668946451199</v>
      </c>
      <c r="AJ1970">
        <v>0.50726844022602802</v>
      </c>
      <c r="AK1970">
        <v>0.772678240629044</v>
      </c>
      <c r="AL1970">
        <v>3.9847103931115499E-2</v>
      </c>
      <c r="AM1970">
        <v>3.0101156477985801E-2</v>
      </c>
      <c r="AN1970">
        <v>0.15560657496055399</v>
      </c>
      <c r="AO1970">
        <v>1.77681634066943E-3</v>
      </c>
      <c r="AP1970">
        <v>34.759447535064602</v>
      </c>
      <c r="AQ1970">
        <v>1.4828679714944899</v>
      </c>
      <c r="AR1970">
        <v>6.5589499622043697</v>
      </c>
      <c r="AS1970">
        <v>1.4110207469695399</v>
      </c>
      <c r="AT1970">
        <v>0.87978736016151504</v>
      </c>
      <c r="AU1970">
        <v>90.654049999999998</v>
      </c>
      <c r="AV1970">
        <v>44.212286215733002</v>
      </c>
      <c r="AW1970">
        <v>0.77338273071826003</v>
      </c>
      <c r="AX1970">
        <v>-5.6900086745541298E-2</v>
      </c>
      <c r="AY1970">
        <v>0.30968065442550102</v>
      </c>
      <c r="AZ1970">
        <v>0.44111590486229701</v>
      </c>
      <c r="BA1970">
        <v>-4.20199531821107E-2</v>
      </c>
      <c r="BB1970">
        <v>6.3015964883648204E-2</v>
      </c>
      <c r="BC1970">
        <v>0.17275997423309</v>
      </c>
      <c r="BD1970">
        <v>0.69389647254225795</v>
      </c>
      <c r="BE1970">
        <v>-7.9486258176002494E-2</v>
      </c>
      <c r="BF1970">
        <v>-7.3247986632082998E-2</v>
      </c>
      <c r="BG1970">
        <v>0.39865465472864697</v>
      </c>
      <c r="BH1970">
        <v>0.56785241904898498</v>
      </c>
      <c r="BI1970">
        <v>-7.3247986632082998E-2</v>
      </c>
      <c r="BJ1970">
        <v>0.65081333619312798</v>
      </c>
      <c r="BK1970">
        <v>1.13570483809797</v>
      </c>
      <c r="BL1970">
        <v>-5.4425339597530202</v>
      </c>
      <c r="BM1970">
        <v>-7.7524645407832002</v>
      </c>
      <c r="BN1970">
        <v>1.4244218957771999</v>
      </c>
      <c r="BO1970">
        <v>10.669742377603001</v>
      </c>
      <c r="BP1970">
        <v>-1.7213276858539499</v>
      </c>
      <c r="BQ1970">
        <v>12.391070063456899</v>
      </c>
      <c r="BR1970">
        <v>1.26022641537251</v>
      </c>
      <c r="BS1970">
        <v>0.68011253084596102</v>
      </c>
      <c r="BT1970">
        <v>1.8529674990769101</v>
      </c>
    </row>
    <row r="1971" spans="1:72" x14ac:dyDescent="0.2">
      <c r="A1971">
        <v>1969</v>
      </c>
      <c r="B1971" s="156">
        <v>44802.916666666664</v>
      </c>
      <c r="C1971">
        <v>3.4973333333333301</v>
      </c>
      <c r="D1971">
        <v>1.0003225806451601</v>
      </c>
      <c r="E1971">
        <v>28.180892857142801</v>
      </c>
      <c r="F1971">
        <v>37.380924999999998</v>
      </c>
      <c r="G1971">
        <v>6.9989322612105198</v>
      </c>
      <c r="H1971">
        <v>8.5723855237999995</v>
      </c>
      <c r="I1971">
        <v>1.3531245199999999</v>
      </c>
      <c r="J1971">
        <v>28.107713912608599</v>
      </c>
      <c r="K1971">
        <v>3.1924250000000001</v>
      </c>
      <c r="L1971">
        <v>38.048124999999999</v>
      </c>
      <c r="M1971">
        <v>3.45085</v>
      </c>
      <c r="N1971">
        <v>1599.8414848484799</v>
      </c>
      <c r="O1971">
        <v>78.991699999999994</v>
      </c>
      <c r="P1971">
        <v>2.9806666666666599</v>
      </c>
      <c r="Q1971">
        <v>80.466475000000003</v>
      </c>
      <c r="R1971">
        <v>6.9712500000000004</v>
      </c>
      <c r="S1971">
        <v>0.57724999999999904</v>
      </c>
      <c r="T1971">
        <v>6</v>
      </c>
      <c r="U1971">
        <v>1.7495857142857101</v>
      </c>
      <c r="V1971">
        <v>0.12825714285714199</v>
      </c>
      <c r="W1971">
        <v>14.7387571428571</v>
      </c>
      <c r="X1971">
        <v>3.3178999999999998</v>
      </c>
      <c r="Y1971">
        <v>68.521771428571398</v>
      </c>
      <c r="Z1971">
        <v>2.10805714285714</v>
      </c>
      <c r="AA1971">
        <v>4.1428571428571399E-4</v>
      </c>
      <c r="AB1971">
        <v>2.1157142857142801E-2</v>
      </c>
      <c r="AC1971">
        <v>32.678548771121299</v>
      </c>
      <c r="AD1971">
        <v>-4.7023762288786397</v>
      </c>
      <c r="AE1971">
        <v>34.801375425012601</v>
      </c>
      <c r="AF1971">
        <v>1.7955718718151401</v>
      </c>
      <c r="AG1971">
        <v>1.3566563428358001</v>
      </c>
      <c r="AH1971">
        <v>8.0066080792291994E-2</v>
      </c>
      <c r="AI1971">
        <v>45.032156217619203</v>
      </c>
      <c r="AJ1971">
        <v>0.50788785373551404</v>
      </c>
      <c r="AK1971">
        <v>0.77281166055726902</v>
      </c>
      <c r="AL1971">
        <v>3.9873104524197997E-2</v>
      </c>
      <c r="AM1971">
        <v>3.0126390934507401E-2</v>
      </c>
      <c r="AN1971">
        <v>0.15542076704895</v>
      </c>
      <c r="AO1971">
        <v>1.7779757292848699E-3</v>
      </c>
      <c r="AP1971">
        <v>34.801375425012601</v>
      </c>
      <c r="AQ1971">
        <v>1.4744854159148499</v>
      </c>
      <c r="AR1971">
        <v>6.5553838452870004</v>
      </c>
      <c r="AS1971">
        <v>1.28579604984898</v>
      </c>
      <c r="AT1971">
        <v>0.88859333335488899</v>
      </c>
      <c r="AU1971">
        <v>90.436071428571395</v>
      </c>
      <c r="AV1971">
        <v>44.117040736063501</v>
      </c>
      <c r="AW1971">
        <v>0.915115481555695</v>
      </c>
      <c r="AX1971">
        <v>7.0860292986825099E-2</v>
      </c>
      <c r="AY1971">
        <v>0.321086455900291</v>
      </c>
      <c r="AZ1971">
        <v>0.44354841592352501</v>
      </c>
      <c r="BA1971">
        <v>5.2231571658528098E-2</v>
      </c>
      <c r="BB1971">
        <v>6.3373726072726705E-2</v>
      </c>
      <c r="BC1971">
        <v>0.178821277466161</v>
      </c>
      <c r="BD1971">
        <v>0.83549516481064201</v>
      </c>
      <c r="BE1971">
        <v>-7.9620316745052599E-2</v>
      </c>
      <c r="BF1971">
        <v>9.0350162991129204E-2</v>
      </c>
      <c r="BG1971">
        <v>0.40940013655079199</v>
      </c>
      <c r="BH1971">
        <v>0.56554482043418397</v>
      </c>
      <c r="BI1971">
        <v>9.0350162991129204E-2</v>
      </c>
      <c r="BJ1971">
        <v>0.99950059908384303</v>
      </c>
      <c r="BK1971">
        <v>1.1310896408683599</v>
      </c>
      <c r="BL1971">
        <v>4.5312606308301602</v>
      </c>
      <c r="BM1971">
        <v>6.2594775893178003</v>
      </c>
      <c r="BN1971">
        <v>1.3813987098268099</v>
      </c>
      <c r="BO1971">
        <v>18.2073011821034</v>
      </c>
      <c r="BP1971">
        <v>2.1232288302915299</v>
      </c>
      <c r="BQ1971">
        <v>16.084072351811798</v>
      </c>
      <c r="BR1971">
        <v>0.97749436378344901</v>
      </c>
      <c r="BS1971">
        <v>0.96336053388739096</v>
      </c>
      <c r="BT1971">
        <v>1.0146713814806401</v>
      </c>
    </row>
    <row r="1972" spans="1:72" x14ac:dyDescent="0.2">
      <c r="A1972">
        <v>1970</v>
      </c>
      <c r="B1972" s="156">
        <v>44802.930555555555</v>
      </c>
      <c r="C1972">
        <v>3.53439999999999</v>
      </c>
      <c r="D1972">
        <v>1.24132142857142</v>
      </c>
      <c r="E1972">
        <v>28.140750000000001</v>
      </c>
      <c r="F1972">
        <v>37.440974999999902</v>
      </c>
      <c r="G1972">
        <v>7.00000470473333</v>
      </c>
      <c r="H1972">
        <v>8.5642102859999998</v>
      </c>
      <c r="I1972">
        <v>1.3502377075000001</v>
      </c>
      <c r="J1972">
        <v>28.091156106842099</v>
      </c>
      <c r="K1972">
        <v>3.1816</v>
      </c>
      <c r="L1972">
        <v>38.009826086956501</v>
      </c>
      <c r="M1972">
        <v>3.4638749999999998</v>
      </c>
      <c r="N1972">
        <v>1600.2309166666601</v>
      </c>
      <c r="O1972">
        <v>78.3004054054054</v>
      </c>
      <c r="P1972">
        <v>2.97657142857142</v>
      </c>
      <c r="Q1972">
        <v>80.376324999999994</v>
      </c>
      <c r="R1972">
        <v>6.9744999999999902</v>
      </c>
      <c r="S1972">
        <v>0.57284999999999897</v>
      </c>
      <c r="T1972">
        <v>6</v>
      </c>
      <c r="U1972">
        <v>1.7426999999999899</v>
      </c>
      <c r="V1972">
        <v>0.13937142857142801</v>
      </c>
      <c r="W1972">
        <v>14.6823428571428</v>
      </c>
      <c r="X1972">
        <v>3.3571428571428501</v>
      </c>
      <c r="Y1972">
        <v>68.433857142857093</v>
      </c>
      <c r="Z1972">
        <v>2.00582857142857</v>
      </c>
      <c r="AA1972">
        <v>4.4857142857142804E-3</v>
      </c>
      <c r="AB1972">
        <v>1.2714285714285701E-2</v>
      </c>
      <c r="AC1972">
        <v>32.916471428571398</v>
      </c>
      <c r="AD1972">
        <v>-4.5245035714285304</v>
      </c>
      <c r="AE1972">
        <v>34.778434066562298</v>
      </c>
      <c r="AF1972">
        <v>1.7938594865055599</v>
      </c>
      <c r="AG1972">
        <v>1.3537661621378301</v>
      </c>
      <c r="AH1972">
        <v>7.9989724071239998E-2</v>
      </c>
      <c r="AI1972">
        <v>45.005608805075397</v>
      </c>
      <c r="AJ1972">
        <v>0.50820508325230895</v>
      </c>
      <c r="AK1972">
        <v>0.77275777375197396</v>
      </c>
      <c r="AL1972">
        <v>3.98585761671389E-2</v>
      </c>
      <c r="AM1972">
        <v>3.0079943324423201E-2</v>
      </c>
      <c r="AN1972">
        <v>0.15553627404644499</v>
      </c>
      <c r="AO1972">
        <v>1.7773278974557299E-3</v>
      </c>
      <c r="AP1972">
        <v>34.778434066562298</v>
      </c>
      <c r="AQ1972">
        <v>1.4919250676632401</v>
      </c>
      <c r="AR1972">
        <v>6.5302923607316599</v>
      </c>
      <c r="AS1972">
        <v>1.22344238274372</v>
      </c>
      <c r="AT1972">
        <v>0.88564899858379798</v>
      </c>
      <c r="AU1972">
        <v>90.221871428571404</v>
      </c>
      <c r="AV1972">
        <v>44.024093877700899</v>
      </c>
      <c r="AW1972">
        <v>0.981514927374462</v>
      </c>
      <c r="AX1972">
        <v>0.130323779394102</v>
      </c>
      <c r="AY1972">
        <v>0.30193441884231598</v>
      </c>
      <c r="AZ1972">
        <v>0.46971234400166501</v>
      </c>
      <c r="BA1972">
        <v>9.62675704556675E-2</v>
      </c>
      <c r="BB1972">
        <v>6.7101718329424895E-2</v>
      </c>
      <c r="BC1972">
        <v>0.168315534808406</v>
      </c>
      <c r="BD1972">
        <v>0.90197054223808404</v>
      </c>
      <c r="BE1972">
        <v>-7.9544385136377502E-2</v>
      </c>
      <c r="BF1972">
        <v>0.164967787830408</v>
      </c>
      <c r="BG1972">
        <v>0.38219773381227501</v>
      </c>
      <c r="BH1972">
        <v>0.59457611394361498</v>
      </c>
      <c r="BI1972">
        <v>0.164967787830408</v>
      </c>
      <c r="BJ1972">
        <v>1.0943310432853599</v>
      </c>
      <c r="BK1972">
        <v>1.18915222788723</v>
      </c>
      <c r="BL1972">
        <v>2.3168022002282398</v>
      </c>
      <c r="BM1972">
        <v>3.60419522964603</v>
      </c>
      <c r="BN1972">
        <v>1.55567671219017</v>
      </c>
      <c r="BO1972">
        <v>20.678062374418001</v>
      </c>
      <c r="BP1972">
        <v>3.87674301401458</v>
      </c>
      <c r="BQ1972">
        <v>16.801319360403401</v>
      </c>
      <c r="BR1972">
        <v>0.908706988575537</v>
      </c>
      <c r="BS1972">
        <v>1.0283439281532001</v>
      </c>
      <c r="BT1972">
        <v>0.88366057667834697</v>
      </c>
    </row>
    <row r="1973" spans="1:72" x14ac:dyDescent="0.2">
      <c r="A1973">
        <v>1971</v>
      </c>
      <c r="B1973" s="156">
        <v>44802.944444444445</v>
      </c>
      <c r="C1973">
        <v>3.4800624999999998</v>
      </c>
      <c r="D1973">
        <v>1.44493939393939</v>
      </c>
      <c r="E1973">
        <v>28.184882352941099</v>
      </c>
      <c r="F1973">
        <v>37.300749999999901</v>
      </c>
      <c r="G1973">
        <v>7.0016235708749903</v>
      </c>
      <c r="H1973">
        <v>8.5737950475000009</v>
      </c>
      <c r="I1973">
        <v>1.3491806900000001</v>
      </c>
      <c r="J1973">
        <v>28.081571683124899</v>
      </c>
      <c r="K1973">
        <v>3.2334749999999901</v>
      </c>
      <c r="L1973">
        <v>38.013350000000003</v>
      </c>
      <c r="M1973">
        <v>3.2889444444444398</v>
      </c>
      <c r="N1973">
        <v>1600.1590857142801</v>
      </c>
      <c r="O1973">
        <v>78.590999999999994</v>
      </c>
      <c r="P1973">
        <v>2.9630769230769198</v>
      </c>
      <c r="Q1973">
        <v>80.083299999999994</v>
      </c>
      <c r="R1973">
        <v>6.9745999999999997</v>
      </c>
      <c r="S1973">
        <v>0.35392499999999899</v>
      </c>
      <c r="T1973">
        <v>6</v>
      </c>
      <c r="U1973">
        <v>1.7440428571428499</v>
      </c>
      <c r="V1973">
        <v>0.12387142857142799</v>
      </c>
      <c r="W1973">
        <v>14.7636285714285</v>
      </c>
      <c r="X1973">
        <v>3.39222857142857</v>
      </c>
      <c r="Y1973">
        <v>68.666914285714199</v>
      </c>
      <c r="Z1973">
        <v>2.1321857142857099</v>
      </c>
      <c r="AA1973">
        <v>2.3999999999999998E-3</v>
      </c>
      <c r="AB1973">
        <v>1.7742857142857098E-2</v>
      </c>
      <c r="AC1973">
        <v>33.109884246880497</v>
      </c>
      <c r="AD1973">
        <v>-4.19086575311941</v>
      </c>
      <c r="AE1973">
        <v>34.776333808014797</v>
      </c>
      <c r="AF1973">
        <v>1.79586711064935</v>
      </c>
      <c r="AG1973">
        <v>1.3527130935595699</v>
      </c>
      <c r="AH1973">
        <v>8.0079245743649996E-2</v>
      </c>
      <c r="AI1973">
        <v>45.0061709914999</v>
      </c>
      <c r="AJ1973">
        <v>0.50644963691414702</v>
      </c>
      <c r="AK1973">
        <v>0.77270145497564902</v>
      </c>
      <c r="AL1973">
        <v>3.9902686033622403E-2</v>
      </c>
      <c r="AM1973">
        <v>3.0056169270988298E-2</v>
      </c>
      <c r="AN1973">
        <v>0.15557030106376599</v>
      </c>
      <c r="AO1973">
        <v>1.77929479401333E-3</v>
      </c>
      <c r="AP1973">
        <v>34.776333808014797</v>
      </c>
      <c r="AQ1973">
        <v>1.5075172717746499</v>
      </c>
      <c r="AR1973">
        <v>6.56644595584938</v>
      </c>
      <c r="AS1973">
        <v>1.30051311856624</v>
      </c>
      <c r="AT1973">
        <v>0.88326987176271199</v>
      </c>
      <c r="AU1973">
        <v>90.698999999999998</v>
      </c>
      <c r="AV1973">
        <v>44.150810154205097</v>
      </c>
      <c r="AW1973">
        <v>0.85536083729481005</v>
      </c>
      <c r="AX1973">
        <v>5.2199974993321699E-2</v>
      </c>
      <c r="AY1973">
        <v>0.288349838874699</v>
      </c>
      <c r="AZ1973">
        <v>0.43517761502561703</v>
      </c>
      <c r="BA1973">
        <v>3.8589095678789598E-2</v>
      </c>
      <c r="BB1973">
        <v>6.2153814843152501E-2</v>
      </c>
      <c r="BC1973">
        <v>0.16056301558439701</v>
      </c>
      <c r="BD1973">
        <v>0.77572742889363799</v>
      </c>
      <c r="BE1973">
        <v>-7.9633408401172195E-2</v>
      </c>
      <c r="BF1973">
        <v>6.5690322014942903E-2</v>
      </c>
      <c r="BG1973">
        <v>0.36286978626061001</v>
      </c>
      <c r="BH1973">
        <v>0.54764312949163196</v>
      </c>
      <c r="BI1973">
        <v>6.5690322014942903E-2</v>
      </c>
      <c r="BJ1973">
        <v>0.85712021655110704</v>
      </c>
      <c r="BK1973">
        <v>1.0952862589832599</v>
      </c>
      <c r="BL1973">
        <v>5.5239459197363399</v>
      </c>
      <c r="BM1973">
        <v>8.3367399137890796</v>
      </c>
      <c r="BN1973">
        <v>1.50920013246382</v>
      </c>
      <c r="BO1973">
        <v>15.597493587980299</v>
      </c>
      <c r="BP1973">
        <v>1.5437225673511501</v>
      </c>
      <c r="BQ1973">
        <v>14.0537710206291</v>
      </c>
      <c r="BR1973">
        <v>0.98361271155786201</v>
      </c>
      <c r="BS1973">
        <v>0.83084408774512997</v>
      </c>
      <c r="BT1973">
        <v>1.1838715904296</v>
      </c>
    </row>
    <row r="1974" spans="1:72" x14ac:dyDescent="0.2">
      <c r="A1974">
        <v>1972</v>
      </c>
      <c r="B1974" s="156">
        <v>44802.958333333336</v>
      </c>
      <c r="C1974">
        <v>3.46811111111111</v>
      </c>
      <c r="D1974">
        <v>1.4117307692307599</v>
      </c>
      <c r="E1974">
        <v>28.133933333333299</v>
      </c>
      <c r="F1974">
        <v>37.411000000000001</v>
      </c>
      <c r="G1974">
        <v>6.9997555731999999</v>
      </c>
      <c r="H1974">
        <v>8.5706264381999997</v>
      </c>
      <c r="I1974">
        <v>1.3486299749999999</v>
      </c>
      <c r="J1974">
        <v>28.083122150952299</v>
      </c>
      <c r="K1974">
        <v>3.2128000000000001</v>
      </c>
      <c r="L1974">
        <v>38.0069047619047</v>
      </c>
      <c r="M1974">
        <v>3.3332352941176402</v>
      </c>
      <c r="N1974">
        <v>1599.9255405405399</v>
      </c>
      <c r="O1974">
        <v>78.936236842105203</v>
      </c>
      <c r="P1974">
        <v>2.9512857142857101</v>
      </c>
      <c r="Q1974">
        <v>79.725149999999999</v>
      </c>
      <c r="R1974">
        <v>6.9844999999999997</v>
      </c>
      <c r="S1974">
        <v>0.45857499999999901</v>
      </c>
      <c r="T1974">
        <v>6</v>
      </c>
      <c r="U1974">
        <v>1.811275</v>
      </c>
      <c r="V1974">
        <v>9.5112500000000003E-2</v>
      </c>
      <c r="W1974">
        <v>14.7435125</v>
      </c>
      <c r="X1974">
        <v>3.3869875</v>
      </c>
      <c r="Y1974">
        <v>68.569087499999995</v>
      </c>
      <c r="Z1974">
        <v>2.1194125000000001</v>
      </c>
      <c r="AA1974">
        <v>1.9750000000000002E-3</v>
      </c>
      <c r="AB1974">
        <v>2.4399999999999901E-2</v>
      </c>
      <c r="AC1974">
        <v>33.013775213675203</v>
      </c>
      <c r="AD1974">
        <v>-4.39722478632478</v>
      </c>
      <c r="AE1974">
        <v>34.775410098956399</v>
      </c>
      <c r="AF1974">
        <v>1.7952034137453701</v>
      </c>
      <c r="AG1974">
        <v>1.35216107309253</v>
      </c>
      <c r="AH1974">
        <v>8.0049650932787902E-2</v>
      </c>
      <c r="AI1974">
        <v>45.0021341373523</v>
      </c>
      <c r="AJ1974">
        <v>0.50715871199185003</v>
      </c>
      <c r="AK1974">
        <v>0.77275024319551999</v>
      </c>
      <c r="AL1974">
        <v>3.9891517328182198E-2</v>
      </c>
      <c r="AM1974">
        <v>3.00465988783013E-2</v>
      </c>
      <c r="AN1974">
        <v>0.15554274719140701</v>
      </c>
      <c r="AO1974">
        <v>1.7787967719145501E-3</v>
      </c>
      <c r="AP1974">
        <v>34.775410098956399</v>
      </c>
      <c r="AQ1974">
        <v>1.50518812279933</v>
      </c>
      <c r="AR1974">
        <v>6.5574988941402204</v>
      </c>
      <c r="AS1974">
        <v>1.29272217773331</v>
      </c>
      <c r="AT1974">
        <v>0.91860389606303805</v>
      </c>
      <c r="AU1974">
        <v>90.630274999999997</v>
      </c>
      <c r="AV1974">
        <v>44.130819293629301</v>
      </c>
      <c r="AW1974">
        <v>0.87131484372302703</v>
      </c>
      <c r="AX1974">
        <v>5.9438895359224198E-2</v>
      </c>
      <c r="AY1974">
        <v>0.29001529094603501</v>
      </c>
      <c r="AZ1974">
        <v>0.44225667905978</v>
      </c>
      <c r="BA1974">
        <v>4.39584429266855E-2</v>
      </c>
      <c r="BB1974">
        <v>6.3181731766899202E-2</v>
      </c>
      <c r="BC1974">
        <v>0.16155009996386399</v>
      </c>
      <c r="BD1974">
        <v>0.79171086536503998</v>
      </c>
      <c r="BE1974">
        <v>-7.9603978357987298E-2</v>
      </c>
      <c r="BF1974">
        <v>7.5017795569825907E-2</v>
      </c>
      <c r="BG1974">
        <v>0.36602813152611702</v>
      </c>
      <c r="BH1974">
        <v>0.55817189970620795</v>
      </c>
      <c r="BI1974">
        <v>7.5017795569825907E-2</v>
      </c>
      <c r="BJ1974">
        <v>0.88209185419188696</v>
      </c>
      <c r="BK1974">
        <v>1.1163437994124099</v>
      </c>
      <c r="BL1974">
        <v>4.8792173743018301</v>
      </c>
      <c r="BM1974">
        <v>7.4405265506191398</v>
      </c>
      <c r="BN1974">
        <v>1.5249426249806699</v>
      </c>
      <c r="BO1974">
        <v>16.1300270133205</v>
      </c>
      <c r="BP1974">
        <v>1.7629181958908999</v>
      </c>
      <c r="BQ1974">
        <v>14.3671088174296</v>
      </c>
      <c r="BR1974">
        <v>0.98881354694371304</v>
      </c>
      <c r="BS1974">
        <v>0.85208473596395695</v>
      </c>
      <c r="BT1974">
        <v>1.1604638661025599</v>
      </c>
    </row>
    <row r="1975" spans="1:72" x14ac:dyDescent="0.2">
      <c r="A1975">
        <v>1973</v>
      </c>
      <c r="B1975" s="156">
        <v>44802.972222222219</v>
      </c>
      <c r="C1975">
        <v>3.4854999999999898</v>
      </c>
      <c r="D1975">
        <v>1.07286206896551</v>
      </c>
      <c r="E1975">
        <v>28.0741333333333</v>
      </c>
      <c r="F1975">
        <v>37.391100000000002</v>
      </c>
      <c r="G1975">
        <v>6.9999483525624999</v>
      </c>
      <c r="H1975">
        <v>8.5704121905000008</v>
      </c>
      <c r="I1975">
        <v>1.3526910539999999</v>
      </c>
      <c r="J1975">
        <v>28.0747826152631</v>
      </c>
      <c r="K1975">
        <v>3.185425</v>
      </c>
      <c r="L1975">
        <v>38.001555555555498</v>
      </c>
      <c r="M1975">
        <v>3.6689090909090898</v>
      </c>
      <c r="N1975">
        <v>1600.28753125</v>
      </c>
      <c r="O1975">
        <v>78.667171428571393</v>
      </c>
      <c r="P1975">
        <v>2.9493999999999998</v>
      </c>
      <c r="Q1975">
        <v>79.679999999999893</v>
      </c>
      <c r="R1975">
        <v>6.9850000000000003</v>
      </c>
      <c r="S1975">
        <v>0.52447500000000002</v>
      </c>
      <c r="T1975">
        <v>6</v>
      </c>
      <c r="U1975">
        <v>1.8652285714285699</v>
      </c>
      <c r="V1975">
        <v>6.8728571428571403E-2</v>
      </c>
      <c r="W1975">
        <v>14.7347999999999</v>
      </c>
      <c r="X1975">
        <v>3.3590714285714198</v>
      </c>
      <c r="Y1975">
        <v>68.391471428571407</v>
      </c>
      <c r="Z1975">
        <v>2.0184571428571401</v>
      </c>
      <c r="AA1975">
        <v>0</v>
      </c>
      <c r="AB1975">
        <v>4.1657142857142802E-2</v>
      </c>
      <c r="AC1975">
        <v>32.632495402298801</v>
      </c>
      <c r="AD1975">
        <v>-4.75860459770115</v>
      </c>
      <c r="AE1975">
        <v>34.766903270093103</v>
      </c>
      <c r="AF1975">
        <v>1.7951585374221299</v>
      </c>
      <c r="AG1975">
        <v>1.35622206382248</v>
      </c>
      <c r="AH1975">
        <v>8.0047649859270001E-2</v>
      </c>
      <c r="AI1975">
        <v>44.9978342123256</v>
      </c>
      <c r="AJ1975">
        <v>0.50835144417683698</v>
      </c>
      <c r="AK1975">
        <v>0.77263503630070096</v>
      </c>
      <c r="AL1975">
        <v>3.9894332001658997E-2</v>
      </c>
      <c r="AM1975">
        <v>3.01397186678596E-2</v>
      </c>
      <c r="AN1975">
        <v>0.15556189481326399</v>
      </c>
      <c r="AO1975">
        <v>1.7789222806048599E-3</v>
      </c>
      <c r="AP1975">
        <v>34.766903270093103</v>
      </c>
      <c r="AQ1975">
        <v>1.49278213099998</v>
      </c>
      <c r="AR1975">
        <v>6.5536238196547298</v>
      </c>
      <c r="AS1975">
        <v>1.2311450995856801</v>
      </c>
      <c r="AT1975">
        <v>0.94819163800561301</v>
      </c>
      <c r="AU1975">
        <v>90.369028571428501</v>
      </c>
      <c r="AV1975">
        <v>44.0444543203335</v>
      </c>
      <c r="AW1975">
        <v>0.95337989199207096</v>
      </c>
      <c r="AX1975">
        <v>0.12507696423679901</v>
      </c>
      <c r="AY1975">
        <v>0.30237640642214397</v>
      </c>
      <c r="AZ1975">
        <v>0.44632453290776702</v>
      </c>
      <c r="BA1975">
        <v>9.2224546092601098E-2</v>
      </c>
      <c r="BB1975">
        <v>6.3761118000874903E-2</v>
      </c>
      <c r="BC1975">
        <v>0.16843994561971101</v>
      </c>
      <c r="BD1975">
        <v>0.87377790356671103</v>
      </c>
      <c r="BE1975">
        <v>-7.9601988425359996E-2</v>
      </c>
      <c r="BF1975">
        <v>0.159704004008414</v>
      </c>
      <c r="BG1975">
        <v>0.38608806280161001</v>
      </c>
      <c r="BH1975">
        <v>0.56988763220705296</v>
      </c>
      <c r="BI1975">
        <v>0.159704004008414</v>
      </c>
      <c r="BJ1975">
        <v>1.09158413362004</v>
      </c>
      <c r="BK1975">
        <v>1.1397752644140999</v>
      </c>
      <c r="BL1975">
        <v>2.41752274903055</v>
      </c>
      <c r="BM1975">
        <v>3.56839915032453</v>
      </c>
      <c r="BN1975">
        <v>1.4760560792056501</v>
      </c>
      <c r="BO1975">
        <v>20.521569450435798</v>
      </c>
      <c r="BP1975">
        <v>3.7530440941977399</v>
      </c>
      <c r="BQ1975">
        <v>16.768525356238101</v>
      </c>
      <c r="BR1975">
        <v>0.86827845759980105</v>
      </c>
      <c r="BS1975">
        <v>1.0277025320166799</v>
      </c>
      <c r="BT1975">
        <v>0.84487332720291897</v>
      </c>
    </row>
    <row r="1976" spans="1:72" x14ac:dyDescent="0.2">
      <c r="A1976">
        <v>1974</v>
      </c>
      <c r="B1976" s="156">
        <v>44802.986111111109</v>
      </c>
      <c r="C1976">
        <v>3.4668999999999999</v>
      </c>
      <c r="D1976">
        <v>0.85431578947368403</v>
      </c>
      <c r="E1976">
        <v>28.048806451612901</v>
      </c>
      <c r="F1976">
        <v>37.486075</v>
      </c>
      <c r="G1976">
        <v>7.0007666137647</v>
      </c>
      <c r="H1976">
        <v>8.5833008761999992</v>
      </c>
      <c r="I1976">
        <v>1.3502110599999999</v>
      </c>
      <c r="J1976">
        <v>28.092804691666601</v>
      </c>
      <c r="K1976">
        <v>3.1829499999999999</v>
      </c>
      <c r="L1976">
        <v>37.983428571428497</v>
      </c>
      <c r="M1976">
        <v>3.2646666666666602</v>
      </c>
      <c r="N1976">
        <v>1600.1310588235201</v>
      </c>
      <c r="O1976">
        <v>79.454947368421003</v>
      </c>
      <c r="P1976">
        <v>2.93915789473684</v>
      </c>
      <c r="Q1976">
        <v>79.391999999999996</v>
      </c>
      <c r="R1976">
        <v>6.9740000000000002</v>
      </c>
      <c r="S1976">
        <v>0.78717499999999896</v>
      </c>
      <c r="T1976">
        <v>6</v>
      </c>
      <c r="U1976">
        <v>1.79565714285714</v>
      </c>
      <c r="V1976">
        <v>6.1614285714285698E-2</v>
      </c>
      <c r="W1976">
        <v>14.7288714285714</v>
      </c>
      <c r="X1976">
        <v>3.2980285714285702</v>
      </c>
      <c r="Y1976">
        <v>68.556257142857106</v>
      </c>
      <c r="Z1976">
        <v>1.9787999999999999</v>
      </c>
      <c r="AA1976">
        <v>1.57142857142857E-3</v>
      </c>
      <c r="AB1976">
        <v>3.5099999999999999E-2</v>
      </c>
      <c r="AC1976">
        <v>32.370022241086502</v>
      </c>
      <c r="AD1976">
        <v>-5.1160527589134004</v>
      </c>
      <c r="AE1976">
        <v>34.794989347838602</v>
      </c>
      <c r="AF1976">
        <v>1.79785820152885</v>
      </c>
      <c r="AG1976">
        <v>1.35374737996099</v>
      </c>
      <c r="AH1976">
        <v>8.0168030183707897E-2</v>
      </c>
      <c r="AI1976">
        <v>45.027083241631303</v>
      </c>
      <c r="AJ1976">
        <v>0.50753922104196902</v>
      </c>
      <c r="AK1976">
        <v>0.77275690190982005</v>
      </c>
      <c r="AL1976">
        <v>3.9928373594196702E-2</v>
      </c>
      <c r="AM1976">
        <v>3.0065180387019601E-2</v>
      </c>
      <c r="AN1976">
        <v>0.15547901639988701</v>
      </c>
      <c r="AO1976">
        <v>1.7804402242423199E-3</v>
      </c>
      <c r="AP1976">
        <v>34.794989347838602</v>
      </c>
      <c r="AQ1976">
        <v>1.4656544892377501</v>
      </c>
      <c r="AR1976">
        <v>6.5509869581478997</v>
      </c>
      <c r="AS1976">
        <v>1.2069564774666</v>
      </c>
      <c r="AT1976">
        <v>0.91136642754416297</v>
      </c>
      <c r="AU1976">
        <v>90.357614285714206</v>
      </c>
      <c r="AV1976">
        <v>44.018587272690901</v>
      </c>
      <c r="AW1976">
        <v>1.00849596894044</v>
      </c>
      <c r="AX1976">
        <v>0.146790902494393</v>
      </c>
      <c r="AY1976">
        <v>0.33220371229110002</v>
      </c>
      <c r="AZ1976">
        <v>0.449779655616798</v>
      </c>
      <c r="BA1976">
        <v>0.10843300948706</v>
      </c>
      <c r="BB1976">
        <v>6.4247200404089197E-2</v>
      </c>
      <c r="BC1976">
        <v>0.18477748245584799</v>
      </c>
      <c r="BD1976">
        <v>0.92877427040229199</v>
      </c>
      <c r="BE1976">
        <v>-7.9721698538151697E-2</v>
      </c>
      <c r="BF1976">
        <v>0.18894913195857399</v>
      </c>
      <c r="BG1976">
        <v>0.42761235202036302</v>
      </c>
      <c r="BH1976">
        <v>0.57895601196856505</v>
      </c>
      <c r="BI1976">
        <v>0.18894913195857399</v>
      </c>
      <c r="BJ1976">
        <v>1.2331229679578699</v>
      </c>
      <c r="BK1976">
        <v>1.1579120239371301</v>
      </c>
      <c r="BL1976">
        <v>2.2631083169734398</v>
      </c>
      <c r="BM1976">
        <v>3.0640839995787599</v>
      </c>
      <c r="BN1976">
        <v>1.3539272409534899</v>
      </c>
      <c r="BO1976">
        <v>23.155269094765998</v>
      </c>
      <c r="BP1976">
        <v>4.4403046010265097</v>
      </c>
      <c r="BQ1976">
        <v>18.714964493739501</v>
      </c>
      <c r="BR1976">
        <v>0.83669849960755405</v>
      </c>
      <c r="BS1976">
        <v>1.1575433151744401</v>
      </c>
      <c r="BT1976">
        <v>0.72282262671221098</v>
      </c>
    </row>
    <row r="1977" spans="1:72" x14ac:dyDescent="0.2">
      <c r="A1977">
        <v>1975</v>
      </c>
      <c r="B1977" s="156">
        <v>44803</v>
      </c>
      <c r="C1977">
        <v>3.4853749999999999</v>
      </c>
      <c r="D1977">
        <v>1.04848148148148</v>
      </c>
      <c r="E1977">
        <v>28.1435172413793</v>
      </c>
      <c r="F1977">
        <v>37.2224</v>
      </c>
      <c r="G1977">
        <v>7.0012131077142801</v>
      </c>
      <c r="H1977">
        <v>8.5469577142500004</v>
      </c>
      <c r="I1977">
        <v>1.3491735840000001</v>
      </c>
      <c r="J1977">
        <v>28.0697063756521</v>
      </c>
      <c r="K1977">
        <v>3.1734249999999902</v>
      </c>
      <c r="L1977">
        <v>37.999230769230699</v>
      </c>
      <c r="M1977">
        <v>3.5478846153846102</v>
      </c>
      <c r="N1977">
        <v>1599.92409677419</v>
      </c>
      <c r="O1977">
        <v>79.551055555555493</v>
      </c>
      <c r="P1977">
        <v>2.9404545454545401</v>
      </c>
      <c r="Q1977">
        <v>79.582949999999897</v>
      </c>
      <c r="R1977">
        <v>6.9719999999999898</v>
      </c>
      <c r="S1977">
        <v>0.714225</v>
      </c>
      <c r="T1977">
        <v>6</v>
      </c>
      <c r="U1977">
        <v>1.7822571428571401</v>
      </c>
      <c r="V1977">
        <v>8.8528571428571401E-2</v>
      </c>
      <c r="W1977">
        <v>14.7569428571428</v>
      </c>
      <c r="X1977">
        <v>3.2771285714285701</v>
      </c>
      <c r="Y1977">
        <v>68.502042857142797</v>
      </c>
      <c r="Z1977">
        <v>2.0941857142857101</v>
      </c>
      <c r="AA1977">
        <v>1.1371428571428499E-2</v>
      </c>
      <c r="AB1977">
        <v>2.4857142857142799E-3</v>
      </c>
      <c r="AC1977">
        <v>32.6773737228608</v>
      </c>
      <c r="AD1977">
        <v>-4.5450262771391996</v>
      </c>
      <c r="AE1977">
        <v>34.743512837247103</v>
      </c>
      <c r="AF1977">
        <v>1.7902457628268</v>
      </c>
      <c r="AG1977">
        <v>1.3526949305782701</v>
      </c>
      <c r="AH1977">
        <v>7.9828585051094997E-2</v>
      </c>
      <c r="AI1977">
        <v>44.9670507816164</v>
      </c>
      <c r="AJ1977">
        <v>0.50718944119232701</v>
      </c>
      <c r="AK1977">
        <v>0.772643796587413</v>
      </c>
      <c r="AL1977">
        <v>3.9812389999094498E-2</v>
      </c>
      <c r="AM1977">
        <v>3.0081913469212501E-2</v>
      </c>
      <c r="AN1977">
        <v>0.155696515248817</v>
      </c>
      <c r="AO1977">
        <v>1.77526841684113E-3</v>
      </c>
      <c r="AP1977">
        <v>34.743512837247103</v>
      </c>
      <c r="AQ1977">
        <v>1.4563664621143799</v>
      </c>
      <c r="AR1977">
        <v>6.5634723385356502</v>
      </c>
      <c r="AS1977">
        <v>1.27733526019565</v>
      </c>
      <c r="AT1977">
        <v>0.90394200434674798</v>
      </c>
      <c r="AU1977">
        <v>90.412557142857096</v>
      </c>
      <c r="AV1977">
        <v>44.040686898092801</v>
      </c>
      <c r="AW1977">
        <v>0.92636388352362697</v>
      </c>
      <c r="AX1977">
        <v>7.5359670382616206E-2</v>
      </c>
      <c r="AY1977">
        <v>0.333879300712421</v>
      </c>
      <c r="AZ1977">
        <v>0.43774076917862897</v>
      </c>
      <c r="BA1977">
        <v>5.5710765730747798E-2</v>
      </c>
      <c r="BB1977">
        <v>6.2523560195061598E-2</v>
      </c>
      <c r="BC1977">
        <v>0.186499143103807</v>
      </c>
      <c r="BD1977">
        <v>0.84697974027366596</v>
      </c>
      <c r="BE1977">
        <v>-7.93841432499615E-2</v>
      </c>
      <c r="BF1977">
        <v>9.6090533240914502E-2</v>
      </c>
      <c r="BG1977">
        <v>0.425726915745121</v>
      </c>
      <c r="BH1977">
        <v>0.55815987142859702</v>
      </c>
      <c r="BI1977">
        <v>9.6090533240914502E-2</v>
      </c>
      <c r="BJ1977">
        <v>1.04363489797207</v>
      </c>
      <c r="BK1977">
        <v>1.11631974285719</v>
      </c>
      <c r="BL1977">
        <v>4.4304771904819598</v>
      </c>
      <c r="BM1977">
        <v>5.8086874180331503</v>
      </c>
      <c r="BN1977">
        <v>1.31107489516298</v>
      </c>
      <c r="BO1977">
        <v>18.967564509301301</v>
      </c>
      <c r="BP1977">
        <v>2.2581275311614899</v>
      </c>
      <c r="BQ1977">
        <v>16.709436978139799</v>
      </c>
      <c r="BR1977">
        <v>0.95296583634763898</v>
      </c>
      <c r="BS1977">
        <v>1.0051986846756999</v>
      </c>
      <c r="BT1977">
        <v>0.94803728941913801</v>
      </c>
    </row>
    <row r="1978" spans="1:72" x14ac:dyDescent="0.2">
      <c r="A1978">
        <v>1976</v>
      </c>
      <c r="B1978" s="156">
        <v>44803.013888888891</v>
      </c>
      <c r="C1978">
        <v>3.4585454545454501</v>
      </c>
      <c r="D1978">
        <v>1.3186363636363601</v>
      </c>
      <c r="E1978">
        <v>28.092218750000001</v>
      </c>
      <c r="F1978">
        <v>37.437725</v>
      </c>
      <c r="G1978">
        <v>7.0004066771363602</v>
      </c>
      <c r="H1978">
        <v>8.5613799618000002</v>
      </c>
      <c r="I1978">
        <v>1.3485056200000001</v>
      </c>
      <c r="J1978">
        <v>28.068554354285698</v>
      </c>
      <c r="K1978">
        <v>3.1717499999999998</v>
      </c>
      <c r="L1978">
        <v>38.005862068965499</v>
      </c>
      <c r="M1978">
        <v>3.3638823529411699</v>
      </c>
      <c r="N1978">
        <v>1599.85222222222</v>
      </c>
      <c r="O1978">
        <v>78.616388888888906</v>
      </c>
      <c r="P1978">
        <v>2.9574615384615299</v>
      </c>
      <c r="Q1978">
        <v>79.920724999999905</v>
      </c>
      <c r="R1978">
        <v>6.9737499999999999</v>
      </c>
      <c r="S1978">
        <v>0.70902500000000002</v>
      </c>
      <c r="T1978">
        <v>6</v>
      </c>
      <c r="U1978">
        <v>1.7402499999999901</v>
      </c>
      <c r="V1978">
        <v>8.9575000000000002E-2</v>
      </c>
      <c r="W1978">
        <v>14.795325</v>
      </c>
      <c r="X1978">
        <v>3.288675</v>
      </c>
      <c r="Y1978">
        <v>68.707412500000004</v>
      </c>
      <c r="Z1978">
        <v>2.1431624999999999</v>
      </c>
      <c r="AA1978">
        <v>1.35874999999999E-2</v>
      </c>
      <c r="AB1978">
        <v>2.5999999999999999E-3</v>
      </c>
      <c r="AC1978">
        <v>32.869400568181803</v>
      </c>
      <c r="AD1978">
        <v>-4.5683244318181604</v>
      </c>
      <c r="AE1978">
        <v>34.753622283657599</v>
      </c>
      <c r="AF1978">
        <v>1.79326664679862</v>
      </c>
      <c r="AG1978">
        <v>1.3520329085442599</v>
      </c>
      <c r="AH1978">
        <v>7.9963288843211994E-2</v>
      </c>
      <c r="AI1978">
        <v>44.978846613221997</v>
      </c>
      <c r="AJ1978">
        <v>0.50582056606567105</v>
      </c>
      <c r="AK1978">
        <v>0.77266592855320904</v>
      </c>
      <c r="AL1978">
        <v>3.9869111411840297E-2</v>
      </c>
      <c r="AM1978">
        <v>3.0059305881507702E-2</v>
      </c>
      <c r="AN1978">
        <v>0.15563775428333201</v>
      </c>
      <c r="AO1978">
        <v>1.77779767300004E-3</v>
      </c>
      <c r="AP1978">
        <v>34.753622283657599</v>
      </c>
      <c r="AQ1978">
        <v>1.4614977320545399</v>
      </c>
      <c r="AR1978">
        <v>6.5805436340861796</v>
      </c>
      <c r="AS1978">
        <v>1.3072083392149301</v>
      </c>
      <c r="AT1978">
        <v>0.88025424009578501</v>
      </c>
      <c r="AU1978">
        <v>90.674824999999998</v>
      </c>
      <c r="AV1978">
        <v>44.102871989013302</v>
      </c>
      <c r="AW1978">
        <v>0.87597462420877203</v>
      </c>
      <c r="AX1978">
        <v>4.4824569329326901E-2</v>
      </c>
      <c r="AY1978">
        <v>0.33176891474407799</v>
      </c>
      <c r="AZ1978">
        <v>0.41986304305017502</v>
      </c>
      <c r="BA1978">
        <v>3.31534602790029E-2</v>
      </c>
      <c r="BB1978">
        <v>5.99769502565424E-2</v>
      </c>
      <c r="BC1978">
        <v>0.18500813325021001</v>
      </c>
      <c r="BD1978">
        <v>0.79645652712357995</v>
      </c>
      <c r="BE1978">
        <v>-7.9518097085192002E-2</v>
      </c>
      <c r="BF1978">
        <v>5.6821553068719902E-2</v>
      </c>
      <c r="BG1978">
        <v>0.42056455372005902</v>
      </c>
      <c r="BH1978">
        <v>0.53223646181606199</v>
      </c>
      <c r="BI1978">
        <v>5.6821553068719902E-2</v>
      </c>
      <c r="BJ1978">
        <v>0.95477221357755904</v>
      </c>
      <c r="BK1978">
        <v>1.06447292363212</v>
      </c>
      <c r="BL1978">
        <v>7.4014969849808399</v>
      </c>
      <c r="BM1978">
        <v>9.3668059578092802</v>
      </c>
      <c r="BN1978">
        <v>1.2655285784506001</v>
      </c>
      <c r="BO1978">
        <v>17.022686977697699</v>
      </c>
      <c r="BP1978">
        <v>1.33530649711491</v>
      </c>
      <c r="BQ1978">
        <v>15.6873804805827</v>
      </c>
      <c r="BR1978">
        <v>0.96787628341530096</v>
      </c>
      <c r="BS1978">
        <v>0.93204359235007095</v>
      </c>
      <c r="BT1978">
        <v>1.0384452952193699</v>
      </c>
    </row>
    <row r="1979" spans="1:72" x14ac:dyDescent="0.2">
      <c r="A1979">
        <v>1977</v>
      </c>
      <c r="B1979" s="156">
        <v>44803.027777777781</v>
      </c>
      <c r="C1979">
        <v>3.5028999999999901</v>
      </c>
      <c r="D1979">
        <v>1.45425</v>
      </c>
      <c r="E1979">
        <v>28.025636363636298</v>
      </c>
      <c r="F1979">
        <v>37.385924999999901</v>
      </c>
      <c r="G1979">
        <v>7.0000667938076901</v>
      </c>
      <c r="H1979">
        <v>8.5633645712500002</v>
      </c>
      <c r="I1979">
        <v>1.3477683725</v>
      </c>
      <c r="J1979">
        <v>28.075785470714202</v>
      </c>
      <c r="K1979">
        <v>3.1743999999999999</v>
      </c>
      <c r="L1979">
        <v>37.9934444444444</v>
      </c>
      <c r="M1979">
        <v>3.4591071428571398</v>
      </c>
      <c r="N1979">
        <v>1599.92473529411</v>
      </c>
      <c r="O1979">
        <v>79.451282051282007</v>
      </c>
      <c r="P1979">
        <v>2.9405789473684201</v>
      </c>
      <c r="Q1979">
        <v>79.418424999999999</v>
      </c>
      <c r="R1979">
        <v>6.97675</v>
      </c>
      <c r="S1979">
        <v>0.80395000000000005</v>
      </c>
      <c r="T1979">
        <v>6</v>
      </c>
      <c r="U1979">
        <v>1.7837714285714199</v>
      </c>
      <c r="V1979">
        <v>9.4814285714285698E-2</v>
      </c>
      <c r="W1979">
        <v>14.834</v>
      </c>
      <c r="X1979">
        <v>3.28737142857142</v>
      </c>
      <c r="Y1979">
        <v>68.839500000000001</v>
      </c>
      <c r="Z1979">
        <v>2.0044571428571398</v>
      </c>
      <c r="AA1979">
        <v>7.4714285714285698E-3</v>
      </c>
      <c r="AB1979">
        <v>1.1071428571428499E-2</v>
      </c>
      <c r="AC1979">
        <v>32.982786363636301</v>
      </c>
      <c r="AD1979">
        <v>-4.4031386363636198</v>
      </c>
      <c r="AE1979">
        <v>34.762403062529103</v>
      </c>
      <c r="AF1979">
        <v>1.7936823430940201</v>
      </c>
      <c r="AG1979">
        <v>1.3512964787033499</v>
      </c>
      <c r="AH1979">
        <v>7.9981825095474995E-2</v>
      </c>
      <c r="AI1979">
        <v>44.986985208271904</v>
      </c>
      <c r="AJ1979">
        <v>0.50497756466169996</v>
      </c>
      <c r="AK1979">
        <v>0.77272133043796798</v>
      </c>
      <c r="AL1979">
        <v>3.9871139059218602E-2</v>
      </c>
      <c r="AM1979">
        <v>3.0037498010755399E-2</v>
      </c>
      <c r="AN1979">
        <v>0.1556020427108</v>
      </c>
      <c r="AO1979">
        <v>1.77788808752555E-3</v>
      </c>
      <c r="AP1979">
        <v>34.762403062529103</v>
      </c>
      <c r="AQ1979">
        <v>1.46091842072508</v>
      </c>
      <c r="AR1979">
        <v>6.59774518424127</v>
      </c>
      <c r="AS1979">
        <v>1.2226058886070399</v>
      </c>
      <c r="AT1979">
        <v>0.90076455191312199</v>
      </c>
      <c r="AU1979">
        <v>90.749099999999999</v>
      </c>
      <c r="AV1979">
        <v>44.0436725561025</v>
      </c>
      <c r="AW1979">
        <v>0.94331265216942395</v>
      </c>
      <c r="AX1979">
        <v>0.12869059009630801</v>
      </c>
      <c r="AY1979">
        <v>0.33276392236893998</v>
      </c>
      <c r="AZ1979">
        <v>0.40232160956641799</v>
      </c>
      <c r="BA1979">
        <v>9.52349037568678E-2</v>
      </c>
      <c r="BB1979">
        <v>5.7473967237328998E-2</v>
      </c>
      <c r="BC1979">
        <v>0.18551998554824201</v>
      </c>
      <c r="BD1979">
        <v>0.86377612203166698</v>
      </c>
      <c r="BE1979">
        <v>-7.9536530137757494E-2</v>
      </c>
      <c r="BF1979">
        <v>0.16257292096435</v>
      </c>
      <c r="BG1979">
        <v>0.42037574628096203</v>
      </c>
      <c r="BH1979">
        <v>0.50824694474819898</v>
      </c>
      <c r="BI1979">
        <v>0.16257292096435</v>
      </c>
      <c r="BJ1979">
        <v>1.1658973344906201</v>
      </c>
      <c r="BK1979">
        <v>1.01649388949639</v>
      </c>
      <c r="BL1979">
        <v>2.5857673208267098</v>
      </c>
      <c r="BM1979">
        <v>3.1262706097262498</v>
      </c>
      <c r="BN1979">
        <v>1.20903013374255</v>
      </c>
      <c r="BO1979">
        <v>21.621726292918598</v>
      </c>
      <c r="BP1979">
        <v>3.82046364266224</v>
      </c>
      <c r="BQ1979">
        <v>17.801262650256302</v>
      </c>
      <c r="BR1979">
        <v>0.74011992385700198</v>
      </c>
      <c r="BS1979">
        <v>1.10086816610488</v>
      </c>
      <c r="BT1979">
        <v>0.67230568259204904</v>
      </c>
    </row>
    <row r="1980" spans="1:72" x14ac:dyDescent="0.2">
      <c r="A1980">
        <v>1978</v>
      </c>
      <c r="B1980" s="156">
        <v>44803.041666666664</v>
      </c>
      <c r="C1980">
        <v>3.48783333333333</v>
      </c>
      <c r="D1980">
        <v>1.52233333333333</v>
      </c>
      <c r="E1980">
        <v>28.1696538461538</v>
      </c>
      <c r="F1980">
        <v>37.4376999999999</v>
      </c>
      <c r="G1980">
        <v>7.0004055499374997</v>
      </c>
      <c r="H1980">
        <v>8.56349988559999</v>
      </c>
      <c r="I1980">
        <v>1.3493157039999999</v>
      </c>
      <c r="J1980">
        <v>28.0818026039999</v>
      </c>
      <c r="K1980">
        <v>3.14377499999999</v>
      </c>
      <c r="L1980">
        <v>37.989519999999999</v>
      </c>
      <c r="M1980">
        <v>3.29607692307692</v>
      </c>
      <c r="N1980">
        <v>1600.09137931034</v>
      </c>
      <c r="O1980">
        <v>80.420124999999999</v>
      </c>
      <c r="P1980">
        <v>2.9381499999999998</v>
      </c>
      <c r="Q1980">
        <v>79.356399999999994</v>
      </c>
      <c r="R1980">
        <v>6.9781999999999904</v>
      </c>
      <c r="S1980">
        <v>0.50602499999999995</v>
      </c>
      <c r="T1980">
        <v>6</v>
      </c>
      <c r="U1980">
        <v>1.7414000000000001</v>
      </c>
      <c r="V1980">
        <v>0.119357142857142</v>
      </c>
      <c r="W1980">
        <v>14.842485714285701</v>
      </c>
      <c r="X1980">
        <v>3.2510571428571402</v>
      </c>
      <c r="Y1980">
        <v>68.633485714285698</v>
      </c>
      <c r="Z1980">
        <v>2.0981000000000001</v>
      </c>
      <c r="AA1980">
        <v>1.1671428571428499E-2</v>
      </c>
      <c r="AB1980">
        <v>5.5571428571428499E-3</v>
      </c>
      <c r="AC1980">
        <v>33.179820512820498</v>
      </c>
      <c r="AD1980">
        <v>-4.2578794871794798</v>
      </c>
      <c r="AE1980">
        <v>34.7685258546719</v>
      </c>
      <c r="AF1980">
        <v>1.7937106860377701</v>
      </c>
      <c r="AG1980">
        <v>1.3528438659528601</v>
      </c>
      <c r="AH1980">
        <v>7.9983088931503896E-2</v>
      </c>
      <c r="AI1980">
        <v>44.995023743537402</v>
      </c>
      <c r="AJ1980">
        <v>0.50658254484421406</v>
      </c>
      <c r="AK1980">
        <v>0.77271935787489399</v>
      </c>
      <c r="AL1980">
        <v>3.9864645838650098E-2</v>
      </c>
      <c r="AM1980">
        <v>3.0066521881704101E-2</v>
      </c>
      <c r="AN1980">
        <v>0.15558177254974601</v>
      </c>
      <c r="AO1980">
        <v>1.77759854928383E-3</v>
      </c>
      <c r="AP1980">
        <v>34.7685258546719</v>
      </c>
      <c r="AQ1980">
        <v>1.4447802355250801</v>
      </c>
      <c r="AR1980">
        <v>6.6015193908317702</v>
      </c>
      <c r="AS1980">
        <v>1.2797227538774301</v>
      </c>
      <c r="AT1980">
        <v>0.88216284359171504</v>
      </c>
      <c r="AU1980">
        <v>90.566528571428506</v>
      </c>
      <c r="AV1980">
        <v>44.0945482349061</v>
      </c>
      <c r="AW1980">
        <v>0.90047550863130199</v>
      </c>
      <c r="AX1980">
        <v>7.3121112075428901E-2</v>
      </c>
      <c r="AY1980">
        <v>0.348930450512691</v>
      </c>
      <c r="AZ1980">
        <v>0.398886159105729</v>
      </c>
      <c r="BA1980">
        <v>5.4049926910025602E-2</v>
      </c>
      <c r="BB1980">
        <v>5.6980435813363803E-2</v>
      </c>
      <c r="BC1980">
        <v>0.19452995024713901</v>
      </c>
      <c r="BD1980">
        <v>0.82093772169384904</v>
      </c>
      <c r="BE1980">
        <v>-7.9537786937452906E-2</v>
      </c>
      <c r="BF1980">
        <v>9.1824276203231303E-2</v>
      </c>
      <c r="BG1980">
        <v>0.43818105543230401</v>
      </c>
      <c r="BH1980">
        <v>0.500914603289774</v>
      </c>
      <c r="BI1980">
        <v>9.1824276203231303E-2</v>
      </c>
      <c r="BJ1980">
        <v>1.06001066327107</v>
      </c>
      <c r="BK1980">
        <v>1.00182920657954</v>
      </c>
      <c r="BL1980">
        <v>4.7719521846542401</v>
      </c>
      <c r="BM1980">
        <v>5.4551434980126299</v>
      </c>
      <c r="BN1980">
        <v>1.1431680970222999</v>
      </c>
      <c r="BO1980">
        <v>19.063891133355401</v>
      </c>
      <c r="BP1980">
        <v>2.1578704907759301</v>
      </c>
      <c r="BQ1980">
        <v>16.906020642579499</v>
      </c>
      <c r="BR1980">
        <v>0.84572793703405502</v>
      </c>
      <c r="BS1980">
        <v>1.0232809527897799</v>
      </c>
      <c r="BT1980">
        <v>0.82648654284860801</v>
      </c>
    </row>
    <row r="1981" spans="1:72" x14ac:dyDescent="0.2">
      <c r="A1981">
        <v>1979</v>
      </c>
      <c r="B1981" s="156">
        <v>44803.055555555555</v>
      </c>
      <c r="C1981">
        <v>3.4987272727272698</v>
      </c>
      <c r="D1981">
        <v>0.74286206896551699</v>
      </c>
      <c r="E1981">
        <v>28.111642857142801</v>
      </c>
      <c r="F1981">
        <v>37.461124999999903</v>
      </c>
      <c r="G1981">
        <v>7.0013905575263102</v>
      </c>
      <c r="H1981">
        <v>8.5613348572499994</v>
      </c>
      <c r="I1981">
        <v>1.3494649299999999</v>
      </c>
      <c r="J1981">
        <v>28.081617867083299</v>
      </c>
      <c r="K1981">
        <v>3.1405750000000001</v>
      </c>
      <c r="L1981">
        <v>37.984483870967701</v>
      </c>
      <c r="M1981">
        <v>3.3121999999999998</v>
      </c>
      <c r="N1981">
        <v>1600.0655999999999</v>
      </c>
      <c r="O1981">
        <v>79.235692307692204</v>
      </c>
      <c r="P1981">
        <v>2.9282272727272698</v>
      </c>
      <c r="Q1981">
        <v>79.126450000000006</v>
      </c>
      <c r="R1981">
        <v>6.9842500000000003</v>
      </c>
      <c r="S1981">
        <v>0.44647499999999901</v>
      </c>
      <c r="T1981">
        <v>6</v>
      </c>
      <c r="U1981">
        <v>1.73104285714285</v>
      </c>
      <c r="V1981">
        <v>0.118942857142857</v>
      </c>
      <c r="W1981">
        <v>14.8330857142857</v>
      </c>
      <c r="X1981">
        <v>3.2727142857142799</v>
      </c>
      <c r="Y1981">
        <v>68.603628571428501</v>
      </c>
      <c r="Z1981">
        <v>1.9690999999999901</v>
      </c>
      <c r="AA1981">
        <v>1.9028571428571402E-2</v>
      </c>
      <c r="AB1981">
        <v>7.3714285714285696E-3</v>
      </c>
      <c r="AC1981">
        <v>32.353232198835599</v>
      </c>
      <c r="AD1981">
        <v>-5.1078928011643399</v>
      </c>
      <c r="AE1981">
        <v>34.766650577018403</v>
      </c>
      <c r="AF1981">
        <v>1.79325719919958</v>
      </c>
      <c r="AG1981">
        <v>1.35299219996118</v>
      </c>
      <c r="AH1981">
        <v>7.9962867566714904E-2</v>
      </c>
      <c r="AI1981">
        <v>44.993808211859601</v>
      </c>
      <c r="AJ1981">
        <v>0.50677568083472602</v>
      </c>
      <c r="AK1981">
        <v>0.77269855472812499</v>
      </c>
      <c r="AL1981">
        <v>3.9855643931177798E-2</v>
      </c>
      <c r="AM1981">
        <v>3.0070630909711699E-2</v>
      </c>
      <c r="AN1981">
        <v>0.15560786774391899</v>
      </c>
      <c r="AO1981">
        <v>1.7771971465539999E-3</v>
      </c>
      <c r="AP1981">
        <v>34.766650577018403</v>
      </c>
      <c r="AQ1981">
        <v>1.4544047393658399</v>
      </c>
      <c r="AR1981">
        <v>6.5973385357197296</v>
      </c>
      <c r="AS1981">
        <v>1.20104002414568</v>
      </c>
      <c r="AT1981">
        <v>0.87725042248266205</v>
      </c>
      <c r="AU1981">
        <v>90.409571428571397</v>
      </c>
      <c r="AV1981">
        <v>44.0194338762496</v>
      </c>
      <c r="AW1981">
        <v>0.974374335609965</v>
      </c>
      <c r="AX1981">
        <v>0.15195217581550099</v>
      </c>
      <c r="AY1981">
        <v>0.33885245983374501</v>
      </c>
      <c r="AZ1981">
        <v>0.40405202180657701</v>
      </c>
      <c r="BA1981">
        <v>0.112308242294272</v>
      </c>
      <c r="BB1981">
        <v>5.7710253197092699E-2</v>
      </c>
      <c r="BC1981">
        <v>0.18895920785093701</v>
      </c>
      <c r="BD1981">
        <v>0.89485665745582399</v>
      </c>
      <c r="BE1981">
        <v>-7.9517678154141097E-2</v>
      </c>
      <c r="BF1981">
        <v>0.19569422368894199</v>
      </c>
      <c r="BG1981">
        <v>0.43639696974637399</v>
      </c>
      <c r="BH1981">
        <v>0.52036534727473904</v>
      </c>
      <c r="BI1981">
        <v>0.19569422368894199</v>
      </c>
      <c r="BJ1981">
        <v>1.2641823868706299</v>
      </c>
      <c r="BK1981">
        <v>1.0407306945494701</v>
      </c>
      <c r="BL1981">
        <v>2.2299941281865898</v>
      </c>
      <c r="BM1981">
        <v>2.6590736173279401</v>
      </c>
      <c r="BN1981">
        <v>1.1924128336114801</v>
      </c>
      <c r="BO1981">
        <v>23.615979568746901</v>
      </c>
      <c r="BP1981">
        <v>4.5988142566901402</v>
      </c>
      <c r="BQ1981">
        <v>19.017165312056701</v>
      </c>
      <c r="BR1981">
        <v>0.70805051427827803</v>
      </c>
      <c r="BS1981">
        <v>1.18590469739505</v>
      </c>
      <c r="BT1981">
        <v>0.59705515614667204</v>
      </c>
    </row>
    <row r="1982" spans="1:72" x14ac:dyDescent="0.2">
      <c r="A1982">
        <v>1980</v>
      </c>
      <c r="B1982" s="156">
        <v>44803.069444444445</v>
      </c>
      <c r="C1982">
        <v>3.4845555555555499</v>
      </c>
      <c r="D1982">
        <v>0.98477272727272702</v>
      </c>
      <c r="E1982">
        <v>28.126838709677401</v>
      </c>
      <c r="F1982">
        <v>37.504549999999902</v>
      </c>
      <c r="G1982">
        <v>7.0011766509230702</v>
      </c>
      <c r="H1982">
        <v>8.5853531430000007</v>
      </c>
      <c r="I1982">
        <v>1.3478163379999999</v>
      </c>
      <c r="J1982">
        <v>28.0581387323809</v>
      </c>
      <c r="K1982">
        <v>3.1312249999999899</v>
      </c>
      <c r="L1982">
        <v>37.971400000000003</v>
      </c>
      <c r="M1982">
        <v>3.4425161290322501</v>
      </c>
      <c r="N1982">
        <v>1600.17305714285</v>
      </c>
      <c r="O1982">
        <v>79.096924999999999</v>
      </c>
      <c r="P1982">
        <v>2.91106666666666</v>
      </c>
      <c r="Q1982">
        <v>78.660749999999993</v>
      </c>
      <c r="R1982">
        <v>6.9736000000000002</v>
      </c>
      <c r="S1982">
        <v>0.36280000000000001</v>
      </c>
      <c r="T1982">
        <v>6</v>
      </c>
      <c r="U1982">
        <v>1.7524375000000001</v>
      </c>
      <c r="V1982">
        <v>8.2424999999999998E-2</v>
      </c>
      <c r="W1982">
        <v>14.778112499999899</v>
      </c>
      <c r="X1982">
        <v>3.2869999999999999</v>
      </c>
      <c r="Y1982">
        <v>68.612300000000005</v>
      </c>
      <c r="Z1982">
        <v>2.0286875000000002</v>
      </c>
      <c r="AA1982">
        <v>0</v>
      </c>
      <c r="AB1982">
        <v>2.9012499999999899E-2</v>
      </c>
      <c r="AC1982">
        <v>32.596166992505701</v>
      </c>
      <c r="AD1982">
        <v>-4.9083830074942698</v>
      </c>
      <c r="AE1982">
        <v>34.761925880561002</v>
      </c>
      <c r="AF1982">
        <v>1.7982880693327801</v>
      </c>
      <c r="AG1982">
        <v>1.35135350349491</v>
      </c>
      <c r="AH1982">
        <v>8.0187198355620007E-2</v>
      </c>
      <c r="AI1982">
        <v>44.992484864303997</v>
      </c>
      <c r="AJ1982">
        <v>0.50664277222248799</v>
      </c>
      <c r="AK1982">
        <v>0.77261627103730701</v>
      </c>
      <c r="AL1982">
        <v>3.99686319783484E-2</v>
      </c>
      <c r="AM1982">
        <v>3.0035093806678001E-2</v>
      </c>
      <c r="AN1982">
        <v>0.15560769030735699</v>
      </c>
      <c r="AO1982">
        <v>1.7822353799187101E-3</v>
      </c>
      <c r="AP1982">
        <v>34.761925880561002</v>
      </c>
      <c r="AQ1982">
        <v>1.4607533566750399</v>
      </c>
      <c r="AR1982">
        <v>6.5728879991270501</v>
      </c>
      <c r="AS1982">
        <v>1.2373850408735201</v>
      </c>
      <c r="AT1982">
        <v>0.88785979314664698</v>
      </c>
      <c r="AU1982">
        <v>90.458537500000006</v>
      </c>
      <c r="AV1982">
        <v>44.032952277236603</v>
      </c>
      <c r="AW1982">
        <v>0.95953258706735001</v>
      </c>
      <c r="AX1982">
        <v>0.113968462621394</v>
      </c>
      <c r="AY1982">
        <v>0.33753471265773499</v>
      </c>
      <c r="AZ1982">
        <v>0.42828865179601999</v>
      </c>
      <c r="BA1982">
        <v>8.4336528026637894E-2</v>
      </c>
      <c r="BB1982">
        <v>6.1173810225107199E-2</v>
      </c>
      <c r="BC1982">
        <v>0.18769779904226899</v>
      </c>
      <c r="BD1982">
        <v>0.87979182707514902</v>
      </c>
      <c r="BE1982">
        <v>-7.9740759992201093E-2</v>
      </c>
      <c r="BF1982">
        <v>0.14568234184251999</v>
      </c>
      <c r="BG1982">
        <v>0.43146012732025901</v>
      </c>
      <c r="BH1982">
        <v>0.547468065665626</v>
      </c>
      <c r="BI1982">
        <v>0.14568234184251999</v>
      </c>
      <c r="BJ1982">
        <v>1.15428493832556</v>
      </c>
      <c r="BK1982">
        <v>1.09493613133125</v>
      </c>
      <c r="BL1982">
        <v>2.96165013455549</v>
      </c>
      <c r="BM1982">
        <v>3.75795761340401</v>
      </c>
      <c r="BN1982">
        <v>1.26887290620775</v>
      </c>
      <c r="BO1982">
        <v>21.3116832466504</v>
      </c>
      <c r="BP1982">
        <v>3.4235350332992298</v>
      </c>
      <c r="BQ1982">
        <v>17.888148213351201</v>
      </c>
      <c r="BR1982">
        <v>0.84727615019896696</v>
      </c>
      <c r="BS1982">
        <v>1.0960120015885499</v>
      </c>
      <c r="BT1982">
        <v>0.77305371562622605</v>
      </c>
    </row>
    <row r="1983" spans="1:72" x14ac:dyDescent="0.2">
      <c r="A1983">
        <v>1981</v>
      </c>
      <c r="B1983" s="156">
        <v>44803.083333333336</v>
      </c>
      <c r="C1983">
        <v>3.4588749999999902</v>
      </c>
      <c r="D1983">
        <v>1.2623913043478201</v>
      </c>
      <c r="E1983">
        <v>28.0430789473684</v>
      </c>
      <c r="F1983">
        <v>37.249049999999997</v>
      </c>
      <c r="G1983">
        <v>7.0007671515833296</v>
      </c>
      <c r="H1983">
        <v>8.5791061333999998</v>
      </c>
      <c r="I1983">
        <v>1.3504597700000001</v>
      </c>
      <c r="J1983">
        <v>28.044116347142801</v>
      </c>
      <c r="K1983">
        <v>3.0789487179487098</v>
      </c>
      <c r="L1983">
        <v>37.974478260869503</v>
      </c>
      <c r="M1983">
        <v>3.3777916666666599</v>
      </c>
      <c r="N1983">
        <v>1600.18728947368</v>
      </c>
      <c r="O1983">
        <v>78.942486486486501</v>
      </c>
      <c r="P1983">
        <v>2.9000606060605998</v>
      </c>
      <c r="Q1983">
        <v>78.419024999999905</v>
      </c>
      <c r="R1983">
        <v>6.9690000000000003</v>
      </c>
      <c r="S1983">
        <v>0.23852499999999999</v>
      </c>
      <c r="T1983">
        <v>6</v>
      </c>
      <c r="U1983">
        <v>1.73198571428571</v>
      </c>
      <c r="V1983">
        <v>0.119785714285714</v>
      </c>
      <c r="W1983">
        <v>14.804185714285699</v>
      </c>
      <c r="X1983">
        <v>3.2955714285714199</v>
      </c>
      <c r="Y1983">
        <v>68.747185714285706</v>
      </c>
      <c r="Z1983">
        <v>2.0690714285714198</v>
      </c>
      <c r="AA1983">
        <v>0</v>
      </c>
      <c r="AB1983">
        <v>1.6314285714285701E-2</v>
      </c>
      <c r="AC1983">
        <v>32.7643452517162</v>
      </c>
      <c r="AD1983">
        <v>-4.4847047482837397</v>
      </c>
      <c r="AE1983">
        <v>34.743025580346902</v>
      </c>
      <c r="AF1983">
        <v>1.79697957070196</v>
      </c>
      <c r="AG1983">
        <v>1.3539943617269601</v>
      </c>
      <c r="AH1983">
        <v>8.0128851285955996E-2</v>
      </c>
      <c r="AI1983">
        <v>44.974449402126098</v>
      </c>
      <c r="AJ1983">
        <v>0.50537378685928203</v>
      </c>
      <c r="AK1983">
        <v>0.77250585704122898</v>
      </c>
      <c r="AL1983">
        <v>3.99555657621238E-2</v>
      </c>
      <c r="AM1983">
        <v>3.01058574307515E-2</v>
      </c>
      <c r="AN1983">
        <v>0.155660986285523</v>
      </c>
      <c r="AO1983">
        <v>1.7816527461961E-3</v>
      </c>
      <c r="AP1983">
        <v>34.743025580346902</v>
      </c>
      <c r="AQ1983">
        <v>1.46456252706056</v>
      </c>
      <c r="AR1983">
        <v>6.5844846301093396</v>
      </c>
      <c r="AS1983">
        <v>1.26201696131764</v>
      </c>
      <c r="AT1983">
        <v>0.87530017921474901</v>
      </c>
      <c r="AU1983">
        <v>90.647999999999996</v>
      </c>
      <c r="AV1983">
        <v>44.054089698834403</v>
      </c>
      <c r="AW1983">
        <v>0.92035970329171501</v>
      </c>
      <c r="AX1983">
        <v>9.19774004093145E-2</v>
      </c>
      <c r="AY1983">
        <v>0.33241704364139502</v>
      </c>
      <c r="AZ1983">
        <v>0.41628252147398798</v>
      </c>
      <c r="BA1983">
        <v>6.7930416114880501E-2</v>
      </c>
      <c r="BB1983">
        <v>5.9462414969742201E-2</v>
      </c>
      <c r="BC1983">
        <v>0.18498654579113599</v>
      </c>
      <c r="BD1983">
        <v>0.84067696552469795</v>
      </c>
      <c r="BE1983">
        <v>-7.9682737767017203E-2</v>
      </c>
      <c r="BF1983">
        <v>0.116968358570226</v>
      </c>
      <c r="BG1983">
        <v>0.422737278749658</v>
      </c>
      <c r="BH1983">
        <v>0.52938964377771602</v>
      </c>
      <c r="BI1983">
        <v>0.116968358570226</v>
      </c>
      <c r="BJ1983">
        <v>1.0794112746397699</v>
      </c>
      <c r="BK1983">
        <v>1.05877928755543</v>
      </c>
      <c r="BL1983">
        <v>3.6141165347366302</v>
      </c>
      <c r="BM1983">
        <v>4.5259217984141999</v>
      </c>
      <c r="BN1983">
        <v>1.2522899455271701</v>
      </c>
      <c r="BO1983">
        <v>19.732979984634401</v>
      </c>
      <c r="BP1983">
        <v>2.7487564264003099</v>
      </c>
      <c r="BQ1983">
        <v>16.984223558234099</v>
      </c>
      <c r="BR1983">
        <v>0.85993307798604701</v>
      </c>
      <c r="BS1983">
        <v>1.0326239312116701</v>
      </c>
      <c r="BT1983">
        <v>0.83276500959744704</v>
      </c>
    </row>
    <row r="1984" spans="1:72" x14ac:dyDescent="0.2">
      <c r="A1984">
        <v>1982</v>
      </c>
      <c r="B1984" s="156">
        <v>44803.097222222219</v>
      </c>
      <c r="C1984">
        <v>3.48619999999999</v>
      </c>
      <c r="D1984">
        <v>1.35210526315789</v>
      </c>
      <c r="E1984">
        <v>28.1221</v>
      </c>
      <c r="F1984">
        <v>37.363512820512803</v>
      </c>
      <c r="G1984">
        <v>7.0026763769230698</v>
      </c>
      <c r="H1984">
        <v>8.5723855237500004</v>
      </c>
      <c r="I1984">
        <v>1.3508150699999999</v>
      </c>
      <c r="J1984">
        <v>28.098164985</v>
      </c>
      <c r="K1984">
        <v>3.097</v>
      </c>
      <c r="L1984">
        <v>38.036235294117603</v>
      </c>
      <c r="M1984">
        <v>3.6661666666666601</v>
      </c>
      <c r="N1984">
        <v>1599.9710882352899</v>
      </c>
      <c r="O1984">
        <v>78.669529411764699</v>
      </c>
      <c r="P1984">
        <v>2.86521212121212</v>
      </c>
      <c r="Q1984">
        <v>77.336199999999906</v>
      </c>
      <c r="R1984">
        <v>6.9825999999999997</v>
      </c>
      <c r="S1984">
        <v>3.46153846153843E-3</v>
      </c>
      <c r="T1984">
        <v>6</v>
      </c>
      <c r="U1984">
        <v>1.7176714285714201</v>
      </c>
      <c r="V1984">
        <v>0.10941428571428501</v>
      </c>
      <c r="W1984">
        <v>14.8366857142857</v>
      </c>
      <c r="X1984">
        <v>3.2669285714285698</v>
      </c>
      <c r="Y1984">
        <v>68.833442857142799</v>
      </c>
      <c r="Z1984">
        <v>2.06928571428571</v>
      </c>
      <c r="AA1984">
        <v>4.2142857142857103E-3</v>
      </c>
      <c r="AB1984">
        <v>4.9999999999999897E-3</v>
      </c>
      <c r="AC1984">
        <v>32.960405263157902</v>
      </c>
      <c r="AD1984">
        <v>-4.4031075573549101</v>
      </c>
      <c r="AE1984">
        <v>34.791826497364902</v>
      </c>
      <c r="AF1984">
        <v>1.79557187180467</v>
      </c>
      <c r="AG1984">
        <v>1.35434689283578</v>
      </c>
      <c r="AH1984">
        <v>8.0066080791824895E-2</v>
      </c>
      <c r="AI1984">
        <v>45.024041955672999</v>
      </c>
      <c r="AJ1984">
        <v>0.50544945964089005</v>
      </c>
      <c r="AK1984">
        <v>0.77273885209191295</v>
      </c>
      <c r="AL1984">
        <v>3.9880290480638E-2</v>
      </c>
      <c r="AM1984">
        <v>3.0080526625511798E-2</v>
      </c>
      <c r="AN1984">
        <v>0.15553193522290401</v>
      </c>
      <c r="AO1984">
        <v>1.7782961572097699E-3</v>
      </c>
      <c r="AP1984">
        <v>34.791826497364902</v>
      </c>
      <c r="AQ1984">
        <v>1.45183354935561</v>
      </c>
      <c r="AR1984">
        <v>6.5989397142732802</v>
      </c>
      <c r="AS1984">
        <v>1.2621476635265001</v>
      </c>
      <c r="AT1984">
        <v>0.86819609541202403</v>
      </c>
      <c r="AU1984">
        <v>90.724014285714304</v>
      </c>
      <c r="AV1984">
        <v>44.104747424520298</v>
      </c>
      <c r="AW1984">
        <v>0.91929453115272197</v>
      </c>
      <c r="AX1984">
        <v>9.2199229309281899E-2</v>
      </c>
      <c r="AY1984">
        <v>0.34373832244906299</v>
      </c>
      <c r="AZ1984">
        <v>0.40373666264979302</v>
      </c>
      <c r="BA1984">
        <v>6.80765244096595E-2</v>
      </c>
      <c r="BB1984">
        <v>5.76546224498228E-2</v>
      </c>
      <c r="BC1984">
        <v>0.19143668256708701</v>
      </c>
      <c r="BD1984">
        <v>0.83967421440813805</v>
      </c>
      <c r="BE1984">
        <v>-7.9620316744584099E-2</v>
      </c>
      <c r="BF1984">
        <v>0.116553013346819</v>
      </c>
      <c r="BG1984">
        <v>0.43453440537800198</v>
      </c>
      <c r="BH1984">
        <v>0.51038088911318302</v>
      </c>
      <c r="BI1984">
        <v>0.116553013346819</v>
      </c>
      <c r="BJ1984">
        <v>1.1021748374496401</v>
      </c>
      <c r="BK1984">
        <v>1.0207617782263601</v>
      </c>
      <c r="BL1984">
        <v>3.7282125352262301</v>
      </c>
      <c r="BM1984">
        <v>4.3789591916810897</v>
      </c>
      <c r="BN1984">
        <v>1.17454655556952</v>
      </c>
      <c r="BO1984">
        <v>20.054195337582399</v>
      </c>
      <c r="BP1984">
        <v>2.7389958136502499</v>
      </c>
      <c r="BQ1984">
        <v>17.315199523932201</v>
      </c>
      <c r="BR1984">
        <v>0.82262165553677402</v>
      </c>
      <c r="BS1984">
        <v>1.05555363211091</v>
      </c>
      <c r="BT1984">
        <v>0.77932719902794501</v>
      </c>
    </row>
    <row r="1985" spans="1:72" x14ac:dyDescent="0.2">
      <c r="A1985">
        <v>1983</v>
      </c>
      <c r="B1985" s="156">
        <v>44803.111111111109</v>
      </c>
      <c r="C1985">
        <v>3.4817777777777699</v>
      </c>
      <c r="D1985">
        <v>1.3151599999999899</v>
      </c>
      <c r="E1985">
        <v>28.133583333333299</v>
      </c>
      <c r="F1985">
        <v>37.497924999999903</v>
      </c>
      <c r="G1985">
        <v>6.9990994453333304</v>
      </c>
      <c r="H1985">
        <v>8.5701753903999993</v>
      </c>
      <c r="I1985">
        <v>1.35116148749999</v>
      </c>
      <c r="J1985">
        <v>28.076823514761902</v>
      </c>
      <c r="K1985">
        <v>3.1069</v>
      </c>
      <c r="L1985">
        <v>38.005879999999998</v>
      </c>
      <c r="M1985">
        <v>3.15847619047618</v>
      </c>
      <c r="N1985">
        <v>1599.8208684210499</v>
      </c>
      <c r="O1985">
        <v>79.731999999999999</v>
      </c>
      <c r="P1985">
        <v>2.8144</v>
      </c>
      <c r="Q1985">
        <v>75.987974999999906</v>
      </c>
      <c r="R1985">
        <v>6.9792500000000004</v>
      </c>
      <c r="S1985">
        <v>0.183199999999999</v>
      </c>
      <c r="T1985">
        <v>6</v>
      </c>
      <c r="U1985">
        <v>1.71122857142857</v>
      </c>
      <c r="V1985">
        <v>9.5371428571428496E-2</v>
      </c>
      <c r="W1985">
        <v>14.870257142857101</v>
      </c>
      <c r="X1985">
        <v>3.32241428571428</v>
      </c>
      <c r="Y1985">
        <v>68.787371428571404</v>
      </c>
      <c r="Z1985">
        <v>2.1201714285714202</v>
      </c>
      <c r="AA1985">
        <v>1.0428571428571401E-3</v>
      </c>
      <c r="AB1985">
        <v>3.3742857142857102E-2</v>
      </c>
      <c r="AC1985">
        <v>32.930521111111098</v>
      </c>
      <c r="AD1985">
        <v>-4.5674038888888697</v>
      </c>
      <c r="AE1985">
        <v>34.768759266601798</v>
      </c>
      <c r="AF1985">
        <v>1.7951089372731801</v>
      </c>
      <c r="AG1985">
        <v>1.35469239976084</v>
      </c>
      <c r="AH1985">
        <v>8.0045438146335898E-2</v>
      </c>
      <c r="AI1985">
        <v>44.997259837995202</v>
      </c>
      <c r="AJ1985">
        <v>0.50545265133012895</v>
      </c>
      <c r="AK1985">
        <v>0.77268614559599103</v>
      </c>
      <c r="AL1985">
        <v>3.9893738946241597E-2</v>
      </c>
      <c r="AM1985">
        <v>3.01061087861389E-2</v>
      </c>
      <c r="AN1985">
        <v>0.155545014752728</v>
      </c>
      <c r="AO1985">
        <v>1.77889583575812E-3</v>
      </c>
      <c r="AP1985">
        <v>34.768759266601798</v>
      </c>
      <c r="AQ1985">
        <v>1.4764915789845601</v>
      </c>
      <c r="AR1985">
        <v>6.6138713396733904</v>
      </c>
      <c r="AS1985">
        <v>1.2931850813896799</v>
      </c>
      <c r="AT1985">
        <v>0.86494501846044103</v>
      </c>
      <c r="AU1985">
        <v>90.811442857142794</v>
      </c>
      <c r="AV1985">
        <v>44.152307266649402</v>
      </c>
      <c r="AW1985">
        <v>0.84495257134576396</v>
      </c>
      <c r="AX1985">
        <v>6.1507318371163099E-2</v>
      </c>
      <c r="AY1985">
        <v>0.31861735828861798</v>
      </c>
      <c r="AZ1985">
        <v>0.38522810565993998</v>
      </c>
      <c r="BA1985">
        <v>4.5403161914853503E-2</v>
      </c>
      <c r="BB1985">
        <v>5.5039667412754303E-2</v>
      </c>
      <c r="BC1985">
        <v>0.17749193470821101</v>
      </c>
      <c r="BD1985">
        <v>0.76535278231972204</v>
      </c>
      <c r="BE1985">
        <v>-7.9599789026042395E-2</v>
      </c>
      <c r="BF1985">
        <v>7.7824609075714896E-2</v>
      </c>
      <c r="BG1985">
        <v>0.403143430899015</v>
      </c>
      <c r="BH1985">
        <v>0.48742535883370203</v>
      </c>
      <c r="BI1985">
        <v>7.7824609075714896E-2</v>
      </c>
      <c r="BJ1985">
        <v>0.96193607994945995</v>
      </c>
      <c r="BK1985">
        <v>0.97485071766740505</v>
      </c>
      <c r="BL1985">
        <v>5.1801536260439196</v>
      </c>
      <c r="BM1985">
        <v>6.2631263378334596</v>
      </c>
      <c r="BN1985">
        <v>1.2090618908182</v>
      </c>
      <c r="BO1985">
        <v>17.299723305767301</v>
      </c>
      <c r="BP1985">
        <v>1.8288783132792901</v>
      </c>
      <c r="BQ1985">
        <v>15.470844992488001</v>
      </c>
      <c r="BR1985">
        <v>0.84254888223868996</v>
      </c>
      <c r="BS1985">
        <v>0.93080623631917403</v>
      </c>
      <c r="BT1985">
        <v>0.90518181911898898</v>
      </c>
    </row>
    <row r="1986" spans="1:72" x14ac:dyDescent="0.2">
      <c r="A1986">
        <v>1984</v>
      </c>
      <c r="B1986" s="156">
        <v>44803.125</v>
      </c>
      <c r="C1986">
        <v>3.4800909090909</v>
      </c>
      <c r="D1986">
        <v>1.3449259259259201</v>
      </c>
      <c r="E1986">
        <v>28.077322580645099</v>
      </c>
      <c r="F1986">
        <v>37.282474999999998</v>
      </c>
      <c r="G1986">
        <v>7.00344326755555</v>
      </c>
      <c r="H1986">
        <v>8.57080685725</v>
      </c>
      <c r="I1986">
        <v>1.3494791420000001</v>
      </c>
      <c r="J1986">
        <v>28.068387888076899</v>
      </c>
      <c r="K1986">
        <v>3.08547499999999</v>
      </c>
      <c r="L1986">
        <v>37.980607142857103</v>
      </c>
      <c r="M1986">
        <v>3.5150370370370299</v>
      </c>
      <c r="N1986">
        <v>1599.65465625</v>
      </c>
      <c r="O1986">
        <v>79.597499999999997</v>
      </c>
      <c r="P1986">
        <v>2.83043333333333</v>
      </c>
      <c r="Q1986">
        <v>76.499799999999993</v>
      </c>
      <c r="R1986">
        <v>6.9863999999999997</v>
      </c>
      <c r="S1986">
        <v>0.57257894736842097</v>
      </c>
      <c r="T1986">
        <v>6</v>
      </c>
      <c r="U1986">
        <v>1.6726375</v>
      </c>
      <c r="V1986">
        <v>0.10766249999999999</v>
      </c>
      <c r="W1986">
        <v>14.843075000000001</v>
      </c>
      <c r="X1986">
        <v>3.389275</v>
      </c>
      <c r="Y1986">
        <v>68.820724999999996</v>
      </c>
      <c r="Z1986">
        <v>2.1318874999999999</v>
      </c>
      <c r="AA1986">
        <v>0</v>
      </c>
      <c r="AB1986">
        <v>3.3787499999999998E-2</v>
      </c>
      <c r="AC1986">
        <v>32.902339415661999</v>
      </c>
      <c r="AD1986">
        <v>-4.3801355843379897</v>
      </c>
      <c r="AE1986">
        <v>34.760816714492002</v>
      </c>
      <c r="AF1986">
        <v>1.79524120431958</v>
      </c>
      <c r="AG1986">
        <v>1.3530103144251799</v>
      </c>
      <c r="AH1986">
        <v>8.0051336046714994E-2</v>
      </c>
      <c r="AI1986">
        <v>44.992117154882401</v>
      </c>
      <c r="AJ1986">
        <v>0.50509227728263495</v>
      </c>
      <c r="AK1986">
        <v>0.77259793298524104</v>
      </c>
      <c r="AL1986">
        <v>3.99012386578649E-2</v>
      </c>
      <c r="AM1986">
        <v>3.0072163747430099E-2</v>
      </c>
      <c r="AN1986">
        <v>0.15565934013388699</v>
      </c>
      <c r="AO1986">
        <v>1.7792302542941701E-3</v>
      </c>
      <c r="AP1986">
        <v>34.760816714492002</v>
      </c>
      <c r="AQ1986">
        <v>1.50620469514597</v>
      </c>
      <c r="AR1986">
        <v>6.6017814885116604</v>
      </c>
      <c r="AS1986">
        <v>1.30033122465892</v>
      </c>
      <c r="AT1986">
        <v>0.84483628394333399</v>
      </c>
      <c r="AU1986">
        <v>90.857599999999906</v>
      </c>
      <c r="AV1986">
        <v>44.169134122808501</v>
      </c>
      <c r="AW1986">
        <v>0.822983032073899</v>
      </c>
      <c r="AX1986">
        <v>5.2679089766263898E-2</v>
      </c>
      <c r="AY1986">
        <v>0.28903650917361101</v>
      </c>
      <c r="AZ1986">
        <v>0.401661779043891</v>
      </c>
      <c r="BA1986">
        <v>3.8934728881681903E-2</v>
      </c>
      <c r="BB1986">
        <v>5.73520429450248E-2</v>
      </c>
      <c r="BC1986">
        <v>0.16100149020541199</v>
      </c>
      <c r="BD1986">
        <v>0.74337737798376702</v>
      </c>
      <c r="BE1986">
        <v>-7.9605654090132594E-2</v>
      </c>
      <c r="BF1986">
        <v>6.6711428809511697E-2</v>
      </c>
      <c r="BG1986">
        <v>0.366028315801188</v>
      </c>
      <c r="BH1986">
        <v>0.50865402756727995</v>
      </c>
      <c r="BI1986">
        <v>6.6711428809511697E-2</v>
      </c>
      <c r="BJ1986">
        <v>0.86547948922139994</v>
      </c>
      <c r="BK1986">
        <v>1.0173080551345599</v>
      </c>
      <c r="BL1986">
        <v>5.4867407629110696</v>
      </c>
      <c r="BM1986">
        <v>7.6246909509267704</v>
      </c>
      <c r="BN1986">
        <v>1.3896575909814499</v>
      </c>
      <c r="BO1986">
        <v>15.6655170283911</v>
      </c>
      <c r="BP1986">
        <v>1.56771857702352</v>
      </c>
      <c r="BQ1986">
        <v>14.097798451367501</v>
      </c>
      <c r="BR1986">
        <v>0.90389862615838901</v>
      </c>
      <c r="BS1986">
        <v>0.83879491769759496</v>
      </c>
      <c r="BT1986">
        <v>1.0776157641005899</v>
      </c>
    </row>
    <row r="1987" spans="1:72" x14ac:dyDescent="0.2">
      <c r="A1987">
        <v>1985</v>
      </c>
      <c r="B1987" s="156">
        <v>44803.138888888891</v>
      </c>
      <c r="C1987">
        <v>3.4928461538461502</v>
      </c>
      <c r="D1987">
        <v>0.67435294117647004</v>
      </c>
      <c r="E1987">
        <v>28.153869565217299</v>
      </c>
      <c r="F1987">
        <v>37.425999999999902</v>
      </c>
      <c r="G1987">
        <v>7.0022140503000001</v>
      </c>
      <c r="H1987">
        <v>8.5589894094000005</v>
      </c>
      <c r="I1987">
        <v>1.3509483074999999</v>
      </c>
      <c r="J1987">
        <v>28.061789478333299</v>
      </c>
      <c r="K1987">
        <v>3.0706250000000002</v>
      </c>
      <c r="L1987">
        <v>37.981920000000002</v>
      </c>
      <c r="M1987">
        <v>3.3322105263157802</v>
      </c>
      <c r="N1987">
        <v>1599.8283611111101</v>
      </c>
      <c r="O1987">
        <v>79.299675675675601</v>
      </c>
      <c r="P1987">
        <v>2.82433333333333</v>
      </c>
      <c r="Q1987">
        <v>76.275850000000005</v>
      </c>
      <c r="R1987">
        <v>6.9809999999999999</v>
      </c>
      <c r="S1987">
        <v>0.54237499999999905</v>
      </c>
      <c r="T1987">
        <v>6</v>
      </c>
      <c r="U1987">
        <v>1.6571571428571401</v>
      </c>
      <c r="V1987">
        <v>0.11352857142857101</v>
      </c>
      <c r="W1987">
        <v>14.853899999999999</v>
      </c>
      <c r="X1987">
        <v>3.3795999999999999</v>
      </c>
      <c r="Y1987">
        <v>68.728928571428497</v>
      </c>
      <c r="Z1987">
        <v>2.1153428571428501</v>
      </c>
      <c r="AA1987">
        <v>6.7285714285714197E-3</v>
      </c>
      <c r="AB1987">
        <v>5.2285714285714201E-3</v>
      </c>
      <c r="AC1987">
        <v>32.321068660240002</v>
      </c>
      <c r="AD1987">
        <v>-5.10493133975997</v>
      </c>
      <c r="AE1987">
        <v>34.744990768769199</v>
      </c>
      <c r="AF1987">
        <v>1.7927659216929199</v>
      </c>
      <c r="AG1987">
        <v>1.3544746111366699</v>
      </c>
      <c r="AH1987">
        <v>7.9940961083796003E-2</v>
      </c>
      <c r="AI1987">
        <v>44.973941245533297</v>
      </c>
      <c r="AJ1987">
        <v>0.50553662760302498</v>
      </c>
      <c r="AK1987">
        <v>0.77255828167427898</v>
      </c>
      <c r="AL1987">
        <v>3.9862326317042E-2</v>
      </c>
      <c r="AM1987">
        <v>3.01168759869626E-2</v>
      </c>
      <c r="AN1987">
        <v>0.15569491702031801</v>
      </c>
      <c r="AO1987">
        <v>1.7774951198375401E-3</v>
      </c>
      <c r="AP1987">
        <v>34.744990768769199</v>
      </c>
      <c r="AQ1987">
        <v>1.5019050940733101</v>
      </c>
      <c r="AR1987">
        <v>6.6065961434678</v>
      </c>
      <c r="AS1987">
        <v>1.2902399249501</v>
      </c>
      <c r="AT1987">
        <v>0.83775363340826503</v>
      </c>
      <c r="AU1987">
        <v>90.734928571428497</v>
      </c>
      <c r="AV1987">
        <v>44.143731931260398</v>
      </c>
      <c r="AW1987">
        <v>0.83020931427287004</v>
      </c>
      <c r="AX1987">
        <v>6.4234686186563E-2</v>
      </c>
      <c r="AY1987">
        <v>0.29086082761961002</v>
      </c>
      <c r="AZ1987">
        <v>0.395617906832193</v>
      </c>
      <c r="BA1987">
        <v>4.7424060708422797E-2</v>
      </c>
      <c r="BB1987">
        <v>5.6498973608960598E-2</v>
      </c>
      <c r="BC1987">
        <v>0.16224138583856301</v>
      </c>
      <c r="BD1987">
        <v>0.75071342063836599</v>
      </c>
      <c r="BE1987">
        <v>-7.9495893634504697E-2</v>
      </c>
      <c r="BF1987">
        <v>8.2808068195650494E-2</v>
      </c>
      <c r="BG1987">
        <v>0.37496288499042102</v>
      </c>
      <c r="BH1987">
        <v>0.51001034726365202</v>
      </c>
      <c r="BI1987">
        <v>8.2808068195650494E-2</v>
      </c>
      <c r="BJ1987">
        <v>0.91554190637214306</v>
      </c>
      <c r="BK1987">
        <v>1.0200206945273</v>
      </c>
      <c r="BL1987">
        <v>4.5280960317114998</v>
      </c>
      <c r="BM1987">
        <v>6.1589451170223102</v>
      </c>
      <c r="BN1987">
        <v>1.3601622125258599</v>
      </c>
      <c r="BO1987">
        <v>16.6623880148294</v>
      </c>
      <c r="BP1987">
        <v>1.9459896025977801</v>
      </c>
      <c r="BQ1987">
        <v>14.7163984122316</v>
      </c>
      <c r="BR1987">
        <v>0.87924697859469902</v>
      </c>
      <c r="BS1987">
        <v>0.88241867909388305</v>
      </c>
      <c r="BT1987">
        <v>0.996405673888906</v>
      </c>
    </row>
    <row r="1988" spans="1:72" x14ac:dyDescent="0.2">
      <c r="A1988">
        <v>1986</v>
      </c>
      <c r="B1988" s="156">
        <v>44803.152777777781</v>
      </c>
      <c r="C1988">
        <v>3.5108333333333301</v>
      </c>
      <c r="D1988">
        <v>1.0257826086956501</v>
      </c>
      <c r="E1988">
        <v>28.082000000000001</v>
      </c>
      <c r="F1988">
        <v>37.344200000000001</v>
      </c>
      <c r="G1988">
        <v>7.0021185314705798</v>
      </c>
      <c r="H1988">
        <v>8.5746971427500007</v>
      </c>
      <c r="I1988">
        <v>1.3487898599999999</v>
      </c>
      <c r="J1988">
        <v>28.068467982727199</v>
      </c>
      <c r="K1988">
        <v>3.0554250000000001</v>
      </c>
      <c r="L1988">
        <v>37.985095238095198</v>
      </c>
      <c r="M1988">
        <v>3.3120967741935399</v>
      </c>
      <c r="N1988">
        <v>1599.52916216216</v>
      </c>
      <c r="O1988">
        <v>80.104500000000002</v>
      </c>
      <c r="P1988">
        <v>2.8279333333333301</v>
      </c>
      <c r="Q1988">
        <v>76.245774999999995</v>
      </c>
      <c r="R1988">
        <v>6.96875</v>
      </c>
      <c r="S1988">
        <v>0.59689999999999999</v>
      </c>
      <c r="T1988">
        <v>6</v>
      </c>
      <c r="U1988">
        <v>1.6646142857142801</v>
      </c>
      <c r="V1988">
        <v>0.104371428571428</v>
      </c>
      <c r="W1988">
        <v>14.826499999999999</v>
      </c>
      <c r="X1988">
        <v>3.3800285714285701</v>
      </c>
      <c r="Y1988">
        <v>68.830885714285699</v>
      </c>
      <c r="Z1988">
        <v>2.03058571428571</v>
      </c>
      <c r="AA1988">
        <v>1.0142857142857099E-2</v>
      </c>
      <c r="AB1988">
        <v>2.8285714285714199E-3</v>
      </c>
      <c r="AC1988">
        <v>32.618615942028903</v>
      </c>
      <c r="AD1988">
        <v>-4.7255840579710098</v>
      </c>
      <c r="AE1988">
        <v>34.763934499672096</v>
      </c>
      <c r="AF1988">
        <v>1.7960560635204099</v>
      </c>
      <c r="AG1988">
        <v>1.3523226352228099</v>
      </c>
      <c r="AH1988">
        <v>8.0087671313284994E-2</v>
      </c>
      <c r="AI1988">
        <v>44.9940735169478</v>
      </c>
      <c r="AJ1988">
        <v>0.50506301261291098</v>
      </c>
      <c r="AK1988">
        <v>0.77263363332901303</v>
      </c>
      <c r="AL1988">
        <v>3.9917614101863799E-2</v>
      </c>
      <c r="AM1988">
        <v>3.0055572423631199E-2</v>
      </c>
      <c r="AN1988">
        <v>0.155623129540229</v>
      </c>
      <c r="AO1988">
        <v>1.77996044930491E-3</v>
      </c>
      <c r="AP1988">
        <v>34.763934499672096</v>
      </c>
      <c r="AQ1988">
        <v>1.5020955525925901</v>
      </c>
      <c r="AR1988">
        <v>6.5944093955880501</v>
      </c>
      <c r="AS1988">
        <v>1.23854284460697</v>
      </c>
      <c r="AT1988">
        <v>0.84073510598134704</v>
      </c>
      <c r="AU1988">
        <v>90.732614285714206</v>
      </c>
      <c r="AV1988">
        <v>44.098982292459802</v>
      </c>
      <c r="AW1988">
        <v>0.89509122448804102</v>
      </c>
      <c r="AX1988">
        <v>0.113779790615835</v>
      </c>
      <c r="AY1988">
        <v>0.29396051092782499</v>
      </c>
      <c r="AZ1988">
        <v>0.40770913588252999</v>
      </c>
      <c r="BA1988">
        <v>8.4136571889214001E-2</v>
      </c>
      <c r="BB1988">
        <v>5.8226540160682398E-2</v>
      </c>
      <c r="BC1988">
        <v>0.163670008358001</v>
      </c>
      <c r="BD1988">
        <v>0.81544943742619103</v>
      </c>
      <c r="BE1988">
        <v>-7.9641787061849906E-2</v>
      </c>
      <c r="BF1988">
        <v>0.14534107202521099</v>
      </c>
      <c r="BG1988">
        <v>0.37550197236329502</v>
      </c>
      <c r="BH1988">
        <v>0.52080323371057702</v>
      </c>
      <c r="BI1988">
        <v>0.14534107202521099</v>
      </c>
      <c r="BJ1988">
        <v>1.0416860887770101</v>
      </c>
      <c r="BK1988">
        <v>1.04160646742115</v>
      </c>
      <c r="BL1988">
        <v>2.5835915968623002</v>
      </c>
      <c r="BM1988">
        <v>3.5833176847645398</v>
      </c>
      <c r="BN1988">
        <v>1.3869520589540401</v>
      </c>
      <c r="BO1988">
        <v>19.452676752155899</v>
      </c>
      <c r="BP1988">
        <v>3.4155151925924701</v>
      </c>
      <c r="BQ1988">
        <v>16.037161559563401</v>
      </c>
      <c r="BR1988">
        <v>0.79452664497829595</v>
      </c>
      <c r="BS1988">
        <v>0.983549659966929</v>
      </c>
      <c r="BT1988">
        <v>0.80781548438033202</v>
      </c>
    </row>
    <row r="1989" spans="1:72" x14ac:dyDescent="0.2">
      <c r="A1989">
        <v>1987</v>
      </c>
      <c r="B1989" s="156">
        <v>44803.166666666664</v>
      </c>
      <c r="C1989">
        <v>3.4692500000000002</v>
      </c>
      <c r="D1989">
        <v>1.27811764705882</v>
      </c>
      <c r="E1989">
        <v>28.198733333333301</v>
      </c>
      <c r="F1989">
        <v>37.419424999999997</v>
      </c>
      <c r="G1989">
        <v>6.9988748233333302</v>
      </c>
      <c r="H1989">
        <v>8.5852403808000002</v>
      </c>
      <c r="I1989">
        <v>1.35063742</v>
      </c>
      <c r="J1989">
        <v>28.0757432444999</v>
      </c>
      <c r="K1989">
        <v>3.1387499999999902</v>
      </c>
      <c r="L1989">
        <v>38.008038461538398</v>
      </c>
      <c r="M1989">
        <v>3.4965000000000002</v>
      </c>
      <c r="N1989">
        <v>1599.9855135135101</v>
      </c>
      <c r="O1989">
        <v>79.987674999999996</v>
      </c>
      <c r="P1989">
        <v>2.81970588235294</v>
      </c>
      <c r="Q1989">
        <v>76.136749999999907</v>
      </c>
      <c r="R1989">
        <v>6.9691999999999998</v>
      </c>
      <c r="S1989">
        <v>0.70539999999999903</v>
      </c>
      <c r="T1989">
        <v>6</v>
      </c>
      <c r="U1989">
        <v>1.69617142857142</v>
      </c>
      <c r="V1989">
        <v>0.106642857142857</v>
      </c>
      <c r="W1989">
        <v>14.7930142857142</v>
      </c>
      <c r="X1989">
        <v>3.36594285714285</v>
      </c>
      <c r="Y1989">
        <v>68.8313285714285</v>
      </c>
      <c r="Z1989">
        <v>2.0846428571428501</v>
      </c>
      <c r="AA1989">
        <v>1.05142857142857E-2</v>
      </c>
      <c r="AB1989">
        <v>4.8571428571428501E-4</v>
      </c>
      <c r="AC1989">
        <v>32.946100980392103</v>
      </c>
      <c r="AD1989">
        <v>-4.4733240196078299</v>
      </c>
      <c r="AE1989">
        <v>34.779442343443797</v>
      </c>
      <c r="AF1989">
        <v>1.7982644501623599</v>
      </c>
      <c r="AG1989">
        <v>1.35417453903688</v>
      </c>
      <c r="AH1989">
        <v>8.0186145156671995E-2</v>
      </c>
      <c r="AI1989">
        <v>45.010495868633299</v>
      </c>
      <c r="AJ1989">
        <v>0.505285065177146</v>
      </c>
      <c r="AK1989">
        <v>0.77269627166406696</v>
      </c>
      <c r="AL1989">
        <v>3.9952113733888697E-2</v>
      </c>
      <c r="AM1989">
        <v>3.0085750287869601E-2</v>
      </c>
      <c r="AN1989">
        <v>0.155494283905693</v>
      </c>
      <c r="AO1989">
        <v>1.78149881731366E-3</v>
      </c>
      <c r="AP1989">
        <v>34.779442343443797</v>
      </c>
      <c r="AQ1989">
        <v>1.4958358159257099</v>
      </c>
      <c r="AR1989">
        <v>6.5795158934868399</v>
      </c>
      <c r="AS1989">
        <v>1.27151465516123</v>
      </c>
      <c r="AT1989">
        <v>0.85705009083732697</v>
      </c>
      <c r="AU1989">
        <v>90.771100000000004</v>
      </c>
      <c r="AV1989">
        <v>44.126308708017604</v>
      </c>
      <c r="AW1989">
        <v>0.88418716061566704</v>
      </c>
      <c r="AX1989">
        <v>8.2659883875654205E-2</v>
      </c>
      <c r="AY1989">
        <v>0.302428634236654</v>
      </c>
      <c r="AZ1989">
        <v>0.41935892984649298</v>
      </c>
      <c r="BA1989">
        <v>6.1040790158736299E-2</v>
      </c>
      <c r="BB1989">
        <v>5.9918049748283103E-2</v>
      </c>
      <c r="BC1989">
        <v>0.16817806424930801</v>
      </c>
      <c r="BD1989">
        <v>0.80444744795880097</v>
      </c>
      <c r="BE1989">
        <v>-7.9739712656865497E-2</v>
      </c>
      <c r="BF1989">
        <v>0.10453928463954</v>
      </c>
      <c r="BG1989">
        <v>0.38247904056062698</v>
      </c>
      <c r="BH1989">
        <v>0.53035983693497002</v>
      </c>
      <c r="BI1989">
        <v>0.10453928463954</v>
      </c>
      <c r="BJ1989">
        <v>0.97403665040033505</v>
      </c>
      <c r="BK1989">
        <v>1.06071967386994</v>
      </c>
      <c r="BL1989">
        <v>3.6587110948716002</v>
      </c>
      <c r="BM1989">
        <v>5.0733065446515297</v>
      </c>
      <c r="BN1989">
        <v>1.38663764727495</v>
      </c>
      <c r="BO1989">
        <v>17.899777495949699</v>
      </c>
      <c r="BP1989">
        <v>2.4566731890292002</v>
      </c>
      <c r="BQ1989">
        <v>15.4431043069205</v>
      </c>
      <c r="BR1989">
        <v>0.88300288998272203</v>
      </c>
      <c r="BS1989">
        <v>0.93222093654451899</v>
      </c>
      <c r="BT1989">
        <v>0.94720345292368802</v>
      </c>
    </row>
    <row r="1990" spans="1:72" x14ac:dyDescent="0.2">
      <c r="A1990">
        <v>1988</v>
      </c>
      <c r="B1990" s="156">
        <v>44803.180555555555</v>
      </c>
      <c r="C1990">
        <v>3.5084</v>
      </c>
      <c r="D1990">
        <v>1.28368421052631</v>
      </c>
      <c r="E1990">
        <v>28.042764705882298</v>
      </c>
      <c r="F1990">
        <v>37.457749999999997</v>
      </c>
      <c r="G1990">
        <v>7.0000617924117599</v>
      </c>
      <c r="H1990">
        <v>8.5739641904285708</v>
      </c>
      <c r="I1990">
        <v>1.3501577650000001</v>
      </c>
      <c r="J1990">
        <v>28.093022919473601</v>
      </c>
      <c r="K1990">
        <v>3.0664750000000001</v>
      </c>
      <c r="L1990">
        <v>38.021035714285702</v>
      </c>
      <c r="M1990">
        <v>3.4089999999999998</v>
      </c>
      <c r="N1990">
        <v>1599.95851428571</v>
      </c>
      <c r="O1990">
        <v>80.046700000000001</v>
      </c>
      <c r="P1990">
        <v>2.79823529411764</v>
      </c>
      <c r="Q1990">
        <v>75.517224999999996</v>
      </c>
      <c r="R1990">
        <v>6.9789999999999903</v>
      </c>
      <c r="S1990">
        <v>0.77049999999999896</v>
      </c>
      <c r="T1990">
        <v>6</v>
      </c>
      <c r="U1990">
        <v>1.7154</v>
      </c>
      <c r="V1990">
        <v>0.14158750000000001</v>
      </c>
      <c r="W1990">
        <v>14.805462500000001</v>
      </c>
      <c r="X1990">
        <v>3.3821749999999899</v>
      </c>
      <c r="Y1990">
        <v>68.980874999999997</v>
      </c>
      <c r="Z1990">
        <v>2.0527625</v>
      </c>
      <c r="AA1990">
        <v>9.2250000000000006E-3</v>
      </c>
      <c r="AB1990">
        <v>4.9249999999999997E-3</v>
      </c>
      <c r="AC1990">
        <v>32.834848916408603</v>
      </c>
      <c r="AD1990">
        <v>-4.6229010835913202</v>
      </c>
      <c r="AE1990">
        <v>34.787917117927897</v>
      </c>
      <c r="AF1990">
        <v>1.7959025393271599</v>
      </c>
      <c r="AG1990">
        <v>1.35369023824645</v>
      </c>
      <c r="AH1990">
        <v>8.0080825538602796E-2</v>
      </c>
      <c r="AI1990">
        <v>45.017206667313999</v>
      </c>
      <c r="AJ1990">
        <v>0.50431249412141999</v>
      </c>
      <c r="AK1990">
        <v>0.77276934073269898</v>
      </c>
      <c r="AL1990">
        <v>3.98936911523462E-2</v>
      </c>
      <c r="AM1990">
        <v>3.0070507222948999E-2</v>
      </c>
      <c r="AN1990">
        <v>0.15549747109241099</v>
      </c>
      <c r="AO1990">
        <v>1.7788937045875701E-3</v>
      </c>
      <c r="AP1990">
        <v>34.787917117927897</v>
      </c>
      <c r="AQ1990">
        <v>1.5030494323432899</v>
      </c>
      <c r="AR1990">
        <v>6.5850525084157798</v>
      </c>
      <c r="AS1990">
        <v>1.2520694340385701</v>
      </c>
      <c r="AT1990">
        <v>0.86509765241588399</v>
      </c>
      <c r="AU1990">
        <v>90.936674999999994</v>
      </c>
      <c r="AV1990">
        <v>44.128088492725503</v>
      </c>
      <c r="AW1990">
        <v>0.88911817458842501</v>
      </c>
      <c r="AX1990">
        <v>0.101620804207881</v>
      </c>
      <c r="AY1990">
        <v>0.29285310698387002</v>
      </c>
      <c r="AZ1990">
        <v>0.41500928399597697</v>
      </c>
      <c r="BA1990">
        <v>7.5069466659905104E-2</v>
      </c>
      <c r="BB1990">
        <v>5.9286517219870397E-2</v>
      </c>
      <c r="BC1990">
        <v>0.16306737173699101</v>
      </c>
      <c r="BD1990">
        <v>0.80948319518772904</v>
      </c>
      <c r="BE1990">
        <v>-7.9634979400695804E-2</v>
      </c>
      <c r="BF1990">
        <v>0.12895445890760299</v>
      </c>
      <c r="BG1990">
        <v>0.371623844594477</v>
      </c>
      <c r="BH1990">
        <v>0.52663721839727895</v>
      </c>
      <c r="BI1990">
        <v>0.12895445890760299</v>
      </c>
      <c r="BJ1990">
        <v>1.00115660700416</v>
      </c>
      <c r="BK1990">
        <v>1.0532744367945499</v>
      </c>
      <c r="BL1990">
        <v>2.8818223715765199</v>
      </c>
      <c r="BM1990">
        <v>4.0839008038847</v>
      </c>
      <c r="BN1990">
        <v>1.4171244016162401</v>
      </c>
      <c r="BO1990">
        <v>18.619233655752399</v>
      </c>
      <c r="BP1990">
        <v>3.03042978432868</v>
      </c>
      <c r="BQ1990">
        <v>15.5888038714237</v>
      </c>
      <c r="BR1990">
        <v>0.83405185665163195</v>
      </c>
      <c r="BS1990">
        <v>0.94957482344112099</v>
      </c>
      <c r="BT1990">
        <v>0.87834242869787704</v>
      </c>
    </row>
    <row r="1991" spans="1:72" x14ac:dyDescent="0.2">
      <c r="A1991">
        <v>1989</v>
      </c>
      <c r="B1991" s="156">
        <v>44803.194444444445</v>
      </c>
      <c r="C1991">
        <v>3.4921999999999902</v>
      </c>
      <c r="D1991">
        <v>1.41828</v>
      </c>
      <c r="E1991">
        <v>28.127580645161299</v>
      </c>
      <c r="F1991">
        <v>37.402699999999903</v>
      </c>
      <c r="G1991">
        <v>6.9999661695789399</v>
      </c>
      <c r="H1991">
        <v>8.5851839999999999</v>
      </c>
      <c r="I1991">
        <v>1.3518596519999999</v>
      </c>
      <c r="J1991">
        <v>28.0753984024999</v>
      </c>
      <c r="K1991">
        <v>3.06041025641025</v>
      </c>
      <c r="L1991">
        <v>38.031263157894699</v>
      </c>
      <c r="M1991">
        <v>3.49158620689655</v>
      </c>
      <c r="N1991">
        <v>1600.0023783783699</v>
      </c>
      <c r="O1991">
        <v>79.455692307692203</v>
      </c>
      <c r="P1991">
        <v>2.8039375</v>
      </c>
      <c r="Q1991">
        <v>75.656975000000003</v>
      </c>
      <c r="R1991">
        <v>6.9836</v>
      </c>
      <c r="S1991">
        <v>0.50319999999999898</v>
      </c>
      <c r="T1991">
        <v>6</v>
      </c>
      <c r="U1991">
        <v>1.716</v>
      </c>
      <c r="V1991">
        <v>0.13017142857142799</v>
      </c>
      <c r="W1991">
        <v>14.8137285714285</v>
      </c>
      <c r="X1991">
        <v>3.32478571428571</v>
      </c>
      <c r="Y1991">
        <v>68.808371428571405</v>
      </c>
      <c r="Z1991">
        <v>1.9970142857142801</v>
      </c>
      <c r="AA1991">
        <v>7.7714285714285698E-3</v>
      </c>
      <c r="AB1991">
        <v>4.14285714285714E-3</v>
      </c>
      <c r="AC1991">
        <v>33.038060645161302</v>
      </c>
      <c r="AD1991">
        <v>-4.3646393548386797</v>
      </c>
      <c r="AE1991">
        <v>34.779053477059897</v>
      </c>
      <c r="AF1991">
        <v>1.7982526406399999</v>
      </c>
      <c r="AG1991">
        <v>1.355396747808</v>
      </c>
      <c r="AH1991">
        <v>8.0185618559999894E-2</v>
      </c>
      <c r="AI1991">
        <v>45.012408224078897</v>
      </c>
      <c r="AJ1991">
        <v>0.50544799644274996</v>
      </c>
      <c r="AK1991">
        <v>0.77265480451355295</v>
      </c>
      <c r="AL1991">
        <v>3.99501540039362E-2</v>
      </c>
      <c r="AM1991">
        <v>3.0111624800446501E-2</v>
      </c>
      <c r="AN1991">
        <v>0.15551192317309401</v>
      </c>
      <c r="AO1991">
        <v>1.78141143128408E-3</v>
      </c>
      <c r="AP1991">
        <v>34.779053477060003</v>
      </c>
      <c r="AQ1991">
        <v>1.4775454494578899</v>
      </c>
      <c r="AR1991">
        <v>6.58872902405286</v>
      </c>
      <c r="AS1991">
        <v>1.21806616521942</v>
      </c>
      <c r="AT1991">
        <v>0.86734876189575905</v>
      </c>
      <c r="AU1991">
        <v>90.659899999999894</v>
      </c>
      <c r="AV1991">
        <v>44.063394115790103</v>
      </c>
      <c r="AW1991">
        <v>0.94901410828875699</v>
      </c>
      <c r="AX1991">
        <v>0.137330582588577</v>
      </c>
      <c r="AY1991">
        <v>0.320707191182107</v>
      </c>
      <c r="AZ1991">
        <v>0.41123714552607998</v>
      </c>
      <c r="BA1991">
        <v>0.101321316294047</v>
      </c>
      <c r="BB1991">
        <v>5.8748447572971201E-2</v>
      </c>
      <c r="BC1991">
        <v>0.178343789929298</v>
      </c>
      <c r="BD1991">
        <v>0.86927491929676504</v>
      </c>
      <c r="BE1991">
        <v>-7.9739188991991797E-2</v>
      </c>
      <c r="BF1991">
        <v>0.173197442468386</v>
      </c>
      <c r="BG1991">
        <v>0.40446682921580301</v>
      </c>
      <c r="BH1991">
        <v>0.51864064442584701</v>
      </c>
      <c r="BI1991">
        <v>0.173197442468386</v>
      </c>
      <c r="BJ1991">
        <v>1.15532854336837</v>
      </c>
      <c r="BK1991">
        <v>1.03728128885169</v>
      </c>
      <c r="BL1991">
        <v>2.3352933129461699</v>
      </c>
      <c r="BM1991">
        <v>2.9945052134387802</v>
      </c>
      <c r="BN1991">
        <v>1.2822822712839199</v>
      </c>
      <c r="BO1991">
        <v>21.600907292366401</v>
      </c>
      <c r="BP1991">
        <v>4.0701398980070804</v>
      </c>
      <c r="BQ1991">
        <v>17.530767394359302</v>
      </c>
      <c r="BR1991">
        <v>0.74284563665543701</v>
      </c>
      <c r="BS1991">
        <v>1.0860495663810199</v>
      </c>
      <c r="BT1991">
        <v>0.68398870516635402</v>
      </c>
    </row>
    <row r="1992" spans="1:72" x14ac:dyDescent="0.2">
      <c r="A1992">
        <v>1990</v>
      </c>
      <c r="B1992" s="156">
        <v>44803.208333333336</v>
      </c>
      <c r="C1992">
        <v>3.4711666666666599</v>
      </c>
      <c r="D1992">
        <v>1.3154285714285701</v>
      </c>
      <c r="E1992">
        <v>28.140972222222199</v>
      </c>
      <c r="F1992">
        <v>37.572949999999899</v>
      </c>
      <c r="G1992">
        <v>7.0000979636666596</v>
      </c>
      <c r="H1992">
        <v>8.5637780318333299</v>
      </c>
      <c r="I1992">
        <v>1.3539061800000001</v>
      </c>
      <c r="J1992">
        <v>28.111237293750001</v>
      </c>
      <c r="K1992">
        <v>3.0443750000000001</v>
      </c>
      <c r="L1992">
        <v>38.039103448275803</v>
      </c>
      <c r="M1992">
        <v>3.15777777777777</v>
      </c>
      <c r="N1992">
        <v>1599.88578125</v>
      </c>
      <c r="O1992">
        <v>79.080128205128204</v>
      </c>
      <c r="P1992">
        <v>2.7882258064516101</v>
      </c>
      <c r="Q1992">
        <v>75.253100000000003</v>
      </c>
      <c r="R1992">
        <v>6.9829999999999997</v>
      </c>
      <c r="S1992">
        <v>0.28284999999999999</v>
      </c>
      <c r="T1992">
        <v>6</v>
      </c>
      <c r="U1992">
        <v>1.67864285714285</v>
      </c>
      <c r="V1992">
        <v>9.7328571428571403E-2</v>
      </c>
      <c r="W1992">
        <v>14.8496142857142</v>
      </c>
      <c r="X1992">
        <v>3.3683857142857101</v>
      </c>
      <c r="Y1992">
        <v>68.899500000000003</v>
      </c>
      <c r="Z1992">
        <v>2.0088999999999899</v>
      </c>
      <c r="AA1992">
        <v>1.5285714285714199E-3</v>
      </c>
      <c r="AB1992">
        <v>3.0685714285714202E-2</v>
      </c>
      <c r="AC1992">
        <v>32.927567460317398</v>
      </c>
      <c r="AD1992">
        <v>-4.6453825396825099</v>
      </c>
      <c r="AE1992">
        <v>34.798177732126703</v>
      </c>
      <c r="AF1992">
        <v>1.7937689465477999</v>
      </c>
      <c r="AG1992">
        <v>1.3574344565491101</v>
      </c>
      <c r="AH1992">
        <v>7.9985686817323307E-2</v>
      </c>
      <c r="AI1992">
        <v>45.029019469250002</v>
      </c>
      <c r="AJ1992">
        <v>0.50505704297022103</v>
      </c>
      <c r="AK1992">
        <v>0.77279448103217396</v>
      </c>
      <c r="AL1992">
        <v>3.9835842922868001E-2</v>
      </c>
      <c r="AM1992">
        <v>3.0145769829078701E-2</v>
      </c>
      <c r="AN1992">
        <v>0.155457481556909</v>
      </c>
      <c r="AO1992">
        <v>1.77631420270976E-3</v>
      </c>
      <c r="AP1992">
        <v>34.798177732126703</v>
      </c>
      <c r="AQ1992">
        <v>1.4969214294855799</v>
      </c>
      <c r="AR1992">
        <v>6.6046899785231101</v>
      </c>
      <c r="AS1992">
        <v>1.2253157810706701</v>
      </c>
      <c r="AT1992">
        <v>0.847810397631654</v>
      </c>
      <c r="AU1992">
        <v>90.805042857142794</v>
      </c>
      <c r="AV1992">
        <v>44.125104921206102</v>
      </c>
      <c r="AW1992">
        <v>0.90391454804387905</v>
      </c>
      <c r="AX1992">
        <v>0.132118675478439</v>
      </c>
      <c r="AY1992">
        <v>0.29684751706222201</v>
      </c>
      <c r="AZ1992">
        <v>0.39540798514355302</v>
      </c>
      <c r="BA1992">
        <v>9.7329690462044899E-2</v>
      </c>
      <c r="BB1992">
        <v>5.6486064508794002E-2</v>
      </c>
      <c r="BC1992">
        <v>0.165488157007912</v>
      </c>
      <c r="BD1992">
        <v>0.82437417768421395</v>
      </c>
      <c r="BE1992">
        <v>-7.9540370359664395E-2</v>
      </c>
      <c r="BF1992">
        <v>0.16718346468307699</v>
      </c>
      <c r="BG1992">
        <v>0.37563195517449799</v>
      </c>
      <c r="BH1992">
        <v>0.50035073906294103</v>
      </c>
      <c r="BI1992">
        <v>0.16718346468307699</v>
      </c>
      <c r="BJ1992">
        <v>1.08563083971515</v>
      </c>
      <c r="BK1992">
        <v>1.0007014781258801</v>
      </c>
      <c r="BL1992">
        <v>2.2468248034371499</v>
      </c>
      <c r="BM1992">
        <v>2.9928243203443201</v>
      </c>
      <c r="BN1992">
        <v>1.3320238924574499</v>
      </c>
      <c r="BO1992">
        <v>20.376996489765201</v>
      </c>
      <c r="BP1992">
        <v>3.9288114200523201</v>
      </c>
      <c r="BQ1992">
        <v>16.448185069712899</v>
      </c>
      <c r="BR1992">
        <v>0.71648958816465003</v>
      </c>
      <c r="BS1992">
        <v>1.01875745384192</v>
      </c>
      <c r="BT1992">
        <v>0.703297517444055</v>
      </c>
    </row>
    <row r="1993" spans="1:72" x14ac:dyDescent="0.2">
      <c r="A1993">
        <v>1991</v>
      </c>
      <c r="B1993" s="156">
        <v>44803.222222222219</v>
      </c>
      <c r="C1993">
        <v>3.4823333333333299</v>
      </c>
      <c r="D1993">
        <v>0.64013157894736805</v>
      </c>
      <c r="E1993">
        <v>28.167846153846099</v>
      </c>
      <c r="F1993">
        <v>37.222324999999998</v>
      </c>
      <c r="G1993">
        <v>6.9990123339999997</v>
      </c>
      <c r="H1993">
        <v>8.5639058285999994</v>
      </c>
      <c r="I1993">
        <v>1.3505166179999999</v>
      </c>
      <c r="J1993">
        <v>28.087985120666598</v>
      </c>
      <c r="K1993">
        <v>3.03117499999999</v>
      </c>
      <c r="L1993">
        <v>37.999920000000003</v>
      </c>
      <c r="M1993">
        <v>3.4989285714285701</v>
      </c>
      <c r="N1993">
        <v>1600.0057777777699</v>
      </c>
      <c r="O1993">
        <v>79.184736842105195</v>
      </c>
      <c r="P1993">
        <v>2.7869999999999999</v>
      </c>
      <c r="Q1993">
        <v>75.192674999999994</v>
      </c>
      <c r="R1993">
        <v>6.9811999999999896</v>
      </c>
      <c r="S1993">
        <v>0.30052499999999999</v>
      </c>
      <c r="T1993">
        <v>6</v>
      </c>
      <c r="U1993">
        <v>1.7117</v>
      </c>
      <c r="V1993">
        <v>9.2699999999999894E-2</v>
      </c>
      <c r="W1993">
        <v>14.8679714285714</v>
      </c>
      <c r="X1993">
        <v>3.3261857142857099</v>
      </c>
      <c r="Y1993">
        <v>68.647599999999997</v>
      </c>
      <c r="Z1993">
        <v>1.9779285714285699</v>
      </c>
      <c r="AA1993">
        <v>0</v>
      </c>
      <c r="AB1993">
        <v>4.57142857142857E-2</v>
      </c>
      <c r="AC1993">
        <v>32.290311066126797</v>
      </c>
      <c r="AD1993">
        <v>-4.9320139338731401</v>
      </c>
      <c r="AE1993">
        <v>34.775025347870603</v>
      </c>
      <c r="AF1993">
        <v>1.7937957148585499</v>
      </c>
      <c r="AG1993">
        <v>1.35404494720138</v>
      </c>
      <c r="AH1993">
        <v>7.9986880439123997E-2</v>
      </c>
      <c r="AI1993">
        <v>45.001419901266601</v>
      </c>
      <c r="AJ1993">
        <v>0.50657306807332902</v>
      </c>
      <c r="AK1993">
        <v>0.77275395807881697</v>
      </c>
      <c r="AL1993">
        <v>3.9860869252440298E-2</v>
      </c>
      <c r="AM1993">
        <v>3.00889383084392E-2</v>
      </c>
      <c r="AN1993">
        <v>0.15552869996893101</v>
      </c>
      <c r="AO1993">
        <v>1.77743014808456E-3</v>
      </c>
      <c r="AP1993">
        <v>34.775025347870603</v>
      </c>
      <c r="AQ1993">
        <v>1.4781676139541899</v>
      </c>
      <c r="AR1993">
        <v>6.6128547183695501</v>
      </c>
      <c r="AS1993">
        <v>1.2064249551505799</v>
      </c>
      <c r="AT1993">
        <v>0.86710112062111799</v>
      </c>
      <c r="AU1993">
        <v>90.531385714285705</v>
      </c>
      <c r="AV1993">
        <v>44.072472635345001</v>
      </c>
      <c r="AW1993">
        <v>0.92894726592164201</v>
      </c>
      <c r="AX1993">
        <v>0.14761999205080001</v>
      </c>
      <c r="AY1993">
        <v>0.315628100904361</v>
      </c>
      <c r="AZ1993">
        <v>0.38615761563044498</v>
      </c>
      <c r="BA1993">
        <v>0.109021485849424</v>
      </c>
      <c r="BB1993">
        <v>5.5173158326147997E-2</v>
      </c>
      <c r="BC1993">
        <v>0.17595543254447399</v>
      </c>
      <c r="BD1993">
        <v>0.84940570858560605</v>
      </c>
      <c r="BE1993">
        <v>-7.9541557336036295E-2</v>
      </c>
      <c r="BF1993">
        <v>0.190485405653741</v>
      </c>
      <c r="BG1993">
        <v>0.40727916321657398</v>
      </c>
      <c r="BH1993">
        <v>0.49828880924430402</v>
      </c>
      <c r="BI1993">
        <v>0.190485405653741</v>
      </c>
      <c r="BJ1993">
        <v>1.1955291377406301</v>
      </c>
      <c r="BK1993">
        <v>0.99657761848860904</v>
      </c>
      <c r="BL1993">
        <v>2.1381121657000501</v>
      </c>
      <c r="BM1993">
        <v>2.6158896926207502</v>
      </c>
      <c r="BN1993">
        <v>1.2234576532444199</v>
      </c>
      <c r="BO1993">
        <v>22.410868690183602</v>
      </c>
      <c r="BP1993">
        <v>4.4764070328629204</v>
      </c>
      <c r="BQ1993">
        <v>17.9344616573207</v>
      </c>
      <c r="BR1993">
        <v>0.67275242887724795</v>
      </c>
      <c r="BS1993">
        <v>1.11933497547913</v>
      </c>
      <c r="BT1993">
        <v>0.60102868543822097</v>
      </c>
    </row>
    <row r="1994" spans="1:72" x14ac:dyDescent="0.2">
      <c r="A1994">
        <v>1992</v>
      </c>
      <c r="B1994" s="156">
        <v>44803.236111111109</v>
      </c>
      <c r="C1994">
        <v>3.4790000000000001</v>
      </c>
      <c r="D1994">
        <v>0.98048387096774103</v>
      </c>
      <c r="E1994">
        <v>28.078966666666599</v>
      </c>
      <c r="F1994">
        <v>37.582949999999997</v>
      </c>
      <c r="G1994">
        <v>7.0002834115714201</v>
      </c>
      <c r="H1994">
        <v>8.5619362540000008</v>
      </c>
      <c r="I1994">
        <v>1.3536308225</v>
      </c>
      <c r="J1994">
        <v>28.096321528148099</v>
      </c>
      <c r="K1994">
        <v>3.0271999999999899</v>
      </c>
      <c r="L1994">
        <v>38.011814814814798</v>
      </c>
      <c r="M1994">
        <v>3.1618823529411699</v>
      </c>
      <c r="N1994">
        <v>1600.1307567567501</v>
      </c>
      <c r="O1994">
        <v>79.205162162162097</v>
      </c>
      <c r="P1994">
        <v>2.77588888888888</v>
      </c>
      <c r="Q1994">
        <v>74.860675000000001</v>
      </c>
      <c r="R1994">
        <v>6.9725000000000001</v>
      </c>
      <c r="S1994">
        <v>0.35631578947368397</v>
      </c>
      <c r="T1994">
        <v>6</v>
      </c>
      <c r="U1994">
        <v>1.7785375000000001</v>
      </c>
      <c r="V1994">
        <v>8.9325000000000002E-2</v>
      </c>
      <c r="W1994">
        <v>14.8652125</v>
      </c>
      <c r="X1994">
        <v>3.2733124999999998</v>
      </c>
      <c r="Y1994">
        <v>68.873274999999893</v>
      </c>
      <c r="Z1994">
        <v>2.00935</v>
      </c>
      <c r="AA1994">
        <v>7.7124999999999997E-3</v>
      </c>
      <c r="AB1994">
        <v>1.77E-2</v>
      </c>
      <c r="AC1994">
        <v>32.538450537634397</v>
      </c>
      <c r="AD1994">
        <v>-5.0444994623655699</v>
      </c>
      <c r="AE1994">
        <v>34.7818238327215</v>
      </c>
      <c r="AF1994">
        <v>1.79338316776284</v>
      </c>
      <c r="AG1994">
        <v>1.3571583402366401</v>
      </c>
      <c r="AH1994">
        <v>7.9968484612360002E-2</v>
      </c>
      <c r="AI1994">
        <v>45.012172016219502</v>
      </c>
      <c r="AJ1994">
        <v>0.50501190531046303</v>
      </c>
      <c r="AK1994">
        <v>0.77272040594238101</v>
      </c>
      <c r="AL1994">
        <v>3.9842182401609402E-2</v>
      </c>
      <c r="AM1994">
        <v>3.0150918728107799E-2</v>
      </c>
      <c r="AN1994">
        <v>0.15551978715999201</v>
      </c>
      <c r="AO1994">
        <v>1.7765968854723099E-3</v>
      </c>
      <c r="AP1994">
        <v>34.7818238327215</v>
      </c>
      <c r="AQ1994">
        <v>1.45467058771566</v>
      </c>
      <c r="AR1994">
        <v>6.6116276246863999</v>
      </c>
      <c r="AS1994">
        <v>1.2255902557092699</v>
      </c>
      <c r="AT1994">
        <v>0.89818261154110801</v>
      </c>
      <c r="AU1994">
        <v>90.799687499999905</v>
      </c>
      <c r="AV1994">
        <v>44.073712300832803</v>
      </c>
      <c r="AW1994">
        <v>0.93845971538672701</v>
      </c>
      <c r="AX1994">
        <v>0.13156808452737301</v>
      </c>
      <c r="AY1994">
        <v>0.33871258004717703</v>
      </c>
      <c r="AZ1994">
        <v>0.38865578688502</v>
      </c>
      <c r="BA1994">
        <v>9.6943798396015704E-2</v>
      </c>
      <c r="BB1994">
        <v>5.55200074103534E-2</v>
      </c>
      <c r="BC1994">
        <v>0.18886793750256101</v>
      </c>
      <c r="BD1994">
        <v>0.85893645145956998</v>
      </c>
      <c r="BE1994">
        <v>-7.9523263927156806E-2</v>
      </c>
      <c r="BF1994">
        <v>0.168477706571593</v>
      </c>
      <c r="BG1994">
        <v>0.43373374993099501</v>
      </c>
      <c r="BH1994">
        <v>0.497687838622769</v>
      </c>
      <c r="BI1994">
        <v>0.168477706571593</v>
      </c>
      <c r="BJ1994">
        <v>1.20442291300517</v>
      </c>
      <c r="BK1994">
        <v>0.99537567724553899</v>
      </c>
      <c r="BL1994">
        <v>2.57442814694704</v>
      </c>
      <c r="BM1994">
        <v>2.95402785775268</v>
      </c>
      <c r="BN1994">
        <v>1.14745010897111</v>
      </c>
      <c r="BO1994">
        <v>22.287874764187499</v>
      </c>
      <c r="BP1994">
        <v>3.9592261044324402</v>
      </c>
      <c r="BQ1994">
        <v>18.328648659755</v>
      </c>
      <c r="BR1994">
        <v>0.70896357607382998</v>
      </c>
      <c r="BS1994">
        <v>1.1370318303765401</v>
      </c>
      <c r="BT1994">
        <v>0.62352130972362396</v>
      </c>
    </row>
    <row r="1995" spans="1:72" x14ac:dyDescent="0.2">
      <c r="A1995">
        <v>1993</v>
      </c>
      <c r="B1995" s="156">
        <v>44803.25</v>
      </c>
      <c r="C1995">
        <v>3.48877777777777</v>
      </c>
      <c r="D1995">
        <v>1.3078421052631499</v>
      </c>
      <c r="E1995">
        <v>28.127303030303</v>
      </c>
      <c r="F1995">
        <v>37.4244249999999</v>
      </c>
      <c r="G1995">
        <v>6.9985301495555499</v>
      </c>
      <c r="H1995">
        <v>8.5728929525000002</v>
      </c>
      <c r="I1995">
        <v>1.3518809700000001</v>
      </c>
      <c r="J1995">
        <v>28.075767876111101</v>
      </c>
      <c r="K1995">
        <v>3.0695250000000001</v>
      </c>
      <c r="L1995">
        <v>37.986750000000001</v>
      </c>
      <c r="M1995">
        <v>3.4424999999999999</v>
      </c>
      <c r="N1995">
        <v>1600.3581428571399</v>
      </c>
      <c r="O1995">
        <v>79.657823529411701</v>
      </c>
      <c r="P1995">
        <v>2.78414814814814</v>
      </c>
      <c r="Q1995">
        <v>75.143949999999904</v>
      </c>
      <c r="R1995">
        <v>6.96999999999999</v>
      </c>
      <c r="S1995">
        <v>0.65747499999999903</v>
      </c>
      <c r="T1995">
        <v>6</v>
      </c>
      <c r="U1995">
        <v>1.7243999999999999</v>
      </c>
      <c r="V1995">
        <v>8.1928571428571406E-2</v>
      </c>
      <c r="W1995">
        <v>14.8884285714285</v>
      </c>
      <c r="X1995">
        <v>3.2608142857142801</v>
      </c>
      <c r="Y1995">
        <v>69.017899999999997</v>
      </c>
      <c r="Z1995">
        <v>2.0423285714285702</v>
      </c>
      <c r="AA1995" s="157">
        <v>2.85714285714285E-5</v>
      </c>
      <c r="AB1995">
        <v>2.5700000000000001E-2</v>
      </c>
      <c r="AC1995">
        <v>32.923922913343901</v>
      </c>
      <c r="AD1995">
        <v>-4.5005020866559899</v>
      </c>
      <c r="AE1995">
        <v>34.769825609141201</v>
      </c>
      <c r="AF1995">
        <v>1.79567815783065</v>
      </c>
      <c r="AG1995">
        <v>1.3554130018964301</v>
      </c>
      <c r="AH1995">
        <v>8.0070820176349894E-2</v>
      </c>
      <c r="AI1995">
        <v>44.999071948166602</v>
      </c>
      <c r="AJ1995">
        <v>0.50377982536619004</v>
      </c>
      <c r="AK1995">
        <v>0.77267872655666503</v>
      </c>
      <c r="AL1995">
        <v>3.9904782034150502E-2</v>
      </c>
      <c r="AM1995">
        <v>3.0120910125828699E-2</v>
      </c>
      <c r="AN1995">
        <v>0.155526099685277</v>
      </c>
      <c r="AO1995">
        <v>1.77938825646408E-3</v>
      </c>
      <c r="AP1995">
        <v>34.769825609141201</v>
      </c>
      <c r="AQ1995">
        <v>1.4491163411472701</v>
      </c>
      <c r="AR1995">
        <v>6.6219534790388996</v>
      </c>
      <c r="AS1995">
        <v>1.2457053256523201</v>
      </c>
      <c r="AT1995">
        <v>0.86871793086145899</v>
      </c>
      <c r="AU1995">
        <v>90.933871428571393</v>
      </c>
      <c r="AV1995">
        <v>44.086600754979699</v>
      </c>
      <c r="AW1995">
        <v>0.91247119318695902</v>
      </c>
      <c r="AX1995">
        <v>0.109707676244104</v>
      </c>
      <c r="AY1995">
        <v>0.34656181668337699</v>
      </c>
      <c r="AZ1995">
        <v>0.376576670516655</v>
      </c>
      <c r="BA1995">
        <v>8.0940404209348907E-2</v>
      </c>
      <c r="BB1995">
        <v>5.3807965739858903E-2</v>
      </c>
      <c r="BC1995">
        <v>0.19299773468429099</v>
      </c>
      <c r="BD1995">
        <v>0.83284616344413698</v>
      </c>
      <c r="BE1995">
        <v>-7.9625029742822206E-2</v>
      </c>
      <c r="BF1995">
        <v>0.13883986998964101</v>
      </c>
      <c r="BG1995">
        <v>0.43858916002042397</v>
      </c>
      <c r="BH1995">
        <v>0.47657427233561001</v>
      </c>
      <c r="BI1995">
        <v>0.13883986998964101</v>
      </c>
      <c r="BJ1995">
        <v>1.1548580600201299</v>
      </c>
      <c r="BK1995">
        <v>0.95314854467122101</v>
      </c>
      <c r="BL1995">
        <v>3.1589568619816801</v>
      </c>
      <c r="BM1995">
        <v>3.4325462302086902</v>
      </c>
      <c r="BN1995">
        <v>1.0866075037363301</v>
      </c>
      <c r="BO1995">
        <v>21.096955944868999</v>
      </c>
      <c r="BP1995">
        <v>3.2627369447565799</v>
      </c>
      <c r="BQ1995">
        <v>17.834219000112402</v>
      </c>
      <c r="BR1995">
        <v>0.71712076568882999</v>
      </c>
      <c r="BS1995">
        <v>1.09932211202427</v>
      </c>
      <c r="BT1995">
        <v>0.65232997484998601</v>
      </c>
    </row>
    <row r="1996" spans="1:72" x14ac:dyDescent="0.2">
      <c r="A1996">
        <v>1994</v>
      </c>
      <c r="B1996" s="156">
        <v>44803.263888888891</v>
      </c>
      <c r="C1996">
        <v>3.5131428571428498</v>
      </c>
      <c r="D1996">
        <v>1.3613783783783699</v>
      </c>
      <c r="E1996">
        <v>28.157142857142802</v>
      </c>
      <c r="F1996">
        <v>37.3476</v>
      </c>
      <c r="G1996">
        <v>6.9992632268749997</v>
      </c>
      <c r="H1996">
        <v>8.5616054857999995</v>
      </c>
      <c r="I1996">
        <v>1.3517299674999901</v>
      </c>
      <c r="J1996">
        <v>28.080563781176402</v>
      </c>
      <c r="K1996">
        <v>3.0522999999999998</v>
      </c>
      <c r="L1996">
        <v>37.985499999999902</v>
      </c>
      <c r="M1996">
        <v>3.2321764705882301</v>
      </c>
      <c r="N1996">
        <v>1599.84925806451</v>
      </c>
      <c r="O1996">
        <v>79.138205882352906</v>
      </c>
      <c r="P1996">
        <v>2.8242105263157802</v>
      </c>
      <c r="Q1996">
        <v>76.253649999999894</v>
      </c>
      <c r="R1996">
        <v>6.9785000000000004</v>
      </c>
      <c r="S1996">
        <v>0.48941025641025598</v>
      </c>
      <c r="T1996">
        <v>6</v>
      </c>
      <c r="U1996">
        <v>1.67777142857142</v>
      </c>
      <c r="V1996">
        <v>8.2857142857142796E-2</v>
      </c>
      <c r="W1996">
        <v>14.8538</v>
      </c>
      <c r="X1996">
        <v>3.24237142857142</v>
      </c>
      <c r="Y1996">
        <v>68.917114285714206</v>
      </c>
      <c r="Z1996">
        <v>1.9921571428571401</v>
      </c>
      <c r="AA1996">
        <v>0</v>
      </c>
      <c r="AB1996">
        <v>4.09428571428571E-2</v>
      </c>
      <c r="AC1996">
        <v>33.031664092664101</v>
      </c>
      <c r="AD1996">
        <v>-4.3159359073358896</v>
      </c>
      <c r="AE1996">
        <v>34.765807808708502</v>
      </c>
      <c r="AF1996">
        <v>1.79331388505566</v>
      </c>
      <c r="AG1996">
        <v>1.3552573489601401</v>
      </c>
      <c r="AH1996">
        <v>7.9965395237372006E-2</v>
      </c>
      <c r="AI1996">
        <v>44.993162461351403</v>
      </c>
      <c r="AJ1996">
        <v>0.50445826365534696</v>
      </c>
      <c r="AK1996">
        <v>0.77269091361541598</v>
      </c>
      <c r="AL1996">
        <v>3.98574758241566E-2</v>
      </c>
      <c r="AM1996">
        <v>3.01214067831817E-2</v>
      </c>
      <c r="AN1996">
        <v>0.15556281985928999</v>
      </c>
      <c r="AO1996">
        <v>1.77727883222392E-3</v>
      </c>
      <c r="AP1996">
        <v>34.765807808708502</v>
      </c>
      <c r="AQ1996">
        <v>1.44092027620108</v>
      </c>
      <c r="AR1996">
        <v>6.6065516662857604</v>
      </c>
      <c r="AS1996">
        <v>1.21510358181867</v>
      </c>
      <c r="AT1996">
        <v>0.846365661667693</v>
      </c>
      <c r="AU1996">
        <v>90.6832142857143</v>
      </c>
      <c r="AV1996">
        <v>44.028383333013998</v>
      </c>
      <c r="AW1996">
        <v>0.96477912833740398</v>
      </c>
      <c r="AX1996">
        <v>0.14015376714147901</v>
      </c>
      <c r="AY1996">
        <v>0.35239360885457999</v>
      </c>
      <c r="AZ1996">
        <v>0.39271156058923401</v>
      </c>
      <c r="BA1996">
        <v>0.10341487338107</v>
      </c>
      <c r="BB1996">
        <v>5.6107557018479297E-2</v>
      </c>
      <c r="BC1996">
        <v>0.19650414341360001</v>
      </c>
      <c r="BD1996">
        <v>0.88525893658529398</v>
      </c>
      <c r="BE1996">
        <v>-7.9520191752110198E-2</v>
      </c>
      <c r="BF1996">
        <v>0.17679219191559101</v>
      </c>
      <c r="BG1996">
        <v>0.44451490528654403</v>
      </c>
      <c r="BH1996">
        <v>0.49537261111988901</v>
      </c>
      <c r="BI1996">
        <v>0.17679219191559101</v>
      </c>
      <c r="BJ1996">
        <v>1.2426141944042699</v>
      </c>
      <c r="BK1996">
        <v>0.99074522223977901</v>
      </c>
      <c r="BL1996">
        <v>2.5143356189552399</v>
      </c>
      <c r="BM1996">
        <v>2.8020050306090498</v>
      </c>
      <c r="BN1996">
        <v>1.11441169964944</v>
      </c>
      <c r="BO1996">
        <v>22.9940786356952</v>
      </c>
      <c r="BP1996">
        <v>4.1546165100163996</v>
      </c>
      <c r="BQ1996">
        <v>18.8394621256788</v>
      </c>
      <c r="BR1996">
        <v>0.69019849598327299</v>
      </c>
      <c r="BS1996">
        <v>1.1718973176380301</v>
      </c>
      <c r="BT1996">
        <v>0.58895816689330005</v>
      </c>
    </row>
    <row r="1997" spans="1:72" x14ac:dyDescent="0.2">
      <c r="A1997">
        <v>1995</v>
      </c>
      <c r="B1997" s="156">
        <v>44803.277777777781</v>
      </c>
      <c r="C1997">
        <v>3.4844444444444398</v>
      </c>
      <c r="D1997">
        <v>1.3303913043478199</v>
      </c>
      <c r="E1997">
        <v>28.0743235294117</v>
      </c>
      <c r="F1997">
        <v>37.430282051281999</v>
      </c>
      <c r="G1997">
        <v>7.00071693858823</v>
      </c>
      <c r="H1997">
        <v>8.5776853334999998</v>
      </c>
      <c r="I1997">
        <v>1.349056335</v>
      </c>
      <c r="J1997">
        <v>28.079994129999999</v>
      </c>
      <c r="K1997">
        <v>3.045175</v>
      </c>
      <c r="L1997">
        <v>38.000517241379299</v>
      </c>
      <c r="M1997">
        <v>3.5887142857142802</v>
      </c>
      <c r="N1997">
        <v>1600.1249393939299</v>
      </c>
      <c r="O1997">
        <v>79.935432432432407</v>
      </c>
      <c r="P1997">
        <v>2.8189210526315698</v>
      </c>
      <c r="Q1997">
        <v>76.047399999999996</v>
      </c>
      <c r="R1997">
        <v>6.9827500000000002</v>
      </c>
      <c r="S1997">
        <v>0.25005128205128202</v>
      </c>
      <c r="T1997">
        <v>6</v>
      </c>
      <c r="U1997">
        <v>1.6623857142857099</v>
      </c>
      <c r="V1997">
        <v>9.1428571428571401E-2</v>
      </c>
      <c r="W1997">
        <v>14.8587285714285</v>
      </c>
      <c r="X1997">
        <v>3.3161571428571399</v>
      </c>
      <c r="Y1997">
        <v>68.842357142857097</v>
      </c>
      <c r="Z1997">
        <v>1.97762857142857</v>
      </c>
      <c r="AA1997">
        <v>0</v>
      </c>
      <c r="AB1997">
        <v>6.3671428571428504E-2</v>
      </c>
      <c r="AC1997">
        <v>32.889159278203998</v>
      </c>
      <c r="AD1997">
        <v>-4.5411227730780004</v>
      </c>
      <c r="AE1997">
        <v>34.777793945810103</v>
      </c>
      <c r="AF1997">
        <v>1.7966819699549099</v>
      </c>
      <c r="AG1997">
        <v>1.3525903413574001</v>
      </c>
      <c r="AH1997">
        <v>8.0115581014889997E-2</v>
      </c>
      <c r="AI1997">
        <v>45.007452737088201</v>
      </c>
      <c r="AJ1997">
        <v>0.50518017379389701</v>
      </c>
      <c r="AK1997">
        <v>0.77271189171636001</v>
      </c>
      <c r="AL1997">
        <v>3.9919654650314398E-2</v>
      </c>
      <c r="AM1997">
        <v>3.00525859407903E-2</v>
      </c>
      <c r="AN1997">
        <v>0.15554572660405899</v>
      </c>
      <c r="AO1997">
        <v>1.7800514391002401E-3</v>
      </c>
      <c r="AP1997">
        <v>34.777793945810103</v>
      </c>
      <c r="AQ1997">
        <v>1.4737108846031299</v>
      </c>
      <c r="AR1997">
        <v>6.60874375597216</v>
      </c>
      <c r="AS1997">
        <v>1.2062419720581801</v>
      </c>
      <c r="AT1997">
        <v>0.839804304055349</v>
      </c>
      <c r="AU1997">
        <v>90.657257142857105</v>
      </c>
      <c r="AV1997">
        <v>44.066490558443597</v>
      </c>
      <c r="AW1997">
        <v>0.94096217864461795</v>
      </c>
      <c r="AX1997">
        <v>0.14634836929921799</v>
      </c>
      <c r="AY1997">
        <v>0.32297108535177599</v>
      </c>
      <c r="AZ1997">
        <v>0.391973182616071</v>
      </c>
      <c r="BA1997">
        <v>0.108198591121351</v>
      </c>
      <c r="BB1997">
        <v>5.5990434416152299E-2</v>
      </c>
      <c r="BC1997">
        <v>0.17975974087382901</v>
      </c>
      <c r="BD1997">
        <v>0.86129263726706695</v>
      </c>
      <c r="BE1997">
        <v>-7.9669541377551001E-2</v>
      </c>
      <c r="BF1997">
        <v>0.185406038178722</v>
      </c>
      <c r="BG1997">
        <v>0.40916608547188299</v>
      </c>
      <c r="BH1997">
        <v>0.49658356433452</v>
      </c>
      <c r="BI1997">
        <v>0.185406038178722</v>
      </c>
      <c r="BJ1997">
        <v>1.1891442473012099</v>
      </c>
      <c r="BK1997">
        <v>0.99316712866904</v>
      </c>
      <c r="BL1997">
        <v>2.20686494081421</v>
      </c>
      <c r="BM1997">
        <v>2.6783570223092599</v>
      </c>
      <c r="BN1997">
        <v>1.21364790965463</v>
      </c>
      <c r="BO1997">
        <v>22.244347543633001</v>
      </c>
      <c r="BP1997">
        <v>4.35704189719997</v>
      </c>
      <c r="BQ1997">
        <v>17.887305646433099</v>
      </c>
      <c r="BR1997">
        <v>0.67797686376521205</v>
      </c>
      <c r="BS1997">
        <v>1.11498183202972</v>
      </c>
      <c r="BT1997">
        <v>0.60806090672438795</v>
      </c>
    </row>
    <row r="1998" spans="1:72" x14ac:dyDescent="0.2">
      <c r="A1998">
        <v>1996</v>
      </c>
      <c r="B1998" s="156">
        <v>44803.291666666664</v>
      </c>
      <c r="C1998">
        <v>3.4958571428571399</v>
      </c>
      <c r="D1998">
        <v>1.478</v>
      </c>
      <c r="E1998">
        <v>28.158000000000001</v>
      </c>
      <c r="F1998">
        <v>37.403184210526298</v>
      </c>
      <c r="G1998">
        <v>7.00173960783333</v>
      </c>
      <c r="H1998">
        <v>8.5750918094999999</v>
      </c>
      <c r="I1998">
        <v>1.3513622320000001</v>
      </c>
      <c r="J1998">
        <v>28.084421043043399</v>
      </c>
      <c r="K1998">
        <v>3.07833333333333</v>
      </c>
      <c r="L1998">
        <v>37.988518518518497</v>
      </c>
      <c r="M1998">
        <v>3.3472380952380898</v>
      </c>
      <c r="N1998">
        <v>1600.0530740740701</v>
      </c>
      <c r="O1998">
        <v>81.191972972972906</v>
      </c>
      <c r="P1998">
        <v>2.78609375</v>
      </c>
      <c r="Q1998">
        <v>75.101025641025601</v>
      </c>
      <c r="R1998">
        <v>6.9825999999999997</v>
      </c>
      <c r="S1998">
        <v>0.13776923076923001</v>
      </c>
      <c r="T1998">
        <v>6</v>
      </c>
      <c r="U1998">
        <v>1.649875</v>
      </c>
      <c r="V1998">
        <v>9.2024999999999996E-2</v>
      </c>
      <c r="W1998">
        <v>14.885937500000001</v>
      </c>
      <c r="X1998">
        <v>3.3902999999999999</v>
      </c>
      <c r="Y1998">
        <v>68.828287499999902</v>
      </c>
      <c r="Z1998">
        <v>2.0545</v>
      </c>
      <c r="AA1998">
        <v>0</v>
      </c>
      <c r="AB1998">
        <v>5.7862499999999997E-2</v>
      </c>
      <c r="AC1998">
        <v>33.1318571428571</v>
      </c>
      <c r="AD1998">
        <v>-4.2713270676691399</v>
      </c>
      <c r="AE1998">
        <v>34.7801957315734</v>
      </c>
      <c r="AF1998">
        <v>1.79613873041787</v>
      </c>
      <c r="AG1998">
        <v>1.3548951698255101</v>
      </c>
      <c r="AH1998">
        <v>8.0091357500729904E-2</v>
      </c>
      <c r="AI1998">
        <v>45.0126146923768</v>
      </c>
      <c r="AJ1998">
        <v>0.50531833632463197</v>
      </c>
      <c r="AK1998">
        <v>0.77267663674431497</v>
      </c>
      <c r="AL1998">
        <v>3.9903008138784203E-2</v>
      </c>
      <c r="AM1998">
        <v>3.0100343627782501E-2</v>
      </c>
      <c r="AN1998">
        <v>0.155550608550165</v>
      </c>
      <c r="AO1998">
        <v>1.77930915695714E-3</v>
      </c>
      <c r="AP1998">
        <v>34.7801957315734</v>
      </c>
      <c r="AQ1998">
        <v>1.5066602084378999</v>
      </c>
      <c r="AR1998">
        <v>6.6208455206647896</v>
      </c>
      <c r="AS1998">
        <v>1.25312921111538</v>
      </c>
      <c r="AT1998">
        <v>0.83371209014360204</v>
      </c>
      <c r="AU1998">
        <v>90.808899999999895</v>
      </c>
      <c r="AV1998">
        <v>44.160830671791501</v>
      </c>
      <c r="AW1998">
        <v>0.85178402058527003</v>
      </c>
      <c r="AX1998">
        <v>0.101765958710125</v>
      </c>
      <c r="AY1998">
        <v>0.28947852197996099</v>
      </c>
      <c r="AZ1998">
        <v>0.38089408716853701</v>
      </c>
      <c r="BA1998">
        <v>7.5109839474319706E-2</v>
      </c>
      <c r="BB1998">
        <v>5.4399921805490303E-2</v>
      </c>
      <c r="BC1998">
        <v>0.16116712872875499</v>
      </c>
      <c r="BD1998">
        <v>0.772138567858624</v>
      </c>
      <c r="BE1998">
        <v>-7.9645452726646096E-2</v>
      </c>
      <c r="BF1998">
        <v>0.12798100213053401</v>
      </c>
      <c r="BG1998">
        <v>0.36404856602186297</v>
      </c>
      <c r="BH1998">
        <v>0.47901289978781803</v>
      </c>
      <c r="BI1998">
        <v>0.12798100213053401</v>
      </c>
      <c r="BJ1998">
        <v>0.98405913630479502</v>
      </c>
      <c r="BK1998">
        <v>0.95802579957563605</v>
      </c>
      <c r="BL1998">
        <v>2.8445516128288402</v>
      </c>
      <c r="BM1998">
        <v>3.7428437956693501</v>
      </c>
      <c r="BN1998">
        <v>1.3157939475554701</v>
      </c>
      <c r="BO1998">
        <v>18.238744006018699</v>
      </c>
      <c r="BP1998">
        <v>3.0075535500675601</v>
      </c>
      <c r="BQ1998">
        <v>15.2311904559512</v>
      </c>
      <c r="BR1998">
        <v>0.74045809595372702</v>
      </c>
      <c r="BS1998">
        <v>0.93286673545258103</v>
      </c>
      <c r="BT1998">
        <v>0.79374477383899</v>
      </c>
    </row>
    <row r="1999" spans="1:72" x14ac:dyDescent="0.2">
      <c r="A1999">
        <v>1997</v>
      </c>
      <c r="B1999" s="156">
        <v>44803.305555555555</v>
      </c>
      <c r="C1999">
        <v>3.4977999999999998</v>
      </c>
      <c r="D1999">
        <v>0.72962068965517202</v>
      </c>
      <c r="E1999">
        <v>28.0743939393939</v>
      </c>
      <c r="F1999">
        <v>37.382549999999902</v>
      </c>
      <c r="G1999">
        <v>6.9968708038000003</v>
      </c>
      <c r="H1999">
        <v>8.5790610286</v>
      </c>
      <c r="I1999">
        <v>1.35259157</v>
      </c>
      <c r="J1999">
        <v>28.098151788749998</v>
      </c>
      <c r="K1999">
        <v>3.08248717948717</v>
      </c>
      <c r="L1999">
        <v>38.025133333333301</v>
      </c>
      <c r="M1999">
        <v>3.22642105263157</v>
      </c>
      <c r="N1999">
        <v>1600.3141944444401</v>
      </c>
      <c r="O1999">
        <v>80.265131578947305</v>
      </c>
      <c r="P1999">
        <v>2.8519999999999999</v>
      </c>
      <c r="Q1999">
        <v>77.302575000000004</v>
      </c>
      <c r="R1999">
        <v>6.9855</v>
      </c>
      <c r="S1999">
        <v>0.189</v>
      </c>
      <c r="T1999">
        <v>6</v>
      </c>
      <c r="U1999">
        <v>1.61987142857142</v>
      </c>
      <c r="V1999">
        <v>8.0028571428571393E-2</v>
      </c>
      <c r="W1999">
        <v>14.8816285714285</v>
      </c>
      <c r="X1999">
        <v>3.3921999999999999</v>
      </c>
      <c r="Y1999">
        <v>68.891985714285696</v>
      </c>
      <c r="Z1999">
        <v>2.0486571428571398</v>
      </c>
      <c r="AA1999">
        <v>0</v>
      </c>
      <c r="AB1999">
        <v>4.8671428571428497E-2</v>
      </c>
      <c r="AC1999">
        <v>32.301814629049098</v>
      </c>
      <c r="AD1999">
        <v>-5.0807353709508698</v>
      </c>
      <c r="AE1999">
        <v>34.797025802321997</v>
      </c>
      <c r="AF1999">
        <v>1.7969701230505499</v>
      </c>
      <c r="AG1999">
        <v>1.3561261431437801</v>
      </c>
      <c r="AH1999">
        <v>8.0128430007123996E-2</v>
      </c>
      <c r="AI1999">
        <v>45.026675191149998</v>
      </c>
      <c r="AJ1999">
        <v>0.505095410468134</v>
      </c>
      <c r="AK1999">
        <v>0.772809132688557</v>
      </c>
      <c r="AL1999">
        <v>3.9909012056118902E-2</v>
      </c>
      <c r="AM1999">
        <v>3.0118282937540299E-2</v>
      </c>
      <c r="AN1999">
        <v>0.15539390314955401</v>
      </c>
      <c r="AO1999">
        <v>1.77957687675045E-3</v>
      </c>
      <c r="AP1999">
        <v>34.797025802321997</v>
      </c>
      <c r="AQ1999">
        <v>1.50750457454003</v>
      </c>
      <c r="AR1999">
        <v>6.61892903065998</v>
      </c>
      <c r="AS1999">
        <v>1.2495653975538901</v>
      </c>
      <c r="AT1999">
        <v>0.81818962411988905</v>
      </c>
      <c r="AU1999">
        <v>90.834342857142801</v>
      </c>
      <c r="AV1999">
        <v>44.173024805075897</v>
      </c>
      <c r="AW1999">
        <v>0.85365038607406496</v>
      </c>
      <c r="AX1999">
        <v>0.106560745589888</v>
      </c>
      <c r="AY1999">
        <v>0.28946554851052297</v>
      </c>
      <c r="AZ1999">
        <v>0.37794177314001498</v>
      </c>
      <c r="BA1999">
        <v>7.8577310915088197E-2</v>
      </c>
      <c r="BB1999">
        <v>5.4015828466456098E-2</v>
      </c>
      <c r="BC1999">
        <v>0.161085342932203</v>
      </c>
      <c r="BD1999">
        <v>0.77396806724042699</v>
      </c>
      <c r="BE1999">
        <v>-7.9682318833637703E-2</v>
      </c>
      <c r="BF1999">
        <v>0.13745453985276701</v>
      </c>
      <c r="BG1999">
        <v>0.37338659328523399</v>
      </c>
      <c r="BH1999">
        <v>0.48751359828163099</v>
      </c>
      <c r="BI1999">
        <v>0.13745453985276701</v>
      </c>
      <c r="BJ1999">
        <v>1.0216822662759999</v>
      </c>
      <c r="BK1999">
        <v>0.97502719656326298</v>
      </c>
      <c r="BL1999">
        <v>2.7164369666158699</v>
      </c>
      <c r="BM1999">
        <v>3.5467260579666799</v>
      </c>
      <c r="BN1999">
        <v>1.3056537300716999</v>
      </c>
      <c r="BO1999">
        <v>18.971397935212501</v>
      </c>
      <c r="BP1999">
        <v>3.2301816865400399</v>
      </c>
      <c r="BQ1999">
        <v>15.741216248672499</v>
      </c>
      <c r="BR1999">
        <v>0.74135447881355798</v>
      </c>
      <c r="BS1999">
        <v>0.96670045033489704</v>
      </c>
      <c r="BT1999">
        <v>0.76689162455311599</v>
      </c>
    </row>
    <row r="2000" spans="1:72" x14ac:dyDescent="0.2">
      <c r="A2000">
        <v>1998</v>
      </c>
      <c r="B2000" s="156">
        <v>44803.319444444445</v>
      </c>
      <c r="C2000">
        <v>3.4935555555555502</v>
      </c>
      <c r="D2000">
        <v>0.79463636363636303</v>
      </c>
      <c r="E2000">
        <v>28.0684166666666</v>
      </c>
      <c r="F2000">
        <v>37.352600000000002</v>
      </c>
      <c r="G2000">
        <v>7.0011760593124999</v>
      </c>
      <c r="H2000">
        <v>8.5769523807500008</v>
      </c>
      <c r="I2000">
        <v>1.34914516</v>
      </c>
      <c r="J2000">
        <v>28.071258409999999</v>
      </c>
      <c r="K2000">
        <v>3.0631750000000002</v>
      </c>
      <c r="L2000">
        <v>37.9796428571428</v>
      </c>
      <c r="M2000">
        <v>3.2973333333333299</v>
      </c>
      <c r="N2000">
        <v>1599.98002857142</v>
      </c>
      <c r="O2000">
        <v>80.690605263157806</v>
      </c>
      <c r="P2000">
        <v>2.8681764705882302</v>
      </c>
      <c r="Q2000">
        <v>77.517874999999904</v>
      </c>
      <c r="R2000">
        <v>6.9714</v>
      </c>
      <c r="S2000">
        <v>0.36912499999999898</v>
      </c>
      <c r="T2000">
        <v>6</v>
      </c>
      <c r="U2000">
        <v>1.6581857142857099</v>
      </c>
      <c r="V2000">
        <v>8.9985714285714294E-2</v>
      </c>
      <c r="W2000">
        <v>14.862114285714201</v>
      </c>
      <c r="X2000">
        <v>3.3378857142857101</v>
      </c>
      <c r="Y2000">
        <v>68.704671428571402</v>
      </c>
      <c r="Z2000">
        <v>2.0063142857142799</v>
      </c>
      <c r="AA2000">
        <v>6.2857142857142799E-3</v>
      </c>
      <c r="AB2000">
        <v>2.5499999999999998E-2</v>
      </c>
      <c r="AC2000">
        <v>32.356608585858602</v>
      </c>
      <c r="AD2000">
        <v>-4.9959914141414004</v>
      </c>
      <c r="AE2000">
        <v>34.7684859069848</v>
      </c>
      <c r="AF2000">
        <v>1.79652844567189</v>
      </c>
      <c r="AG2000">
        <v>1.35267886438086</v>
      </c>
      <c r="AH2000">
        <v>8.0108735236205E-2</v>
      </c>
      <c r="AI2000">
        <v>44.998532010062497</v>
      </c>
      <c r="AJ2000">
        <v>0.50605708729910404</v>
      </c>
      <c r="AK2000">
        <v>0.77265822581078702</v>
      </c>
      <c r="AL2000">
        <v>3.9924156754050498E-2</v>
      </c>
      <c r="AM2000">
        <v>3.0060510953521399E-2</v>
      </c>
      <c r="AN2000">
        <v>0.15558676575819999</v>
      </c>
      <c r="AO2000">
        <v>1.7802521917446299E-3</v>
      </c>
      <c r="AP2000">
        <v>34.7684859069848</v>
      </c>
      <c r="AQ2000">
        <v>1.48336713153043</v>
      </c>
      <c r="AR2000">
        <v>6.6102496262784696</v>
      </c>
      <c r="AS2000">
        <v>1.2237386410838</v>
      </c>
      <c r="AT2000">
        <v>0.83913663277241202</v>
      </c>
      <c r="AU2000">
        <v>90.569171428571394</v>
      </c>
      <c r="AV2000">
        <v>44.085841305877501</v>
      </c>
      <c r="AW2000">
        <v>0.91269070418494602</v>
      </c>
      <c r="AX2000">
        <v>0.128940223297064</v>
      </c>
      <c r="AY2000">
        <v>0.31316131414145998</v>
      </c>
      <c r="AZ2000">
        <v>0.39092643303402602</v>
      </c>
      <c r="BA2000">
        <v>9.5322124631614796E-2</v>
      </c>
      <c r="BB2000">
        <v>5.5837252159091501E-2</v>
      </c>
      <c r="BC2000">
        <v>0.17431469838171099</v>
      </c>
      <c r="BD2000">
        <v>0.83302797047255195</v>
      </c>
      <c r="BE2000">
        <v>-7.9662733712394296E-2</v>
      </c>
      <c r="BF2000">
        <v>0.16604055674711199</v>
      </c>
      <c r="BG2000">
        <v>0.40326810069119201</v>
      </c>
      <c r="BH2000">
        <v>0.50340879617206402</v>
      </c>
      <c r="BI2000">
        <v>0.16604055674711199</v>
      </c>
      <c r="BJ2000">
        <v>1.1386173148765999</v>
      </c>
      <c r="BK2000">
        <v>1.00681759234412</v>
      </c>
      <c r="BL2000">
        <v>2.4287325253033698</v>
      </c>
      <c r="BM2000">
        <v>3.0318423765512899</v>
      </c>
      <c r="BN2000">
        <v>1.2483228782768401</v>
      </c>
      <c r="BO2000">
        <v>21.217181311335199</v>
      </c>
      <c r="BP2000">
        <v>3.9019530835571299</v>
      </c>
      <c r="BQ2000">
        <v>17.315228227778</v>
      </c>
      <c r="BR2000">
        <v>0.724548645874039</v>
      </c>
      <c r="BS2000">
        <v>1.0722010921777601</v>
      </c>
      <c r="BT2000">
        <v>0.67575816808990197</v>
      </c>
    </row>
    <row r="2001" spans="1:72" x14ac:dyDescent="0.2">
      <c r="A2001">
        <v>1999</v>
      </c>
      <c r="B2001" s="156">
        <v>44803.333333333336</v>
      </c>
      <c r="C2001">
        <v>3.4765555555555498</v>
      </c>
      <c r="D2001">
        <v>1.0831052631578899</v>
      </c>
      <c r="E2001">
        <v>28.083833333333299</v>
      </c>
      <c r="F2001">
        <v>37.337649999999996</v>
      </c>
      <c r="G2001">
        <v>7.0007733701874999</v>
      </c>
      <c r="H2001">
        <v>8.5575460573999997</v>
      </c>
      <c r="I2001">
        <v>1.3491718074999901</v>
      </c>
      <c r="J2001">
        <v>28.075134495714199</v>
      </c>
      <c r="K2001">
        <v>3.0869749999999998</v>
      </c>
      <c r="L2001">
        <v>37.998821428571397</v>
      </c>
      <c r="M2001">
        <v>3.4096521739130399</v>
      </c>
      <c r="N2001">
        <v>1599.92625</v>
      </c>
      <c r="O2001">
        <v>80.603710526315794</v>
      </c>
      <c r="P2001">
        <v>2.8503421052631501</v>
      </c>
      <c r="Q2001">
        <v>77.083799999999997</v>
      </c>
      <c r="R2001">
        <v>6.9749999999999996</v>
      </c>
      <c r="S2001">
        <v>0.70329999999999904</v>
      </c>
      <c r="T2001">
        <v>6</v>
      </c>
      <c r="U2001">
        <v>1.6499285714285701</v>
      </c>
      <c r="V2001">
        <v>0.112114285714285</v>
      </c>
      <c r="W2001">
        <v>14.8381285714285</v>
      </c>
      <c r="X2001">
        <v>3.2925285714285701</v>
      </c>
      <c r="Y2001">
        <v>68.693514285714201</v>
      </c>
      <c r="Z2001">
        <v>2.1035142857142799</v>
      </c>
      <c r="AA2001">
        <v>2.2100000000000002E-2</v>
      </c>
      <c r="AB2001">
        <v>0</v>
      </c>
      <c r="AC2001">
        <v>32.643494152046699</v>
      </c>
      <c r="AD2001">
        <v>-4.6941558479532004</v>
      </c>
      <c r="AE2001">
        <v>34.757208759174397</v>
      </c>
      <c r="AF2001">
        <v>1.7924635971830001</v>
      </c>
      <c r="AG2001">
        <v>1.3526975164756401</v>
      </c>
      <c r="AH2001">
        <v>7.9927480176115895E-2</v>
      </c>
      <c r="AI2001">
        <v>44.982625730801701</v>
      </c>
      <c r="AJ2001">
        <v>0.505975114544441</v>
      </c>
      <c r="AK2001">
        <v>0.77268074494314198</v>
      </c>
      <c r="AL2001">
        <v>3.9847909455308098E-2</v>
      </c>
      <c r="AM2001">
        <v>3.0071555283830199E-2</v>
      </c>
      <c r="AN2001">
        <v>0.155632830597386</v>
      </c>
      <c r="AO2001">
        <v>1.7768522596800201E-3</v>
      </c>
      <c r="AP2001">
        <v>34.757208759174397</v>
      </c>
      <c r="AQ2001">
        <v>1.4632102715737001</v>
      </c>
      <c r="AR2001">
        <v>6.5995814564713298</v>
      </c>
      <c r="AS2001">
        <v>1.2830251630212099</v>
      </c>
      <c r="AT2001">
        <v>0.83482279791871705</v>
      </c>
      <c r="AU2001">
        <v>90.577614285714205</v>
      </c>
      <c r="AV2001">
        <v>44.103025650240703</v>
      </c>
      <c r="AW2001">
        <v>0.87960008056102601</v>
      </c>
      <c r="AX2001">
        <v>6.96723534544305E-2</v>
      </c>
      <c r="AY2001">
        <v>0.32925332560929599</v>
      </c>
      <c r="AZ2001">
        <v>0.40119191371616902</v>
      </c>
      <c r="BA2001">
        <v>5.15062329943183E-2</v>
      </c>
      <c r="BB2001">
        <v>5.7306799192304698E-2</v>
      </c>
      <c r="BC2001">
        <v>0.18368759406146001</v>
      </c>
      <c r="BD2001">
        <v>0.80011759277989603</v>
      </c>
      <c r="BE2001">
        <v>-7.9482487781129901E-2</v>
      </c>
      <c r="BF2001">
        <v>8.8930882023422003E-2</v>
      </c>
      <c r="BG2001">
        <v>0.42026409621329702</v>
      </c>
      <c r="BH2001">
        <v>0.51208763560397097</v>
      </c>
      <c r="BI2001">
        <v>8.8930882023422003E-2</v>
      </c>
      <c r="BJ2001">
        <v>1.01838995647343</v>
      </c>
      <c r="BK2001">
        <v>1.0241752712079399</v>
      </c>
      <c r="BL2001">
        <v>4.7257385359408799</v>
      </c>
      <c r="BM2001">
        <v>5.7582655648135903</v>
      </c>
      <c r="BN2001">
        <v>1.2184900880613601</v>
      </c>
      <c r="BO2001">
        <v>18.385585159064</v>
      </c>
      <c r="BP2001">
        <v>2.0898757275504098</v>
      </c>
      <c r="BQ2001">
        <v>16.2957094315136</v>
      </c>
      <c r="BR2001">
        <v>0.87299277176812595</v>
      </c>
      <c r="BS2001">
        <v>0.982817603664071</v>
      </c>
      <c r="BT2001">
        <v>0.88825512334485601</v>
      </c>
    </row>
    <row r="2002" spans="1:72" x14ac:dyDescent="0.2">
      <c r="A2002">
        <v>2000</v>
      </c>
      <c r="B2002" s="156">
        <v>44803.347222222219</v>
      </c>
      <c r="C2002">
        <v>3.4951249999999998</v>
      </c>
      <c r="D2002">
        <v>1.33671428571428</v>
      </c>
      <c r="E2002">
        <v>28.088967741935399</v>
      </c>
      <c r="F2002">
        <v>37.409374999999997</v>
      </c>
      <c r="G2002">
        <v>6.9998221397058797</v>
      </c>
      <c r="H2002">
        <v>8.5798841904999996</v>
      </c>
      <c r="I2002">
        <v>1.3510282499999999</v>
      </c>
      <c r="J2002">
        <v>28.076835243333299</v>
      </c>
      <c r="K2002">
        <v>3.0994102564102501</v>
      </c>
      <c r="L2002">
        <v>37.9955</v>
      </c>
      <c r="M2002">
        <v>3.22384</v>
      </c>
      <c r="N2002">
        <v>1599.43022857142</v>
      </c>
      <c r="O2002">
        <v>80.113249999999994</v>
      </c>
      <c r="P2002">
        <v>2.8397352941176401</v>
      </c>
      <c r="Q2002">
        <v>76.471699999999899</v>
      </c>
      <c r="R2002">
        <v>6.9741999999999997</v>
      </c>
      <c r="S2002">
        <v>0.88592499999999996</v>
      </c>
      <c r="T2002">
        <v>6</v>
      </c>
      <c r="U2002">
        <v>1.629475</v>
      </c>
      <c r="V2002">
        <v>0.10992499999999999</v>
      </c>
      <c r="W2002">
        <v>14.828275</v>
      </c>
      <c r="X2002">
        <v>3.3872125</v>
      </c>
      <c r="Y2002">
        <v>68.778687499999904</v>
      </c>
      <c r="Z2002">
        <v>2.1075374999999901</v>
      </c>
      <c r="AA2002">
        <v>1.9199999999999998E-2</v>
      </c>
      <c r="AB2002">
        <v>0</v>
      </c>
      <c r="AC2002">
        <v>32.920807027649701</v>
      </c>
      <c r="AD2002">
        <v>-4.4885679723502099</v>
      </c>
      <c r="AE2002">
        <v>34.776352014643301</v>
      </c>
      <c r="AF2002">
        <v>1.7971425425421299</v>
      </c>
      <c r="AG2002">
        <v>1.35456316228648</v>
      </c>
      <c r="AH2002">
        <v>8.0136118339269993E-2</v>
      </c>
      <c r="AI2002">
        <v>45.0075698235392</v>
      </c>
      <c r="AJ2002">
        <v>0.50562686318553696</v>
      </c>
      <c r="AK2002">
        <v>0.77267784399359196</v>
      </c>
      <c r="AL2002">
        <v>3.9929784024957803E-2</v>
      </c>
      <c r="AM2002">
        <v>3.00963408510459E-2</v>
      </c>
      <c r="AN2002">
        <v>0.155525440879168</v>
      </c>
      <c r="AO2002">
        <v>1.78050311655259E-3</v>
      </c>
      <c r="AP2002">
        <v>34.776352014643301</v>
      </c>
      <c r="AQ2002">
        <v>1.50528811352195</v>
      </c>
      <c r="AR2002">
        <v>6.5951988655693103</v>
      </c>
      <c r="AS2002">
        <v>1.2854790969925001</v>
      </c>
      <c r="AT2002">
        <v>0.82390633288925397</v>
      </c>
      <c r="AU2002">
        <v>90.731187500000004</v>
      </c>
      <c r="AV2002">
        <v>44.162318090727098</v>
      </c>
      <c r="AW2002">
        <v>0.84525173281208699</v>
      </c>
      <c r="AX2002">
        <v>6.9084065293983199E-2</v>
      </c>
      <c r="AY2002">
        <v>0.291854429020173</v>
      </c>
      <c r="AZ2002">
        <v>0.40462327413656202</v>
      </c>
      <c r="BA2002">
        <v>5.1000992214619303E-2</v>
      </c>
      <c r="BB2002">
        <v>5.7804793616307998E-2</v>
      </c>
      <c r="BC2002">
        <v>0.162399154274837</v>
      </c>
      <c r="BD2002">
        <v>0.76556176845071799</v>
      </c>
      <c r="BE2002">
        <v>-7.9689964361369103E-2</v>
      </c>
      <c r="BF2002">
        <v>8.7437185794534605E-2</v>
      </c>
      <c r="BG2002">
        <v>0.36938952313533302</v>
      </c>
      <c r="BH2002">
        <v>0.51211694400029395</v>
      </c>
      <c r="BI2002">
        <v>8.7437185794534605E-2</v>
      </c>
      <c r="BJ2002">
        <v>0.91365341785973497</v>
      </c>
      <c r="BK2002">
        <v>1.0242338880005799</v>
      </c>
      <c r="BL2002">
        <v>4.2246273113518003</v>
      </c>
      <c r="BM2002">
        <v>5.8569696559504898</v>
      </c>
      <c r="BN2002">
        <v>1.38638730100818</v>
      </c>
      <c r="BO2002">
        <v>16.6919348032907</v>
      </c>
      <c r="BP2002">
        <v>2.0547738661715602</v>
      </c>
      <c r="BQ2002">
        <v>14.6371609371192</v>
      </c>
      <c r="BR2002">
        <v>0.87559067214987996</v>
      </c>
      <c r="BS2002">
        <v>0.87867854354192099</v>
      </c>
      <c r="BT2002">
        <v>0.99648577808717798</v>
      </c>
    </row>
    <row r="2003" spans="1:72" x14ac:dyDescent="0.2">
      <c r="A2003">
        <v>2001</v>
      </c>
      <c r="B2003" s="156">
        <v>44803.361111111109</v>
      </c>
      <c r="C2003">
        <v>3.4795384615384601</v>
      </c>
      <c r="D2003">
        <v>1.4654193548387</v>
      </c>
      <c r="E2003">
        <v>28.065896551724101</v>
      </c>
      <c r="F2003">
        <v>37.5646249999999</v>
      </c>
      <c r="G2003">
        <v>6.9985918734444397</v>
      </c>
      <c r="H2003">
        <v>8.5587638857999995</v>
      </c>
      <c r="I2003">
        <v>1.3538262374999901</v>
      </c>
      <c r="J2003">
        <v>28.085620493333298</v>
      </c>
      <c r="K2003">
        <v>3.1144358974358899</v>
      </c>
      <c r="L2003">
        <v>37.997250000000001</v>
      </c>
      <c r="M2003">
        <v>3.3246562499999999</v>
      </c>
      <c r="N2003">
        <v>1599.7596388888801</v>
      </c>
      <c r="O2003">
        <v>79.258142857142801</v>
      </c>
      <c r="P2003">
        <v>2.8293947368421</v>
      </c>
      <c r="Q2003">
        <v>76.391174999999905</v>
      </c>
      <c r="R2003">
        <v>6.9777499999999897</v>
      </c>
      <c r="S2003">
        <v>0.82754999999999901</v>
      </c>
      <c r="T2003">
        <v>6</v>
      </c>
      <c r="U2003">
        <v>1.6121142857142801</v>
      </c>
      <c r="V2003">
        <v>0.12524285714285699</v>
      </c>
      <c r="W2003">
        <v>14.767028571428501</v>
      </c>
      <c r="X2003">
        <v>3.3123999999999998</v>
      </c>
      <c r="Y2003">
        <v>68.568542857142802</v>
      </c>
      <c r="Z2003">
        <v>2.0459000000000001</v>
      </c>
      <c r="AA2003">
        <v>8.7857142857142804E-3</v>
      </c>
      <c r="AB2003">
        <v>1.4828571428571399E-2</v>
      </c>
      <c r="AC2003">
        <v>33.010854368101299</v>
      </c>
      <c r="AD2003">
        <v>-4.5537706318986597</v>
      </c>
      <c r="AE2003">
        <v>34.768645685921399</v>
      </c>
      <c r="AF2003">
        <v>1.79271868351966</v>
      </c>
      <c r="AG2003">
        <v>1.35735244822094</v>
      </c>
      <c r="AH2003">
        <v>7.9938854693371905E-2</v>
      </c>
      <c r="AI2003">
        <v>44.996802490077698</v>
      </c>
      <c r="AJ2003">
        <v>0.50706408853341201</v>
      </c>
      <c r="AK2003">
        <v>0.77269147499065505</v>
      </c>
      <c r="AL2003">
        <v>3.9841023901975602E-2</v>
      </c>
      <c r="AM2003">
        <v>3.0165531173470699E-2</v>
      </c>
      <c r="AN2003">
        <v>0.155535315536869</v>
      </c>
      <c r="AO2003">
        <v>1.7765452269858299E-3</v>
      </c>
      <c r="AP2003">
        <v>34.768645685921399</v>
      </c>
      <c r="AQ2003">
        <v>1.4720411982508099</v>
      </c>
      <c r="AR2003">
        <v>6.56795818003883</v>
      </c>
      <c r="AS2003">
        <v>1.24788369579993</v>
      </c>
      <c r="AT2003">
        <v>0.81744526089740799</v>
      </c>
      <c r="AU2003">
        <v>90.305985714285697</v>
      </c>
      <c r="AV2003">
        <v>44.056528760010899</v>
      </c>
      <c r="AW2003">
        <v>0.94027373006679205</v>
      </c>
      <c r="AX2003">
        <v>0.10946875242100999</v>
      </c>
      <c r="AY2003">
        <v>0.32067748526885498</v>
      </c>
      <c r="AZ2003">
        <v>0.43063369340560498</v>
      </c>
      <c r="BA2003">
        <v>8.0648730964819795E-2</v>
      </c>
      <c r="BB2003">
        <v>6.1531476787438803E-2</v>
      </c>
      <c r="BC2003">
        <v>0.17887775043391901</v>
      </c>
      <c r="BD2003">
        <v>0.86077993109547202</v>
      </c>
      <c r="BE2003">
        <v>-7.9493798971320195E-2</v>
      </c>
      <c r="BF2003">
        <v>0.13817267395386301</v>
      </c>
      <c r="BG2003">
        <v>0.40476268009330002</v>
      </c>
      <c r="BH2003">
        <v>0.54355062606030002</v>
      </c>
      <c r="BI2003">
        <v>0.13817267395386301</v>
      </c>
      <c r="BJ2003">
        <v>1.08587070809432</v>
      </c>
      <c r="BK2003">
        <v>1.0871012521206</v>
      </c>
      <c r="BL2003">
        <v>2.9293974597933401</v>
      </c>
      <c r="BM2003">
        <v>3.9338503808777401</v>
      </c>
      <c r="BN2003">
        <v>1.3428872096978099</v>
      </c>
      <c r="BO2003">
        <v>20.119104669076101</v>
      </c>
      <c r="BP2003">
        <v>3.2470578379157802</v>
      </c>
      <c r="BQ2003">
        <v>16.8720468311604</v>
      </c>
      <c r="BR2003">
        <v>0.85220770639903398</v>
      </c>
      <c r="BS2003">
        <v>1.0306016385127801</v>
      </c>
      <c r="BT2003">
        <v>0.82690311615341405</v>
      </c>
    </row>
    <row r="2004" spans="1:72" x14ac:dyDescent="0.2">
      <c r="A2004">
        <v>2002</v>
      </c>
      <c r="B2004" s="156">
        <v>44803.375</v>
      </c>
      <c r="C2004">
        <v>3.4773333333333301</v>
      </c>
      <c r="D2004">
        <v>1.4745454545454499</v>
      </c>
      <c r="E2004">
        <v>28.1535625</v>
      </c>
      <c r="F2004">
        <v>37.426049999999897</v>
      </c>
      <c r="G2004">
        <v>7.0009510177142804</v>
      </c>
      <c r="H2004">
        <v>8.5640411427499998</v>
      </c>
      <c r="I2004">
        <v>1.3518720875000001</v>
      </c>
      <c r="J2004">
        <v>28.0708308591304</v>
      </c>
      <c r="K2004">
        <v>3.0896999999999899</v>
      </c>
      <c r="L2004">
        <v>37.988222222222198</v>
      </c>
      <c r="M2004">
        <v>3.1736923076923</v>
      </c>
      <c r="N2004">
        <v>1600.0449166666599</v>
      </c>
      <c r="O2004">
        <v>79.6922631578947</v>
      </c>
      <c r="P2004">
        <v>2.8338125000000001</v>
      </c>
      <c r="Q2004">
        <v>76.496475000000004</v>
      </c>
      <c r="R2004">
        <v>6.9842499999999896</v>
      </c>
      <c r="S2004">
        <v>0.52100000000000002</v>
      </c>
      <c r="T2004">
        <v>6</v>
      </c>
      <c r="U2004">
        <v>1.67807142857142</v>
      </c>
      <c r="V2004">
        <v>0.11814285714285699</v>
      </c>
      <c r="W2004">
        <v>14.7589857142857</v>
      </c>
      <c r="X2004">
        <v>3.42368571428571</v>
      </c>
      <c r="Y2004">
        <v>68.6104428571428</v>
      </c>
      <c r="Z2004">
        <v>2.0981857142857101</v>
      </c>
      <c r="AA2004">
        <v>2.5085714285714201E-2</v>
      </c>
      <c r="AB2004">
        <v>0</v>
      </c>
      <c r="AC2004">
        <v>33.105441287878797</v>
      </c>
      <c r="AD2004">
        <v>-4.3206087121211798</v>
      </c>
      <c r="AE2004">
        <v>34.7579767450353</v>
      </c>
      <c r="AF2004">
        <v>1.7938240577604101</v>
      </c>
      <c r="AG2004">
        <v>1.35540047245081</v>
      </c>
      <c r="AH2004">
        <v>7.9988144273284906E-2</v>
      </c>
      <c r="AI2004">
        <v>44.987695107094702</v>
      </c>
      <c r="AJ2004">
        <v>0.50659892718381905</v>
      </c>
      <c r="AK2004">
        <v>0.77261074750090597</v>
      </c>
      <c r="AL2004">
        <v>3.9873659975025497E-2</v>
      </c>
      <c r="AM2004">
        <v>3.0128248829468501E-2</v>
      </c>
      <c r="AN2004">
        <v>0.15561924212939299</v>
      </c>
      <c r="AO2004">
        <v>1.77800049731088E-3</v>
      </c>
      <c r="AP2004">
        <v>34.7579767450353</v>
      </c>
      <c r="AQ2004">
        <v>1.52149692708952</v>
      </c>
      <c r="AR2004">
        <v>6.5643809438259604</v>
      </c>
      <c r="AS2004">
        <v>1.27977503476098</v>
      </c>
      <c r="AT2004">
        <v>0.85010918545210501</v>
      </c>
      <c r="AU2004">
        <v>90.569371428571401</v>
      </c>
      <c r="AV2004">
        <v>44.123629650711798</v>
      </c>
      <c r="AW2004">
        <v>0.86406545638290999</v>
      </c>
      <c r="AX2004">
        <v>7.5625437689832195E-2</v>
      </c>
      <c r="AY2004">
        <v>0.27232713067089298</v>
      </c>
      <c r="AZ2004">
        <v>0.43657007388832197</v>
      </c>
      <c r="BA2004">
        <v>5.5795640644190903E-2</v>
      </c>
      <c r="BB2004">
        <v>6.2358681382526898E-2</v>
      </c>
      <c r="BC2004">
        <v>0.151813735295139</v>
      </c>
      <c r="BD2004">
        <v>0.784522642249048</v>
      </c>
      <c r="BE2004">
        <v>-7.95428141338618E-2</v>
      </c>
      <c r="BF2004">
        <v>9.5182537406524007E-2</v>
      </c>
      <c r="BG2004">
        <v>0.34275222853194398</v>
      </c>
      <c r="BH2004">
        <v>0.54946918203464601</v>
      </c>
      <c r="BI2004">
        <v>9.5182537406524007E-2</v>
      </c>
      <c r="BJ2004">
        <v>0.87586953187693595</v>
      </c>
      <c r="BK2004">
        <v>1.09893836406929</v>
      </c>
      <c r="BL2004">
        <v>3.6009990684325999</v>
      </c>
      <c r="BM2004">
        <v>5.7727940124969201</v>
      </c>
      <c r="BN2004">
        <v>1.6031089991394001</v>
      </c>
      <c r="BO2004">
        <v>16.255041322978499</v>
      </c>
      <c r="BP2004">
        <v>2.2367896290533098</v>
      </c>
      <c r="BQ2004">
        <v>14.018251693925199</v>
      </c>
      <c r="BR2004">
        <v>0.93712805047820202</v>
      </c>
      <c r="BS2004">
        <v>0.83779651691432599</v>
      </c>
      <c r="BT2004">
        <v>1.11856283901695</v>
      </c>
    </row>
    <row r="2005" spans="1:72" x14ac:dyDescent="0.2">
      <c r="A2005">
        <v>2003</v>
      </c>
      <c r="B2005" s="156">
        <v>44803.388888888891</v>
      </c>
      <c r="C2005">
        <v>3.4923333333333302</v>
      </c>
      <c r="D2005">
        <v>0.96865517241379295</v>
      </c>
      <c r="E2005">
        <v>28.080617647058801</v>
      </c>
      <c r="F2005">
        <v>37.305824999999999</v>
      </c>
      <c r="G2005">
        <v>7.00177510583333</v>
      </c>
      <c r="H2005">
        <v>8.5605455235000001</v>
      </c>
      <c r="I2005">
        <v>1.35077954</v>
      </c>
      <c r="J2005">
        <v>28.074634825333298</v>
      </c>
      <c r="K2005">
        <v>3.125375</v>
      </c>
      <c r="L2005">
        <v>37.988777777777699</v>
      </c>
      <c r="M2005">
        <v>3.4488666666666599</v>
      </c>
      <c r="N2005">
        <v>1600.21913888888</v>
      </c>
      <c r="O2005">
        <v>80.425157894736799</v>
      </c>
      <c r="P2005">
        <v>2.84308571428571</v>
      </c>
      <c r="Q2005">
        <v>76.759024999999994</v>
      </c>
      <c r="R2005">
        <v>6.9878</v>
      </c>
      <c r="S2005">
        <v>0.79100000000000004</v>
      </c>
      <c r="T2005">
        <v>6</v>
      </c>
      <c r="U2005">
        <v>1.68338571428571</v>
      </c>
      <c r="V2005">
        <v>0.114057142857142</v>
      </c>
      <c r="W2005">
        <v>14.768757142857099</v>
      </c>
      <c r="X2005">
        <v>3.3950428571428501</v>
      </c>
      <c r="Y2005">
        <v>68.485228571428493</v>
      </c>
      <c r="Z2005">
        <v>2.15167142857142</v>
      </c>
      <c r="AA2005">
        <v>2.0914285714285701E-2</v>
      </c>
      <c r="AB2005">
        <v>0</v>
      </c>
      <c r="AC2005">
        <v>32.541606152805898</v>
      </c>
      <c r="AD2005">
        <v>-4.7642188471940399</v>
      </c>
      <c r="AE2005">
        <v>34.759051191902998</v>
      </c>
      <c r="AF2005">
        <v>1.79309186535231</v>
      </c>
      <c r="AG2005">
        <v>1.3543064847556801</v>
      </c>
      <c r="AH2005">
        <v>7.9955495189489995E-2</v>
      </c>
      <c r="AI2005">
        <v>44.987734994666603</v>
      </c>
      <c r="AJ2005">
        <v>0.50754085102673097</v>
      </c>
      <c r="AK2005">
        <v>0.77263394558592002</v>
      </c>
      <c r="AL2005">
        <v>3.9857349243407801E-2</v>
      </c>
      <c r="AM2005">
        <v>3.0103904651261799E-2</v>
      </c>
      <c r="AN2005">
        <v>0.15563742221437399</v>
      </c>
      <c r="AO2005">
        <v>1.7772731878804E-3</v>
      </c>
      <c r="AP2005">
        <v>34.759051191902998</v>
      </c>
      <c r="AQ2005">
        <v>1.50876794938456</v>
      </c>
      <c r="AR2005">
        <v>6.5687269998998596</v>
      </c>
      <c r="AS2005">
        <v>1.31239830609162</v>
      </c>
      <c r="AT2005">
        <v>0.85438701803481298</v>
      </c>
      <c r="AU2005">
        <v>90.484085714285698</v>
      </c>
      <c r="AV2005">
        <v>44.148944447279099</v>
      </c>
      <c r="AW2005">
        <v>0.838790547387539</v>
      </c>
      <c r="AX2005">
        <v>4.1908178664061102E-2</v>
      </c>
      <c r="AY2005">
        <v>0.28432391596774498</v>
      </c>
      <c r="AZ2005">
        <v>0.43304810593346699</v>
      </c>
      <c r="BA2005">
        <v>3.0944383074132099E-2</v>
      </c>
      <c r="BB2005">
        <v>6.1848331228560198E-2</v>
      </c>
      <c r="BC2005">
        <v>0.15856628511996501</v>
      </c>
      <c r="BD2005">
        <v>0.75928020056527301</v>
      </c>
      <c r="BE2005">
        <v>-7.9510346822265293E-2</v>
      </c>
      <c r="BF2005">
        <v>5.3659739559351098E-2</v>
      </c>
      <c r="BG2005">
        <v>0.36405178577726299</v>
      </c>
      <c r="BH2005">
        <v>0.55448003997815198</v>
      </c>
      <c r="BI2005">
        <v>5.3659739559351098E-2</v>
      </c>
      <c r="BJ2005">
        <v>0.83542305067322797</v>
      </c>
      <c r="BK2005">
        <v>1.1089600799563</v>
      </c>
      <c r="BL2005">
        <v>6.7844493612310099</v>
      </c>
      <c r="BM2005">
        <v>10.333259992155901</v>
      </c>
      <c r="BN2005">
        <v>1.5230801266207701</v>
      </c>
      <c r="BO2005">
        <v>15.119645765440101</v>
      </c>
      <c r="BP2005">
        <v>1.26100387964475</v>
      </c>
      <c r="BQ2005">
        <v>13.8586418857954</v>
      </c>
      <c r="BR2005">
        <v>1.0177385227054001</v>
      </c>
      <c r="BS2005">
        <v>0.813959154849487</v>
      </c>
      <c r="BT2005">
        <v>1.2503557661853399</v>
      </c>
    </row>
    <row r="2006" spans="1:72" x14ac:dyDescent="0.2">
      <c r="A2006">
        <v>2004</v>
      </c>
      <c r="B2006" s="156">
        <v>44803.402777777781</v>
      </c>
      <c r="C2006">
        <v>3.4573749999999999</v>
      </c>
      <c r="D2006">
        <v>0.78444444444444394</v>
      </c>
      <c r="E2006">
        <v>28.135566666666598</v>
      </c>
      <c r="F2006">
        <v>37.329224999999902</v>
      </c>
      <c r="G2006">
        <v>7.0010860516923001</v>
      </c>
      <c r="H2006">
        <v>8.5714383236000007</v>
      </c>
      <c r="I2006">
        <v>1.349660345</v>
      </c>
      <c r="J2006">
        <v>28.059295534166601</v>
      </c>
      <c r="K2006">
        <v>3.1398749999999902</v>
      </c>
      <c r="L2006">
        <v>37.942052631578903</v>
      </c>
      <c r="M2006">
        <v>3.1976</v>
      </c>
      <c r="N2006">
        <v>1599.66902941176</v>
      </c>
      <c r="O2006">
        <v>80.322054054053993</v>
      </c>
      <c r="P2006">
        <v>2.8796578947368401</v>
      </c>
      <c r="Q2006">
        <v>77.679099999999906</v>
      </c>
      <c r="R2006">
        <v>6.9822499999999996</v>
      </c>
      <c r="S2006">
        <v>0.67784999999999995</v>
      </c>
      <c r="T2006">
        <v>6</v>
      </c>
      <c r="U2006">
        <v>1.6568875000000001</v>
      </c>
      <c r="V2006">
        <v>0.1087</v>
      </c>
      <c r="W2006">
        <v>14.752737499999901</v>
      </c>
      <c r="X2006">
        <v>3.3960124999999999</v>
      </c>
      <c r="Y2006">
        <v>68.577687499999996</v>
      </c>
      <c r="Z2006">
        <v>2.0557625000000002</v>
      </c>
      <c r="AA2006">
        <v>1.6712500000000002E-2</v>
      </c>
      <c r="AB2006">
        <v>0</v>
      </c>
      <c r="AC2006">
        <v>32.3773861111111</v>
      </c>
      <c r="AD2006">
        <v>-4.9518388888888696</v>
      </c>
      <c r="AE2006">
        <v>34.752217434766401</v>
      </c>
      <c r="AF2006">
        <v>1.7953734712612499</v>
      </c>
      <c r="AG2006">
        <v>1.3531917775893201</v>
      </c>
      <c r="AH2006">
        <v>8.0057233942424005E-2</v>
      </c>
      <c r="AI2006">
        <v>44.981480254458901</v>
      </c>
      <c r="AJ2006">
        <v>0.506756916158283</v>
      </c>
      <c r="AK2006">
        <v>0.772589457665114</v>
      </c>
      <c r="AL2006">
        <v>3.9913614694422603E-2</v>
      </c>
      <c r="AM2006">
        <v>3.00833091737834E-2</v>
      </c>
      <c r="AN2006">
        <v>0.15564374520552299</v>
      </c>
      <c r="AO2006">
        <v>1.77978211231694E-3</v>
      </c>
      <c r="AP2006">
        <v>34.752217434766401</v>
      </c>
      <c r="AQ2006">
        <v>1.5091988617844201</v>
      </c>
      <c r="AR2006">
        <v>6.5616019141836697</v>
      </c>
      <c r="AS2006">
        <v>1.25389926496256</v>
      </c>
      <c r="AT2006">
        <v>0.83963919992120795</v>
      </c>
      <c r="AU2006">
        <v>90.4390874999999</v>
      </c>
      <c r="AV2006">
        <v>44.076917475697101</v>
      </c>
      <c r="AW2006">
        <v>0.90456277876180002</v>
      </c>
      <c r="AX2006">
        <v>9.9292512626753607E-2</v>
      </c>
      <c r="AY2006">
        <v>0.28617460947682799</v>
      </c>
      <c r="AZ2006">
        <v>0.43948413750863202</v>
      </c>
      <c r="BA2006">
        <v>7.3376526720876703E-2</v>
      </c>
      <c r="BB2006">
        <v>6.2773708859413302E-2</v>
      </c>
      <c r="BC2006">
        <v>0.15939558763547401</v>
      </c>
      <c r="BD2006">
        <v>0.82495125961221405</v>
      </c>
      <c r="BE2006">
        <v>-7.9611519149585405E-2</v>
      </c>
      <c r="BF2006">
        <v>0.12778017385087601</v>
      </c>
      <c r="BG2006">
        <v>0.36827994763426902</v>
      </c>
      <c r="BH2006">
        <v>0.56557496642928495</v>
      </c>
      <c r="BI2006">
        <v>0.12778017385087601</v>
      </c>
      <c r="BJ2006">
        <v>0.992120242970292</v>
      </c>
      <c r="BK2006">
        <v>1.1311499328585699</v>
      </c>
      <c r="BL2006">
        <v>2.8821368490550299</v>
      </c>
      <c r="BM2006">
        <v>4.4261558689795502</v>
      </c>
      <c r="BN2006">
        <v>1.5357202314771199</v>
      </c>
      <c r="BO2006">
        <v>18.538435906593701</v>
      </c>
      <c r="BP2006">
        <v>3.0028340854955902</v>
      </c>
      <c r="BQ2006">
        <v>15.5356018210981</v>
      </c>
      <c r="BR2006">
        <v>0.91392363731208004</v>
      </c>
      <c r="BS2006">
        <v>0.94100817342994203</v>
      </c>
      <c r="BT2006">
        <v>0.97121753361701402</v>
      </c>
    </row>
    <row r="2007" spans="1:72" x14ac:dyDescent="0.2">
      <c r="A2007">
        <v>2005</v>
      </c>
      <c r="B2007" s="156">
        <v>44803.416666666664</v>
      </c>
      <c r="C2007">
        <v>3.4944999999999999</v>
      </c>
      <c r="D2007">
        <v>0.97108108108108104</v>
      </c>
      <c r="E2007">
        <v>28.168419354838701</v>
      </c>
      <c r="F2007">
        <v>37.467897435897399</v>
      </c>
      <c r="G2007">
        <v>6.9990120435263101</v>
      </c>
      <c r="H2007">
        <v>8.56967923825</v>
      </c>
      <c r="I2007">
        <v>1.3513480200000001</v>
      </c>
      <c r="J2007">
        <v>28.103355200476098</v>
      </c>
      <c r="K2007">
        <v>3.2037749999999998</v>
      </c>
      <c r="L2007">
        <v>38.043777777777699</v>
      </c>
      <c r="M2007">
        <v>3.3887499999999999</v>
      </c>
      <c r="N2007">
        <v>1600.1265428571401</v>
      </c>
      <c r="O2007">
        <v>78.903076923076895</v>
      </c>
      <c r="P2007">
        <v>2.8733235294117598</v>
      </c>
      <c r="Q2007">
        <v>77.688599999999994</v>
      </c>
      <c r="R2007">
        <v>6.9735999999999896</v>
      </c>
      <c r="S2007">
        <v>0.58499999999999996</v>
      </c>
      <c r="T2007">
        <v>6</v>
      </c>
      <c r="U2007">
        <v>1.6948714285714199</v>
      </c>
      <c r="V2007">
        <v>0.11535714285714201</v>
      </c>
      <c r="W2007">
        <v>14.785442857142799</v>
      </c>
      <c r="X2007">
        <v>3.3579571428571402</v>
      </c>
      <c r="Y2007">
        <v>68.625185714285706</v>
      </c>
      <c r="Z2007">
        <v>2.06584285714285</v>
      </c>
      <c r="AA2007">
        <v>2.9428571428571399E-3</v>
      </c>
      <c r="AB2007">
        <v>2.63142857142857E-2</v>
      </c>
      <c r="AC2007">
        <v>32.634000435919802</v>
      </c>
      <c r="AD2007">
        <v>-4.83389699997762</v>
      </c>
      <c r="AE2007">
        <v>34.794903536871303</v>
      </c>
      <c r="AF2007">
        <v>1.79500501324384</v>
      </c>
      <c r="AG2007">
        <v>1.35487872784615</v>
      </c>
      <c r="AH2007">
        <v>8.0040804085254894E-2</v>
      </c>
      <c r="AI2007">
        <v>45.023394502252501</v>
      </c>
      <c r="AJ2007">
        <v>0.50702818760646395</v>
      </c>
      <c r="AK2007">
        <v>0.77281830749413005</v>
      </c>
      <c r="AL2007">
        <v>3.98682736627963E-2</v>
      </c>
      <c r="AM2007">
        <v>3.0092771609621101E-2</v>
      </c>
      <c r="AN2007">
        <v>0.15545278451130901</v>
      </c>
      <c r="AO2007">
        <v>1.7777603170558401E-3</v>
      </c>
      <c r="AP2007">
        <v>34.794903536871303</v>
      </c>
      <c r="AQ2007">
        <v>1.4922869388498601</v>
      </c>
      <c r="AR2007">
        <v>6.5761483354178702</v>
      </c>
      <c r="AS2007">
        <v>1.2600477147042</v>
      </c>
      <c r="AT2007">
        <v>0.85934758865454997</v>
      </c>
      <c r="AU2007">
        <v>90.529300000000006</v>
      </c>
      <c r="AV2007">
        <v>44.123386525843202</v>
      </c>
      <c r="AW2007">
        <v>0.90000797640924901</v>
      </c>
      <c r="AX2007">
        <v>9.4831013141954495E-2</v>
      </c>
      <c r="AY2007">
        <v>0.30271807439397702</v>
      </c>
      <c r="AZ2007">
        <v>0.42286370810843599</v>
      </c>
      <c r="BA2007">
        <v>6.9992251847297501E-2</v>
      </c>
      <c r="BB2007">
        <v>6.0417628299348401E-2</v>
      </c>
      <c r="BC2007">
        <v>0.168644695786626</v>
      </c>
      <c r="BD2007">
        <v>0.82041279564436698</v>
      </c>
      <c r="BE2007">
        <v>-7.9595180764881104E-2</v>
      </c>
      <c r="BF2007">
        <v>0.121079002312538</v>
      </c>
      <c r="BG2007">
        <v>0.38650649418591598</v>
      </c>
      <c r="BH2007">
        <v>0.53990687429762596</v>
      </c>
      <c r="BI2007">
        <v>0.121079002312538</v>
      </c>
      <c r="BJ2007">
        <v>1.0151709929968999</v>
      </c>
      <c r="BK2007">
        <v>1.0798137485952499</v>
      </c>
      <c r="BL2007">
        <v>3.19218433257516</v>
      </c>
      <c r="BM2007">
        <v>4.4591288661594497</v>
      </c>
      <c r="BN2007">
        <v>1.3968895281690099</v>
      </c>
      <c r="BO2007">
        <v>18.7754976642962</v>
      </c>
      <c r="BP2007">
        <v>2.8453565543446402</v>
      </c>
      <c r="BQ2007">
        <v>15.930141109951601</v>
      </c>
      <c r="BR2007">
        <v>0.87397944466393795</v>
      </c>
      <c r="BS2007">
        <v>0.96673939207189397</v>
      </c>
      <c r="BT2007">
        <v>0.90404865244069998</v>
      </c>
    </row>
    <row r="2008" spans="1:72" x14ac:dyDescent="0.2">
      <c r="A2008">
        <v>2006</v>
      </c>
      <c r="B2008" s="156">
        <v>44803.430555555555</v>
      </c>
      <c r="C2008">
        <v>3.4870909090909001</v>
      </c>
      <c r="D2008">
        <v>1.2449677419354801</v>
      </c>
      <c r="E2008">
        <v>23.2274999999999</v>
      </c>
      <c r="F2008">
        <v>34.161333333333303</v>
      </c>
      <c r="G2008">
        <v>6.99976720310526</v>
      </c>
      <c r="H2008">
        <v>8.5621918477999994</v>
      </c>
      <c r="I2008">
        <v>1.3478838449999999</v>
      </c>
      <c r="J2008">
        <v>28.067470936315701</v>
      </c>
      <c r="K2008">
        <v>3.2011750000000001</v>
      </c>
      <c r="L2008">
        <v>37.988769230769201</v>
      </c>
      <c r="M2008">
        <v>3.3804090909090898</v>
      </c>
      <c r="N2008">
        <v>1600.45</v>
      </c>
      <c r="O2008">
        <v>79.195333333333295</v>
      </c>
      <c r="P2008">
        <v>2.8800285714285701</v>
      </c>
      <c r="Q2008">
        <v>77.798649999999995</v>
      </c>
      <c r="R2008">
        <v>6.9722499999999998</v>
      </c>
      <c r="S2008">
        <v>0.49719999999999998</v>
      </c>
      <c r="T2008">
        <v>6</v>
      </c>
      <c r="U2008">
        <v>1.66141428571428</v>
      </c>
      <c r="V2008">
        <v>0.11495714285714199</v>
      </c>
      <c r="W2008">
        <v>14.7278857142857</v>
      </c>
      <c r="X2008">
        <v>3.3763714285714199</v>
      </c>
      <c r="Y2008">
        <v>68.574614285714205</v>
      </c>
      <c r="Z2008">
        <v>2.0012571428571402</v>
      </c>
      <c r="AA2008">
        <v>8.6E-3</v>
      </c>
      <c r="AB2008">
        <v>8.55714285714285E-3</v>
      </c>
      <c r="AC2008">
        <v>27.959558651026299</v>
      </c>
      <c r="AD2008">
        <v>-6.2017746823069304</v>
      </c>
      <c r="AE2008">
        <v>34.753172818751899</v>
      </c>
      <c r="AF2008">
        <v>1.79343670444018</v>
      </c>
      <c r="AG2008">
        <v>1.3514114680412901</v>
      </c>
      <c r="AH2008">
        <v>7.9970871858452003E-2</v>
      </c>
      <c r="AI2008">
        <v>44.977313832221</v>
      </c>
      <c r="AJ2008">
        <v>0.50679355882271204</v>
      </c>
      <c r="AK2008">
        <v>0.77268226707339005</v>
      </c>
      <c r="AL2008">
        <v>3.98742510753365E-2</v>
      </c>
      <c r="AM2008">
        <v>3.00465135175138E-2</v>
      </c>
      <c r="AN2008">
        <v>0.15562884055763099</v>
      </c>
      <c r="AO2008">
        <v>1.7780268549777601E-3</v>
      </c>
      <c r="AP2008">
        <v>34.753172818751899</v>
      </c>
      <c r="AQ2008">
        <v>1.50047030656143</v>
      </c>
      <c r="AR2008">
        <v>6.5505485402106203</v>
      </c>
      <c r="AS2008">
        <v>1.22065406895478</v>
      </c>
      <c r="AT2008">
        <v>0.84199405853603704</v>
      </c>
      <c r="AU2008">
        <v>90.341542857142798</v>
      </c>
      <c r="AV2008">
        <v>44.024845734478703</v>
      </c>
      <c r="AW2008">
        <v>0.95246809774226104</v>
      </c>
      <c r="AX2008">
        <v>0.13075739908650699</v>
      </c>
      <c r="AY2008">
        <v>0.292966397878754</v>
      </c>
      <c r="AZ2008">
        <v>0.44921866289463702</v>
      </c>
      <c r="BA2008">
        <v>9.6756170995073998E-2</v>
      </c>
      <c r="BB2008">
        <v>6.4176228988780198E-2</v>
      </c>
      <c r="BC2008">
        <v>0.16335474631105101</v>
      </c>
      <c r="BD2008">
        <v>0.87294245985989904</v>
      </c>
      <c r="BE2008">
        <v>-7.9525637882362499E-2</v>
      </c>
      <c r="BF2008">
        <v>0.19486090713873999</v>
      </c>
      <c r="BG2008">
        <v>0.43659248693111902</v>
      </c>
      <c r="BH2008">
        <v>0.669447058192008</v>
      </c>
      <c r="BI2008">
        <v>0.19486090713873999</v>
      </c>
      <c r="BJ2008">
        <v>1.26290678813971</v>
      </c>
      <c r="BK2008">
        <v>1.33889411638401</v>
      </c>
      <c r="BL2008">
        <v>2.24053399597625</v>
      </c>
      <c r="BM2008">
        <v>3.4355123766069999</v>
      </c>
      <c r="BN2008">
        <v>1.53334534659004</v>
      </c>
      <c r="BO2008">
        <v>23.883733612284399</v>
      </c>
      <c r="BP2008">
        <v>4.5792313177603896</v>
      </c>
      <c r="BQ2008">
        <v>19.304502294523999</v>
      </c>
      <c r="BR2008">
        <v>1.0076305742481499</v>
      </c>
      <c r="BS2008">
        <v>1.1849624252842199</v>
      </c>
      <c r="BT2008">
        <v>0.85034812306936203</v>
      </c>
    </row>
    <row r="2009" spans="1:72" x14ac:dyDescent="0.2">
      <c r="A2009">
        <v>2007</v>
      </c>
      <c r="B2009" s="156">
        <v>44803.444444444445</v>
      </c>
      <c r="C2009">
        <v>3.4760909090909</v>
      </c>
      <c r="D2009">
        <v>1.0216190476190401</v>
      </c>
      <c r="E2009">
        <v>0</v>
      </c>
      <c r="F2009">
        <v>0</v>
      </c>
      <c r="G2009">
        <v>6.99996071383333</v>
      </c>
      <c r="H2009">
        <v>8.5652815237500004</v>
      </c>
      <c r="I2009">
        <v>1.349130948</v>
      </c>
      <c r="J2009">
        <v>28.070854533157799</v>
      </c>
      <c r="K2009">
        <v>3.2071999999999998</v>
      </c>
      <c r="L2009">
        <v>38.006499999999903</v>
      </c>
      <c r="M2009">
        <v>3.36836</v>
      </c>
      <c r="N2009">
        <v>1600.1521666666599</v>
      </c>
      <c r="O2009">
        <v>79.322857142857103</v>
      </c>
      <c r="P2009">
        <v>2.8961212121212099</v>
      </c>
      <c r="Q2009">
        <v>78.179674999999904</v>
      </c>
      <c r="R2009">
        <v>6.9884000000000004</v>
      </c>
      <c r="S2009">
        <v>0.638099999999999</v>
      </c>
      <c r="T2009">
        <v>6</v>
      </c>
      <c r="U2009">
        <v>1.6265000000000001</v>
      </c>
      <c r="V2009">
        <v>0.116171428571428</v>
      </c>
      <c r="W2009">
        <v>14.726357142857101</v>
      </c>
      <c r="X2009">
        <v>3.2979142857142798</v>
      </c>
      <c r="Y2009">
        <v>68.661257142857096</v>
      </c>
      <c r="Z2009">
        <v>2.1778</v>
      </c>
      <c r="AA2009">
        <v>8.6999999999999994E-3</v>
      </c>
      <c r="AB2009">
        <v>9.0571428571428504E-3</v>
      </c>
      <c r="AC2009">
        <v>4.4977099567099499</v>
      </c>
      <c r="AD2009">
        <v>4.4977099567099499</v>
      </c>
      <c r="AE2009">
        <v>34.758968958162797</v>
      </c>
      <c r="AF2009">
        <v>1.79408386796467</v>
      </c>
      <c r="AG2009">
        <v>1.3526598439877799</v>
      </c>
      <c r="AH2009">
        <v>7.9999729431824998E-2</v>
      </c>
      <c r="AI2009">
        <v>44.9852277187412</v>
      </c>
      <c r="AJ2009">
        <v>0.50623845825955405</v>
      </c>
      <c r="AK2009">
        <v>0.772675180738986</v>
      </c>
      <c r="AL2009">
        <v>3.9881622455747702E-2</v>
      </c>
      <c r="AM2009">
        <v>3.00689784754441E-2</v>
      </c>
      <c r="AN2009">
        <v>0.15560576368755499</v>
      </c>
      <c r="AO2009">
        <v>1.77835555111564E-3</v>
      </c>
      <c r="AP2009">
        <v>34.758968958162797</v>
      </c>
      <c r="AQ2009">
        <v>1.4656037002992699</v>
      </c>
      <c r="AR2009">
        <v>6.5498686747136796</v>
      </c>
      <c r="AS2009">
        <v>1.3283352620915501</v>
      </c>
      <c r="AT2009">
        <v>0.82339685235916504</v>
      </c>
      <c r="AU2009">
        <v>90.489828571428504</v>
      </c>
      <c r="AV2009">
        <v>44.102776595267301</v>
      </c>
      <c r="AW2009">
        <v>0.88245112347387</v>
      </c>
      <c r="AX2009">
        <v>2.4324581896233401E-2</v>
      </c>
      <c r="AY2009">
        <v>0.328480167665397</v>
      </c>
      <c r="AZ2009">
        <v>0.45009203911964901</v>
      </c>
      <c r="BA2009">
        <v>1.7982778156940001E-2</v>
      </c>
      <c r="BB2009">
        <v>6.42992235985234E-2</v>
      </c>
      <c r="BC2009">
        <v>0.183090753743884</v>
      </c>
      <c r="BD2009">
        <v>0.80289678868127901</v>
      </c>
      <c r="BE2009">
        <v>-7.9554334792590803E-2</v>
      </c>
      <c r="BF2009">
        <v>0.22534228650390301</v>
      </c>
      <c r="BG2009">
        <v>3.0430316281969798</v>
      </c>
      <c r="BH2009">
        <v>4.1696408047256597</v>
      </c>
      <c r="BI2009">
        <v>0.22534228650390301</v>
      </c>
      <c r="BJ2009">
        <v>6.5367478294017696</v>
      </c>
      <c r="BK2009">
        <v>8.3392816094513194</v>
      </c>
      <c r="BL2009">
        <v>13.5040416754814</v>
      </c>
      <c r="BM2009">
        <v>18.503587894735499</v>
      </c>
      <c r="BN2009">
        <v>1.3702259174993201</v>
      </c>
      <c r="BO2009">
        <v>115.631354317926</v>
      </c>
      <c r="BP2009">
        <v>5.2955437328417201</v>
      </c>
      <c r="BQ2009">
        <v>110.335810585084</v>
      </c>
      <c r="BR2009">
        <v>7.9561997223946896</v>
      </c>
      <c r="BS2009">
        <v>6.4466109148001998</v>
      </c>
      <c r="BT2009">
        <v>1.2341678174075501</v>
      </c>
    </row>
    <row r="2010" spans="1:72" x14ac:dyDescent="0.2">
      <c r="A2010">
        <v>2008</v>
      </c>
      <c r="B2010" s="156">
        <v>44803.458333333336</v>
      </c>
      <c r="C2010">
        <v>3.4811818181818102</v>
      </c>
      <c r="D2010">
        <v>0.43919999999999898</v>
      </c>
      <c r="E2010">
        <v>0</v>
      </c>
      <c r="F2010">
        <v>0</v>
      </c>
      <c r="G2010">
        <v>6.9992425601333297</v>
      </c>
      <c r="H2010">
        <v>8.5690928763999992</v>
      </c>
      <c r="I2010">
        <v>1.3490829824999999</v>
      </c>
      <c r="J2010">
        <v>28.085251020833301</v>
      </c>
      <c r="K2010">
        <v>3.2210000000000001</v>
      </c>
      <c r="L2010">
        <v>37.987679999999997</v>
      </c>
      <c r="M2010">
        <v>3.27508</v>
      </c>
      <c r="N2010">
        <v>1599.6855312499999</v>
      </c>
      <c r="O2010">
        <v>79.389105263157802</v>
      </c>
      <c r="P2010">
        <v>2.938625</v>
      </c>
      <c r="Q2010">
        <v>79.492750000000001</v>
      </c>
      <c r="R2010">
        <v>6.9897499999999999</v>
      </c>
      <c r="S2010">
        <v>0.81720000000000004</v>
      </c>
      <c r="T2010">
        <v>6</v>
      </c>
      <c r="U2010">
        <v>2.0937125000000001</v>
      </c>
      <c r="V2010">
        <v>0.122699999999999</v>
      </c>
      <c r="W2010">
        <v>14.7461999999999</v>
      </c>
      <c r="X2010">
        <v>3.3161374999999902</v>
      </c>
      <c r="Y2010">
        <v>68.112537500000002</v>
      </c>
      <c r="Z2010">
        <v>2.2531374999999998</v>
      </c>
      <c r="AA2010">
        <v>1.09874999999999E-2</v>
      </c>
      <c r="AB2010">
        <v>2.875E-4</v>
      </c>
      <c r="AC2010">
        <v>3.9203818181818102</v>
      </c>
      <c r="AD2010">
        <v>3.9203818181818102</v>
      </c>
      <c r="AE2010">
        <v>34.776341502441497</v>
      </c>
      <c r="AF2010">
        <v>1.79488219389074</v>
      </c>
      <c r="AG2010">
        <v>1.3526134487650701</v>
      </c>
      <c r="AH2010">
        <v>8.0035327465575998E-2</v>
      </c>
      <c r="AI2010">
        <v>45.002669439866601</v>
      </c>
      <c r="AJ2010">
        <v>0.51057180922736101</v>
      </c>
      <c r="AK2010">
        <v>0.77276174803164099</v>
      </c>
      <c r="AL2010">
        <v>3.9883905026769403E-2</v>
      </c>
      <c r="AM2010">
        <v>3.0056293673255501E-2</v>
      </c>
      <c r="AN2010">
        <v>0.15552949741094399</v>
      </c>
      <c r="AO2010">
        <v>1.7784573329037801E-3</v>
      </c>
      <c r="AP2010">
        <v>34.776341502441497</v>
      </c>
      <c r="AQ2010">
        <v>1.4737021552543299</v>
      </c>
      <c r="AR2010">
        <v>6.55869421840762</v>
      </c>
      <c r="AS2010">
        <v>1.3742868911703501</v>
      </c>
      <c r="AT2010">
        <v>1.0689905791269401</v>
      </c>
      <c r="AU2010">
        <v>90.521724999999904</v>
      </c>
      <c r="AV2010">
        <v>44.1830247672738</v>
      </c>
      <c r="AW2010">
        <v>0.81964467259285101</v>
      </c>
      <c r="AX2010">
        <v>-2.1673442405280199E-2</v>
      </c>
      <c r="AY2010">
        <v>0.32118003863641098</v>
      </c>
      <c r="AZ2010">
        <v>0.440548341725713</v>
      </c>
      <c r="BA2010">
        <v>-1.6023382308572899E-2</v>
      </c>
      <c r="BB2010">
        <v>6.2942288103431707E-2</v>
      </c>
      <c r="BC2010">
        <v>0.178942127639136</v>
      </c>
      <c r="BD2010">
        <v>0.74005493795684396</v>
      </c>
      <c r="BE2010">
        <v>-7.9589734636006604E-2</v>
      </c>
      <c r="BF2010">
        <v>-0.230350037853922</v>
      </c>
      <c r="BG2010">
        <v>3.4135709812206398</v>
      </c>
      <c r="BH2010">
        <v>4.6822431478756297</v>
      </c>
      <c r="BI2010">
        <v>-0.230350037853922</v>
      </c>
      <c r="BJ2010">
        <v>6.3664418867334396</v>
      </c>
      <c r="BK2010">
        <v>9.36448629575127</v>
      </c>
      <c r="BL2010">
        <v>-14.819059779731299</v>
      </c>
      <c r="BM2010">
        <v>-20.3266437092791</v>
      </c>
      <c r="BN2010">
        <v>1.37165542290886</v>
      </c>
      <c r="BO2010">
        <v>108.46335602923899</v>
      </c>
      <c r="BP2010">
        <v>-5.4132258895671699</v>
      </c>
      <c r="BQ2010">
        <v>113.876581918806</v>
      </c>
      <c r="BR2010">
        <v>9.7560813601029395</v>
      </c>
      <c r="BS2010">
        <v>6.4585819018750099</v>
      </c>
      <c r="BT2010">
        <v>1.51056091078919</v>
      </c>
    </row>
    <row r="2011" spans="1:72" x14ac:dyDescent="0.2">
      <c r="A2011">
        <v>2009</v>
      </c>
      <c r="B2011" s="156">
        <v>44803.472222222219</v>
      </c>
      <c r="C2011">
        <v>2.7793000000000001</v>
      </c>
      <c r="D2011">
        <v>0.61072972972972905</v>
      </c>
      <c r="E2011">
        <v>20.6671333333333</v>
      </c>
      <c r="F2011">
        <v>27.435866666666598</v>
      </c>
      <c r="G2011">
        <v>6.9995362057058799</v>
      </c>
      <c r="H2011">
        <v>8.5757683812500005</v>
      </c>
      <c r="I2011">
        <v>1.3508292819999901</v>
      </c>
      <c r="J2011">
        <v>28.0889281557142</v>
      </c>
      <c r="K2011">
        <v>3.1053999999999902</v>
      </c>
      <c r="L2011">
        <v>37.987473684210499</v>
      </c>
      <c r="M2011">
        <v>3.0739999999999998</v>
      </c>
      <c r="N2011">
        <v>1599.91358823529</v>
      </c>
      <c r="O2011">
        <v>79.719799999999907</v>
      </c>
      <c r="P2011">
        <v>2.9222399999999999</v>
      </c>
      <c r="Q2011">
        <v>78.982900000000001</v>
      </c>
      <c r="R2011">
        <v>6.9821999999999997</v>
      </c>
      <c r="S2011">
        <v>-3.306975</v>
      </c>
      <c r="T2011">
        <v>6</v>
      </c>
      <c r="U2011">
        <v>2.4824428571428498</v>
      </c>
      <c r="V2011">
        <v>0.12824285714285699</v>
      </c>
      <c r="W2011">
        <v>14.5253428571428</v>
      </c>
      <c r="X2011">
        <v>3.2056571428571399</v>
      </c>
      <c r="Y2011">
        <v>68.011099999999999</v>
      </c>
      <c r="Z2011">
        <v>2.1076428571428498</v>
      </c>
      <c r="AA2011">
        <v>2.3857142857142801E-3</v>
      </c>
      <c r="AB2011">
        <v>1.8014285714285701E-2</v>
      </c>
      <c r="AC2011">
        <v>24.057163063063001</v>
      </c>
      <c r="AD2011">
        <v>-3.37870360360361</v>
      </c>
      <c r="AE2011">
        <v>34.785231138529497</v>
      </c>
      <c r="AF2011">
        <v>1.7962804451366201</v>
      </c>
      <c r="AG2011">
        <v>1.35436249857307</v>
      </c>
      <c r="AH2011">
        <v>8.0097676680875002E-2</v>
      </c>
      <c r="AI2011">
        <v>45.015062024670101</v>
      </c>
      <c r="AJ2011">
        <v>0.511464027762078</v>
      </c>
      <c r="AK2011">
        <v>0.77274648915213595</v>
      </c>
      <c r="AL2011">
        <v>3.9903986895590299E-2</v>
      </c>
      <c r="AM2011">
        <v>3.0086873985219101E-2</v>
      </c>
      <c r="AN2011">
        <v>0.15549320362748401</v>
      </c>
      <c r="AO2011">
        <v>1.7793528005576899E-3</v>
      </c>
      <c r="AP2011">
        <v>34.785231138529497</v>
      </c>
      <c r="AQ2011">
        <v>1.4246043297164299</v>
      </c>
      <c r="AR2011">
        <v>6.4604631849243397</v>
      </c>
      <c r="AS2011">
        <v>1.2855433589118499</v>
      </c>
      <c r="AT2011">
        <v>1.26968022240348</v>
      </c>
      <c r="AU2011">
        <v>90.3321857142857</v>
      </c>
      <c r="AV2011">
        <v>43.955842012082101</v>
      </c>
      <c r="AW2011">
        <v>1.059220012588</v>
      </c>
      <c r="AX2011">
        <v>6.8819139661216999E-2</v>
      </c>
      <c r="AY2011">
        <v>0.37167611542019402</v>
      </c>
      <c r="AZ2011">
        <v>0.53907302078154296</v>
      </c>
      <c r="BA2011">
        <v>5.0812939470579799E-2</v>
      </c>
      <c r="BB2011">
        <v>7.7015534306701897E-2</v>
      </c>
      <c r="BC2011">
        <v>0.206914302511334</v>
      </c>
      <c r="BD2011">
        <v>0.97956827586295503</v>
      </c>
      <c r="BE2011">
        <v>-7.9651736725051298E-2</v>
      </c>
      <c r="BF2011">
        <v>0.11919377796267901</v>
      </c>
      <c r="BG2011">
        <v>0.64373778273767002</v>
      </c>
      <c r="BH2011">
        <v>0.93366685868228805</v>
      </c>
      <c r="BI2011">
        <v>0.11919377796267901</v>
      </c>
      <c r="BJ2011">
        <v>1.5258631214006899</v>
      </c>
      <c r="BK2011">
        <v>1.8673337173645701</v>
      </c>
      <c r="BL2011">
        <v>5.4007666653474997</v>
      </c>
      <c r="BM2011">
        <v>7.8331845390002401</v>
      </c>
      <c r="BN2011">
        <v>1.4503838111095699</v>
      </c>
      <c r="BO2011">
        <v>27.711468995327898</v>
      </c>
      <c r="BP2011">
        <v>2.8010537821229602</v>
      </c>
      <c r="BQ2011">
        <v>24.910415213204899</v>
      </c>
      <c r="BR2011">
        <v>1.66470429482802</v>
      </c>
      <c r="BS2011">
        <v>1.4781856102156199</v>
      </c>
      <c r="BT2011">
        <v>1.1261808282555099</v>
      </c>
    </row>
    <row r="2012" spans="1:72" x14ac:dyDescent="0.2">
      <c r="A2012">
        <v>2010</v>
      </c>
      <c r="B2012" s="156">
        <v>44803.486111111109</v>
      </c>
      <c r="C2012">
        <v>1.7351666666666601</v>
      </c>
      <c r="D2012">
        <v>0.41427777777777702</v>
      </c>
      <c r="E2012">
        <v>28.0617647058823</v>
      </c>
      <c r="F2012">
        <v>37.411050000000003</v>
      </c>
      <c r="G2012">
        <v>6.9987382455454501</v>
      </c>
      <c r="H2012">
        <v>8.5694086095999999</v>
      </c>
      <c r="I2012">
        <v>1.350619655</v>
      </c>
      <c r="J2012">
        <v>28.090161932499999</v>
      </c>
      <c r="K2012">
        <v>3.0749499999999901</v>
      </c>
      <c r="L2012">
        <v>37.980272727272698</v>
      </c>
      <c r="M2012">
        <v>3.45996874999999</v>
      </c>
      <c r="N2012">
        <v>1599.8923703703699</v>
      </c>
      <c r="O2012">
        <v>79.081729729729702</v>
      </c>
      <c r="P2012">
        <v>2.8181388888888801</v>
      </c>
      <c r="Q2012">
        <v>76.094875000000002</v>
      </c>
      <c r="R2012">
        <v>6.9922499999999896</v>
      </c>
      <c r="S2012">
        <v>-36.736849999999997</v>
      </c>
      <c r="T2012">
        <v>6</v>
      </c>
      <c r="U2012">
        <v>2.2882857142857098</v>
      </c>
      <c r="V2012">
        <v>0.119157142857142</v>
      </c>
      <c r="W2012">
        <v>14.666228571428499</v>
      </c>
      <c r="X2012">
        <v>3.1661999999999999</v>
      </c>
      <c r="Y2012">
        <v>68.053899999999899</v>
      </c>
      <c r="Z2012">
        <v>2.13138571428571</v>
      </c>
      <c r="AA2012">
        <v>0</v>
      </c>
      <c r="AB2012">
        <v>1.45142857142857E-2</v>
      </c>
      <c r="AC2012">
        <v>30.211209150326798</v>
      </c>
      <c r="AD2012">
        <v>-7.1998408496731896</v>
      </c>
      <c r="AE2012">
        <v>34.781498951220001</v>
      </c>
      <c r="AF2012">
        <v>1.7949483273668101</v>
      </c>
      <c r="AG2012">
        <v>1.3541502513471499</v>
      </c>
      <c r="AH2012">
        <v>8.0038276413663997E-2</v>
      </c>
      <c r="AI2012">
        <v>45.008928442645399</v>
      </c>
      <c r="AJ2012">
        <v>0.51108751961636401</v>
      </c>
      <c r="AK2012">
        <v>0.77276887397001404</v>
      </c>
      <c r="AL2012">
        <v>3.98798280579842E-2</v>
      </c>
      <c r="AM2012">
        <v>3.0086258398102899E-2</v>
      </c>
      <c r="AN2012">
        <v>0.155496664499886</v>
      </c>
      <c r="AO2012">
        <v>1.77827553738934E-3</v>
      </c>
      <c r="AP2012">
        <v>34.781498951220001</v>
      </c>
      <c r="AQ2012">
        <v>1.4070694487083999</v>
      </c>
      <c r="AR2012">
        <v>6.5231251805396102</v>
      </c>
      <c r="AS2012">
        <v>1.3000251636531801</v>
      </c>
      <c r="AT2012">
        <v>1.16951426988784</v>
      </c>
      <c r="AU2012">
        <v>90.305999999999997</v>
      </c>
      <c r="AV2012">
        <v>44.011718744121197</v>
      </c>
      <c r="AW2012">
        <v>0.99720969852418695</v>
      </c>
      <c r="AX2012">
        <v>5.4125087693971598E-2</v>
      </c>
      <c r="AY2012">
        <v>0.38787887865840998</v>
      </c>
      <c r="AZ2012">
        <v>0.475613065005839</v>
      </c>
      <c r="BA2012">
        <v>3.99697800448112E-2</v>
      </c>
      <c r="BB2012">
        <v>6.7956972859866099E-2</v>
      </c>
      <c r="BC2012">
        <v>0.21609473250264899</v>
      </c>
      <c r="BD2012">
        <v>0.91761703135822204</v>
      </c>
      <c r="BE2012">
        <v>-7.9592667165965206E-2</v>
      </c>
      <c r="BF2012">
        <v>7.4648186903979702E-2</v>
      </c>
      <c r="BG2012">
        <v>0.53495442250200698</v>
      </c>
      <c r="BH2012">
        <v>0.655955574081867</v>
      </c>
      <c r="BI2012">
        <v>7.4648186903979702E-2</v>
      </c>
      <c r="BJ2012">
        <v>1.21920521881197</v>
      </c>
      <c r="BK2012">
        <v>1.31191114816373</v>
      </c>
      <c r="BL2012">
        <v>7.1663418053290702</v>
      </c>
      <c r="BM2012">
        <v>8.7872941231061095</v>
      </c>
      <c r="BN2012">
        <v>1.2261896462392601</v>
      </c>
      <c r="BO2012">
        <v>21.714972892003001</v>
      </c>
      <c r="BP2012">
        <v>1.7542323922435199</v>
      </c>
      <c r="BQ2012">
        <v>19.960740499759499</v>
      </c>
      <c r="BR2012">
        <v>1.1850092304269699</v>
      </c>
      <c r="BS2012">
        <v>1.18934594405038</v>
      </c>
      <c r="BT2012">
        <v>0.99635369873239299</v>
      </c>
    </row>
    <row r="2013" spans="1:72" x14ac:dyDescent="0.2">
      <c r="A2013">
        <v>2011</v>
      </c>
      <c r="B2013" s="156">
        <v>44803.5</v>
      </c>
      <c r="C2013">
        <v>3.4794444444444399</v>
      </c>
      <c r="D2013">
        <v>1.0930800000000001</v>
      </c>
      <c r="E2013">
        <v>28.073282051282</v>
      </c>
      <c r="F2013">
        <v>37.6463749999999</v>
      </c>
      <c r="G2013">
        <v>6.9986509800999999</v>
      </c>
      <c r="H2013">
        <v>8.5523702857499995</v>
      </c>
      <c r="I2013">
        <v>1.3505574775</v>
      </c>
      <c r="J2013">
        <v>28.051179803529401</v>
      </c>
      <c r="K2013">
        <v>3.09755</v>
      </c>
      <c r="L2013">
        <v>37.965962962962898</v>
      </c>
      <c r="M2013">
        <v>3.07433333333333</v>
      </c>
      <c r="N2013">
        <v>1600.4398378378301</v>
      </c>
      <c r="O2013">
        <v>78.367657142857098</v>
      </c>
      <c r="P2013">
        <v>2.8636071428571399</v>
      </c>
      <c r="Q2013">
        <v>77.098049999999901</v>
      </c>
      <c r="R2013">
        <v>6.9732500000000002</v>
      </c>
      <c r="S2013">
        <v>-30.553875000000001</v>
      </c>
      <c r="T2013">
        <v>6</v>
      </c>
      <c r="U2013">
        <v>1.7927285714285699</v>
      </c>
      <c r="V2013">
        <v>0.10644285714285701</v>
      </c>
      <c r="W2013">
        <v>14.693457142857101</v>
      </c>
      <c r="X2013">
        <v>3.24874285714285</v>
      </c>
      <c r="Y2013">
        <v>68.489699999999999</v>
      </c>
      <c r="Z2013">
        <v>2.0418142857142798</v>
      </c>
      <c r="AA2013">
        <v>0</v>
      </c>
      <c r="AB2013">
        <v>2.1414285714285702E-2</v>
      </c>
      <c r="AC2013">
        <v>32.645806495726497</v>
      </c>
      <c r="AD2013">
        <v>-5.0005685042734802</v>
      </c>
      <c r="AE2013">
        <v>34.729212617454401</v>
      </c>
      <c r="AF2013">
        <v>1.7913794800531899</v>
      </c>
      <c r="AG2013">
        <v>1.3540810540577199</v>
      </c>
      <c r="AH2013">
        <v>7.9879138468904903E-2</v>
      </c>
      <c r="AI2013">
        <v>44.952758546879402</v>
      </c>
      <c r="AJ2013">
        <v>0.50707205050473902</v>
      </c>
      <c r="AK2013">
        <v>0.77257133355312901</v>
      </c>
      <c r="AL2013">
        <v>3.9850268102791402E-2</v>
      </c>
      <c r="AM2013">
        <v>3.01223127974585E-2</v>
      </c>
      <c r="AN2013">
        <v>0.15568902123773701</v>
      </c>
      <c r="AO2013">
        <v>1.7769574337824501E-3</v>
      </c>
      <c r="AP2013">
        <v>34.729212617454401</v>
      </c>
      <c r="AQ2013">
        <v>1.4437517595209901</v>
      </c>
      <c r="AR2013">
        <v>6.53523568182157</v>
      </c>
      <c r="AS2013">
        <v>1.2453916403510701</v>
      </c>
      <c r="AT2013">
        <v>0.90904255271271694</v>
      </c>
      <c r="AU2013">
        <v>90.266442857142806</v>
      </c>
      <c r="AV2013">
        <v>43.953591699148099</v>
      </c>
      <c r="AW2013">
        <v>0.99916684773131603</v>
      </c>
      <c r="AX2013">
        <v>0.10868941370665799</v>
      </c>
      <c r="AY2013">
        <v>0.34762772053220098</v>
      </c>
      <c r="AZ2013">
        <v>0.46341529827842398</v>
      </c>
      <c r="BA2013">
        <v>8.0268026334873399E-2</v>
      </c>
      <c r="BB2013">
        <v>6.6214946222650894E-2</v>
      </c>
      <c r="BC2013">
        <v>0.19405587950682401</v>
      </c>
      <c r="BD2013">
        <v>0.91973243251728498</v>
      </c>
      <c r="BE2013">
        <v>-7.9434415214031801E-2</v>
      </c>
      <c r="BF2013">
        <v>0.13872304155523299</v>
      </c>
      <c r="BG2013">
        <v>0.44368603230569498</v>
      </c>
      <c r="BH2013">
        <v>0.59146863975097796</v>
      </c>
      <c r="BI2013">
        <v>0.13872304155523299</v>
      </c>
      <c r="BJ2013">
        <v>1.16481814772185</v>
      </c>
      <c r="BK2013">
        <v>1.1829372795019499</v>
      </c>
      <c r="BL2013">
        <v>3.19835859516559</v>
      </c>
      <c r="BM2013">
        <v>4.2636654525447399</v>
      </c>
      <c r="BN2013">
        <v>1.33307924226801</v>
      </c>
      <c r="BO2013">
        <v>21.484704141714499</v>
      </c>
      <c r="BP2013">
        <v>3.2599914765479898</v>
      </c>
      <c r="BQ2013">
        <v>18.2247126651665</v>
      </c>
      <c r="BR2013">
        <v>0.94710810885805996</v>
      </c>
      <c r="BS2013">
        <v>1.1093289310997601</v>
      </c>
      <c r="BT2013">
        <v>0.85376670733640403</v>
      </c>
    </row>
    <row r="2014" spans="1:72" x14ac:dyDescent="0.2">
      <c r="A2014">
        <v>2012</v>
      </c>
      <c r="B2014" s="156">
        <v>44803.513888888891</v>
      </c>
      <c r="C2014">
        <v>3.50849999999999</v>
      </c>
      <c r="D2014">
        <v>1.5535483870967699</v>
      </c>
      <c r="E2014">
        <v>28.103941176470599</v>
      </c>
      <c r="F2014">
        <v>38.673605263157803</v>
      </c>
      <c r="G2014">
        <v>7.0010542472499999</v>
      </c>
      <c r="H2014">
        <v>8.5604327619999996</v>
      </c>
      <c r="I2014">
        <v>1.3493796579999999</v>
      </c>
      <c r="J2014">
        <v>28.0759194553846</v>
      </c>
      <c r="K2014">
        <v>3.2275</v>
      </c>
      <c r="L2014">
        <v>38.007058823529398</v>
      </c>
      <c r="M2014">
        <v>3.2400303030302999</v>
      </c>
      <c r="N2014">
        <v>1599.70543749999</v>
      </c>
      <c r="O2014">
        <v>80.855027027027006</v>
      </c>
      <c r="P2014">
        <v>2.9711666666666599</v>
      </c>
      <c r="Q2014">
        <v>80.137325000000004</v>
      </c>
      <c r="R2014">
        <v>6.9508000000000001</v>
      </c>
      <c r="S2014">
        <v>3.29927499999999</v>
      </c>
      <c r="T2014">
        <v>6</v>
      </c>
      <c r="U2014">
        <v>1.6578299999999999</v>
      </c>
      <c r="V2014">
        <v>9.2749999999999999E-2</v>
      </c>
      <c r="W2014">
        <v>14.68126</v>
      </c>
      <c r="X2014">
        <v>3.1754299999999902</v>
      </c>
      <c r="Y2014">
        <v>68.493359999999996</v>
      </c>
      <c r="Z2014">
        <v>2.04535</v>
      </c>
      <c r="AA2014">
        <v>1.2199999999999999E-3</v>
      </c>
      <c r="AB2014">
        <v>1.3480000000000001E-2</v>
      </c>
      <c r="AC2014">
        <v>33.165989563567301</v>
      </c>
      <c r="AD2014">
        <v>-5.5076156995905103</v>
      </c>
      <c r="AE2014">
        <v>34.760247773264602</v>
      </c>
      <c r="AF2014">
        <v>1.7930682463285199</v>
      </c>
      <c r="AG2014">
        <v>1.3529065562979401</v>
      </c>
      <c r="AH2014">
        <v>7.9954441997079906E-2</v>
      </c>
      <c r="AI2014">
        <v>44.986786122634598</v>
      </c>
      <c r="AJ2014">
        <v>0.50749806657557295</v>
      </c>
      <c r="AK2014">
        <v>0.77267684067289799</v>
      </c>
      <c r="AL2014">
        <v>3.9857664902769201E-2</v>
      </c>
      <c r="AM2014">
        <v>3.0073420950985499E-2</v>
      </c>
      <c r="AN2014">
        <v>0.15562468117115599</v>
      </c>
      <c r="AO2014">
        <v>1.77728726340048E-3</v>
      </c>
      <c r="AP2014">
        <v>34.760247773264602</v>
      </c>
      <c r="AQ2014">
        <v>1.41117129035188</v>
      </c>
      <c r="AR2014">
        <v>6.5298107363889697</v>
      </c>
      <c r="AS2014">
        <v>1.2475482267972</v>
      </c>
      <c r="AT2014">
        <v>0.84134551971098204</v>
      </c>
      <c r="AU2014">
        <v>90.053229999999999</v>
      </c>
      <c r="AV2014">
        <v>43.9487780268027</v>
      </c>
      <c r="AW2014">
        <v>1.0380080958318501</v>
      </c>
      <c r="AX2014">
        <v>0.10535832950073799</v>
      </c>
      <c r="AY2014">
        <v>0.38189695597663698</v>
      </c>
      <c r="AZ2014">
        <v>0.47124351086102501</v>
      </c>
      <c r="BA2014">
        <v>7.7875540635295296E-2</v>
      </c>
      <c r="BB2014">
        <v>6.7310364156388205E-2</v>
      </c>
      <c r="BC2014">
        <v>0.21298517597342301</v>
      </c>
      <c r="BD2014">
        <v>0.95849879633840096</v>
      </c>
      <c r="BE2014">
        <v>-7.9509299493454505E-2</v>
      </c>
      <c r="BF2014">
        <v>0.13236241262906201</v>
      </c>
      <c r="BG2014">
        <v>0.479779839983211</v>
      </c>
      <c r="BH2014">
        <v>0.59202654720259396</v>
      </c>
      <c r="BI2014">
        <v>0.13236241262906201</v>
      </c>
      <c r="BJ2014">
        <v>1.2242845052245399</v>
      </c>
      <c r="BK2014">
        <v>1.1840530944051799</v>
      </c>
      <c r="BL2014">
        <v>3.6247438411973101</v>
      </c>
      <c r="BM2014">
        <v>4.4727693870442797</v>
      </c>
      <c r="BN2014">
        <v>1.2339546138981301</v>
      </c>
      <c r="BO2014">
        <v>22.360954129546698</v>
      </c>
      <c r="BP2014">
        <v>3.1105166967829598</v>
      </c>
      <c r="BQ2014">
        <v>19.2504374327637</v>
      </c>
      <c r="BR2014">
        <v>0.95903699293578204</v>
      </c>
      <c r="BS2014">
        <v>1.1713395401729201</v>
      </c>
      <c r="BT2014">
        <v>0.81875234297495003</v>
      </c>
    </row>
    <row r="2015" spans="1:72" x14ac:dyDescent="0.2">
      <c r="A2015">
        <v>2013</v>
      </c>
      <c r="B2015" s="156">
        <v>44803.527777777781</v>
      </c>
      <c r="C2015">
        <v>3.48524999999999</v>
      </c>
      <c r="D2015">
        <v>1.4750333333333301</v>
      </c>
      <c r="E2015">
        <v>28.083540540540501</v>
      </c>
      <c r="F2015">
        <v>53.278184210526298</v>
      </c>
      <c r="G2015">
        <v>6.9993997642142798</v>
      </c>
      <c r="H2015">
        <v>8.5704911238000001</v>
      </c>
      <c r="I2015">
        <v>1.3466847074999999</v>
      </c>
      <c r="J2015">
        <v>28.081546815384598</v>
      </c>
      <c r="K2015">
        <v>3.2072999999999898</v>
      </c>
      <c r="L2015">
        <v>37.966578947368397</v>
      </c>
      <c r="M2015">
        <v>3.5301739130434702</v>
      </c>
      <c r="N2015">
        <v>1599.7589210526301</v>
      </c>
      <c r="O2015">
        <v>80.890514285714303</v>
      </c>
      <c r="P2015">
        <v>2.95672727272727</v>
      </c>
      <c r="Q2015">
        <v>79.893299999999897</v>
      </c>
      <c r="R2015">
        <v>6.9669999999999996</v>
      </c>
      <c r="S2015">
        <v>1.7099249999999999</v>
      </c>
      <c r="T2015">
        <v>6</v>
      </c>
      <c r="U2015">
        <v>1.59357857142857</v>
      </c>
      <c r="V2015">
        <v>1.26357142857142E-2</v>
      </c>
      <c r="W2015">
        <v>14.6485428571428</v>
      </c>
      <c r="X2015">
        <v>3.1694</v>
      </c>
      <c r="Y2015">
        <v>68.371757142857106</v>
      </c>
      <c r="Z2015">
        <v>2.0177357142857102</v>
      </c>
      <c r="AA2015">
        <v>4.92857142857142E-4</v>
      </c>
      <c r="AB2015">
        <v>1.8542857142857101E-2</v>
      </c>
      <c r="AC2015">
        <v>33.043823873873798</v>
      </c>
      <c r="AD2015">
        <v>-20.234360336652401</v>
      </c>
      <c r="AE2015">
        <v>34.773729104492602</v>
      </c>
      <c r="AF2015">
        <v>1.79517507079114</v>
      </c>
      <c r="AG2015">
        <v>1.3502157498430001</v>
      </c>
      <c r="AH2015">
        <v>8.0048387096292001E-2</v>
      </c>
      <c r="AI2015">
        <v>44.998122410898901</v>
      </c>
      <c r="AJ2015">
        <v>0.50859785615624498</v>
      </c>
      <c r="AK2015">
        <v>0.772781779358645</v>
      </c>
      <c r="AL2015">
        <v>3.9894443914760797E-2</v>
      </c>
      <c r="AM2015">
        <v>3.0006046419305099E-2</v>
      </c>
      <c r="AN2015">
        <v>0.155548707128255</v>
      </c>
      <c r="AO2015">
        <v>1.7789272709055001E-3</v>
      </c>
      <c r="AP2015">
        <v>34.773729104492602</v>
      </c>
      <c r="AQ2015">
        <v>1.40849153898566</v>
      </c>
      <c r="AR2015">
        <v>6.5152590732011699</v>
      </c>
      <c r="AS2015">
        <v>1.2307050688158601</v>
      </c>
      <c r="AT2015">
        <v>0.81049064504510304</v>
      </c>
      <c r="AU2015">
        <v>89.801014285714203</v>
      </c>
      <c r="AV2015">
        <v>43.928184785495297</v>
      </c>
      <c r="AW2015">
        <v>1.0699376254035899</v>
      </c>
      <c r="AX2015">
        <v>0.11951068102713699</v>
      </c>
      <c r="AY2015">
        <v>0.38668353180547999</v>
      </c>
      <c r="AZ2015">
        <v>0.48414069101311302</v>
      </c>
      <c r="BA2015">
        <v>8.8512284826356799E-2</v>
      </c>
      <c r="BB2015">
        <v>6.9168886950617001E-2</v>
      </c>
      <c r="BC2015">
        <v>0.21540157174479099</v>
      </c>
      <c r="BD2015">
        <v>0.99033490384573097</v>
      </c>
      <c r="BE2015">
        <v>-7.9602721557865394E-2</v>
      </c>
      <c r="BF2015">
        <v>0.150697199224608</v>
      </c>
      <c r="BG2015">
        <v>0.487589265901129</v>
      </c>
      <c r="BH2015">
        <v>0.61047803877693696</v>
      </c>
      <c r="BI2015">
        <v>0.150697199224608</v>
      </c>
      <c r="BJ2015">
        <v>1.2765729302514699</v>
      </c>
      <c r="BK2015">
        <v>1.2209560775538699</v>
      </c>
      <c r="BL2015">
        <v>3.2355562572493102</v>
      </c>
      <c r="BM2015">
        <v>4.0510244511382201</v>
      </c>
      <c r="BN2015">
        <v>1.25203338438694</v>
      </c>
      <c r="BO2015">
        <v>23.454489352272699</v>
      </c>
      <c r="BP2015">
        <v>3.5413841817782901</v>
      </c>
      <c r="BQ2015">
        <v>19.913105170494401</v>
      </c>
      <c r="BR2015">
        <v>0.96477083887203896</v>
      </c>
      <c r="BS2015">
        <v>1.21629405056163</v>
      </c>
      <c r="BT2015">
        <v>0.79320526021363802</v>
      </c>
    </row>
    <row r="2016" spans="1:72" x14ac:dyDescent="0.2">
      <c r="A2016">
        <v>2014</v>
      </c>
      <c r="B2016" s="156">
        <v>44803.541666666664</v>
      </c>
      <c r="C2016">
        <v>3.51514285714285</v>
      </c>
      <c r="D2016">
        <v>1.3759062499999899</v>
      </c>
      <c r="E2016">
        <v>28.117538461538398</v>
      </c>
      <c r="F2016">
        <v>59.749174999999902</v>
      </c>
      <c r="G2016">
        <v>6.99893255788235</v>
      </c>
      <c r="H2016">
        <v>8.5678750477500003</v>
      </c>
      <c r="I2016">
        <v>1.350111576</v>
      </c>
      <c r="J2016">
        <v>28.073969772999899</v>
      </c>
      <c r="K2016">
        <v>3.2247750000000002</v>
      </c>
      <c r="L2016">
        <v>37.988</v>
      </c>
      <c r="M2016">
        <v>3.2678421052631501</v>
      </c>
      <c r="N2016">
        <v>1599.8899189189101</v>
      </c>
      <c r="O2016">
        <v>81.587085714285706</v>
      </c>
      <c r="P2016">
        <v>2.9542222222222199</v>
      </c>
      <c r="Q2016">
        <v>79.765549999999905</v>
      </c>
      <c r="R2016">
        <v>6.9809999999999999</v>
      </c>
      <c r="S2016">
        <v>1.2462702702702699</v>
      </c>
      <c r="T2016">
        <v>6</v>
      </c>
      <c r="U2016">
        <v>1.6559999999999999</v>
      </c>
      <c r="V2016">
        <v>9.9757142857142794E-2</v>
      </c>
      <c r="W2016">
        <v>14.598414285714201</v>
      </c>
      <c r="X2016">
        <v>3.1453785714285698</v>
      </c>
      <c r="Y2016">
        <v>68.105214285714197</v>
      </c>
      <c r="Z2016">
        <v>1.9566928571428499</v>
      </c>
      <c r="AA2016">
        <v>0</v>
      </c>
      <c r="AB2016">
        <v>3.6850000000000001E-2</v>
      </c>
      <c r="AC2016">
        <v>33.0085875686813</v>
      </c>
      <c r="AD2016">
        <v>-26.740587431318598</v>
      </c>
      <c r="AE2016">
        <v>34.764109325285098</v>
      </c>
      <c r="AF2016">
        <v>1.79462710750171</v>
      </c>
      <c r="AG2016">
        <v>1.35364154051967</v>
      </c>
      <c r="AH2016">
        <v>8.0023952945984994E-2</v>
      </c>
      <c r="AI2016">
        <v>44.990888954632297</v>
      </c>
      <c r="AJ2016">
        <v>0.51044710291113804</v>
      </c>
      <c r="AK2016">
        <v>0.77269220797882698</v>
      </c>
      <c r="AL2016">
        <v>3.9888678556926703E-2</v>
      </c>
      <c r="AM2016">
        <v>3.0087014770582701E-2</v>
      </c>
      <c r="AN2016">
        <v>0.15556333116555801</v>
      </c>
      <c r="AO2016">
        <v>1.7786701886837301E-3</v>
      </c>
      <c r="AP2016">
        <v>34.764109325285098</v>
      </c>
      <c r="AQ2016">
        <v>1.3978163389802301</v>
      </c>
      <c r="AR2016">
        <v>6.4929632972313902</v>
      </c>
      <c r="AS2016">
        <v>1.1934723662528799</v>
      </c>
      <c r="AT2016">
        <v>0.84530040242084403</v>
      </c>
      <c r="AU2016">
        <v>89.461699999999993</v>
      </c>
      <c r="AV2016">
        <v>43.8483613277496</v>
      </c>
      <c r="AW2016">
        <v>1.14252762688273</v>
      </c>
      <c r="AX2016">
        <v>0.160169174266792</v>
      </c>
      <c r="AY2016">
        <v>0.39681076852147601</v>
      </c>
      <c r="AZ2016">
        <v>0.50596926065096104</v>
      </c>
      <c r="BA2016">
        <v>0.11832465942593701</v>
      </c>
      <c r="BB2016">
        <v>7.2292346935266205E-2</v>
      </c>
      <c r="BC2016">
        <v>0.22111042837967201</v>
      </c>
      <c r="BD2016">
        <v>1.0629492034392301</v>
      </c>
      <c r="BE2016">
        <v>-7.9578423443501703E-2</v>
      </c>
      <c r="BF2016">
        <v>0.20218119241132601</v>
      </c>
      <c r="BG2016">
        <v>0.50089335047511896</v>
      </c>
      <c r="BH2016">
        <v>0.63868387228801404</v>
      </c>
      <c r="BI2016">
        <v>0.20218119241132601</v>
      </c>
      <c r="BJ2016">
        <v>1.40614908577289</v>
      </c>
      <c r="BK2016">
        <v>1.2773677445760201</v>
      </c>
      <c r="BL2016">
        <v>2.4774478006642702</v>
      </c>
      <c r="BM2016">
        <v>3.15896777870736</v>
      </c>
      <c r="BN2016">
        <v>1.27508954088169</v>
      </c>
      <c r="BO2016">
        <v>26.2019274258782</v>
      </c>
      <c r="BP2016">
        <v>4.7512580216661604</v>
      </c>
      <c r="BQ2016">
        <v>21.450669404212</v>
      </c>
      <c r="BR2016">
        <v>0.93365971747677301</v>
      </c>
      <c r="BS2016">
        <v>1.3252766088083601</v>
      </c>
      <c r="BT2016">
        <v>0.70450177062755603</v>
      </c>
    </row>
    <row r="2017" spans="1:72" x14ac:dyDescent="0.2">
      <c r="A2017">
        <v>2015</v>
      </c>
      <c r="B2017" s="156">
        <v>44803.555555555555</v>
      </c>
      <c r="C2017">
        <v>3.5054999999999898</v>
      </c>
      <c r="D2017">
        <v>0.9032</v>
      </c>
      <c r="E2017">
        <v>28.117289473684199</v>
      </c>
      <c r="F2017">
        <v>59.060461538461503</v>
      </c>
      <c r="G2017">
        <v>7.00045347213333</v>
      </c>
      <c r="H2017">
        <v>8.5624624760000003</v>
      </c>
      <c r="I2017">
        <v>1.3471377149999999</v>
      </c>
      <c r="J2017">
        <v>28.056830569411702</v>
      </c>
      <c r="K2017">
        <v>3.2392105263157802</v>
      </c>
      <c r="L2017">
        <v>37.972037037036998</v>
      </c>
      <c r="M2017">
        <v>3.3824999999999998</v>
      </c>
      <c r="N2017">
        <v>1600.0169062499999</v>
      </c>
      <c r="O2017">
        <v>82.027885714285702</v>
      </c>
      <c r="P2017">
        <v>2.9475333333333298</v>
      </c>
      <c r="Q2017">
        <v>79.633358974358899</v>
      </c>
      <c r="R2017">
        <v>6.9814999999999996</v>
      </c>
      <c r="S2017">
        <v>0.67174999999999996</v>
      </c>
      <c r="T2017">
        <v>6</v>
      </c>
      <c r="U2017">
        <v>1.66672666666666</v>
      </c>
      <c r="V2017">
        <v>8.6386666666666598E-2</v>
      </c>
      <c r="W2017">
        <v>14.6027133333333</v>
      </c>
      <c r="X2017">
        <v>3.1584333333333299</v>
      </c>
      <c r="Y2017">
        <v>68.233139999999906</v>
      </c>
      <c r="Z2017">
        <v>1.9986600000000001</v>
      </c>
      <c r="AA2017">
        <v>0</v>
      </c>
      <c r="AB2017">
        <v>2.52733333333333E-2</v>
      </c>
      <c r="AC2017">
        <v>32.525989473684199</v>
      </c>
      <c r="AD2017">
        <v>-26.534472064777301</v>
      </c>
      <c r="AE2017">
        <v>34.742743769171597</v>
      </c>
      <c r="AF2017">
        <v>1.7934933902229599</v>
      </c>
      <c r="AG2017">
        <v>1.35066544954011</v>
      </c>
      <c r="AH2017">
        <v>7.9973399525839997E-2</v>
      </c>
      <c r="AI2017">
        <v>44.966884232544999</v>
      </c>
      <c r="AJ2017">
        <v>0.50917697425578801</v>
      </c>
      <c r="AK2017">
        <v>0.77262955533010402</v>
      </c>
      <c r="AL2017">
        <v>3.9884760103634301E-2</v>
      </c>
      <c r="AM2017">
        <v>3.0036892094973199E-2</v>
      </c>
      <c r="AN2017">
        <v>0.15568019869757099</v>
      </c>
      <c r="AO2017">
        <v>1.77849546151028E-3</v>
      </c>
      <c r="AP2017">
        <v>34.742743769171597</v>
      </c>
      <c r="AQ2017">
        <v>1.4036179170979599</v>
      </c>
      <c r="AR2017">
        <v>6.4948753924670202</v>
      </c>
      <c r="AS2017">
        <v>1.2190699581834401</v>
      </c>
      <c r="AT2017">
        <v>0.84865884104476896</v>
      </c>
      <c r="AU2017">
        <v>89.659673333333302</v>
      </c>
      <c r="AV2017">
        <v>43.860307036919998</v>
      </c>
      <c r="AW2017">
        <v>1.1065771956250601</v>
      </c>
      <c r="AX2017">
        <v>0.13159549135666901</v>
      </c>
      <c r="AY2017">
        <v>0.38987547312499199</v>
      </c>
      <c r="AZ2017">
        <v>0.50557807966630797</v>
      </c>
      <c r="BA2017">
        <v>9.7430115948754295E-2</v>
      </c>
      <c r="BB2017">
        <v>7.2220761366225697E-2</v>
      </c>
      <c r="BC2017">
        <v>0.21738327849456099</v>
      </c>
      <c r="BD2017">
        <v>1.02704904414797</v>
      </c>
      <c r="BE2017">
        <v>-7.95281514770938E-2</v>
      </c>
      <c r="BF2017">
        <v>0.16857736111704699</v>
      </c>
      <c r="BG2017">
        <v>0.499440959155177</v>
      </c>
      <c r="BH2017">
        <v>0.64765910769519097</v>
      </c>
      <c r="BI2017">
        <v>0.16857736111704699</v>
      </c>
      <c r="BJ2017">
        <v>1.3360366405444399</v>
      </c>
      <c r="BK2017">
        <v>1.2953182153903799</v>
      </c>
      <c r="BL2017">
        <v>2.96268108508592</v>
      </c>
      <c r="BM2017">
        <v>3.8419103455149202</v>
      </c>
      <c r="BN2017">
        <v>1.29676810806772</v>
      </c>
      <c r="BO2017">
        <v>24.694832797506098</v>
      </c>
      <c r="BP2017">
        <v>3.9615679862506199</v>
      </c>
      <c r="BQ2017">
        <v>20.733264811255498</v>
      </c>
      <c r="BR2017">
        <v>1.0087367014913999</v>
      </c>
      <c r="BS2017">
        <v>1.26860569609763</v>
      </c>
      <c r="BT2017">
        <v>0.79515384850815696</v>
      </c>
    </row>
    <row r="2018" spans="1:72" x14ac:dyDescent="0.2">
      <c r="A2018">
        <v>2016</v>
      </c>
      <c r="B2018" s="156">
        <v>44803.569444444445</v>
      </c>
      <c r="C2018">
        <v>3.4995714285714201</v>
      </c>
      <c r="D2018">
        <v>0.87197142857142795</v>
      </c>
      <c r="E2018">
        <v>28.066947368421001</v>
      </c>
      <c r="F2018">
        <v>57.615625000000001</v>
      </c>
      <c r="G2018">
        <v>7.0002234459333303</v>
      </c>
      <c r="H2018">
        <v>8.5710887620000005</v>
      </c>
      <c r="I2018">
        <v>1.3491806900000001</v>
      </c>
      <c r="J2018">
        <v>28.094069111</v>
      </c>
      <c r="K2018">
        <v>3.2326749999999902</v>
      </c>
      <c r="L2018">
        <v>38.003444444444398</v>
      </c>
      <c r="M2018">
        <v>2.9392222222222202</v>
      </c>
      <c r="N2018">
        <v>1600.0625675675601</v>
      </c>
      <c r="O2018">
        <v>80.760676470588194</v>
      </c>
      <c r="P2018">
        <v>2.9475384615384601</v>
      </c>
      <c r="Q2018">
        <v>79.648274999999998</v>
      </c>
      <c r="R2018">
        <v>6.9798</v>
      </c>
      <c r="S2018">
        <v>0.554449999999999</v>
      </c>
      <c r="T2018">
        <v>6</v>
      </c>
      <c r="U2018">
        <v>1.6601733333333299</v>
      </c>
      <c r="V2018">
        <v>8.4966666666666593E-2</v>
      </c>
      <c r="W2018">
        <v>14.5780933333333</v>
      </c>
      <c r="X2018">
        <v>3.2333666666666598</v>
      </c>
      <c r="Y2018">
        <v>68.248433333333296</v>
      </c>
      <c r="Z2018">
        <v>2.1025533333333302</v>
      </c>
      <c r="AA2018">
        <v>1.6199999999999999E-3</v>
      </c>
      <c r="AB2018">
        <v>1.99333333333333E-3</v>
      </c>
      <c r="AC2018">
        <v>32.438490225563903</v>
      </c>
      <c r="AD2018">
        <v>-25.177134774435999</v>
      </c>
      <c r="AE2018">
        <v>34.786718059919998</v>
      </c>
      <c r="AF2018">
        <v>1.79530025208852</v>
      </c>
      <c r="AG2018">
        <v>1.35271197856994</v>
      </c>
      <c r="AH2018">
        <v>8.0053969037079994E-2</v>
      </c>
      <c r="AI2018">
        <v>45.014562008933297</v>
      </c>
      <c r="AJ2018">
        <v>0.50970720294805405</v>
      </c>
      <c r="AK2018">
        <v>0.77278810472523296</v>
      </c>
      <c r="AL2018">
        <v>3.9882655122407601E-2</v>
      </c>
      <c r="AM2018">
        <v>3.00505418291417E-2</v>
      </c>
      <c r="AN2018">
        <v>0.155510197889831</v>
      </c>
      <c r="AO2018">
        <v>1.7784015986025299E-3</v>
      </c>
      <c r="AP2018">
        <v>34.786718059919998</v>
      </c>
      <c r="AQ2018">
        <v>1.4369185310905099</v>
      </c>
      <c r="AR2018">
        <v>6.4839251102480597</v>
      </c>
      <c r="AS2018">
        <v>1.2824390362268301</v>
      </c>
      <c r="AT2018">
        <v>0.84620230614227998</v>
      </c>
      <c r="AU2018">
        <v>89.822620000000001</v>
      </c>
      <c r="AV2018">
        <v>43.990000737485403</v>
      </c>
      <c r="AW2018">
        <v>1.02456127144783</v>
      </c>
      <c r="AX2018">
        <v>7.0272942343110101E-2</v>
      </c>
      <c r="AY2018">
        <v>0.35838172099800097</v>
      </c>
      <c r="AZ2018">
        <v>0.51629833568526695</v>
      </c>
      <c r="BA2018">
        <v>5.1949671072921998E-2</v>
      </c>
      <c r="BB2018">
        <v>7.3754550790118306E-2</v>
      </c>
      <c r="BC2018">
        <v>0.19962216380301001</v>
      </c>
      <c r="BD2018">
        <v>0.94495299902637797</v>
      </c>
      <c r="BE2018">
        <v>-7.9608272421458404E-2</v>
      </c>
      <c r="BF2018">
        <v>9.0264350897217197E-2</v>
      </c>
      <c r="BG2018">
        <v>0.46033497873714502</v>
      </c>
      <c r="BH2018">
        <v>0.66317607582733296</v>
      </c>
      <c r="BI2018">
        <v>9.0264350897217197E-2</v>
      </c>
      <c r="BJ2018">
        <v>1.10119865926872</v>
      </c>
      <c r="BK2018">
        <v>1.3263521516546599</v>
      </c>
      <c r="BL2018">
        <v>5.0998536427888501</v>
      </c>
      <c r="BM2018">
        <v>7.3470430932637196</v>
      </c>
      <c r="BN2018">
        <v>1.4406380276524899</v>
      </c>
      <c r="BO2018">
        <v>20.028702910720799</v>
      </c>
      <c r="BP2018">
        <v>2.1212122460846001</v>
      </c>
      <c r="BQ2018">
        <v>17.9074906646362</v>
      </c>
      <c r="BR2018">
        <v>1.17290275512939</v>
      </c>
      <c r="BS2018">
        <v>1.0650929189098299</v>
      </c>
      <c r="BT2018">
        <v>1.10122106184867</v>
      </c>
    </row>
    <row r="2019" spans="1:72" x14ac:dyDescent="0.2">
      <c r="A2019">
        <v>2017</v>
      </c>
      <c r="B2019" s="156">
        <v>44803.583333333336</v>
      </c>
      <c r="C2019">
        <v>3.4613749999999901</v>
      </c>
      <c r="D2019">
        <v>1.26946153846153</v>
      </c>
      <c r="E2019">
        <v>28.126692307692299</v>
      </c>
      <c r="F2019">
        <v>51.318774999999903</v>
      </c>
      <c r="G2019">
        <v>7.00024115521739</v>
      </c>
      <c r="H2019">
        <v>8.5612446475999899</v>
      </c>
      <c r="I2019">
        <v>1.3483635</v>
      </c>
      <c r="J2019">
        <v>28.0525086642857</v>
      </c>
      <c r="K2019">
        <v>3.2226999999999899</v>
      </c>
      <c r="L2019">
        <v>38.000483870967699</v>
      </c>
      <c r="M2019">
        <v>3.1760952380952299</v>
      </c>
      <c r="N2019">
        <v>1599.3974137931</v>
      </c>
      <c r="O2019">
        <v>81.058484848484795</v>
      </c>
      <c r="P2019">
        <v>2.94571428571428</v>
      </c>
      <c r="Q2019">
        <v>79.641224999999906</v>
      </c>
      <c r="R2019">
        <v>6.9647500000000004</v>
      </c>
      <c r="S2019">
        <v>0.71397500000000003</v>
      </c>
      <c r="T2019">
        <v>6</v>
      </c>
      <c r="U2019">
        <v>1.7172571428571399</v>
      </c>
      <c r="V2019">
        <v>9.2121428571428493E-2</v>
      </c>
      <c r="W2019">
        <v>14.5723857142857</v>
      </c>
      <c r="X2019">
        <v>3.2501142857142802</v>
      </c>
      <c r="Y2019">
        <v>68.134721428571396</v>
      </c>
      <c r="Z2019">
        <v>1.98428571428571</v>
      </c>
      <c r="AA2019">
        <v>9.928571428571419E-4</v>
      </c>
      <c r="AB2019">
        <v>1.8707142857142801E-2</v>
      </c>
      <c r="AC2019">
        <v>32.857528846153798</v>
      </c>
      <c r="AD2019">
        <v>-18.461246153846101</v>
      </c>
      <c r="AE2019">
        <v>34.737470934917603</v>
      </c>
      <c r="AF2019">
        <v>1.79323830388629</v>
      </c>
      <c r="AG2019">
        <v>1.35189073279481</v>
      </c>
      <c r="AH2019">
        <v>7.9962025008583903E-2</v>
      </c>
      <c r="AI2019">
        <v>44.962357967103102</v>
      </c>
      <c r="AJ2019">
        <v>0.50983507683867801</v>
      </c>
      <c r="AK2019">
        <v>0.772590062121152</v>
      </c>
      <c r="AL2019">
        <v>3.9883101887101299E-2</v>
      </c>
      <c r="AM2019">
        <v>3.0067167157557102E-2</v>
      </c>
      <c r="AN2019">
        <v>0.155691148590097</v>
      </c>
      <c r="AO2019">
        <v>1.77842152022117E-3</v>
      </c>
      <c r="AP2019">
        <v>34.737470934917603</v>
      </c>
      <c r="AQ2019">
        <v>1.44436122678267</v>
      </c>
      <c r="AR2019">
        <v>6.4813865221339402</v>
      </c>
      <c r="AS2019">
        <v>1.21030245401333</v>
      </c>
      <c r="AT2019">
        <v>0.87551792738034095</v>
      </c>
      <c r="AU2019">
        <v>89.658764285714298</v>
      </c>
      <c r="AV2019">
        <v>43.873521137847597</v>
      </c>
      <c r="AW2019">
        <v>1.08883682925545</v>
      </c>
      <c r="AX2019">
        <v>0.14158827878147801</v>
      </c>
      <c r="AY2019">
        <v>0.34887707710361798</v>
      </c>
      <c r="AZ2019">
        <v>0.51885463308344804</v>
      </c>
      <c r="BA2019">
        <v>0.104733522722482</v>
      </c>
      <c r="BB2019">
        <v>7.4119536967199806E-2</v>
      </c>
      <c r="BC2019">
        <v>0.19455143041922199</v>
      </c>
      <c r="BD2019">
        <v>1.00931998896854</v>
      </c>
      <c r="BE2019">
        <v>-7.9516840286910195E-2</v>
      </c>
      <c r="BF2019">
        <v>0.17954824428573801</v>
      </c>
      <c r="BG2019">
        <v>0.44241138605951502</v>
      </c>
      <c r="BH2019">
        <v>0.65796010242791902</v>
      </c>
      <c r="BI2019">
        <v>0.17954824428573801</v>
      </c>
      <c r="BJ2019">
        <v>1.2439192606905001</v>
      </c>
      <c r="BK2019">
        <v>1.3159202048558301</v>
      </c>
      <c r="BL2019">
        <v>2.46402513051282</v>
      </c>
      <c r="BM2019">
        <v>3.6645309735294398</v>
      </c>
      <c r="BN2019">
        <v>1.48721331132152</v>
      </c>
      <c r="BO2019">
        <v>23.373207307332802</v>
      </c>
      <c r="BP2019">
        <v>4.21938374071485</v>
      </c>
      <c r="BQ2019">
        <v>19.153823566617898</v>
      </c>
      <c r="BR2019">
        <v>1.0106881895700801</v>
      </c>
      <c r="BS2019">
        <v>1.1720999629762101</v>
      </c>
      <c r="BT2019">
        <v>0.86228838963848198</v>
      </c>
    </row>
    <row r="2020" spans="1:72" x14ac:dyDescent="0.2">
      <c r="A2020">
        <v>2018</v>
      </c>
      <c r="B2020" s="156">
        <v>44803.597222222219</v>
      </c>
      <c r="C2020">
        <v>3.48028571428571</v>
      </c>
      <c r="D2020">
        <v>1.4329999999999901</v>
      </c>
      <c r="E2020">
        <v>28.0598611111111</v>
      </c>
      <c r="F2020">
        <v>48.370674999999899</v>
      </c>
      <c r="G2020">
        <v>7.0002249479375003</v>
      </c>
      <c r="H2020">
        <v>8.5628571425000004</v>
      </c>
      <c r="I2020">
        <v>1.349059888</v>
      </c>
      <c r="J2020">
        <v>28.061112109374999</v>
      </c>
      <c r="K2020">
        <v>3.2701500000000001</v>
      </c>
      <c r="L2020">
        <v>37.984499999999997</v>
      </c>
      <c r="M2020">
        <v>3.2391724137931002</v>
      </c>
      <c r="N2020">
        <v>1599.6880571428501</v>
      </c>
      <c r="O2020">
        <v>80.767249999999905</v>
      </c>
      <c r="P2020">
        <v>2.9723999999999999</v>
      </c>
      <c r="Q2020">
        <v>80.022824999999997</v>
      </c>
      <c r="R2020">
        <v>6.9714</v>
      </c>
      <c r="S2020">
        <v>0.76379999999999904</v>
      </c>
      <c r="T2020">
        <v>6</v>
      </c>
      <c r="U2020">
        <v>1.7308933333333301</v>
      </c>
      <c r="V2020">
        <v>0.10983333333333301</v>
      </c>
      <c r="W2020">
        <v>14.627853333333301</v>
      </c>
      <c r="X2020">
        <v>3.2492266666666598</v>
      </c>
      <c r="Y2020">
        <v>68.118519999999904</v>
      </c>
      <c r="Z2020">
        <v>2.0431466666666598</v>
      </c>
      <c r="AA2020">
        <v>1.2133333333333299E-3</v>
      </c>
      <c r="AB2020">
        <v>1.51133333333333E-2</v>
      </c>
      <c r="AC2020">
        <v>32.973146825396803</v>
      </c>
      <c r="AD2020">
        <v>-15.397528174603099</v>
      </c>
      <c r="AE2020">
        <v>34.747333480524702</v>
      </c>
      <c r="AF2020">
        <v>1.7935760570680499</v>
      </c>
      <c r="AG2020">
        <v>1.3525877851427099</v>
      </c>
      <c r="AH2020">
        <v>7.9977085710949997E-2</v>
      </c>
      <c r="AI2020">
        <v>44.973254087812499</v>
      </c>
      <c r="AJ2020">
        <v>0.51010112199332402</v>
      </c>
      <c r="AK2020">
        <v>0.77262217700944602</v>
      </c>
      <c r="AL2020">
        <v>3.9880949098457498E-2</v>
      </c>
      <c r="AM2020">
        <v>3.0075381748043299E-2</v>
      </c>
      <c r="AN2020">
        <v>0.15565306736019599</v>
      </c>
      <c r="AO2020">
        <v>1.77832552553993E-3</v>
      </c>
      <c r="AP2020">
        <v>34.747333480524702</v>
      </c>
      <c r="AQ2020">
        <v>1.44396676602719</v>
      </c>
      <c r="AR2020">
        <v>6.5060569560325998</v>
      </c>
      <c r="AS2020">
        <v>1.2462043176408</v>
      </c>
      <c r="AT2020">
        <v>0.882930631384098</v>
      </c>
      <c r="AU2020">
        <v>89.769639999999995</v>
      </c>
      <c r="AV2020">
        <v>43.943561520225302</v>
      </c>
      <c r="AW2020">
        <v>1.02969256758719</v>
      </c>
      <c r="AX2020">
        <v>0.106383467501904</v>
      </c>
      <c r="AY2020">
        <v>0.34960929104085098</v>
      </c>
      <c r="AZ2020">
        <v>0.49416799190489602</v>
      </c>
      <c r="BA2020">
        <v>7.86518026189921E-2</v>
      </c>
      <c r="BB2020">
        <v>7.0593158874200895E-2</v>
      </c>
      <c r="BC2020">
        <v>0.194923036390414</v>
      </c>
      <c r="BD2020">
        <v>0.95016075044765202</v>
      </c>
      <c r="BE2020">
        <v>-7.95318171395447E-2</v>
      </c>
      <c r="BF2020">
        <v>0.134431951633802</v>
      </c>
      <c r="BG2020">
        <v>0.44178536766617799</v>
      </c>
      <c r="BH2020">
        <v>0.62445762623354195</v>
      </c>
      <c r="BI2020">
        <v>0.134431951633802</v>
      </c>
      <c r="BJ2020">
        <v>1.15243463859996</v>
      </c>
      <c r="BK2020">
        <v>1.2489152524670799</v>
      </c>
      <c r="BL2020">
        <v>3.2863122367636102</v>
      </c>
      <c r="BM2020">
        <v>4.6451577816454499</v>
      </c>
      <c r="BN2020">
        <v>1.4134864392009301</v>
      </c>
      <c r="BO2020">
        <v>21.301052889672</v>
      </c>
      <c r="BP2020">
        <v>3.1591508633943501</v>
      </c>
      <c r="BQ2020">
        <v>18.141902026277702</v>
      </c>
      <c r="BR2020">
        <v>1.02038093468962</v>
      </c>
      <c r="BS2020">
        <v>1.09866185794644</v>
      </c>
      <c r="BT2020">
        <v>0.92874884780005196</v>
      </c>
    </row>
    <row r="2021" spans="1:72" x14ac:dyDescent="0.2">
      <c r="A2021">
        <v>2019</v>
      </c>
      <c r="B2021" s="156">
        <v>44803.611111111109</v>
      </c>
      <c r="C2021">
        <v>3.4822222222222199</v>
      </c>
      <c r="D2021">
        <v>1.5129999999999899</v>
      </c>
      <c r="E2021">
        <v>28.1406176470588</v>
      </c>
      <c r="F2021">
        <v>50.342124999999903</v>
      </c>
      <c r="G2021">
        <v>7.0002030322105204</v>
      </c>
      <c r="H2021">
        <v>8.5759036951999992</v>
      </c>
      <c r="I2021">
        <v>1.34701336</v>
      </c>
      <c r="J2021">
        <v>28.064178735500001</v>
      </c>
      <c r="K2021">
        <v>3.208825</v>
      </c>
      <c r="L2021">
        <v>37.980103448275798</v>
      </c>
      <c r="M2021">
        <v>2.9582000000000002</v>
      </c>
      <c r="N2021">
        <v>1599.9041111111101</v>
      </c>
      <c r="O2021">
        <v>80.820764705882297</v>
      </c>
      <c r="P2021">
        <v>2.9606153846153802</v>
      </c>
      <c r="Q2021">
        <v>79.939846153846105</v>
      </c>
      <c r="R2021">
        <v>6.9729999999999999</v>
      </c>
      <c r="S2021">
        <v>0.78552500000000003</v>
      </c>
      <c r="T2021">
        <v>6</v>
      </c>
      <c r="U2021">
        <v>1.7564571428571401</v>
      </c>
      <c r="V2021">
        <v>0.121135714285714</v>
      </c>
      <c r="W2021">
        <v>14.594621428571401</v>
      </c>
      <c r="X2021">
        <v>3.22648571428571</v>
      </c>
      <c r="Y2021">
        <v>67.949785714285696</v>
      </c>
      <c r="Z2021">
        <v>1.88851428571428</v>
      </c>
      <c r="AA2021">
        <v>0</v>
      </c>
      <c r="AB2021">
        <v>4.7878571428571402E-2</v>
      </c>
      <c r="AC2021">
        <v>33.135839869281</v>
      </c>
      <c r="AD2021">
        <v>-17.2062851307189</v>
      </c>
      <c r="AE2021">
        <v>34.760587376859903</v>
      </c>
      <c r="AF2021">
        <v>1.79630878799659</v>
      </c>
      <c r="AG2021">
        <v>1.35054663232242</v>
      </c>
      <c r="AH2021">
        <v>8.0098940513168002E-2</v>
      </c>
      <c r="AI2021">
        <v>44.987298822910503</v>
      </c>
      <c r="AJ2021">
        <v>0.51156286972001297</v>
      </c>
      <c r="AK2021">
        <v>0.772675583695137</v>
      </c>
      <c r="AL2021">
        <v>3.99292430307416E-2</v>
      </c>
      <c r="AM2021">
        <v>3.0020620656482502E-2</v>
      </c>
      <c r="AN2021">
        <v>0.15560398635549</v>
      </c>
      <c r="AO2021">
        <v>1.7804789931591999E-3</v>
      </c>
      <c r="AP2021">
        <v>34.760587376859903</v>
      </c>
      <c r="AQ2021">
        <v>1.4338606137532499</v>
      </c>
      <c r="AR2021">
        <v>6.4912763412553298</v>
      </c>
      <c r="AS2021">
        <v>1.15188728013496</v>
      </c>
      <c r="AT2021">
        <v>0.89853825654021502</v>
      </c>
      <c r="AU2021">
        <v>89.415864285714306</v>
      </c>
      <c r="AV2021">
        <v>43.837611612003499</v>
      </c>
      <c r="AW2021">
        <v>1.14968721090701</v>
      </c>
      <c r="AX2021">
        <v>0.198659352187458</v>
      </c>
      <c r="AY2021">
        <v>0.36244817424334003</v>
      </c>
      <c r="AZ2021">
        <v>0.50892669095519005</v>
      </c>
      <c r="BA2021">
        <v>0.147095514833012</v>
      </c>
      <c r="BB2021">
        <v>7.2701704309636503E-2</v>
      </c>
      <c r="BC2021">
        <v>0.20177386909495401</v>
      </c>
      <c r="BD2021">
        <v>1.07003421738598</v>
      </c>
      <c r="BE2021">
        <v>-7.9652993521021898E-2</v>
      </c>
      <c r="BF2021">
        <v>0.249804231323693</v>
      </c>
      <c r="BG2021">
        <v>0.45576050945790703</v>
      </c>
      <c r="BH2021">
        <v>0.63994994161769203</v>
      </c>
      <c r="BI2021">
        <v>0.249804231323693</v>
      </c>
      <c r="BJ2021">
        <v>1.4111294815632001</v>
      </c>
      <c r="BK2021">
        <v>1.2798998832353801</v>
      </c>
      <c r="BL2021">
        <v>1.82447073471441</v>
      </c>
      <c r="BM2021">
        <v>2.56180585183303</v>
      </c>
      <c r="BN2021">
        <v>1.4041364452108001</v>
      </c>
      <c r="BO2021">
        <v>26.855622364130902</v>
      </c>
      <c r="BP2021">
        <v>5.8703994361067897</v>
      </c>
      <c r="BQ2021">
        <v>20.9852229280241</v>
      </c>
      <c r="BR2021">
        <v>0.85523268998510504</v>
      </c>
      <c r="BS2021">
        <v>1.3112077890337199</v>
      </c>
      <c r="BT2021">
        <v>0.65224802440759999</v>
      </c>
    </row>
    <row r="2022" spans="1:72" x14ac:dyDescent="0.2">
      <c r="A2022">
        <v>2020</v>
      </c>
      <c r="B2022" s="156">
        <v>44803.625</v>
      </c>
      <c r="C2022">
        <v>3.4936666666666598</v>
      </c>
      <c r="D2022">
        <v>1.66824999999999</v>
      </c>
      <c r="E2022">
        <v>28.1467407407407</v>
      </c>
      <c r="F2022">
        <v>50.258574999999901</v>
      </c>
      <c r="G2022">
        <v>7.00162740708</v>
      </c>
      <c r="H2022">
        <v>8.5732876190000002</v>
      </c>
      <c r="I2022">
        <v>1.3471377149999999</v>
      </c>
      <c r="J2022">
        <v>28.081717340769199</v>
      </c>
      <c r="K2022">
        <v>3.2288249999999898</v>
      </c>
      <c r="L2022">
        <v>37.977370370370302</v>
      </c>
      <c r="M2022">
        <v>3.0410769230769201</v>
      </c>
      <c r="N2022">
        <v>1599.95082142857</v>
      </c>
      <c r="O2022">
        <v>81.017702702702707</v>
      </c>
      <c r="P2022">
        <v>2.9621249999999999</v>
      </c>
      <c r="Q2022">
        <v>79.941692307692193</v>
      </c>
      <c r="R2022">
        <v>6.9787499999999998</v>
      </c>
      <c r="S2022">
        <v>0.67072500000000002</v>
      </c>
      <c r="T2022">
        <v>6</v>
      </c>
      <c r="U2022">
        <v>1.7800642857142801</v>
      </c>
      <c r="V2022">
        <v>0.10514999999999999</v>
      </c>
      <c r="W2022">
        <v>14.575571428571401</v>
      </c>
      <c r="X2022">
        <v>3.2873071428571401</v>
      </c>
      <c r="Y2022">
        <v>68.096785714285701</v>
      </c>
      <c r="Z2022">
        <v>1.9971214285714201</v>
      </c>
      <c r="AA2022">
        <v>0</v>
      </c>
      <c r="AB2022">
        <v>4.5342857142857101E-2</v>
      </c>
      <c r="AC2022">
        <v>33.308657407407402</v>
      </c>
      <c r="AD2022">
        <v>-16.949917592592499</v>
      </c>
      <c r="AE2022">
        <v>34.776083245189099</v>
      </c>
      <c r="AF2022">
        <v>1.7957608246757399</v>
      </c>
      <c r="AG2022">
        <v>1.35066990949902</v>
      </c>
      <c r="AH2022">
        <v>8.0074506361459893E-2</v>
      </c>
      <c r="AI2022">
        <v>45.003770081849197</v>
      </c>
      <c r="AJ2022">
        <v>0.51068611947558695</v>
      </c>
      <c r="AK2022">
        <v>0.77273711028967595</v>
      </c>
      <c r="AL2022">
        <v>3.9902453092479903E-2</v>
      </c>
      <c r="AM2022">
        <v>3.0012372453297499E-2</v>
      </c>
      <c r="AN2022">
        <v>0.155578685837786</v>
      </c>
      <c r="AO2022">
        <v>1.7792844069691701E-3</v>
      </c>
      <c r="AP2022">
        <v>34.776083245189099</v>
      </c>
      <c r="AQ2022">
        <v>1.46088985194719</v>
      </c>
      <c r="AR2022">
        <v>6.4828034380761599</v>
      </c>
      <c r="AS2022">
        <v>1.21813151632385</v>
      </c>
      <c r="AT2022">
        <v>0.90905412248851203</v>
      </c>
      <c r="AU2022">
        <v>89.736849999999905</v>
      </c>
      <c r="AV2022">
        <v>43.937908051536397</v>
      </c>
      <c r="AW2022">
        <v>1.0658620303128301</v>
      </c>
      <c r="AX2022">
        <v>0.13253839317517599</v>
      </c>
      <c r="AY2022">
        <v>0.33487097272854699</v>
      </c>
      <c r="AZ2022">
        <v>0.51882396900383598</v>
      </c>
      <c r="BA2022">
        <v>9.8127893605282193E-2</v>
      </c>
      <c r="BB2022">
        <v>7.4100482479145496E-2</v>
      </c>
      <c r="BC2022">
        <v>0.18647860457085899</v>
      </c>
      <c r="BD2022">
        <v>0.98623333490756004</v>
      </c>
      <c r="BE2022">
        <v>-7.9628695405275104E-2</v>
      </c>
      <c r="BF2022">
        <v>0.165795726360846</v>
      </c>
      <c r="BG2022">
        <v>0.418898817396339</v>
      </c>
      <c r="BH2022">
        <v>0.6490104092383</v>
      </c>
      <c r="BI2022">
        <v>0.165795726360846</v>
      </c>
      <c r="BJ2022">
        <v>1.16938908751437</v>
      </c>
      <c r="BK2022">
        <v>1.2980208184766</v>
      </c>
      <c r="BL2022">
        <v>2.5265959900837598</v>
      </c>
      <c r="BM2022">
        <v>3.9145183261585399</v>
      </c>
      <c r="BN2022">
        <v>1.54932499755481</v>
      </c>
      <c r="BO2022">
        <v>21.997794935036701</v>
      </c>
      <c r="BP2022">
        <v>3.8961995694798901</v>
      </c>
      <c r="BQ2022">
        <v>18.1015953655568</v>
      </c>
      <c r="BR2022">
        <v>1.0161680836631599</v>
      </c>
      <c r="BS2022">
        <v>1.10307079697003</v>
      </c>
      <c r="BT2022">
        <v>0.92121746532898896</v>
      </c>
    </row>
    <row r="2023" spans="1:72" x14ac:dyDescent="0.2">
      <c r="A2023">
        <v>2021</v>
      </c>
      <c r="B2023" s="156">
        <v>44803.638888888891</v>
      </c>
      <c r="C2023">
        <v>3.4701538461538401</v>
      </c>
      <c r="D2023">
        <v>1.56803124999999</v>
      </c>
      <c r="E2023">
        <v>28.063485714285701</v>
      </c>
      <c r="F2023">
        <v>47.505799999999901</v>
      </c>
      <c r="G2023">
        <v>7.0010434390833298</v>
      </c>
      <c r="H2023">
        <v>8.6002377142499995</v>
      </c>
      <c r="I2023">
        <v>1.351390656</v>
      </c>
      <c r="J2023">
        <v>28.1178483983999</v>
      </c>
      <c r="K2023">
        <v>3.2850250000000001</v>
      </c>
      <c r="L2023">
        <v>38.057037037036999</v>
      </c>
      <c r="M2023">
        <v>3.32683333333333</v>
      </c>
      <c r="N2023">
        <v>1599.78811428571</v>
      </c>
      <c r="O2023">
        <v>80.064749999999904</v>
      </c>
      <c r="P2023">
        <v>2.9447647058823501</v>
      </c>
      <c r="Q2023">
        <v>79.556128205128203</v>
      </c>
      <c r="R2023">
        <v>6.9855999999999998</v>
      </c>
      <c r="S2023">
        <v>0.96089999999999898</v>
      </c>
      <c r="T2023">
        <v>6</v>
      </c>
      <c r="U2023">
        <v>1.74573333333333</v>
      </c>
      <c r="V2023">
        <v>0.100286666666666</v>
      </c>
      <c r="W2023">
        <v>14.6041133333333</v>
      </c>
      <c r="X2023">
        <v>3.2259066666666598</v>
      </c>
      <c r="Y2023">
        <v>68.343706666666606</v>
      </c>
      <c r="Z2023">
        <v>2.00409333333333</v>
      </c>
      <c r="AA2023">
        <v>0</v>
      </c>
      <c r="AB2023">
        <v>4.4346666666666597E-2</v>
      </c>
      <c r="AC2023">
        <v>33.101670810439501</v>
      </c>
      <c r="AD2023">
        <v>-14.4041291895604</v>
      </c>
      <c r="AE2023">
        <v>34.8332580151949</v>
      </c>
      <c r="AF2023">
        <v>1.8014057916268</v>
      </c>
      <c r="AG2023">
        <v>1.3549339539382701</v>
      </c>
      <c r="AH2023">
        <v>8.0326220251094996E-2</v>
      </c>
      <c r="AI2023">
        <v>45.070520207733303</v>
      </c>
      <c r="AJ2023">
        <v>0.50967762379479198</v>
      </c>
      <c r="AK2023">
        <v>0.77286123733752998</v>
      </c>
      <c r="AL2023">
        <v>3.9968604385394103E-2</v>
      </c>
      <c r="AM2023">
        <v>3.0062531954219301E-2</v>
      </c>
      <c r="AN2023">
        <v>0.15533531467608999</v>
      </c>
      <c r="AO2023">
        <v>1.7822341495253499E-3</v>
      </c>
      <c r="AP2023">
        <v>34.8332580151949</v>
      </c>
      <c r="AQ2023">
        <v>1.4336032831316501</v>
      </c>
      <c r="AR2023">
        <v>6.4954980730156198</v>
      </c>
      <c r="AS2023">
        <v>1.2223839853013401</v>
      </c>
      <c r="AT2023">
        <v>0.88976121711269496</v>
      </c>
      <c r="AU2023">
        <v>89.923553333333302</v>
      </c>
      <c r="AV2023">
        <v>43.984743356643499</v>
      </c>
      <c r="AW2023">
        <v>1.0857768510897401</v>
      </c>
      <c r="AX2023">
        <v>0.132549968636928</v>
      </c>
      <c r="AY2023">
        <v>0.367802508495153</v>
      </c>
      <c r="AZ2023">
        <v>0.50554536606770895</v>
      </c>
      <c r="BA2023">
        <v>9.7827623443679096E-2</v>
      </c>
      <c r="BB2023">
        <v>7.2210002761231504E-2</v>
      </c>
      <c r="BC2023">
        <v>0.20417526700799599</v>
      </c>
      <c r="BD2023">
        <v>1.00589784319979</v>
      </c>
      <c r="BE2023">
        <v>-7.9879007889948894E-2</v>
      </c>
      <c r="BF2023">
        <v>0.166847026891772</v>
      </c>
      <c r="BG2023">
        <v>0.46297072460155603</v>
      </c>
      <c r="BH2023">
        <v>0.63635429079845496</v>
      </c>
      <c r="BI2023">
        <v>0.166847026891772</v>
      </c>
      <c r="BJ2023">
        <v>1.2596355029866499</v>
      </c>
      <c r="BK2023">
        <v>1.2727085815969099</v>
      </c>
      <c r="BL2023">
        <v>2.77482154298061</v>
      </c>
      <c r="BM2023">
        <v>3.8139983831490998</v>
      </c>
      <c r="BN2023">
        <v>1.37450222440331</v>
      </c>
      <c r="BO2023">
        <v>23.429040952084701</v>
      </c>
      <c r="BP2023">
        <v>3.9209051319566499</v>
      </c>
      <c r="BQ2023">
        <v>19.508135820128</v>
      </c>
      <c r="BR2023">
        <v>0.989068635880897</v>
      </c>
      <c r="BS2023">
        <v>1.19289669222994</v>
      </c>
      <c r="BT2023">
        <v>0.82913184546767005</v>
      </c>
    </row>
    <row r="2024" spans="1:72" x14ac:dyDescent="0.2">
      <c r="A2024">
        <v>2022</v>
      </c>
      <c r="B2024" s="156">
        <v>44803.652777777781</v>
      </c>
      <c r="C2024">
        <v>3.5103749999999998</v>
      </c>
      <c r="D2024">
        <v>1.234</v>
      </c>
      <c r="E2024">
        <v>28.109151515151499</v>
      </c>
      <c r="F2024">
        <v>47.537549999999896</v>
      </c>
      <c r="G2024">
        <v>7.0011337352692298</v>
      </c>
      <c r="H2024">
        <v>8.5878564571999991</v>
      </c>
      <c r="I2024">
        <v>1.3525293924999999</v>
      </c>
      <c r="J2024">
        <v>28.123750115333301</v>
      </c>
      <c r="K2024">
        <v>3.242175</v>
      </c>
      <c r="L2024">
        <v>38.0349583333333</v>
      </c>
      <c r="M2024">
        <v>3.1607333333333298</v>
      </c>
      <c r="N2024">
        <v>1599.86869230769</v>
      </c>
      <c r="O2024">
        <v>81.454820512820405</v>
      </c>
      <c r="P2024">
        <v>2.92813636363636</v>
      </c>
      <c r="Q2024">
        <v>79.135769230769199</v>
      </c>
      <c r="R2024">
        <v>6.9917499999999997</v>
      </c>
      <c r="S2024">
        <v>0.91044999999999898</v>
      </c>
      <c r="T2024">
        <v>6</v>
      </c>
      <c r="U2024">
        <v>1.72196666666666</v>
      </c>
      <c r="V2024">
        <v>0.10134</v>
      </c>
      <c r="W2024">
        <v>14.6494666666666</v>
      </c>
      <c r="X2024">
        <v>3.17638666666666</v>
      </c>
      <c r="Y2024">
        <v>68.232686666666595</v>
      </c>
      <c r="Z2024">
        <v>2.0753866666666601</v>
      </c>
      <c r="AA2024">
        <v>0</v>
      </c>
      <c r="AB2024">
        <v>4.2880000000000001E-2</v>
      </c>
      <c r="AC2024">
        <v>32.853526515151501</v>
      </c>
      <c r="AD2024">
        <v>-14.684023484848399</v>
      </c>
      <c r="AE2024">
        <v>34.829491951373299</v>
      </c>
      <c r="AF2024">
        <v>1.79881241352511</v>
      </c>
      <c r="AG2024">
        <v>1.35606758936036</v>
      </c>
      <c r="AH2024">
        <v>8.0210579310247998E-2</v>
      </c>
      <c r="AI2024">
        <v>45.065269700302501</v>
      </c>
      <c r="AJ2024">
        <v>0.51045171534170897</v>
      </c>
      <c r="AK2024">
        <v>0.77286771349644301</v>
      </c>
      <c r="AL2024">
        <v>3.9915713929767803E-2</v>
      </c>
      <c r="AM2024">
        <v>3.0091189920278202E-2</v>
      </c>
      <c r="AN2024">
        <v>0.15535541630681099</v>
      </c>
      <c r="AO2024">
        <v>1.77987571901094E-3</v>
      </c>
      <c r="AP2024">
        <v>34.829491951373299</v>
      </c>
      <c r="AQ2024">
        <v>1.41159643609102</v>
      </c>
      <c r="AR2024">
        <v>6.5156699576447998</v>
      </c>
      <c r="AS2024">
        <v>1.26586890063733</v>
      </c>
      <c r="AT2024">
        <v>0.878980838761245</v>
      </c>
      <c r="AU2024">
        <v>89.855893333333299</v>
      </c>
      <c r="AV2024">
        <v>44.022627245746499</v>
      </c>
      <c r="AW2024">
        <v>1.04264245455602</v>
      </c>
      <c r="AX2024">
        <v>9.0198688723035894E-2</v>
      </c>
      <c r="AY2024">
        <v>0.38721597743408898</v>
      </c>
      <c r="AZ2024">
        <v>0.485463777624425</v>
      </c>
      <c r="BA2024">
        <v>6.6514891610661597E-2</v>
      </c>
      <c r="BB2024">
        <v>6.9340737654935897E-2</v>
      </c>
      <c r="BC2024">
        <v>0.21526201093713099</v>
      </c>
      <c r="BD2024">
        <v>0.96287844378155096</v>
      </c>
      <c r="BE2024">
        <v>-7.9764010774472593E-2</v>
      </c>
      <c r="BF2024">
        <v>0.11439498572732799</v>
      </c>
      <c r="BG2024">
        <v>0.491088804494488</v>
      </c>
      <c r="BH2024">
        <v>0.61569212034784304</v>
      </c>
      <c r="BI2024">
        <v>0.11439498572732799</v>
      </c>
      <c r="BJ2024">
        <v>1.21096758044363</v>
      </c>
      <c r="BK2024">
        <v>1.2313842406956801</v>
      </c>
      <c r="BL2024">
        <v>4.2929224683417999</v>
      </c>
      <c r="BM2024">
        <v>5.3821600346662501</v>
      </c>
      <c r="BN2024">
        <v>1.2537286835150201</v>
      </c>
      <c r="BO2024">
        <v>21.979605356521699</v>
      </c>
      <c r="BP2024">
        <v>2.6882821645922101</v>
      </c>
      <c r="BQ2024">
        <v>19.2913231919295</v>
      </c>
      <c r="BR2024">
        <v>1.03691276495922</v>
      </c>
      <c r="BS2024">
        <v>1.1652095861527001</v>
      </c>
      <c r="BT2024">
        <v>0.88989378158388999</v>
      </c>
    </row>
    <row r="2025" spans="1:72" x14ac:dyDescent="0.2">
      <c r="A2025">
        <v>2023</v>
      </c>
      <c r="B2025" s="156">
        <v>44803.666666666664</v>
      </c>
      <c r="C2025">
        <v>3.4670000000000001</v>
      </c>
      <c r="D2025">
        <v>0.627571428571428</v>
      </c>
      <c r="E2025">
        <v>28.061567567567501</v>
      </c>
      <c r="F2025">
        <v>50.517349999999901</v>
      </c>
      <c r="G2025">
        <v>6.9992683954761903</v>
      </c>
      <c r="H2025">
        <v>8.5802224762500003</v>
      </c>
      <c r="I2025">
        <v>1.352065726</v>
      </c>
      <c r="J2025">
        <v>28.121537756363601</v>
      </c>
      <c r="K2025">
        <v>3.1772749999999998</v>
      </c>
      <c r="L2025">
        <v>38.056933333333298</v>
      </c>
      <c r="M2025">
        <v>3.426625</v>
      </c>
      <c r="N2025">
        <v>1599.54815151515</v>
      </c>
      <c r="O2025">
        <v>81.180527777777698</v>
      </c>
      <c r="P2025">
        <v>2.9026551724137901</v>
      </c>
      <c r="Q2025">
        <v>78.457449999999895</v>
      </c>
      <c r="R2025">
        <v>6.9786000000000001</v>
      </c>
      <c r="S2025">
        <v>0.80242500000000005</v>
      </c>
      <c r="T2025">
        <v>6</v>
      </c>
      <c r="U2025">
        <v>1.7778642857142799</v>
      </c>
      <c r="V2025">
        <v>0.111821428571428</v>
      </c>
      <c r="W2025">
        <v>14.6642642857142</v>
      </c>
      <c r="X2025">
        <v>3.1964857142857102</v>
      </c>
      <c r="Y2025">
        <v>68.291214285714204</v>
      </c>
      <c r="Z2025">
        <v>1.9394714285714201</v>
      </c>
      <c r="AA2025">
        <v>0</v>
      </c>
      <c r="AB2025">
        <v>5.2021428571428503E-2</v>
      </c>
      <c r="AC2025">
        <v>32.156138996138999</v>
      </c>
      <c r="AD2025">
        <v>-18.361211003860902</v>
      </c>
      <c r="AE2025">
        <v>34.821318674718597</v>
      </c>
      <c r="AF2025">
        <v>1.7972133998753199</v>
      </c>
      <c r="AG2025">
        <v>1.3556007776602099</v>
      </c>
      <c r="AH2025">
        <v>8.0139277928175004E-2</v>
      </c>
      <c r="AI2025">
        <v>45.053094354089801</v>
      </c>
      <c r="AJ2025">
        <v>0.50989456021435597</v>
      </c>
      <c r="AK2025">
        <v>0.77289516233989097</v>
      </c>
      <c r="AL2025">
        <v>3.9891009166880403E-2</v>
      </c>
      <c r="AM2025">
        <v>3.00889605274616E-2</v>
      </c>
      <c r="AN2025">
        <v>0.155355997092368</v>
      </c>
      <c r="AO2025">
        <v>1.7787741125688101E-3</v>
      </c>
      <c r="AP2025">
        <v>34.821318674718597</v>
      </c>
      <c r="AQ2025">
        <v>1.4205285174039199</v>
      </c>
      <c r="AR2025">
        <v>6.5222515216066199</v>
      </c>
      <c r="AS2025">
        <v>1.18296826540109</v>
      </c>
      <c r="AT2025">
        <v>0.90652332808509695</v>
      </c>
      <c r="AU2025">
        <v>89.869299999999996</v>
      </c>
      <c r="AV2025">
        <v>43.947066979130298</v>
      </c>
      <c r="AW2025">
        <v>1.10602737495949</v>
      </c>
      <c r="AX2025">
        <v>0.17263251225911999</v>
      </c>
      <c r="AY2025">
        <v>0.37668488247140403</v>
      </c>
      <c r="AZ2025">
        <v>0.47701687386956398</v>
      </c>
      <c r="BA2025">
        <v>0.12734760491734601</v>
      </c>
      <c r="BB2025">
        <v>6.8152390638123297E-2</v>
      </c>
      <c r="BC2025">
        <v>0.20959385373909101</v>
      </c>
      <c r="BD2025">
        <v>1.02633426860008</v>
      </c>
      <c r="BE2025">
        <v>-7.9693106359406601E-2</v>
      </c>
      <c r="BF2025">
        <v>0.22369045441039001</v>
      </c>
      <c r="BG2025">
        <v>0.48809353132206101</v>
      </c>
      <c r="BH2025">
        <v>0.618099799863565</v>
      </c>
      <c r="BI2025">
        <v>0.22369045441039001</v>
      </c>
      <c r="BJ2025">
        <v>1.4235679714649001</v>
      </c>
      <c r="BK2025">
        <v>1.23619959972713</v>
      </c>
      <c r="BL2025">
        <v>2.1820042907445099</v>
      </c>
      <c r="BM2025">
        <v>2.7631925622073101</v>
      </c>
      <c r="BN2025">
        <v>1.2663552376720999</v>
      </c>
      <c r="BO2025">
        <v>26.6975725960902</v>
      </c>
      <c r="BP2025">
        <v>5.2567256786441696</v>
      </c>
      <c r="BQ2025">
        <v>21.440846917445999</v>
      </c>
      <c r="BR2025">
        <v>0.85592582722946697</v>
      </c>
      <c r="BS2025">
        <v>1.33409178970074</v>
      </c>
      <c r="BT2025">
        <v>0.64157941292889697</v>
      </c>
    </row>
    <row r="2026" spans="1:72" x14ac:dyDescent="0.2">
      <c r="A2026">
        <v>2024</v>
      </c>
      <c r="B2026" s="156">
        <v>44803.680555555555</v>
      </c>
      <c r="C2026">
        <v>3.4642499999999998</v>
      </c>
      <c r="D2026">
        <v>0.93583783783783803</v>
      </c>
      <c r="E2026">
        <v>28.094000000000001</v>
      </c>
      <c r="F2026">
        <v>44.813099999999899</v>
      </c>
      <c r="G2026">
        <v>7.0003555085555504</v>
      </c>
      <c r="H2026">
        <v>8.6028312382000003</v>
      </c>
      <c r="I2026">
        <v>1.3507173625</v>
      </c>
      <c r="J2026">
        <v>28.1272477933333</v>
      </c>
      <c r="K2026">
        <v>3.1729250000000002</v>
      </c>
      <c r="L2026">
        <v>38.066809523809503</v>
      </c>
      <c r="M2026">
        <v>3.3716363636363602</v>
      </c>
      <c r="N2026">
        <v>1599.88224137931</v>
      </c>
      <c r="O2026">
        <v>80.566263157894696</v>
      </c>
      <c r="P2026">
        <v>2.9172727272727199</v>
      </c>
      <c r="Q2026">
        <v>78.932100000000005</v>
      </c>
      <c r="R2026">
        <v>6.9769999999999897</v>
      </c>
      <c r="S2026">
        <v>0.95484999999999998</v>
      </c>
      <c r="T2026">
        <v>6</v>
      </c>
      <c r="U2026">
        <v>1.7843133333333301</v>
      </c>
      <c r="V2026">
        <v>0.12</v>
      </c>
      <c r="W2026">
        <v>14.6543866666666</v>
      </c>
      <c r="X2026">
        <v>3.1568466666666599</v>
      </c>
      <c r="Y2026">
        <v>68.403153333333293</v>
      </c>
      <c r="Z2026">
        <v>2.0448533333333301</v>
      </c>
      <c r="AA2026">
        <v>0</v>
      </c>
      <c r="AB2026">
        <v>3.8193333333333301E-2</v>
      </c>
      <c r="AC2026">
        <v>32.494087837837803</v>
      </c>
      <c r="AD2026">
        <v>-12.3190121621621</v>
      </c>
      <c r="AE2026">
        <v>34.844682537369401</v>
      </c>
      <c r="AF2026">
        <v>1.8019490311533699</v>
      </c>
      <c r="AG2026">
        <v>1.35426172897013</v>
      </c>
      <c r="AH2026">
        <v>8.0350443764787893E-2</v>
      </c>
      <c r="AI2026">
        <v>45.0811519025888</v>
      </c>
      <c r="AJ2026">
        <v>0.50940169918145195</v>
      </c>
      <c r="AK2026">
        <v>0.77293239118338397</v>
      </c>
      <c r="AL2026">
        <v>3.9971228664409698E-2</v>
      </c>
      <c r="AM2026">
        <v>3.00405307277067E-2</v>
      </c>
      <c r="AN2026">
        <v>0.15528342141039</v>
      </c>
      <c r="AO2026">
        <v>1.7823511683643001E-3</v>
      </c>
      <c r="AP2026">
        <v>34.844682537369401</v>
      </c>
      <c r="AQ2026">
        <v>1.40291279733549</v>
      </c>
      <c r="AR2026">
        <v>6.5178582350013103</v>
      </c>
      <c r="AS2026">
        <v>1.24724528812201</v>
      </c>
      <c r="AT2026">
        <v>0.90893224387212102</v>
      </c>
      <c r="AU2026">
        <v>90.043553333333307</v>
      </c>
      <c r="AV2026">
        <v>44.012698857828198</v>
      </c>
      <c r="AW2026">
        <v>1.06845304476065</v>
      </c>
      <c r="AX2026">
        <v>0.107016440848127</v>
      </c>
      <c r="AY2026">
        <v>0.39903623381788</v>
      </c>
      <c r="AZ2026">
        <v>0.48249727355424099</v>
      </c>
      <c r="BA2026">
        <v>7.9021978217983596E-2</v>
      </c>
      <c r="BB2026">
        <v>6.8924681462898901E-2</v>
      </c>
      <c r="BC2026">
        <v>0.22144701482620099</v>
      </c>
      <c r="BD2026">
        <v>0.988549948220249</v>
      </c>
      <c r="BE2026">
        <v>-7.9903096540409502E-2</v>
      </c>
      <c r="BF2026">
        <v>0.13722552825377801</v>
      </c>
      <c r="BG2026">
        <v>0.51167799586763196</v>
      </c>
      <c r="BH2026">
        <v>0.61869879730397703</v>
      </c>
      <c r="BI2026">
        <v>0.13722552825377801</v>
      </c>
      <c r="BJ2026">
        <v>1.2978070482428199</v>
      </c>
      <c r="BK2026">
        <v>1.2373975946079501</v>
      </c>
      <c r="BL2026">
        <v>3.7287376654973401</v>
      </c>
      <c r="BM2026">
        <v>4.50862755040583</v>
      </c>
      <c r="BN2026">
        <v>1.20915654435144</v>
      </c>
      <c r="BO2026">
        <v>23.649016705538401</v>
      </c>
      <c r="BP2026">
        <v>3.2247999139637802</v>
      </c>
      <c r="BQ2026">
        <v>20.424216791574601</v>
      </c>
      <c r="BR2026">
        <v>1.0041141965765299</v>
      </c>
      <c r="BS2026">
        <v>1.2429168369413099</v>
      </c>
      <c r="BT2026">
        <v>0.80786917252448898</v>
      </c>
    </row>
    <row r="2027" spans="1:72" x14ac:dyDescent="0.2">
      <c r="A2027">
        <v>2025</v>
      </c>
      <c r="B2027" s="156">
        <v>44803.694444444445</v>
      </c>
      <c r="C2027">
        <v>3.4838571428571399</v>
      </c>
      <c r="D2027">
        <v>0.94366666666666599</v>
      </c>
      <c r="E2027">
        <v>28.078514285714299</v>
      </c>
      <c r="F2027">
        <v>43.919974999999901</v>
      </c>
      <c r="G2027">
        <v>7.0006073170908998</v>
      </c>
      <c r="H2027">
        <v>8.5923443807499993</v>
      </c>
      <c r="I2027">
        <v>1.3520017719999999</v>
      </c>
      <c r="J2027">
        <v>28.124714264761899</v>
      </c>
      <c r="K2027">
        <v>3.182925</v>
      </c>
      <c r="L2027">
        <v>38.060678571428497</v>
      </c>
      <c r="M2027">
        <v>3.10205882352941</v>
      </c>
      <c r="N2027">
        <v>1600.16665625</v>
      </c>
      <c r="O2027">
        <v>79.850657894736798</v>
      </c>
      <c r="P2027">
        <v>2.92626923076923</v>
      </c>
      <c r="Q2027">
        <v>79.067849999999893</v>
      </c>
      <c r="R2027">
        <v>6.9811999999999896</v>
      </c>
      <c r="S2027">
        <v>1.074875</v>
      </c>
      <c r="T2027">
        <v>6</v>
      </c>
      <c r="U2027">
        <v>1.7897571428571399</v>
      </c>
      <c r="V2027">
        <v>0.118878571428571</v>
      </c>
      <c r="W2027">
        <v>14.636357142857101</v>
      </c>
      <c r="X2027">
        <v>3.0769357142857099</v>
      </c>
      <c r="Y2027">
        <v>68.306535714285701</v>
      </c>
      <c r="Z2027">
        <v>2.0670071428571402</v>
      </c>
      <c r="AA2027">
        <v>6.4571428571428497E-3</v>
      </c>
      <c r="AB2027">
        <v>2.8285714285714199E-3</v>
      </c>
      <c r="AC2027">
        <v>32.506038095238097</v>
      </c>
      <c r="AD2027">
        <v>-11.413936904761799</v>
      </c>
      <c r="AE2027">
        <v>34.833960451026698</v>
      </c>
      <c r="AF2027">
        <v>1.7997524539918901</v>
      </c>
      <c r="AG2027">
        <v>1.3555418178848599</v>
      </c>
      <c r="AH2027">
        <v>8.0252496516204905E-2</v>
      </c>
      <c r="AI2027">
        <v>45.069667734602803</v>
      </c>
      <c r="AJ2027">
        <v>0.50996526301276701</v>
      </c>
      <c r="AK2027">
        <v>0.77289144122716702</v>
      </c>
      <c r="AL2027">
        <v>3.9932676331006299E-2</v>
      </c>
      <c r="AM2027">
        <v>3.0076587781101699E-2</v>
      </c>
      <c r="AN2027">
        <v>0.155328576157132</v>
      </c>
      <c r="AO2027">
        <v>1.78063208694547E-3</v>
      </c>
      <c r="AP2027">
        <v>34.833960451026698</v>
      </c>
      <c r="AQ2027">
        <v>1.3674001134518301</v>
      </c>
      <c r="AR2027">
        <v>6.5098392108750902</v>
      </c>
      <c r="AS2027">
        <v>1.26075786337232</v>
      </c>
      <c r="AT2027">
        <v>0.91271397208612204</v>
      </c>
      <c r="AU2027">
        <v>89.876592857142796</v>
      </c>
      <c r="AV2027">
        <v>43.971957638725897</v>
      </c>
      <c r="AW2027">
        <v>1.09771009587682</v>
      </c>
      <c r="AX2027">
        <v>9.4783954512542595E-2</v>
      </c>
      <c r="AY2027">
        <v>0.432352340540058</v>
      </c>
      <c r="AZ2027">
        <v>0.49076810621581801</v>
      </c>
      <c r="BA2027">
        <v>6.9923298021480104E-2</v>
      </c>
      <c r="BB2027">
        <v>7.0103647296097193E-2</v>
      </c>
      <c r="BC2027">
        <v>0.24022878234230999</v>
      </c>
      <c r="BD2027">
        <v>1.01790440126842</v>
      </c>
      <c r="BE2027">
        <v>-7.9805694608407501E-2</v>
      </c>
      <c r="BF2027">
        <v>0.121495318083724</v>
      </c>
      <c r="BG2027">
        <v>0.55419490997504195</v>
      </c>
      <c r="BH2027">
        <v>0.62907300583399395</v>
      </c>
      <c r="BI2027">
        <v>0.121495318083724</v>
      </c>
      <c r="BJ2027">
        <v>1.35138045611753</v>
      </c>
      <c r="BK2027">
        <v>1.2581460116679799</v>
      </c>
      <c r="BL2027">
        <v>4.5614507514860598</v>
      </c>
      <c r="BM2027">
        <v>5.1777551246912301</v>
      </c>
      <c r="BN2027">
        <v>1.13511148246078</v>
      </c>
      <c r="BO2027">
        <v>24.338177126553202</v>
      </c>
      <c r="BP2027">
        <v>2.8551399749675102</v>
      </c>
      <c r="BQ2027">
        <v>21.483037151585599</v>
      </c>
      <c r="BR2027">
        <v>1.0516039709256499</v>
      </c>
      <c r="BS2027">
        <v>1.3027823288840401</v>
      </c>
      <c r="BT2027">
        <v>0.807198522431952</v>
      </c>
    </row>
    <row r="2028" spans="1:72" x14ac:dyDescent="0.2">
      <c r="A2028">
        <v>2026</v>
      </c>
      <c r="B2028" s="156">
        <v>44803.708333333336</v>
      </c>
      <c r="C2028">
        <v>3.476</v>
      </c>
      <c r="D2028">
        <v>1.2019583333333299</v>
      </c>
      <c r="E2028">
        <v>28.121542857142799</v>
      </c>
      <c r="F2028">
        <v>40.930100000000003</v>
      </c>
      <c r="G2028">
        <v>6.9997469474827501</v>
      </c>
      <c r="H2028">
        <v>8.5637254098</v>
      </c>
      <c r="I2028">
        <v>1.35205862</v>
      </c>
      <c r="J2028">
        <v>28.116071233124998</v>
      </c>
      <c r="K2028">
        <v>3.16054999999999</v>
      </c>
      <c r="L2028">
        <v>38.045160000000003</v>
      </c>
      <c r="M2028">
        <v>3.0848571428571399</v>
      </c>
      <c r="N2028">
        <v>1600.1599999999901</v>
      </c>
      <c r="O2028">
        <v>80.229083333333307</v>
      </c>
      <c r="P2028">
        <v>2.9359999999999999</v>
      </c>
      <c r="Q2028">
        <v>79.421875</v>
      </c>
      <c r="R2028">
        <v>6.97675</v>
      </c>
      <c r="S2028">
        <v>1.2144249999999901</v>
      </c>
      <c r="T2028">
        <v>6</v>
      </c>
      <c r="U2028">
        <v>1.79279285714285</v>
      </c>
      <c r="V2028">
        <v>0.124578571428571</v>
      </c>
      <c r="W2028">
        <v>14.629878571428501</v>
      </c>
      <c r="X2028">
        <v>3.1623357142857098</v>
      </c>
      <c r="Y2028">
        <v>68.212992857142794</v>
      </c>
      <c r="Z2028">
        <v>2.0738214285714198</v>
      </c>
      <c r="AA2028">
        <v>7.3857142857142802E-3</v>
      </c>
      <c r="AB2028">
        <v>2.8E-3</v>
      </c>
      <c r="AC2028">
        <v>32.799501190476199</v>
      </c>
      <c r="AD2028">
        <v>-8.1305988095238106</v>
      </c>
      <c r="AE2028">
        <v>34.802970582113197</v>
      </c>
      <c r="AF2028">
        <v>1.7937579243366999</v>
      </c>
      <c r="AG2028">
        <v>1.35558687486883</v>
      </c>
      <c r="AH2028">
        <v>7.9985195327531997E-2</v>
      </c>
      <c r="AI2028">
        <v>45.031602210407698</v>
      </c>
      <c r="AJ2028">
        <v>0.51021028581754801</v>
      </c>
      <c r="AK2028">
        <v>0.77285659123337902</v>
      </c>
      <c r="AL2028">
        <v>3.9833313412999803E-2</v>
      </c>
      <c r="AM2028">
        <v>3.0103012292010602E-2</v>
      </c>
      <c r="AN2028">
        <v>0.155440770567674</v>
      </c>
      <c r="AO2028">
        <v>1.7762014097079E-3</v>
      </c>
      <c r="AP2028">
        <v>34.802970582113197</v>
      </c>
      <c r="AQ2028">
        <v>1.40535214772626</v>
      </c>
      <c r="AR2028">
        <v>6.5069577248670196</v>
      </c>
      <c r="AS2028">
        <v>1.2649141936139701</v>
      </c>
      <c r="AT2028">
        <v>0.91470135605451597</v>
      </c>
      <c r="AU2028">
        <v>89.871821428571394</v>
      </c>
      <c r="AV2028">
        <v>43.980194648320399</v>
      </c>
      <c r="AW2028">
        <v>1.0514075620872601</v>
      </c>
      <c r="AX2028">
        <v>9.0672681254867202E-2</v>
      </c>
      <c r="AY2028">
        <v>0.38840577661044201</v>
      </c>
      <c r="AZ2028">
        <v>0.49278922261573299</v>
      </c>
      <c r="BA2028">
        <v>6.6888137481886198E-2</v>
      </c>
      <c r="BB2028">
        <v>7.0401005395337807E-2</v>
      </c>
      <c r="BC2028">
        <v>0.21653188055131001</v>
      </c>
      <c r="BD2028">
        <v>0.97186768048104299</v>
      </c>
      <c r="BE2028">
        <v>-7.9539881606219803E-2</v>
      </c>
      <c r="BF2028">
        <v>0.11518554394103001</v>
      </c>
      <c r="BG2028">
        <v>0.49340915068959201</v>
      </c>
      <c r="BH2028">
        <v>0.62601208952584797</v>
      </c>
      <c r="BI2028">
        <v>0.11518554394103001</v>
      </c>
      <c r="BJ2028">
        <v>1.21718938926124</v>
      </c>
      <c r="BK2028">
        <v>1.2520241790516899</v>
      </c>
      <c r="BL2028">
        <v>4.2836030790651503</v>
      </c>
      <c r="BM2028">
        <v>5.4348147181241497</v>
      </c>
      <c r="BN2028">
        <v>1.26874843859488</v>
      </c>
      <c r="BO2028">
        <v>22.109280934523898</v>
      </c>
      <c r="BP2028">
        <v>2.7068602826142101</v>
      </c>
      <c r="BQ2028">
        <v>19.402420651909701</v>
      </c>
      <c r="BR2028">
        <v>1.0562087543519401</v>
      </c>
      <c r="BS2028">
        <v>1.17111517168483</v>
      </c>
      <c r="BT2028">
        <v>0.90188290604452104</v>
      </c>
    </row>
    <row r="2029" spans="1:72" x14ac:dyDescent="0.2">
      <c r="A2029">
        <v>2027</v>
      </c>
      <c r="B2029" s="156">
        <v>44803.722222222219</v>
      </c>
      <c r="C2029">
        <v>3.512</v>
      </c>
      <c r="D2029">
        <v>1.3151304347826001</v>
      </c>
      <c r="E2029">
        <v>28.086205128205101</v>
      </c>
      <c r="F2029">
        <v>41.756449999999901</v>
      </c>
      <c r="G2029">
        <v>6.9990656035000001</v>
      </c>
      <c r="H2029">
        <v>8.5668601902499901</v>
      </c>
      <c r="I2029">
        <v>1.3517654975</v>
      </c>
      <c r="J2029">
        <v>28.133487784444402</v>
      </c>
      <c r="K2029">
        <v>3.151475</v>
      </c>
      <c r="L2029">
        <v>38.069838709677398</v>
      </c>
      <c r="M2029">
        <v>3.2681428571428501</v>
      </c>
      <c r="N2029">
        <v>1600.1984482758601</v>
      </c>
      <c r="O2029">
        <v>79.4478461538461</v>
      </c>
      <c r="P2029">
        <v>2.9433999999999898</v>
      </c>
      <c r="Q2029">
        <v>79.576625000000007</v>
      </c>
      <c r="R2029">
        <v>6.9792499999999897</v>
      </c>
      <c r="S2029">
        <v>1.0595250000000001</v>
      </c>
      <c r="T2029">
        <v>6</v>
      </c>
      <c r="U2029">
        <v>1.7911666666666599</v>
      </c>
      <c r="V2029">
        <v>0.12611999999999901</v>
      </c>
      <c r="W2029">
        <v>14.62538</v>
      </c>
      <c r="X2029">
        <v>3.0740333333333298</v>
      </c>
      <c r="Y2029">
        <v>68.205926666666599</v>
      </c>
      <c r="Z2029">
        <v>2.06015333333333</v>
      </c>
      <c r="AA2029">
        <v>1.40466666666666E-2</v>
      </c>
      <c r="AB2029">
        <v>0</v>
      </c>
      <c r="AC2029">
        <v>32.913335562987697</v>
      </c>
      <c r="AD2029">
        <v>-8.8431144370122396</v>
      </c>
      <c r="AE2029">
        <v>34.822834895399197</v>
      </c>
      <c r="AF2029">
        <v>1.79441453544976</v>
      </c>
      <c r="AG2029">
        <v>1.35529504389838</v>
      </c>
      <c r="AH2029">
        <v>8.0014474176934899E-2</v>
      </c>
      <c r="AI2029">
        <v>45.0511790756944</v>
      </c>
      <c r="AJ2029">
        <v>0.51055438430715905</v>
      </c>
      <c r="AK2029">
        <v>0.77296167625025602</v>
      </c>
      <c r="AL2029">
        <v>3.9830578738789701E-2</v>
      </c>
      <c r="AM2029">
        <v>3.0083453345832099E-2</v>
      </c>
      <c r="AN2029">
        <v>0.15535810043373599</v>
      </c>
      <c r="AO2029">
        <v>1.7760794682531E-3</v>
      </c>
      <c r="AP2029">
        <v>34.822834895399197</v>
      </c>
      <c r="AQ2029">
        <v>1.3661102860351799</v>
      </c>
      <c r="AR2029">
        <v>6.5049568870634102</v>
      </c>
      <c r="AS2029">
        <v>1.25657742583438</v>
      </c>
      <c r="AT2029">
        <v>0.91448799469150599</v>
      </c>
      <c r="AU2029">
        <v>89.756659999999997</v>
      </c>
      <c r="AV2029">
        <v>43.9504794943322</v>
      </c>
      <c r="AW2029">
        <v>1.10069958136221</v>
      </c>
      <c r="AX2029">
        <v>9.8717618064001006E-2</v>
      </c>
      <c r="AY2029">
        <v>0.42830424941458201</v>
      </c>
      <c r="AZ2029">
        <v>0.49410871643658999</v>
      </c>
      <c r="BA2029">
        <v>7.2838470492778196E-2</v>
      </c>
      <c r="BB2029">
        <v>7.0596383064262594E-2</v>
      </c>
      <c r="BC2029">
        <v>0.238687460981377</v>
      </c>
      <c r="BD2029">
        <v>1.0211305839151701</v>
      </c>
      <c r="BE2029">
        <v>-7.9568997447039699E-2</v>
      </c>
      <c r="BF2029">
        <v>0.124971657100155</v>
      </c>
      <c r="BG2029">
        <v>0.54221214857186195</v>
      </c>
      <c r="BH2029">
        <v>0.62551737259986895</v>
      </c>
      <c r="BI2029">
        <v>0.124971657100155</v>
      </c>
      <c r="BJ2029">
        <v>1.3343676113440299</v>
      </c>
      <c r="BK2029">
        <v>1.2510347451997299</v>
      </c>
      <c r="BL2029">
        <v>4.3386809549730199</v>
      </c>
      <c r="BM2029">
        <v>5.0052738926120304</v>
      </c>
      <c r="BN2029">
        <v>1.1536395380432201</v>
      </c>
      <c r="BO2029">
        <v>24.100576411906101</v>
      </c>
      <c r="BP2029">
        <v>2.93683394185364</v>
      </c>
      <c r="BQ2029">
        <v>21.163742470052501</v>
      </c>
      <c r="BR2029">
        <v>1.0385829281294701</v>
      </c>
      <c r="BS2029">
        <v>1.2843789485039701</v>
      </c>
      <c r="BT2029">
        <v>0.80862655787001403</v>
      </c>
    </row>
    <row r="2030" spans="1:72" x14ac:dyDescent="0.2">
      <c r="A2030">
        <v>2028</v>
      </c>
      <c r="B2030" s="156">
        <v>44803.736111111109</v>
      </c>
      <c r="C2030">
        <v>3.48875</v>
      </c>
      <c r="D2030">
        <v>1.0315151515151499</v>
      </c>
      <c r="E2030">
        <v>28.08475</v>
      </c>
      <c r="F2030">
        <v>42.479564102563998</v>
      </c>
      <c r="G2030">
        <v>7.0006669044500001</v>
      </c>
      <c r="H2030">
        <v>8.5847442284</v>
      </c>
      <c r="I2030">
        <v>1.351376444</v>
      </c>
      <c r="J2030">
        <v>28.120153910500001</v>
      </c>
      <c r="K2030">
        <v>3.17007499999999</v>
      </c>
      <c r="L2030">
        <v>38.056840000000001</v>
      </c>
      <c r="M2030">
        <v>3.0885333333333298</v>
      </c>
      <c r="N2030">
        <v>1599.8107199999999</v>
      </c>
      <c r="O2030">
        <v>80.710228571428502</v>
      </c>
      <c r="P2030">
        <v>2.9352857142857101</v>
      </c>
      <c r="Q2030">
        <v>79.288224999999898</v>
      </c>
      <c r="R2030">
        <v>6.984</v>
      </c>
      <c r="S2030">
        <v>0.84899999999999998</v>
      </c>
      <c r="T2030">
        <v>6</v>
      </c>
      <c r="U2030">
        <v>1.7828866666666601</v>
      </c>
      <c r="V2030">
        <v>0.12808</v>
      </c>
      <c r="W2030">
        <v>14.6080133333333</v>
      </c>
      <c r="X2030">
        <v>3.0740599999999998</v>
      </c>
      <c r="Y2030">
        <v>68.268533333333295</v>
      </c>
      <c r="Z2030">
        <v>1.9738800000000001</v>
      </c>
      <c r="AA2030">
        <v>6.2466666666666599E-3</v>
      </c>
      <c r="AB2030">
        <v>1.19466666666666E-2</v>
      </c>
      <c r="AC2030">
        <v>32.605015151515097</v>
      </c>
      <c r="AD2030">
        <v>-9.8745489510489204</v>
      </c>
      <c r="AE2030">
        <v>34.823465593803803</v>
      </c>
      <c r="AF2030">
        <v>1.7981605260806599</v>
      </c>
      <c r="AG2030">
        <v>1.3549133586221001</v>
      </c>
      <c r="AH2030">
        <v>8.0181511093255997E-2</v>
      </c>
      <c r="AI2030">
        <v>45.056941487350002</v>
      </c>
      <c r="AJ2030">
        <v>0.51009541136283099</v>
      </c>
      <c r="AK2030">
        <v>0.77287681862695301</v>
      </c>
      <c r="AL2030">
        <v>3.9908623770779202E-2</v>
      </c>
      <c r="AM2030">
        <v>3.0071134744077101E-2</v>
      </c>
      <c r="AN2030">
        <v>0.15537377090754101</v>
      </c>
      <c r="AO2030">
        <v>1.7795595627760801E-3</v>
      </c>
      <c r="AP2030">
        <v>34.823465593803803</v>
      </c>
      <c r="AQ2030">
        <v>1.3661221367874901</v>
      </c>
      <c r="AR2030">
        <v>6.49723268311529</v>
      </c>
      <c r="AS2030">
        <v>1.2039555547512499</v>
      </c>
      <c r="AT2030">
        <v>0.90944230764664102</v>
      </c>
      <c r="AU2030">
        <v>89.707373333333294</v>
      </c>
      <c r="AV2030">
        <v>43.890775968457902</v>
      </c>
      <c r="AW2030">
        <v>1.1661655188921001</v>
      </c>
      <c r="AX2030">
        <v>0.15095780387085</v>
      </c>
      <c r="AY2030">
        <v>0.43203838929317101</v>
      </c>
      <c r="AZ2030">
        <v>0.50343422133470295</v>
      </c>
      <c r="BA2030">
        <v>0.11141509743794201</v>
      </c>
      <c r="BB2030">
        <v>7.1912323240903395E-2</v>
      </c>
      <c r="BC2030">
        <v>0.24026686328992899</v>
      </c>
      <c r="BD2030">
        <v>1.08643041449872</v>
      </c>
      <c r="BE2030">
        <v>-7.9735104393375306E-2</v>
      </c>
      <c r="BF2030">
        <v>0.192912300926395</v>
      </c>
      <c r="BG2030">
        <v>0.55211136907095004</v>
      </c>
      <c r="BH2030">
        <v>0.64334967462731496</v>
      </c>
      <c r="BI2030">
        <v>0.192912300926395</v>
      </c>
      <c r="BJ2030">
        <v>1.4900473399946901</v>
      </c>
      <c r="BK2030">
        <v>1.2866993492546299</v>
      </c>
      <c r="BL2030">
        <v>2.8619811511221598</v>
      </c>
      <c r="BM2030">
        <v>3.3349333948008799</v>
      </c>
      <c r="BN2030">
        <v>1.16525344462638</v>
      </c>
      <c r="BO2030">
        <v>27.442404400286399</v>
      </c>
      <c r="BP2030">
        <v>4.5334390717702897</v>
      </c>
      <c r="BQ2030">
        <v>22.9089653285161</v>
      </c>
      <c r="BR2030">
        <v>0.95874843767975704</v>
      </c>
      <c r="BS2030">
        <v>1.4128824196241301</v>
      </c>
      <c r="BT2030">
        <v>0.678576238449347</v>
      </c>
    </row>
    <row r="2031" spans="1:72" x14ac:dyDescent="0.2">
      <c r="A2031">
        <v>2029</v>
      </c>
      <c r="B2031" s="156">
        <v>44803.75</v>
      </c>
      <c r="C2031">
        <v>3.4794444444444399</v>
      </c>
      <c r="D2031">
        <v>0.76016666666666599</v>
      </c>
      <c r="E2031">
        <v>28.119611111111102</v>
      </c>
      <c r="F2031">
        <v>41.246184210526302</v>
      </c>
      <c r="G2031">
        <v>7.0016477108333302</v>
      </c>
      <c r="H2031">
        <v>8.5958399997499999</v>
      </c>
      <c r="I2031">
        <v>1.3520941500000001</v>
      </c>
      <c r="J2031">
        <v>28.136273493571402</v>
      </c>
      <c r="K2031">
        <v>3.1669749999999999</v>
      </c>
      <c r="L2031">
        <v>38.057588235294098</v>
      </c>
      <c r="M2031">
        <v>3.0748000000000002</v>
      </c>
      <c r="N2031">
        <v>1599.7625</v>
      </c>
      <c r="O2031">
        <v>81</v>
      </c>
      <c r="P2031">
        <v>2.9322142857142799</v>
      </c>
      <c r="Q2031">
        <v>79.3874</v>
      </c>
      <c r="R2031">
        <v>6.9744999999999902</v>
      </c>
      <c r="S2031">
        <v>0.91602499999999998</v>
      </c>
      <c r="T2031">
        <v>6</v>
      </c>
      <c r="U2031">
        <v>1.74743571428571</v>
      </c>
      <c r="V2031">
        <v>0.12692142857142799</v>
      </c>
      <c r="W2031">
        <v>14.6018642857142</v>
      </c>
      <c r="X2031">
        <v>3.07105714285714</v>
      </c>
      <c r="Y2031">
        <v>68.285435714285697</v>
      </c>
      <c r="Z2031">
        <v>1.9708071428571401</v>
      </c>
      <c r="AA2031">
        <v>3.1428571428571399E-4</v>
      </c>
      <c r="AB2031">
        <v>2.0028571428571399E-2</v>
      </c>
      <c r="AC2031">
        <v>32.359222222222201</v>
      </c>
      <c r="AD2031">
        <v>-8.8869619883040905</v>
      </c>
      <c r="AE2031">
        <v>34.848249198976198</v>
      </c>
      <c r="AF2031">
        <v>1.8004846463476301</v>
      </c>
      <c r="AG2031">
        <v>1.35563563607989</v>
      </c>
      <c r="AH2031">
        <v>8.0285145597664906E-2</v>
      </c>
      <c r="AI2031">
        <v>45.085855354154702</v>
      </c>
      <c r="AJ2031">
        <v>0.51033209108872601</v>
      </c>
      <c r="AK2031">
        <v>0.77293086546188505</v>
      </c>
      <c r="AL2031">
        <v>3.9934578865247497E-2</v>
      </c>
      <c r="AM2031">
        <v>3.0067869965673601E-2</v>
      </c>
      <c r="AN2031">
        <v>0.155295882840295</v>
      </c>
      <c r="AO2031">
        <v>1.78071692256952E-3</v>
      </c>
      <c r="AP2031">
        <v>34.848249198976198</v>
      </c>
      <c r="AQ2031">
        <v>1.36478765742909</v>
      </c>
      <c r="AR2031">
        <v>6.4944977600118703</v>
      </c>
      <c r="AS2031">
        <v>1.2020812850762399</v>
      </c>
      <c r="AT2031">
        <v>0.89177252211455005</v>
      </c>
      <c r="AU2031">
        <v>89.676599999999993</v>
      </c>
      <c r="AV2031">
        <v>43.909615901493403</v>
      </c>
      <c r="AW2031">
        <v>1.17623945266132</v>
      </c>
      <c r="AX2031">
        <v>0.153554351003652</v>
      </c>
      <c r="AY2031">
        <v>0.43569698891853598</v>
      </c>
      <c r="AZ2031">
        <v>0.50714995082146397</v>
      </c>
      <c r="BA2031">
        <v>0.113271108339765</v>
      </c>
      <c r="BB2031">
        <v>7.24329431823275E-2</v>
      </c>
      <c r="BC2031">
        <v>0.24198872775858801</v>
      </c>
      <c r="BD2031">
        <v>1.09640129074365</v>
      </c>
      <c r="BE2031">
        <v>-7.9838161917674205E-2</v>
      </c>
      <c r="BF2031">
        <v>0.19772100560846301</v>
      </c>
      <c r="BG2031">
        <v>0.56101599353250198</v>
      </c>
      <c r="BH2031">
        <v>0.65302088553855098</v>
      </c>
      <c r="BI2031">
        <v>0.19772100560846301</v>
      </c>
      <c r="BJ2031">
        <v>1.5174739982819301</v>
      </c>
      <c r="BK2031">
        <v>1.3060417710771</v>
      </c>
      <c r="BL2031">
        <v>2.8374122001152</v>
      </c>
      <c r="BM2031">
        <v>3.3027390465112898</v>
      </c>
      <c r="BN2031">
        <v>1.1639969146453899</v>
      </c>
      <c r="BO2031">
        <v>27.958277810889498</v>
      </c>
      <c r="BP2031">
        <v>4.6464436317988902</v>
      </c>
      <c r="BQ2031">
        <v>23.311834179090599</v>
      </c>
      <c r="BR2031">
        <v>0.96991606154271504</v>
      </c>
      <c r="BS2031">
        <v>1.4383855960385401</v>
      </c>
      <c r="BT2031">
        <v>0.67430879745595196</v>
      </c>
    </row>
    <row r="2032" spans="1:72" x14ac:dyDescent="0.2">
      <c r="A2032">
        <v>2030</v>
      </c>
      <c r="B2032" s="156">
        <v>44803.763888888891</v>
      </c>
      <c r="C2032">
        <v>3.4852500000000002</v>
      </c>
      <c r="D2032">
        <v>0.97023076923076901</v>
      </c>
      <c r="E2032">
        <v>28.074525000000001</v>
      </c>
      <c r="F2032">
        <v>40.7347999999999</v>
      </c>
      <c r="G2032">
        <v>6.9989660933703703</v>
      </c>
      <c r="H2032">
        <v>8.5883413335000007</v>
      </c>
      <c r="I2032">
        <v>1.3497065339999901</v>
      </c>
      <c r="J2032">
        <v>28.105264145500001</v>
      </c>
      <c r="K2032">
        <v>3.1993</v>
      </c>
      <c r="L2032">
        <v>38.041304347825999</v>
      </c>
      <c r="M2032">
        <v>2.948</v>
      </c>
      <c r="N2032">
        <v>1599.84658333333</v>
      </c>
      <c r="O2032">
        <v>80.606303030302996</v>
      </c>
      <c r="P2032">
        <v>2.9365882352941099</v>
      </c>
      <c r="Q2032">
        <v>79.333299999999994</v>
      </c>
      <c r="R2032">
        <v>6.9736000000000002</v>
      </c>
      <c r="S2032">
        <v>0.92353846153846098</v>
      </c>
      <c r="T2032">
        <v>6</v>
      </c>
      <c r="U2032">
        <v>1.76044</v>
      </c>
      <c r="V2032">
        <v>0.12371333333333299</v>
      </c>
      <c r="W2032">
        <v>14.58226</v>
      </c>
      <c r="X2032">
        <v>3.1312933333333302</v>
      </c>
      <c r="Y2032">
        <v>68.1815</v>
      </c>
      <c r="Z2032">
        <v>2.0360133333333299</v>
      </c>
      <c r="AA2032">
        <v>1.2746666666666601E-2</v>
      </c>
      <c r="AB2032">
        <v>4.6133333333333304E-3</v>
      </c>
      <c r="AC2032">
        <v>32.530005769230698</v>
      </c>
      <c r="AD2032">
        <v>-8.2047942307691901</v>
      </c>
      <c r="AE2032">
        <v>34.811384592350102</v>
      </c>
      <c r="AF2032">
        <v>1.79891397571491</v>
      </c>
      <c r="AG2032">
        <v>1.3532449306294001</v>
      </c>
      <c r="AH2032">
        <v>8.0215108054890003E-2</v>
      </c>
      <c r="AI2032">
        <v>45.042278106370297</v>
      </c>
      <c r="AJ2032">
        <v>0.51056935667813297</v>
      </c>
      <c r="AK2032">
        <v>0.772860211691351</v>
      </c>
      <c r="AL2032">
        <v>3.9938343515100498E-2</v>
      </c>
      <c r="AM2032">
        <v>3.0043882936685001E-2</v>
      </c>
      <c r="AN2032">
        <v>0.15538659205562</v>
      </c>
      <c r="AO2032">
        <v>1.78088479151646E-3</v>
      </c>
      <c r="AP2032">
        <v>34.811384592350102</v>
      </c>
      <c r="AQ2032">
        <v>1.39155681393393</v>
      </c>
      <c r="AR2032">
        <v>6.4857783261665096</v>
      </c>
      <c r="AS2032">
        <v>1.24185338633264</v>
      </c>
      <c r="AT2032">
        <v>0.89882671827045302</v>
      </c>
      <c r="AU2032">
        <v>89.691506666666598</v>
      </c>
      <c r="AV2032">
        <v>43.930573118783201</v>
      </c>
      <c r="AW2032">
        <v>1.1117049875871201</v>
      </c>
      <c r="AX2032">
        <v>0.11139154429676</v>
      </c>
      <c r="AY2032">
        <v>0.40735716178097098</v>
      </c>
      <c r="AZ2032">
        <v>0.51318776720385095</v>
      </c>
      <c r="BA2032">
        <v>8.2314399836658905E-2</v>
      </c>
      <c r="BB2032">
        <v>7.3323368102891306E-2</v>
      </c>
      <c r="BC2032">
        <v>0.226446159894378</v>
      </c>
      <c r="BD2032">
        <v>1.0319364732815799</v>
      </c>
      <c r="BE2032">
        <v>-7.9768514305542201E-2</v>
      </c>
      <c r="BF2032">
        <v>0.142677944130229</v>
      </c>
      <c r="BG2032">
        <v>0.52177104408206398</v>
      </c>
      <c r="BH2032">
        <v>0.65732615558645802</v>
      </c>
      <c r="BI2032">
        <v>0.142677944130229</v>
      </c>
      <c r="BJ2032">
        <v>1.3288979764245801</v>
      </c>
      <c r="BK2032">
        <v>1.31465231117291</v>
      </c>
      <c r="BL2032">
        <v>3.6569845974639001</v>
      </c>
      <c r="BM2032">
        <v>4.6070621468058404</v>
      </c>
      <c r="BN2032">
        <v>1.2597980724339899</v>
      </c>
      <c r="BO2032">
        <v>24.289155263529</v>
      </c>
      <c r="BP2032">
        <v>3.3529316870603898</v>
      </c>
      <c r="BQ2032">
        <v>20.936223576468599</v>
      </c>
      <c r="BR2032">
        <v>1.0720998061515199</v>
      </c>
      <c r="BS2032">
        <v>1.2718267987724901</v>
      </c>
      <c r="BT2032">
        <v>0.84296054084271899</v>
      </c>
    </row>
    <row r="2033" spans="1:72" x14ac:dyDescent="0.2">
      <c r="A2033">
        <v>2031</v>
      </c>
      <c r="B2033" s="156">
        <v>44803.777777777781</v>
      </c>
      <c r="C2033">
        <v>3.496</v>
      </c>
      <c r="D2033">
        <v>1.35005555555555</v>
      </c>
      <c r="E2033">
        <v>28.134812499999999</v>
      </c>
      <c r="F2033">
        <v>38.178538461538402</v>
      </c>
      <c r="G2033">
        <v>6.9989444944814796</v>
      </c>
      <c r="H2033">
        <v>8.5917805711999993</v>
      </c>
      <c r="I2033">
        <v>1.3521563274999999</v>
      </c>
      <c r="J2033">
        <v>28.108035192499901</v>
      </c>
      <c r="K2033">
        <v>3.1882000000000001</v>
      </c>
      <c r="L2033">
        <v>38.055473684210497</v>
      </c>
      <c r="M2033">
        <v>2.95425</v>
      </c>
      <c r="N2033">
        <v>1600.1369999999999</v>
      </c>
      <c r="O2033">
        <v>80.3741428571428</v>
      </c>
      <c r="P2033">
        <v>2.93549999999999</v>
      </c>
      <c r="Q2033">
        <v>79.307358974358905</v>
      </c>
      <c r="R2033">
        <v>6.9734999999999996</v>
      </c>
      <c r="S2033">
        <v>0.78895000000000004</v>
      </c>
      <c r="T2033">
        <v>6</v>
      </c>
      <c r="U2033">
        <v>1.7575571428571399</v>
      </c>
      <c r="V2033">
        <v>0.123114285714285</v>
      </c>
      <c r="W2033">
        <v>14.5932</v>
      </c>
      <c r="X2033">
        <v>3.0975214285714201</v>
      </c>
      <c r="Y2033">
        <v>68.359935714285697</v>
      </c>
      <c r="Z2033">
        <v>2.0321499999999899</v>
      </c>
      <c r="AA2033">
        <v>1.23714285714285E-2</v>
      </c>
      <c r="AB2033">
        <v>1.1071428571428499E-3</v>
      </c>
      <c r="AC2033">
        <v>32.980868055555497</v>
      </c>
      <c r="AD2033">
        <v>-5.1976704059828904</v>
      </c>
      <c r="AE2033">
        <v>34.816841133715798</v>
      </c>
      <c r="AF2033">
        <v>1.7996343584435499</v>
      </c>
      <c r="AG2033">
        <v>1.3556961410953301</v>
      </c>
      <c r="AH2033">
        <v>8.0247230535007999E-2</v>
      </c>
      <c r="AI2033">
        <v>45.050916585681399</v>
      </c>
      <c r="AJ2033">
        <v>0.50931646979942702</v>
      </c>
      <c r="AK2033">
        <v>0.77283313575869905</v>
      </c>
      <c r="AL2033">
        <v>3.9946675780077899E-2</v>
      </c>
      <c r="AM2033">
        <v>3.0092531824895501E-2</v>
      </c>
      <c r="AN2033">
        <v>0.155356317360831</v>
      </c>
      <c r="AO2033">
        <v>1.7812563343164601E-3</v>
      </c>
      <c r="AP2033">
        <v>34.816841133715798</v>
      </c>
      <c r="AQ2033">
        <v>1.3765484709944</v>
      </c>
      <c r="AR2033">
        <v>6.4906441298820097</v>
      </c>
      <c r="AS2033">
        <v>1.2394969707316299</v>
      </c>
      <c r="AT2033">
        <v>0.89515279947076798</v>
      </c>
      <c r="AU2033">
        <v>89.840364285714202</v>
      </c>
      <c r="AV2033">
        <v>43.923530705323799</v>
      </c>
      <c r="AW2033">
        <v>1.12738588035763</v>
      </c>
      <c r="AX2033">
        <v>0.116199170363703</v>
      </c>
      <c r="AY2033">
        <v>0.42308588744915099</v>
      </c>
      <c r="AZ2033">
        <v>0.50830036459947003</v>
      </c>
      <c r="BA2033">
        <v>8.57118102215884E-2</v>
      </c>
      <c r="BB2033">
        <v>7.2625288713212999E-2</v>
      </c>
      <c r="BC2033">
        <v>0.23509547117952601</v>
      </c>
      <c r="BD2033">
        <v>1.04758542241232</v>
      </c>
      <c r="BE2033">
        <v>-7.9800457945310405E-2</v>
      </c>
      <c r="BF2033">
        <v>0.14680123307646101</v>
      </c>
      <c r="BG2033">
        <v>0.53450923771987102</v>
      </c>
      <c r="BH2033">
        <v>0.64216568898779103</v>
      </c>
      <c r="BI2033">
        <v>0.14680123307646101</v>
      </c>
      <c r="BJ2033">
        <v>1.36262094159266</v>
      </c>
      <c r="BK2033">
        <v>1.2843313779755801</v>
      </c>
      <c r="BL2033">
        <v>3.6410405179735199</v>
      </c>
      <c r="BM2033">
        <v>4.3743889307341099</v>
      </c>
      <c r="BN2033">
        <v>1.2014117692842201</v>
      </c>
      <c r="BO2033">
        <v>24.847881240375699</v>
      </c>
      <c r="BP2033">
        <v>3.44982897729684</v>
      </c>
      <c r="BQ2033">
        <v>21.398052263078899</v>
      </c>
      <c r="BR2033">
        <v>1.03476928174559</v>
      </c>
      <c r="BS2033">
        <v>1.30390044836208</v>
      </c>
      <c r="BT2033">
        <v>0.79359531093454605</v>
      </c>
    </row>
    <row r="2034" spans="1:72" x14ac:dyDescent="0.2">
      <c r="A2034">
        <v>2032</v>
      </c>
      <c r="B2034" s="156">
        <v>44803.791666666664</v>
      </c>
      <c r="C2034">
        <v>3.4603333333333302</v>
      </c>
      <c r="D2034">
        <v>1.4252083333333301</v>
      </c>
      <c r="E2034">
        <v>28.0690285714285</v>
      </c>
      <c r="F2034">
        <v>41.993524999999899</v>
      </c>
      <c r="G2034">
        <v>7.0004792743333297</v>
      </c>
      <c r="H2034">
        <v>8.5823085712499996</v>
      </c>
      <c r="I2034">
        <v>1.352890022</v>
      </c>
      <c r="J2034">
        <v>28.127458920714201</v>
      </c>
      <c r="K2034">
        <v>3.1491282051281999</v>
      </c>
      <c r="L2034">
        <v>38.042000000000002</v>
      </c>
      <c r="M2034">
        <v>3.3838148148148099</v>
      </c>
      <c r="N2034">
        <v>1599.4988518518501</v>
      </c>
      <c r="O2034">
        <v>80.850578947368405</v>
      </c>
      <c r="P2034">
        <v>2.9072799999999899</v>
      </c>
      <c r="Q2034">
        <v>78.750299999999996</v>
      </c>
      <c r="R2034">
        <v>6.9751999999999903</v>
      </c>
      <c r="S2034">
        <v>0.92672500000000002</v>
      </c>
      <c r="T2034">
        <v>6</v>
      </c>
      <c r="U2034">
        <v>1.7672214285714201</v>
      </c>
      <c r="V2034">
        <v>0.13102857142857099</v>
      </c>
      <c r="W2034">
        <v>14.5924642857142</v>
      </c>
      <c r="X2034">
        <v>3.1648857142857101</v>
      </c>
      <c r="Y2034">
        <v>68.331100000000006</v>
      </c>
      <c r="Z2034">
        <v>2.11891428571428</v>
      </c>
      <c r="AA2034">
        <v>8.3499999999999998E-3</v>
      </c>
      <c r="AB2034">
        <v>1.01999999999999E-2</v>
      </c>
      <c r="AC2034">
        <v>32.954570238095201</v>
      </c>
      <c r="AD2034">
        <v>-9.0389547619047406</v>
      </c>
      <c r="AE2034">
        <v>34.828868745489103</v>
      </c>
      <c r="AF2034">
        <v>1.79765035333402</v>
      </c>
      <c r="AG2034">
        <v>1.35642593313135</v>
      </c>
      <c r="AH2034">
        <v>8.0158762055474994E-2</v>
      </c>
      <c r="AI2034">
        <v>45.063136788297598</v>
      </c>
      <c r="AJ2034">
        <v>0.50970742085944898</v>
      </c>
      <c r="AK2034">
        <v>0.77289046497388503</v>
      </c>
      <c r="AL2034">
        <v>3.9891815826741402E-2</v>
      </c>
      <c r="AM2034">
        <v>3.0100566223423698E-2</v>
      </c>
      <c r="AN2034">
        <v>0.155348246333159</v>
      </c>
      <c r="AO2034">
        <v>1.77881008221982E-3</v>
      </c>
      <c r="AP2034">
        <v>34.828868745489103</v>
      </c>
      <c r="AQ2034">
        <v>1.4064853759159499</v>
      </c>
      <c r="AR2034">
        <v>6.4903169048998297</v>
      </c>
      <c r="AS2034">
        <v>1.2924182950977201</v>
      </c>
      <c r="AT2034">
        <v>0.90076587644469397</v>
      </c>
      <c r="AU2034">
        <v>89.974585714285695</v>
      </c>
      <c r="AV2034">
        <v>44.018089321402599</v>
      </c>
      <c r="AW2034">
        <v>1.0450474668949501</v>
      </c>
      <c r="AX2034">
        <v>6.4007638033633393E-2</v>
      </c>
      <c r="AY2034">
        <v>0.391164977418066</v>
      </c>
      <c r="AZ2034">
        <v>0.51016236943349302</v>
      </c>
      <c r="BA2034">
        <v>4.7188450522963298E-2</v>
      </c>
      <c r="BB2034">
        <v>7.2875348878463295E-2</v>
      </c>
      <c r="BC2034">
        <v>0.21759791980269599</v>
      </c>
      <c r="BD2034">
        <v>0.96533498488519298</v>
      </c>
      <c r="BE2034">
        <v>-7.9712482009762997E-2</v>
      </c>
      <c r="BF2034">
        <v>8.09291366508261E-2</v>
      </c>
      <c r="BG2034">
        <v>0.49457603628257202</v>
      </c>
      <c r="BH2034">
        <v>0.64503239579466798</v>
      </c>
      <c r="BI2034">
        <v>8.09291366508261E-2</v>
      </c>
      <c r="BJ2034">
        <v>1.15101034586679</v>
      </c>
      <c r="BK2034">
        <v>1.29006479158933</v>
      </c>
      <c r="BL2034">
        <v>6.1112234326241701</v>
      </c>
      <c r="BM2034">
        <v>7.9703358084456104</v>
      </c>
      <c r="BN2034">
        <v>1.3042127973748601</v>
      </c>
      <c r="BO2034">
        <v>20.677379965267999</v>
      </c>
      <c r="BP2034">
        <v>1.9018347112944101</v>
      </c>
      <c r="BQ2034">
        <v>18.775545253973501</v>
      </c>
      <c r="BR2034">
        <v>1.15248525928293</v>
      </c>
      <c r="BS2034">
        <v>1.1186386912064601</v>
      </c>
      <c r="BT2034">
        <v>1.03025692597845</v>
      </c>
    </row>
    <row r="2035" spans="1:72" x14ac:dyDescent="0.2">
      <c r="A2035">
        <v>2033</v>
      </c>
      <c r="B2035" s="156">
        <v>44803.805555555555</v>
      </c>
      <c r="C2035">
        <v>3.51</v>
      </c>
      <c r="D2035">
        <v>1.478</v>
      </c>
      <c r="E2035">
        <v>28.075057142857101</v>
      </c>
      <c r="F2035">
        <v>39.760461538461499</v>
      </c>
      <c r="G2035">
        <v>6.9990781601428598</v>
      </c>
      <c r="H2035">
        <v>8.5740543999999996</v>
      </c>
      <c r="I2035">
        <v>1.35443913</v>
      </c>
      <c r="J2035">
        <v>28.119858331333301</v>
      </c>
      <c r="K2035">
        <v>3.2121538461538401</v>
      </c>
      <c r="L2035">
        <v>38.036000000000001</v>
      </c>
      <c r="M2035">
        <v>2.89486666666666</v>
      </c>
      <c r="N2035">
        <v>1599.88203448275</v>
      </c>
      <c r="O2035">
        <v>80.292657142857095</v>
      </c>
      <c r="P2035">
        <v>2.8851212121212102</v>
      </c>
      <c r="Q2035">
        <v>78.057256410256301</v>
      </c>
      <c r="R2035">
        <v>6.9787499999999998</v>
      </c>
      <c r="S2035">
        <v>0.75700000000000001</v>
      </c>
      <c r="T2035">
        <v>6</v>
      </c>
      <c r="U2035">
        <v>1.72176666666666</v>
      </c>
      <c r="V2035">
        <v>9.1566666666666602E-2</v>
      </c>
      <c r="W2035">
        <v>14.6560133333333</v>
      </c>
      <c r="X2035">
        <v>3.19448666666666</v>
      </c>
      <c r="Y2035">
        <v>68.409313333333301</v>
      </c>
      <c r="Z2035">
        <v>2.0960399999999999</v>
      </c>
      <c r="AA2035">
        <v>1.6666666666666601E-4</v>
      </c>
      <c r="AB2035">
        <v>2.46066666666666E-2</v>
      </c>
      <c r="AC2035">
        <v>33.063057142857097</v>
      </c>
      <c r="AD2035">
        <v>-6.6974043956043703</v>
      </c>
      <c r="AE2035">
        <v>34.814822969029301</v>
      </c>
      <c r="AF2035">
        <v>1.795921434624</v>
      </c>
      <c r="AG2035">
        <v>1.3579716404127999</v>
      </c>
      <c r="AH2035">
        <v>8.0081668095999994E-2</v>
      </c>
      <c r="AI2035">
        <v>45.047430021476103</v>
      </c>
      <c r="AJ2035">
        <v>0.50891934551936702</v>
      </c>
      <c r="AK2035">
        <v>0.772848150325812</v>
      </c>
      <c r="AL2035">
        <v>3.9867345013196102E-2</v>
      </c>
      <c r="AM2035">
        <v>3.0145374325802599E-2</v>
      </c>
      <c r="AN2035">
        <v>0.15537130879177899</v>
      </c>
      <c r="AO2035">
        <v>1.7777189077783401E-3</v>
      </c>
      <c r="AP2035">
        <v>34.814822969029301</v>
      </c>
      <c r="AQ2035">
        <v>1.4196401342217799</v>
      </c>
      <c r="AR2035">
        <v>6.51858173049588</v>
      </c>
      <c r="AS2035">
        <v>1.2784662699762901</v>
      </c>
      <c r="AT2035">
        <v>0.87624036513706205</v>
      </c>
      <c r="AU2035">
        <v>90.077619999999996</v>
      </c>
      <c r="AV2035">
        <v>44.031511103723197</v>
      </c>
      <c r="AW2035">
        <v>1.01591891775289</v>
      </c>
      <c r="AX2035">
        <v>7.9505370436504699E-2</v>
      </c>
      <c r="AY2035">
        <v>0.37628130040221403</v>
      </c>
      <c r="AZ2035">
        <v>0.48049642964697897</v>
      </c>
      <c r="BA2035">
        <v>5.8547150817035001E-2</v>
      </c>
      <c r="BB2035">
        <v>6.86513878903693E-2</v>
      </c>
      <c r="BC2035">
        <v>0.20951991169980799</v>
      </c>
      <c r="BD2035">
        <v>0.93628310048569796</v>
      </c>
      <c r="BE2035">
        <v>-7.9635817267199802E-2</v>
      </c>
      <c r="BF2035">
        <v>0.10019411556149301</v>
      </c>
      <c r="BG2035">
        <v>0.47419654658722399</v>
      </c>
      <c r="BH2035">
        <v>0.60553035014638201</v>
      </c>
      <c r="BI2035">
        <v>0.10019411556149301</v>
      </c>
      <c r="BJ2035">
        <v>1.1487813242974301</v>
      </c>
      <c r="BK2035">
        <v>1.21106070029276</v>
      </c>
      <c r="BL2035">
        <v>4.7327784064942202</v>
      </c>
      <c r="BM2035">
        <v>6.0435719877654996</v>
      </c>
      <c r="BN2035">
        <v>1.2769606917308001</v>
      </c>
      <c r="BO2035">
        <v>20.793891275789601</v>
      </c>
      <c r="BP2035">
        <v>2.3545617156951</v>
      </c>
      <c r="BQ2035">
        <v>18.4393295600945</v>
      </c>
      <c r="BR2035">
        <v>1.0407307038382201</v>
      </c>
      <c r="BS2035">
        <v>1.1087036780728301</v>
      </c>
      <c r="BT2035">
        <v>0.93869148666236601</v>
      </c>
    </row>
    <row r="2036" spans="1:72" x14ac:dyDescent="0.2">
      <c r="A2036">
        <v>2034</v>
      </c>
      <c r="B2036" s="156">
        <v>44803.819444444445</v>
      </c>
      <c r="C2036">
        <v>3.4571666666666601</v>
      </c>
      <c r="D2036">
        <v>0.60821875000000003</v>
      </c>
      <c r="E2036">
        <v>28.1112857142857</v>
      </c>
      <c r="F2036">
        <v>38.835024999999902</v>
      </c>
      <c r="G2036">
        <v>6.9996817260312501</v>
      </c>
      <c r="H2036">
        <v>8.5761630474999997</v>
      </c>
      <c r="I2036">
        <v>1.3550875524999999</v>
      </c>
      <c r="J2036">
        <v>28.1075425633333</v>
      </c>
      <c r="K2036">
        <v>3.13289999999999</v>
      </c>
      <c r="L2036">
        <v>38.029105263157803</v>
      </c>
      <c r="M2036">
        <v>3.2005294117647001</v>
      </c>
      <c r="N2036">
        <v>1599.93649999999</v>
      </c>
      <c r="O2036">
        <v>80.800243243243202</v>
      </c>
      <c r="P2036">
        <v>2.9212962962962901</v>
      </c>
      <c r="Q2036">
        <v>78.911024999999995</v>
      </c>
      <c r="R2036">
        <v>6.9829999999999997</v>
      </c>
      <c r="S2036">
        <v>0.95830000000000004</v>
      </c>
      <c r="T2036">
        <v>6</v>
      </c>
      <c r="U2036">
        <v>1.65522666666666</v>
      </c>
      <c r="V2036">
        <v>0.109193333333333</v>
      </c>
      <c r="W2036">
        <v>14.6465</v>
      </c>
      <c r="X2036">
        <v>3.2204533333333298</v>
      </c>
      <c r="Y2036">
        <v>68.427953333333306</v>
      </c>
      <c r="Z2036">
        <v>2.02483999999999</v>
      </c>
      <c r="AA2036">
        <v>1.2199999999999999E-3</v>
      </c>
      <c r="AB2036">
        <v>2.7060000000000001E-2</v>
      </c>
      <c r="AC2036">
        <v>32.1766711309523</v>
      </c>
      <c r="AD2036">
        <v>-6.6583538690476001</v>
      </c>
      <c r="AE2036">
        <v>34.804153717343198</v>
      </c>
      <c r="AF2036">
        <v>1.7963631119293499</v>
      </c>
      <c r="AG2036">
        <v>1.35862093167557</v>
      </c>
      <c r="AH2036">
        <v>8.0101362863649994E-2</v>
      </c>
      <c r="AI2036">
        <v>45.038474889364501</v>
      </c>
      <c r="AJ2036">
        <v>0.50862479472097599</v>
      </c>
      <c r="AK2036">
        <v>0.77276492605130098</v>
      </c>
      <c r="AL2036">
        <v>3.98850786209358E-2</v>
      </c>
      <c r="AM2036">
        <v>3.0165784587799001E-2</v>
      </c>
      <c r="AN2036">
        <v>0.155415602842363</v>
      </c>
      <c r="AO2036">
        <v>1.7785096644683399E-3</v>
      </c>
      <c r="AP2036">
        <v>34.804153717343198</v>
      </c>
      <c r="AQ2036">
        <v>1.4311798042841499</v>
      </c>
      <c r="AR2036">
        <v>6.5143504679108597</v>
      </c>
      <c r="AS2036">
        <v>1.23503828271349</v>
      </c>
      <c r="AT2036">
        <v>0.841889323550019</v>
      </c>
      <c r="AU2036">
        <v>89.974973333333295</v>
      </c>
      <c r="AV2036">
        <v>43.984722272251702</v>
      </c>
      <c r="AW2036">
        <v>1.05375261711284</v>
      </c>
      <c r="AX2036">
        <v>0.123582648962071</v>
      </c>
      <c r="AY2036">
        <v>0.36518330764519802</v>
      </c>
      <c r="AZ2036">
        <v>0.48533125812038203</v>
      </c>
      <c r="BA2036">
        <v>9.0961832017160807E-2</v>
      </c>
      <c r="BB2036">
        <v>6.9336189432081502E-2</v>
      </c>
      <c r="BC2036">
        <v>0.20329036218795399</v>
      </c>
      <c r="BD2036">
        <v>0.97409721472765298</v>
      </c>
      <c r="BE2036">
        <v>-7.9655402385188895E-2</v>
      </c>
      <c r="BF2036">
        <v>0.160031378607495</v>
      </c>
      <c r="BG2036">
        <v>0.47288829506189201</v>
      </c>
      <c r="BH2036">
        <v>0.62847196568955199</v>
      </c>
      <c r="BI2036">
        <v>0.160031378607495</v>
      </c>
      <c r="BJ2036">
        <v>1.2658393473387699</v>
      </c>
      <c r="BK2036">
        <v>1.2569439313791</v>
      </c>
      <c r="BL2036">
        <v>2.9549723259069798</v>
      </c>
      <c r="BM2036">
        <v>3.9271796016391698</v>
      </c>
      <c r="BN2036">
        <v>1.3290072354345199</v>
      </c>
      <c r="BO2036">
        <v>23.430750032089399</v>
      </c>
      <c r="BP2036">
        <v>3.76073739727615</v>
      </c>
      <c r="BQ2036">
        <v>19.6700126348133</v>
      </c>
      <c r="BR2036">
        <v>0.98489058774636196</v>
      </c>
      <c r="BS2036">
        <v>1.20182679589577</v>
      </c>
      <c r="BT2036">
        <v>0.81949461528878398</v>
      </c>
    </row>
    <row r="2037" spans="1:72" x14ac:dyDescent="0.2">
      <c r="A2037">
        <v>2035</v>
      </c>
      <c r="B2037" s="156">
        <v>44803.833333333336</v>
      </c>
      <c r="C2037">
        <v>3.49345454545454</v>
      </c>
      <c r="D2037">
        <v>0.79872413793103403</v>
      </c>
      <c r="E2037">
        <v>28.0450571428571</v>
      </c>
      <c r="F2037">
        <v>38.031230769230703</v>
      </c>
      <c r="G2037">
        <v>6.9992256429999999</v>
      </c>
      <c r="H2037">
        <v>8.5835715050000001</v>
      </c>
      <c r="I2037">
        <v>1.353778272</v>
      </c>
      <c r="J2037">
        <v>28.127740424666602</v>
      </c>
      <c r="K2037">
        <v>3.15835</v>
      </c>
      <c r="L2037">
        <v>38.058954545454498</v>
      </c>
      <c r="M2037">
        <v>2.9057272727272698</v>
      </c>
      <c r="N2037">
        <v>1600.12042105263</v>
      </c>
      <c r="O2037">
        <v>80.833410256410204</v>
      </c>
      <c r="P2037">
        <v>2.8929999999999998</v>
      </c>
      <c r="Q2037">
        <v>78.116600000000005</v>
      </c>
      <c r="R2037">
        <v>6.9765999999999897</v>
      </c>
      <c r="S2037">
        <v>0.87072499999999997</v>
      </c>
      <c r="T2037">
        <v>6</v>
      </c>
      <c r="U2037">
        <v>1.65892857142857</v>
      </c>
      <c r="V2037">
        <v>0.14478571428571399</v>
      </c>
      <c r="W2037">
        <v>14.647478571428501</v>
      </c>
      <c r="X2037">
        <v>3.1622571428571402</v>
      </c>
      <c r="Y2037">
        <v>68.423842857142802</v>
      </c>
      <c r="Z2037">
        <v>2.1164499999999999</v>
      </c>
      <c r="AA2037">
        <v>7.0785714285714202E-3</v>
      </c>
      <c r="AB2037">
        <v>9.4928571428571397E-3</v>
      </c>
      <c r="AC2037">
        <v>32.337235826242697</v>
      </c>
      <c r="AD2037">
        <v>-5.6939949429880201</v>
      </c>
      <c r="AE2037">
        <v>34.830136398630799</v>
      </c>
      <c r="AF2037">
        <v>1.7979148874373001</v>
      </c>
      <c r="AG2037">
        <v>1.3573147034600599</v>
      </c>
      <c r="AH2037">
        <v>8.0170557856699895E-2</v>
      </c>
      <c r="AI2037">
        <v>45.064315844666602</v>
      </c>
      <c r="AJ2037">
        <v>0.50903508110981399</v>
      </c>
      <c r="AK2037">
        <v>0.77289837304282505</v>
      </c>
      <c r="AL2037">
        <v>3.9896642248704602E-2</v>
      </c>
      <c r="AM2037">
        <v>3.0119500940358701E-2</v>
      </c>
      <c r="AN2037">
        <v>0.15531636310924599</v>
      </c>
      <c r="AO2037">
        <v>1.7790252964905E-3</v>
      </c>
      <c r="AP2037">
        <v>34.830136398630799</v>
      </c>
      <c r="AQ2037">
        <v>1.4053172303310599</v>
      </c>
      <c r="AR2037">
        <v>6.5147857089065697</v>
      </c>
      <c r="AS2037">
        <v>1.29091521969586</v>
      </c>
      <c r="AT2037">
        <v>0.84445283991252995</v>
      </c>
      <c r="AU2037">
        <v>90.008957142857099</v>
      </c>
      <c r="AV2037">
        <v>44.041154557564298</v>
      </c>
      <c r="AW2037">
        <v>1.0231612871022899</v>
      </c>
      <c r="AX2037">
        <v>6.6399483764190498E-2</v>
      </c>
      <c r="AY2037">
        <v>0.39259765710623501</v>
      </c>
      <c r="AZ2037">
        <v>0.484439934093427</v>
      </c>
      <c r="BA2037">
        <v>4.8919741011369901E-2</v>
      </c>
      <c r="BB2037">
        <v>6.9213361420619596E-2</v>
      </c>
      <c r="BC2037">
        <v>0.21836276002243499</v>
      </c>
      <c r="BD2037">
        <v>0.94343707496385298</v>
      </c>
      <c r="BE2037">
        <v>-7.9724212138443606E-2</v>
      </c>
      <c r="BF2037">
        <v>8.5556018817045804E-2</v>
      </c>
      <c r="BG2037">
        <v>0.50586376029965296</v>
      </c>
      <c r="BH2037">
        <v>0.62420292700194302</v>
      </c>
      <c r="BI2037">
        <v>8.5556018817045804E-2</v>
      </c>
      <c r="BJ2037">
        <v>1.1828395582333899</v>
      </c>
      <c r="BK2037">
        <v>1.24840585400388</v>
      </c>
      <c r="BL2037">
        <v>5.91266128665242</v>
      </c>
      <c r="BM2037">
        <v>7.2958388624504202</v>
      </c>
      <c r="BN2037">
        <v>1.23393485754383</v>
      </c>
      <c r="BO2037">
        <v>21.200511011542801</v>
      </c>
      <c r="BP2037">
        <v>2.0105664422005698</v>
      </c>
      <c r="BQ2037">
        <v>19.189944569342199</v>
      </c>
      <c r="BR2037">
        <v>1.1029606220149</v>
      </c>
      <c r="BS2037">
        <v>1.1486171507065801</v>
      </c>
      <c r="BT2037">
        <v>0.96025087326653003</v>
      </c>
    </row>
    <row r="2038" spans="1:72" x14ac:dyDescent="0.2">
      <c r="A2038">
        <v>2036</v>
      </c>
      <c r="B2038" s="156">
        <v>44803.847222222219</v>
      </c>
      <c r="C2038">
        <v>3.476</v>
      </c>
      <c r="D2038">
        <v>1.0074399999999999</v>
      </c>
      <c r="E2038">
        <v>28.116741935483802</v>
      </c>
      <c r="F2038">
        <v>40.325749999999999</v>
      </c>
      <c r="G2038">
        <v>6.9998706281249996</v>
      </c>
      <c r="H2038">
        <v>8.5768396192500003</v>
      </c>
      <c r="I2038">
        <v>1.35273369</v>
      </c>
      <c r="J2038">
        <v>28.138766661764699</v>
      </c>
      <c r="K2038">
        <v>3.1116499999999898</v>
      </c>
      <c r="L2038">
        <v>38.066299999999998</v>
      </c>
      <c r="M2038">
        <v>3.2522727272727199</v>
      </c>
      <c r="N2038">
        <v>1600.0648378378301</v>
      </c>
      <c r="O2038">
        <v>80.359256410256407</v>
      </c>
      <c r="P2038">
        <v>2.9074516129032202</v>
      </c>
      <c r="Q2038">
        <v>78.475799999999893</v>
      </c>
      <c r="R2038">
        <v>6.9817499999999999</v>
      </c>
      <c r="S2038">
        <v>0.91567500000000002</v>
      </c>
      <c r="T2038">
        <v>6</v>
      </c>
      <c r="U2038">
        <v>1.6284733333333301</v>
      </c>
      <c r="V2038">
        <v>0.13415333333333301</v>
      </c>
      <c r="W2038">
        <v>14.6319933333333</v>
      </c>
      <c r="X2038">
        <v>3.1691533333333299</v>
      </c>
      <c r="Y2038">
        <v>68.599846666666593</v>
      </c>
      <c r="Z2038">
        <v>2.13014666666666</v>
      </c>
      <c r="AA2038">
        <v>2.4000000000000001E-4</v>
      </c>
      <c r="AB2038">
        <v>1.99066666666666E-2</v>
      </c>
      <c r="AC2038">
        <v>32.600181935483803</v>
      </c>
      <c r="AD2038">
        <v>-7.7255680645161098</v>
      </c>
      <c r="AE2038">
        <v>34.835906110059803</v>
      </c>
      <c r="AF2038">
        <v>1.7965048266481001</v>
      </c>
      <c r="AG2038">
        <v>1.35626734792313</v>
      </c>
      <c r="AH2038">
        <v>8.0107682043794995E-2</v>
      </c>
      <c r="AI2038">
        <v>45.068210599139697</v>
      </c>
      <c r="AJ2038">
        <v>0.50781317747444699</v>
      </c>
      <c r="AK2038">
        <v>0.77295960161162502</v>
      </c>
      <c r="AL2038">
        <v>3.98619071572901E-2</v>
      </c>
      <c r="AM2038">
        <v>3.0093658698511098E-2</v>
      </c>
      <c r="AN2038">
        <v>0.155317252117806</v>
      </c>
      <c r="AO2038">
        <v>1.7774764291468E-3</v>
      </c>
      <c r="AP2038">
        <v>34.835906110059803</v>
      </c>
      <c r="AQ2038">
        <v>1.4083819195267899</v>
      </c>
      <c r="AR2038">
        <v>6.5078983113691802</v>
      </c>
      <c r="AS2038">
        <v>1.2992694144366299</v>
      </c>
      <c r="AT2038">
        <v>0.82696021783240403</v>
      </c>
      <c r="AU2038">
        <v>90.159613333333297</v>
      </c>
      <c r="AV2038">
        <v>44.051455755392404</v>
      </c>
      <c r="AW2038">
        <v>1.01675484374722</v>
      </c>
      <c r="AX2038">
        <v>5.69979334864925E-2</v>
      </c>
      <c r="AY2038">
        <v>0.38812290712130998</v>
      </c>
      <c r="AZ2038">
        <v>0.49197231675582098</v>
      </c>
      <c r="BA2038">
        <v>4.2025588519677998E-2</v>
      </c>
      <c r="BB2038">
        <v>7.02830584866969E-2</v>
      </c>
      <c r="BC2038">
        <v>0.21604334225222399</v>
      </c>
      <c r="BD2038">
        <v>0.93709315736362297</v>
      </c>
      <c r="BE2038">
        <v>-7.9661686383598093E-2</v>
      </c>
      <c r="BF2038">
        <v>7.2849712924010698E-2</v>
      </c>
      <c r="BG2038">
        <v>0.49606434187163101</v>
      </c>
      <c r="BH2038">
        <v>0.62879546414986198</v>
      </c>
      <c r="BI2038">
        <v>7.2849712924010698E-2</v>
      </c>
      <c r="BJ2038">
        <v>1.1378281095912799</v>
      </c>
      <c r="BK2038">
        <v>1.25759092829972</v>
      </c>
      <c r="BL2038">
        <v>6.80942068212505</v>
      </c>
      <c r="BM2038">
        <v>8.6314062047952902</v>
      </c>
      <c r="BN2038">
        <v>1.2675683597362399</v>
      </c>
      <c r="BO2038">
        <v>20.3370372368483</v>
      </c>
      <c r="BP2038">
        <v>1.71196825371425</v>
      </c>
      <c r="BQ2038">
        <v>18.625068983134099</v>
      </c>
      <c r="BR2038">
        <v>1.1337464163288999</v>
      </c>
      <c r="BS2038">
        <v>1.10868822442167</v>
      </c>
      <c r="BT2038">
        <v>1.02260165784686</v>
      </c>
    </row>
    <row r="2039" spans="1:72" x14ac:dyDescent="0.2">
      <c r="A2039">
        <v>2037</v>
      </c>
      <c r="B2039" s="156">
        <v>44803.861111111109</v>
      </c>
      <c r="C2039">
        <v>3.4811999999999999</v>
      </c>
      <c r="D2039">
        <v>1.27826923076923</v>
      </c>
      <c r="E2039">
        <v>28.0880857142857</v>
      </c>
      <c r="F2039">
        <v>40.447205128205098</v>
      </c>
      <c r="G2039">
        <v>7.0000192722083296</v>
      </c>
      <c r="H2039">
        <v>8.5683260949999998</v>
      </c>
      <c r="I2039">
        <v>1.3536148339999901</v>
      </c>
      <c r="J2039">
        <v>28.125425060666601</v>
      </c>
      <c r="K2039">
        <v>3.1395749999999998</v>
      </c>
      <c r="L2039">
        <v>38.052863636363597</v>
      </c>
      <c r="M2039">
        <v>3.1403076923076898</v>
      </c>
      <c r="N2039">
        <v>1600.0221034482699</v>
      </c>
      <c r="O2039">
        <v>80.862529411764697</v>
      </c>
      <c r="P2039">
        <v>2.9084857142857099</v>
      </c>
      <c r="Q2039">
        <v>78.547599999999903</v>
      </c>
      <c r="R2039">
        <v>6.9732000000000003</v>
      </c>
      <c r="S2039">
        <v>0.97657499999999997</v>
      </c>
      <c r="T2039">
        <v>6</v>
      </c>
      <c r="U2039">
        <v>1.6850642857142799</v>
      </c>
      <c r="V2039">
        <v>0.10977142857142801</v>
      </c>
      <c r="W2039">
        <v>14.6875428571428</v>
      </c>
      <c r="X2039">
        <v>3.0933071428571401</v>
      </c>
      <c r="Y2039">
        <v>68.664607142857093</v>
      </c>
      <c r="Z2039">
        <v>2.14825714285714</v>
      </c>
      <c r="AA2039">
        <v>7.1428571428571396E-4</v>
      </c>
      <c r="AB2039">
        <v>1.93214285714285E-2</v>
      </c>
      <c r="AC2039">
        <v>32.847554945054902</v>
      </c>
      <c r="AD2039">
        <v>-7.5996501831501604</v>
      </c>
      <c r="AE2039">
        <v>34.815916808686403</v>
      </c>
      <c r="AF2039">
        <v>1.7947215838587001</v>
      </c>
      <c r="AG2039">
        <v>1.3571449843511301</v>
      </c>
      <c r="AH2039">
        <v>8.0028165727299996E-2</v>
      </c>
      <c r="AI2039">
        <v>45.047385261874901</v>
      </c>
      <c r="AJ2039">
        <v>0.50704312246703298</v>
      </c>
      <c r="AK2039">
        <v>0.77287320021551298</v>
      </c>
      <c r="AL2039">
        <v>3.9840749322638903E-2</v>
      </c>
      <c r="AM2039">
        <v>3.01270534674014E-2</v>
      </c>
      <c r="AN2039">
        <v>0.155392354772978</v>
      </c>
      <c r="AO2039">
        <v>1.77653298325908E-3</v>
      </c>
      <c r="AP2039">
        <v>34.815916808686403</v>
      </c>
      <c r="AQ2039">
        <v>1.3746756288881801</v>
      </c>
      <c r="AR2039">
        <v>6.5326051741978901</v>
      </c>
      <c r="AS2039">
        <v>1.3103157842305</v>
      </c>
      <c r="AT2039">
        <v>0.85440025698625299</v>
      </c>
      <c r="AU2039">
        <v>90.278778571428504</v>
      </c>
      <c r="AV2039">
        <v>44.033513396003002</v>
      </c>
      <c r="AW2039">
        <v>1.0138718658719399</v>
      </c>
      <c r="AX2039">
        <v>4.6829200120636003E-2</v>
      </c>
      <c r="AY2039">
        <v>0.420045954970514</v>
      </c>
      <c r="AZ2039">
        <v>0.46741409801043399</v>
      </c>
      <c r="BA2039">
        <v>3.4505672319914603E-2</v>
      </c>
      <c r="BB2039">
        <v>6.6773258734611499E-2</v>
      </c>
      <c r="BC2039">
        <v>0.23404519048988301</v>
      </c>
      <c r="BD2039">
        <v>0.93428925310158495</v>
      </c>
      <c r="BE2039">
        <v>-7.9582612770356206E-2</v>
      </c>
      <c r="BF2039">
        <v>5.9402189141840998E-2</v>
      </c>
      <c r="BG2039">
        <v>0.53282245268221795</v>
      </c>
      <c r="BH2039">
        <v>0.59290828342257995</v>
      </c>
      <c r="BI2039">
        <v>5.9402189141840998E-2</v>
      </c>
      <c r="BJ2039">
        <v>1.18444928364811</v>
      </c>
      <c r="BK2039">
        <v>1.1858165668451599</v>
      </c>
      <c r="BL2039">
        <v>8.9697443878699499</v>
      </c>
      <c r="BM2039">
        <v>9.9812530815460203</v>
      </c>
      <c r="BN2039">
        <v>1.11276895415703</v>
      </c>
      <c r="BO2039">
        <v>20.849831374917098</v>
      </c>
      <c r="BP2039">
        <v>1.3959514448332599</v>
      </c>
      <c r="BQ2039">
        <v>19.453879930083801</v>
      </c>
      <c r="BR2039">
        <v>1.0848328453040299</v>
      </c>
      <c r="BS2039">
        <v>1.16068840799138</v>
      </c>
      <c r="BT2039">
        <v>0.93464605817971202</v>
      </c>
    </row>
    <row r="2040" spans="1:72" x14ac:dyDescent="0.2">
      <c r="A2040">
        <v>2038</v>
      </c>
      <c r="B2040" s="156">
        <v>44803.875</v>
      </c>
      <c r="C2040">
        <v>3.4803999999999999</v>
      </c>
      <c r="D2040">
        <v>1.58467857142857</v>
      </c>
      <c r="E2040">
        <v>28.088950000000001</v>
      </c>
      <c r="F2040">
        <v>37.846775000000001</v>
      </c>
      <c r="G2040">
        <v>6.9985680796363603</v>
      </c>
      <c r="H2040">
        <v>8.58226346679999</v>
      </c>
      <c r="I2040">
        <v>1.3504864175</v>
      </c>
      <c r="J2040">
        <v>28.111729924666601</v>
      </c>
      <c r="K2040">
        <v>3.1017249999999899</v>
      </c>
      <c r="L2040">
        <v>38.050047619047596</v>
      </c>
      <c r="M2040">
        <v>2.7603636363636301</v>
      </c>
      <c r="N2040">
        <v>1599.9298421052599</v>
      </c>
      <c r="O2040">
        <v>80.6064102564102</v>
      </c>
      <c r="P2040">
        <v>2.8349687499999998</v>
      </c>
      <c r="Q2040">
        <v>76.617049999999907</v>
      </c>
      <c r="R2040">
        <v>6.9712499999999897</v>
      </c>
      <c r="S2040">
        <v>1.19959999999999</v>
      </c>
      <c r="T2040">
        <v>6</v>
      </c>
      <c r="U2040">
        <v>1.59440714285714</v>
      </c>
      <c r="V2040">
        <v>0.1003</v>
      </c>
      <c r="W2040">
        <v>14.704428571428499</v>
      </c>
      <c r="X2040">
        <v>3.1866928571428499</v>
      </c>
      <c r="Y2040">
        <v>68.596828571428503</v>
      </c>
      <c r="Z2040">
        <v>2.0746642857142801</v>
      </c>
      <c r="AA2040">
        <v>1.14285714285714E-4</v>
      </c>
      <c r="AB2040">
        <v>3.4407142857142803E-2</v>
      </c>
      <c r="AC2040">
        <v>33.154028571428498</v>
      </c>
      <c r="AD2040">
        <v>-4.6927464285714198</v>
      </c>
      <c r="AE2040">
        <v>34.813104530082697</v>
      </c>
      <c r="AF2040">
        <v>1.7976409057559199</v>
      </c>
      <c r="AG2040">
        <v>1.35402231004832</v>
      </c>
      <c r="AH2040">
        <v>8.0158340779911894E-2</v>
      </c>
      <c r="AI2040">
        <v>45.043047888602999</v>
      </c>
      <c r="AJ2040">
        <v>0.50750312011629695</v>
      </c>
      <c r="AK2040">
        <v>0.77288518788026594</v>
      </c>
      <c r="AL2040">
        <v>3.9909397565673403E-2</v>
      </c>
      <c r="AM2040">
        <v>3.0060628077322401E-2</v>
      </c>
      <c r="AN2040">
        <v>0.15537510021401399</v>
      </c>
      <c r="AO2040">
        <v>1.7795940669502E-3</v>
      </c>
      <c r="AP2040">
        <v>34.813104530082697</v>
      </c>
      <c r="AQ2040">
        <v>1.4161765402384601</v>
      </c>
      <c r="AR2040">
        <v>6.5401154640799897</v>
      </c>
      <c r="AS2040">
        <v>1.2654282889688</v>
      </c>
      <c r="AT2040">
        <v>0.80916659973571103</v>
      </c>
      <c r="AU2040">
        <v>90.157021428571397</v>
      </c>
      <c r="AV2040">
        <v>44.034824823370002</v>
      </c>
      <c r="AW2040">
        <v>1.00822306523298</v>
      </c>
      <c r="AX2040">
        <v>8.8594021079515001E-2</v>
      </c>
      <c r="AY2040">
        <v>0.38146436551746699</v>
      </c>
      <c r="AZ2040">
        <v>0.45845261555636801</v>
      </c>
      <c r="BA2040">
        <v>6.5430252088204799E-2</v>
      </c>
      <c r="BB2040">
        <v>6.5506630833573207E-2</v>
      </c>
      <c r="BC2040">
        <v>0.21220276212899</v>
      </c>
      <c r="BD2040">
        <v>0.92851100215335103</v>
      </c>
      <c r="BE2040">
        <v>-7.9712063079638101E-2</v>
      </c>
      <c r="BF2040">
        <v>0.11134144790358801</v>
      </c>
      <c r="BG2040">
        <v>0.47940926783555998</v>
      </c>
      <c r="BH2040">
        <v>0.57616504352386699</v>
      </c>
      <c r="BI2040">
        <v>0.11134144790358801</v>
      </c>
      <c r="BJ2040">
        <v>1.1815014314782899</v>
      </c>
      <c r="BK2040">
        <v>1.15233008704773</v>
      </c>
      <c r="BL2040">
        <v>4.3057574412961204</v>
      </c>
      <c r="BM2040">
        <v>5.1747579573670901</v>
      </c>
      <c r="BN2040">
        <v>1.2018229145321699</v>
      </c>
      <c r="BO2040">
        <v>21.3924503655435</v>
      </c>
      <c r="BP2040">
        <v>2.6165240257343201</v>
      </c>
      <c r="BQ2040">
        <v>18.7759263398092</v>
      </c>
      <c r="BR2040">
        <v>0.96304962561163499</v>
      </c>
      <c r="BS2040">
        <v>1.1369648523168601</v>
      </c>
      <c r="BT2040">
        <v>0.84703552941779203</v>
      </c>
    </row>
    <row r="2041" spans="1:72" x14ac:dyDescent="0.2">
      <c r="A2041">
        <v>2039</v>
      </c>
      <c r="B2041" s="156">
        <v>44803.888888888891</v>
      </c>
      <c r="C2041">
        <v>3.4782857142857102</v>
      </c>
      <c r="D2041">
        <v>0.95331999999999995</v>
      </c>
      <c r="E2041">
        <v>28.1018235294117</v>
      </c>
      <c r="F2041">
        <v>39.237375</v>
      </c>
      <c r="G2041">
        <v>6.9982731558636297</v>
      </c>
      <c r="H2041">
        <v>8.5884540952500004</v>
      </c>
      <c r="I2041">
        <v>1.35010447</v>
      </c>
      <c r="J2041">
        <v>28.098576681333299</v>
      </c>
      <c r="K2041">
        <v>3.1133499999999898</v>
      </c>
      <c r="L2041">
        <v>38.038263157894697</v>
      </c>
      <c r="M2041">
        <v>3.09109090909091</v>
      </c>
      <c r="N2041">
        <v>1600.0414814814801</v>
      </c>
      <c r="O2041">
        <v>80.549916666666604</v>
      </c>
      <c r="P2041">
        <v>2.7951249999999899</v>
      </c>
      <c r="Q2041">
        <v>75.403099999999995</v>
      </c>
      <c r="R2041">
        <v>6.9790000000000001</v>
      </c>
      <c r="S2041">
        <v>1.08725</v>
      </c>
      <c r="T2041">
        <v>6</v>
      </c>
      <c r="U2041">
        <v>1.6140666666666601</v>
      </c>
      <c r="V2041">
        <v>6.7179999999999906E-2</v>
      </c>
      <c r="W2041">
        <v>14.696686666666601</v>
      </c>
      <c r="X2041">
        <v>3.2022599999999999</v>
      </c>
      <c r="Y2041">
        <v>68.502233333333294</v>
      </c>
      <c r="Z2041">
        <v>1.9882933333333299</v>
      </c>
      <c r="AA2041">
        <v>0</v>
      </c>
      <c r="AB2041">
        <v>4.3993333333333301E-2</v>
      </c>
      <c r="AC2041">
        <v>32.533429243697398</v>
      </c>
      <c r="AD2041">
        <v>-6.7039457563024998</v>
      </c>
      <c r="AE2041">
        <v>34.804785177068297</v>
      </c>
      <c r="AF2041">
        <v>1.79893759479106</v>
      </c>
      <c r="AG2041">
        <v>1.3536429130872401</v>
      </c>
      <c r="AH2041">
        <v>8.0216161249635001E-2</v>
      </c>
      <c r="AI2041">
        <v>45.035408402446897</v>
      </c>
      <c r="AJ2041">
        <v>0.50808248846001103</v>
      </c>
      <c r="AK2041">
        <v>0.77283156546610199</v>
      </c>
      <c r="AL2041">
        <v>3.9944960168126702E-2</v>
      </c>
      <c r="AM2041">
        <v>3.0057302933522202E-2</v>
      </c>
      <c r="AN2041">
        <v>0.15539490823143901</v>
      </c>
      <c r="AO2041">
        <v>1.78117983371671E-3</v>
      </c>
      <c r="AP2041">
        <v>34.804785177068297</v>
      </c>
      <c r="AQ2041">
        <v>1.4230946285203001</v>
      </c>
      <c r="AR2041">
        <v>6.5366720830054499</v>
      </c>
      <c r="AS2041">
        <v>1.2127468757683</v>
      </c>
      <c r="AT2041">
        <v>0.82007900854035498</v>
      </c>
      <c r="AU2041">
        <v>90.003540000000001</v>
      </c>
      <c r="AV2041">
        <v>43.977298764362402</v>
      </c>
      <c r="AW2041">
        <v>1.0581096380845501</v>
      </c>
      <c r="AX2041">
        <v>0.14089603731893599</v>
      </c>
      <c r="AY2041">
        <v>0.37584296627076302</v>
      </c>
      <c r="AZ2041">
        <v>0.46160107285817897</v>
      </c>
      <c r="BA2041">
        <v>0.10408656223641399</v>
      </c>
      <c r="BB2041">
        <v>6.5959282036800501E-2</v>
      </c>
      <c r="BC2041">
        <v>0.20892496068737401</v>
      </c>
      <c r="BD2041">
        <v>0.97834007644788001</v>
      </c>
      <c r="BE2041">
        <v>-7.9769561636679101E-2</v>
      </c>
      <c r="BF2041">
        <v>0.18045033548867701</v>
      </c>
      <c r="BG2041">
        <v>0.48135483896610398</v>
      </c>
      <c r="BH2041">
        <v>0.59118815577928796</v>
      </c>
      <c r="BI2041">
        <v>0.18045033548867701</v>
      </c>
      <c r="BJ2041">
        <v>1.3236103489095601</v>
      </c>
      <c r="BK2041">
        <v>1.1823763115585699</v>
      </c>
      <c r="BL2041">
        <v>2.6675197785725802</v>
      </c>
      <c r="BM2041">
        <v>3.2761820817805201</v>
      </c>
      <c r="BN2041">
        <v>1.2281753665322901</v>
      </c>
      <c r="BO2041">
        <v>24.525545919975698</v>
      </c>
      <c r="BP2041">
        <v>4.2405828839839099</v>
      </c>
      <c r="BQ2041">
        <v>20.284963035991801</v>
      </c>
      <c r="BR2041">
        <v>0.87561074122782501</v>
      </c>
      <c r="BS2041">
        <v>1.2514302147140901</v>
      </c>
      <c r="BT2041">
        <v>0.699688029689991</v>
      </c>
    </row>
    <row r="2042" spans="1:72" x14ac:dyDescent="0.2">
      <c r="A2042">
        <v>2040</v>
      </c>
      <c r="B2042" s="156">
        <v>44803.902777777781</v>
      </c>
      <c r="C2042">
        <v>3.4968571428571402</v>
      </c>
      <c r="D2042">
        <v>0.93620000000000003</v>
      </c>
      <c r="E2042">
        <v>28.093457142857101</v>
      </c>
      <c r="F2042">
        <v>38.0571249999999</v>
      </c>
      <c r="G2042">
        <v>6.9987097845555502</v>
      </c>
      <c r="H2042">
        <v>8.5740995047999995</v>
      </c>
      <c r="I2042">
        <v>1.3530978725</v>
      </c>
      <c r="J2042">
        <v>28.12644727</v>
      </c>
      <c r="K2042">
        <v>3.1105499999999999</v>
      </c>
      <c r="L2042">
        <v>38.033549999999998</v>
      </c>
      <c r="M2042">
        <v>2.6680000000000001</v>
      </c>
      <c r="N2042">
        <v>1600.0791935483801</v>
      </c>
      <c r="O2042">
        <v>80.642176470588197</v>
      </c>
      <c r="P2042">
        <v>2.8211714285714198</v>
      </c>
      <c r="Q2042">
        <v>76.274424999999994</v>
      </c>
      <c r="R2042">
        <v>6.9717500000000001</v>
      </c>
      <c r="S2042">
        <v>0.92689999999999995</v>
      </c>
      <c r="T2042">
        <v>6</v>
      </c>
      <c r="U2042">
        <v>1.5974666666666599</v>
      </c>
      <c r="V2042">
        <v>7.1226666666666605E-2</v>
      </c>
      <c r="W2042">
        <v>14.6882066666666</v>
      </c>
      <c r="X2042">
        <v>3.2068333333333299</v>
      </c>
      <c r="Y2042">
        <v>68.627120000000005</v>
      </c>
      <c r="Z2042">
        <v>2.0407999999999999</v>
      </c>
      <c r="AA2042">
        <v>5.1333333333333298E-4</v>
      </c>
      <c r="AB2042">
        <v>1.49733333333333E-2</v>
      </c>
      <c r="AC2042">
        <v>32.526514285714299</v>
      </c>
      <c r="AD2042">
        <v>-5.53061071428567</v>
      </c>
      <c r="AE2042">
        <v>34.821447127328</v>
      </c>
      <c r="AF2042">
        <v>1.7959308822754001</v>
      </c>
      <c r="AG2042">
        <v>1.35663040149597</v>
      </c>
      <c r="AH2042">
        <v>8.0082089374831994E-2</v>
      </c>
      <c r="AI2042">
        <v>45.052354431855498</v>
      </c>
      <c r="AJ2042">
        <v>0.50740067669061395</v>
      </c>
      <c r="AK2042">
        <v>0.772910707252771</v>
      </c>
      <c r="AL2042">
        <v>3.9863197049820401E-2</v>
      </c>
      <c r="AM2042">
        <v>3.01123086374534E-2</v>
      </c>
      <c r="AN2042">
        <v>0.15534614944800501</v>
      </c>
      <c r="AO2042">
        <v>1.7775339465545799E-3</v>
      </c>
      <c r="AP2042">
        <v>34.821447127328</v>
      </c>
      <c r="AQ2042">
        <v>1.4251270325415499</v>
      </c>
      <c r="AR2042">
        <v>6.53290041796821</v>
      </c>
      <c r="AS2042">
        <v>1.2447729832291401</v>
      </c>
      <c r="AT2042">
        <v>0.81055566765736697</v>
      </c>
      <c r="AU2042">
        <v>90.160426666666595</v>
      </c>
      <c r="AV2042">
        <v>44.0242475610669</v>
      </c>
      <c r="AW2042">
        <v>1.0281068707886101</v>
      </c>
      <c r="AX2042">
        <v>0.111857418266829</v>
      </c>
      <c r="AY2042">
        <v>0.370803849733853</v>
      </c>
      <c r="AZ2042">
        <v>0.46580936658733602</v>
      </c>
      <c r="BA2042">
        <v>8.2452389496418796E-2</v>
      </c>
      <c r="BB2042">
        <v>6.6556462680487802E-2</v>
      </c>
      <c r="BC2042">
        <v>0.206468886633349</v>
      </c>
      <c r="BD2042">
        <v>0.94847063458801895</v>
      </c>
      <c r="BE2042">
        <v>-7.9636236200592903E-2</v>
      </c>
      <c r="BF2042">
        <v>0.143290047011428</v>
      </c>
      <c r="BG2042">
        <v>0.47500203279891301</v>
      </c>
      <c r="BH2042">
        <v>0.59670468951325695</v>
      </c>
      <c r="BI2042">
        <v>0.143290047011428</v>
      </c>
      <c r="BJ2042">
        <v>1.2365841596206799</v>
      </c>
      <c r="BK2042">
        <v>1.1934093790265099</v>
      </c>
      <c r="BL2042">
        <v>3.3149687832891099</v>
      </c>
      <c r="BM2042">
        <v>4.1643135860348099</v>
      </c>
      <c r="BN2042">
        <v>1.2562150229067801</v>
      </c>
      <c r="BO2042">
        <v>22.698236497094602</v>
      </c>
      <c r="BP2042">
        <v>3.3673161047685598</v>
      </c>
      <c r="BQ2042">
        <v>19.330920392326</v>
      </c>
      <c r="BR2042">
        <v>0.94981629910708698</v>
      </c>
      <c r="BS2042">
        <v>1.1792681408161101</v>
      </c>
      <c r="BT2042">
        <v>0.80542860968817998</v>
      </c>
    </row>
    <row r="2043" spans="1:72" x14ac:dyDescent="0.2">
      <c r="A2043">
        <v>2041</v>
      </c>
      <c r="B2043" s="156">
        <v>44803.916666666664</v>
      </c>
      <c r="C2043">
        <v>3.49966666666666</v>
      </c>
      <c r="D2043">
        <v>1.16933333333333</v>
      </c>
      <c r="E2043">
        <v>28.1158648648648</v>
      </c>
      <c r="F2043">
        <v>38.165624999999899</v>
      </c>
      <c r="G2043">
        <v>7.00014116652381</v>
      </c>
      <c r="H2043">
        <v>8.5917805714999993</v>
      </c>
      <c r="I2043">
        <v>1.3554055460000001</v>
      </c>
      <c r="J2043">
        <v>28.164934049999999</v>
      </c>
      <c r="K2043">
        <v>3.0859749999999999</v>
      </c>
      <c r="L2043">
        <v>38.0859375</v>
      </c>
      <c r="M2043">
        <v>3.2730937500000001</v>
      </c>
      <c r="N2043">
        <v>1600.0468857142801</v>
      </c>
      <c r="O2043">
        <v>80.255162162162094</v>
      </c>
      <c r="P2043">
        <v>2.8144999999999998</v>
      </c>
      <c r="Q2043">
        <v>75.962275000000005</v>
      </c>
      <c r="R2043">
        <v>6.9724000000000004</v>
      </c>
      <c r="S2043">
        <v>0.93392499999999901</v>
      </c>
      <c r="T2043">
        <v>6</v>
      </c>
      <c r="U2043">
        <v>1.5995357142857101</v>
      </c>
      <c r="V2043">
        <v>6.6592857142857106E-2</v>
      </c>
      <c r="W2043">
        <v>14.6850928571428</v>
      </c>
      <c r="X2043">
        <v>3.1855499999999899</v>
      </c>
      <c r="Y2043">
        <v>68.548921428571404</v>
      </c>
      <c r="Z2043">
        <v>2.1481142857142799</v>
      </c>
      <c r="AA2043">
        <v>2.41428571428571E-3</v>
      </c>
      <c r="AB2043">
        <v>4.5928571428571398E-3</v>
      </c>
      <c r="AC2043">
        <v>32.784864864864801</v>
      </c>
      <c r="AD2043">
        <v>-5.3807601351351098</v>
      </c>
      <c r="AE2043">
        <v>34.873739991450002</v>
      </c>
      <c r="AF2043">
        <v>1.7996343585063901</v>
      </c>
      <c r="AG2043">
        <v>1.3589453595954499</v>
      </c>
      <c r="AH2043">
        <v>8.0247230537809994E-2</v>
      </c>
      <c r="AI2043">
        <v>45.112261334023799</v>
      </c>
      <c r="AJ2043">
        <v>0.50874235895584097</v>
      </c>
      <c r="AK2043">
        <v>0.77304349106410597</v>
      </c>
      <c r="AL2043">
        <v>3.9892355321791403E-2</v>
      </c>
      <c r="AM2043">
        <v>3.0123636444057699E-2</v>
      </c>
      <c r="AN2043">
        <v>0.155171586604644</v>
      </c>
      <c r="AO2043">
        <v>1.77883413876411E-3</v>
      </c>
      <c r="AP2043">
        <v>34.873739991450002</v>
      </c>
      <c r="AQ2043">
        <v>1.41566865085372</v>
      </c>
      <c r="AR2043">
        <v>6.5315154832378397</v>
      </c>
      <c r="AS2043">
        <v>1.3102286494245901</v>
      </c>
      <c r="AT2043">
        <v>0.81375157251983099</v>
      </c>
      <c r="AU2043">
        <v>90.167214285714294</v>
      </c>
      <c r="AV2043">
        <v>44.131152774966203</v>
      </c>
      <c r="AW2043">
        <v>0.98110855905758099</v>
      </c>
      <c r="AX2043">
        <v>4.8716710170859198E-2</v>
      </c>
      <c r="AY2043">
        <v>0.38396570765266602</v>
      </c>
      <c r="AZ2043">
        <v>0.46862568328596499</v>
      </c>
      <c r="BA2043">
        <v>3.5848910205897797E-2</v>
      </c>
      <c r="BB2043">
        <v>6.6945176124023606E-2</v>
      </c>
      <c r="BC2043">
        <v>0.21335762225129901</v>
      </c>
      <c r="BD2043">
        <v>0.90130810110949</v>
      </c>
      <c r="BE2043">
        <v>-7.9800457948090597E-2</v>
      </c>
      <c r="BF2043">
        <v>6.1914634455644102E-2</v>
      </c>
      <c r="BG2043">
        <v>0.48798649066081401</v>
      </c>
      <c r="BH2043">
        <v>0.59558183989469604</v>
      </c>
      <c r="BI2043">
        <v>6.1914634455644102E-2</v>
      </c>
      <c r="BJ2043">
        <v>1.0998022502329099</v>
      </c>
      <c r="BK2043">
        <v>1.1911636797893901</v>
      </c>
      <c r="BL2043">
        <v>7.8816017400604901</v>
      </c>
      <c r="BM2043">
        <v>9.6194033144356599</v>
      </c>
      <c r="BN2043">
        <v>1.2204883768158801</v>
      </c>
      <c r="BO2043">
        <v>19.530975296983701</v>
      </c>
      <c r="BP2043">
        <v>1.4549939097076301</v>
      </c>
      <c r="BQ2043">
        <v>18.075981387276101</v>
      </c>
      <c r="BR2043">
        <v>1.0859088012147899</v>
      </c>
      <c r="BS2043">
        <v>1.07503639645065</v>
      </c>
      <c r="BT2043">
        <v>1.01011352248168</v>
      </c>
    </row>
    <row r="2044" spans="1:72" x14ac:dyDescent="0.2">
      <c r="A2044">
        <v>2042</v>
      </c>
      <c r="B2044" s="156">
        <v>44803.930555555555</v>
      </c>
      <c r="C2044">
        <v>3.4952999999999901</v>
      </c>
      <c r="D2044">
        <v>1.3242857142857101</v>
      </c>
      <c r="E2044">
        <v>28.073310344827501</v>
      </c>
      <c r="F2044">
        <v>38.698149999999899</v>
      </c>
      <c r="G2044">
        <v>7.0011484406818099</v>
      </c>
      <c r="H2044">
        <v>8.5988620190000002</v>
      </c>
      <c r="I2044">
        <v>1.35198756</v>
      </c>
      <c r="J2044">
        <v>28.140548825</v>
      </c>
      <c r="K2044">
        <v>3.1009250000000002</v>
      </c>
      <c r="L2044">
        <v>38.072695652173898</v>
      </c>
      <c r="M2044">
        <v>2.7193999999999998</v>
      </c>
      <c r="N2044">
        <v>1599.9129</v>
      </c>
      <c r="O2044">
        <v>79.991868421052601</v>
      </c>
      <c r="P2044">
        <v>2.8238055555555501</v>
      </c>
      <c r="Q2044">
        <v>76.271100000000004</v>
      </c>
      <c r="R2044">
        <v>6.9710000000000001</v>
      </c>
      <c r="S2044">
        <v>0.89522500000000005</v>
      </c>
      <c r="T2044">
        <v>6</v>
      </c>
      <c r="U2044">
        <v>1.6589133333333299</v>
      </c>
      <c r="V2044">
        <v>6.1493333333333303E-2</v>
      </c>
      <c r="W2044">
        <v>14.6751666666666</v>
      </c>
      <c r="X2044">
        <v>3.1195266666666601</v>
      </c>
      <c r="Y2044">
        <v>68.617279999999994</v>
      </c>
      <c r="Z2044">
        <v>2.1329799999999999</v>
      </c>
      <c r="AA2044">
        <v>3.2333333333333298E-3</v>
      </c>
      <c r="AB2044">
        <v>3.0666666666666598E-3</v>
      </c>
      <c r="AC2044">
        <v>32.892896059113298</v>
      </c>
      <c r="AD2044">
        <v>-5.8052539408866703</v>
      </c>
      <c r="AE2044">
        <v>34.854884243915897</v>
      </c>
      <c r="AF2044">
        <v>1.80111763849974</v>
      </c>
      <c r="AG2044">
        <v>1.3555302911518201</v>
      </c>
      <c r="AH2044">
        <v>8.0313371257459895E-2</v>
      </c>
      <c r="AI2044">
        <v>45.092546844681799</v>
      </c>
      <c r="AJ2044">
        <v>0.50796073880975701</v>
      </c>
      <c r="AK2044">
        <v>0.77296330952365999</v>
      </c>
      <c r="AL2044">
        <v>3.9942690411867002E-2</v>
      </c>
      <c r="AM2044">
        <v>3.00610718622937E-2</v>
      </c>
      <c r="AN2044">
        <v>0.155261765648252</v>
      </c>
      <c r="AO2044">
        <v>1.7810786233497401E-3</v>
      </c>
      <c r="AP2044">
        <v>34.854884243915897</v>
      </c>
      <c r="AQ2044">
        <v>1.38632766947692</v>
      </c>
      <c r="AR2044">
        <v>6.5271005934298199</v>
      </c>
      <c r="AS2044">
        <v>1.3009975880870699</v>
      </c>
      <c r="AT2044">
        <v>0.84266284242135603</v>
      </c>
      <c r="AU2044">
        <v>90.203866666666599</v>
      </c>
      <c r="AV2044">
        <v>44.069310094909703</v>
      </c>
      <c r="AW2044">
        <v>1.0232367497720101</v>
      </c>
      <c r="AX2044">
        <v>5.4532703064749999E-2</v>
      </c>
      <c r="AY2044">
        <v>0.41478996902281601</v>
      </c>
      <c r="AZ2044">
        <v>0.47404784725199001</v>
      </c>
      <c r="BA2044">
        <v>4.0229793034290799E-2</v>
      </c>
      <c r="BB2044">
        <v>6.7710012331323302E-2</v>
      </c>
      <c r="BC2044">
        <v>0.230295878601422</v>
      </c>
      <c r="BD2044">
        <v>0.94337051933955696</v>
      </c>
      <c r="BE2044">
        <v>-7.9866230432459995E-2</v>
      </c>
      <c r="BF2044">
        <v>6.9078622841472606E-2</v>
      </c>
      <c r="BG2044">
        <v>0.52543003038986802</v>
      </c>
      <c r="BH2044">
        <v>0.60049421005685899</v>
      </c>
      <c r="BI2044">
        <v>6.9078622841472606E-2</v>
      </c>
      <c r="BJ2044">
        <v>1.1890173064626799</v>
      </c>
      <c r="BK2044">
        <v>1.20098842011371</v>
      </c>
      <c r="BL2044">
        <v>7.6062609353934096</v>
      </c>
      <c r="BM2044">
        <v>8.6929094031727097</v>
      </c>
      <c r="BN2044">
        <v>1.14286237048783</v>
      </c>
      <c r="BO2044">
        <v>21.054208797614301</v>
      </c>
      <c r="BP2044">
        <v>1.6233476367746</v>
      </c>
      <c r="BQ2044">
        <v>19.430861160839601</v>
      </c>
      <c r="BR2044">
        <v>1.0835547612832099</v>
      </c>
      <c r="BS2044">
        <v>1.16138585732609</v>
      </c>
      <c r="BT2044">
        <v>0.93298429152385898</v>
      </c>
    </row>
    <row r="2045" spans="1:72" x14ac:dyDescent="0.2">
      <c r="A2045">
        <v>2043</v>
      </c>
      <c r="B2045" s="156">
        <v>44803.944444444445</v>
      </c>
      <c r="C2045">
        <v>3.4805454545454499</v>
      </c>
      <c r="D2045">
        <v>1.4925769230769199</v>
      </c>
      <c r="E2045">
        <v>28.109405405405401</v>
      </c>
      <c r="F2045">
        <v>37.976950000000002</v>
      </c>
      <c r="G2045">
        <v>7.0010557770416604</v>
      </c>
      <c r="H2045">
        <v>8.5799969525000002</v>
      </c>
      <c r="I2045">
        <v>1.3514279625000001</v>
      </c>
      <c r="J2045">
        <v>28.136047972727201</v>
      </c>
      <c r="K2045">
        <v>3.0788250000000001</v>
      </c>
      <c r="L2045">
        <v>38.071652173913002</v>
      </c>
      <c r="M2045">
        <v>2.7903571428571401</v>
      </c>
      <c r="N2045">
        <v>1599.85025</v>
      </c>
      <c r="O2045">
        <v>80.676305555555501</v>
      </c>
      <c r="P2045">
        <v>2.80934375</v>
      </c>
      <c r="Q2045">
        <v>75.908374999999893</v>
      </c>
      <c r="R2045">
        <v>6.9772499999999997</v>
      </c>
      <c r="S2045">
        <v>0.794333333333333</v>
      </c>
      <c r="T2045">
        <v>6</v>
      </c>
      <c r="U2045">
        <v>1.6898214285714199</v>
      </c>
      <c r="V2045">
        <v>7.3792857142857105E-2</v>
      </c>
      <c r="W2045">
        <v>14.6868071428571</v>
      </c>
      <c r="X2045">
        <v>3.0424142857142802</v>
      </c>
      <c r="Y2045">
        <v>68.586478571428501</v>
      </c>
      <c r="Z2045">
        <v>2.0869214285714199</v>
      </c>
      <c r="AA2045">
        <v>1.6428571428571399E-3</v>
      </c>
      <c r="AB2045">
        <v>3.2928571428571399E-3</v>
      </c>
      <c r="AC2045">
        <v>33.0825277830278</v>
      </c>
      <c r="AD2045">
        <v>-4.8944222169721998</v>
      </c>
      <c r="AE2045">
        <v>34.835652793117298</v>
      </c>
      <c r="AF2045">
        <v>1.79716616167065</v>
      </c>
      <c r="AG2045">
        <v>1.3549629212444301</v>
      </c>
      <c r="AH2045">
        <v>8.0137171536349999E-2</v>
      </c>
      <c r="AI2045">
        <v>45.068528664768898</v>
      </c>
      <c r="AJ2045">
        <v>0.50790846124047895</v>
      </c>
      <c r="AK2045">
        <v>0.77294852583792395</v>
      </c>
      <c r="AL2045">
        <v>3.9876299824172699E-2</v>
      </c>
      <c r="AM2045">
        <v>3.00645031330617E-2</v>
      </c>
      <c r="AN2045">
        <v>0.15534245258187299</v>
      </c>
      <c r="AO2045">
        <v>1.7781182104352701E-3</v>
      </c>
      <c r="AP2045">
        <v>34.835652793117298</v>
      </c>
      <c r="AQ2045">
        <v>1.3520586797241401</v>
      </c>
      <c r="AR2045">
        <v>6.5322779492157199</v>
      </c>
      <c r="AS2045">
        <v>1.2729044553154101</v>
      </c>
      <c r="AT2045">
        <v>0.85827460155690205</v>
      </c>
      <c r="AU2045">
        <v>90.0924428571428</v>
      </c>
      <c r="AV2045">
        <v>43.992893877372602</v>
      </c>
      <c r="AW2045">
        <v>1.0756347873962699</v>
      </c>
      <c r="AX2045">
        <v>8.2058465929017999E-2</v>
      </c>
      <c r="AY2045">
        <v>0.44510748194650801</v>
      </c>
      <c r="AZ2045">
        <v>0.46877782782594202</v>
      </c>
      <c r="BA2045">
        <v>6.0561410679528797E-2</v>
      </c>
      <c r="BB2045">
        <v>6.6958162133658405E-2</v>
      </c>
      <c r="BC2045">
        <v>0.24767185775005601</v>
      </c>
      <c r="BD2045">
        <v>0.99594377570146797</v>
      </c>
      <c r="BE2045">
        <v>-7.9691011694806593E-2</v>
      </c>
      <c r="BF2045">
        <v>0.103350710364898</v>
      </c>
      <c r="BG2045">
        <v>0.56060241837442504</v>
      </c>
      <c r="BH2045">
        <v>0.59041466301641599</v>
      </c>
      <c r="BI2045">
        <v>0.103350710364898</v>
      </c>
      <c r="BJ2045">
        <v>1.32790625747864</v>
      </c>
      <c r="BK2045">
        <v>1.18082932603283</v>
      </c>
      <c r="BL2045">
        <v>5.4242725221250598</v>
      </c>
      <c r="BM2045">
        <v>5.7127296071004201</v>
      </c>
      <c r="BN2045">
        <v>1.0531789440517101</v>
      </c>
      <c r="BO2045">
        <v>23.667537970069901</v>
      </c>
      <c r="BP2045">
        <v>2.4287416935751098</v>
      </c>
      <c r="BQ2045">
        <v>21.238796276494799</v>
      </c>
      <c r="BR2045">
        <v>1.0051331184125001</v>
      </c>
      <c r="BS2045">
        <v>1.28656597333268</v>
      </c>
      <c r="BT2045">
        <v>0.781252682914372</v>
      </c>
    </row>
    <row r="2046" spans="1:72" x14ac:dyDescent="0.2">
      <c r="A2046">
        <v>2044</v>
      </c>
      <c r="B2046" s="156">
        <v>44803.958333333336</v>
      </c>
      <c r="C2046">
        <v>3.48766666666666</v>
      </c>
      <c r="D2046">
        <v>1.5095666666666601</v>
      </c>
      <c r="E2046">
        <v>28.151852941176401</v>
      </c>
      <c r="F2046">
        <v>37.9183076923076</v>
      </c>
      <c r="G2046">
        <v>7.0005428677618999</v>
      </c>
      <c r="H2046">
        <v>8.5843382857999995</v>
      </c>
      <c r="I2046">
        <v>1.353181368</v>
      </c>
      <c r="J2046">
        <v>28.110920601904699</v>
      </c>
      <c r="K2046">
        <v>3.0750999999999999</v>
      </c>
      <c r="L2046">
        <v>38.039208333333299</v>
      </c>
      <c r="M2046">
        <v>3.1696451612903198</v>
      </c>
      <c r="N2046">
        <v>1599.60963636363</v>
      </c>
      <c r="O2046">
        <v>80.518461538461494</v>
      </c>
      <c r="P2046">
        <v>2.7789615384615298</v>
      </c>
      <c r="Q2046">
        <v>74.895650000000003</v>
      </c>
      <c r="R2046">
        <v>6.9833999999999996</v>
      </c>
      <c r="S2046">
        <v>0.75305</v>
      </c>
      <c r="T2046">
        <v>6</v>
      </c>
      <c r="U2046">
        <v>1.7373857142857101</v>
      </c>
      <c r="V2046">
        <v>8.5585714285714196E-2</v>
      </c>
      <c r="W2046">
        <v>14.7075</v>
      </c>
      <c r="X2046">
        <v>3.09022857142857</v>
      </c>
      <c r="Y2046">
        <v>68.687449999999998</v>
      </c>
      <c r="Z2046">
        <v>2.0807071428571402</v>
      </c>
      <c r="AA2046">
        <v>3.2857142857142798E-3</v>
      </c>
      <c r="AB2046">
        <v>3.1214285714285701E-3</v>
      </c>
      <c r="AC2046">
        <v>33.149086274509798</v>
      </c>
      <c r="AD2046">
        <v>-4.7692214177978798</v>
      </c>
      <c r="AE2046">
        <v>34.813915308988797</v>
      </c>
      <c r="AF2046">
        <v>1.7980754973436599</v>
      </c>
      <c r="AG2046">
        <v>1.35671811537374</v>
      </c>
      <c r="AH2046">
        <v>8.0177719589371907E-2</v>
      </c>
      <c r="AI2046">
        <v>45.048983123466598</v>
      </c>
      <c r="AJ2046">
        <v>0.50684535979991696</v>
      </c>
      <c r="AK2046">
        <v>0.77280135743738299</v>
      </c>
      <c r="AL2046">
        <v>3.9913786564630002E-2</v>
      </c>
      <c r="AM2046">
        <v>3.0116509215210498E-2</v>
      </c>
      <c r="AN2046">
        <v>0.15539846590044801</v>
      </c>
      <c r="AO2046">
        <v>1.77978977615604E-3</v>
      </c>
      <c r="AP2046">
        <v>34.813915308988797</v>
      </c>
      <c r="AQ2046">
        <v>1.3733075018580501</v>
      </c>
      <c r="AR2046">
        <v>6.5414815489570204</v>
      </c>
      <c r="AS2046">
        <v>1.2691140912585599</v>
      </c>
      <c r="AT2046">
        <v>0.88058588746837896</v>
      </c>
      <c r="AU2046">
        <v>90.303271428571406</v>
      </c>
      <c r="AV2046">
        <v>43.9978184510624</v>
      </c>
      <c r="AW2046">
        <v>1.0511646724041901</v>
      </c>
      <c r="AX2046">
        <v>8.7604024115182699E-2</v>
      </c>
      <c r="AY2046">
        <v>0.424767995485616</v>
      </c>
      <c r="AZ2046">
        <v>0.45906131880487799</v>
      </c>
      <c r="BA2046">
        <v>6.45705420473799E-2</v>
      </c>
      <c r="BB2046">
        <v>6.5575102885076897E-2</v>
      </c>
      <c r="BC2046">
        <v>0.236234794430564</v>
      </c>
      <c r="BD2046">
        <v>0.97143333840567703</v>
      </c>
      <c r="BE2046">
        <v>-7.9731333998520296E-2</v>
      </c>
      <c r="BF2046">
        <v>0.110113673759773</v>
      </c>
      <c r="BG2046">
        <v>0.53391114107952997</v>
      </c>
      <c r="BH2046">
        <v>0.57701605383046395</v>
      </c>
      <c r="BI2046">
        <v>0.110113673759773</v>
      </c>
      <c r="BJ2046">
        <v>1.2880496296785999</v>
      </c>
      <c r="BK2046">
        <v>1.1540321076609199</v>
      </c>
      <c r="BL2046">
        <v>4.8487269823030799</v>
      </c>
      <c r="BM2046">
        <v>5.2401852933296702</v>
      </c>
      <c r="BN2046">
        <v>1.08073424477297</v>
      </c>
      <c r="BO2046">
        <v>23.084190267635901</v>
      </c>
      <c r="BP2046">
        <v>2.5876713333546602</v>
      </c>
      <c r="BQ2046">
        <v>20.496518934281202</v>
      </c>
      <c r="BR2046">
        <v>0.96683886226931504</v>
      </c>
      <c r="BS2046">
        <v>1.2440041601746901</v>
      </c>
      <c r="BT2046">
        <v>0.77719905866997996</v>
      </c>
    </row>
    <row r="2047" spans="1:72" x14ac:dyDescent="0.2">
      <c r="A2047">
        <v>2045</v>
      </c>
      <c r="B2047" s="156">
        <v>44803.972222222219</v>
      </c>
      <c r="C2047">
        <v>3.48559999999999</v>
      </c>
      <c r="D2047">
        <v>0.67616129032257999</v>
      </c>
      <c r="E2047">
        <v>28.124236842105201</v>
      </c>
      <c r="F2047">
        <v>37.365128205128102</v>
      </c>
      <c r="G2047">
        <v>7.00010258148387</v>
      </c>
      <c r="H2047">
        <v>8.57075047649999</v>
      </c>
      <c r="I2047">
        <v>1.3526004524999999</v>
      </c>
      <c r="J2047">
        <v>28.088527013333302</v>
      </c>
      <c r="K2047">
        <v>3.0863749999999999</v>
      </c>
      <c r="L2047">
        <v>38.045520000000003</v>
      </c>
      <c r="M2047">
        <v>2.8285555555555502</v>
      </c>
      <c r="N2047">
        <v>1599.8378666666599</v>
      </c>
      <c r="O2047">
        <v>80.075025641025604</v>
      </c>
      <c r="P2047">
        <v>2.8098235294117599</v>
      </c>
      <c r="Q2047">
        <v>76.027924999999996</v>
      </c>
      <c r="R2047">
        <v>6.9797500000000001</v>
      </c>
      <c r="S2047">
        <v>0.72072499999999995</v>
      </c>
      <c r="T2047">
        <v>6</v>
      </c>
      <c r="U2047">
        <v>1.7684533333333301</v>
      </c>
      <c r="V2047">
        <v>7.8813333333333305E-2</v>
      </c>
      <c r="W2047">
        <v>14.678739999999999</v>
      </c>
      <c r="X2047">
        <v>3.1450799999999899</v>
      </c>
      <c r="Y2047">
        <v>68.538299999999893</v>
      </c>
      <c r="Z2047">
        <v>2.0251999999999999</v>
      </c>
      <c r="AA2047">
        <v>8.7733333333333292E-3</v>
      </c>
      <c r="AB2047">
        <v>4.9533333333333304E-3</v>
      </c>
      <c r="AC2047">
        <v>32.2859981324278</v>
      </c>
      <c r="AD2047">
        <v>-5.0791300727003303</v>
      </c>
      <c r="AE2047">
        <v>34.780911815403599</v>
      </c>
      <c r="AF2047">
        <v>1.7952293948076801</v>
      </c>
      <c r="AG2047">
        <v>1.3561316016963101</v>
      </c>
      <c r="AH2047">
        <v>8.0050809450509894E-2</v>
      </c>
      <c r="AI2047">
        <v>45.011980523817201</v>
      </c>
      <c r="AJ2047">
        <v>0.50746680053931303</v>
      </c>
      <c r="AK2047">
        <v>0.772703431634161</v>
      </c>
      <c r="AL2047">
        <v>3.9883368248099599E-2</v>
      </c>
      <c r="AM2047">
        <v>3.0128236658654599E-2</v>
      </c>
      <c r="AN2047">
        <v>0.15551643140385399</v>
      </c>
      <c r="AO2047">
        <v>1.7784333974852E-3</v>
      </c>
      <c r="AP2047">
        <v>34.780911815403599</v>
      </c>
      <c r="AQ2047">
        <v>1.39768365287847</v>
      </c>
      <c r="AR2047">
        <v>6.5286899114014902</v>
      </c>
      <c r="AS2047">
        <v>1.23525786242437</v>
      </c>
      <c r="AT2047">
        <v>0.89743135496975002</v>
      </c>
      <c r="AU2047">
        <v>90.1557733333333</v>
      </c>
      <c r="AV2047">
        <v>43.942543242107902</v>
      </c>
      <c r="AW2047">
        <v>1.0694372817092599</v>
      </c>
      <c r="AX2047">
        <v>0.12087373927193901</v>
      </c>
      <c r="AY2047">
        <v>0.39754574192921299</v>
      </c>
      <c r="AZ2047">
        <v>0.47141267008237703</v>
      </c>
      <c r="BA2047">
        <v>8.9131275401844998E-2</v>
      </c>
      <c r="BB2047">
        <v>6.7343680266818098E-2</v>
      </c>
      <c r="BC2047">
        <v>0.22144565094523699</v>
      </c>
      <c r="BD2047">
        <v>0.98983215128353097</v>
      </c>
      <c r="BE2047">
        <v>-7.9605130425731196E-2</v>
      </c>
      <c r="BF2047">
        <v>0.155993498554376</v>
      </c>
      <c r="BG2047">
        <v>0.51305230972803795</v>
      </c>
      <c r="BH2047">
        <v>0.60838120928456696</v>
      </c>
      <c r="BI2047">
        <v>0.155993498554376</v>
      </c>
      <c r="BJ2047">
        <v>1.33809161656482</v>
      </c>
      <c r="BK2047">
        <v>1.2167624185691299</v>
      </c>
      <c r="BL2047">
        <v>3.2889339266225699</v>
      </c>
      <c r="BM2047">
        <v>3.90004208459044</v>
      </c>
      <c r="BN2047">
        <v>1.18580736846708</v>
      </c>
      <c r="BO2047">
        <v>24.4981502662589</v>
      </c>
      <c r="BP2047">
        <v>3.6658472160278399</v>
      </c>
      <c r="BQ2047">
        <v>20.832303050231001</v>
      </c>
      <c r="BR2047">
        <v>0.95157347102669498</v>
      </c>
      <c r="BS2047">
        <v>1.2756942171430701</v>
      </c>
      <c r="BT2047">
        <v>0.74592598934699705</v>
      </c>
    </row>
    <row r="2048" spans="1:72" x14ac:dyDescent="0.2">
      <c r="A2048">
        <v>2046</v>
      </c>
      <c r="B2048" s="156">
        <v>44803.986111111109</v>
      </c>
      <c r="C2048">
        <v>3.4894999999999898</v>
      </c>
      <c r="D2048">
        <v>0.99053571428571396</v>
      </c>
      <c r="E2048">
        <v>28.176517241379301</v>
      </c>
      <c r="F2048">
        <v>37.32255</v>
      </c>
      <c r="G2048">
        <v>6.9993844899545401</v>
      </c>
      <c r="H2048">
        <v>8.5786438094999902</v>
      </c>
      <c r="I2048">
        <v>1.3505237240000001</v>
      </c>
      <c r="J2048">
        <v>28.089244847142801</v>
      </c>
      <c r="K2048">
        <v>3.0626923076922998</v>
      </c>
      <c r="L2048">
        <v>38.052999999999898</v>
      </c>
      <c r="M2048">
        <v>3.1364999999999901</v>
      </c>
      <c r="N2048">
        <v>1599.87352941176</v>
      </c>
      <c r="O2048">
        <v>80.575542857142807</v>
      </c>
      <c r="P2048">
        <v>2.78948484848484</v>
      </c>
      <c r="Q2048">
        <v>75.262024999999994</v>
      </c>
      <c r="R2048">
        <v>6.9741999999999997</v>
      </c>
      <c r="S2048">
        <v>0.54344999999999999</v>
      </c>
      <c r="T2048">
        <v>6</v>
      </c>
      <c r="U2048">
        <v>1.7674666666666601</v>
      </c>
      <c r="V2048">
        <v>7.8713333333333302E-2</v>
      </c>
      <c r="W2048">
        <v>14.6471</v>
      </c>
      <c r="X2048">
        <v>3.1856399999999998</v>
      </c>
      <c r="Y2048">
        <v>68.675880000000006</v>
      </c>
      <c r="Z2048">
        <v>1.94732666666666</v>
      </c>
      <c r="AA2048">
        <v>1.4113333333333301E-2</v>
      </c>
      <c r="AB2048">
        <v>1.1133333333333301E-2</v>
      </c>
      <c r="AC2048">
        <v>32.656552955664999</v>
      </c>
      <c r="AD2048">
        <v>-4.6659970443349703</v>
      </c>
      <c r="AE2048">
        <v>34.787793079352802</v>
      </c>
      <c r="AF2048">
        <v>1.79688273233786</v>
      </c>
      <c r="AG2048">
        <v>1.3540581252495101</v>
      </c>
      <c r="AH2048">
        <v>8.0124533180729901E-2</v>
      </c>
      <c r="AI2048">
        <v>45.017796870597401</v>
      </c>
      <c r="AJ2048">
        <v>0.50655037954159199</v>
      </c>
      <c r="AK2048">
        <v>0.77275645406081295</v>
      </c>
      <c r="AL2048">
        <v>3.9914941584168702E-2</v>
      </c>
      <c r="AM2048">
        <v>3.00782850200715E-2</v>
      </c>
      <c r="AN2048">
        <v>0.15548038723605401</v>
      </c>
      <c r="AO2048">
        <v>1.77984127946212E-3</v>
      </c>
      <c r="AP2048">
        <v>34.787793079352802</v>
      </c>
      <c r="AQ2048">
        <v>1.41570864714277</v>
      </c>
      <c r="AR2048">
        <v>6.5146173310031203</v>
      </c>
      <c r="AS2048">
        <v>1.1877595179284199</v>
      </c>
      <c r="AT2048">
        <v>0.89531091082711201</v>
      </c>
      <c r="AU2048">
        <v>90.223413333333298</v>
      </c>
      <c r="AV2048">
        <v>43.905878575427103</v>
      </c>
      <c r="AW2048">
        <v>1.11191829517024</v>
      </c>
      <c r="AX2048">
        <v>0.16629860732108401</v>
      </c>
      <c r="AY2048">
        <v>0.38117408519509699</v>
      </c>
      <c r="AZ2048">
        <v>0.48476715895141897</v>
      </c>
      <c r="BA2048">
        <v>0.122814969475878</v>
      </c>
      <c r="BB2048">
        <v>6.92585411827501E-2</v>
      </c>
      <c r="BC2048">
        <v>0.212130751960181</v>
      </c>
      <c r="BD2048">
        <v>1.0322398514675999</v>
      </c>
      <c r="BE2048">
        <v>-7.9678443702639407E-2</v>
      </c>
      <c r="BF2048">
        <v>0.212181262602503</v>
      </c>
      <c r="BG2048">
        <v>0.486342008336204</v>
      </c>
      <c r="BH2048">
        <v>0.61851695279650998</v>
      </c>
      <c r="BI2048">
        <v>0.212181262602503</v>
      </c>
      <c r="BJ2048">
        <v>1.3970465418774101</v>
      </c>
      <c r="BK2048">
        <v>1.23703390559302</v>
      </c>
      <c r="BL2048">
        <v>2.2921062980349398</v>
      </c>
      <c r="BM2048">
        <v>2.9150404008822801</v>
      </c>
      <c r="BN2048">
        <v>1.2717736535087301</v>
      </c>
      <c r="BO2048">
        <v>26.1359537268617</v>
      </c>
      <c r="BP2048">
        <v>4.9862596711588196</v>
      </c>
      <c r="BQ2048">
        <v>21.149694055702799</v>
      </c>
      <c r="BR2048">
        <v>0.87632575916876598</v>
      </c>
      <c r="BS2048">
        <v>1.3121740368364101</v>
      </c>
      <c r="BT2048">
        <v>0.66784262953528895</v>
      </c>
    </row>
    <row r="2049" spans="1:72" x14ac:dyDescent="0.2">
      <c r="A2049">
        <v>2047</v>
      </c>
      <c r="B2049" s="156">
        <v>44804</v>
      </c>
      <c r="C2049">
        <v>3.4692999999999898</v>
      </c>
      <c r="D2049">
        <v>1.19365384615384</v>
      </c>
      <c r="E2049">
        <v>28.124275000000001</v>
      </c>
      <c r="F2049">
        <v>37.265724999999897</v>
      </c>
      <c r="G2049">
        <v>6.9984284506666601</v>
      </c>
      <c r="H2049">
        <v>8.5720246856000006</v>
      </c>
      <c r="I2049">
        <v>1.3517832624999899</v>
      </c>
      <c r="J2049">
        <v>28.129871052999999</v>
      </c>
      <c r="K2049">
        <v>3.0740263157894701</v>
      </c>
      <c r="L2049">
        <v>38.057086956521701</v>
      </c>
      <c r="M2049">
        <v>2.7992857142857099</v>
      </c>
      <c r="N2049">
        <v>1599.61269696969</v>
      </c>
      <c r="O2049">
        <v>81.321838709677394</v>
      </c>
      <c r="P2049">
        <v>2.7599189189189102</v>
      </c>
      <c r="Q2049">
        <v>74.499699999999905</v>
      </c>
      <c r="R2049">
        <v>6.9747500000000002</v>
      </c>
      <c r="S2049">
        <v>0.42504999999999998</v>
      </c>
      <c r="T2049">
        <v>6</v>
      </c>
      <c r="U2049">
        <v>1.71330714285714</v>
      </c>
      <c r="V2049">
        <v>0.12759999999999999</v>
      </c>
      <c r="W2049">
        <v>14.7072928571428</v>
      </c>
      <c r="X2049">
        <v>3.1724999999999999</v>
      </c>
      <c r="Y2049">
        <v>68.613992857142804</v>
      </c>
      <c r="Z2049">
        <v>2.1017142857142801</v>
      </c>
      <c r="AA2049">
        <v>0</v>
      </c>
      <c r="AB2049">
        <v>2.9585714285714201E-2</v>
      </c>
      <c r="AC2049">
        <v>32.787228846153802</v>
      </c>
      <c r="AD2049">
        <v>-4.4784961538461401</v>
      </c>
      <c r="AE2049">
        <v>34.8232508085039</v>
      </c>
      <c r="AF2049">
        <v>1.7954962906457701</v>
      </c>
      <c r="AG2049">
        <v>1.35531493667046</v>
      </c>
      <c r="AH2049">
        <v>8.0062710563504003E-2</v>
      </c>
      <c r="AI2049">
        <v>45.052107451766602</v>
      </c>
      <c r="AJ2049">
        <v>0.50752403931669299</v>
      </c>
      <c r="AK2049">
        <v>0.77295497987049899</v>
      </c>
      <c r="AL2049">
        <v>3.98537691620321E-2</v>
      </c>
      <c r="AM2049">
        <v>3.0083274974905001E-2</v>
      </c>
      <c r="AN2049">
        <v>0.15534075643762599</v>
      </c>
      <c r="AO2049">
        <v>1.7771135489992301E-3</v>
      </c>
      <c r="AP2049">
        <v>34.8232508085039</v>
      </c>
      <c r="AQ2049">
        <v>1.4098691889417601</v>
      </c>
      <c r="AR2049">
        <v>6.5413894176513603</v>
      </c>
      <c r="AS2049">
        <v>1.28192726446682</v>
      </c>
      <c r="AT2049">
        <v>0.86954456173299999</v>
      </c>
      <c r="AU2049">
        <v>90.308807142857106</v>
      </c>
      <c r="AV2049">
        <v>44.056436679563802</v>
      </c>
      <c r="AW2049">
        <v>0.99567077220281397</v>
      </c>
      <c r="AX2049">
        <v>7.3387672203645199E-2</v>
      </c>
      <c r="AY2049">
        <v>0.38562710170401099</v>
      </c>
      <c r="AZ2049">
        <v>0.45703903301530102</v>
      </c>
      <c r="BA2049">
        <v>5.4148058298488899E-2</v>
      </c>
      <c r="BB2049">
        <v>6.5305952077250096E-2</v>
      </c>
      <c r="BC2049">
        <v>0.214774657966747</v>
      </c>
      <c r="BD2049">
        <v>0.91605380692295801</v>
      </c>
      <c r="BE2049">
        <v>-7.9616965279856095E-2</v>
      </c>
      <c r="BF2049">
        <v>9.3262522718829496E-2</v>
      </c>
      <c r="BG2049">
        <v>0.49006263931996302</v>
      </c>
      <c r="BH2049">
        <v>0.58081435096757505</v>
      </c>
      <c r="BI2049">
        <v>9.3262522718829496E-2</v>
      </c>
      <c r="BJ2049">
        <v>1.1666503240775801</v>
      </c>
      <c r="BK2049">
        <v>1.1616287019351501</v>
      </c>
      <c r="BL2049">
        <v>5.25465776641511</v>
      </c>
      <c r="BM2049">
        <v>6.2277357939226103</v>
      </c>
      <c r="BN2049">
        <v>1.1851839017427299</v>
      </c>
      <c r="BO2049">
        <v>20.947184159802401</v>
      </c>
      <c r="BP2049">
        <v>2.19166928389249</v>
      </c>
      <c r="BQ2049">
        <v>18.755514875909899</v>
      </c>
      <c r="BR2049">
        <v>1.00308241331314</v>
      </c>
      <c r="BS2049">
        <v>1.1293453149900501</v>
      </c>
      <c r="BT2049">
        <v>0.88819814453471702</v>
      </c>
    </row>
    <row r="2050" spans="1:72" x14ac:dyDescent="0.2">
      <c r="A2050">
        <v>2048</v>
      </c>
      <c r="B2050" s="156">
        <v>44804.013888888891</v>
      </c>
      <c r="C2050">
        <v>3.4746666666666601</v>
      </c>
      <c r="D2050">
        <v>1.2335172413793101</v>
      </c>
      <c r="E2050">
        <v>28.116710526315799</v>
      </c>
      <c r="F2050">
        <v>37.48115</v>
      </c>
      <c r="G2050">
        <v>7.0004953421153804</v>
      </c>
      <c r="H2050">
        <v>8.5842819047500001</v>
      </c>
      <c r="I2050">
        <v>1.3526199940000001</v>
      </c>
      <c r="J2050">
        <v>28.129834105555499</v>
      </c>
      <c r="K2050">
        <v>3.0703749999999999</v>
      </c>
      <c r="L2050">
        <v>38.069083333333303</v>
      </c>
      <c r="M2050">
        <v>3.17096</v>
      </c>
      <c r="N2050">
        <v>1599.4817499999899</v>
      </c>
      <c r="O2050">
        <v>81.660789473684204</v>
      </c>
      <c r="P2050">
        <v>2.7358749999999898</v>
      </c>
      <c r="Q2050">
        <v>73.891450000000006</v>
      </c>
      <c r="R2050">
        <v>6.9816000000000003</v>
      </c>
      <c r="S2050">
        <v>0.31309999999999899</v>
      </c>
      <c r="T2050">
        <v>6</v>
      </c>
      <c r="U2050">
        <v>1.69491999999999</v>
      </c>
      <c r="V2050">
        <v>0.12343999999999999</v>
      </c>
      <c r="W2050">
        <v>14.75924</v>
      </c>
      <c r="X2050">
        <v>3.1818200000000001</v>
      </c>
      <c r="Y2050">
        <v>68.853319999999997</v>
      </c>
      <c r="Z2050">
        <v>2.0744533333333299</v>
      </c>
      <c r="AA2050">
        <v>0</v>
      </c>
      <c r="AB2050">
        <v>2.7193333333333299E-2</v>
      </c>
      <c r="AC2050">
        <v>32.824894434361703</v>
      </c>
      <c r="AD2050">
        <v>-4.6562555656382196</v>
      </c>
      <c r="AE2050">
        <v>34.832784788060501</v>
      </c>
      <c r="AF2050">
        <v>1.79806368776893</v>
      </c>
      <c r="AG2050">
        <v>1.35615671814475</v>
      </c>
      <c r="AH2050">
        <v>8.0177192990364896E-2</v>
      </c>
      <c r="AI2050">
        <v>45.067231346420897</v>
      </c>
      <c r="AJ2050">
        <v>0.50589840530653396</v>
      </c>
      <c r="AK2050">
        <v>0.77290713778952402</v>
      </c>
      <c r="AL2050">
        <v>3.9897362985262003E-2</v>
      </c>
      <c r="AM2050">
        <v>3.0091857822822601E-2</v>
      </c>
      <c r="AN2050">
        <v>0.15533448878419501</v>
      </c>
      <c r="AO2050">
        <v>1.77905743474814E-3</v>
      </c>
      <c r="AP2050">
        <v>34.832784788060501</v>
      </c>
      <c r="AQ2050">
        <v>1.41401102687429</v>
      </c>
      <c r="AR2050">
        <v>6.5644940429460101</v>
      </c>
      <c r="AS2050">
        <v>1.2652996199054201</v>
      </c>
      <c r="AT2050">
        <v>0.857457325122151</v>
      </c>
      <c r="AU2050">
        <v>90.563753333333295</v>
      </c>
      <c r="AV2050">
        <v>44.0765894777862</v>
      </c>
      <c r="AW2050">
        <v>0.99064186863467496</v>
      </c>
      <c r="AX2050">
        <v>9.0857098239335701E-2</v>
      </c>
      <c r="AY2050">
        <v>0.38405266089464402</v>
      </c>
      <c r="AZ2050">
        <v>0.43600129916937103</v>
      </c>
      <c r="BA2050">
        <v>6.6996016775723102E-2</v>
      </c>
      <c r="BB2050">
        <v>6.2281492646150599E-2</v>
      </c>
      <c r="BC2050">
        <v>0.21359235688207601</v>
      </c>
      <c r="BD2050">
        <v>0.91091105830335095</v>
      </c>
      <c r="BE2050">
        <v>-7.9730810331323607E-2</v>
      </c>
      <c r="BF2050">
        <v>0.115330528608677</v>
      </c>
      <c r="BG2050">
        <v>0.48750177204506401</v>
      </c>
      <c r="BH2050">
        <v>0.55344338837253004</v>
      </c>
      <c r="BI2050">
        <v>0.115330528608677</v>
      </c>
      <c r="BJ2050">
        <v>1.2056646013074801</v>
      </c>
      <c r="BK2050">
        <v>1.1068867767450601</v>
      </c>
      <c r="BL2050">
        <v>4.22699677116006</v>
      </c>
      <c r="BM2050">
        <v>4.7987587939563801</v>
      </c>
      <c r="BN2050">
        <v>1.13526436232393</v>
      </c>
      <c r="BO2050">
        <v>21.781486740968901</v>
      </c>
      <c r="BP2050">
        <v>2.7102674223039198</v>
      </c>
      <c r="BQ2050">
        <v>19.071219318665001</v>
      </c>
      <c r="BR2050">
        <v>0.91082487811030799</v>
      </c>
      <c r="BS2050">
        <v>1.15953238986401</v>
      </c>
      <c r="BT2050">
        <v>0.785510509298604</v>
      </c>
    </row>
    <row r="2051" spans="1:72" x14ac:dyDescent="0.2">
      <c r="A2051">
        <v>2049</v>
      </c>
      <c r="B2051" s="156">
        <v>44804.027777777781</v>
      </c>
      <c r="C2051">
        <v>3.4481818181818098</v>
      </c>
      <c r="D2051">
        <v>1.45183333333333</v>
      </c>
      <c r="E2051">
        <v>28.090529411764699</v>
      </c>
      <c r="F2051">
        <v>37.668149999999898</v>
      </c>
      <c r="G2051">
        <v>7.0001566535789399</v>
      </c>
      <c r="H2051">
        <v>8.5850148571999991</v>
      </c>
      <c r="I2051">
        <v>1.3524672149999999</v>
      </c>
      <c r="J2051">
        <v>28.108140756428501</v>
      </c>
      <c r="K2051">
        <v>3.0245641025641001</v>
      </c>
      <c r="L2051">
        <v>38.064148148148099</v>
      </c>
      <c r="M2051">
        <v>2.9631818181818099</v>
      </c>
      <c r="N2051">
        <v>1600.35235294117</v>
      </c>
      <c r="O2051">
        <v>80.660166666666598</v>
      </c>
      <c r="P2051">
        <v>2.7388999999999899</v>
      </c>
      <c r="Q2051">
        <v>73.974450000000004</v>
      </c>
      <c r="R2051">
        <v>6.9790000000000001</v>
      </c>
      <c r="S2051">
        <v>0.65927500000000006</v>
      </c>
      <c r="T2051">
        <v>6</v>
      </c>
      <c r="U2051">
        <v>1.6798428571428501</v>
      </c>
      <c r="V2051">
        <v>0.12902857142857099</v>
      </c>
      <c r="W2051">
        <v>14.7612857142857</v>
      </c>
      <c r="X2051">
        <v>3.2142571428571398</v>
      </c>
      <c r="Y2051">
        <v>68.866200000000006</v>
      </c>
      <c r="Z2051">
        <v>2.0227571428571398</v>
      </c>
      <c r="AA2051">
        <v>7.5928571428571399E-3</v>
      </c>
      <c r="AB2051">
        <v>4.0357142857142796E-3</v>
      </c>
      <c r="AC2051">
        <v>32.990544563279798</v>
      </c>
      <c r="AD2051">
        <v>-4.6776054367201203</v>
      </c>
      <c r="AE2051">
        <v>34.811663757524599</v>
      </c>
      <c r="AF2051">
        <v>1.79821721198911</v>
      </c>
      <c r="AG2051">
        <v>1.3560042411211599</v>
      </c>
      <c r="AH2051">
        <v>8.0184038766247898E-2</v>
      </c>
      <c r="AI2051">
        <v>45.0457794822075</v>
      </c>
      <c r="AJ2051">
        <v>0.50549709084463201</v>
      </c>
      <c r="AK2051">
        <v>0.77280633519228503</v>
      </c>
      <c r="AL2051">
        <v>3.9919771234048301E-2</v>
      </c>
      <c r="AM2051">
        <v>3.0102803341582E-2</v>
      </c>
      <c r="AN2051">
        <v>0.15540094397398299</v>
      </c>
      <c r="AO2051">
        <v>1.7800566376683399E-3</v>
      </c>
      <c r="AP2051">
        <v>34.811663757524599</v>
      </c>
      <c r="AQ2051">
        <v>1.4284261973365699</v>
      </c>
      <c r="AR2051">
        <v>6.5654039190129403</v>
      </c>
      <c r="AS2051">
        <v>1.2337678572434101</v>
      </c>
      <c r="AT2051">
        <v>0.84915567736184905</v>
      </c>
      <c r="AU2051">
        <v>90.544342857142894</v>
      </c>
      <c r="AV2051">
        <v>44.039261731117499</v>
      </c>
      <c r="AW2051">
        <v>1.0065177510899499</v>
      </c>
      <c r="AX2051">
        <v>0.122236383877754</v>
      </c>
      <c r="AY2051">
        <v>0.369791014652539</v>
      </c>
      <c r="AZ2051">
        <v>0.434752734565997</v>
      </c>
      <c r="BA2051">
        <v>9.0144543926121895E-2</v>
      </c>
      <c r="BB2051">
        <v>6.2106143630903297E-2</v>
      </c>
      <c r="BC2051">
        <v>0.20564312930999701</v>
      </c>
      <c r="BD2051">
        <v>0.92678013309629204</v>
      </c>
      <c r="BE2051">
        <v>-7.9737617993666396E-2</v>
      </c>
      <c r="BF2051">
        <v>0.154383103673956</v>
      </c>
      <c r="BG2051">
        <v>0.46704166747843401</v>
      </c>
      <c r="BH2051">
        <v>0.54908754958066996</v>
      </c>
      <c r="BI2051">
        <v>0.154383103673956</v>
      </c>
      <c r="BJ2051">
        <v>1.2428495423047801</v>
      </c>
      <c r="BK2051">
        <v>1.0981750991613399</v>
      </c>
      <c r="BL2051">
        <v>3.0252123215814102</v>
      </c>
      <c r="BM2051">
        <v>3.5566557253590001</v>
      </c>
      <c r="BN2051">
        <v>1.1756714396494901</v>
      </c>
      <c r="BO2051">
        <v>22.836365020125299</v>
      </c>
      <c r="BP2051">
        <v>3.6280029363379702</v>
      </c>
      <c r="BQ2051">
        <v>19.2083620837873</v>
      </c>
      <c r="BR2051">
        <v>0.83572382291561398</v>
      </c>
      <c r="BS2051">
        <v>1.18109630083519</v>
      </c>
      <c r="BT2051">
        <v>0.70758313468989897</v>
      </c>
    </row>
    <row r="2052" spans="1:72" x14ac:dyDescent="0.2">
      <c r="A2052">
        <v>2050</v>
      </c>
      <c r="B2052" s="156">
        <v>44804.041666666664</v>
      </c>
      <c r="C2052">
        <v>3.5007999999999901</v>
      </c>
      <c r="D2052">
        <v>1.4897499999999899</v>
      </c>
      <c r="E2052">
        <v>28.124361111111099</v>
      </c>
      <c r="F2052">
        <v>37.507849999999998</v>
      </c>
      <c r="G2052">
        <v>7.0001105808095199</v>
      </c>
      <c r="H2052">
        <v>8.5857478094999902</v>
      </c>
      <c r="I2052">
        <v>1.350942978</v>
      </c>
      <c r="J2052">
        <v>28.113435184615302</v>
      </c>
      <c r="K2052">
        <v>3.0175999999999901</v>
      </c>
      <c r="L2052">
        <v>38.039571428571399</v>
      </c>
      <c r="M2052">
        <v>3.0388999999999999</v>
      </c>
      <c r="N2052">
        <v>1600.2144000000001</v>
      </c>
      <c r="O2052">
        <v>79.520777777777795</v>
      </c>
      <c r="P2052">
        <v>2.7354722222222199</v>
      </c>
      <c r="Q2052">
        <v>73.844299999999905</v>
      </c>
      <c r="R2052">
        <v>6.9791999999999996</v>
      </c>
      <c r="S2052">
        <v>0.87707500000000005</v>
      </c>
      <c r="T2052">
        <v>6</v>
      </c>
      <c r="U2052">
        <v>1.70224999999999</v>
      </c>
      <c r="V2052">
        <v>0.10074999999999899</v>
      </c>
      <c r="W2052">
        <v>14.7245214285714</v>
      </c>
      <c r="X2052">
        <v>3.2098499999999901</v>
      </c>
      <c r="Y2052">
        <v>68.9083857142857</v>
      </c>
      <c r="Z2052">
        <v>2.0884499999999999</v>
      </c>
      <c r="AA2052">
        <v>5.9142857142857096E-3</v>
      </c>
      <c r="AB2052">
        <v>7.7428571428571399E-3</v>
      </c>
      <c r="AC2052">
        <v>33.114911111111098</v>
      </c>
      <c r="AD2052">
        <v>-4.3929388888888701</v>
      </c>
      <c r="AE2052">
        <v>34.817530504185299</v>
      </c>
      <c r="AF2052">
        <v>1.79837073617786</v>
      </c>
      <c r="AG2052">
        <v>1.3544803060975099</v>
      </c>
      <c r="AH2052">
        <v>8.0190884540729895E-2</v>
      </c>
      <c r="AI2052">
        <v>45.0502365529249</v>
      </c>
      <c r="AJ2052">
        <v>0.50527276387737496</v>
      </c>
      <c r="AK2052">
        <v>0.77286010392602</v>
      </c>
      <c r="AL2052">
        <v>3.99192295930599E-2</v>
      </c>
      <c r="AM2052">
        <v>3.0065997644790898E-2</v>
      </c>
      <c r="AN2052">
        <v>0.15538454659579401</v>
      </c>
      <c r="AO2052">
        <v>1.7800324854348301E-3</v>
      </c>
      <c r="AP2052">
        <v>34.817530504185299</v>
      </c>
      <c r="AQ2052">
        <v>1.4264676488966801</v>
      </c>
      <c r="AR2052">
        <v>6.5490522007290402</v>
      </c>
      <c r="AS2052">
        <v>1.27383679773859</v>
      </c>
      <c r="AT2052">
        <v>0.860100562310261</v>
      </c>
      <c r="AU2052">
        <v>90.633457142857097</v>
      </c>
      <c r="AV2052">
        <v>44.066887151549601</v>
      </c>
      <c r="AW2052">
        <v>0.98334940137523497</v>
      </c>
      <c r="AX2052">
        <v>8.0643508358924004E-2</v>
      </c>
      <c r="AY2052">
        <v>0.37190308728118798</v>
      </c>
      <c r="AZ2052">
        <v>0.45105838008048299</v>
      </c>
      <c r="BA2052">
        <v>5.9538339535752702E-2</v>
      </c>
      <c r="BB2052">
        <v>6.4435893529601995E-2</v>
      </c>
      <c r="BC2052">
        <v>0.20680001058714101</v>
      </c>
      <c r="BD2052">
        <v>0.90360497572059495</v>
      </c>
      <c r="BE2052">
        <v>-7.9744425654640197E-2</v>
      </c>
      <c r="BF2052">
        <v>0.10146927981619699</v>
      </c>
      <c r="BG2052">
        <v>0.46794514767246598</v>
      </c>
      <c r="BH2052">
        <v>0.56754188791145799</v>
      </c>
      <c r="BI2052">
        <v>0.10146927981619699</v>
      </c>
      <c r="BJ2052">
        <v>1.13882885497732</v>
      </c>
      <c r="BK2052">
        <v>1.13508377582291</v>
      </c>
      <c r="BL2052">
        <v>4.6116928051535204</v>
      </c>
      <c r="BM2052">
        <v>5.5932385539693401</v>
      </c>
      <c r="BN2052">
        <v>1.2128384934310701</v>
      </c>
      <c r="BO2052">
        <v>20.5739768132545</v>
      </c>
      <c r="BP2052">
        <v>2.3845280756806302</v>
      </c>
      <c r="BQ2052">
        <v>18.189448737573802</v>
      </c>
      <c r="BR2052">
        <v>0.96258600013538098</v>
      </c>
      <c r="BS2052">
        <v>1.0982411430508401</v>
      </c>
      <c r="BT2052">
        <v>0.87647963858044298</v>
      </c>
    </row>
    <row r="2053" spans="1:72" x14ac:dyDescent="0.2">
      <c r="A2053">
        <v>2051</v>
      </c>
      <c r="B2053" s="156">
        <v>44804.055555555555</v>
      </c>
      <c r="C2053">
        <v>3.4782857142857102</v>
      </c>
      <c r="D2053">
        <v>0.65307894736842098</v>
      </c>
      <c r="E2053">
        <v>28.097588235294101</v>
      </c>
      <c r="F2053">
        <v>37.471074999999999</v>
      </c>
      <c r="G2053">
        <v>6.99997930934782</v>
      </c>
      <c r="H2053">
        <v>8.5801886476</v>
      </c>
      <c r="I2053">
        <v>1.3507528925000001</v>
      </c>
      <c r="J2053">
        <v>28.0990446833333</v>
      </c>
      <c r="K2053">
        <v>3.0195384615384602</v>
      </c>
      <c r="L2053">
        <v>38.029125000000001</v>
      </c>
      <c r="M2053">
        <v>3.04854545454545</v>
      </c>
      <c r="N2053">
        <v>1599.8318108108101</v>
      </c>
      <c r="O2053">
        <v>79.762138888888799</v>
      </c>
      <c r="P2053">
        <v>2.7441153846153798</v>
      </c>
      <c r="Q2053">
        <v>74.0641999999999</v>
      </c>
      <c r="R2053">
        <v>6.9802499999999998</v>
      </c>
      <c r="S2053">
        <v>1.1747749999999999</v>
      </c>
      <c r="T2053">
        <v>6</v>
      </c>
      <c r="U2053">
        <v>1.68906</v>
      </c>
      <c r="V2053">
        <v>9.1846666666666604E-2</v>
      </c>
      <c r="W2053">
        <v>14.7398266666666</v>
      </c>
      <c r="X2053">
        <v>3.1598666666666602</v>
      </c>
      <c r="Y2053">
        <v>68.951166666666595</v>
      </c>
      <c r="Z2053">
        <v>2.10971333333333</v>
      </c>
      <c r="AA2053">
        <v>1.8600000000000001E-3</v>
      </c>
      <c r="AB2053">
        <v>1.06733333333333E-2</v>
      </c>
      <c r="AC2053">
        <v>32.228952896948201</v>
      </c>
      <c r="AD2053">
        <v>-5.2421221030517202</v>
      </c>
      <c r="AE2053">
        <v>34.798799186925301</v>
      </c>
      <c r="AF2053">
        <v>1.7972063141262899</v>
      </c>
      <c r="AG2053">
        <v>1.3542879302228099</v>
      </c>
      <c r="AH2053">
        <v>8.0138961968583999E-2</v>
      </c>
      <c r="AI2053">
        <v>45.029965532781098</v>
      </c>
      <c r="AJ2053">
        <v>0.50468760528961698</v>
      </c>
      <c r="AK2053">
        <v>0.77279204581207805</v>
      </c>
      <c r="AL2053">
        <v>3.9911341100582302E-2</v>
      </c>
      <c r="AM2053">
        <v>3.0075260200608099E-2</v>
      </c>
      <c r="AN2053">
        <v>0.155451580442626</v>
      </c>
      <c r="AO2053">
        <v>1.7796807308289801E-3</v>
      </c>
      <c r="AP2053">
        <v>34.798799186925301</v>
      </c>
      <c r="AQ2053">
        <v>1.4042548950346501</v>
      </c>
      <c r="AR2053">
        <v>6.5558595393387504</v>
      </c>
      <c r="AS2053">
        <v>1.2868062326987599</v>
      </c>
      <c r="AT2053">
        <v>0.852447646590482</v>
      </c>
      <c r="AU2053">
        <v>90.649633333333298</v>
      </c>
      <c r="AV2053">
        <v>44.045719853997497</v>
      </c>
      <c r="AW2053">
        <v>0.98424567878366498</v>
      </c>
      <c r="AX2053">
        <v>6.7481697524044398E-2</v>
      </c>
      <c r="AY2053">
        <v>0.392951419091638</v>
      </c>
      <c r="AZ2053">
        <v>0.44411977000907199</v>
      </c>
      <c r="BA2053">
        <v>4.9828176134555098E-2</v>
      </c>
      <c r="BB2053">
        <v>6.3445868963639795E-2</v>
      </c>
      <c r="BC2053">
        <v>0.21864569248560101</v>
      </c>
      <c r="BD2053">
        <v>0.90455288662475497</v>
      </c>
      <c r="BE2053">
        <v>-7.9692792158909898E-2</v>
      </c>
      <c r="BF2053">
        <v>8.7242592268687205E-2</v>
      </c>
      <c r="BG2053">
        <v>0.50802071813618499</v>
      </c>
      <c r="BH2053">
        <v>0.57417287108936399</v>
      </c>
      <c r="BI2053">
        <v>8.7242592268687205E-2</v>
      </c>
      <c r="BJ2053">
        <v>1.19052662080974</v>
      </c>
      <c r="BK2053">
        <v>1.14834574217872</v>
      </c>
      <c r="BL2053">
        <v>5.8230814207307997</v>
      </c>
      <c r="BM2053">
        <v>6.5813366631867503</v>
      </c>
      <c r="BN2053">
        <v>1.1302154628572501</v>
      </c>
      <c r="BO2053">
        <v>21.2436827823588</v>
      </c>
      <c r="BP2053">
        <v>2.0502009183141499</v>
      </c>
      <c r="BQ2053">
        <v>19.193481864044699</v>
      </c>
      <c r="BR2053">
        <v>1.0000333353219599</v>
      </c>
      <c r="BS2053">
        <v>1.1556295839022701</v>
      </c>
      <c r="BT2053">
        <v>0.86535802583480004</v>
      </c>
    </row>
    <row r="2054" spans="1:72" x14ac:dyDescent="0.2">
      <c r="A2054">
        <v>2052</v>
      </c>
      <c r="B2054" s="156">
        <v>44804.069444444445</v>
      </c>
      <c r="C2054">
        <v>3.4752000000000001</v>
      </c>
      <c r="D2054">
        <v>0.83696153846153798</v>
      </c>
      <c r="E2054">
        <v>28.107947368421001</v>
      </c>
      <c r="F2054">
        <v>37.315950000000001</v>
      </c>
      <c r="G2054">
        <v>7.0004722630740703</v>
      </c>
      <c r="H2054">
        <v>8.5876083807499999</v>
      </c>
      <c r="I2054">
        <v>1.3516589075000001</v>
      </c>
      <c r="J2054">
        <v>28.118961041428499</v>
      </c>
      <c r="K2054">
        <v>3.04292105263157</v>
      </c>
      <c r="L2054">
        <v>38.047499999999999</v>
      </c>
      <c r="M2054">
        <v>2.7757272727272699</v>
      </c>
      <c r="N2054">
        <v>1599.6840833333299</v>
      </c>
      <c r="O2054">
        <v>80.614324999999994</v>
      </c>
      <c r="P2054">
        <v>2.7582307692307602</v>
      </c>
      <c r="Q2054">
        <v>74.454099999999997</v>
      </c>
      <c r="R2054">
        <v>6.9732500000000002</v>
      </c>
      <c r="S2054">
        <v>1.183125</v>
      </c>
      <c r="T2054">
        <v>6</v>
      </c>
      <c r="U2054">
        <v>1.70515333333333</v>
      </c>
      <c r="V2054">
        <v>8.6326666666666593E-2</v>
      </c>
      <c r="W2054">
        <v>14.732379999999999</v>
      </c>
      <c r="X2054">
        <v>3.1188466666666601</v>
      </c>
      <c r="Y2054">
        <v>68.905699999999996</v>
      </c>
      <c r="Z2054">
        <v>2.06659333333333</v>
      </c>
      <c r="AA2054">
        <v>1.0106666666666601E-2</v>
      </c>
      <c r="AB2054">
        <v>3.98E-3</v>
      </c>
      <c r="AC2054">
        <v>32.420108906882597</v>
      </c>
      <c r="AD2054">
        <v>-4.8958410931173901</v>
      </c>
      <c r="AE2054">
        <v>34.8245091694534</v>
      </c>
      <c r="AF2054">
        <v>1.79876045143189</v>
      </c>
      <c r="AG2054">
        <v>1.3551970021528601</v>
      </c>
      <c r="AH2054">
        <v>8.0208262276204895E-2</v>
      </c>
      <c r="AI2054">
        <v>45.058700592752601</v>
      </c>
      <c r="AJ2054">
        <v>0.50539373621417905</v>
      </c>
      <c r="AK2054">
        <v>0.772869805638706</v>
      </c>
      <c r="AL2054">
        <v>3.9920380032468401E-2</v>
      </c>
      <c r="AM2054">
        <v>3.0076255735853201E-2</v>
      </c>
      <c r="AN2054">
        <v>0.15536338533916899</v>
      </c>
      <c r="AO2054">
        <v>1.7800837845089899E-3</v>
      </c>
      <c r="AP2054">
        <v>34.8245091694534</v>
      </c>
      <c r="AQ2054">
        <v>1.3860254752929999</v>
      </c>
      <c r="AR2054">
        <v>6.55254747184929</v>
      </c>
      <c r="AS2054">
        <v>1.26050546288455</v>
      </c>
      <c r="AT2054">
        <v>0.86177381395139596</v>
      </c>
      <c r="AU2054">
        <v>90.528673333333302</v>
      </c>
      <c r="AV2054">
        <v>44.0235875794802</v>
      </c>
      <c r="AW2054">
        <v>1.03511301327238</v>
      </c>
      <c r="AX2054">
        <v>9.4691539268312502E-2</v>
      </c>
      <c r="AY2054">
        <v>0.41273497613888899</v>
      </c>
      <c r="AZ2054">
        <v>0.44792479122477902</v>
      </c>
      <c r="BA2054">
        <v>6.9872896057093695E-2</v>
      </c>
      <c r="BB2054">
        <v>6.3984939071537003E-2</v>
      </c>
      <c r="BC2054">
        <v>0.22945522057166201</v>
      </c>
      <c r="BD2054">
        <v>0.95535130663198098</v>
      </c>
      <c r="BE2054">
        <v>-7.9761706640405203E-2</v>
      </c>
      <c r="BF2054">
        <v>0.12169856721267</v>
      </c>
      <c r="BG2054">
        <v>0.53045135418415701</v>
      </c>
      <c r="BH2054">
        <v>0.57567767650949997</v>
      </c>
      <c r="BI2054">
        <v>0.12169856721267</v>
      </c>
      <c r="BJ2054">
        <v>1.3042998427936501</v>
      </c>
      <c r="BK2054">
        <v>1.1513553530189999</v>
      </c>
      <c r="BL2054">
        <v>4.3587313008967703</v>
      </c>
      <c r="BM2054">
        <v>4.7303570592042501</v>
      </c>
      <c r="BN2054">
        <v>1.08526007515788</v>
      </c>
      <c r="BO2054">
        <v>23.480535644269501</v>
      </c>
      <c r="BP2054">
        <v>2.8599163294977599</v>
      </c>
      <c r="BQ2054">
        <v>20.620619314771702</v>
      </c>
      <c r="BR2054">
        <v>0.94446778875746096</v>
      </c>
      <c r="BS2054">
        <v>1.25562041590858</v>
      </c>
      <c r="BT2054">
        <v>0.75219212493771703</v>
      </c>
    </row>
    <row r="2055" spans="1:72" x14ac:dyDescent="0.2">
      <c r="A2055">
        <v>2053</v>
      </c>
      <c r="B2055" s="156">
        <v>44804.083333333336</v>
      </c>
      <c r="C2055">
        <v>3.46924999999999</v>
      </c>
      <c r="D2055">
        <v>1.27844</v>
      </c>
      <c r="E2055">
        <v>28.076378378378301</v>
      </c>
      <c r="F2055">
        <v>37.476921052631504</v>
      </c>
      <c r="G2055">
        <v>6.9983157010769199</v>
      </c>
      <c r="H2055">
        <v>8.5796924951999909</v>
      </c>
      <c r="I2055">
        <v>1.3513551259999901</v>
      </c>
      <c r="J2055">
        <v>28.112838343749999</v>
      </c>
      <c r="K2055">
        <v>3.03917499999999</v>
      </c>
      <c r="L2055">
        <v>38.045388888888802</v>
      </c>
      <c r="M2055">
        <v>3.16154545454545</v>
      </c>
      <c r="N2055">
        <v>1600.0026</v>
      </c>
      <c r="O2055">
        <v>79.847218749999897</v>
      </c>
      <c r="P2055">
        <v>2.73999999999999</v>
      </c>
      <c r="Q2055">
        <v>73.844574999999907</v>
      </c>
      <c r="R2055">
        <v>6.9709999999999903</v>
      </c>
      <c r="S2055">
        <v>0.96037499999999998</v>
      </c>
      <c r="T2055">
        <v>6</v>
      </c>
      <c r="U2055">
        <v>1.67872857142857</v>
      </c>
      <c r="V2055">
        <v>0.12520000000000001</v>
      </c>
      <c r="W2055">
        <v>14.76355</v>
      </c>
      <c r="X2055">
        <v>3.1494499999999999</v>
      </c>
      <c r="Y2055">
        <v>68.943085714285701</v>
      </c>
      <c r="Z2055">
        <v>2.0572642857142802</v>
      </c>
      <c r="AA2055">
        <v>1.14071428571428E-2</v>
      </c>
      <c r="AB2055" s="157">
        <v>8.5714285714285699E-5</v>
      </c>
      <c r="AC2055">
        <v>32.8240683783783</v>
      </c>
      <c r="AD2055">
        <v>-4.6528526742531797</v>
      </c>
      <c r="AE2055">
        <v>34.812205431701898</v>
      </c>
      <c r="AF2055">
        <v>1.7971023900445899</v>
      </c>
      <c r="AG2055">
        <v>1.3548899593080199</v>
      </c>
      <c r="AH2055">
        <v>8.0134327905167904E-2</v>
      </c>
      <c r="AI2055">
        <v>45.042201666026898</v>
      </c>
      <c r="AJ2055">
        <v>0.50494121449641605</v>
      </c>
      <c r="AK2055">
        <v>0.77287974708303497</v>
      </c>
      <c r="AL2055">
        <v>3.9898191553101897E-2</v>
      </c>
      <c r="AM2055">
        <v>3.0080455865680901E-2</v>
      </c>
      <c r="AN2055">
        <v>0.15537241613913799</v>
      </c>
      <c r="AO2055">
        <v>1.77909438129462E-3</v>
      </c>
      <c r="AP2055">
        <v>34.812205431701898</v>
      </c>
      <c r="AQ2055">
        <v>1.3996256949133601</v>
      </c>
      <c r="AR2055">
        <v>6.56641100949206</v>
      </c>
      <c r="AS2055">
        <v>1.25481526960964</v>
      </c>
      <c r="AT2055">
        <v>0.84765924366697698</v>
      </c>
      <c r="AU2055">
        <v>90.592078571428502</v>
      </c>
      <c r="AV2055">
        <v>44.033057405717003</v>
      </c>
      <c r="AW2055">
        <v>1.0091442603098899</v>
      </c>
      <c r="AX2055">
        <v>0.100074689698381</v>
      </c>
      <c r="AY2055">
        <v>0.39747669513122902</v>
      </c>
      <c r="AZ2055">
        <v>0.431904691584859</v>
      </c>
      <c r="BA2055">
        <v>7.3861857939734599E-2</v>
      </c>
      <c r="BB2055">
        <v>6.17155198526406E-2</v>
      </c>
      <c r="BC2055">
        <v>0.22117643231299999</v>
      </c>
      <c r="BD2055">
        <v>0.92945607641447103</v>
      </c>
      <c r="BE2055">
        <v>-7.9688183895423897E-2</v>
      </c>
      <c r="BF2055">
        <v>0.12703418386062201</v>
      </c>
      <c r="BG2055">
        <v>0.50455442551754204</v>
      </c>
      <c r="BH2055">
        <v>0.54825710842992303</v>
      </c>
      <c r="BI2055">
        <v>0.12703418386062201</v>
      </c>
      <c r="BJ2055">
        <v>1.2631772187563299</v>
      </c>
      <c r="BK2055">
        <v>1.0965142168598401</v>
      </c>
      <c r="BL2055">
        <v>3.9718004255541102</v>
      </c>
      <c r="BM2055">
        <v>4.3158234403383098</v>
      </c>
      <c r="BN2055">
        <v>1.0866163900307699</v>
      </c>
      <c r="BO2055">
        <v>22.831759923288601</v>
      </c>
      <c r="BP2055">
        <v>2.9853033207246402</v>
      </c>
      <c r="BQ2055">
        <v>19.846456602563901</v>
      </c>
      <c r="BR2055">
        <v>0.88055610429678799</v>
      </c>
      <c r="BS2055">
        <v>1.21236354521208</v>
      </c>
      <c r="BT2055">
        <v>0.72631357794806495</v>
      </c>
    </row>
    <row r="2056" spans="1:72" x14ac:dyDescent="0.2">
      <c r="A2056">
        <v>2054</v>
      </c>
      <c r="B2056" s="156">
        <v>44804.097222222219</v>
      </c>
      <c r="C2056">
        <v>3.4765000000000001</v>
      </c>
      <c r="D2056">
        <v>1.3881999999999901</v>
      </c>
      <c r="E2056">
        <v>28.136628571428499</v>
      </c>
      <c r="F2056">
        <v>37.312230769230702</v>
      </c>
      <c r="G2056">
        <v>6.9997454811764701</v>
      </c>
      <c r="H2056">
        <v>8.5927390477499994</v>
      </c>
      <c r="I2056">
        <v>1.35436807</v>
      </c>
      <c r="J2056">
        <v>28.1380632790909</v>
      </c>
      <c r="K2056">
        <v>3.00971794871794</v>
      </c>
      <c r="L2056">
        <v>38.067458333333299</v>
      </c>
      <c r="M2056">
        <v>2.9194761904761899</v>
      </c>
      <c r="N2056">
        <v>1599.98807142857</v>
      </c>
      <c r="O2056">
        <v>80.907138888888795</v>
      </c>
      <c r="P2056">
        <v>2.7444799999999998</v>
      </c>
      <c r="Q2056">
        <v>73.825550000000007</v>
      </c>
      <c r="R2056">
        <v>6.9702499999999903</v>
      </c>
      <c r="S2056">
        <v>0.97472499999999995</v>
      </c>
      <c r="T2056">
        <v>6</v>
      </c>
      <c r="U2056">
        <v>1.67652</v>
      </c>
      <c r="V2056">
        <v>0.131346666666666</v>
      </c>
      <c r="W2056">
        <v>14.723853333333301</v>
      </c>
      <c r="X2056">
        <v>3.17564</v>
      </c>
      <c r="Y2056">
        <v>68.943246666666596</v>
      </c>
      <c r="Z2056">
        <v>1.96583333333333</v>
      </c>
      <c r="AA2056">
        <v>1.02066666666666E-2</v>
      </c>
      <c r="AB2056">
        <v>1.32666666666666E-3</v>
      </c>
      <c r="AC2056">
        <v>33.001328571428502</v>
      </c>
      <c r="AD2056">
        <v>-4.3109021978021698</v>
      </c>
      <c r="AE2056">
        <v>34.847617637135997</v>
      </c>
      <c r="AF2056">
        <v>1.7998351209417101</v>
      </c>
      <c r="AG2056">
        <v>1.3579082784876699</v>
      </c>
      <c r="AH2056">
        <v>8.0256182705984905E-2</v>
      </c>
      <c r="AI2056">
        <v>45.084915878017298</v>
      </c>
      <c r="AJ2056">
        <v>0.50545367852518697</v>
      </c>
      <c r="AK2056">
        <v>0.77293296346433005</v>
      </c>
      <c r="AL2056">
        <v>3.9921004306881301E-2</v>
      </c>
      <c r="AM2056">
        <v>3.0118904561376E-2</v>
      </c>
      <c r="AN2056">
        <v>0.155256926731661</v>
      </c>
      <c r="AO2056">
        <v>1.7801116214373699E-3</v>
      </c>
      <c r="AP2056">
        <v>34.847617637135997</v>
      </c>
      <c r="AQ2056">
        <v>1.4112646150263199</v>
      </c>
      <c r="AR2056">
        <v>6.54875505079377</v>
      </c>
      <c r="AS2056">
        <v>1.1990475415840001</v>
      </c>
      <c r="AT2056">
        <v>0.84740320112104595</v>
      </c>
      <c r="AU2056">
        <v>90.485093333333296</v>
      </c>
      <c r="AV2056">
        <v>44.006684844540104</v>
      </c>
      <c r="AW2056">
        <v>1.07823103347725</v>
      </c>
      <c r="AX2056">
        <v>0.158860736903669</v>
      </c>
      <c r="AY2056">
        <v>0.388570505915386</v>
      </c>
      <c r="AZ2056">
        <v>0.45099043038269798</v>
      </c>
      <c r="BA2056">
        <v>0.116989298482365</v>
      </c>
      <c r="BB2056">
        <v>6.4429546987885403E-2</v>
      </c>
      <c r="BC2056">
        <v>0.215892278906124</v>
      </c>
      <c r="BD2056">
        <v>0.99842167320175501</v>
      </c>
      <c r="BE2056">
        <v>-7.9809360275503893E-2</v>
      </c>
      <c r="BF2056">
        <v>0.20057366347114</v>
      </c>
      <c r="BG2056">
        <v>0.49059957423931</v>
      </c>
      <c r="BH2056">
        <v>0.56940943731826799</v>
      </c>
      <c r="BI2056">
        <v>0.20057366347114</v>
      </c>
      <c r="BJ2056">
        <v>1.3823464754209001</v>
      </c>
      <c r="BK2056">
        <v>1.13881887463653</v>
      </c>
      <c r="BL2056">
        <v>2.4459820185210899</v>
      </c>
      <c r="BM2056">
        <v>2.8389043080932601</v>
      </c>
      <c r="BN2056">
        <v>1.1606398929333599</v>
      </c>
      <c r="BO2056">
        <v>25.663246443024601</v>
      </c>
      <c r="BP2056">
        <v>4.71348109157179</v>
      </c>
      <c r="BQ2056">
        <v>20.9497653514528</v>
      </c>
      <c r="BR2056">
        <v>0.79784364673559705</v>
      </c>
      <c r="BS2056">
        <v>1.30211701003244</v>
      </c>
      <c r="BT2056">
        <v>0.61272807327485601</v>
      </c>
    </row>
    <row r="2057" spans="1:72" x14ac:dyDescent="0.2">
      <c r="A2057">
        <v>2055</v>
      </c>
      <c r="B2057" s="156">
        <v>44804.111111111109</v>
      </c>
      <c r="C2057">
        <v>3.5116666666666601</v>
      </c>
      <c r="D2057">
        <v>1.48407692307692</v>
      </c>
      <c r="E2057">
        <v>28.1235161290322</v>
      </c>
      <c r="F2057">
        <v>37.329225000000001</v>
      </c>
      <c r="G2057">
        <v>7.00024569652631</v>
      </c>
      <c r="H2057">
        <v>8.5784746667499991</v>
      </c>
      <c r="I2057">
        <v>1.3499339260000001</v>
      </c>
      <c r="J2057">
        <v>28.1082815086666</v>
      </c>
      <c r="K2057">
        <v>3.0257749999999999</v>
      </c>
      <c r="L2057">
        <v>38.028777777777698</v>
      </c>
      <c r="M2057">
        <v>2.6272499999999899</v>
      </c>
      <c r="N2057">
        <v>1599.79913888888</v>
      </c>
      <c r="O2057">
        <v>80.847263157894702</v>
      </c>
      <c r="P2057">
        <v>2.7507000000000001</v>
      </c>
      <c r="Q2057">
        <v>74.157699999999906</v>
      </c>
      <c r="R2057">
        <v>6.9791999999999996</v>
      </c>
      <c r="S2057">
        <v>0.77938461538461501</v>
      </c>
      <c r="T2057">
        <v>6</v>
      </c>
      <c r="U2057">
        <v>1.7101142857142799</v>
      </c>
      <c r="V2057">
        <v>0.13335714285714201</v>
      </c>
      <c r="W2057">
        <v>14.710857142857099</v>
      </c>
      <c r="X2057">
        <v>3.1871785714285701</v>
      </c>
      <c r="Y2057">
        <v>68.868342857142807</v>
      </c>
      <c r="Z2057">
        <v>1.99102857142857</v>
      </c>
      <c r="AA2057">
        <v>4.2928571428571399E-3</v>
      </c>
      <c r="AB2057">
        <v>6.6285714285714203E-3</v>
      </c>
      <c r="AC2057">
        <v>33.119259718775801</v>
      </c>
      <c r="AD2057">
        <v>-4.2099652812241404</v>
      </c>
      <c r="AE2057">
        <v>34.806697667451701</v>
      </c>
      <c r="AF2057">
        <v>1.7968473036974499</v>
      </c>
      <c r="AG2057">
        <v>1.3534682575627</v>
      </c>
      <c r="AH2057">
        <v>8.0122953387445003E-2</v>
      </c>
      <c r="AI2057">
        <v>45.036935797942903</v>
      </c>
      <c r="AJ2057">
        <v>0.50540925225474098</v>
      </c>
      <c r="AK2057">
        <v>0.77284782036706601</v>
      </c>
      <c r="AL2057">
        <v>3.98971926455867E-2</v>
      </c>
      <c r="AM2057">
        <v>3.0052405510778899E-2</v>
      </c>
      <c r="AN2057">
        <v>0.15543343641167601</v>
      </c>
      <c r="AO2057">
        <v>1.7790498391567801E-3</v>
      </c>
      <c r="AP2057">
        <v>34.806697667451701</v>
      </c>
      <c r="AQ2057">
        <v>1.41639239322697</v>
      </c>
      <c r="AR2057">
        <v>6.5429747114970302</v>
      </c>
      <c r="AS2057">
        <v>1.2144152168520199</v>
      </c>
      <c r="AT2057">
        <v>0.86430758241300798</v>
      </c>
      <c r="AU2057">
        <v>90.467521428571402</v>
      </c>
      <c r="AV2057">
        <v>43.9804799890277</v>
      </c>
      <c r="AW2057">
        <v>1.0564558089152101</v>
      </c>
      <c r="AX2057">
        <v>0.13905304071067601</v>
      </c>
      <c r="AY2057">
        <v>0.38045491047048202</v>
      </c>
      <c r="AZ2057">
        <v>0.45727098502927899</v>
      </c>
      <c r="BA2057">
        <v>0.102738309475451</v>
      </c>
      <c r="BB2057">
        <v>6.5322133658278297E-2</v>
      </c>
      <c r="BC2057">
        <v>0.21173469202842199</v>
      </c>
      <c r="BD2057">
        <v>0.97677893621043799</v>
      </c>
      <c r="BE2057">
        <v>-7.9676872704771806E-2</v>
      </c>
      <c r="BF2057">
        <v>0.174939800752657</v>
      </c>
      <c r="BG2057">
        <v>0.47864258050680802</v>
      </c>
      <c r="BH2057">
        <v>0.57528332068219101</v>
      </c>
      <c r="BI2057">
        <v>0.174939800752657</v>
      </c>
      <c r="BJ2057">
        <v>1.30716476251893</v>
      </c>
      <c r="BK2057">
        <v>1.15056664136438</v>
      </c>
      <c r="BL2057">
        <v>2.7360416465978901</v>
      </c>
      <c r="BM2057">
        <v>3.2884644786783901</v>
      </c>
      <c r="BN2057">
        <v>1.2019058565016401</v>
      </c>
      <c r="BO2057">
        <v>24.164480450699202</v>
      </c>
      <c r="BP2057">
        <v>4.1110853176874604</v>
      </c>
      <c r="BQ2057">
        <v>20.053395133011701</v>
      </c>
      <c r="BR2057">
        <v>0.85316898008486397</v>
      </c>
      <c r="BS2057">
        <v>1.2371888422178701</v>
      </c>
      <c r="BT2057">
        <v>0.68960287303869805</v>
      </c>
    </row>
    <row r="2058" spans="1:72" x14ac:dyDescent="0.2">
      <c r="A2058">
        <v>2056</v>
      </c>
      <c r="B2058" s="156">
        <v>44804.125</v>
      </c>
      <c r="C2058">
        <v>3.4676923076923001</v>
      </c>
      <c r="D2058">
        <v>1.4967941176470501</v>
      </c>
      <c r="E2058">
        <v>28.1267419354838</v>
      </c>
      <c r="F2058">
        <v>37.516199999999898</v>
      </c>
      <c r="G2058">
        <v>6.9992506345333299</v>
      </c>
      <c r="H2058">
        <v>8.5889840761999992</v>
      </c>
      <c r="I2058">
        <v>1.3532133449999999</v>
      </c>
      <c r="J2058">
        <v>28.132477259230701</v>
      </c>
      <c r="K2058">
        <v>3.0431999999999899</v>
      </c>
      <c r="L2058">
        <v>38.076888888888803</v>
      </c>
      <c r="M2058">
        <v>3.1608064516129</v>
      </c>
      <c r="N2058">
        <v>1600.1676666666599</v>
      </c>
      <c r="O2058">
        <v>80.344216216216196</v>
      </c>
      <c r="P2058">
        <v>2.73956666666666</v>
      </c>
      <c r="Q2058">
        <v>73.946700000000007</v>
      </c>
      <c r="R2058">
        <v>6.9812500000000002</v>
      </c>
      <c r="S2058">
        <v>0.76230769230769202</v>
      </c>
      <c r="T2058">
        <v>6</v>
      </c>
      <c r="U2058">
        <v>1.78002142857142</v>
      </c>
      <c r="V2058">
        <v>0.120985714285714</v>
      </c>
      <c r="W2058">
        <v>14.691700000000001</v>
      </c>
      <c r="X2058">
        <v>3.1392642857142801</v>
      </c>
      <c r="Y2058">
        <v>68.8291785714285</v>
      </c>
      <c r="Z2058">
        <v>2.0292785714285699</v>
      </c>
      <c r="AA2058">
        <v>0</v>
      </c>
      <c r="AB2058">
        <v>2.3471428571428501E-2</v>
      </c>
      <c r="AC2058">
        <v>33.091228360823202</v>
      </c>
      <c r="AD2058">
        <v>-4.4249716391767304</v>
      </c>
      <c r="AE2058">
        <v>34.839099585290697</v>
      </c>
      <c r="AF2058">
        <v>1.79904860460085</v>
      </c>
      <c r="AG2058">
        <v>1.3567520064393901</v>
      </c>
      <c r="AH2058">
        <v>8.0221111271708001E-2</v>
      </c>
      <c r="AI2058">
        <v>45.0739253149641</v>
      </c>
      <c r="AJ2058">
        <v>0.50616759212280804</v>
      </c>
      <c r="AK2058">
        <v>0.77293245134176303</v>
      </c>
      <c r="AL2058">
        <v>3.99132889365547E-2</v>
      </c>
      <c r="AM2058">
        <v>3.0100595787005101E-2</v>
      </c>
      <c r="AN2058">
        <v>0.15528380511846901</v>
      </c>
      <c r="AO2058">
        <v>1.77976758649585E-3</v>
      </c>
      <c r="AP2058">
        <v>34.839099585290697</v>
      </c>
      <c r="AQ2058">
        <v>1.3950991307718901</v>
      </c>
      <c r="AR2058">
        <v>6.5344541541942496</v>
      </c>
      <c r="AS2058">
        <v>1.23774556113295</v>
      </c>
      <c r="AT2058">
        <v>0.90098916042699995</v>
      </c>
      <c r="AU2058">
        <v>90.469442857142795</v>
      </c>
      <c r="AV2058">
        <v>44.006398431389798</v>
      </c>
      <c r="AW2058">
        <v>1.06752688357422</v>
      </c>
      <c r="AX2058">
        <v>0.119006445306442</v>
      </c>
      <c r="AY2058">
        <v>0.40394947382895302</v>
      </c>
      <c r="AZ2058">
        <v>0.464796480339082</v>
      </c>
      <c r="BA2058">
        <v>8.7714220978938107E-2</v>
      </c>
      <c r="BB2058">
        <v>6.6406606165214405E-2</v>
      </c>
      <c r="BC2058">
        <v>0.224535053025193</v>
      </c>
      <c r="BD2058">
        <v>0.98775239947447802</v>
      </c>
      <c r="BE2058">
        <v>-7.9774484099745996E-2</v>
      </c>
      <c r="BF2058">
        <v>0.149846413487597</v>
      </c>
      <c r="BG2058">
        <v>0.50863110588342197</v>
      </c>
      <c r="BH2058">
        <v>0.58524633183627806</v>
      </c>
      <c r="BI2058">
        <v>0.149846413487597</v>
      </c>
      <c r="BJ2058">
        <v>1.3169550387420399</v>
      </c>
      <c r="BK2058">
        <v>1.1704926636725499</v>
      </c>
      <c r="BL2058">
        <v>3.3943495479490999</v>
      </c>
      <c r="BM2058">
        <v>3.90564123768445</v>
      </c>
      <c r="BN2058">
        <v>1.1506302407906901</v>
      </c>
      <c r="BO2058">
        <v>24.039930245396299</v>
      </c>
      <c r="BP2058">
        <v>3.5213907169585501</v>
      </c>
      <c r="BQ2058">
        <v>20.518539528437799</v>
      </c>
      <c r="BR2058">
        <v>0.91575376074363901</v>
      </c>
      <c r="BS2058">
        <v>1.257016473347</v>
      </c>
      <c r="BT2058">
        <v>0.72851373085453897</v>
      </c>
    </row>
    <row r="2059" spans="1:72" x14ac:dyDescent="0.2">
      <c r="A2059">
        <v>2057</v>
      </c>
      <c r="B2059" s="156">
        <v>44804.138888888891</v>
      </c>
      <c r="C2059">
        <v>3.4965999999999902</v>
      </c>
      <c r="D2059">
        <v>0.682111111111111</v>
      </c>
      <c r="E2059">
        <v>28.049918918918902</v>
      </c>
      <c r="F2059">
        <v>37.387625</v>
      </c>
      <c r="G2059">
        <v>7.0006614640000002</v>
      </c>
      <c r="H2059">
        <v>8.5787565712500005</v>
      </c>
      <c r="I2059">
        <v>1.3508932359999899</v>
      </c>
      <c r="J2059">
        <v>28.111729923999899</v>
      </c>
      <c r="K2059">
        <v>2.9773749999999999</v>
      </c>
      <c r="L2059">
        <v>38.0622068965517</v>
      </c>
      <c r="M2059">
        <v>2.9001874999999999</v>
      </c>
      <c r="N2059">
        <v>1600.2619999999999</v>
      </c>
      <c r="O2059">
        <v>79.696230769230695</v>
      </c>
      <c r="P2059">
        <v>2.7891071428571399</v>
      </c>
      <c r="Q2059">
        <v>75.247749999999897</v>
      </c>
      <c r="R2059">
        <v>6.9775999999999998</v>
      </c>
      <c r="S2059">
        <v>0.62894999999999901</v>
      </c>
      <c r="T2059">
        <v>6</v>
      </c>
      <c r="U2059">
        <v>1.7829266666666601</v>
      </c>
      <c r="V2059">
        <v>0.143073333333333</v>
      </c>
      <c r="W2059">
        <v>14.67324</v>
      </c>
      <c r="X2059">
        <v>3.0943466666666599</v>
      </c>
      <c r="Y2059">
        <v>68.675326666666606</v>
      </c>
      <c r="Z2059">
        <v>1.8995533333333301</v>
      </c>
      <c r="AA2059">
        <v>0</v>
      </c>
      <c r="AB2059">
        <v>2.0886666666666599E-2</v>
      </c>
      <c r="AC2059">
        <v>32.228630030029997</v>
      </c>
      <c r="AD2059">
        <v>-5.1589949699699602</v>
      </c>
      <c r="AE2059">
        <v>34.810366205094802</v>
      </c>
      <c r="AF2059">
        <v>1.79690635141402</v>
      </c>
      <c r="AG2059">
        <v>1.3544276837073499</v>
      </c>
      <c r="AH2059">
        <v>8.0125586375474997E-2</v>
      </c>
      <c r="AI2059">
        <v>45.042041195249901</v>
      </c>
      <c r="AJ2059">
        <v>0.50688315432492803</v>
      </c>
      <c r="AK2059">
        <v>0.77284166705939195</v>
      </c>
      <c r="AL2059">
        <v>3.98939813501063E-2</v>
      </c>
      <c r="AM2059">
        <v>3.0070299830243601E-2</v>
      </c>
      <c r="AN2059">
        <v>0.15542504909254101</v>
      </c>
      <c r="AO2059">
        <v>1.77890664475314E-3</v>
      </c>
      <c r="AP2059">
        <v>34.810366205094802</v>
      </c>
      <c r="AQ2059">
        <v>1.37513759660771</v>
      </c>
      <c r="AR2059">
        <v>6.5262436663891297</v>
      </c>
      <c r="AS2059">
        <v>1.15862047703655</v>
      </c>
      <c r="AT2059">
        <v>0.90373549273002896</v>
      </c>
      <c r="AU2059">
        <v>90.125393333333307</v>
      </c>
      <c r="AV2059">
        <v>43.870367945128201</v>
      </c>
      <c r="AW2059">
        <v>1.17167325012173</v>
      </c>
      <c r="AX2059">
        <v>0.19580720667079701</v>
      </c>
      <c r="AY2059">
        <v>0.42176875480630599</v>
      </c>
      <c r="AZ2059">
        <v>0.474417797610865</v>
      </c>
      <c r="BA2059">
        <v>0.14456822540339001</v>
      </c>
      <c r="BB2059">
        <v>6.7767567400666001E-2</v>
      </c>
      <c r="BC2059">
        <v>0.23471938561205899</v>
      </c>
      <c r="BD2059">
        <v>1.09199375908796</v>
      </c>
      <c r="BE2059">
        <v>-7.9679491033765704E-2</v>
      </c>
      <c r="BF2059">
        <v>0.25314863224658202</v>
      </c>
      <c r="BG2059">
        <v>0.54528219476144602</v>
      </c>
      <c r="BH2059">
        <v>0.61334931752814603</v>
      </c>
      <c r="BI2059">
        <v>0.25314863224658202</v>
      </c>
      <c r="BJ2059">
        <v>1.5968616540160501</v>
      </c>
      <c r="BK2059">
        <v>1.2266986350562901</v>
      </c>
      <c r="BL2059">
        <v>2.1540001615742801</v>
      </c>
      <c r="BM2059">
        <v>2.4228822098896701</v>
      </c>
      <c r="BN2059">
        <v>1.1248291681272999</v>
      </c>
      <c r="BO2059">
        <v>29.8142686862722</v>
      </c>
      <c r="BP2059">
        <v>5.9489928577946696</v>
      </c>
      <c r="BQ2059">
        <v>23.8652758284775</v>
      </c>
      <c r="BR2059">
        <v>0.79634596023710302</v>
      </c>
      <c r="BS2059">
        <v>1.4956022011174199</v>
      </c>
      <c r="BT2059">
        <v>0.53245840347260798</v>
      </c>
    </row>
    <row r="2060" spans="1:72" x14ac:dyDescent="0.2">
      <c r="A2060">
        <v>2058</v>
      </c>
      <c r="B2060" s="156">
        <v>44804.152777777781</v>
      </c>
      <c r="C2060">
        <v>3.4875384615384601</v>
      </c>
      <c r="D2060">
        <v>0.98365384615384599</v>
      </c>
      <c r="E2060">
        <v>28.164769230769199</v>
      </c>
      <c r="F2060">
        <v>37.3809749999999</v>
      </c>
      <c r="G2060">
        <v>6.9989796118181804</v>
      </c>
      <c r="H2060">
        <v>8.5773019430000002</v>
      </c>
      <c r="I2060">
        <v>1.3512858425000001</v>
      </c>
      <c r="J2060">
        <v>28.113524507142799</v>
      </c>
      <c r="K2060">
        <v>2.9935</v>
      </c>
      <c r="L2060">
        <v>38.040866666666602</v>
      </c>
      <c r="M2060">
        <v>3.0037894736842099</v>
      </c>
      <c r="N2060">
        <v>1599.92757894736</v>
      </c>
      <c r="O2060">
        <v>80.360624999999899</v>
      </c>
      <c r="P2060">
        <v>2.7746562499999898</v>
      </c>
      <c r="Q2060">
        <v>74.795774999999907</v>
      </c>
      <c r="R2060">
        <v>6.9739999999999904</v>
      </c>
      <c r="S2060">
        <v>0.56092500000000001</v>
      </c>
      <c r="T2060">
        <v>6</v>
      </c>
      <c r="U2060">
        <v>1.74196666666666</v>
      </c>
      <c r="V2060">
        <v>0.15130666666666601</v>
      </c>
      <c r="W2060">
        <v>14.721360000000001</v>
      </c>
      <c r="X2060">
        <v>3.0925933333333302</v>
      </c>
      <c r="Y2060">
        <v>68.670726666666596</v>
      </c>
      <c r="Z2060">
        <v>1.97051333333333</v>
      </c>
      <c r="AA2060">
        <v>0</v>
      </c>
      <c r="AB2060">
        <v>1.9546666666666601E-2</v>
      </c>
      <c r="AC2060">
        <v>32.635961538461501</v>
      </c>
      <c r="AD2060">
        <v>-4.7450134615384396</v>
      </c>
      <c r="AE2060">
        <v>34.811024956314903</v>
      </c>
      <c r="AF2060">
        <v>1.7966016649807801</v>
      </c>
      <c r="AG2060">
        <v>1.3548196909005099</v>
      </c>
      <c r="AH2060">
        <v>8.0112000147620002E-2</v>
      </c>
      <c r="AI2060">
        <v>45.041091904460998</v>
      </c>
      <c r="AJ2060">
        <v>0.50692670146466501</v>
      </c>
      <c r="AK2060">
        <v>0.77287258111225199</v>
      </c>
      <c r="AL2060">
        <v>3.9888057527371699E-2</v>
      </c>
      <c r="AM2060">
        <v>3.0079636918534099E-2</v>
      </c>
      <c r="AN2060">
        <v>0.155390984451799</v>
      </c>
      <c r="AO2060">
        <v>1.77864249644634E-3</v>
      </c>
      <c r="AP2060">
        <v>34.811024956314903</v>
      </c>
      <c r="AQ2060">
        <v>1.3743584096432999</v>
      </c>
      <c r="AR2060">
        <v>6.5476460863881698</v>
      </c>
      <c r="AS2060">
        <v>1.2019020778254299</v>
      </c>
      <c r="AT2060">
        <v>0.883049416394731</v>
      </c>
      <c r="AU2060">
        <v>90.197159999999997</v>
      </c>
      <c r="AV2060">
        <v>43.934931530171802</v>
      </c>
      <c r="AW2060">
        <v>1.1061603742891399</v>
      </c>
      <c r="AX2060">
        <v>0.152917613075082</v>
      </c>
      <c r="AY2060">
        <v>0.42224325533747797</v>
      </c>
      <c r="AZ2060">
        <v>0.45133352543001098</v>
      </c>
      <c r="BA2060">
        <v>0.11286934645409601</v>
      </c>
      <c r="BB2060">
        <v>6.4485617970355097E-2</v>
      </c>
      <c r="BC2060">
        <v>0.23502330180796899</v>
      </c>
      <c r="BD2060">
        <v>1.0264943938425699</v>
      </c>
      <c r="BE2060">
        <v>-7.9665980446574594E-2</v>
      </c>
      <c r="BF2060">
        <v>0.195231484261704</v>
      </c>
      <c r="BG2060">
        <v>0.53908229275429698</v>
      </c>
      <c r="BH2060">
        <v>0.57622213880297002</v>
      </c>
      <c r="BI2060">
        <v>0.195231484261704</v>
      </c>
      <c r="BJ2060">
        <v>1.468627554032</v>
      </c>
      <c r="BK2060">
        <v>1.15244427760594</v>
      </c>
      <c r="BL2060">
        <v>2.7612467056372201</v>
      </c>
      <c r="BM2060">
        <v>2.9514816269621398</v>
      </c>
      <c r="BN2060">
        <v>1.0688945761117701</v>
      </c>
      <c r="BO2060">
        <v>26.993262953258402</v>
      </c>
      <c r="BP2060">
        <v>4.5879398801500502</v>
      </c>
      <c r="BQ2060">
        <v>22.405323073108399</v>
      </c>
      <c r="BR2060">
        <v>0.82055075436104397</v>
      </c>
      <c r="BS2060">
        <v>1.39053496032732</v>
      </c>
      <c r="BT2060">
        <v>0.59009717682171203</v>
      </c>
    </row>
    <row r="2061" spans="1:72" x14ac:dyDescent="0.2">
      <c r="A2061">
        <v>2059</v>
      </c>
      <c r="B2061" s="156">
        <v>44804.166666666664</v>
      </c>
      <c r="C2061">
        <v>3.49166666666666</v>
      </c>
      <c r="D2061">
        <v>1.2243333333333299</v>
      </c>
      <c r="E2061">
        <v>28.0751666666666</v>
      </c>
      <c r="F2061">
        <v>37.445342105263101</v>
      </c>
      <c r="G2061">
        <v>6.9986793199999902</v>
      </c>
      <c r="H2061">
        <v>8.5886232380000003</v>
      </c>
      <c r="I2061">
        <v>1.352726584</v>
      </c>
      <c r="J2061">
        <v>28.120798808181799</v>
      </c>
      <c r="K2061">
        <v>2.9927250000000001</v>
      </c>
      <c r="L2061">
        <v>38.068800000000003</v>
      </c>
      <c r="M2061">
        <v>3.07517857142857</v>
      </c>
      <c r="N2061">
        <v>1600.5193200000001</v>
      </c>
      <c r="O2061">
        <v>79.965971428571393</v>
      </c>
      <c r="P2061">
        <v>2.7477499999999999</v>
      </c>
      <c r="Q2061">
        <v>74.159724999999995</v>
      </c>
      <c r="R2061">
        <v>6.9752000000000001</v>
      </c>
      <c r="S2061">
        <v>0.62432500000000002</v>
      </c>
      <c r="T2061">
        <v>6</v>
      </c>
      <c r="U2061">
        <v>1.7407928571428499</v>
      </c>
      <c r="V2061">
        <v>0.109728571428571</v>
      </c>
      <c r="W2061">
        <v>14.6781214285714</v>
      </c>
      <c r="X2061">
        <v>3.09043571428571</v>
      </c>
      <c r="Y2061">
        <v>68.693414285714198</v>
      </c>
      <c r="Z2061">
        <v>2.3549571428571401</v>
      </c>
      <c r="AA2061">
        <v>0</v>
      </c>
      <c r="AB2061">
        <v>2.38214285714285E-2</v>
      </c>
      <c r="AC2061">
        <v>32.791166666666598</v>
      </c>
      <c r="AD2061">
        <v>-4.6541754385964698</v>
      </c>
      <c r="AE2061">
        <v>34.827139377341702</v>
      </c>
      <c r="AF2061">
        <v>1.79897302343148</v>
      </c>
      <c r="AG2061">
        <v>1.3562650967740499</v>
      </c>
      <c r="AH2061">
        <v>8.0217741042919996E-2</v>
      </c>
      <c r="AI2061">
        <v>45.060827950181803</v>
      </c>
      <c r="AJ2061">
        <v>0.50699386163113602</v>
      </c>
      <c r="AK2061">
        <v>0.77289168800550601</v>
      </c>
      <c r="AL2061">
        <v>3.9923212805152597E-2</v>
      </c>
      <c r="AM2061">
        <v>3.00985392073468E-2</v>
      </c>
      <c r="AN2061">
        <v>0.15531626111569799</v>
      </c>
      <c r="AO2061">
        <v>1.7802101002584001E-3</v>
      </c>
      <c r="AP2061">
        <v>34.827139377341702</v>
      </c>
      <c r="AQ2061">
        <v>1.37339955680903</v>
      </c>
      <c r="AR2061">
        <v>6.5284147882611396</v>
      </c>
      <c r="AS2061">
        <v>1.4363911348937</v>
      </c>
      <c r="AT2061">
        <v>0.88257129294275505</v>
      </c>
      <c r="AU2061">
        <v>90.557721428571398</v>
      </c>
      <c r="AV2061">
        <v>44.165344857305598</v>
      </c>
      <c r="AW2061">
        <v>0.89548309287619698</v>
      </c>
      <c r="AX2061">
        <v>-8.0126038119650606E-2</v>
      </c>
      <c r="AY2061">
        <v>0.425573466622444</v>
      </c>
      <c r="AZ2061">
        <v>0.47026453173885502</v>
      </c>
      <c r="BA2061">
        <v>-5.9078448829977599E-2</v>
      </c>
      <c r="BB2061">
        <v>6.7193324659838197E-2</v>
      </c>
      <c r="BC2061">
        <v>0.23656467388859301</v>
      </c>
      <c r="BD2061">
        <v>0.81571196024165005</v>
      </c>
      <c r="BE2061">
        <v>-7.9771132634547798E-2</v>
      </c>
      <c r="BF2061">
        <v>-0.10181354495831001</v>
      </c>
      <c r="BG2061">
        <v>0.54076233261808904</v>
      </c>
      <c r="BH2061">
        <v>0.59754981237179605</v>
      </c>
      <c r="BI2061">
        <v>-0.10181354495831001</v>
      </c>
      <c r="BJ2061">
        <v>0.87789757531955703</v>
      </c>
      <c r="BK2061">
        <v>1.1950996247435901</v>
      </c>
      <c r="BL2061">
        <v>-5.3113005036757697</v>
      </c>
      <c r="BM2061">
        <v>-5.8690600805273601</v>
      </c>
      <c r="BN2061">
        <v>1.10501374879195</v>
      </c>
      <c r="BO2061">
        <v>14.0196982903567</v>
      </c>
      <c r="BP2061">
        <v>-2.3926183065202902</v>
      </c>
      <c r="BQ2061">
        <v>16.412316596877002</v>
      </c>
      <c r="BR2061">
        <v>1.36818265117272</v>
      </c>
      <c r="BS2061">
        <v>0.918622993302881</v>
      </c>
      <c r="BT2061">
        <v>1.4893842862058699</v>
      </c>
    </row>
    <row r="2062" spans="1:72" x14ac:dyDescent="0.2">
      <c r="A2062">
        <v>2060</v>
      </c>
      <c r="B2062" s="156">
        <v>44804.180555555555</v>
      </c>
      <c r="C2062">
        <v>3.4637500000000001</v>
      </c>
      <c r="D2062">
        <v>1.4354444444444401</v>
      </c>
      <c r="E2062">
        <v>28.150625000000002</v>
      </c>
      <c r="F2062">
        <v>37.352157894736798</v>
      </c>
      <c r="G2062">
        <v>6.9988077878333304</v>
      </c>
      <c r="H2062">
        <v>8.5796022856</v>
      </c>
      <c r="I2062">
        <v>1.3526270999999901</v>
      </c>
      <c r="J2062">
        <v>28.125252639999999</v>
      </c>
      <c r="K2062">
        <v>2.9846249999999999</v>
      </c>
      <c r="L2062">
        <v>38.064055555555498</v>
      </c>
      <c r="M2062">
        <v>2.7682105263157801</v>
      </c>
      <c r="N2062">
        <v>1599.9965882352899</v>
      </c>
      <c r="O2062">
        <v>79.495187499999901</v>
      </c>
      <c r="P2062">
        <v>2.7169090909090898</v>
      </c>
      <c r="Q2062">
        <v>73.511699999999905</v>
      </c>
      <c r="R2062">
        <v>6.9719999999999898</v>
      </c>
      <c r="S2062">
        <v>0.85319999999999996</v>
      </c>
      <c r="T2062">
        <v>6</v>
      </c>
      <c r="U2062">
        <v>1.7535999999999901</v>
      </c>
      <c r="V2062">
        <v>9.5673333333333305E-2</v>
      </c>
      <c r="W2062">
        <v>14.724833333333301</v>
      </c>
      <c r="X2062">
        <v>3.13437999999999</v>
      </c>
      <c r="Y2062">
        <v>69.063339999999997</v>
      </c>
      <c r="Z2062">
        <v>2.6336200000000001</v>
      </c>
      <c r="AA2062">
        <v>0</v>
      </c>
      <c r="AB2062">
        <v>1.4259999999999899E-2</v>
      </c>
      <c r="AC2062">
        <v>33.049819444444402</v>
      </c>
      <c r="AD2062">
        <v>-4.30233845029238</v>
      </c>
      <c r="AE2062">
        <v>34.824549288687898</v>
      </c>
      <c r="AF2062">
        <v>1.79708349474177</v>
      </c>
      <c r="AG2062">
        <v>1.3561618961416599</v>
      </c>
      <c r="AH2062">
        <v>8.0133485347503905E-2</v>
      </c>
      <c r="AI2062">
        <v>45.056289813433303</v>
      </c>
      <c r="AJ2062">
        <v>0.50424073450093598</v>
      </c>
      <c r="AK2062">
        <v>0.77291204919196599</v>
      </c>
      <c r="AL2062">
        <v>3.9885296862725302E-2</v>
      </c>
      <c r="AM2062">
        <v>3.00992802948753E-2</v>
      </c>
      <c r="AN2062">
        <v>0.15533475607542499</v>
      </c>
      <c r="AO2062">
        <v>1.7785193960558299E-3</v>
      </c>
      <c r="AP2062">
        <v>34.824549288687898</v>
      </c>
      <c r="AQ2062">
        <v>1.3929285385138801</v>
      </c>
      <c r="AR2062">
        <v>6.5491909271777899</v>
      </c>
      <c r="AS2062">
        <v>1.6063597726832299</v>
      </c>
      <c r="AT2062">
        <v>0.88423655202084195</v>
      </c>
      <c r="AU2062">
        <v>91.309773333333297</v>
      </c>
      <c r="AV2062">
        <v>44.3730285270628</v>
      </c>
      <c r="AW2062">
        <v>0.68326128637053696</v>
      </c>
      <c r="AX2062">
        <v>-0.250197876541569</v>
      </c>
      <c r="AY2062">
        <v>0.40415495622789399</v>
      </c>
      <c r="AZ2062">
        <v>0.44961686065554202</v>
      </c>
      <c r="BA2062">
        <v>-0.184489681691686</v>
      </c>
      <c r="BB2062">
        <v>6.4241921522284404E-2</v>
      </c>
      <c r="BC2062">
        <v>0.224894924142613</v>
      </c>
      <c r="BD2062">
        <v>0.60357394034186695</v>
      </c>
      <c r="BE2062">
        <v>-7.9687346028670406E-2</v>
      </c>
      <c r="BF2062">
        <v>-0.315430211051206</v>
      </c>
      <c r="BG2062">
        <v>0.50952743845200099</v>
      </c>
      <c r="BH2062">
        <v>0.56684230581467498</v>
      </c>
      <c r="BI2062">
        <v>-0.315430211051206</v>
      </c>
      <c r="BJ2062">
        <v>0.38819445480158898</v>
      </c>
      <c r="BK2062">
        <v>1.13368461162935</v>
      </c>
      <c r="BL2062">
        <v>-1.61534127233388</v>
      </c>
      <c r="BM2062">
        <v>-1.79704507036789</v>
      </c>
      <c r="BN2062">
        <v>1.11248632171174</v>
      </c>
      <c r="BO2062">
        <v>3.5596333558403002</v>
      </c>
      <c r="BP2062">
        <v>-7.4126099597033601</v>
      </c>
      <c r="BQ2062">
        <v>10.972243315543601</v>
      </c>
      <c r="BR2062">
        <v>1.6699159704163999</v>
      </c>
      <c r="BS2062">
        <v>0.51436653922207198</v>
      </c>
      <c r="BT2062">
        <v>3.2465486050900201</v>
      </c>
    </row>
    <row r="2063" spans="1:72" x14ac:dyDescent="0.2">
      <c r="A2063">
        <v>2061</v>
      </c>
      <c r="B2063" s="156">
        <v>44804.194444444445</v>
      </c>
      <c r="C2063">
        <v>3.4989999999999899</v>
      </c>
      <c r="D2063">
        <v>0.74923684210526298</v>
      </c>
      <c r="E2063">
        <v>28.1154736842105</v>
      </c>
      <c r="F2063">
        <v>37.432025641025596</v>
      </c>
      <c r="G2063">
        <v>7.0002277524210497</v>
      </c>
      <c r="H2063">
        <v>8.5895253332499895</v>
      </c>
      <c r="I2063">
        <v>1.3495271074999999</v>
      </c>
      <c r="J2063">
        <v>28.148430918888799</v>
      </c>
      <c r="K2063">
        <v>2.9747999999999899</v>
      </c>
      <c r="L2063">
        <v>38.080434782608599</v>
      </c>
      <c r="M2063">
        <v>2.9729999999999901</v>
      </c>
      <c r="N2063">
        <v>1599.72319444444</v>
      </c>
      <c r="O2063">
        <v>80.310783783783805</v>
      </c>
      <c r="P2063">
        <v>2.7144545454545401</v>
      </c>
      <c r="Q2063">
        <v>73.195250000000001</v>
      </c>
      <c r="R2063">
        <v>6.9744999999999999</v>
      </c>
      <c r="S2063">
        <v>0.76192499999999996</v>
      </c>
      <c r="T2063">
        <v>6</v>
      </c>
      <c r="U2063">
        <v>1.69101428571428</v>
      </c>
      <c r="V2063">
        <v>9.8557142857142802E-2</v>
      </c>
      <c r="W2063">
        <v>14.7260857142857</v>
      </c>
      <c r="X2063">
        <v>3.1137928571428501</v>
      </c>
      <c r="Y2063">
        <v>68.971128571428494</v>
      </c>
      <c r="Z2063">
        <v>2.6324285714285698</v>
      </c>
      <c r="AA2063" s="157">
        <v>4.2857142857142802E-5</v>
      </c>
      <c r="AB2063">
        <v>1.7749999999999998E-2</v>
      </c>
      <c r="AC2063">
        <v>32.363710526315799</v>
      </c>
      <c r="AD2063">
        <v>-5.0683151147098302</v>
      </c>
      <c r="AE2063">
        <v>34.855475880103803</v>
      </c>
      <c r="AF2063">
        <v>1.7991619763025399</v>
      </c>
      <c r="AG2063">
        <v>1.35306599193729</v>
      </c>
      <c r="AH2063">
        <v>8.0226166612554897E-2</v>
      </c>
      <c r="AI2063">
        <v>45.0877111120599</v>
      </c>
      <c r="AJ2063">
        <v>0.50536328173905998</v>
      </c>
      <c r="AK2063">
        <v>0.77305933302923302</v>
      </c>
      <c r="AL2063">
        <v>3.9903599715473401E-2</v>
      </c>
      <c r="AM2063">
        <v>3.00096402892224E-2</v>
      </c>
      <c r="AN2063">
        <v>0.15525799779507199</v>
      </c>
      <c r="AO2063">
        <v>1.77933553586614E-3</v>
      </c>
      <c r="AP2063">
        <v>34.855475880103803</v>
      </c>
      <c r="AQ2063">
        <v>1.3837795461095801</v>
      </c>
      <c r="AR2063">
        <v>6.5497479509338499</v>
      </c>
      <c r="AS2063">
        <v>1.6056330684019899</v>
      </c>
      <c r="AT2063">
        <v>0.85457652889620395</v>
      </c>
      <c r="AU2063">
        <v>91.134450000000001</v>
      </c>
      <c r="AV2063">
        <v>44.394636445549203</v>
      </c>
      <c r="AW2063">
        <v>0.69307466651069605</v>
      </c>
      <c r="AX2063">
        <v>-0.25256707646469401</v>
      </c>
      <c r="AY2063">
        <v>0.41538243019295901</v>
      </c>
      <c r="AZ2063">
        <v>0.45047980148719802</v>
      </c>
      <c r="BA2063">
        <v>-0.186662792479968</v>
      </c>
      <c r="BB2063">
        <v>6.4352163589448702E-2</v>
      </c>
      <c r="BC2063">
        <v>0.23087550518748201</v>
      </c>
      <c r="BD2063">
        <v>0.61329515521546396</v>
      </c>
      <c r="BE2063">
        <v>-7.97795112952326E-2</v>
      </c>
      <c r="BF2063">
        <v>-0.32516754151140498</v>
      </c>
      <c r="BG2063">
        <v>0.53478420664919302</v>
      </c>
      <c r="BH2063">
        <v>0.57997032550921102</v>
      </c>
      <c r="BI2063">
        <v>-0.32516754151140498</v>
      </c>
      <c r="BJ2063">
        <v>0.41923333027557502</v>
      </c>
      <c r="BK2063">
        <v>1.15994065101842</v>
      </c>
      <c r="BL2063">
        <v>-1.6446420333452401</v>
      </c>
      <c r="BM2063">
        <v>-1.78360460829965</v>
      </c>
      <c r="BN2063">
        <v>1.08449411612796</v>
      </c>
      <c r="BO2063">
        <v>3.9656634372907602</v>
      </c>
      <c r="BP2063">
        <v>-7.6414372255180396</v>
      </c>
      <c r="BQ2063">
        <v>11.607100662808801</v>
      </c>
      <c r="BR2063">
        <v>1.71272547158781</v>
      </c>
      <c r="BS2063">
        <v>0.54930034688013796</v>
      </c>
      <c r="BT2063">
        <v>3.11801272530698</v>
      </c>
    </row>
    <row r="2064" spans="1:72" x14ac:dyDescent="0.2">
      <c r="A2064">
        <v>2062</v>
      </c>
      <c r="B2064" s="156">
        <v>44804.208333333336</v>
      </c>
      <c r="C2064">
        <v>3.4782857142857102</v>
      </c>
      <c r="D2064">
        <v>1.1526666666666601</v>
      </c>
      <c r="E2064">
        <v>28.097083333333298</v>
      </c>
      <c r="F2064">
        <v>37.4010999999999</v>
      </c>
      <c r="G2064">
        <v>6.9995403517142796</v>
      </c>
      <c r="H2064">
        <v>8.5732425144000004</v>
      </c>
      <c r="I2064">
        <v>1.3527763260000001</v>
      </c>
      <c r="J2064">
        <v>28.1364107266666</v>
      </c>
      <c r="K2064">
        <v>2.9621249999999901</v>
      </c>
      <c r="L2064">
        <v>38.049999999999997</v>
      </c>
      <c r="M2064">
        <v>2.58577777777777</v>
      </c>
      <c r="N2064">
        <v>1599.76881578947</v>
      </c>
      <c r="O2064">
        <v>80.066435897435795</v>
      </c>
      <c r="P2064">
        <v>2.7311612903225799</v>
      </c>
      <c r="Q2064">
        <v>73.718149999999994</v>
      </c>
      <c r="R2064">
        <v>6.9677999999999898</v>
      </c>
      <c r="S2064">
        <v>0.685975</v>
      </c>
      <c r="T2064">
        <v>6</v>
      </c>
      <c r="U2064">
        <v>1.7041071428571399</v>
      </c>
      <c r="V2064">
        <v>9.8878571428571399E-2</v>
      </c>
      <c r="W2064">
        <v>14.743007142857101</v>
      </c>
      <c r="X2064">
        <v>3.1053071428571402</v>
      </c>
      <c r="Y2064">
        <v>69.022064285714194</v>
      </c>
      <c r="Z2064">
        <v>2.26317142857142</v>
      </c>
      <c r="AA2064">
        <v>1.75285714285714E-2</v>
      </c>
      <c r="AB2064">
        <v>1.32142857142857E-3</v>
      </c>
      <c r="AC2064">
        <v>32.728035714285703</v>
      </c>
      <c r="AD2064">
        <v>-4.6730642857142604</v>
      </c>
      <c r="AE2064">
        <v>34.830741411610703</v>
      </c>
      <c r="AF2064">
        <v>1.7957513770662199</v>
      </c>
      <c r="AG2064">
        <v>1.35630850191593</v>
      </c>
      <c r="AH2064">
        <v>8.0074085084495997E-2</v>
      </c>
      <c r="AI2064">
        <v>45.061969918780903</v>
      </c>
      <c r="AJ2064">
        <v>0.50463198648232499</v>
      </c>
      <c r="AK2064">
        <v>0.77295203637100596</v>
      </c>
      <c r="AL2064">
        <v>3.98507073770379E-2</v>
      </c>
      <c r="AM2064">
        <v>3.0098739676949801E-2</v>
      </c>
      <c r="AN2064">
        <v>0.15533143278756201</v>
      </c>
      <c r="AO2064">
        <v>1.7769770213956499E-3</v>
      </c>
      <c r="AP2064">
        <v>34.830741411610703</v>
      </c>
      <c r="AQ2064">
        <v>1.3800084674279101</v>
      </c>
      <c r="AR2064">
        <v>6.5572741255238203</v>
      </c>
      <c r="AS2064">
        <v>1.3804070221000699</v>
      </c>
      <c r="AT2064">
        <v>0.85994697267872</v>
      </c>
      <c r="AU2064">
        <v>90.837657142857097</v>
      </c>
      <c r="AV2064">
        <v>44.1484310266625</v>
      </c>
      <c r="AW2064">
        <v>0.91353889211836703</v>
      </c>
      <c r="AX2064">
        <v>-2.4098520184140802E-2</v>
      </c>
      <c r="AY2064">
        <v>0.41574290963830601</v>
      </c>
      <c r="AZ2064">
        <v>0.44226622619046202</v>
      </c>
      <c r="BA2064">
        <v>-1.77677277331072E-2</v>
      </c>
      <c r="BB2064">
        <v>6.3185038440723498E-2</v>
      </c>
      <c r="BC2064">
        <v>0.23151473803546099</v>
      </c>
      <c r="BD2064">
        <v>0.83391061564462798</v>
      </c>
      <c r="BE2064">
        <v>-7.9628276473739004E-2</v>
      </c>
      <c r="BF2064">
        <v>-3.06802710812932E-2</v>
      </c>
      <c r="BG2064">
        <v>0.529289975914079</v>
      </c>
      <c r="BH2064">
        <v>0.56305730003096199</v>
      </c>
      <c r="BI2064">
        <v>-3.06802710812932E-2</v>
      </c>
      <c r="BJ2064">
        <v>0.99721940966557299</v>
      </c>
      <c r="BK2064">
        <v>1.12611460006192</v>
      </c>
      <c r="BL2064">
        <v>-17.2518024534928</v>
      </c>
      <c r="BM2064">
        <v>-18.352422589064901</v>
      </c>
      <c r="BN2064">
        <v>1.0637973996362999</v>
      </c>
      <c r="BO2064">
        <v>16.713461901735499</v>
      </c>
      <c r="BP2064">
        <v>-0.72098637041039204</v>
      </c>
      <c r="BQ2064">
        <v>17.4344482721459</v>
      </c>
      <c r="BR2064">
        <v>1.1782710609001199</v>
      </c>
      <c r="BS2064">
        <v>1.0094915180980899</v>
      </c>
      <c r="BT2064">
        <v>1.16719263091978</v>
      </c>
    </row>
    <row r="2065" spans="1:72" x14ac:dyDescent="0.2">
      <c r="A2065">
        <v>2063</v>
      </c>
      <c r="B2065" s="156">
        <v>44804.222222222219</v>
      </c>
      <c r="C2065">
        <v>3.48766666666666</v>
      </c>
      <c r="D2065">
        <v>1.2367307692307601</v>
      </c>
      <c r="E2065">
        <v>28.131736842105202</v>
      </c>
      <c r="F2065">
        <v>37.264200000000002</v>
      </c>
      <c r="G2065">
        <v>7.0007363080999996</v>
      </c>
      <c r="H2065">
        <v>8.5856914285000006</v>
      </c>
      <c r="I2065">
        <v>1.3518632049999999</v>
      </c>
      <c r="J2065">
        <v>28.115530218571401</v>
      </c>
      <c r="K2065">
        <v>2.9597249999999899</v>
      </c>
      <c r="L2065">
        <v>38.0520833333333</v>
      </c>
      <c r="M2065">
        <v>2.411</v>
      </c>
      <c r="N2065">
        <v>1600.3790285714199</v>
      </c>
      <c r="O2065">
        <v>79.589371428571397</v>
      </c>
      <c r="P2065">
        <v>2.7080333333333302</v>
      </c>
      <c r="Q2065">
        <v>73.080100000000002</v>
      </c>
      <c r="R2065">
        <v>6.9737499999999999</v>
      </c>
      <c r="S2065">
        <v>0.644624999999999</v>
      </c>
      <c r="T2065">
        <v>6</v>
      </c>
      <c r="U2065">
        <v>1.6958866666666601</v>
      </c>
      <c r="V2065">
        <v>9.7886666666666594E-2</v>
      </c>
      <c r="W2065">
        <v>14.7793466666666</v>
      </c>
      <c r="X2065">
        <v>3.1128466666666599</v>
      </c>
      <c r="Y2065">
        <v>69.079759999999993</v>
      </c>
      <c r="Z2065">
        <v>2.0466533333333299</v>
      </c>
      <c r="AA2065">
        <v>1.23733333333333E-2</v>
      </c>
      <c r="AB2065">
        <v>3.3666666666666602E-3</v>
      </c>
      <c r="AC2065">
        <v>32.856134278002699</v>
      </c>
      <c r="AD2065">
        <v>-4.4080657219972803</v>
      </c>
      <c r="AE2065">
        <v>34.8195815136013</v>
      </c>
      <c r="AF2065">
        <v>1.79835892661361</v>
      </c>
      <c r="AG2065">
        <v>1.35540050986854</v>
      </c>
      <c r="AH2065">
        <v>8.0190357942189996E-2</v>
      </c>
      <c r="AI2065">
        <v>45.053821160171402</v>
      </c>
      <c r="AJ2065">
        <v>0.50404896475612204</v>
      </c>
      <c r="AK2065">
        <v>0.77284413656754702</v>
      </c>
      <c r="AL2065">
        <v>3.9915791386933401E-2</v>
      </c>
      <c r="AM2065">
        <v>3.0084030054852301E-2</v>
      </c>
      <c r="AN2065">
        <v>0.155386072209315</v>
      </c>
      <c r="AO2065">
        <v>1.7798791728919901E-3</v>
      </c>
      <c r="AP2065">
        <v>34.8195815136013</v>
      </c>
      <c r="AQ2065">
        <v>1.3833590560231299</v>
      </c>
      <c r="AR2065">
        <v>6.5734369216820996</v>
      </c>
      <c r="AS2065">
        <v>1.2483431866764001</v>
      </c>
      <c r="AT2065">
        <v>0.85480991867704403</v>
      </c>
      <c r="AU2065">
        <v>90.714493333333294</v>
      </c>
      <c r="AV2065">
        <v>44.024720677982998</v>
      </c>
      <c r="AW2065">
        <v>1.02910048218841</v>
      </c>
      <c r="AX2065">
        <v>0.107057323192134</v>
      </c>
      <c r="AY2065">
        <v>0.41499987059047</v>
      </c>
      <c r="AZ2065">
        <v>0.427299386417897</v>
      </c>
      <c r="BA2065">
        <v>7.8985748059455699E-2</v>
      </c>
      <c r="BB2065">
        <v>6.1036349265648299E-2</v>
      </c>
      <c r="BC2065">
        <v>0.23076587462544701</v>
      </c>
      <c r="BD2065">
        <v>0.94935658020050195</v>
      </c>
      <c r="BE2065">
        <v>-7.9743901987908705E-2</v>
      </c>
      <c r="BF2065">
        <v>0.13576526568613201</v>
      </c>
      <c r="BG2065">
        <v>0.52628410659314095</v>
      </c>
      <c r="BH2065">
        <v>0.54188179747809295</v>
      </c>
      <c r="BI2065">
        <v>0.13576526568613201</v>
      </c>
      <c r="BJ2065">
        <v>1.3240987445585399</v>
      </c>
      <c r="BK2065">
        <v>1.0837635949561799</v>
      </c>
      <c r="BL2065">
        <v>3.8764267423880501</v>
      </c>
      <c r="BM2065">
        <v>3.9913139398322799</v>
      </c>
      <c r="BN2065">
        <v>1.0296373967778001</v>
      </c>
      <c r="BO2065">
        <v>23.898526696126499</v>
      </c>
      <c r="BP2065">
        <v>3.1904837436241</v>
      </c>
      <c r="BQ2065">
        <v>20.708042952502399</v>
      </c>
      <c r="BR2065">
        <v>0.85296264328976301</v>
      </c>
      <c r="BS2065">
        <v>1.2697926382840901</v>
      </c>
      <c r="BT2065">
        <v>0.67173380721626597</v>
      </c>
    </row>
    <row r="2066" spans="1:72" x14ac:dyDescent="0.2">
      <c r="A2066">
        <v>2064</v>
      </c>
      <c r="B2066" s="156">
        <v>44804.236111111109</v>
      </c>
      <c r="C2066">
        <v>3.4615555555555502</v>
      </c>
      <c r="D2066">
        <v>1.3821785714285699</v>
      </c>
      <c r="E2066">
        <v>28.083580645161302</v>
      </c>
      <c r="F2066">
        <v>37.364224999999898</v>
      </c>
      <c r="G2066">
        <v>7.0003810283333303</v>
      </c>
      <c r="H2066">
        <v>8.5970240002500002</v>
      </c>
      <c r="I2066">
        <v>1.3512840660000001</v>
      </c>
      <c r="J2066">
        <v>28.1211778792857</v>
      </c>
      <c r="K2066">
        <v>3.00544999999999</v>
      </c>
      <c r="L2066">
        <v>38.062807692307601</v>
      </c>
      <c r="M2066">
        <v>3.2157200000000001</v>
      </c>
      <c r="N2066">
        <v>1600.19372</v>
      </c>
      <c r="O2066">
        <v>79.317756756756694</v>
      </c>
      <c r="P2066">
        <v>2.6835416666666601</v>
      </c>
      <c r="Q2066">
        <v>72.5047</v>
      </c>
      <c r="R2066">
        <v>6.9744000000000002</v>
      </c>
      <c r="S2066">
        <v>0.84609999999999896</v>
      </c>
      <c r="T2066">
        <v>6</v>
      </c>
      <c r="U2066">
        <v>1.7362599999999999</v>
      </c>
      <c r="V2066">
        <v>9.1646666666666599E-2</v>
      </c>
      <c r="W2066">
        <v>14.7327333333333</v>
      </c>
      <c r="X2066">
        <v>3.0835599999999999</v>
      </c>
      <c r="Y2066">
        <v>68.949280000000002</v>
      </c>
      <c r="Z2066">
        <v>2.0328999999999899</v>
      </c>
      <c r="AA2066">
        <v>9.7000000000000003E-3</v>
      </c>
      <c r="AB2066">
        <v>2.1066666666666599E-3</v>
      </c>
      <c r="AC2066">
        <v>32.927314772145401</v>
      </c>
      <c r="AD2066">
        <v>-4.4369102278545602</v>
      </c>
      <c r="AE2066">
        <v>34.834078099640898</v>
      </c>
      <c r="AF2066">
        <v>1.8007326470923599</v>
      </c>
      <c r="AG2066">
        <v>1.3548260398881</v>
      </c>
      <c r="AH2066">
        <v>8.0296204162335003E-2</v>
      </c>
      <c r="AI2066">
        <v>45.069866973868997</v>
      </c>
      <c r="AJ2066">
        <v>0.50521307981230401</v>
      </c>
      <c r="AK2066">
        <v>0.77289063488554899</v>
      </c>
      <c r="AL2066">
        <v>3.9954248104091497E-2</v>
      </c>
      <c r="AM2066">
        <v>3.00605733021935E-2</v>
      </c>
      <c r="AN2066">
        <v>0.15532286865617001</v>
      </c>
      <c r="AO2066">
        <v>1.7815939907009201E-3</v>
      </c>
      <c r="AP2066">
        <v>34.834078099640898</v>
      </c>
      <c r="AQ2066">
        <v>1.3703439672981099</v>
      </c>
      <c r="AR2066">
        <v>6.5527046245591798</v>
      </c>
      <c r="AS2066">
        <v>1.2399544284626201</v>
      </c>
      <c r="AT2066">
        <v>0.87718126195491097</v>
      </c>
      <c r="AU2066">
        <v>90.534733333333307</v>
      </c>
      <c r="AV2066">
        <v>43.997081119960797</v>
      </c>
      <c r="AW2066">
        <v>1.0727858539082</v>
      </c>
      <c r="AX2066">
        <v>0.114871611425473</v>
      </c>
      <c r="AY2066">
        <v>0.43038867979425</v>
      </c>
      <c r="AZ2066">
        <v>0.44767640377415402</v>
      </c>
      <c r="BA2066">
        <v>8.4786982271879502E-2</v>
      </c>
      <c r="BB2066">
        <v>6.3950290985909E-2</v>
      </c>
      <c r="BC2066">
        <v>0.23900753978620701</v>
      </c>
      <c r="BD2066">
        <v>0.99293669499387704</v>
      </c>
      <c r="BE2066">
        <v>-7.9849158914322801E-2</v>
      </c>
      <c r="BF2066">
        <v>0.14536008101021899</v>
      </c>
      <c r="BG2066">
        <v>0.54461961997775499</v>
      </c>
      <c r="BH2066">
        <v>0.56649573825464905</v>
      </c>
      <c r="BI2066">
        <v>0.14536008101021899</v>
      </c>
      <c r="BJ2066">
        <v>1.37995940197594</v>
      </c>
      <c r="BK2066">
        <v>1.1329914765092901</v>
      </c>
      <c r="BL2066">
        <v>3.7466931511923498</v>
      </c>
      <c r="BM2066">
        <v>3.8971892029615902</v>
      </c>
      <c r="BN2066">
        <v>1.0401677014092601</v>
      </c>
      <c r="BO2066">
        <v>24.956662880247102</v>
      </c>
      <c r="BP2066">
        <v>3.4159619037401501</v>
      </c>
      <c r="BQ2066">
        <v>21.540700976506901</v>
      </c>
      <c r="BR2066">
        <v>0.88587933879192504</v>
      </c>
      <c r="BS2066">
        <v>1.32181536957186</v>
      </c>
      <c r="BT2066">
        <v>0.67019899993965404</v>
      </c>
    </row>
    <row r="2067" spans="1:72" x14ac:dyDescent="0.2">
      <c r="A2067">
        <v>2065</v>
      </c>
      <c r="B2067" s="156">
        <v>44804.25</v>
      </c>
      <c r="C2067">
        <v>3.4877333333333298</v>
      </c>
      <c r="D2067">
        <v>1.38304545454545</v>
      </c>
      <c r="E2067">
        <v>28.090066666666601</v>
      </c>
      <c r="F2067">
        <v>37.317</v>
      </c>
      <c r="G2067">
        <v>7.00015875493333</v>
      </c>
      <c r="H2067">
        <v>8.5687771430000002</v>
      </c>
      <c r="I2067">
        <v>1.3508239524999901</v>
      </c>
      <c r="J2067">
        <v>28.149251969999899</v>
      </c>
      <c r="K2067">
        <v>2.9839250000000002</v>
      </c>
      <c r="L2067">
        <v>38.0370833333333</v>
      </c>
      <c r="M2067">
        <v>2.692625</v>
      </c>
      <c r="N2067">
        <v>1600.0785151515099</v>
      </c>
      <c r="O2067">
        <v>79.613583333333295</v>
      </c>
      <c r="P2067">
        <v>2.6911599999999898</v>
      </c>
      <c r="Q2067">
        <v>72.662350000000004</v>
      </c>
      <c r="R2067">
        <v>6.9809999999999999</v>
      </c>
      <c r="S2067">
        <v>0.62290000000000001</v>
      </c>
      <c r="T2067">
        <v>6</v>
      </c>
      <c r="U2067">
        <v>1.74475714285714</v>
      </c>
      <c r="V2067">
        <v>6.7578571428571405E-2</v>
      </c>
      <c r="W2067">
        <v>14.7613785714285</v>
      </c>
      <c r="X2067">
        <v>3.1133142857142801</v>
      </c>
      <c r="Y2067">
        <v>69.029257142857105</v>
      </c>
      <c r="Z2067">
        <v>2.0460214285714202</v>
      </c>
      <c r="AA2067">
        <v>1.3714285714285701E-3</v>
      </c>
      <c r="AB2067">
        <v>1.52785714285714E-2</v>
      </c>
      <c r="AC2067">
        <v>32.960845454545399</v>
      </c>
      <c r="AD2067">
        <v>-4.3561545454545296</v>
      </c>
      <c r="AE2067">
        <v>34.840095914340097</v>
      </c>
      <c r="AF2067">
        <v>1.7948160603727801</v>
      </c>
      <c r="AG2067">
        <v>1.3543542886829101</v>
      </c>
      <c r="AH2067">
        <v>8.0032378515619895E-2</v>
      </c>
      <c r="AI2067">
        <v>45.069011820433303</v>
      </c>
      <c r="AJ2067">
        <v>0.504714918809541</v>
      </c>
      <c r="AK2067">
        <v>0.77303882439561999</v>
      </c>
      <c r="AL2067">
        <v>3.9823727831526302E-2</v>
      </c>
      <c r="AM2067">
        <v>3.0050676373358599E-2</v>
      </c>
      <c r="AN2067">
        <v>0.15532088395511701</v>
      </c>
      <c r="AO2067">
        <v>1.7757739804566701E-3</v>
      </c>
      <c r="AP2067">
        <v>34.840095914340097</v>
      </c>
      <c r="AQ2067">
        <v>1.3835668674297199</v>
      </c>
      <c r="AR2067">
        <v>6.5654452192534096</v>
      </c>
      <c r="AS2067">
        <v>1.2479577603849501</v>
      </c>
      <c r="AT2067">
        <v>0.88060495969951003</v>
      </c>
      <c r="AU2067">
        <v>90.694728571428499</v>
      </c>
      <c r="AV2067">
        <v>44.037065761408201</v>
      </c>
      <c r="AW2067">
        <v>1.0319460590250999</v>
      </c>
      <c r="AX2067">
        <v>0.106396528297958</v>
      </c>
      <c r="AY2067">
        <v>0.41124919294305201</v>
      </c>
      <c r="AZ2067">
        <v>0.434713535679916</v>
      </c>
      <c r="BA2067">
        <v>7.8558859514837306E-2</v>
      </c>
      <c r="BB2067">
        <v>6.2100525273595199E-2</v>
      </c>
      <c r="BC2067">
        <v>0.22913166536833701</v>
      </c>
      <c r="BD2067">
        <v>0.95235925692092804</v>
      </c>
      <c r="BE2067">
        <v>-7.9586802104181398E-2</v>
      </c>
      <c r="BF2067">
        <v>0.13449863369539999</v>
      </c>
      <c r="BG2067">
        <v>0.51987085898401297</v>
      </c>
      <c r="BH2067">
        <v>0.54953274823128995</v>
      </c>
      <c r="BI2067">
        <v>0.13449863369539999</v>
      </c>
      <c r="BJ2067">
        <v>1.3087389853588201</v>
      </c>
      <c r="BK2067">
        <v>1.0990654964625799</v>
      </c>
      <c r="BL2067">
        <v>3.8652501122157599</v>
      </c>
      <c r="BM2067">
        <v>4.0857868450605901</v>
      </c>
      <c r="BN2067">
        <v>1.0570562645216199</v>
      </c>
      <c r="BO2067">
        <v>23.652872866548599</v>
      </c>
      <c r="BP2067">
        <v>3.1607178918418999</v>
      </c>
      <c r="BQ2067">
        <v>20.4921549747067</v>
      </c>
      <c r="BR2067">
        <v>0.87041781918039896</v>
      </c>
      <c r="BS2067">
        <v>1.25493953188066</v>
      </c>
      <c r="BT2067">
        <v>0.69359343384137495</v>
      </c>
    </row>
    <row r="2068" spans="1:72" x14ac:dyDescent="0.2">
      <c r="A2068">
        <v>2066</v>
      </c>
      <c r="B2068" s="156">
        <v>44804.263888888891</v>
      </c>
      <c r="C2068">
        <v>3.49112499999999</v>
      </c>
      <c r="D2068">
        <v>1.23145161290322</v>
      </c>
      <c r="E2068">
        <v>28.143756756756702</v>
      </c>
      <c r="F2068">
        <v>37.441200000000002</v>
      </c>
      <c r="G2068">
        <v>7.0005579323793103</v>
      </c>
      <c r="H2068">
        <v>8.5769523809999999</v>
      </c>
      <c r="I2068">
        <v>1.35152567</v>
      </c>
      <c r="J2068">
        <v>28.114474580714202</v>
      </c>
      <c r="K2068">
        <v>3.0085500000000001</v>
      </c>
      <c r="L2068">
        <v>38.041619047619001</v>
      </c>
      <c r="M2068">
        <v>3.03343478260869</v>
      </c>
      <c r="N2068">
        <v>1599.9172058823499</v>
      </c>
      <c r="O2068">
        <v>79.871891891891806</v>
      </c>
      <c r="P2068">
        <v>2.6798275862068901</v>
      </c>
      <c r="Q2068">
        <v>72.382899999999907</v>
      </c>
      <c r="R2068">
        <v>6.9867999999999997</v>
      </c>
      <c r="S2068">
        <v>0.39933333333333298</v>
      </c>
      <c r="T2068">
        <v>6</v>
      </c>
      <c r="U2068">
        <v>1.75151999999999</v>
      </c>
      <c r="V2068">
        <v>6.4586666666666598E-2</v>
      </c>
      <c r="W2068">
        <v>14.708599999999899</v>
      </c>
      <c r="X2068">
        <v>3.1075933333333299</v>
      </c>
      <c r="Y2068">
        <v>68.881186666666594</v>
      </c>
      <c r="Z2068">
        <v>1.9570666666666601</v>
      </c>
      <c r="AA2068">
        <v>4.5266666666666597E-3</v>
      </c>
      <c r="AB2068">
        <v>8.4799999999999997E-3</v>
      </c>
      <c r="AC2068">
        <v>32.866333369659898</v>
      </c>
      <c r="AD2068">
        <v>-4.5748666303400096</v>
      </c>
      <c r="AE2068">
        <v>34.811702077894303</v>
      </c>
      <c r="AF2068">
        <v>1.7965284457242601</v>
      </c>
      <c r="AG2068">
        <v>1.35505937438097</v>
      </c>
      <c r="AH2068">
        <v>8.0108735238539994E-2</v>
      </c>
      <c r="AI2068">
        <v>45.043510564093602</v>
      </c>
      <c r="AJ2068">
        <v>0.50538766479673003</v>
      </c>
      <c r="AK2068">
        <v>0.77284611350085197</v>
      </c>
      <c r="AL2068">
        <v>3.9884290172452902E-2</v>
      </c>
      <c r="AM2068">
        <v>3.0083342914687301E-2</v>
      </c>
      <c r="AN2068">
        <v>0.15541768047625901</v>
      </c>
      <c r="AO2068">
        <v>1.7784745068782099E-3</v>
      </c>
      <c r="AP2068">
        <v>34.811702077894303</v>
      </c>
      <c r="AQ2068">
        <v>1.38102445781796</v>
      </c>
      <c r="AR2068">
        <v>6.5419707979594897</v>
      </c>
      <c r="AS2068">
        <v>1.1937003689949901</v>
      </c>
      <c r="AT2068">
        <v>0.88519660264476796</v>
      </c>
      <c r="AU2068">
        <v>90.4059666666666</v>
      </c>
      <c r="AV2068">
        <v>43.9283977026667</v>
      </c>
      <c r="AW2068">
        <v>1.11511286142681</v>
      </c>
      <c r="AX2068">
        <v>0.161359005385974</v>
      </c>
      <c r="AY2068">
        <v>0.415503987906292</v>
      </c>
      <c r="AZ2068">
        <v>0.45858713441981303</v>
      </c>
      <c r="BA2068">
        <v>0.119078918929059</v>
      </c>
      <c r="BB2068">
        <v>6.5507226545292105E-2</v>
      </c>
      <c r="BC2068">
        <v>0.231281608089864</v>
      </c>
      <c r="BD2068">
        <v>1.03545012771208</v>
      </c>
      <c r="BE2068">
        <v>-7.9662733714735701E-2</v>
      </c>
      <c r="BF2068">
        <v>0.20456470806958801</v>
      </c>
      <c r="BG2068">
        <v>0.52675989037292703</v>
      </c>
      <c r="BH2068">
        <v>0.58137903770948995</v>
      </c>
      <c r="BI2068">
        <v>0.20456470806958801</v>
      </c>
      <c r="BJ2068">
        <v>1.4626491968850299</v>
      </c>
      <c r="BK2068">
        <v>1.1627580754189799</v>
      </c>
      <c r="BL2068">
        <v>2.5750281920268301</v>
      </c>
      <c r="BM2068">
        <v>2.8420300021239102</v>
      </c>
      <c r="BN2068">
        <v>1.1036888881153999</v>
      </c>
      <c r="BO2068">
        <v>27.019921722414502</v>
      </c>
      <c r="BP2068">
        <v>4.8072706396353198</v>
      </c>
      <c r="BQ2068">
        <v>22.2126510827792</v>
      </c>
      <c r="BR2068">
        <v>0.81499807170067995</v>
      </c>
      <c r="BS2068">
        <v>1.3808233136571899</v>
      </c>
      <c r="BT2068">
        <v>0.59022618146713302</v>
      </c>
    </row>
    <row r="2069" spans="1:72" x14ac:dyDescent="0.2">
      <c r="A2069">
        <v>2067</v>
      </c>
      <c r="B2069" s="156">
        <v>44804.277777777781</v>
      </c>
      <c r="C2069">
        <v>3.4887999999999999</v>
      </c>
      <c r="D2069">
        <v>0.751529411764705</v>
      </c>
      <c r="E2069">
        <v>28.135324324324301</v>
      </c>
      <c r="F2069">
        <v>37.448405405405403</v>
      </c>
      <c r="G2069">
        <v>6.9999190606451602</v>
      </c>
      <c r="H2069">
        <v>8.59647146659999</v>
      </c>
      <c r="I2069">
        <v>1.3535597625</v>
      </c>
      <c r="J2069">
        <v>28.148677233636299</v>
      </c>
      <c r="K2069">
        <v>3.0168249999999999</v>
      </c>
      <c r="L2069">
        <v>38.073124999999997</v>
      </c>
      <c r="M2069">
        <v>3.0684642857142799</v>
      </c>
      <c r="N2069">
        <v>1600.182</v>
      </c>
      <c r="O2069">
        <v>79.693447368421005</v>
      </c>
      <c r="P2069">
        <v>2.6827307692307598</v>
      </c>
      <c r="Q2069">
        <v>72.484624999999994</v>
      </c>
      <c r="R2069">
        <v>6.9710000000000001</v>
      </c>
      <c r="S2069">
        <v>0.64854999999999996</v>
      </c>
      <c r="T2069">
        <v>6</v>
      </c>
      <c r="U2069">
        <v>1.7365214285714199</v>
      </c>
      <c r="V2069">
        <v>6.5792857142857097E-2</v>
      </c>
      <c r="W2069">
        <v>14.6669357142857</v>
      </c>
      <c r="X2069">
        <v>3.1033214285714199</v>
      </c>
      <c r="Y2069">
        <v>68.681035714285699</v>
      </c>
      <c r="Z2069">
        <v>1.91595714285714</v>
      </c>
      <c r="AA2069">
        <v>6.7642857142857097E-3</v>
      </c>
      <c r="AB2069">
        <v>1.9128571428571401E-2</v>
      </c>
      <c r="AC2069">
        <v>32.375653736088999</v>
      </c>
      <c r="AD2069">
        <v>-5.0727516693163803</v>
      </c>
      <c r="AE2069">
        <v>34.861146013616299</v>
      </c>
      <c r="AF2069">
        <v>1.80061691339403</v>
      </c>
      <c r="AG2069">
        <v>1.35710150874423</v>
      </c>
      <c r="AH2069">
        <v>8.0291043498043904E-2</v>
      </c>
      <c r="AI2069">
        <v>45.098627523381502</v>
      </c>
      <c r="AJ2069">
        <v>0.50758037718940696</v>
      </c>
      <c r="AK2069">
        <v>0.77299793647916304</v>
      </c>
      <c r="AL2069">
        <v>3.9926202021569199E-2</v>
      </c>
      <c r="AM2069">
        <v>3.00918582952584E-2</v>
      </c>
      <c r="AN2069">
        <v>0.1552135717881</v>
      </c>
      <c r="AO2069">
        <v>1.7803433919672299E-3</v>
      </c>
      <c r="AP2069">
        <v>34.861146013616299</v>
      </c>
      <c r="AQ2069">
        <v>1.37912600962193</v>
      </c>
      <c r="AR2069">
        <v>6.5234396977554798</v>
      </c>
      <c r="AS2069">
        <v>1.1686258763492099</v>
      </c>
      <c r="AT2069">
        <v>0.88142420171177405</v>
      </c>
      <c r="AU2069">
        <v>90.103771428571406</v>
      </c>
      <c r="AV2069">
        <v>43.932337597342901</v>
      </c>
      <c r="AW2069">
        <v>1.16628992603857</v>
      </c>
      <c r="AX2069">
        <v>0.18847563239502199</v>
      </c>
      <c r="AY2069">
        <v>0.42149090377209703</v>
      </c>
      <c r="AZ2069">
        <v>0.47647936288967202</v>
      </c>
      <c r="BA2069">
        <v>0.13888101308606099</v>
      </c>
      <c r="BB2069">
        <v>6.8069267481752405E-2</v>
      </c>
      <c r="BC2069">
        <v>0.234081386571903</v>
      </c>
      <c r="BD2069">
        <v>1.08644589905679</v>
      </c>
      <c r="BE2069">
        <v>-7.9844026981780294E-2</v>
      </c>
      <c r="BF2069">
        <v>0.24256348346840301</v>
      </c>
      <c r="BG2069">
        <v>0.54244838215969704</v>
      </c>
      <c r="BH2069">
        <v>0.61321717080694005</v>
      </c>
      <c r="BI2069">
        <v>0.24256348346840301</v>
      </c>
      <c r="BJ2069">
        <v>1.5700237312562</v>
      </c>
      <c r="BK2069">
        <v>1.2264343416138801</v>
      </c>
      <c r="BL2069">
        <v>2.2363151056509101</v>
      </c>
      <c r="BM2069">
        <v>2.5280687844624299</v>
      </c>
      <c r="BN2069">
        <v>1.1304617931857099</v>
      </c>
      <c r="BO2069">
        <v>29.2575758433339</v>
      </c>
      <c r="BP2069">
        <v>5.7002418615074903</v>
      </c>
      <c r="BQ2069">
        <v>23.5573339818264</v>
      </c>
      <c r="BR2069">
        <v>0.81407641971759404</v>
      </c>
      <c r="BS2069">
        <v>1.47299833786884</v>
      </c>
      <c r="BT2069">
        <v>0.55266621746186995</v>
      </c>
    </row>
    <row r="2070" spans="1:72" x14ac:dyDescent="0.2">
      <c r="A2070">
        <v>2068</v>
      </c>
      <c r="B2070" s="156">
        <v>44804.291666666664</v>
      </c>
      <c r="C2070">
        <v>3.49936363636363</v>
      </c>
      <c r="D2070">
        <v>0.85792592592592498</v>
      </c>
      <c r="E2070">
        <v>28.043111111111099</v>
      </c>
      <c r="F2070">
        <v>37.337600000000002</v>
      </c>
      <c r="G2070">
        <v>6.9999313562608698</v>
      </c>
      <c r="H2070">
        <v>8.5810681904999999</v>
      </c>
      <c r="I2070">
        <v>1.352435238</v>
      </c>
      <c r="J2070">
        <v>28.1296493691666</v>
      </c>
      <c r="K2070">
        <v>3.0106499999999898</v>
      </c>
      <c r="L2070">
        <v>38.036454545454497</v>
      </c>
      <c r="M2070">
        <v>2.5596666666666601</v>
      </c>
      <c r="N2070">
        <v>1599.5905937499999</v>
      </c>
      <c r="O2070">
        <v>79.883722222222204</v>
      </c>
      <c r="P2070">
        <v>2.8019166666666599</v>
      </c>
      <c r="Q2070">
        <v>75.598924999999994</v>
      </c>
      <c r="R2070">
        <v>6.9719999999999898</v>
      </c>
      <c r="S2070">
        <v>1.022675</v>
      </c>
      <c r="T2070">
        <v>6</v>
      </c>
      <c r="U2070">
        <v>1.7172642857142799</v>
      </c>
      <c r="V2070">
        <v>7.3699999999999904E-2</v>
      </c>
      <c r="W2070">
        <v>14.71345</v>
      </c>
      <c r="X2070">
        <v>3.0919928571428499</v>
      </c>
      <c r="Y2070">
        <v>68.860464285714201</v>
      </c>
      <c r="Z2070">
        <v>2.0200785714285701</v>
      </c>
      <c r="AA2070">
        <v>0</v>
      </c>
      <c r="AB2070">
        <v>5.1249999999999997E-2</v>
      </c>
      <c r="AC2070">
        <v>32.400400673400597</v>
      </c>
      <c r="AD2070">
        <v>-4.9371993265993197</v>
      </c>
      <c r="AE2070">
        <v>34.830090655036599</v>
      </c>
      <c r="AF2070">
        <v>1.79739054318213</v>
      </c>
      <c r="AG2070">
        <v>1.35597063809448</v>
      </c>
      <c r="AH2070">
        <v>8.0147176899269895E-2</v>
      </c>
      <c r="AI2070">
        <v>45.063084153927498</v>
      </c>
      <c r="AJ2070">
        <v>0.50580679372884296</v>
      </c>
      <c r="AK2070">
        <v>0.77291848325479096</v>
      </c>
      <c r="AL2070">
        <v>3.9886096944509099E-2</v>
      </c>
      <c r="AM2070">
        <v>3.00904978776581E-2</v>
      </c>
      <c r="AN2070">
        <v>0.155336268870331</v>
      </c>
      <c r="AO2070">
        <v>1.7785550723847701E-3</v>
      </c>
      <c r="AP2070">
        <v>34.830090655036599</v>
      </c>
      <c r="AQ2070">
        <v>1.3740915560957301</v>
      </c>
      <c r="AR2070">
        <v>6.5441279412885702</v>
      </c>
      <c r="AS2070">
        <v>1.2321340796327001</v>
      </c>
      <c r="AT2070">
        <v>0.86860394234219496</v>
      </c>
      <c r="AU2070">
        <v>90.40325</v>
      </c>
      <c r="AV2070">
        <v>43.980444232053699</v>
      </c>
      <c r="AW2070">
        <v>1.0826399218738401</v>
      </c>
      <c r="AX2070">
        <v>0.123836558461783</v>
      </c>
      <c r="AY2070">
        <v>0.42329898708639102</v>
      </c>
      <c r="AZ2070">
        <v>0.45580341497229099</v>
      </c>
      <c r="BA2070">
        <v>9.1326873151035604E-2</v>
      </c>
      <c r="BB2070">
        <v>6.5115412105378995E-2</v>
      </c>
      <c r="BC2070">
        <v>0.23550751877050299</v>
      </c>
      <c r="BD2070">
        <v>1.0029389605204599</v>
      </c>
      <c r="BE2070">
        <v>-7.9700961353374303E-2</v>
      </c>
      <c r="BF2070">
        <v>0.15925286401814001</v>
      </c>
      <c r="BG2070">
        <v>0.54435924953686998</v>
      </c>
      <c r="BH2070">
        <v>0.58615969440063898</v>
      </c>
      <c r="BI2070">
        <v>0.15925286401814001</v>
      </c>
      <c r="BJ2070">
        <v>1.4072242271100199</v>
      </c>
      <c r="BK2070">
        <v>1.17231938880127</v>
      </c>
      <c r="BL2070">
        <v>3.4182069684779002</v>
      </c>
      <c r="BM2070">
        <v>3.6806854182155901</v>
      </c>
      <c r="BN2070">
        <v>1.0767883431747101</v>
      </c>
      <c r="BO2070">
        <v>25.598941390779299</v>
      </c>
      <c r="BP2070">
        <v>3.74244230442629</v>
      </c>
      <c r="BQ2070">
        <v>21.856499086353001</v>
      </c>
      <c r="BR2070">
        <v>0.90158951997044001</v>
      </c>
      <c r="BS2070">
        <v>1.3435230815027599</v>
      </c>
      <c r="BT2070">
        <v>0.67106366268154405</v>
      </c>
    </row>
    <row r="2071" spans="1:72" x14ac:dyDescent="0.2">
      <c r="A2071">
        <v>2069</v>
      </c>
      <c r="B2071" s="156">
        <v>44804.305555555555</v>
      </c>
      <c r="C2071">
        <v>3.4786666666666601</v>
      </c>
      <c r="D2071">
        <v>1.4241874999999999</v>
      </c>
      <c r="E2071">
        <v>28.076428571428501</v>
      </c>
      <c r="F2071">
        <v>37.355924999999999</v>
      </c>
      <c r="G2071">
        <v>6.9993442892812503</v>
      </c>
      <c r="H2071">
        <v>8.5842480763999998</v>
      </c>
      <c r="I2071">
        <v>1.3538795324999999</v>
      </c>
      <c r="J2071">
        <v>28.12411814</v>
      </c>
      <c r="K2071">
        <v>3.0055499999999902</v>
      </c>
      <c r="L2071">
        <v>38.058631578947299</v>
      </c>
      <c r="M2071">
        <v>3.08233333333333</v>
      </c>
      <c r="N2071">
        <v>1599.61616129032</v>
      </c>
      <c r="O2071">
        <v>80.162833333333296</v>
      </c>
      <c r="P2071">
        <v>2.7495945945945901</v>
      </c>
      <c r="Q2071">
        <v>74.226799999999997</v>
      </c>
      <c r="R2071">
        <v>6.9755000000000003</v>
      </c>
      <c r="S2071">
        <v>1.19349999999999</v>
      </c>
      <c r="T2071">
        <v>6</v>
      </c>
      <c r="U2071">
        <v>1.6369533333333299</v>
      </c>
      <c r="V2071">
        <v>8.9133333333333301E-2</v>
      </c>
      <c r="W2071">
        <v>14.6671066666666</v>
      </c>
      <c r="X2071">
        <v>3.0493666666666601</v>
      </c>
      <c r="Y2071">
        <v>68.643279999999905</v>
      </c>
      <c r="Z2071">
        <v>1.97413333333333</v>
      </c>
      <c r="AA2071">
        <v>0</v>
      </c>
      <c r="AB2071">
        <v>4.7173333333333303E-2</v>
      </c>
      <c r="AC2071">
        <v>32.979282738095201</v>
      </c>
      <c r="AD2071">
        <v>-4.37664226190474</v>
      </c>
      <c r="AE2071">
        <v>34.827042407976101</v>
      </c>
      <c r="AF2071">
        <v>1.79805660208274</v>
      </c>
      <c r="AG2071">
        <v>1.3574162427074701</v>
      </c>
      <c r="AH2071">
        <v>8.0176877033575997E-2</v>
      </c>
      <c r="AI2071">
        <v>45.061590038181201</v>
      </c>
      <c r="AJ2071">
        <v>0.50736273686187705</v>
      </c>
      <c r="AK2071">
        <v>0.77287646482218597</v>
      </c>
      <c r="AL2071">
        <v>3.9902200533963102E-2</v>
      </c>
      <c r="AM2071">
        <v>3.0123576233269202E-2</v>
      </c>
      <c r="AN2071">
        <v>0.155328391282922</v>
      </c>
      <c r="AO2071">
        <v>1.77927314516955E-3</v>
      </c>
      <c r="AP2071">
        <v>34.827042407976101</v>
      </c>
      <c r="AQ2071">
        <v>1.35514834014795</v>
      </c>
      <c r="AR2071">
        <v>6.5235157325571702</v>
      </c>
      <c r="AS2071">
        <v>1.20411007380705</v>
      </c>
      <c r="AT2071">
        <v>0.83052912331517303</v>
      </c>
      <c r="AU2071">
        <v>89.970839999999995</v>
      </c>
      <c r="AV2071">
        <v>43.909816554488302</v>
      </c>
      <c r="AW2071">
        <v>1.1517734836928899</v>
      </c>
      <c r="AX2071">
        <v>0.15330616890042301</v>
      </c>
      <c r="AY2071">
        <v>0.44290826193478899</v>
      </c>
      <c r="AZ2071">
        <v>0.47582855672407898</v>
      </c>
      <c r="BA2071">
        <v>0.112939689446062</v>
      </c>
      <c r="BB2071">
        <v>6.7981876166994595E-2</v>
      </c>
      <c r="BC2071">
        <v>0.24632609530854299</v>
      </c>
      <c r="BD2071">
        <v>1.0720429875592901</v>
      </c>
      <c r="BE2071">
        <v>-7.9730496133600504E-2</v>
      </c>
      <c r="BF2071">
        <v>0.19368999284326299</v>
      </c>
      <c r="BG2071">
        <v>0.55957890474774497</v>
      </c>
      <c r="BH2071">
        <v>0.60117104489363304</v>
      </c>
      <c r="BI2071">
        <v>0.19368999284326299</v>
      </c>
      <c r="BJ2071">
        <v>1.50653779518201</v>
      </c>
      <c r="BK2071">
        <v>1.2023420897872601</v>
      </c>
      <c r="BL2071">
        <v>2.88904396418953</v>
      </c>
      <c r="BM2071">
        <v>3.10377958132359</v>
      </c>
      <c r="BN2071">
        <v>1.0743275698797701</v>
      </c>
      <c r="BO2071">
        <v>27.631226726818699</v>
      </c>
      <c r="BP2071">
        <v>4.5517148318166898</v>
      </c>
      <c r="BQ2071">
        <v>23.079511895002</v>
      </c>
      <c r="BR2071">
        <v>0.87306910195371901</v>
      </c>
      <c r="BS2071">
        <v>1.42906179804471</v>
      </c>
      <c r="BT2071">
        <v>0.61093866139888398</v>
      </c>
    </row>
    <row r="2072" spans="1:72" x14ac:dyDescent="0.2">
      <c r="A2072">
        <v>2070</v>
      </c>
      <c r="B2072" s="156">
        <v>44804.319444444445</v>
      </c>
      <c r="C2072">
        <v>3.4803999999999902</v>
      </c>
      <c r="D2072">
        <v>1.4825200000000001</v>
      </c>
      <c r="E2072">
        <v>28.0996969696969</v>
      </c>
      <c r="F2072">
        <v>37.3225499999999</v>
      </c>
      <c r="G2072">
        <v>6.9988238811666603</v>
      </c>
      <c r="H2072">
        <v>8.5847893329999998</v>
      </c>
      <c r="I2072">
        <v>1.3535064674999999</v>
      </c>
      <c r="J2072">
        <v>28.115424655000002</v>
      </c>
      <c r="K2072">
        <v>3.01172499999999</v>
      </c>
      <c r="L2072">
        <v>38.072076923076899</v>
      </c>
      <c r="M2072">
        <v>2.4436249999999999</v>
      </c>
      <c r="N2072">
        <v>1600.1696400000001</v>
      </c>
      <c r="O2072">
        <v>80.594457142857095</v>
      </c>
      <c r="P2072">
        <v>2.6769259259259202</v>
      </c>
      <c r="Q2072">
        <v>72.2690249999999</v>
      </c>
      <c r="R2072">
        <v>6.9702500000000001</v>
      </c>
      <c r="S2072">
        <v>1.0139487179487101</v>
      </c>
      <c r="T2072">
        <v>6</v>
      </c>
      <c r="U2072">
        <v>1.65049333333333</v>
      </c>
      <c r="V2072">
        <v>9.3153333333333296E-2</v>
      </c>
      <c r="W2072">
        <v>14.690300000000001</v>
      </c>
      <c r="X2072">
        <v>3.0786866666666599</v>
      </c>
      <c r="Y2072">
        <v>68.665599999999998</v>
      </c>
      <c r="Z2072">
        <v>2.0494066666666599</v>
      </c>
      <c r="AA2072">
        <v>5.2666666666666595E-4</v>
      </c>
      <c r="AB2072">
        <v>1.6739999999999901E-2</v>
      </c>
      <c r="AC2072">
        <v>33.062616969696897</v>
      </c>
      <c r="AD2072">
        <v>-4.2599330303030101</v>
      </c>
      <c r="AE2072">
        <v>34.818771557779698</v>
      </c>
      <c r="AF2072">
        <v>1.7981699736901799</v>
      </c>
      <c r="AG2072">
        <v>1.3570434007051899</v>
      </c>
      <c r="AH2072">
        <v>8.0181932370219894E-2</v>
      </c>
      <c r="AI2072">
        <v>45.0525443366666</v>
      </c>
      <c r="AJ2072">
        <v>0.507077365635481</v>
      </c>
      <c r="AK2072">
        <v>0.77284806153427299</v>
      </c>
      <c r="AL2072">
        <v>3.9912728574281901E-2</v>
      </c>
      <c r="AM2072">
        <v>3.0121348764774299E-2</v>
      </c>
      <c r="AN2072">
        <v>0.155348027158381</v>
      </c>
      <c r="AO2072">
        <v>1.7797425994643E-3</v>
      </c>
      <c r="AP2072">
        <v>34.818771557779698</v>
      </c>
      <c r="AQ2072">
        <v>1.3681782423133599</v>
      </c>
      <c r="AR2072">
        <v>6.53383147364565</v>
      </c>
      <c r="AS2072">
        <v>1.2500225648355401</v>
      </c>
      <c r="AT2072">
        <v>0.83692781146559103</v>
      </c>
      <c r="AU2072">
        <v>90.134486666666604</v>
      </c>
      <c r="AV2072">
        <v>43.970803838574199</v>
      </c>
      <c r="AW2072">
        <v>1.0817404980923699</v>
      </c>
      <c r="AX2072">
        <v>0.107020835869655</v>
      </c>
      <c r="AY2072">
        <v>0.42999173137681201</v>
      </c>
      <c r="AZ2072">
        <v>0.46499240752101501</v>
      </c>
      <c r="BA2072">
        <v>7.8863237398333397E-2</v>
      </c>
      <c r="BB2072">
        <v>6.6438649609726105E-2</v>
      </c>
      <c r="BC2072">
        <v>0.239127411572994</v>
      </c>
      <c r="BD2072">
        <v>1.00200497476748</v>
      </c>
      <c r="BE2072">
        <v>-7.9735523324896196E-2</v>
      </c>
      <c r="BF2072">
        <v>0.134871401699871</v>
      </c>
      <c r="BG2072">
        <v>0.54189062399753196</v>
      </c>
      <c r="BH2072">
        <v>0.58599970064276896</v>
      </c>
      <c r="BI2072">
        <v>0.134871401699871</v>
      </c>
      <c r="BJ2072">
        <v>1.3535240513947999</v>
      </c>
      <c r="BK2072">
        <v>1.1719994012855299</v>
      </c>
      <c r="BL2072">
        <v>4.0178319285462596</v>
      </c>
      <c r="BM2072">
        <v>4.3448773665657496</v>
      </c>
      <c r="BN2072">
        <v>1.0813984865060799</v>
      </c>
      <c r="BO2072">
        <v>24.446841044000902</v>
      </c>
      <c r="BP2072">
        <v>3.1694779399469701</v>
      </c>
      <c r="BQ2072">
        <v>21.277363104053901</v>
      </c>
      <c r="BR2072">
        <v>0.94271801839575797</v>
      </c>
      <c r="BS2072">
        <v>1.29957549071485</v>
      </c>
      <c r="BT2072">
        <v>0.72540458413631304</v>
      </c>
    </row>
    <row r="2073" spans="1:72" x14ac:dyDescent="0.2">
      <c r="A2073">
        <v>2071</v>
      </c>
      <c r="B2073" s="156">
        <v>44804.333333333336</v>
      </c>
      <c r="C2073">
        <v>3.4835454545454501</v>
      </c>
      <c r="D2073">
        <v>1.4830333333333301</v>
      </c>
      <c r="E2073">
        <v>28.0904722222222</v>
      </c>
      <c r="F2073">
        <v>37.342599999999997</v>
      </c>
      <c r="G2073">
        <v>7.0001857621428503</v>
      </c>
      <c r="H2073">
        <v>8.5761743238000001</v>
      </c>
      <c r="I2073">
        <v>1.3525560400000001</v>
      </c>
      <c r="J2073">
        <v>28.1138411985714</v>
      </c>
      <c r="K2073">
        <v>3.0248499999999998</v>
      </c>
      <c r="L2073">
        <v>38.056999999999903</v>
      </c>
      <c r="M2073">
        <v>3.08835999999999</v>
      </c>
      <c r="N2073">
        <v>1599.9912727272699</v>
      </c>
      <c r="O2073">
        <v>79.289571428571406</v>
      </c>
      <c r="P2073">
        <v>2.6765238095238</v>
      </c>
      <c r="Q2073">
        <v>72.224824999999896</v>
      </c>
      <c r="R2073">
        <v>6.9787999999999997</v>
      </c>
      <c r="S2073">
        <v>0.67999999999999905</v>
      </c>
      <c r="T2073">
        <v>6</v>
      </c>
      <c r="U2073">
        <v>1.6550857142857101</v>
      </c>
      <c r="V2073">
        <v>9.1471428571428495E-2</v>
      </c>
      <c r="W2073">
        <v>14.68665</v>
      </c>
      <c r="X2073">
        <v>3.1475357142857101</v>
      </c>
      <c r="Y2073">
        <v>68.643092857142804</v>
      </c>
      <c r="Z2073">
        <v>2.1177214285714201</v>
      </c>
      <c r="AA2073">
        <v>0</v>
      </c>
      <c r="AB2073">
        <v>1.8521428571428501E-2</v>
      </c>
      <c r="AC2073">
        <v>33.057051010100999</v>
      </c>
      <c r="AD2073">
        <v>-4.2855489898989703</v>
      </c>
      <c r="AE2073">
        <v>34.810461157567403</v>
      </c>
      <c r="AF2073">
        <v>1.79636547386314</v>
      </c>
      <c r="AG2073">
        <v>1.3560894238214001</v>
      </c>
      <c r="AH2073">
        <v>8.0101468184291993E-2</v>
      </c>
      <c r="AI2073">
        <v>45.042757324514199</v>
      </c>
      <c r="AJ2073">
        <v>0.50712256264462696</v>
      </c>
      <c r="AK2073">
        <v>0.77283148779664002</v>
      </c>
      <c r="AL2073">
        <v>3.9881338989109401E-2</v>
      </c>
      <c r="AM2073">
        <v>3.0106714250447499E-2</v>
      </c>
      <c r="AN2073">
        <v>0.155412016891182</v>
      </c>
      <c r="AO2073">
        <v>1.77834291109654E-3</v>
      </c>
      <c r="AP2073">
        <v>34.810461157567403</v>
      </c>
      <c r="AQ2073">
        <v>1.39877498019392</v>
      </c>
      <c r="AR2073">
        <v>6.5322080565010801</v>
      </c>
      <c r="AS2073">
        <v>1.29169071946841</v>
      </c>
      <c r="AT2073">
        <v>0.839331308825085</v>
      </c>
      <c r="AU2073">
        <v>90.250085714285703</v>
      </c>
      <c r="AV2073">
        <v>44.033134913730798</v>
      </c>
      <c r="AW2073">
        <v>1.00962241078343</v>
      </c>
      <c r="AX2073">
        <v>6.4398704352986502E-2</v>
      </c>
      <c r="AY2073">
        <v>0.397590493669219</v>
      </c>
      <c r="AZ2073">
        <v>0.46797770564177099</v>
      </c>
      <c r="BA2073">
        <v>4.7488538161084899E-2</v>
      </c>
      <c r="BB2073">
        <v>6.6852183862406003E-2</v>
      </c>
      <c r="BC2073">
        <v>0.22133051400402701</v>
      </c>
      <c r="BD2073">
        <v>0.92996690366397705</v>
      </c>
      <c r="BE2073">
        <v>-7.9655507119458402E-2</v>
      </c>
      <c r="BF2073">
        <v>8.1171165184129507E-2</v>
      </c>
      <c r="BG2073">
        <v>0.50114181584100703</v>
      </c>
      <c r="BH2073">
        <v>0.58986117855609399</v>
      </c>
      <c r="BI2073">
        <v>8.1171165184129507E-2</v>
      </c>
      <c r="BJ2073">
        <v>1.1646259620502699</v>
      </c>
      <c r="BK2073">
        <v>1.17972235711218</v>
      </c>
      <c r="BL2073">
        <v>6.1738896405418302</v>
      </c>
      <c r="BM2073">
        <v>7.2668807601572203</v>
      </c>
      <c r="BN2073">
        <v>1.1770344439651199</v>
      </c>
      <c r="BO2073">
        <v>20.787791732126099</v>
      </c>
      <c r="BP2073">
        <v>1.9075223818270399</v>
      </c>
      <c r="BQ2073">
        <v>18.880269350298999</v>
      </c>
      <c r="BR2073">
        <v>1.04173137629916</v>
      </c>
      <c r="BS2073">
        <v>1.1321574959766201</v>
      </c>
      <c r="BT2073">
        <v>0.92012938129297095</v>
      </c>
    </row>
    <row r="2074" spans="1:72" x14ac:dyDescent="0.2">
      <c r="A2074">
        <v>2072</v>
      </c>
      <c r="B2074" s="156">
        <v>44804.347222222219</v>
      </c>
      <c r="C2074">
        <v>3.4879999999999902</v>
      </c>
      <c r="D2074">
        <v>1.23566666666666</v>
      </c>
      <c r="E2074">
        <v>28.096333333333298</v>
      </c>
      <c r="F2074">
        <v>37.3627368421052</v>
      </c>
      <c r="G2074">
        <v>6.9990655497894698</v>
      </c>
      <c r="H2074">
        <v>8.5773470475</v>
      </c>
      <c r="I2074">
        <v>1.3510993099999999</v>
      </c>
      <c r="J2074">
        <v>28.140011411818101</v>
      </c>
      <c r="K2074">
        <v>3.02520512820512</v>
      </c>
      <c r="L2074">
        <v>38.079666666666597</v>
      </c>
      <c r="M2074">
        <v>2.823375</v>
      </c>
      <c r="N2074">
        <v>1599.9741212121201</v>
      </c>
      <c r="O2074">
        <v>80.213444444444406</v>
      </c>
      <c r="P2074">
        <v>2.6768636363636298</v>
      </c>
      <c r="Q2074">
        <v>72.169897435897397</v>
      </c>
      <c r="R2074">
        <v>6.9882499999999999</v>
      </c>
      <c r="S2074">
        <v>0.84020512820512805</v>
      </c>
      <c r="T2074">
        <v>6</v>
      </c>
      <c r="U2074">
        <v>1.6838133333333301</v>
      </c>
      <c r="V2074">
        <v>0.101066666666666</v>
      </c>
      <c r="W2074">
        <v>14.676773333333299</v>
      </c>
      <c r="X2074">
        <v>3.17618</v>
      </c>
      <c r="Y2074">
        <v>68.7092733333333</v>
      </c>
      <c r="Z2074">
        <v>2.0892933333333299</v>
      </c>
      <c r="AA2074">
        <v>2.0533333333333302E-3</v>
      </c>
      <c r="AB2074">
        <v>1.166E-2</v>
      </c>
      <c r="AC2074">
        <v>32.82</v>
      </c>
      <c r="AD2074">
        <v>-4.5427368421052403</v>
      </c>
      <c r="AE2074">
        <v>34.837547080387999</v>
      </c>
      <c r="AF2074">
        <v>1.79661111256935</v>
      </c>
      <c r="AG2074">
        <v>1.35463317698357</v>
      </c>
      <c r="AH2074">
        <v>8.0112421423649993E-2</v>
      </c>
      <c r="AI2074">
        <v>45.0675233191076</v>
      </c>
      <c r="AJ2074">
        <v>0.50702831496090195</v>
      </c>
      <c r="AK2074">
        <v>0.77300780062208796</v>
      </c>
      <c r="AL2074">
        <v>3.98648734222238E-2</v>
      </c>
      <c r="AM2074">
        <v>3.0057857126780101E-2</v>
      </c>
      <c r="AN2074">
        <v>0.155301756882256</v>
      </c>
      <c r="AO2074">
        <v>1.7776086974294399E-3</v>
      </c>
      <c r="AP2074">
        <v>34.837547080387999</v>
      </c>
      <c r="AQ2074">
        <v>1.41150459276061</v>
      </c>
      <c r="AR2074">
        <v>6.5278151934879798</v>
      </c>
      <c r="AS2074">
        <v>1.2743511835427701</v>
      </c>
      <c r="AT2074">
        <v>0.85374103710869997</v>
      </c>
      <c r="AU2074">
        <v>90.335333333333296</v>
      </c>
      <c r="AV2074">
        <v>44.051218050179401</v>
      </c>
      <c r="AW2074">
        <v>1.0163052689281999</v>
      </c>
      <c r="AX2074">
        <v>8.0281993440790705E-2</v>
      </c>
      <c r="AY2074">
        <v>0.385106519808734</v>
      </c>
      <c r="AZ2074">
        <v>0.47125035630149098</v>
      </c>
      <c r="BA2074">
        <v>5.9264747685833799E-2</v>
      </c>
      <c r="BB2074">
        <v>6.7330467610160705E-2</v>
      </c>
      <c r="BC2074">
        <v>0.214351629640089</v>
      </c>
      <c r="BD2074">
        <v>0.93663886955101605</v>
      </c>
      <c r="BE2074">
        <v>-7.9666399377190195E-2</v>
      </c>
      <c r="BF2074">
        <v>0.101922092018066</v>
      </c>
      <c r="BG2074">
        <v>0.488912400732193</v>
      </c>
      <c r="BH2074">
        <v>0.59827640196715803</v>
      </c>
      <c r="BI2074">
        <v>0.101922092018066</v>
      </c>
      <c r="BJ2074">
        <v>1.18166898550051</v>
      </c>
      <c r="BK2074">
        <v>1.1965528039343101</v>
      </c>
      <c r="BL2074">
        <v>4.7969227382570603</v>
      </c>
      <c r="BM2074">
        <v>5.8699384021778904</v>
      </c>
      <c r="BN2074">
        <v>1.2236883357247199</v>
      </c>
      <c r="BO2074">
        <v>21.326321676159399</v>
      </c>
      <c r="BP2074">
        <v>2.3951691624245601</v>
      </c>
      <c r="BQ2074">
        <v>18.931152513734801</v>
      </c>
      <c r="BR2074">
        <v>1.0232852475036001</v>
      </c>
      <c r="BS2074">
        <v>1.1409001486932899</v>
      </c>
      <c r="BT2074">
        <v>0.89691043398986603</v>
      </c>
    </row>
    <row r="2075" spans="1:72" x14ac:dyDescent="0.2">
      <c r="A2075">
        <v>2073</v>
      </c>
      <c r="B2075" s="156">
        <v>44804.361111111109</v>
      </c>
      <c r="C2075">
        <v>3.4829999999999899</v>
      </c>
      <c r="D2075">
        <v>0.793783783783783</v>
      </c>
      <c r="E2075">
        <v>28.094513513513501</v>
      </c>
      <c r="F2075">
        <v>37.429374999999901</v>
      </c>
      <c r="G2075">
        <v>6.9993722017058797</v>
      </c>
      <c r="H2075">
        <v>8.5858041904999993</v>
      </c>
      <c r="I2075">
        <v>1.351305384</v>
      </c>
      <c r="J2075">
        <v>28.123783984374999</v>
      </c>
      <c r="K2075">
        <v>3.0165999999999902</v>
      </c>
      <c r="L2075">
        <v>38.087947368420998</v>
      </c>
      <c r="M2075">
        <v>2.8976666666666602</v>
      </c>
      <c r="N2075">
        <v>1599.9615714285701</v>
      </c>
      <c r="O2075">
        <v>79.684909090909102</v>
      </c>
      <c r="P2075">
        <v>2.6654117647058801</v>
      </c>
      <c r="Q2075">
        <v>72.017524999999907</v>
      </c>
      <c r="R2075">
        <v>6.9741999999999997</v>
      </c>
      <c r="S2075">
        <v>0.78569999999999995</v>
      </c>
      <c r="T2075">
        <v>6</v>
      </c>
      <c r="U2075">
        <v>1.7785285714285699</v>
      </c>
      <c r="V2075">
        <v>8.7385714285714303E-2</v>
      </c>
      <c r="W2075">
        <v>14.6681357142857</v>
      </c>
      <c r="X2075">
        <v>3.1905999999999999</v>
      </c>
      <c r="Y2075">
        <v>68.700064285714205</v>
      </c>
      <c r="Z2075">
        <v>2.1173071428571402</v>
      </c>
      <c r="AA2075">
        <v>1.1978571428571399E-2</v>
      </c>
      <c r="AB2075">
        <v>1.1214285714285701E-3</v>
      </c>
      <c r="AC2075">
        <v>32.371297297297303</v>
      </c>
      <c r="AD2075">
        <v>-5.05807770270268</v>
      </c>
      <c r="AE2075">
        <v>34.827923328484999</v>
      </c>
      <c r="AF2075">
        <v>1.7983825457421301</v>
      </c>
      <c r="AG2075">
        <v>1.35484273532648</v>
      </c>
      <c r="AH2075">
        <v>8.0191411139270002E-2</v>
      </c>
      <c r="AI2075">
        <v>45.060265760580798</v>
      </c>
      <c r="AJ2075">
        <v>0.50695619706613904</v>
      </c>
      <c r="AK2075">
        <v>0.77291872874289103</v>
      </c>
      <c r="AL2075">
        <v>3.9910606726056397E-2</v>
      </c>
      <c r="AM2075">
        <v>3.0067348970491702E-2</v>
      </c>
      <c r="AN2075">
        <v>0.155333575680527</v>
      </c>
      <c r="AO2075">
        <v>1.77964798444269E-3</v>
      </c>
      <c r="AP2075">
        <v>34.827923328484999</v>
      </c>
      <c r="AQ2075">
        <v>1.4179128870725199</v>
      </c>
      <c r="AR2075">
        <v>6.5239734239400002</v>
      </c>
      <c r="AS2075">
        <v>1.2914380285312901</v>
      </c>
      <c r="AT2075">
        <v>0.901636080944902</v>
      </c>
      <c r="AU2075">
        <v>90.4546357142857</v>
      </c>
      <c r="AV2075">
        <v>44.061247668028798</v>
      </c>
      <c r="AW2075">
        <v>0.999018092552034</v>
      </c>
      <c r="AX2075">
        <v>6.3404706795189197E-2</v>
      </c>
      <c r="AY2075">
        <v>0.38046965866960197</v>
      </c>
      <c r="AZ2075">
        <v>0.47539877776588002</v>
      </c>
      <c r="BA2075">
        <v>4.6798573105173102E-2</v>
      </c>
      <c r="BB2075">
        <v>6.7920202564740906E-2</v>
      </c>
      <c r="BC2075">
        <v>0.21156213930701501</v>
      </c>
      <c r="BD2075">
        <v>0.919273143230672</v>
      </c>
      <c r="BE2075">
        <v>-7.9744949321362599E-2</v>
      </c>
      <c r="BF2075">
        <v>8.1611273062987696E-2</v>
      </c>
      <c r="BG2075">
        <v>0.48972094936369198</v>
      </c>
      <c r="BH2075">
        <v>0.61190882234322597</v>
      </c>
      <c r="BI2075">
        <v>8.1611273062987696E-2</v>
      </c>
      <c r="BJ2075">
        <v>1.1426644448533601</v>
      </c>
      <c r="BK2075">
        <v>1.2238176446864499</v>
      </c>
      <c r="BL2075">
        <v>6.0006532306600002</v>
      </c>
      <c r="BM2075">
        <v>7.4978467971079699</v>
      </c>
      <c r="BN2075">
        <v>1.2495050970114601</v>
      </c>
      <c r="BO2075">
        <v>20.485784039096</v>
      </c>
      <c r="BP2075">
        <v>1.91786491698021</v>
      </c>
      <c r="BQ2075">
        <v>18.5679191221158</v>
      </c>
      <c r="BR2075">
        <v>1.0850784804793701</v>
      </c>
      <c r="BS2075">
        <v>1.1100199356281599</v>
      </c>
      <c r="BT2075">
        <v>0.97753062413723502</v>
      </c>
    </row>
    <row r="2076" spans="1:72" x14ac:dyDescent="0.2">
      <c r="A2076">
        <v>2074</v>
      </c>
      <c r="B2076" s="156">
        <v>44804.375</v>
      </c>
      <c r="C2076">
        <v>3.50029999999999</v>
      </c>
      <c r="D2076">
        <v>0.91109375000000004</v>
      </c>
      <c r="E2076">
        <v>28.109228571428499</v>
      </c>
      <c r="F2076">
        <v>37.461174999999997</v>
      </c>
      <c r="G2076">
        <v>6.9981685745000002</v>
      </c>
      <c r="H2076">
        <v>8.5824438858000001</v>
      </c>
      <c r="I2076">
        <v>1.35331993499999</v>
      </c>
      <c r="J2076">
        <v>28.1107446633333</v>
      </c>
      <c r="K2076">
        <v>3.09961538461538</v>
      </c>
      <c r="L2076">
        <v>38.044611111111102</v>
      </c>
      <c r="M2076">
        <v>3.0643214285714202</v>
      </c>
      <c r="N2076">
        <v>1599.7559999999901</v>
      </c>
      <c r="O2076">
        <v>79.867121212121205</v>
      </c>
      <c r="P2076">
        <v>2.6653939393939301</v>
      </c>
      <c r="Q2076">
        <v>71.935625000000002</v>
      </c>
      <c r="R2076">
        <v>6.968</v>
      </c>
      <c r="S2076">
        <v>0.73960000000000004</v>
      </c>
      <c r="T2076">
        <v>6</v>
      </c>
      <c r="U2076">
        <v>1.77008571428571</v>
      </c>
      <c r="V2076">
        <v>8.6999999999999897E-2</v>
      </c>
      <c r="W2076">
        <v>14.6605285714285</v>
      </c>
      <c r="X2076">
        <v>3.2345142857142801</v>
      </c>
      <c r="Y2076">
        <v>68.647607142857098</v>
      </c>
      <c r="Z2076">
        <v>2.0831285714285701</v>
      </c>
      <c r="AA2076">
        <v>2.5428571428571401E-3</v>
      </c>
      <c r="AB2076">
        <v>6.9714285714285703E-3</v>
      </c>
      <c r="AC2076">
        <v>32.520622321428498</v>
      </c>
      <c r="AD2076">
        <v>-4.9405526785714304</v>
      </c>
      <c r="AE2076">
        <v>34.8122601471214</v>
      </c>
      <c r="AF2076">
        <v>1.79767869631966</v>
      </c>
      <c r="AG2076">
        <v>1.3568559018809401</v>
      </c>
      <c r="AH2076">
        <v>8.0160025893371997E-2</v>
      </c>
      <c r="AI2076">
        <v>45.044677058633297</v>
      </c>
      <c r="AJ2076">
        <v>0.50711542027497503</v>
      </c>
      <c r="AK2076">
        <v>0.77283848881427797</v>
      </c>
      <c r="AL2076">
        <v>3.9908793085133697E-2</v>
      </c>
      <c r="AM2076">
        <v>3.01224471010141E-2</v>
      </c>
      <c r="AN2076">
        <v>0.15536061154108499</v>
      </c>
      <c r="AO2076">
        <v>1.7795671126475099E-3</v>
      </c>
      <c r="AP2076">
        <v>34.8122601471214</v>
      </c>
      <c r="AQ2076">
        <v>1.43742853668102</v>
      </c>
      <c r="AR2076">
        <v>6.5205899811631598</v>
      </c>
      <c r="AS2076">
        <v>1.27059102621864</v>
      </c>
      <c r="AT2076">
        <v>0.89763776092272995</v>
      </c>
      <c r="AU2076">
        <v>90.395864285714197</v>
      </c>
      <c r="AV2076">
        <v>44.040869691184199</v>
      </c>
      <c r="AW2076">
        <v>1.0038073674490899</v>
      </c>
      <c r="AX2076">
        <v>8.6264875662301593E-2</v>
      </c>
      <c r="AY2076">
        <v>0.36025015963864199</v>
      </c>
      <c r="AZ2076">
        <v>0.477578593336832</v>
      </c>
      <c r="BA2076">
        <v>6.3577035367363893E-2</v>
      </c>
      <c r="BB2076">
        <v>6.8243367997312607E-2</v>
      </c>
      <c r="BC2076">
        <v>0.200397412716839</v>
      </c>
      <c r="BD2076">
        <v>0.924093628637777</v>
      </c>
      <c r="BE2076">
        <v>-7.9713738811314702E-2</v>
      </c>
      <c r="BF2076">
        <v>0.110525862135613</v>
      </c>
      <c r="BG2076">
        <v>0.46156629999008503</v>
      </c>
      <c r="BH2076">
        <v>0.61189198223274299</v>
      </c>
      <c r="BI2076">
        <v>0.110525862135613</v>
      </c>
      <c r="BJ2076">
        <v>1.1441843242513901</v>
      </c>
      <c r="BK2076">
        <v>1.22378396446548</v>
      </c>
      <c r="BL2076">
        <v>4.1760931882508299</v>
      </c>
      <c r="BM2076">
        <v>5.5361882767488497</v>
      </c>
      <c r="BN2076">
        <v>1.32568600057215</v>
      </c>
      <c r="BO2076">
        <v>20.8570434981152</v>
      </c>
      <c r="BP2076">
        <v>2.59735776018691</v>
      </c>
      <c r="BQ2076">
        <v>18.259685737928301</v>
      </c>
      <c r="BR2076">
        <v>1.0358899988349399</v>
      </c>
      <c r="BS2076">
        <v>1.0999739793971499</v>
      </c>
      <c r="BT2076">
        <v>0.94174045771761705</v>
      </c>
    </row>
    <row r="2077" spans="1:72" x14ac:dyDescent="0.2">
      <c r="A2077">
        <v>2075</v>
      </c>
      <c r="B2077" s="156">
        <v>44804.388888888891</v>
      </c>
      <c r="C2077">
        <v>3.4879166666666599</v>
      </c>
      <c r="D2077">
        <v>1.33372727272727</v>
      </c>
      <c r="E2077">
        <v>28.1324210526315</v>
      </c>
      <c r="F2077">
        <v>37.386024999999997</v>
      </c>
      <c r="G2077">
        <v>6.9988633261111097</v>
      </c>
      <c r="H2077">
        <v>8.5840563809999999</v>
      </c>
      <c r="I2077">
        <v>1.352740796</v>
      </c>
      <c r="J2077">
        <v>28.0977427264285</v>
      </c>
      <c r="K2077">
        <v>3.0525500000000001</v>
      </c>
      <c r="L2077">
        <v>38.031249999999901</v>
      </c>
      <c r="M2077">
        <v>2.6805454545454501</v>
      </c>
      <c r="N2077">
        <v>1600.1609705882299</v>
      </c>
      <c r="O2077">
        <v>79.739638888888905</v>
      </c>
      <c r="P2077">
        <v>2.6658666666666599</v>
      </c>
      <c r="Q2077">
        <v>71.927199999999999</v>
      </c>
      <c r="R2077">
        <v>6.9717999999999902</v>
      </c>
      <c r="S2077">
        <v>0.75527500000000003</v>
      </c>
      <c r="T2077">
        <v>6</v>
      </c>
      <c r="U2077">
        <v>1.7715666666666601</v>
      </c>
      <c r="V2077">
        <v>8.9446666666666605E-2</v>
      </c>
      <c r="W2077">
        <v>14.679873333333299</v>
      </c>
      <c r="X2077">
        <v>3.15113333333333</v>
      </c>
      <c r="Y2077">
        <v>68.594446666666599</v>
      </c>
      <c r="Z2077">
        <v>2.17383999999999</v>
      </c>
      <c r="AA2077">
        <v>6.4133333333333299E-3</v>
      </c>
      <c r="AB2077">
        <v>8.2666666666666598E-4</v>
      </c>
      <c r="AC2077">
        <v>32.954064992025501</v>
      </c>
      <c r="AD2077">
        <v>-4.4319600079744799</v>
      </c>
      <c r="AE2077">
        <v>34.800517310968601</v>
      </c>
      <c r="AF2077">
        <v>1.7980164495642601</v>
      </c>
      <c r="AG2077">
        <v>1.3562774272289699</v>
      </c>
      <c r="AH2077">
        <v>8.0175086598539905E-2</v>
      </c>
      <c r="AI2077">
        <v>45.033403229539601</v>
      </c>
      <c r="AJ2077">
        <v>0.50733724087142196</v>
      </c>
      <c r="AK2077">
        <v>0.77277120571116797</v>
      </c>
      <c r="AL2077">
        <v>3.9926284060735798E-2</v>
      </c>
      <c r="AM2077">
        <v>3.0117142608918301E-2</v>
      </c>
      <c r="AN2077">
        <v>0.15541493256543801</v>
      </c>
      <c r="AO2077">
        <v>1.7803470501636201E-3</v>
      </c>
      <c r="AP2077">
        <v>34.800517310968601</v>
      </c>
      <c r="AQ2077">
        <v>1.40037377365296</v>
      </c>
      <c r="AR2077">
        <v>6.5291939861313102</v>
      </c>
      <c r="AS2077">
        <v>1.3259198852718701</v>
      </c>
      <c r="AT2077">
        <v>0.898781744686449</v>
      </c>
      <c r="AU2077">
        <v>90.370859999999993</v>
      </c>
      <c r="AV2077">
        <v>44.056004956024701</v>
      </c>
      <c r="AW2077">
        <v>0.97739827351491404</v>
      </c>
      <c r="AX2077">
        <v>3.03575419570929E-2</v>
      </c>
      <c r="AY2077">
        <v>0.39764267591129598</v>
      </c>
      <c r="AZ2077">
        <v>0.46966933997979898</v>
      </c>
      <c r="BA2077">
        <v>2.2382988426723899E-2</v>
      </c>
      <c r="BB2077">
        <v>6.7106516886474094E-2</v>
      </c>
      <c r="BC2077">
        <v>0.22115630588789201</v>
      </c>
      <c r="BD2077">
        <v>0.89766955784818903</v>
      </c>
      <c r="BE2077">
        <v>-7.9728715666725403E-2</v>
      </c>
      <c r="BF2077">
        <v>3.83836586427692E-2</v>
      </c>
      <c r="BG2077">
        <v>0.50277393194577702</v>
      </c>
      <c r="BH2077">
        <v>0.59384345564734498</v>
      </c>
      <c r="BI2077">
        <v>3.83836586427692E-2</v>
      </c>
      <c r="BJ2077">
        <v>1.0823151811770899</v>
      </c>
      <c r="BK2077">
        <v>1.18768691129469</v>
      </c>
      <c r="BL2077">
        <v>13.098645353873501</v>
      </c>
      <c r="BM2077">
        <v>15.471257213236299</v>
      </c>
      <c r="BN2077">
        <v>1.18113413984913</v>
      </c>
      <c r="BO2077">
        <v>18.9653337138414</v>
      </c>
      <c r="BP2077">
        <v>0.90201597810507606</v>
      </c>
      <c r="BQ2077">
        <v>18.063317735736302</v>
      </c>
      <c r="BR2077">
        <v>1.1224346916019801</v>
      </c>
      <c r="BS2077">
        <v>1.0669617177199799</v>
      </c>
      <c r="BT2077">
        <v>1.05199153161796</v>
      </c>
    </row>
    <row r="2078" spans="1:72" x14ac:dyDescent="0.2">
      <c r="A2078">
        <v>2076</v>
      </c>
      <c r="B2078" s="156">
        <v>44804.402777777781</v>
      </c>
      <c r="C2078">
        <v>3.5046363636363602</v>
      </c>
      <c r="D2078">
        <v>1.2710312500000001</v>
      </c>
      <c r="E2078">
        <v>28.087461538461501</v>
      </c>
      <c r="F2078">
        <v>37.420684210526296</v>
      </c>
      <c r="G2078">
        <v>6.9990169069130399</v>
      </c>
      <c r="H2078">
        <v>8.5782040382000009</v>
      </c>
      <c r="I2078">
        <v>1.3521385625</v>
      </c>
      <c r="J2078">
        <v>28.129972658749999</v>
      </c>
      <c r="K2078">
        <v>3.1112499999999899</v>
      </c>
      <c r="L2078">
        <v>38.052222222222198</v>
      </c>
      <c r="M2078">
        <v>3.0400344827586201</v>
      </c>
      <c r="N2078">
        <v>1600.1553448275799</v>
      </c>
      <c r="O2078">
        <v>79.477638888888805</v>
      </c>
      <c r="P2078">
        <v>2.6696249999999901</v>
      </c>
      <c r="Q2078">
        <v>72.0190249999999</v>
      </c>
      <c r="R2078">
        <v>6.9782500000000001</v>
      </c>
      <c r="S2078">
        <v>0.83794999999999997</v>
      </c>
      <c r="T2078">
        <v>6</v>
      </c>
      <c r="U2078">
        <v>1.78907999999999</v>
      </c>
      <c r="V2078">
        <v>8.8966666666666597E-2</v>
      </c>
      <c r="W2078">
        <v>14.645219999999901</v>
      </c>
      <c r="X2078">
        <v>3.0502066666666598</v>
      </c>
      <c r="Y2078">
        <v>68.426533333333296</v>
      </c>
      <c r="Z2078">
        <v>2.1528599999999898</v>
      </c>
      <c r="AA2078">
        <v>4.2533333333333303E-3</v>
      </c>
      <c r="AB2078">
        <v>1.7819999999999999E-2</v>
      </c>
      <c r="AC2078">
        <v>32.863129152097898</v>
      </c>
      <c r="AD2078">
        <v>-4.5575550584284104</v>
      </c>
      <c r="AE2078">
        <v>34.828177499938</v>
      </c>
      <c r="AF2078">
        <v>1.79679061784137</v>
      </c>
      <c r="AG2078">
        <v>1.35567278256373</v>
      </c>
      <c r="AH2078">
        <v>8.0120425716787999E-2</v>
      </c>
      <c r="AI2078">
        <v>45.059332166362999</v>
      </c>
      <c r="AJ2078">
        <v>0.50898643849566205</v>
      </c>
      <c r="AK2078">
        <v>0.77294038383323904</v>
      </c>
      <c r="AL2078">
        <v>3.9876104048933998E-2</v>
      </c>
      <c r="AM2078">
        <v>3.00863931484486E-2</v>
      </c>
      <c r="AN2078">
        <v>0.155328909027591</v>
      </c>
      <c r="AO2078">
        <v>1.7781094806504499E-3</v>
      </c>
      <c r="AP2078">
        <v>34.828177499938</v>
      </c>
      <c r="AQ2078">
        <v>1.3555216388457301</v>
      </c>
      <c r="AR2078">
        <v>6.5137811599807103</v>
      </c>
      <c r="AS2078">
        <v>1.3131232676767399</v>
      </c>
      <c r="AT2078">
        <v>0.91061745738382005</v>
      </c>
      <c r="AU2078">
        <v>90.063899999999904</v>
      </c>
      <c r="AV2078">
        <v>44.010603566441198</v>
      </c>
      <c r="AW2078">
        <v>1.0487285999217499</v>
      </c>
      <c r="AX2078">
        <v>4.2549514886992497E-2</v>
      </c>
      <c r="AY2078">
        <v>0.441268978995636</v>
      </c>
      <c r="AZ2078">
        <v>0.48523574693232602</v>
      </c>
      <c r="BA2078">
        <v>3.1386272140483798E-2</v>
      </c>
      <c r="BB2078">
        <v>6.9329129131414299E-2</v>
      </c>
      <c r="BC2078">
        <v>0.24558731251934501</v>
      </c>
      <c r="BD2078">
        <v>0.96905424081495495</v>
      </c>
      <c r="BE2078">
        <v>-7.96743591068034E-2</v>
      </c>
      <c r="BF2078">
        <v>5.3947889302303702E-2</v>
      </c>
      <c r="BG2078">
        <v>0.55947829474959598</v>
      </c>
      <c r="BH2078">
        <v>0.61522309785553697</v>
      </c>
      <c r="BI2078">
        <v>5.3947889302303702E-2</v>
      </c>
      <c r="BJ2078">
        <v>1.2268523681037999</v>
      </c>
      <c r="BK2078">
        <v>1.2304461957110699</v>
      </c>
      <c r="BL2078">
        <v>10.3707170379639</v>
      </c>
      <c r="BM2078">
        <v>11.4040253624763</v>
      </c>
      <c r="BN2078">
        <v>1.09963711484265</v>
      </c>
      <c r="BO2078">
        <v>21.507458756999501</v>
      </c>
      <c r="BP2078">
        <v>1.26777539860413</v>
      </c>
      <c r="BQ2078">
        <v>20.2396833583954</v>
      </c>
      <c r="BR2078">
        <v>1.13873478389715</v>
      </c>
      <c r="BS2078">
        <v>1.20527321238287</v>
      </c>
      <c r="BT2078">
        <v>0.94479390415209397</v>
      </c>
    </row>
    <row r="2079" spans="1:72" x14ac:dyDescent="0.2">
      <c r="A2079">
        <v>2077</v>
      </c>
      <c r="B2079" s="156">
        <v>44804.416666666664</v>
      </c>
      <c r="C2079">
        <v>3.4904000000000002</v>
      </c>
      <c r="D2079">
        <v>1.2275806451612901</v>
      </c>
      <c r="E2079">
        <v>28.154775000000001</v>
      </c>
      <c r="F2079">
        <v>37.519500000000001</v>
      </c>
      <c r="G2079">
        <v>7.0006606889565202</v>
      </c>
      <c r="H2079">
        <v>8.6037897142500004</v>
      </c>
      <c r="I2079">
        <v>1.3536130574999901</v>
      </c>
      <c r="J2079">
        <v>28.1479382873333</v>
      </c>
      <c r="K2079">
        <v>3.0929500000000001</v>
      </c>
      <c r="L2079">
        <v>38.075470588235298</v>
      </c>
      <c r="M2079">
        <v>2.6502500000000002</v>
      </c>
      <c r="N2079">
        <v>1599.5335312499999</v>
      </c>
      <c r="O2079">
        <v>80.232200000000006</v>
      </c>
      <c r="P2079">
        <v>2.67110714285714</v>
      </c>
      <c r="Q2079">
        <v>72.090474999999998</v>
      </c>
      <c r="R2079">
        <v>6.9797499999999904</v>
      </c>
      <c r="S2079">
        <v>0.97309999999999997</v>
      </c>
      <c r="T2079">
        <v>6</v>
      </c>
      <c r="U2079">
        <v>1.7941785714285701</v>
      </c>
      <c r="V2079">
        <v>0.101935714285714</v>
      </c>
      <c r="W2079">
        <v>14.629714285714201</v>
      </c>
      <c r="X2079">
        <v>3.1022214285714198</v>
      </c>
      <c r="Y2079">
        <v>68.387985714285705</v>
      </c>
      <c r="Z2079">
        <v>2.0879714285714202</v>
      </c>
      <c r="AA2079">
        <v>6.7357142857142798E-3</v>
      </c>
      <c r="AB2079">
        <v>5.7285714285714197E-3</v>
      </c>
      <c r="AC2079">
        <v>32.872755645161298</v>
      </c>
      <c r="AD2079">
        <v>-4.6467443548386997</v>
      </c>
      <c r="AE2079">
        <v>34.866121447808297</v>
      </c>
      <c r="AF2079">
        <v>1.8021497935468</v>
      </c>
      <c r="AG2079">
        <v>1.3571578188622699</v>
      </c>
      <c r="AH2079">
        <v>8.0359395931094896E-2</v>
      </c>
      <c r="AI2079">
        <v>45.106001748039802</v>
      </c>
      <c r="AJ2079">
        <v>0.50982816767660699</v>
      </c>
      <c r="AK2079">
        <v>0.77298186708209904</v>
      </c>
      <c r="AL2079">
        <v>3.99536585754936E-2</v>
      </c>
      <c r="AM2079">
        <v>3.0088187076373799E-2</v>
      </c>
      <c r="AN2079">
        <v>0.15520463835526599</v>
      </c>
      <c r="AO2079">
        <v>1.78156770311806E-3</v>
      </c>
      <c r="AP2079">
        <v>34.866121447808297</v>
      </c>
      <c r="AQ2079">
        <v>1.3786371660891199</v>
      </c>
      <c r="AR2079">
        <v>6.5068846552108104</v>
      </c>
      <c r="AS2079">
        <v>1.2735448961388101</v>
      </c>
      <c r="AT2079">
        <v>0.91472277355606202</v>
      </c>
      <c r="AU2079">
        <v>90.002071428571398</v>
      </c>
      <c r="AV2079">
        <v>44.025188165247002</v>
      </c>
      <c r="AW2079">
        <v>1.0808135827927901</v>
      </c>
      <c r="AX2079">
        <v>8.3612922723460506E-2</v>
      </c>
      <c r="AY2079">
        <v>0.42351262745767498</v>
      </c>
      <c r="AZ2079">
        <v>0.49377603374571</v>
      </c>
      <c r="BA2079">
        <v>6.1608842804703898E-2</v>
      </c>
      <c r="BB2079">
        <v>7.0532776217055795E-2</v>
      </c>
      <c r="BC2079">
        <v>0.23500412061983</v>
      </c>
      <c r="BD2079">
        <v>1.00090158392684</v>
      </c>
      <c r="BE2079">
        <v>-7.9911998865952905E-2</v>
      </c>
      <c r="BF2079">
        <v>0.10598052130920101</v>
      </c>
      <c r="BG2079">
        <v>0.53680803848279102</v>
      </c>
      <c r="BH2079">
        <v>0.62586786541881101</v>
      </c>
      <c r="BI2079">
        <v>0.10598052130920101</v>
      </c>
      <c r="BJ2079">
        <v>1.28557711958398</v>
      </c>
      <c r="BK2079">
        <v>1.25173573083762</v>
      </c>
      <c r="BL2079">
        <v>5.0651575577424897</v>
      </c>
      <c r="BM2079">
        <v>5.90549902649395</v>
      </c>
      <c r="BN2079">
        <v>1.16590628409316</v>
      </c>
      <c r="BO2079">
        <v>23.0927358998918</v>
      </c>
      <c r="BP2079">
        <v>2.49054225076623</v>
      </c>
      <c r="BQ2079">
        <v>20.6021936491255</v>
      </c>
      <c r="BR2079">
        <v>1.07156884461197</v>
      </c>
      <c r="BS2079">
        <v>1.2431849110602999</v>
      </c>
      <c r="BT2079">
        <v>0.86195451302416803</v>
      </c>
    </row>
    <row r="2080" spans="1:72" x14ac:dyDescent="0.2">
      <c r="A2080">
        <v>2078</v>
      </c>
      <c r="B2080" s="156">
        <v>44804.430555555555</v>
      </c>
      <c r="C2080">
        <v>3.4830000000000001</v>
      </c>
      <c r="D2080">
        <v>0.77908823529411697</v>
      </c>
      <c r="E2080">
        <v>28.066973684210499</v>
      </c>
      <c r="F2080">
        <v>37.472850000000001</v>
      </c>
      <c r="G2080">
        <v>6.9996990930952299</v>
      </c>
      <c r="H2080">
        <v>8.5780236191999997</v>
      </c>
      <c r="I2080">
        <v>1.351696214</v>
      </c>
      <c r="J2080">
        <v>28.154320095454501</v>
      </c>
      <c r="K2080">
        <v>3.1124000000000001</v>
      </c>
      <c r="L2080">
        <v>38.064299999999903</v>
      </c>
      <c r="M2080">
        <v>2.9773529411764699</v>
      </c>
      <c r="N2080">
        <v>1600.0932499999999</v>
      </c>
      <c r="O2080">
        <v>79.542193548387004</v>
      </c>
      <c r="P2080">
        <v>2.6684800000000002</v>
      </c>
      <c r="Q2080">
        <v>72.107249999999894</v>
      </c>
      <c r="R2080">
        <v>6.9729999999999901</v>
      </c>
      <c r="S2080">
        <v>0.76554999999999995</v>
      </c>
      <c r="T2080">
        <v>6</v>
      </c>
      <c r="U2080">
        <v>1.81100666666666</v>
      </c>
      <c r="V2080">
        <v>0.12406666666666601</v>
      </c>
      <c r="W2080">
        <v>14.6365533333333</v>
      </c>
      <c r="X2080">
        <v>3.09734</v>
      </c>
      <c r="Y2080">
        <v>68.315613333333303</v>
      </c>
      <c r="Z2080">
        <v>2.1782733333333302</v>
      </c>
      <c r="AA2080">
        <v>1.12733333333333E-2</v>
      </c>
      <c r="AB2080">
        <v>0</v>
      </c>
      <c r="AC2080">
        <v>32.329061919504603</v>
      </c>
      <c r="AD2080">
        <v>-5.14378808049534</v>
      </c>
      <c r="AE2080">
        <v>34.852384058270601</v>
      </c>
      <c r="AF2080">
        <v>1.7967528272776301</v>
      </c>
      <c r="AG2080">
        <v>1.3552303597311099</v>
      </c>
      <c r="AH2080">
        <v>8.0118740603327895E-2</v>
      </c>
      <c r="AI2080">
        <v>45.0837390217497</v>
      </c>
      <c r="AJ2080">
        <v>0.51016718371852898</v>
      </c>
      <c r="AK2080">
        <v>0.77305886367270404</v>
      </c>
      <c r="AL2080">
        <v>3.9853678205590298E-2</v>
      </c>
      <c r="AM2080">
        <v>3.0060292006332999E-2</v>
      </c>
      <c r="AN2080">
        <v>0.15525995059368</v>
      </c>
      <c r="AO2080">
        <v>1.7771094931739401E-3</v>
      </c>
      <c r="AP2080">
        <v>34.852384058270601</v>
      </c>
      <c r="AQ2080">
        <v>1.3764678435545701</v>
      </c>
      <c r="AR2080">
        <v>6.5099264708703304</v>
      </c>
      <c r="AS2080">
        <v>1.32862396874844</v>
      </c>
      <c r="AT2080">
        <v>0.92391617082881405</v>
      </c>
      <c r="AU2080">
        <v>90.038786666666695</v>
      </c>
      <c r="AV2080">
        <v>44.067402341444001</v>
      </c>
      <c r="AW2080">
        <v>1.0163366803057401</v>
      </c>
      <c r="AX2080">
        <v>2.6606390982661401E-2</v>
      </c>
      <c r="AY2080">
        <v>0.420284983723058</v>
      </c>
      <c r="AZ2080">
        <v>0.48977262222490198</v>
      </c>
      <c r="BA2080">
        <v>1.9632375257546901E-2</v>
      </c>
      <c r="BB2080">
        <v>6.9970525262726194E-2</v>
      </c>
      <c r="BC2080">
        <v>0.23391363427537001</v>
      </c>
      <c r="BD2080">
        <v>0.93666399693062097</v>
      </c>
      <c r="BE2080">
        <v>-7.9672683375126896E-2</v>
      </c>
      <c r="BF2080">
        <v>3.4291116365758899E-2</v>
      </c>
      <c r="BG2080">
        <v>0.541675918880556</v>
      </c>
      <c r="BH2080">
        <v>0.63123367586463297</v>
      </c>
      <c r="BI2080">
        <v>3.4291116365758899E-2</v>
      </c>
      <c r="BJ2080">
        <v>1.15193407049263</v>
      </c>
      <c r="BK2080">
        <v>1.2624673517292599</v>
      </c>
      <c r="BL2080">
        <v>15.796392077262301</v>
      </c>
      <c r="BM2080">
        <v>18.408081823050299</v>
      </c>
      <c r="BN2080">
        <v>1.16533457342752</v>
      </c>
      <c r="BO2080">
        <v>20.104905876000402</v>
      </c>
      <c r="BP2080">
        <v>0.80584123459533596</v>
      </c>
      <c r="BQ2080">
        <v>19.299064641405099</v>
      </c>
      <c r="BR2080">
        <v>1.2041724539074701</v>
      </c>
      <c r="BS2080">
        <v>1.13821762394632</v>
      </c>
      <c r="BT2080">
        <v>1.05794571141191</v>
      </c>
    </row>
    <row r="2081" spans="1:72" x14ac:dyDescent="0.2">
      <c r="A2081">
        <v>2079</v>
      </c>
      <c r="B2081" s="156">
        <v>44804.444444444445</v>
      </c>
      <c r="C2081">
        <v>3.4764999999999899</v>
      </c>
      <c r="D2081">
        <v>1.0895789473684201</v>
      </c>
      <c r="E2081">
        <v>28.145128205128199</v>
      </c>
      <c r="F2081">
        <v>37.404947368420999</v>
      </c>
      <c r="G2081">
        <v>6.9981770174285698</v>
      </c>
      <c r="H2081">
        <v>8.6027748572499991</v>
      </c>
      <c r="I2081">
        <v>1.3539328275</v>
      </c>
      <c r="J2081">
        <v>28.1412877718749</v>
      </c>
      <c r="K2081">
        <v>3.1264358974358899</v>
      </c>
      <c r="L2081">
        <v>38.065157894736799</v>
      </c>
      <c r="M2081">
        <v>2.8963124999999899</v>
      </c>
      <c r="N2081">
        <v>1600.2331999999999</v>
      </c>
      <c r="O2081">
        <v>79.365029411764695</v>
      </c>
      <c r="P2081">
        <v>2.6682727272727198</v>
      </c>
      <c r="Q2081">
        <v>72.050474999999906</v>
      </c>
      <c r="R2081">
        <v>6.9764999999999997</v>
      </c>
      <c r="S2081">
        <v>0.98917500000000003</v>
      </c>
      <c r="T2081">
        <v>6</v>
      </c>
      <c r="U2081">
        <v>1.75182857142857</v>
      </c>
      <c r="V2081">
        <v>9.0335714285714297E-2</v>
      </c>
      <c r="W2081">
        <v>14.6509071428571</v>
      </c>
      <c r="X2081">
        <v>3.0959642857142802</v>
      </c>
      <c r="Y2081">
        <v>68.345899999999901</v>
      </c>
      <c r="Z2081">
        <v>2.1153642857142798</v>
      </c>
      <c r="AA2081">
        <v>1.37357142857142E-2</v>
      </c>
      <c r="AB2081">
        <v>0</v>
      </c>
      <c r="AC2081">
        <v>32.711207152496598</v>
      </c>
      <c r="AD2081">
        <v>-4.6937402159244002</v>
      </c>
      <c r="AE2081">
        <v>34.858678491409997</v>
      </c>
      <c r="AF2081">
        <v>1.8019372215995799</v>
      </c>
      <c r="AG2081">
        <v>1.3574771707411799</v>
      </c>
      <c r="AH2081">
        <v>8.0349917166714899E-2</v>
      </c>
      <c r="AI2081">
        <v>45.096172474053503</v>
      </c>
      <c r="AJ2081">
        <v>0.51003320596275803</v>
      </c>
      <c r="AK2081">
        <v>0.77298530183390302</v>
      </c>
      <c r="AL2081">
        <v>3.9957653227362902E-2</v>
      </c>
      <c r="AM2081">
        <v>3.0101826746432199E-2</v>
      </c>
      <c r="AN2081">
        <v>0.15518339214830301</v>
      </c>
      <c r="AO2081">
        <v>1.78174582805103E-3</v>
      </c>
      <c r="AP2081">
        <v>34.858678491409997</v>
      </c>
      <c r="AQ2081">
        <v>1.37585647170769</v>
      </c>
      <c r="AR2081">
        <v>6.5163106408623204</v>
      </c>
      <c r="AS2081">
        <v>1.29025299517099</v>
      </c>
      <c r="AT2081">
        <v>0.89349074258287298</v>
      </c>
      <c r="AU2081">
        <v>89.959964285714193</v>
      </c>
      <c r="AV2081">
        <v>44.041098599151098</v>
      </c>
      <c r="AW2081">
        <v>1.05507387490246</v>
      </c>
      <c r="AX2081">
        <v>6.7224175570191405E-2</v>
      </c>
      <c r="AY2081">
        <v>0.42608074989188699</v>
      </c>
      <c r="AZ2081">
        <v>0.48186637656624398</v>
      </c>
      <c r="BA2081">
        <v>4.9521404130492101E-2</v>
      </c>
      <c r="BB2081">
        <v>6.8855985689727797E-2</v>
      </c>
      <c r="BC2081">
        <v>0.236457044554334</v>
      </c>
      <c r="BD2081">
        <v>0.97517130202832303</v>
      </c>
      <c r="BE2081">
        <v>-7.9902572874138697E-2</v>
      </c>
      <c r="BF2081">
        <v>8.5628368967449103E-2</v>
      </c>
      <c r="BG2081">
        <v>0.54273033997382203</v>
      </c>
      <c r="BH2081">
        <v>0.61378858923363699</v>
      </c>
      <c r="BI2081">
        <v>8.5628368967449103E-2</v>
      </c>
      <c r="BJ2081">
        <v>1.25671741788254</v>
      </c>
      <c r="BK2081">
        <v>1.22757717846727</v>
      </c>
      <c r="BL2081">
        <v>6.33820714464545</v>
      </c>
      <c r="BM2081">
        <v>7.1680518575212302</v>
      </c>
      <c r="BN2081">
        <v>1.13092735752204</v>
      </c>
      <c r="BO2081">
        <v>22.362596292197299</v>
      </c>
      <c r="BP2081">
        <v>2.0122666707350501</v>
      </c>
      <c r="BQ2081">
        <v>20.350329621462301</v>
      </c>
      <c r="BR2081">
        <v>1.0820089512226101</v>
      </c>
      <c r="BS2081">
        <v>1.2224660702955601</v>
      </c>
      <c r="BT2081">
        <v>0.88510346218525704</v>
      </c>
    </row>
    <row r="2082" spans="1:72" x14ac:dyDescent="0.2">
      <c r="A2082">
        <v>2080</v>
      </c>
      <c r="B2082" s="156">
        <v>44804.458333333336</v>
      </c>
      <c r="C2082">
        <v>3.4792000000000001</v>
      </c>
      <c r="D2082">
        <v>1.1633714285714201</v>
      </c>
      <c r="E2082">
        <v>28.110333333333301</v>
      </c>
      <c r="F2082">
        <v>37.4234102564102</v>
      </c>
      <c r="G2082">
        <v>6.9999585981739099</v>
      </c>
      <c r="H2082">
        <v>8.5724982857499992</v>
      </c>
      <c r="I2082">
        <v>1.3519591360000001</v>
      </c>
      <c r="J2082">
        <v>28.103273096666602</v>
      </c>
      <c r="K2082">
        <v>3.1448205128205098</v>
      </c>
      <c r="L2082">
        <v>38.026958333333297</v>
      </c>
      <c r="M2082">
        <v>2.9195217391304298</v>
      </c>
      <c r="N2082">
        <v>1599.6421034482701</v>
      </c>
      <c r="O2082">
        <v>79.806281249999998</v>
      </c>
      <c r="P2082">
        <v>2.6708695652173899</v>
      </c>
      <c r="Q2082">
        <v>72.075249999999997</v>
      </c>
      <c r="R2082">
        <v>6.9779999999999998</v>
      </c>
      <c r="S2082">
        <v>0.82329999999999903</v>
      </c>
      <c r="T2082">
        <v>6</v>
      </c>
      <c r="U2082">
        <v>1.6806928571428501</v>
      </c>
      <c r="V2082">
        <v>0.100121428571428</v>
      </c>
      <c r="W2082">
        <v>14.663392857142799</v>
      </c>
      <c r="X2082">
        <v>3.0697714285714199</v>
      </c>
      <c r="Y2082">
        <v>68.1943428571428</v>
      </c>
      <c r="Z2082">
        <v>2.02896428571428</v>
      </c>
      <c r="AA2082">
        <v>5.9357142857142803E-3</v>
      </c>
      <c r="AB2082">
        <v>2.8999999999999998E-3</v>
      </c>
      <c r="AC2082">
        <v>32.752904761904702</v>
      </c>
      <c r="AD2082">
        <v>-4.6705054945054796</v>
      </c>
      <c r="AE2082">
        <v>34.797022658111601</v>
      </c>
      <c r="AF2082">
        <v>1.7955954909331899</v>
      </c>
      <c r="AG2082">
        <v>1.3554910052937199</v>
      </c>
      <c r="AH2082">
        <v>8.0067133988904998E-2</v>
      </c>
      <c r="AI2082">
        <v>45.027689116590501</v>
      </c>
      <c r="AJ2082">
        <v>0.510262599509263</v>
      </c>
      <c r="AK2082">
        <v>0.77279166088251705</v>
      </c>
      <c r="AL2082">
        <v>3.9877584796409203E-2</v>
      </c>
      <c r="AM2082">
        <v>3.0103499244297002E-2</v>
      </c>
      <c r="AN2082">
        <v>0.155458979474804</v>
      </c>
      <c r="AO2082">
        <v>1.7781755084429599E-3</v>
      </c>
      <c r="AP2082">
        <v>34.797022658111601</v>
      </c>
      <c r="AQ2082">
        <v>1.36421628187126</v>
      </c>
      <c r="AR2082">
        <v>6.5218639347345402</v>
      </c>
      <c r="AS2082">
        <v>1.23755386455996</v>
      </c>
      <c r="AT2082">
        <v>0.857594706262365</v>
      </c>
      <c r="AU2082">
        <v>89.637164285714206</v>
      </c>
      <c r="AV2082">
        <v>43.920656739277398</v>
      </c>
      <c r="AW2082">
        <v>1.1070323773131101</v>
      </c>
      <c r="AX2082">
        <v>0.117937140733767</v>
      </c>
      <c r="AY2082">
        <v>0.43137920906192501</v>
      </c>
      <c r="AZ2082">
        <v>0.47809466343937101</v>
      </c>
      <c r="BA2082">
        <v>8.7006951926037496E-2</v>
      </c>
      <c r="BB2082">
        <v>6.8299641595607793E-2</v>
      </c>
      <c r="BC2082">
        <v>0.24024297857739199</v>
      </c>
      <c r="BD2082">
        <v>1.02741101323506</v>
      </c>
      <c r="BE2082">
        <v>-7.9621364078045806E-2</v>
      </c>
      <c r="BF2082">
        <v>0.15003394557814001</v>
      </c>
      <c r="BG2082">
        <v>0.54877983621835702</v>
      </c>
      <c r="BH2082">
        <v>0.60820898547631497</v>
      </c>
      <c r="BI2082">
        <v>0.15003394557814001</v>
      </c>
      <c r="BJ2082">
        <v>1.39762756359299</v>
      </c>
      <c r="BK2082">
        <v>1.2164179709526299</v>
      </c>
      <c r="BL2082">
        <v>3.6577044888321</v>
      </c>
      <c r="BM2082">
        <v>4.0538091772008098</v>
      </c>
      <c r="BN2082">
        <v>1.1082932450060099</v>
      </c>
      <c r="BO2082">
        <v>25.378866335378198</v>
      </c>
      <c r="BP2082">
        <v>3.5257977210863101</v>
      </c>
      <c r="BQ2082">
        <v>21.8530686142919</v>
      </c>
      <c r="BR2082">
        <v>0.96136026346978998</v>
      </c>
      <c r="BS2082">
        <v>1.3376139853617399</v>
      </c>
      <c r="BT2082">
        <v>0.71871277811872003</v>
      </c>
    </row>
    <row r="2083" spans="1:72" x14ac:dyDescent="0.2">
      <c r="A2083">
        <v>2081</v>
      </c>
      <c r="B2083" s="156">
        <v>44804.472222222219</v>
      </c>
      <c r="C2083">
        <v>3.47983333333333</v>
      </c>
      <c r="D2083">
        <v>1.4141515151515101</v>
      </c>
      <c r="E2083">
        <v>28.097437500000002</v>
      </c>
      <c r="F2083">
        <v>37.389078947368397</v>
      </c>
      <c r="G2083">
        <v>7.0005649766315798</v>
      </c>
      <c r="H2083">
        <v>8.5865484189999997</v>
      </c>
      <c r="I2083">
        <v>1.3521207975</v>
      </c>
      <c r="J2083">
        <v>28.105633617500001</v>
      </c>
      <c r="K2083">
        <v>3.16025</v>
      </c>
      <c r="L2083">
        <v>38.064899999999902</v>
      </c>
      <c r="M2083">
        <v>3.0498518518518498</v>
      </c>
      <c r="N2083">
        <v>1600.0230909090899</v>
      </c>
      <c r="O2083">
        <v>79.332205882352895</v>
      </c>
      <c r="P2083">
        <v>2.6713548387096702</v>
      </c>
      <c r="Q2083">
        <v>72.137899999999902</v>
      </c>
      <c r="R2083">
        <v>6.9770000000000003</v>
      </c>
      <c r="S2083">
        <v>0.87485000000000002</v>
      </c>
      <c r="T2083">
        <v>6</v>
      </c>
      <c r="U2083">
        <v>1.67861999999999</v>
      </c>
      <c r="V2083">
        <v>9.0479999999999894E-2</v>
      </c>
      <c r="W2083">
        <v>14.6362133333333</v>
      </c>
      <c r="X2083">
        <v>3.1423066666666601</v>
      </c>
      <c r="Y2083">
        <v>68.084046666666595</v>
      </c>
      <c r="Z2083">
        <v>2.0277133333333301</v>
      </c>
      <c r="AA2083">
        <v>7.4466666666666596E-3</v>
      </c>
      <c r="AB2083">
        <v>4.5333333333333299E-4</v>
      </c>
      <c r="AC2083">
        <v>32.991422348484797</v>
      </c>
      <c r="AD2083">
        <v>-4.3976565988835503</v>
      </c>
      <c r="AE2083">
        <v>34.8103540849919</v>
      </c>
      <c r="AF2083">
        <v>1.7985384318437401</v>
      </c>
      <c r="AG2083">
        <v>1.35565845544862</v>
      </c>
      <c r="AH2083">
        <v>8.0198362233459997E-2</v>
      </c>
      <c r="AI2083">
        <v>45.044867810631501</v>
      </c>
      <c r="AJ2083">
        <v>0.51128503356183097</v>
      </c>
      <c r="AK2083">
        <v>0.77279290132084499</v>
      </c>
      <c r="AL2083">
        <v>3.9927710286658702E-2</v>
      </c>
      <c r="AM2083">
        <v>3.00957361257626E-2</v>
      </c>
      <c r="AN2083">
        <v>0.15541315397043501</v>
      </c>
      <c r="AO2083">
        <v>1.78041064679362E-3</v>
      </c>
      <c r="AP2083">
        <v>34.8103540849919</v>
      </c>
      <c r="AQ2083">
        <v>1.39645117463818</v>
      </c>
      <c r="AR2083">
        <v>6.5097752484513798</v>
      </c>
      <c r="AS2083">
        <v>1.23679085410959</v>
      </c>
      <c r="AT2083">
        <v>0.85825328303756099</v>
      </c>
      <c r="AU2083">
        <v>89.568899999999999</v>
      </c>
      <c r="AV2083">
        <v>43.953371362191099</v>
      </c>
      <c r="AW2083">
        <v>1.0914964484404499</v>
      </c>
      <c r="AX2083">
        <v>0.118867601339037</v>
      </c>
      <c r="AY2083">
        <v>0.40208725720555699</v>
      </c>
      <c r="AZ2083">
        <v>0.49078972818019001</v>
      </c>
      <c r="BA2083">
        <v>8.7682558140870698E-2</v>
      </c>
      <c r="BB2083">
        <v>7.0107159896163201E-2</v>
      </c>
      <c r="BC2083">
        <v>0.22356333903488701</v>
      </c>
      <c r="BD2083">
        <v>1.0117445867247801</v>
      </c>
      <c r="BE2083">
        <v>-7.9751861715674194E-2</v>
      </c>
      <c r="BF2083">
        <v>0.15012437688026301</v>
      </c>
      <c r="BG2083">
        <v>0.50781792733672904</v>
      </c>
      <c r="BH2083">
        <v>0.61984511584560598</v>
      </c>
      <c r="BI2083">
        <v>0.15012437688026301</v>
      </c>
      <c r="BJ2083">
        <v>1.3158846084339799</v>
      </c>
      <c r="BK2083">
        <v>1.23969023169121</v>
      </c>
      <c r="BL2083">
        <v>3.38264802752024</v>
      </c>
      <c r="BM2083">
        <v>4.1288771932088197</v>
      </c>
      <c r="BN2083">
        <v>1.22060502884647</v>
      </c>
      <c r="BO2083">
        <v>24.0953364891981</v>
      </c>
      <c r="BP2083">
        <v>3.5279228566861902</v>
      </c>
      <c r="BQ2083">
        <v>20.567413632511901</v>
      </c>
      <c r="BR2083">
        <v>0.98447879099476499</v>
      </c>
      <c r="BS2083">
        <v>1.2558348576818701</v>
      </c>
      <c r="BT2083">
        <v>0.78392376590978996</v>
      </c>
    </row>
    <row r="2084" spans="1:72" x14ac:dyDescent="0.2">
      <c r="A2084">
        <v>2082</v>
      </c>
      <c r="B2084" s="156">
        <v>44804.486111111109</v>
      </c>
      <c r="C2084">
        <v>3.5008888888888801</v>
      </c>
      <c r="D2084">
        <v>1.45985185185185</v>
      </c>
      <c r="E2084">
        <v>28.1139714285714</v>
      </c>
      <c r="F2084">
        <v>37.379249999999999</v>
      </c>
      <c r="G2084">
        <v>6.9997373479285701</v>
      </c>
      <c r="H2084">
        <v>8.5820830477500003</v>
      </c>
      <c r="I2084">
        <v>1.350466876</v>
      </c>
      <c r="J2084">
        <v>28.1042788841666</v>
      </c>
      <c r="K2084">
        <v>3.1309729729729701</v>
      </c>
      <c r="L2084">
        <v>38.042363636363604</v>
      </c>
      <c r="M2084">
        <v>2.7558666666666598</v>
      </c>
      <c r="N2084">
        <v>1599.9792962962899</v>
      </c>
      <c r="O2084">
        <v>80.344135135135105</v>
      </c>
      <c r="P2084">
        <v>2.67255555555555</v>
      </c>
      <c r="Q2084">
        <v>72.118724999999998</v>
      </c>
      <c r="R2084">
        <v>6.9809999999999999</v>
      </c>
      <c r="S2084">
        <v>0.74576923076922996</v>
      </c>
      <c r="T2084">
        <v>6</v>
      </c>
      <c r="U2084">
        <v>1.6950466666666599</v>
      </c>
      <c r="V2084">
        <v>0.124679999999999</v>
      </c>
      <c r="W2084">
        <v>14.650919999999999</v>
      </c>
      <c r="X2084">
        <v>3.1315533333333301</v>
      </c>
      <c r="Y2084">
        <v>68.070266666666598</v>
      </c>
      <c r="Z2084">
        <v>2.0929999999999902</v>
      </c>
      <c r="AA2084">
        <v>6.28E-3</v>
      </c>
      <c r="AB2084">
        <v>2.6133333333333299E-3</v>
      </c>
      <c r="AC2084">
        <v>33.0747121693121</v>
      </c>
      <c r="AD2084">
        <v>-4.3045378306878099</v>
      </c>
      <c r="AE2084">
        <v>34.8055126111717</v>
      </c>
      <c r="AF2084">
        <v>1.79760311518171</v>
      </c>
      <c r="AG2084">
        <v>1.35400269421567</v>
      </c>
      <c r="AH2084">
        <v>8.0156655665984997E-2</v>
      </c>
      <c r="AI2084">
        <v>45.0365661558452</v>
      </c>
      <c r="AJ2084">
        <v>0.51131741236758899</v>
      </c>
      <c r="AK2084">
        <v>0.77282785039006296</v>
      </c>
      <c r="AL2084">
        <v>3.99143022796467E-2</v>
      </c>
      <c r="AM2084">
        <v>3.0064518896273301E-2</v>
      </c>
      <c r="AN2084">
        <v>0.155423424683546</v>
      </c>
      <c r="AO2084">
        <v>1.7798127723283701E-3</v>
      </c>
      <c r="AP2084">
        <v>34.8055126111717</v>
      </c>
      <c r="AQ2084">
        <v>1.3916723587689599</v>
      </c>
      <c r="AR2084">
        <v>6.5163163593571598</v>
      </c>
      <c r="AS2084">
        <v>1.27661204130664</v>
      </c>
      <c r="AT2084">
        <v>0.86670687544230796</v>
      </c>
      <c r="AU2084">
        <v>89.6407866666666</v>
      </c>
      <c r="AV2084">
        <v>43.990113370604497</v>
      </c>
      <c r="AW2084">
        <v>1.04645278524068</v>
      </c>
      <c r="AX2084">
        <v>7.7390652909025498E-2</v>
      </c>
      <c r="AY2084">
        <v>0.40593075641274801</v>
      </c>
      <c r="AZ2084">
        <v>0.48342098857140797</v>
      </c>
      <c r="BA2084">
        <v>5.71569415922435E-2</v>
      </c>
      <c r="BB2084">
        <v>6.9062732577311201E-2</v>
      </c>
      <c r="BC2084">
        <v>0.225817786464902</v>
      </c>
      <c r="BD2084">
        <v>0.96674239789318195</v>
      </c>
      <c r="BE2084">
        <v>-7.9710387347506198E-2</v>
      </c>
      <c r="BF2084">
        <v>9.7494742248065994E-2</v>
      </c>
      <c r="BG2084">
        <v>0.51138106450072196</v>
      </c>
      <c r="BH2084">
        <v>0.60900125411111705</v>
      </c>
      <c r="BI2084">
        <v>9.7494742248065994E-2</v>
      </c>
      <c r="BJ2084">
        <v>1.2177516134975701</v>
      </c>
      <c r="BK2084">
        <v>1.2180025082222301</v>
      </c>
      <c r="BL2084">
        <v>5.2452168466640101</v>
      </c>
      <c r="BM2084">
        <v>6.2465035556642796</v>
      </c>
      <c r="BN2084">
        <v>1.1908951980959701</v>
      </c>
      <c r="BO2084">
        <v>21.8719652311602</v>
      </c>
      <c r="BP2084">
        <v>2.2911264428295501</v>
      </c>
      <c r="BQ2084">
        <v>19.580838788330698</v>
      </c>
      <c r="BR2084">
        <v>1.05226144640052</v>
      </c>
      <c r="BS2084">
        <v>1.1787537165983499</v>
      </c>
      <c r="BT2084">
        <v>0.89268982280466502</v>
      </c>
    </row>
    <row r="2085" spans="1:72" x14ac:dyDescent="0.2">
      <c r="A2085">
        <v>2083</v>
      </c>
      <c r="B2085" s="156">
        <v>44804.5</v>
      </c>
      <c r="C2085">
        <v>3.5062500000000001</v>
      </c>
      <c r="D2085">
        <v>1.2729999999999999</v>
      </c>
      <c r="E2085">
        <v>28.071166666666599</v>
      </c>
      <c r="F2085">
        <v>37.4160749999999</v>
      </c>
      <c r="G2085">
        <v>7.0001398721666597</v>
      </c>
      <c r="H2085">
        <v>8.5759939046000007</v>
      </c>
      <c r="I2085">
        <v>1.3526271000000001</v>
      </c>
      <c r="J2085">
        <v>28.118778335384601</v>
      </c>
      <c r="K2085">
        <v>3.1924102564102501</v>
      </c>
      <c r="L2085">
        <v>38.065312499999997</v>
      </c>
      <c r="M2085">
        <v>3.2021250000000001</v>
      </c>
      <c r="N2085">
        <v>1599.5420344827501</v>
      </c>
      <c r="O2085">
        <v>80.413947368421006</v>
      </c>
      <c r="P2085">
        <v>2.66716</v>
      </c>
      <c r="Q2085">
        <v>72.076849999999894</v>
      </c>
      <c r="R2085">
        <v>6.9877500000000001</v>
      </c>
      <c r="S2085">
        <v>1.0818749999999999</v>
      </c>
      <c r="T2085">
        <v>6</v>
      </c>
      <c r="U2085">
        <v>1.6966214285714201</v>
      </c>
      <c r="V2085">
        <v>0.114771428571428</v>
      </c>
      <c r="W2085">
        <v>14.628385714285701</v>
      </c>
      <c r="X2085">
        <v>3.18304285714285</v>
      </c>
      <c r="Y2085">
        <v>68.061564285714198</v>
      </c>
      <c r="Z2085">
        <v>1.99315714285714</v>
      </c>
      <c r="AA2085">
        <v>4.4071428571428499E-3</v>
      </c>
      <c r="AB2085">
        <v>6.1999999999999998E-3</v>
      </c>
      <c r="AC2085">
        <v>32.850416666666597</v>
      </c>
      <c r="AD2085">
        <v>-4.5656583333333103</v>
      </c>
      <c r="AE2085">
        <v>34.8152574158524</v>
      </c>
      <c r="AF2085">
        <v>1.7963276832575099</v>
      </c>
      <c r="AG2085">
        <v>1.3561604094886901</v>
      </c>
      <c r="AH2085">
        <v>8.0099783068963995E-2</v>
      </c>
      <c r="AI2085">
        <v>45.0475392121512</v>
      </c>
      <c r="AJ2085">
        <v>0.51152596595785205</v>
      </c>
      <c r="AK2085">
        <v>0.77285592120559798</v>
      </c>
      <c r="AL2085">
        <v>3.9876266599108E-2</v>
      </c>
      <c r="AM2085">
        <v>3.0105094156239201E-2</v>
      </c>
      <c r="AN2085">
        <v>0.15539450088937201</v>
      </c>
      <c r="AO2085">
        <v>1.7781167289013099E-3</v>
      </c>
      <c r="AP2085">
        <v>34.8152574158524</v>
      </c>
      <c r="AQ2085">
        <v>1.4145544685159499</v>
      </c>
      <c r="AR2085">
        <v>6.5062937440779498</v>
      </c>
      <c r="AS2085">
        <v>1.21571352546</v>
      </c>
      <c r="AT2085">
        <v>0.86786591511479105</v>
      </c>
      <c r="AU2085">
        <v>89.562771428571395</v>
      </c>
      <c r="AV2085">
        <v>43.951819153906399</v>
      </c>
      <c r="AW2085">
        <v>1.0957200582448701</v>
      </c>
      <c r="AX2085">
        <v>0.14044688402869299</v>
      </c>
      <c r="AY2085">
        <v>0.38177321474155701</v>
      </c>
      <c r="AZ2085">
        <v>0.49384612808871098</v>
      </c>
      <c r="BA2085">
        <v>0.10356214725486999</v>
      </c>
      <c r="BB2085">
        <v>7.0548037197413496E-2</v>
      </c>
      <c r="BC2085">
        <v>0.212529828660903</v>
      </c>
      <c r="BD2085">
        <v>1.01606622685896</v>
      </c>
      <c r="BE2085">
        <v>-7.9653831385916002E-2</v>
      </c>
      <c r="BF2085">
        <v>0.178139399587389</v>
      </c>
      <c r="BG2085">
        <v>0.484231827020912</v>
      </c>
      <c r="BH2085">
        <v>0.62638237476530101</v>
      </c>
      <c r="BI2085">
        <v>0.178139399587389</v>
      </c>
      <c r="BJ2085">
        <v>1.3247424532165999</v>
      </c>
      <c r="BK2085">
        <v>1.2527647495306</v>
      </c>
      <c r="BL2085">
        <v>2.7182747227311901</v>
      </c>
      <c r="BM2085">
        <v>3.51624837748495</v>
      </c>
      <c r="BN2085">
        <v>1.2935588695582501</v>
      </c>
      <c r="BO2085">
        <v>24.586316796044901</v>
      </c>
      <c r="BP2085">
        <v>4.1862758903036399</v>
      </c>
      <c r="BQ2085">
        <v>20.4000409057412</v>
      </c>
      <c r="BR2085">
        <v>0.949927770232041</v>
      </c>
      <c r="BS2085">
        <v>1.25348669338164</v>
      </c>
      <c r="BT2085">
        <v>0.757828364072483</v>
      </c>
    </row>
    <row r="2086" spans="1:72" x14ac:dyDescent="0.2">
      <c r="A2086">
        <v>2084</v>
      </c>
      <c r="B2086" s="156">
        <v>44804.513888888891</v>
      </c>
      <c r="C2086">
        <v>3.49209999999999</v>
      </c>
      <c r="D2086">
        <v>0.856387096774193</v>
      </c>
      <c r="E2086">
        <v>28.147620689655099</v>
      </c>
      <c r="F2086">
        <v>37.412700000000001</v>
      </c>
      <c r="G2086">
        <v>7.0001689394166604</v>
      </c>
      <c r="H2086">
        <v>8.5892434284999997</v>
      </c>
      <c r="I2086">
        <v>1.3527479019999999</v>
      </c>
      <c r="J2086">
        <v>28.1145553082352</v>
      </c>
      <c r="K2086">
        <v>3.1785789473684201</v>
      </c>
      <c r="L2086">
        <v>38.048449999999903</v>
      </c>
      <c r="M2086">
        <v>2.5001000000000002</v>
      </c>
      <c r="N2086">
        <v>1600.1114242424201</v>
      </c>
      <c r="O2086">
        <v>79.5738611111111</v>
      </c>
      <c r="P2086">
        <v>2.6660714285714202</v>
      </c>
      <c r="Q2086">
        <v>72.06465</v>
      </c>
      <c r="R2086">
        <v>6.9751999999999903</v>
      </c>
      <c r="S2086">
        <v>1.0738749999999999</v>
      </c>
      <c r="T2086">
        <v>6</v>
      </c>
      <c r="U2086">
        <v>1.70369999999999</v>
      </c>
      <c r="V2086">
        <v>0.11258</v>
      </c>
      <c r="W2086">
        <v>14.633293333333301</v>
      </c>
      <c r="X2086">
        <v>3.1457399999999902</v>
      </c>
      <c r="Y2086">
        <v>68.1306266666666</v>
      </c>
      <c r="Z2086">
        <v>2.0062599999999899</v>
      </c>
      <c r="AA2086">
        <v>3.46666666666666E-3</v>
      </c>
      <c r="AB2086">
        <v>5.28666666666666E-3</v>
      </c>
      <c r="AC2086">
        <v>32.496107786429299</v>
      </c>
      <c r="AD2086">
        <v>-4.9165922135706204</v>
      </c>
      <c r="AE2086">
        <v>34.821380146945202</v>
      </c>
      <c r="AF2086">
        <v>1.79910292853361</v>
      </c>
      <c r="AG2086">
        <v>1.35628667029254</v>
      </c>
      <c r="AH2086">
        <v>8.0223533622189994E-2</v>
      </c>
      <c r="AI2086">
        <v>45.056715578151902</v>
      </c>
      <c r="AJ2086">
        <v>0.51109731189338603</v>
      </c>
      <c r="AK2086">
        <v>0.77283440881408005</v>
      </c>
      <c r="AL2086">
        <v>3.9929739783474E-2</v>
      </c>
      <c r="AM2086">
        <v>3.0101765139539001E-2</v>
      </c>
      <c r="AN2086">
        <v>0.155363497973453</v>
      </c>
      <c r="AO2086">
        <v>1.7805011437870999E-3</v>
      </c>
      <c r="AP2086">
        <v>34.821380146945202</v>
      </c>
      <c r="AQ2086">
        <v>1.3979769589981601</v>
      </c>
      <c r="AR2086">
        <v>6.5084765147357304</v>
      </c>
      <c r="AS2086">
        <v>1.2237055298575601</v>
      </c>
      <c r="AT2086">
        <v>0.87075649027276203</v>
      </c>
      <c r="AU2086">
        <v>89.619619999999998</v>
      </c>
      <c r="AV2086">
        <v>43.951539150536597</v>
      </c>
      <c r="AW2086">
        <v>1.10517642761526</v>
      </c>
      <c r="AX2086">
        <v>0.13258114043498101</v>
      </c>
      <c r="AY2086">
        <v>0.40112596953544799</v>
      </c>
      <c r="AZ2086">
        <v>0.491692424680928</v>
      </c>
      <c r="BA2086">
        <v>9.7753036536430998E-2</v>
      </c>
      <c r="BB2086">
        <v>7.0240079766117902E-2</v>
      </c>
      <c r="BC2086">
        <v>0.222958877545929</v>
      </c>
      <c r="BD2086">
        <v>1.02539953465135</v>
      </c>
      <c r="BE2086">
        <v>-7.9776892963904195E-2</v>
      </c>
      <c r="BF2086">
        <v>0.169996179883974</v>
      </c>
      <c r="BG2086">
        <v>0.51432565936271102</v>
      </c>
      <c r="BH2086">
        <v>0.63045040644101202</v>
      </c>
      <c r="BI2086">
        <v>0.169996179883974</v>
      </c>
      <c r="BJ2086">
        <v>1.36864367849337</v>
      </c>
      <c r="BK2086">
        <v>1.2609008128820201</v>
      </c>
      <c r="BL2086">
        <v>3.0255130421974501</v>
      </c>
      <c r="BM2086">
        <v>3.7086151398890501</v>
      </c>
      <c r="BN2086">
        <v>1.2257805827191</v>
      </c>
      <c r="BO2086">
        <v>25.199153827383601</v>
      </c>
      <c r="BP2086">
        <v>3.9949102272734001</v>
      </c>
      <c r="BQ2086">
        <v>21.2042436001102</v>
      </c>
      <c r="BR2086">
        <v>0.97190730707926598</v>
      </c>
      <c r="BS2086">
        <v>1.30064520653978</v>
      </c>
      <c r="BT2086">
        <v>0.74725013569604704</v>
      </c>
    </row>
    <row r="2087" spans="1:72" x14ac:dyDescent="0.2">
      <c r="A2087">
        <v>2085</v>
      </c>
      <c r="B2087" s="156">
        <v>44804.527777777781</v>
      </c>
      <c r="C2087">
        <v>3.50076923076923</v>
      </c>
      <c r="D2087">
        <v>1.1233124999999999</v>
      </c>
      <c r="E2087">
        <v>28.073216216216199</v>
      </c>
      <c r="F2087">
        <v>37.339300000000001</v>
      </c>
      <c r="G2087">
        <v>6.9989762306818104</v>
      </c>
      <c r="H2087">
        <v>8.5734680379999997</v>
      </c>
      <c r="I2087">
        <v>1.3530534599999999</v>
      </c>
      <c r="J2087">
        <v>28.1103751911111</v>
      </c>
      <c r="K2087">
        <v>3.1795499999999999</v>
      </c>
      <c r="L2087">
        <v>38.035695652173899</v>
      </c>
      <c r="M2087">
        <v>3.0739999999999998</v>
      </c>
      <c r="N2087">
        <v>1599.7331999999999</v>
      </c>
      <c r="O2087">
        <v>79.423617647058805</v>
      </c>
      <c r="P2087">
        <v>2.6720799999999998</v>
      </c>
      <c r="Q2087">
        <v>72.203574999999901</v>
      </c>
      <c r="R2087">
        <v>6.9672499999999999</v>
      </c>
      <c r="S2087">
        <v>0.88772499999999999</v>
      </c>
      <c r="T2087">
        <v>6</v>
      </c>
      <c r="U2087">
        <v>1.71342857142857</v>
      </c>
      <c r="V2087">
        <v>0.104707142857142</v>
      </c>
      <c r="W2087">
        <v>14.6266928571428</v>
      </c>
      <c r="X2087">
        <v>3.11959285714285</v>
      </c>
      <c r="Y2087">
        <v>68.038771428571394</v>
      </c>
      <c r="Z2087">
        <v>2.11605</v>
      </c>
      <c r="AA2087">
        <v>1.1678571428571399E-2</v>
      </c>
      <c r="AB2087">
        <v>9.1428571428571405E-4</v>
      </c>
      <c r="AC2087">
        <v>32.697297946985401</v>
      </c>
      <c r="AD2087">
        <v>-4.6420020530145498</v>
      </c>
      <c r="AE2087">
        <v>34.804881973903001</v>
      </c>
      <c r="AF2087">
        <v>1.79579861523948</v>
      </c>
      <c r="AG2087">
        <v>1.3565857288316501</v>
      </c>
      <c r="AH2087">
        <v>8.0076191474919997E-2</v>
      </c>
      <c r="AI2087">
        <v>45.035872919792901</v>
      </c>
      <c r="AJ2087">
        <v>0.51154483308743903</v>
      </c>
      <c r="AK2087">
        <v>0.77282574351093603</v>
      </c>
      <c r="AL2087">
        <v>3.9874848622068998E-2</v>
      </c>
      <c r="AM2087">
        <v>3.0122336725829198E-2</v>
      </c>
      <c r="AN2087">
        <v>0.155408916868264</v>
      </c>
      <c r="AO2087">
        <v>1.7780535000960699E-3</v>
      </c>
      <c r="AP2087">
        <v>34.804881973903001</v>
      </c>
      <c r="AQ2087">
        <v>1.38635708473712</v>
      </c>
      <c r="AR2087">
        <v>6.5055408089247999</v>
      </c>
      <c r="AS2087">
        <v>1.2906712422393301</v>
      </c>
      <c r="AT2087">
        <v>0.87649553257867896</v>
      </c>
      <c r="AU2087">
        <v>89.614535714285694</v>
      </c>
      <c r="AV2087">
        <v>43.987451109804198</v>
      </c>
      <c r="AW2087">
        <v>1.04842180998864</v>
      </c>
      <c r="AX2087">
        <v>6.5914486592318897E-2</v>
      </c>
      <c r="AY2087">
        <v>0.40944153050235699</v>
      </c>
      <c r="AZ2087">
        <v>0.49343542175701699</v>
      </c>
      <c r="BA2087">
        <v>4.8588515411471203E-2</v>
      </c>
      <c r="BB2087">
        <v>7.0501085515038003E-2</v>
      </c>
      <c r="BC2087">
        <v>0.22799969162898301</v>
      </c>
      <c r="BD2087">
        <v>0.96879143885169405</v>
      </c>
      <c r="BE2087">
        <v>-7.96303711369519E-2</v>
      </c>
      <c r="BF2087">
        <v>8.3995837998590006E-2</v>
      </c>
      <c r="BG2087">
        <v>0.52175760206829003</v>
      </c>
      <c r="BH2087">
        <v>0.62879230183518098</v>
      </c>
      <c r="BI2087">
        <v>8.3995837998590006E-2</v>
      </c>
      <c r="BJ2087">
        <v>1.2115068801337601</v>
      </c>
      <c r="BK2087">
        <v>1.25758460367036</v>
      </c>
      <c r="BL2087">
        <v>6.2117078000584796</v>
      </c>
      <c r="BM2087">
        <v>7.4859935541774796</v>
      </c>
      <c r="BN2087">
        <v>1.2051425783593599</v>
      </c>
      <c r="BO2087">
        <v>21.649644741793601</v>
      </c>
      <c r="BP2087">
        <v>1.9739021929668601</v>
      </c>
      <c r="BQ2087">
        <v>19.675742548826701</v>
      </c>
      <c r="BR2087">
        <v>1.1147916790727499</v>
      </c>
      <c r="BS2087">
        <v>1.1779085449343201</v>
      </c>
      <c r="BT2087">
        <v>0.94641615757606601</v>
      </c>
    </row>
    <row r="2088" spans="1:72" x14ac:dyDescent="0.2">
      <c r="A2088">
        <v>2086</v>
      </c>
      <c r="B2088" s="156">
        <v>44804.541666666664</v>
      </c>
      <c r="C2088">
        <v>3.4733999999999901</v>
      </c>
      <c r="D2088">
        <v>1.32304545454545</v>
      </c>
      <c r="E2088">
        <v>28.0905806451612</v>
      </c>
      <c r="F2088">
        <v>37.334175000000002</v>
      </c>
      <c r="G2088">
        <v>6.9990299298846104</v>
      </c>
      <c r="H2088">
        <v>8.5982643807500008</v>
      </c>
      <c r="I2088">
        <v>1.3526537475</v>
      </c>
      <c r="J2088">
        <v>28.123774746499901</v>
      </c>
      <c r="K2088">
        <v>3.1807249999999998</v>
      </c>
      <c r="L2088">
        <v>38.0658148148148</v>
      </c>
      <c r="M2088">
        <v>2.9618181818181801</v>
      </c>
      <c r="N2088">
        <v>1599.9380740740701</v>
      </c>
      <c r="O2088">
        <v>79.639763157894706</v>
      </c>
      <c r="P2088">
        <v>2.6730588235294102</v>
      </c>
      <c r="Q2088">
        <v>72.144424999999998</v>
      </c>
      <c r="R2088">
        <v>6.9714999999999998</v>
      </c>
      <c r="S2088">
        <v>0.84157499999999996</v>
      </c>
      <c r="T2088">
        <v>6</v>
      </c>
      <c r="U2088">
        <v>1.6968642857142799</v>
      </c>
      <c r="V2088">
        <v>0.113342857142857</v>
      </c>
      <c r="W2088">
        <v>14.63035</v>
      </c>
      <c r="X2088">
        <v>3.1451428571428499</v>
      </c>
      <c r="Y2088">
        <v>68.013807142857104</v>
      </c>
      <c r="Z2088">
        <v>2.0731499999999898</v>
      </c>
      <c r="AA2088">
        <v>5.9285714285714202E-3</v>
      </c>
      <c r="AB2088">
        <v>7.8499999999999993E-3</v>
      </c>
      <c r="AC2088">
        <v>32.887026099706702</v>
      </c>
      <c r="AD2088">
        <v>-4.4471489002932501</v>
      </c>
      <c r="AE2088">
        <v>34.837643505564799</v>
      </c>
      <c r="AF2088">
        <v>1.8009924571918901</v>
      </c>
      <c r="AG2088">
        <v>1.35619623242486</v>
      </c>
      <c r="AH2088">
        <v>8.0307789316204997E-2</v>
      </c>
      <c r="AI2088">
        <v>45.073722804634599</v>
      </c>
      <c r="AJ2088">
        <v>0.512214283673186</v>
      </c>
      <c r="AK2088">
        <v>0.77290361962253296</v>
      </c>
      <c r="AL2088">
        <v>3.99565943332E-2</v>
      </c>
      <c r="AM2088">
        <v>3.0088400691975201E-2</v>
      </c>
      <c r="AN2088">
        <v>0.155279606262408</v>
      </c>
      <c r="AO2088">
        <v>1.7816986110574199E-3</v>
      </c>
      <c r="AP2088">
        <v>34.837643505564799</v>
      </c>
      <c r="AQ2088">
        <v>1.3977115867946299</v>
      </c>
      <c r="AR2088">
        <v>6.5071674030109401</v>
      </c>
      <c r="AS2088">
        <v>1.26450466002621</v>
      </c>
      <c r="AT2088">
        <v>0.86915812459775599</v>
      </c>
      <c r="AU2088">
        <v>89.559314285714194</v>
      </c>
      <c r="AV2088">
        <v>44.007027155396599</v>
      </c>
      <c r="AW2088">
        <v>1.06669564923798</v>
      </c>
      <c r="AX2088">
        <v>9.1691572398650001E-2</v>
      </c>
      <c r="AY2088">
        <v>0.40328087039725802</v>
      </c>
      <c r="AZ2088">
        <v>0.49186252687367299</v>
      </c>
      <c r="BA2088">
        <v>6.7609369651990603E-2</v>
      </c>
      <c r="BB2088">
        <v>7.0275814191550698E-2</v>
      </c>
      <c r="BC2088">
        <v>0.22392146551577</v>
      </c>
      <c r="BD2088">
        <v>0.98683496966958195</v>
      </c>
      <c r="BE2088">
        <v>-7.9860679568403301E-2</v>
      </c>
      <c r="BF2088">
        <v>0.11616988935679801</v>
      </c>
      <c r="BG2088">
        <v>0.51094220404549096</v>
      </c>
      <c r="BH2088">
        <v>0.62317194297031497</v>
      </c>
      <c r="BI2088">
        <v>0.11616988935679801</v>
      </c>
      <c r="BJ2088">
        <v>1.25422418680457</v>
      </c>
      <c r="BK2088">
        <v>1.2463438859406299</v>
      </c>
      <c r="BL2088">
        <v>4.3982326821041102</v>
      </c>
      <c r="BM2088">
        <v>5.3643155418383399</v>
      </c>
      <c r="BN2088">
        <v>1.2196525126251501</v>
      </c>
      <c r="BO2088">
        <v>22.707969547095399</v>
      </c>
      <c r="BP2088">
        <v>2.7299923998847602</v>
      </c>
      <c r="BQ2088">
        <v>19.977977147210702</v>
      </c>
      <c r="BR2088">
        <v>1.0488550740340701</v>
      </c>
      <c r="BS2088">
        <v>1.2077562310618499</v>
      </c>
      <c r="BT2088">
        <v>0.86843275742152004</v>
      </c>
    </row>
    <row r="2089" spans="1:72" x14ac:dyDescent="0.2">
      <c r="A2089">
        <v>2087</v>
      </c>
      <c r="B2089" s="156">
        <v>44804.555555555555</v>
      </c>
      <c r="C2089">
        <v>3.4705384615384598</v>
      </c>
      <c r="D2089">
        <v>1.403</v>
      </c>
      <c r="E2089">
        <v>28.0920789473684</v>
      </c>
      <c r="F2089">
        <v>37.371000000000002</v>
      </c>
      <c r="G2089">
        <v>7.0001224875833303</v>
      </c>
      <c r="H2089">
        <v>8.5857816384000003</v>
      </c>
      <c r="I2089">
        <v>1.35301793</v>
      </c>
      <c r="J2089">
        <v>28.1250309561111</v>
      </c>
      <c r="K2089">
        <v>3.1917948717948699</v>
      </c>
      <c r="L2089">
        <v>38.059240000000003</v>
      </c>
      <c r="M2089">
        <v>2.80423076923076</v>
      </c>
      <c r="N2089">
        <v>1600.00232142857</v>
      </c>
      <c r="O2089">
        <v>79.693564102564096</v>
      </c>
      <c r="P2089">
        <v>2.6740937499999999</v>
      </c>
      <c r="Q2089">
        <v>72.154025000000004</v>
      </c>
      <c r="R2089">
        <v>6.9725999999999999</v>
      </c>
      <c r="S2089">
        <v>0.95972499999999905</v>
      </c>
      <c r="T2089">
        <v>6</v>
      </c>
      <c r="U2089">
        <v>1.67465625</v>
      </c>
      <c r="V2089">
        <v>0.103875</v>
      </c>
      <c r="W2089">
        <v>14.613568749999899</v>
      </c>
      <c r="X2089">
        <v>3.1463437500000002</v>
      </c>
      <c r="Y2089">
        <v>68.0277437499999</v>
      </c>
      <c r="Z2089">
        <v>2.108975</v>
      </c>
      <c r="AA2089">
        <v>0</v>
      </c>
      <c r="AB2089">
        <v>2.60749999999999E-2</v>
      </c>
      <c r="AC2089">
        <v>32.965617408906802</v>
      </c>
      <c r="AD2089">
        <v>-4.4053825910931099</v>
      </c>
      <c r="AE2089">
        <v>34.829152690639297</v>
      </c>
      <c r="AF2089">
        <v>1.7983778219792601</v>
      </c>
      <c r="AG2089">
        <v>1.35655527203502</v>
      </c>
      <c r="AH2089">
        <v>8.0191200502655893E-2</v>
      </c>
      <c r="AI2089">
        <v>45.063953012094402</v>
      </c>
      <c r="AJ2089">
        <v>0.51198453411354505</v>
      </c>
      <c r="AK2089">
        <v>0.77288276688225199</v>
      </c>
      <c r="AL2089">
        <v>3.99072363113952E-2</v>
      </c>
      <c r="AM2089">
        <v>3.0102891143858199E-2</v>
      </c>
      <c r="AN2089">
        <v>0.15533751523539399</v>
      </c>
      <c r="AO2089">
        <v>1.7794976947791E-3</v>
      </c>
      <c r="AP2089">
        <v>34.829152690639297</v>
      </c>
      <c r="AQ2089">
        <v>1.3982452674371899</v>
      </c>
      <c r="AR2089">
        <v>6.4997035758993702</v>
      </c>
      <c r="AS2089">
        <v>1.2863558909769099</v>
      </c>
      <c r="AT2089">
        <v>0.857398099956586</v>
      </c>
      <c r="AU2089">
        <v>89.571287499999897</v>
      </c>
      <c r="AV2089">
        <v>44.013457424952797</v>
      </c>
      <c r="AW2089">
        <v>1.0504955871416</v>
      </c>
      <c r="AX2089">
        <v>7.0199381058103597E-2</v>
      </c>
      <c r="AY2089">
        <v>0.40013255454207203</v>
      </c>
      <c r="AZ2089">
        <v>0.50041891168396102</v>
      </c>
      <c r="BA2089">
        <v>5.1748264523564E-2</v>
      </c>
      <c r="BB2089">
        <v>7.1487165056267801E-2</v>
      </c>
      <c r="BC2089">
        <v>0.22249637959930599</v>
      </c>
      <c r="BD2089">
        <v>0.97075084728413696</v>
      </c>
      <c r="BE2089">
        <v>-7.9744739857466607E-2</v>
      </c>
      <c r="BF2089">
        <v>8.8728027583188096E-2</v>
      </c>
      <c r="BG2089">
        <v>0.505744805740593</v>
      </c>
      <c r="BH2089">
        <v>0.63250106097506698</v>
      </c>
      <c r="BI2089">
        <v>8.8728027583188096E-2</v>
      </c>
      <c r="BJ2089">
        <v>1.18894566664756</v>
      </c>
      <c r="BK2089">
        <v>1.26500212195013</v>
      </c>
      <c r="BL2089">
        <v>5.6999441948196701</v>
      </c>
      <c r="BM2089">
        <v>7.1285373765584596</v>
      </c>
      <c r="BN2089">
        <v>1.2506328365525301</v>
      </c>
      <c r="BO2089">
        <v>21.3528691193094</v>
      </c>
      <c r="BP2089">
        <v>2.0851086482049199</v>
      </c>
      <c r="BQ2089">
        <v>19.267760471104399</v>
      </c>
      <c r="BR2089">
        <v>1.1141644750587101</v>
      </c>
      <c r="BS2089">
        <v>1.1534544556142801</v>
      </c>
      <c r="BT2089">
        <v>0.96593712013132704</v>
      </c>
    </row>
    <row r="2090" spans="1:72" x14ac:dyDescent="0.2">
      <c r="A2090">
        <v>2088</v>
      </c>
      <c r="B2090" s="156">
        <v>44804.569444444445</v>
      </c>
      <c r="C2090">
        <v>3.8374285714285699</v>
      </c>
      <c r="D2090">
        <v>1.3984838709677401</v>
      </c>
      <c r="E2090">
        <v>27.2503589743589</v>
      </c>
      <c r="F2090">
        <v>37.469743589743501</v>
      </c>
      <c r="G2090">
        <v>6.9996334126841999</v>
      </c>
      <c r="H2090">
        <v>8.6004632382500006</v>
      </c>
      <c r="I2090">
        <v>1.3536663524999999</v>
      </c>
      <c r="J2090">
        <v>28.146263343333299</v>
      </c>
      <c r="K2090">
        <v>3.2322249999999899</v>
      </c>
      <c r="L2090">
        <v>38.083047619047598</v>
      </c>
      <c r="M2090">
        <v>3.0698518518518498</v>
      </c>
      <c r="N2090">
        <v>1599.8039189189101</v>
      </c>
      <c r="O2090">
        <v>78.913105263157803</v>
      </c>
      <c r="P2090">
        <v>2.66495454545454</v>
      </c>
      <c r="Q2090">
        <v>71.971324999999993</v>
      </c>
      <c r="R2090">
        <v>6.98475</v>
      </c>
      <c r="S2090">
        <v>0.94219999999999904</v>
      </c>
      <c r="T2090">
        <v>6</v>
      </c>
      <c r="U2090">
        <v>1.64244285714285</v>
      </c>
      <c r="V2090">
        <v>8.7764285714285697E-2</v>
      </c>
      <c r="W2090">
        <v>14.6216142857142</v>
      </c>
      <c r="X2090">
        <v>3.1448357142857102</v>
      </c>
      <c r="Y2090">
        <v>68.114164285714196</v>
      </c>
      <c r="Z2090">
        <v>2.0593285714285701</v>
      </c>
      <c r="AA2090">
        <v>0</v>
      </c>
      <c r="AB2090">
        <v>3.2300000000000002E-2</v>
      </c>
      <c r="AC2090">
        <v>32.486271416755301</v>
      </c>
      <c r="AD2090">
        <v>-4.9834721729882698</v>
      </c>
      <c r="AE2090">
        <v>34.861849058288399</v>
      </c>
      <c r="AF2090">
        <v>1.80145302988384</v>
      </c>
      <c r="AG2090">
        <v>1.3572097433541499</v>
      </c>
      <c r="AH2090">
        <v>8.0328326645254994E-2</v>
      </c>
      <c r="AI2090">
        <v>45.1000263467675</v>
      </c>
      <c r="AJ2090">
        <v>0.51181497158293798</v>
      </c>
      <c r="AK2090">
        <v>0.77298954972311495</v>
      </c>
      <c r="AL2090">
        <v>3.99435028270878E-2</v>
      </c>
      <c r="AM2090">
        <v>3.0093324844619102E-2</v>
      </c>
      <c r="AN2090">
        <v>0.15520242402665199</v>
      </c>
      <c r="AO2090">
        <v>1.78111484963716E-3</v>
      </c>
      <c r="AP2090">
        <v>34.861849058288399</v>
      </c>
      <c r="AQ2090">
        <v>1.3975750915224801</v>
      </c>
      <c r="AR2090">
        <v>6.5032820034653396</v>
      </c>
      <c r="AS2090">
        <v>1.2560743675549599</v>
      </c>
      <c r="AT2090">
        <v>0.84062684425517098</v>
      </c>
      <c r="AU2090">
        <v>89.582385714285707</v>
      </c>
      <c r="AV2090">
        <v>44.0187805208312</v>
      </c>
      <c r="AW2090">
        <v>1.08124582593629</v>
      </c>
      <c r="AX2090">
        <v>0.101135375799198</v>
      </c>
      <c r="AY2090">
        <v>0.40387793836135599</v>
      </c>
      <c r="AZ2090">
        <v>0.496351409218869</v>
      </c>
      <c r="BA2090">
        <v>7.4517130675216398E-2</v>
      </c>
      <c r="BB2090">
        <v>7.0911057759027493E-2</v>
      </c>
      <c r="BC2090">
        <v>0.224195652987631</v>
      </c>
      <c r="BD2090">
        <v>1.0013647233794201</v>
      </c>
      <c r="BE2090">
        <v>-7.9881102556868394E-2</v>
      </c>
      <c r="BF2090">
        <v>0.129715532372849</v>
      </c>
      <c r="BG2090">
        <v>0.51801104583038504</v>
      </c>
      <c r="BH2090">
        <v>0.63661687893139296</v>
      </c>
      <c r="BI2090">
        <v>0.129715532372849</v>
      </c>
      <c r="BJ2090">
        <v>1.29545315640646</v>
      </c>
      <c r="BK2090">
        <v>1.2732337578627799</v>
      </c>
      <c r="BL2090">
        <v>3.9934388454069998</v>
      </c>
      <c r="BM2090">
        <v>4.9077922071932498</v>
      </c>
      <c r="BN2090">
        <v>1.2289639073446299</v>
      </c>
      <c r="BO2090">
        <v>23.557070648840401</v>
      </c>
      <c r="BP2090">
        <v>3.0483150107619501</v>
      </c>
      <c r="BQ2090">
        <v>20.508755638078501</v>
      </c>
      <c r="BR2090">
        <v>1.05271735282894</v>
      </c>
      <c r="BS2090">
        <v>1.24356694345732</v>
      </c>
      <c r="BT2090">
        <v>0.84653050514691797</v>
      </c>
    </row>
    <row r="2091" spans="1:72" x14ac:dyDescent="0.2">
      <c r="A2091">
        <v>2089</v>
      </c>
      <c r="B2091" s="156">
        <v>44804.583333333336</v>
      </c>
      <c r="C2091">
        <v>3.9761578947368399</v>
      </c>
      <c r="D2091">
        <v>0.78489655172413797</v>
      </c>
      <c r="E2091">
        <v>27.1241818181818</v>
      </c>
      <c r="F2091">
        <v>37.324174999999897</v>
      </c>
      <c r="G2091">
        <v>7.0011450648749998</v>
      </c>
      <c r="H2091">
        <v>8.5759375237499995</v>
      </c>
      <c r="I2091">
        <v>1.3514048679999999</v>
      </c>
      <c r="J2091">
        <v>28.1351588658823</v>
      </c>
      <c r="K2091">
        <v>3.2296499999999999</v>
      </c>
      <c r="L2091">
        <v>38.0704782608695</v>
      </c>
      <c r="M2091">
        <v>2.7966923076922998</v>
      </c>
      <c r="N2091">
        <v>1599.9565312499999</v>
      </c>
      <c r="O2091">
        <v>78.103999999999999</v>
      </c>
      <c r="P2091">
        <v>2.6705172413793101</v>
      </c>
      <c r="Q2091">
        <v>72.087874999999997</v>
      </c>
      <c r="R2091">
        <v>6.9798</v>
      </c>
      <c r="S2091">
        <v>1.1542749999999899</v>
      </c>
      <c r="T2091">
        <v>6</v>
      </c>
      <c r="U2091">
        <v>1.6458266666666601</v>
      </c>
      <c r="V2091">
        <v>9.6686666666666601E-2</v>
      </c>
      <c r="W2091">
        <v>14.603</v>
      </c>
      <c r="X2091">
        <v>3.0804466666666599</v>
      </c>
      <c r="Y2091">
        <v>67.973393333333306</v>
      </c>
      <c r="Z2091">
        <v>1.9992066666666599</v>
      </c>
      <c r="AA2091">
        <v>0</v>
      </c>
      <c r="AB2091">
        <v>3.1259999999999899E-2</v>
      </c>
      <c r="AC2091">
        <v>31.885236264642799</v>
      </c>
      <c r="AD2091">
        <v>-5.4389387353571701</v>
      </c>
      <c r="AE2091">
        <v>34.831593921927301</v>
      </c>
      <c r="AF2091">
        <v>1.7963158737246701</v>
      </c>
      <c r="AG2091">
        <v>1.35493815425978</v>
      </c>
      <c r="AH2091">
        <v>8.0099256471824906E-2</v>
      </c>
      <c r="AI2091">
        <v>45.063646322507303</v>
      </c>
      <c r="AJ2091">
        <v>0.51242982310912899</v>
      </c>
      <c r="AK2091">
        <v>0.77294219985324197</v>
      </c>
      <c r="AL2091">
        <v>3.9861751551771102E-2</v>
      </c>
      <c r="AM2091">
        <v>3.00672108191797E-2</v>
      </c>
      <c r="AN2091">
        <v>0.155361264260993</v>
      </c>
      <c r="AO2091">
        <v>1.77746949056403E-3</v>
      </c>
      <c r="AP2091">
        <v>34.831593921927301</v>
      </c>
      <c r="AQ2091">
        <v>1.3689603919658599</v>
      </c>
      <c r="AR2091">
        <v>6.4950028937222104</v>
      </c>
      <c r="AS2091">
        <v>1.2194033940407001</v>
      </c>
      <c r="AT2091">
        <v>0.84337066766828805</v>
      </c>
      <c r="AU2091">
        <v>89.301873333333305</v>
      </c>
      <c r="AV2091">
        <v>43.914960601655999</v>
      </c>
      <c r="AW2091">
        <v>1.14868572085126</v>
      </c>
      <c r="AX2091">
        <v>0.13553476021908101</v>
      </c>
      <c r="AY2091">
        <v>0.42735548175881299</v>
      </c>
      <c r="AZ2091">
        <v>0.50614217115278604</v>
      </c>
      <c r="BA2091">
        <v>0.10003021893875599</v>
      </c>
      <c r="BB2091">
        <v>7.2294198515057195E-2</v>
      </c>
      <c r="BC2091">
        <v>0.237906644376909</v>
      </c>
      <c r="BD2091">
        <v>1.0690324131306801</v>
      </c>
      <c r="BE2091">
        <v>-7.9653307720587596E-2</v>
      </c>
      <c r="BF2091">
        <v>0.17711274361975601</v>
      </c>
      <c r="BG2091">
        <v>0.55845527562744202</v>
      </c>
      <c r="BH2091">
        <v>0.66141134901207399</v>
      </c>
      <c r="BI2091">
        <v>0.17711274361975601</v>
      </c>
      <c r="BJ2091">
        <v>1.4711360384943899</v>
      </c>
      <c r="BK2091">
        <v>1.32282269802414</v>
      </c>
      <c r="BL2091">
        <v>3.1531061188142901</v>
      </c>
      <c r="BM2091">
        <v>3.7344085778043001</v>
      </c>
      <c r="BN2091">
        <v>1.1843586727136799</v>
      </c>
      <c r="BO2091">
        <v>26.986352237371499</v>
      </c>
      <c r="BP2091">
        <v>4.1621494750642798</v>
      </c>
      <c r="BQ2091">
        <v>22.824202762307301</v>
      </c>
      <c r="BR2091">
        <v>1.0217310338705601</v>
      </c>
      <c r="BS2091">
        <v>1.4002909410464901</v>
      </c>
      <c r="BT2091">
        <v>0.72965624779874605</v>
      </c>
    </row>
    <row r="2092" spans="1:72" x14ac:dyDescent="0.2">
      <c r="A2092">
        <v>2090</v>
      </c>
      <c r="B2092" s="156">
        <v>44804.597222222219</v>
      </c>
      <c r="C2092">
        <v>3.96442105263157</v>
      </c>
      <c r="D2092">
        <v>0.93655555555555503</v>
      </c>
      <c r="E2092">
        <v>27.096064516129001</v>
      </c>
      <c r="F2092">
        <v>37.280874999999902</v>
      </c>
      <c r="G2092">
        <v>7.0005443573199999</v>
      </c>
      <c r="H2092">
        <v>8.5835715048000001</v>
      </c>
      <c r="I2092">
        <v>1.3539505924999999</v>
      </c>
      <c r="J2092">
        <v>28.110536241538401</v>
      </c>
      <c r="K2092">
        <v>3.2068249999999998</v>
      </c>
      <c r="L2092">
        <v>38.054772727272699</v>
      </c>
      <c r="M2092">
        <v>3.10656</v>
      </c>
      <c r="N2092">
        <v>1599.9688387096701</v>
      </c>
      <c r="O2092">
        <v>78.972605263157902</v>
      </c>
      <c r="P2092">
        <v>2.66733333333333</v>
      </c>
      <c r="Q2092">
        <v>72.035074999999907</v>
      </c>
      <c r="R2092">
        <v>6.9707499999999998</v>
      </c>
      <c r="S2092">
        <v>1.0831249999999899</v>
      </c>
      <c r="T2092">
        <v>6</v>
      </c>
      <c r="U2092">
        <v>1.6634357142857099</v>
      </c>
      <c r="V2092">
        <v>0.103607142857142</v>
      </c>
      <c r="W2092">
        <v>14.5465285714285</v>
      </c>
      <c r="X2092">
        <v>3.0929071428571402</v>
      </c>
      <c r="Y2092">
        <v>67.956442857142804</v>
      </c>
      <c r="Z2092">
        <v>1.8534999999999999</v>
      </c>
      <c r="AA2092">
        <v>0</v>
      </c>
      <c r="AB2092">
        <v>4.40857142857142E-2</v>
      </c>
      <c r="AC2092">
        <v>31.997041124316102</v>
      </c>
      <c r="AD2092">
        <v>-5.2838338756838104</v>
      </c>
      <c r="AE2092">
        <v>34.8129322153465</v>
      </c>
      <c r="AF2092">
        <v>1.7979148873954001</v>
      </c>
      <c r="AG2092">
        <v>1.3574870239599699</v>
      </c>
      <c r="AH2092">
        <v>8.0170557854832E-2</v>
      </c>
      <c r="AI2092">
        <v>45.048602696158397</v>
      </c>
      <c r="AJ2092">
        <v>0.51228302647520496</v>
      </c>
      <c r="AK2092">
        <v>0.77278606064989397</v>
      </c>
      <c r="AL2092">
        <v>3.9910558370076198E-2</v>
      </c>
      <c r="AM2092">
        <v>3.0133831966240698E-2</v>
      </c>
      <c r="AN2092">
        <v>0.15539981127798599</v>
      </c>
      <c r="AO2092">
        <v>1.7796458282083E-3</v>
      </c>
      <c r="AP2092">
        <v>34.8129322153465</v>
      </c>
      <c r="AQ2092">
        <v>1.37449786760352</v>
      </c>
      <c r="AR2092">
        <v>6.4698859936342803</v>
      </c>
      <c r="AS2092">
        <v>1.13053053920777</v>
      </c>
      <c r="AT2092">
        <v>0.85214988206122999</v>
      </c>
      <c r="AU2092">
        <v>89.112814285714194</v>
      </c>
      <c r="AV2092">
        <v>43.787846615791999</v>
      </c>
      <c r="AW2092">
        <v>1.26075608036637</v>
      </c>
      <c r="AX2092">
        <v>0.22695648475220201</v>
      </c>
      <c r="AY2092">
        <v>0.42341701979188001</v>
      </c>
      <c r="AZ2092">
        <v>0.53065836368571695</v>
      </c>
      <c r="BA2092">
        <v>0.16718869554284099</v>
      </c>
      <c r="BB2092">
        <v>7.5802442867295497E-2</v>
      </c>
      <c r="BC2092">
        <v>0.235504485090099</v>
      </c>
      <c r="BD2092">
        <v>1.1810318682298</v>
      </c>
      <c r="BE2092">
        <v>-7.9724212136575906E-2</v>
      </c>
      <c r="BF2092">
        <v>0.29554358358535698</v>
      </c>
      <c r="BG2092">
        <v>0.55137522735670497</v>
      </c>
      <c r="BH2092">
        <v>0.69102530661088102</v>
      </c>
      <c r="BI2092">
        <v>0.29554358358535698</v>
      </c>
      <c r="BJ2092">
        <v>1.69383762188412</v>
      </c>
      <c r="BK2092">
        <v>1.38205061322176</v>
      </c>
      <c r="BL2092">
        <v>1.8656308510161199</v>
      </c>
      <c r="BM2092">
        <v>2.3381502593552401</v>
      </c>
      <c r="BN2092">
        <v>1.25327594045829</v>
      </c>
      <c r="BO2092">
        <v>32.029975566391997</v>
      </c>
      <c r="BP2092">
        <v>6.9452742142558996</v>
      </c>
      <c r="BQ2092">
        <v>25.084701352136101</v>
      </c>
      <c r="BR2092">
        <v>0.87962652112665496</v>
      </c>
      <c r="BS2092">
        <v>1.5756201884499801</v>
      </c>
      <c r="BT2092">
        <v>0.55827319780155105</v>
      </c>
    </row>
    <row r="2093" spans="1:72" x14ac:dyDescent="0.2">
      <c r="A2093">
        <v>2091</v>
      </c>
      <c r="B2093" s="156">
        <v>44804.611111111109</v>
      </c>
      <c r="C2093">
        <v>3.9733684210526299</v>
      </c>
      <c r="D2093">
        <v>1.3346086956521701</v>
      </c>
      <c r="E2093">
        <v>27.078724137931001</v>
      </c>
      <c r="F2093">
        <v>37.310849999999903</v>
      </c>
      <c r="G2093">
        <v>7.00268695563636</v>
      </c>
      <c r="H2093">
        <v>8.5925135237500001</v>
      </c>
      <c r="I2093">
        <v>1.3514261859999901</v>
      </c>
      <c r="J2093">
        <v>28.096951000000001</v>
      </c>
      <c r="K2093">
        <v>3.1959749999999998</v>
      </c>
      <c r="L2093">
        <v>38.046666666666603</v>
      </c>
      <c r="M2093">
        <v>3.0643478260869501</v>
      </c>
      <c r="N2093">
        <v>1599.9833448275799</v>
      </c>
      <c r="O2093">
        <v>80.067026315789406</v>
      </c>
      <c r="P2093">
        <v>2.65425925925926</v>
      </c>
      <c r="Q2093">
        <v>71.636099999999999</v>
      </c>
      <c r="R2093">
        <v>6.9657999999999998</v>
      </c>
      <c r="S2093">
        <v>0.916349999999999</v>
      </c>
      <c r="T2093">
        <v>6</v>
      </c>
      <c r="U2093">
        <v>1.6480333333333299</v>
      </c>
      <c r="V2093">
        <v>9.5459999999999906E-2</v>
      </c>
      <c r="W2093">
        <v>14.5525933333333</v>
      </c>
      <c r="X2093">
        <v>3.10171333333333</v>
      </c>
      <c r="Y2093">
        <v>67.804320000000004</v>
      </c>
      <c r="Z2093">
        <v>1.8446466666666601</v>
      </c>
      <c r="AA2093">
        <v>0</v>
      </c>
      <c r="AB2093">
        <v>4.6153333333333303E-2</v>
      </c>
      <c r="AC2093">
        <v>32.386701254635803</v>
      </c>
      <c r="AD2093">
        <v>-4.9241487453641302</v>
      </c>
      <c r="AE2093">
        <v>34.806329259884897</v>
      </c>
      <c r="AF2093">
        <v>1.79978788268467</v>
      </c>
      <c r="AG2093">
        <v>1.3549663015717801</v>
      </c>
      <c r="AH2093">
        <v>8.0254076311824907E-2</v>
      </c>
      <c r="AI2093">
        <v>45.043577665386302</v>
      </c>
      <c r="AJ2093">
        <v>0.51333498012936196</v>
      </c>
      <c r="AK2093">
        <v>0.77272568174867196</v>
      </c>
      <c r="AL2093">
        <v>3.9956592614705098E-2</v>
      </c>
      <c r="AM2093">
        <v>3.008123181594E-2</v>
      </c>
      <c r="AN2093">
        <v>0.155464714807002</v>
      </c>
      <c r="AO2093">
        <v>1.78169853442827E-3</v>
      </c>
      <c r="AP2093">
        <v>34.806329259884897</v>
      </c>
      <c r="AQ2093">
        <v>1.3784113669334901</v>
      </c>
      <c r="AR2093">
        <v>6.4725834288271296</v>
      </c>
      <c r="AS2093">
        <v>1.1251305048365201</v>
      </c>
      <c r="AT2093">
        <v>0.84599315841919398</v>
      </c>
      <c r="AU2093">
        <v>88.951306666666596</v>
      </c>
      <c r="AV2093">
        <v>43.782454560482002</v>
      </c>
      <c r="AW2093">
        <v>1.2611231049042699</v>
      </c>
      <c r="AX2093">
        <v>0.229835796735264</v>
      </c>
      <c r="AY2093">
        <v>0.42137651575117602</v>
      </c>
      <c r="AZ2093">
        <v>0.53010352680923201</v>
      </c>
      <c r="BA2093">
        <v>0.169624732710068</v>
      </c>
      <c r="BB2093">
        <v>7.5700017745696804E-2</v>
      </c>
      <c r="BC2093">
        <v>0.234125654364682</v>
      </c>
      <c r="BD2093">
        <v>1.18131583929567</v>
      </c>
      <c r="BE2093">
        <v>-7.9807265608598396E-2</v>
      </c>
      <c r="BF2093">
        <v>0.29569209458358198</v>
      </c>
      <c r="BG2093">
        <v>0.542116181729144</v>
      </c>
      <c r="BH2093">
        <v>0.68199742779369998</v>
      </c>
      <c r="BI2093">
        <v>0.29569209458358198</v>
      </c>
      <c r="BJ2093">
        <v>1.6756165526254501</v>
      </c>
      <c r="BK2093">
        <v>1.3639948555874</v>
      </c>
      <c r="BL2093">
        <v>1.83338070803886</v>
      </c>
      <c r="BM2093">
        <v>2.3064445762547101</v>
      </c>
      <c r="BN2093">
        <v>1.2580281695676101</v>
      </c>
      <c r="BO2093">
        <v>31.722164832597599</v>
      </c>
      <c r="BP2093">
        <v>6.9487642227141899</v>
      </c>
      <c r="BQ2093">
        <v>24.773400609883399</v>
      </c>
      <c r="BR2093">
        <v>0.86131829479530997</v>
      </c>
      <c r="BS2093">
        <v>1.55733971479202</v>
      </c>
      <c r="BT2093">
        <v>0.55307026887857702</v>
      </c>
    </row>
    <row r="2094" spans="1:72" x14ac:dyDescent="0.2">
      <c r="A2094">
        <v>2092</v>
      </c>
      <c r="B2094" s="156">
        <v>44804.625</v>
      </c>
      <c r="C2094">
        <v>3.9782666666666602</v>
      </c>
      <c r="D2094">
        <v>1.3794999999999999</v>
      </c>
      <c r="E2094">
        <v>27.079567567567501</v>
      </c>
      <c r="F2094">
        <v>37.5062</v>
      </c>
      <c r="G2094">
        <v>6.99838402264999</v>
      </c>
      <c r="H2094">
        <v>8.5796022860000001</v>
      </c>
      <c r="I2094">
        <v>1.3528225149999999</v>
      </c>
      <c r="J2094">
        <v>28.1095519778947</v>
      </c>
      <c r="K2094">
        <v>3.2428499999999998</v>
      </c>
      <c r="L2094">
        <v>38.031879999999902</v>
      </c>
      <c r="M2094">
        <v>3.0345454545454502</v>
      </c>
      <c r="N2094">
        <v>1599.8194000000001</v>
      </c>
      <c r="O2094">
        <v>80.521264705882302</v>
      </c>
      <c r="P2094">
        <v>2.6487333333333298</v>
      </c>
      <c r="Q2094">
        <v>71.543949999999995</v>
      </c>
      <c r="R2094">
        <v>6.9792499999999897</v>
      </c>
      <c r="S2094">
        <v>0.92625641025641003</v>
      </c>
      <c r="T2094">
        <v>6</v>
      </c>
      <c r="U2094">
        <v>1.6399071428571399</v>
      </c>
      <c r="V2094">
        <v>8.3514285714285694E-2</v>
      </c>
      <c r="W2094">
        <v>14.5566642857142</v>
      </c>
      <c r="X2094">
        <v>3.1481285714285701</v>
      </c>
      <c r="Y2094">
        <v>68.081114285714193</v>
      </c>
      <c r="Z2094">
        <v>1.90912857142857</v>
      </c>
      <c r="AA2094">
        <v>6.3571428571428503E-4</v>
      </c>
      <c r="AB2094">
        <v>3.5971428571428501E-2</v>
      </c>
      <c r="AC2094">
        <v>32.4373342342342</v>
      </c>
      <c r="AD2094">
        <v>-5.0688657657657501</v>
      </c>
      <c r="AE2094">
        <v>34.8088486268949</v>
      </c>
      <c r="AF2094">
        <v>1.7970834948255601</v>
      </c>
      <c r="AG2094">
        <v>1.3563573111418299</v>
      </c>
      <c r="AH2094">
        <v>8.013348535124E-2</v>
      </c>
      <c r="AI2094">
        <v>45.040360801544701</v>
      </c>
      <c r="AJ2094">
        <v>0.51128494285233805</v>
      </c>
      <c r="AK2094">
        <v>0.77283680697560297</v>
      </c>
      <c r="AL2094">
        <v>3.98994027322251E-2</v>
      </c>
      <c r="AM2094">
        <v>3.01142638958459E-2</v>
      </c>
      <c r="AN2094">
        <v>0.155380283330456</v>
      </c>
      <c r="AO2094">
        <v>1.7791483888044599E-3</v>
      </c>
      <c r="AP2094">
        <v>34.8088486268949</v>
      </c>
      <c r="AQ2094">
        <v>1.3990384478122599</v>
      </c>
      <c r="AR2094">
        <v>6.4743940737284804</v>
      </c>
      <c r="AS2094">
        <v>1.1644608326269801</v>
      </c>
      <c r="AT2094">
        <v>0.83845982981885603</v>
      </c>
      <c r="AU2094">
        <v>89.334942857142806</v>
      </c>
      <c r="AV2094">
        <v>43.846741981062699</v>
      </c>
      <c r="AW2094">
        <v>1.1936188204820299</v>
      </c>
      <c r="AX2094">
        <v>0.19189647851485001</v>
      </c>
      <c r="AY2094">
        <v>0.39804504701329901</v>
      </c>
      <c r="AZ2094">
        <v>0.52398994892151196</v>
      </c>
      <c r="BA2094">
        <v>0.14147929674467799</v>
      </c>
      <c r="BB2094">
        <v>7.4872991711463499E-2</v>
      </c>
      <c r="BC2094">
        <v>0.22149502132728499</v>
      </c>
      <c r="BD2094">
        <v>1.11393147444966</v>
      </c>
      <c r="BE2094">
        <v>-7.9687346032374998E-2</v>
      </c>
      <c r="BF2094">
        <v>0.24649641511991999</v>
      </c>
      <c r="BG2094">
        <v>0.51130004002353602</v>
      </c>
      <c r="BH2094">
        <v>0.67307980306698401</v>
      </c>
      <c r="BI2094">
        <v>0.24649641511991999</v>
      </c>
      <c r="BJ2094">
        <v>1.5155929102869099</v>
      </c>
      <c r="BK2094">
        <v>1.34615960613396</v>
      </c>
      <c r="BL2094">
        <v>2.0742696796413398</v>
      </c>
      <c r="BM2094">
        <v>2.7305865796852702</v>
      </c>
      <c r="BN2094">
        <v>1.3164086649318401</v>
      </c>
      <c r="BO2094">
        <v>28.5536031521636</v>
      </c>
      <c r="BP2094">
        <v>5.7926657553181302</v>
      </c>
      <c r="BQ2094">
        <v>22.760937396845499</v>
      </c>
      <c r="BR2094">
        <v>0.92711570043010405</v>
      </c>
      <c r="BS2094">
        <v>1.4169943442389401</v>
      </c>
      <c r="BT2094">
        <v>0.65428327515876405</v>
      </c>
    </row>
    <row r="2095" spans="1:72" x14ac:dyDescent="0.2">
      <c r="A2095">
        <v>2093</v>
      </c>
      <c r="B2095" s="156">
        <v>44804.638888888891</v>
      </c>
      <c r="C2095">
        <v>3.9922499999999901</v>
      </c>
      <c r="D2095">
        <v>1.5152333333333301</v>
      </c>
      <c r="E2095">
        <v>27.063031250000002</v>
      </c>
      <c r="F2095">
        <v>37.4477499999999</v>
      </c>
      <c r="G2095">
        <v>7.0004111986153799</v>
      </c>
      <c r="H2095">
        <v>8.5876647617500002</v>
      </c>
      <c r="I2095">
        <v>1.3521154679999901</v>
      </c>
      <c r="J2095">
        <v>28.121730329999998</v>
      </c>
      <c r="K2095">
        <v>3.1913684210526299</v>
      </c>
      <c r="L2095">
        <v>38.052076923076903</v>
      </c>
      <c r="M2095">
        <v>2.9954285714285702</v>
      </c>
      <c r="N2095">
        <v>1599.7087272727199</v>
      </c>
      <c r="O2095">
        <v>79.563612903225803</v>
      </c>
      <c r="P2095">
        <v>2.6453103448275801</v>
      </c>
      <c r="Q2095">
        <v>71.437650000000005</v>
      </c>
      <c r="R2095">
        <v>6.9728000000000003</v>
      </c>
      <c r="S2095">
        <v>1.0708249999999899</v>
      </c>
      <c r="T2095">
        <v>6</v>
      </c>
      <c r="U2095">
        <v>1.6652533333333299</v>
      </c>
      <c r="V2095">
        <v>8.3199999999999996E-2</v>
      </c>
      <c r="W2095">
        <v>14.5360933333333</v>
      </c>
      <c r="X2095">
        <v>3.14446</v>
      </c>
      <c r="Y2095">
        <v>68.1298933333333</v>
      </c>
      <c r="Z2095">
        <v>2.01711333333333</v>
      </c>
      <c r="AA2095">
        <v>1.13999999999999E-3</v>
      </c>
      <c r="AB2095">
        <v>1.7299999999999999E-2</v>
      </c>
      <c r="AC2095">
        <v>32.570514583333299</v>
      </c>
      <c r="AD2095">
        <v>-4.8772354166666396</v>
      </c>
      <c r="AE2095">
        <v>34.827322482564803</v>
      </c>
      <c r="AF2095">
        <v>1.7987722609961501</v>
      </c>
      <c r="AG2095">
        <v>1.3556535858818399</v>
      </c>
      <c r="AH2095">
        <v>8.0208788874745002E-2</v>
      </c>
      <c r="AI2095">
        <v>45.061921758365301</v>
      </c>
      <c r="AJ2095">
        <v>0.51119003389845596</v>
      </c>
      <c r="AK2095">
        <v>0.772876990673382</v>
      </c>
      <c r="AL2095">
        <v>3.9917788474305903E-2</v>
      </c>
      <c r="AM2095">
        <v>3.0084238154582801E-2</v>
      </c>
      <c r="AN2095">
        <v>0.15535092436034001</v>
      </c>
      <c r="AO2095">
        <v>1.77996822472079E-3</v>
      </c>
      <c r="AP2095">
        <v>34.827322482564803</v>
      </c>
      <c r="AQ2095">
        <v>1.3974081228872499</v>
      </c>
      <c r="AR2095">
        <v>6.4652446937900496</v>
      </c>
      <c r="AS2095">
        <v>1.2303254515114701</v>
      </c>
      <c r="AT2095">
        <v>0.85126090791618303</v>
      </c>
      <c r="AU2095">
        <v>89.492813333333302</v>
      </c>
      <c r="AV2095">
        <v>43.920300750753597</v>
      </c>
      <c r="AW2095">
        <v>1.1416210076117199</v>
      </c>
      <c r="AX2095">
        <v>0.125328134370362</v>
      </c>
      <c r="AY2095">
        <v>0.40136413810889798</v>
      </c>
      <c r="AZ2095">
        <v>0.53516650482532802</v>
      </c>
      <c r="BA2095">
        <v>9.2448495453090307E-2</v>
      </c>
      <c r="BB2095">
        <v>7.6447867081176499E-2</v>
      </c>
      <c r="BC2095">
        <v>0.22313227016666501</v>
      </c>
      <c r="BD2095">
        <v>1.06185877730459</v>
      </c>
      <c r="BE2095">
        <v>-7.9762230307135196E-2</v>
      </c>
      <c r="BF2095">
        <v>0.16032923230010199</v>
      </c>
      <c r="BG2095">
        <v>0.51345537423885201</v>
      </c>
      <c r="BH2095">
        <v>0.68462548574938398</v>
      </c>
      <c r="BI2095">
        <v>0.16032923230010199</v>
      </c>
      <c r="BJ2095">
        <v>1.34756921307791</v>
      </c>
      <c r="BK2095">
        <v>1.36925097149876</v>
      </c>
      <c r="BL2095">
        <v>3.2025062858017801</v>
      </c>
      <c r="BM2095">
        <v>4.2701226465546203</v>
      </c>
      <c r="BN2095">
        <v>1.33336901335247</v>
      </c>
      <c r="BO2095">
        <v>24.8543091683465</v>
      </c>
      <c r="BP2095">
        <v>3.7677369590523999</v>
      </c>
      <c r="BQ2095">
        <v>21.086572209294101</v>
      </c>
      <c r="BR2095">
        <v>1.0966912765885899</v>
      </c>
      <c r="BS2095">
        <v>1.2834375201578601</v>
      </c>
      <c r="BT2095">
        <v>0.85449525930463399</v>
      </c>
    </row>
    <row r="2096" spans="1:72" x14ac:dyDescent="0.2">
      <c r="A2096">
        <v>2094</v>
      </c>
      <c r="B2096" s="156">
        <v>44804.652777777781</v>
      </c>
      <c r="C2096">
        <v>3.99517647058823</v>
      </c>
      <c r="D2096">
        <v>1.28292592592592</v>
      </c>
      <c r="E2096">
        <v>27.0642903225806</v>
      </c>
      <c r="F2096">
        <v>37.5194499999999</v>
      </c>
      <c r="G2096">
        <v>6.9986912685217302</v>
      </c>
      <c r="H2096">
        <v>8.5979148189999997</v>
      </c>
      <c r="I2096">
        <v>1.35069959749999</v>
      </c>
      <c r="J2096">
        <v>28.1083518857142</v>
      </c>
      <c r="K2096">
        <v>3.20220512820512</v>
      </c>
      <c r="L2096">
        <v>38.049599999999899</v>
      </c>
      <c r="M2096">
        <v>2.7216153846153799</v>
      </c>
      <c r="N2096">
        <v>1599.8502285714201</v>
      </c>
      <c r="O2096">
        <v>79.842466666666596</v>
      </c>
      <c r="P2096">
        <v>2.6466071428571398</v>
      </c>
      <c r="Q2096">
        <v>71.473724999999902</v>
      </c>
      <c r="R2096">
        <v>6.9794999999999998</v>
      </c>
      <c r="S2096">
        <v>1.1777249999999999</v>
      </c>
      <c r="T2096">
        <v>6</v>
      </c>
      <c r="U2096">
        <v>1.68596428571428</v>
      </c>
      <c r="V2096">
        <v>9.0571428571428497E-2</v>
      </c>
      <c r="W2096">
        <v>14.5484142857142</v>
      </c>
      <c r="X2096">
        <v>3.0589071428571399</v>
      </c>
      <c r="Y2096">
        <v>68.115792857142793</v>
      </c>
      <c r="Z2096">
        <v>2.0346785714285698</v>
      </c>
      <c r="AA2096">
        <v>2.8571428571428498E-4</v>
      </c>
      <c r="AB2096">
        <v>2.69E-2</v>
      </c>
      <c r="AC2096">
        <v>32.342392719094804</v>
      </c>
      <c r="AD2096">
        <v>-5.1770572809051698</v>
      </c>
      <c r="AE2096">
        <v>34.821947692982199</v>
      </c>
      <c r="AF2096">
        <v>1.8009192379877399</v>
      </c>
      <c r="AG2096">
        <v>1.3542419384054201</v>
      </c>
      <c r="AH2096">
        <v>8.0304524409459996E-2</v>
      </c>
      <c r="AI2096">
        <v>45.055657570736003</v>
      </c>
      <c r="AJ2096">
        <v>0.51121694738271894</v>
      </c>
      <c r="AK2096">
        <v>0.77286515324546801</v>
      </c>
      <c r="AL2096">
        <v>3.9970989995215297E-2</v>
      </c>
      <c r="AM2096">
        <v>3.0057089640281202E-2</v>
      </c>
      <c r="AN2096">
        <v>0.155334349688138</v>
      </c>
      <c r="AO2096">
        <v>1.7823405259014199E-3</v>
      </c>
      <c r="AP2096">
        <v>34.821947692982199</v>
      </c>
      <c r="AQ2096">
        <v>1.35938815840761</v>
      </c>
      <c r="AR2096">
        <v>6.47072470620994</v>
      </c>
      <c r="AS2096">
        <v>1.2410392567961399</v>
      </c>
      <c r="AT2096">
        <v>0.86189351553914495</v>
      </c>
      <c r="AU2096">
        <v>89.443757142857095</v>
      </c>
      <c r="AV2096">
        <v>43.893099814395903</v>
      </c>
      <c r="AW2096">
        <v>1.16255775634006</v>
      </c>
      <c r="AX2096">
        <v>0.113202681609287</v>
      </c>
      <c r="AY2096">
        <v>0.44153107958012</v>
      </c>
      <c r="AZ2096">
        <v>0.52796656231179095</v>
      </c>
      <c r="BA2096">
        <v>8.3591179979686195E-2</v>
      </c>
      <c r="BB2096">
        <v>7.5437898609193504E-2</v>
      </c>
      <c r="BC2096">
        <v>0.245169838972604</v>
      </c>
      <c r="BD2096">
        <v>1.0827003235011901</v>
      </c>
      <c r="BE2096">
        <v>-7.9857432838864997E-2</v>
      </c>
      <c r="BF2096">
        <v>0.14583888215549901</v>
      </c>
      <c r="BG2096">
        <v>0.56882397278469599</v>
      </c>
      <c r="BH2096">
        <v>0.68017870397088398</v>
      </c>
      <c r="BI2096">
        <v>0.14583888215549901</v>
      </c>
      <c r="BJ2096">
        <v>1.42932570988039</v>
      </c>
      <c r="BK2096">
        <v>1.36035740794176</v>
      </c>
      <c r="BL2096">
        <v>3.90035883694028</v>
      </c>
      <c r="BM2096">
        <v>4.6639050842809304</v>
      </c>
      <c r="BN2096">
        <v>1.1957630770043799</v>
      </c>
      <c r="BO2096">
        <v>25.979635351894</v>
      </c>
      <c r="BP2096">
        <v>3.4272137306542398</v>
      </c>
      <c r="BQ2096">
        <v>22.552421621239802</v>
      </c>
      <c r="BR2096">
        <v>1.11243130827741</v>
      </c>
      <c r="BS2096">
        <v>1.3709901570181899</v>
      </c>
      <c r="BT2096">
        <v>0.81140721731867005</v>
      </c>
    </row>
    <row r="2097" spans="1:72" x14ac:dyDescent="0.2">
      <c r="A2097">
        <v>2095</v>
      </c>
      <c r="B2097" s="156">
        <v>44804.666666666664</v>
      </c>
      <c r="C2097">
        <v>4.0029090909090899</v>
      </c>
      <c r="D2097">
        <v>0.67874999999999996</v>
      </c>
      <c r="E2097">
        <v>27.108142857142798</v>
      </c>
      <c r="F2097">
        <v>37.212897435897403</v>
      </c>
      <c r="G2097">
        <v>7.0011029451739102</v>
      </c>
      <c r="H2097">
        <v>8.5750918094999999</v>
      </c>
      <c r="I2097">
        <v>1.3526803949999999</v>
      </c>
      <c r="J2097">
        <v>28.131090315000002</v>
      </c>
      <c r="K2097">
        <v>3.2451999999999899</v>
      </c>
      <c r="L2097">
        <v>38.064363636363602</v>
      </c>
      <c r="M2097">
        <v>3.0848499999999999</v>
      </c>
      <c r="N2097">
        <v>1599.9557096774199</v>
      </c>
      <c r="O2097">
        <v>80.328702702702699</v>
      </c>
      <c r="P2097">
        <v>2.6555714285714198</v>
      </c>
      <c r="Q2097">
        <v>71.659400000000005</v>
      </c>
      <c r="R2097">
        <v>6.97</v>
      </c>
      <c r="S2097">
        <v>1.31269999999999</v>
      </c>
      <c r="T2097">
        <v>6</v>
      </c>
      <c r="U2097">
        <v>1.6379199999999901</v>
      </c>
      <c r="V2097">
        <v>8.7480000000000002E-2</v>
      </c>
      <c r="W2097">
        <v>14.53492</v>
      </c>
      <c r="X2097">
        <v>3.0681600000000002</v>
      </c>
      <c r="Y2097">
        <v>68.073073333333298</v>
      </c>
      <c r="Z2097">
        <v>2.0373666666666601</v>
      </c>
      <c r="AA2097">
        <v>0</v>
      </c>
      <c r="AB2097">
        <v>4.3573333333333297E-2</v>
      </c>
      <c r="AC2097">
        <v>31.789801948051899</v>
      </c>
      <c r="AD2097">
        <v>-5.42309548784546</v>
      </c>
      <c r="AE2097">
        <v>34.826865003529903</v>
      </c>
      <c r="AF2097">
        <v>1.79613873041787</v>
      </c>
      <c r="AG2097">
        <v>1.3562133328255099</v>
      </c>
      <c r="AH2097">
        <v>8.0091357500729904E-2</v>
      </c>
      <c r="AI2097">
        <v>45.059965464673901</v>
      </c>
      <c r="AJ2097">
        <v>0.51160999934575202</v>
      </c>
      <c r="AK2097">
        <v>0.77290039271853195</v>
      </c>
      <c r="AL2097">
        <v>3.9861076498738199E-2</v>
      </c>
      <c r="AM2097">
        <v>3.0097966539471801E-2</v>
      </c>
      <c r="AN2097">
        <v>0.155373020662047</v>
      </c>
      <c r="AO2097">
        <v>1.77743938937369E-3</v>
      </c>
      <c r="AP2097">
        <v>34.826865003529903</v>
      </c>
      <c r="AQ2097">
        <v>1.36350015783879</v>
      </c>
      <c r="AR2097">
        <v>6.4647228281874103</v>
      </c>
      <c r="AS2097">
        <v>1.24267884339391</v>
      </c>
      <c r="AT2097">
        <v>0.83797625012839405</v>
      </c>
      <c r="AU2097">
        <v>89.351439999999897</v>
      </c>
      <c r="AV2097">
        <v>43.897766832950097</v>
      </c>
      <c r="AW2097">
        <v>1.1621986317238</v>
      </c>
      <c r="AX2097">
        <v>0.113534489431604</v>
      </c>
      <c r="AY2097">
        <v>0.43263857257907801</v>
      </c>
      <c r="AZ2097">
        <v>0.53638011698649501</v>
      </c>
      <c r="BA2097">
        <v>8.3714329216236297E-2</v>
      </c>
      <c r="BB2097">
        <v>7.6613659474360302E-2</v>
      </c>
      <c r="BC2097">
        <v>0.24087146791741701</v>
      </c>
      <c r="BD2097">
        <v>1.0825531789971701</v>
      </c>
      <c r="BE2097">
        <v>-7.9645452726625696E-2</v>
      </c>
      <c r="BF2097">
        <v>0.14880884549224799</v>
      </c>
      <c r="BG2097">
        <v>0.56705629120472001</v>
      </c>
      <c r="BH2097">
        <v>0.70302959350375904</v>
      </c>
      <c r="BI2097">
        <v>0.14880884549224799</v>
      </c>
      <c r="BJ2097">
        <v>1.4317302733939301</v>
      </c>
      <c r="BK2097">
        <v>1.4060591870075101</v>
      </c>
      <c r="BL2097">
        <v>3.8106356468860501</v>
      </c>
      <c r="BM2097">
        <v>4.7243804034510797</v>
      </c>
      <c r="BN2097">
        <v>1.2397880147139499</v>
      </c>
      <c r="BO2097">
        <v>26.099449707217499</v>
      </c>
      <c r="BP2097">
        <v>3.4970078690678301</v>
      </c>
      <c r="BQ2097">
        <v>22.602441838149598</v>
      </c>
      <c r="BR2097">
        <v>1.1530841496706901</v>
      </c>
      <c r="BS2097">
        <v>1.37220673519703</v>
      </c>
      <c r="BT2097">
        <v>0.84031372248374903</v>
      </c>
    </row>
    <row r="2098" spans="1:72" x14ac:dyDescent="0.2">
      <c r="A2098">
        <v>2096</v>
      </c>
      <c r="B2098" s="156">
        <v>44804.680555555555</v>
      </c>
      <c r="C2098">
        <v>4.0131666666666597</v>
      </c>
      <c r="D2098">
        <v>1.03736363636363</v>
      </c>
      <c r="E2098">
        <v>27.086200000000002</v>
      </c>
      <c r="F2098">
        <v>37.416024999999998</v>
      </c>
      <c r="G2098">
        <v>6.9997637158571404</v>
      </c>
      <c r="H2098">
        <v>8.5897057524000004</v>
      </c>
      <c r="I2098">
        <v>1.3502892259999999</v>
      </c>
      <c r="J2098">
        <v>28.099338364615299</v>
      </c>
      <c r="K2098">
        <v>3.230925</v>
      </c>
      <c r="L2098">
        <v>38.0329499999999</v>
      </c>
      <c r="M2098">
        <v>3.0779428571428502</v>
      </c>
      <c r="N2098">
        <v>1600.1718064516101</v>
      </c>
      <c r="O2098">
        <v>79.969820512820505</v>
      </c>
      <c r="P2098">
        <v>2.6533846153846099</v>
      </c>
      <c r="Q2098">
        <v>71.583974999999995</v>
      </c>
      <c r="R2098">
        <v>6.9725999999999999</v>
      </c>
      <c r="S2098">
        <v>1.3223499999999899</v>
      </c>
      <c r="T2098">
        <v>6</v>
      </c>
      <c r="U2098">
        <v>1.6497357142857101</v>
      </c>
      <c r="V2098">
        <v>6.2799999999999995E-2</v>
      </c>
      <c r="W2098">
        <v>14.531164285714199</v>
      </c>
      <c r="X2098">
        <v>3.0118714285714199</v>
      </c>
      <c r="Y2098">
        <v>68.067407142857107</v>
      </c>
      <c r="Z2098">
        <v>1.9506142857142801</v>
      </c>
      <c r="AA2098">
        <v>0</v>
      </c>
      <c r="AB2098">
        <v>3.5864285714285703E-2</v>
      </c>
      <c r="AC2098">
        <v>32.136730303030298</v>
      </c>
      <c r="AD2098">
        <v>-5.2792946969696901</v>
      </c>
      <c r="AE2098">
        <v>34.806524204319402</v>
      </c>
      <c r="AF2098">
        <v>1.7991997668977</v>
      </c>
      <c r="AG2098">
        <v>1.35382818476998</v>
      </c>
      <c r="AH2098">
        <v>8.0227851727416005E-2</v>
      </c>
      <c r="AI2098">
        <v>45.0390970588725</v>
      </c>
      <c r="AJ2098">
        <v>0.51135375454024301</v>
      </c>
      <c r="AK2098">
        <v>0.77280688284719101</v>
      </c>
      <c r="AL2098">
        <v>3.9947509705753899E-2</v>
      </c>
      <c r="AM2098">
        <v>3.0058954845394399E-2</v>
      </c>
      <c r="AN2098">
        <v>0.155415276347735</v>
      </c>
      <c r="AO2098">
        <v>1.78129351977342E-3</v>
      </c>
      <c r="AP2098">
        <v>34.806524204319402</v>
      </c>
      <c r="AQ2098">
        <v>1.3384853359170601</v>
      </c>
      <c r="AR2098">
        <v>6.4630523923075502</v>
      </c>
      <c r="AS2098">
        <v>1.18976478026164</v>
      </c>
      <c r="AT2098">
        <v>0.84359855149913099</v>
      </c>
      <c r="AU2098">
        <v>89.210792857142806</v>
      </c>
      <c r="AV2098">
        <v>43.797826712805602</v>
      </c>
      <c r="AW2098">
        <v>1.2412703460668599</v>
      </c>
      <c r="AX2098">
        <v>0.164063404508343</v>
      </c>
      <c r="AY2098">
        <v>0.46071443098064402</v>
      </c>
      <c r="AZ2098">
        <v>0.53671132354959294</v>
      </c>
      <c r="BA2098">
        <v>0.121184804950871</v>
      </c>
      <c r="BB2098">
        <v>7.6675634398020706E-2</v>
      </c>
      <c r="BC2098">
        <v>0.256066302062187</v>
      </c>
      <c r="BD2098">
        <v>1.1614891590385801</v>
      </c>
      <c r="BE2098">
        <v>-7.9781187028280895E-2</v>
      </c>
      <c r="BF2098">
        <v>0.212715329885413</v>
      </c>
      <c r="BG2098">
        <v>0.597336270466301</v>
      </c>
      <c r="BH2098">
        <v>0.69586954253581002</v>
      </c>
      <c r="BI2098">
        <v>0.212715329885413</v>
      </c>
      <c r="BJ2098">
        <v>1.62010320070342</v>
      </c>
      <c r="BK2098">
        <v>1.39173908507162</v>
      </c>
      <c r="BL2098">
        <v>2.8081486688715702</v>
      </c>
      <c r="BM2098">
        <v>3.2713652697747002</v>
      </c>
      <c r="BN2098">
        <v>1.1649544434872301</v>
      </c>
      <c r="BO2098">
        <v>29.8659742549514</v>
      </c>
      <c r="BP2098">
        <v>4.9988102523072104</v>
      </c>
      <c r="BQ2098">
        <v>24.867164002644198</v>
      </c>
      <c r="BR2098">
        <v>1.0301230242664099</v>
      </c>
      <c r="BS2098">
        <v>1.5350170687492599</v>
      </c>
      <c r="BT2098">
        <v>0.67108245584901804</v>
      </c>
    </row>
    <row r="2099" spans="1:72" x14ac:dyDescent="0.2">
      <c r="A2099">
        <v>2097</v>
      </c>
      <c r="B2099" s="156">
        <v>44804.694444444445</v>
      </c>
      <c r="C2099">
        <v>3.9959090909090902</v>
      </c>
      <c r="D2099">
        <v>1.2955333333333301</v>
      </c>
      <c r="E2099">
        <v>27.1217222222222</v>
      </c>
      <c r="F2099">
        <v>37.360921052631497</v>
      </c>
      <c r="G2099">
        <v>7.0006953753461501</v>
      </c>
      <c r="H2099">
        <v>8.5819702855000006</v>
      </c>
      <c r="I2099">
        <v>1.35234285999999</v>
      </c>
      <c r="J2099">
        <v>28.1552456455555</v>
      </c>
      <c r="K2099">
        <v>3.2158250000000002</v>
      </c>
      <c r="L2099">
        <v>38.026399999999903</v>
      </c>
      <c r="M2099">
        <v>2.8384285714285702</v>
      </c>
      <c r="N2099">
        <v>1599.7739411764701</v>
      </c>
      <c r="O2099">
        <v>80.089641025641001</v>
      </c>
      <c r="P2099">
        <v>2.6588750000000001</v>
      </c>
      <c r="Q2099">
        <v>71.790875</v>
      </c>
      <c r="R2099">
        <v>6.97525</v>
      </c>
      <c r="S2099">
        <v>1.0143</v>
      </c>
      <c r="T2099">
        <v>6</v>
      </c>
      <c r="U2099">
        <v>1.69312666666666</v>
      </c>
      <c r="V2099">
        <v>6.9033333333333294E-2</v>
      </c>
      <c r="W2099">
        <v>14.5265533333333</v>
      </c>
      <c r="X2099">
        <v>2.99711333333333</v>
      </c>
      <c r="Y2099">
        <v>68.103246666666607</v>
      </c>
      <c r="Z2099">
        <v>1.93957333333333</v>
      </c>
      <c r="AA2099">
        <v>2.73333333333333E-4</v>
      </c>
      <c r="AB2099">
        <v>1.7553333333333299E-2</v>
      </c>
      <c r="AC2099">
        <v>32.413164646464601</v>
      </c>
      <c r="AD2099">
        <v>-4.9477564061669099</v>
      </c>
      <c r="AE2099">
        <v>34.856391323285301</v>
      </c>
      <c r="AF2099">
        <v>1.79757949600083</v>
      </c>
      <c r="AG2099">
        <v>1.3558786317576199</v>
      </c>
      <c r="AH2099">
        <v>8.0155602466569997E-2</v>
      </c>
      <c r="AI2099">
        <v>45.090254166401699</v>
      </c>
      <c r="AJ2099">
        <v>0.51181688141669601</v>
      </c>
      <c r="AK2099">
        <v>0.77303603556216005</v>
      </c>
      <c r="AL2099">
        <v>3.9866253345279802E-2</v>
      </c>
      <c r="AM2099">
        <v>3.0070325768266199E-2</v>
      </c>
      <c r="AN2099">
        <v>0.155259612188272</v>
      </c>
      <c r="AO2099">
        <v>1.7776702293751201E-3</v>
      </c>
      <c r="AP2099">
        <v>34.856391323285301</v>
      </c>
      <c r="AQ2099">
        <v>1.3319267909954899</v>
      </c>
      <c r="AR2099">
        <v>6.4610015706231598</v>
      </c>
      <c r="AS2099">
        <v>1.1830304215626399</v>
      </c>
      <c r="AT2099">
        <v>0.86657081037677997</v>
      </c>
      <c r="AU2099">
        <v>89.259613333333306</v>
      </c>
      <c r="AV2099">
        <v>43.832350106466599</v>
      </c>
      <c r="AW2099">
        <v>1.25790405993503</v>
      </c>
      <c r="AX2099">
        <v>0.172848210194985</v>
      </c>
      <c r="AY2099">
        <v>0.46565270500533201</v>
      </c>
      <c r="AZ2099">
        <v>0.539693804722989</v>
      </c>
      <c r="BA2099">
        <v>0.12748059165953701</v>
      </c>
      <c r="BB2099">
        <v>7.7091456746366901E-2</v>
      </c>
      <c r="BC2099">
        <v>0.25904429041457899</v>
      </c>
      <c r="BD2099">
        <v>1.1781947199233</v>
      </c>
      <c r="BE2099">
        <v>-7.9709340011728302E-2</v>
      </c>
      <c r="BF2099">
        <v>0.222193939921566</v>
      </c>
      <c r="BG2099">
        <v>0.59858999432827897</v>
      </c>
      <c r="BH2099">
        <v>0.69376878526764196</v>
      </c>
      <c r="BI2099">
        <v>0.222193939921566</v>
      </c>
      <c r="BJ2099">
        <v>1.6415678684996899</v>
      </c>
      <c r="BK2099">
        <v>1.3875375705352799</v>
      </c>
      <c r="BL2099">
        <v>2.6939978405332701</v>
      </c>
      <c r="BM2099">
        <v>3.1223569171712802</v>
      </c>
      <c r="BN2099">
        <v>1.15900498144171</v>
      </c>
      <c r="BO2099">
        <v>30.318950745589099</v>
      </c>
      <c r="BP2099">
        <v>5.2215575881568004</v>
      </c>
      <c r="BQ2099">
        <v>25.0973931574323</v>
      </c>
      <c r="BR2099">
        <v>1.0098078726686199</v>
      </c>
      <c r="BS2099">
        <v>1.5526902925310599</v>
      </c>
      <c r="BT2099">
        <v>0.650360137836966</v>
      </c>
    </row>
    <row r="2100" spans="1:72" x14ac:dyDescent="0.2">
      <c r="A2100">
        <v>2098</v>
      </c>
      <c r="B2100" s="156">
        <v>44804.708333333336</v>
      </c>
      <c r="C2100">
        <v>4.0090000000000003</v>
      </c>
      <c r="D2100">
        <v>1.44796666666666</v>
      </c>
      <c r="E2100">
        <v>27.100147058823499</v>
      </c>
      <c r="F2100">
        <v>37.624699999999997</v>
      </c>
      <c r="G2100">
        <v>7.0007999282857103</v>
      </c>
      <c r="H2100">
        <v>8.5664655237500007</v>
      </c>
      <c r="I2100">
        <v>1.3526270999999901</v>
      </c>
      <c r="J2100">
        <v>28.1316814721052</v>
      </c>
      <c r="K2100">
        <v>3.2147000000000001</v>
      </c>
      <c r="L2100">
        <v>38.063879999999997</v>
      </c>
      <c r="M2100">
        <v>2.6771250000000002</v>
      </c>
      <c r="N2100">
        <v>1599.6804444444399</v>
      </c>
      <c r="O2100">
        <v>80.1005277777777</v>
      </c>
      <c r="P2100">
        <v>2.66149999999999</v>
      </c>
      <c r="Q2100">
        <v>71.903774999999996</v>
      </c>
      <c r="R2100">
        <v>6.9744000000000002</v>
      </c>
      <c r="S2100">
        <v>0.95374999999999999</v>
      </c>
      <c r="T2100">
        <v>6</v>
      </c>
      <c r="U2100">
        <v>1.64605</v>
      </c>
      <c r="V2100">
        <v>6.1942857142857098E-2</v>
      </c>
      <c r="W2100">
        <v>14.5345142857142</v>
      </c>
      <c r="X2100">
        <v>3.0142285714285699</v>
      </c>
      <c r="Y2100">
        <v>68.122071428571402</v>
      </c>
      <c r="Z2100">
        <v>1.93455714285714</v>
      </c>
      <c r="AA2100">
        <v>0</v>
      </c>
      <c r="AB2100">
        <v>2.7557142857142801E-2</v>
      </c>
      <c r="AC2100">
        <v>32.557113725490197</v>
      </c>
      <c r="AD2100">
        <v>-5.0675862745097904</v>
      </c>
      <c r="AE2100">
        <v>34.820720411670202</v>
      </c>
      <c r="AF2100">
        <v>1.7943318686046701</v>
      </c>
      <c r="AG2100">
        <v>1.35615648379578</v>
      </c>
      <c r="AH2100">
        <v>8.0010787991824997E-2</v>
      </c>
      <c r="AI2100">
        <v>45.051574024140898</v>
      </c>
      <c r="AJ2100">
        <v>0.51115181440395596</v>
      </c>
      <c r="AK2100">
        <v>0.77290796528022399</v>
      </c>
      <c r="AL2100">
        <v>3.9828394622642399E-2</v>
      </c>
      <c r="AM2100">
        <v>3.0102310810918201E-2</v>
      </c>
      <c r="AN2100">
        <v>0.15539523490420801</v>
      </c>
      <c r="AO2100">
        <v>1.77598207665177E-3</v>
      </c>
      <c r="AP2100">
        <v>34.820720411670202</v>
      </c>
      <c r="AQ2100">
        <v>1.3395328577730701</v>
      </c>
      <c r="AR2100">
        <v>6.4645423779059801</v>
      </c>
      <c r="AS2100">
        <v>1.1799708280779799</v>
      </c>
      <c r="AT2100">
        <v>0.841381444099632</v>
      </c>
      <c r="AU2100">
        <v>89.251421428571405</v>
      </c>
      <c r="AV2100">
        <v>43.804766475427201</v>
      </c>
      <c r="AW2100">
        <v>1.24680754871371</v>
      </c>
      <c r="AX2100">
        <v>0.17618565571780401</v>
      </c>
      <c r="AY2100">
        <v>0.45479901083159502</v>
      </c>
      <c r="AZ2100">
        <v>0.536257550379724</v>
      </c>
      <c r="BA2100">
        <v>0.12991543219604901</v>
      </c>
      <c r="BB2100">
        <v>7.6599468042652399E-2</v>
      </c>
      <c r="BC2100">
        <v>0.25346426644323</v>
      </c>
      <c r="BD2100">
        <v>1.1672422169291199</v>
      </c>
      <c r="BE2100">
        <v>-7.9565331784593393E-2</v>
      </c>
      <c r="BF2100">
        <v>0.225482794640184</v>
      </c>
      <c r="BG2100">
        <v>0.58205278712446695</v>
      </c>
      <c r="BH2100">
        <v>0.68630360748659303</v>
      </c>
      <c r="BI2100">
        <v>0.225482794640184</v>
      </c>
      <c r="BJ2100">
        <v>1.6150711635293</v>
      </c>
      <c r="BK2100">
        <v>1.3726072149731801</v>
      </c>
      <c r="BL2100">
        <v>2.5813623077240999</v>
      </c>
      <c r="BM2100">
        <v>3.0437072087108201</v>
      </c>
      <c r="BN2100">
        <v>1.17910887580688</v>
      </c>
      <c r="BO2100">
        <v>29.919539367124202</v>
      </c>
      <c r="BP2100">
        <v>5.2988456740443297</v>
      </c>
      <c r="BQ2100">
        <v>24.6206936930799</v>
      </c>
      <c r="BR2100">
        <v>0.98928646408487197</v>
      </c>
      <c r="BS2100">
        <v>1.5248780456732201</v>
      </c>
      <c r="BT2100">
        <v>0.64876431718059402</v>
      </c>
    </row>
    <row r="2101" spans="1:72" x14ac:dyDescent="0.2">
      <c r="A2101">
        <v>2099</v>
      </c>
      <c r="B2101" s="156">
        <v>44804.722222222219</v>
      </c>
      <c r="C2101">
        <v>3.9901428571428501</v>
      </c>
      <c r="D2101">
        <v>1.4885862068965501</v>
      </c>
      <c r="E2101">
        <v>27.1177948717948</v>
      </c>
      <c r="F2101">
        <v>37.377179487179397</v>
      </c>
      <c r="G2101">
        <v>6.9981797989999999</v>
      </c>
      <c r="H2101">
        <v>8.5776176761999992</v>
      </c>
      <c r="I2101">
        <v>1.3528580449999901</v>
      </c>
      <c r="J2101">
        <v>28.1401331675</v>
      </c>
      <c r="K2101">
        <v>3.1997</v>
      </c>
      <c r="L2101">
        <v>38.064999999999898</v>
      </c>
      <c r="M2101">
        <v>2.9765357142857098</v>
      </c>
      <c r="N2101">
        <v>1599.9034999999999</v>
      </c>
      <c r="O2101">
        <v>79.916459459459404</v>
      </c>
      <c r="P2101">
        <v>2.6611875</v>
      </c>
      <c r="Q2101">
        <v>71.807424999999995</v>
      </c>
      <c r="R2101">
        <v>6.9785000000000004</v>
      </c>
      <c r="S2101">
        <v>0.72785</v>
      </c>
      <c r="T2101">
        <v>6</v>
      </c>
      <c r="U2101">
        <v>1.69404666666666</v>
      </c>
      <c r="V2101">
        <v>0.10244666666666601</v>
      </c>
      <c r="W2101">
        <v>14.5043133333333</v>
      </c>
      <c r="X2101">
        <v>3.01612666666666</v>
      </c>
      <c r="Y2101">
        <v>67.965179999999904</v>
      </c>
      <c r="Z2101">
        <v>1.9594199999999999</v>
      </c>
      <c r="AA2101">
        <v>0</v>
      </c>
      <c r="AB2101">
        <v>3.7539999999999997E-2</v>
      </c>
      <c r="AC2101">
        <v>32.596523935834199</v>
      </c>
      <c r="AD2101">
        <v>-4.7806555513451796</v>
      </c>
      <c r="AE2101">
        <v>34.837880153783999</v>
      </c>
      <c r="AF2101">
        <v>1.79666779845685</v>
      </c>
      <c r="AG2101">
        <v>1.3563920234825899</v>
      </c>
      <c r="AH2101">
        <v>8.0114949095707905E-2</v>
      </c>
      <c r="AI2101">
        <v>45.0687886877</v>
      </c>
      <c r="AJ2101">
        <v>0.51258424025043403</v>
      </c>
      <c r="AK2101">
        <v>0.77299348769255505</v>
      </c>
      <c r="AL2101">
        <v>3.9865011924476002E-2</v>
      </c>
      <c r="AM2101">
        <v>3.0096039032279899E-2</v>
      </c>
      <c r="AN2101">
        <v>0.155277743262487</v>
      </c>
      <c r="AO2101">
        <v>1.7776148733629599E-3</v>
      </c>
      <c r="AP2101">
        <v>34.837880153783999</v>
      </c>
      <c r="AQ2101">
        <v>1.3403763773928901</v>
      </c>
      <c r="AR2101">
        <v>6.4511098453368199</v>
      </c>
      <c r="AS2101">
        <v>1.1951357696975899</v>
      </c>
      <c r="AT2101">
        <v>0.86834162358211398</v>
      </c>
      <c r="AU2101">
        <v>89.1390866666666</v>
      </c>
      <c r="AV2101">
        <v>43.824502146211302</v>
      </c>
      <c r="AW2101">
        <v>1.2442865414886599</v>
      </c>
      <c r="AX2101">
        <v>0.161256253784996</v>
      </c>
      <c r="AY2101">
        <v>0.45629142106395598</v>
      </c>
      <c r="AZ2101">
        <v>0.54706995366317301</v>
      </c>
      <c r="BA2101">
        <v>0.118886170806994</v>
      </c>
      <c r="BB2101">
        <v>7.8173177794223905E-2</v>
      </c>
      <c r="BC2101">
        <v>0.253965380498199</v>
      </c>
      <c r="BD2101">
        <v>1.1646176285121199</v>
      </c>
      <c r="BE2101">
        <v>-7.9668912976543105E-2</v>
      </c>
      <c r="BF2101">
        <v>0.206126597658115</v>
      </c>
      <c r="BG2101">
        <v>0.58325674792062498</v>
      </c>
      <c r="BH2101">
        <v>0.69929485265063795</v>
      </c>
      <c r="BI2101">
        <v>0.206126597658115</v>
      </c>
      <c r="BJ2101">
        <v>1.57876669115748</v>
      </c>
      <c r="BK2101">
        <v>1.3985897053012699</v>
      </c>
      <c r="BL2101">
        <v>2.8296044981444899</v>
      </c>
      <c r="BM2101">
        <v>3.3925503093516198</v>
      </c>
      <c r="BN2101">
        <v>1.19894858506772</v>
      </c>
      <c r="BO2101">
        <v>29.132375935718301</v>
      </c>
      <c r="BP2101">
        <v>4.8439750449657097</v>
      </c>
      <c r="BQ2101">
        <v>24.288400890752602</v>
      </c>
      <c r="BR2101">
        <v>1.04817448928248</v>
      </c>
      <c r="BS2101">
        <v>1.49631605209423</v>
      </c>
      <c r="BT2101">
        <v>0.70050340488926799</v>
      </c>
    </row>
    <row r="2102" spans="1:72" x14ac:dyDescent="0.2">
      <c r="A2102">
        <v>2100</v>
      </c>
      <c r="B2102" s="156">
        <v>44804.736111111109</v>
      </c>
      <c r="C2102">
        <v>3.98159999999999</v>
      </c>
      <c r="D2102">
        <v>0.67414705882352899</v>
      </c>
      <c r="E2102">
        <v>27.109694444444401</v>
      </c>
      <c r="F2102">
        <v>37.455999999999896</v>
      </c>
      <c r="G2102">
        <v>6.9987829980476102</v>
      </c>
      <c r="H2102">
        <v>8.6040152382499997</v>
      </c>
      <c r="I2102">
        <v>1.352286012</v>
      </c>
      <c r="J2102">
        <v>28.147938287499901</v>
      </c>
      <c r="K2102">
        <v>3.1827749999999999</v>
      </c>
      <c r="L2102">
        <v>38.077055555555503</v>
      </c>
      <c r="M2102">
        <v>3.1899523809523802</v>
      </c>
      <c r="N2102">
        <v>1600.20035294117</v>
      </c>
      <c r="O2102">
        <v>80.270799999999994</v>
      </c>
      <c r="P2102">
        <v>2.65916666666666</v>
      </c>
      <c r="Q2102">
        <v>71.852450000000005</v>
      </c>
      <c r="R2102">
        <v>6.9799999999999898</v>
      </c>
      <c r="S2102">
        <v>1.1003000000000001</v>
      </c>
      <c r="T2102">
        <v>6</v>
      </c>
      <c r="U2102">
        <v>1.70618571428571</v>
      </c>
      <c r="V2102">
        <v>9.8728571428571402E-2</v>
      </c>
      <c r="W2102">
        <v>14.525914285714199</v>
      </c>
      <c r="X2102">
        <v>3.0217285714285702</v>
      </c>
      <c r="Y2102">
        <v>68.175671428571405</v>
      </c>
      <c r="Z2102">
        <v>2.0546785714285698</v>
      </c>
      <c r="AA2102">
        <v>0</v>
      </c>
      <c r="AB2102">
        <v>3.7478571428571403E-2</v>
      </c>
      <c r="AC2102">
        <v>31.765441503267901</v>
      </c>
      <c r="AD2102">
        <v>-5.6905584967319998</v>
      </c>
      <c r="AE2102">
        <v>34.866297546135101</v>
      </c>
      <c r="AF2102">
        <v>1.8021970318038401</v>
      </c>
      <c r="AG2102">
        <v>1.35583086627815</v>
      </c>
      <c r="AH2102">
        <v>8.0361502325254894E-2</v>
      </c>
      <c r="AI2102">
        <v>45.103022535797599</v>
      </c>
      <c r="AJ2102">
        <v>0.511418469602679</v>
      </c>
      <c r="AK2102">
        <v>0.77303682959301101</v>
      </c>
      <c r="AL2102">
        <v>3.9957344995525897E-2</v>
      </c>
      <c r="AM2102">
        <v>3.00607540260091E-2</v>
      </c>
      <c r="AN2102">
        <v>0.15517325900925499</v>
      </c>
      <c r="AO2102">
        <v>1.7817320837306E-3</v>
      </c>
      <c r="AP2102">
        <v>34.866297546135101</v>
      </c>
      <c r="AQ2102">
        <v>1.34286588186041</v>
      </c>
      <c r="AR2102">
        <v>6.46071734025029</v>
      </c>
      <c r="AS2102">
        <v>1.2532381296227599</v>
      </c>
      <c r="AT2102">
        <v>0.87257488685795404</v>
      </c>
      <c r="AU2102">
        <v>89.484178571428501</v>
      </c>
      <c r="AV2102">
        <v>43.923118897868598</v>
      </c>
      <c r="AW2102">
        <v>1.179903637929</v>
      </c>
      <c r="AX2102">
        <v>0.10259273665539</v>
      </c>
      <c r="AY2102">
        <v>0.45933114994343199</v>
      </c>
      <c r="AZ2102">
        <v>0.53806565779731896</v>
      </c>
      <c r="BA2102">
        <v>7.5667798401000796E-2</v>
      </c>
      <c r="BB2102">
        <v>7.6879888681706199E-2</v>
      </c>
      <c r="BC2102">
        <v>0.25487288117641699</v>
      </c>
      <c r="BD2102">
        <v>1.0999895443961401</v>
      </c>
      <c r="BE2102">
        <v>-7.9914093532866604E-2</v>
      </c>
      <c r="BF2102">
        <v>0.134570689351239</v>
      </c>
      <c r="BG2102">
        <v>0.60250375907228304</v>
      </c>
      <c r="BH2102">
        <v>0.70577965698714296</v>
      </c>
      <c r="BI2102">
        <v>0.134570689351239</v>
      </c>
      <c r="BJ2102">
        <v>1.47414889684704</v>
      </c>
      <c r="BK2102">
        <v>1.4115593139742799</v>
      </c>
      <c r="BL2102">
        <v>4.4772287485256399</v>
      </c>
      <c r="BM2102">
        <v>5.24467594235922</v>
      </c>
      <c r="BN2102">
        <v>1.17141120924105</v>
      </c>
      <c r="BO2102">
        <v>26.612789935741901</v>
      </c>
      <c r="BP2102">
        <v>3.1624111997541302</v>
      </c>
      <c r="BQ2102">
        <v>23.450378735987702</v>
      </c>
      <c r="BR2102">
        <v>1.1827891420771699</v>
      </c>
      <c r="BS2102">
        <v>1.42032062110655</v>
      </c>
      <c r="BT2102">
        <v>0.83276207111298906</v>
      </c>
    </row>
    <row r="2103" spans="1:72" x14ac:dyDescent="0.2">
      <c r="A2103">
        <v>2101</v>
      </c>
      <c r="B2103" s="156">
        <v>44804.75</v>
      </c>
      <c r="C2103">
        <v>3.9939</v>
      </c>
      <c r="D2103">
        <v>1.1147419354838699</v>
      </c>
      <c r="E2103">
        <v>27.066157894736801</v>
      </c>
      <c r="F2103">
        <v>37.507849999999998</v>
      </c>
      <c r="G2103">
        <v>7.0000123109999999</v>
      </c>
      <c r="H2103">
        <v>8.5846089142000004</v>
      </c>
      <c r="I2103">
        <v>1.3539683574999899</v>
      </c>
      <c r="J2103">
        <v>28.114562551666602</v>
      </c>
      <c r="K2103">
        <v>3.1987000000000001</v>
      </c>
      <c r="L2103">
        <v>38.076791666666601</v>
      </c>
      <c r="M2103">
        <v>2.7936666666666601</v>
      </c>
      <c r="N2103">
        <v>1600.12664285714</v>
      </c>
      <c r="O2103">
        <v>80.023499999999899</v>
      </c>
      <c r="P2103">
        <v>2.6581481481481402</v>
      </c>
      <c r="Q2103">
        <v>71.746425000000002</v>
      </c>
      <c r="R2103">
        <v>6.9677499999999997</v>
      </c>
      <c r="S2103">
        <v>1.0553250000000001</v>
      </c>
      <c r="T2103">
        <v>6</v>
      </c>
      <c r="U2103">
        <v>1.7179199999999999</v>
      </c>
      <c r="V2103">
        <v>7.5526666666666603E-2</v>
      </c>
      <c r="W2103">
        <v>14.479333333333299</v>
      </c>
      <c r="X2103">
        <v>3.0677466666666602</v>
      </c>
      <c r="Y2103">
        <v>68.2368533333333</v>
      </c>
      <c r="Z2103">
        <v>1.98105333333333</v>
      </c>
      <c r="AA2103">
        <v>0</v>
      </c>
      <c r="AB2103">
        <v>2.9700000000000001E-2</v>
      </c>
      <c r="AC2103">
        <v>32.174799830220699</v>
      </c>
      <c r="AD2103">
        <v>-5.3330501697792698</v>
      </c>
      <c r="AE2103">
        <v>34.817768576230499</v>
      </c>
      <c r="AF2103">
        <v>1.7981321831683299</v>
      </c>
      <c r="AG2103">
        <v>1.35750521637265</v>
      </c>
      <c r="AH2103">
        <v>8.0180247258628004E-2</v>
      </c>
      <c r="AI2103">
        <v>45.053152134366599</v>
      </c>
      <c r="AJ2103">
        <v>0.51024874207120396</v>
      </c>
      <c r="AK2103">
        <v>0.77281537310397197</v>
      </c>
      <c r="AL2103">
        <v>3.9911351325775703E-2</v>
      </c>
      <c r="AM2103">
        <v>3.01311928702351E-2</v>
      </c>
      <c r="AN2103">
        <v>0.1553723098025</v>
      </c>
      <c r="AO2103">
        <v>1.77968118677907E-3</v>
      </c>
      <c r="AP2103">
        <v>34.817768576230499</v>
      </c>
      <c r="AQ2103">
        <v>1.3633164711779699</v>
      </c>
      <c r="AR2103">
        <v>6.4399994452625098</v>
      </c>
      <c r="AS2103">
        <v>1.2083308838050599</v>
      </c>
      <c r="AT2103">
        <v>0.87656651897896298</v>
      </c>
      <c r="AU2103">
        <v>89.482906666666594</v>
      </c>
      <c r="AV2103">
        <v>43.829415376476099</v>
      </c>
      <c r="AW2103">
        <v>1.2237367578905101</v>
      </c>
      <c r="AX2103">
        <v>0.149174332567583</v>
      </c>
      <c r="AY2103">
        <v>0.43481571199035302</v>
      </c>
      <c r="AZ2103">
        <v>0.56001286573748399</v>
      </c>
      <c r="BA2103">
        <v>0.109888588838124</v>
      </c>
      <c r="BB2103">
        <v>8.00016972623699E-2</v>
      </c>
      <c r="BC2103">
        <v>0.24181521028348599</v>
      </c>
      <c r="BD2103">
        <v>1.1440029102954199</v>
      </c>
      <c r="BE2103">
        <v>-7.9733847595091695E-2</v>
      </c>
      <c r="BF2103">
        <v>0.19318215569682701</v>
      </c>
      <c r="BG2103">
        <v>0.56309041325921205</v>
      </c>
      <c r="BH2103">
        <v>0.72522189815806704</v>
      </c>
      <c r="BI2103">
        <v>0.19318215569682701</v>
      </c>
      <c r="BJ2103">
        <v>1.51254513791207</v>
      </c>
      <c r="BK2103">
        <v>1.4504437963161301</v>
      </c>
      <c r="BL2103">
        <v>2.9148158701723101</v>
      </c>
      <c r="BM2103">
        <v>3.7540832668634301</v>
      </c>
      <c r="BN2103">
        <v>1.28793153120903</v>
      </c>
      <c r="BO2103">
        <v>27.9693518712713</v>
      </c>
      <c r="BP2103">
        <v>4.5397806588754497</v>
      </c>
      <c r="BQ2103">
        <v>23.4295712123958</v>
      </c>
      <c r="BR2103">
        <v>1.1220341316315201</v>
      </c>
      <c r="BS2103">
        <v>1.43527227563334</v>
      </c>
      <c r="BT2103">
        <v>0.78175698832920204</v>
      </c>
    </row>
    <row r="2104" spans="1:72" x14ac:dyDescent="0.2">
      <c r="A2104">
        <v>2102</v>
      </c>
      <c r="B2104" s="156">
        <v>44804.763888888891</v>
      </c>
      <c r="C2104">
        <v>3.9777999999999998</v>
      </c>
      <c r="D2104">
        <v>1.2720384615384599</v>
      </c>
      <c r="E2104">
        <v>27.072527777777701</v>
      </c>
      <c r="F2104">
        <v>37.300874999999898</v>
      </c>
      <c r="G2104">
        <v>7.0014167868695596</v>
      </c>
      <c r="H2104">
        <v>8.5871009522499993</v>
      </c>
      <c r="I2104">
        <v>1.352051514</v>
      </c>
      <c r="J2104">
        <v>28.129070528</v>
      </c>
      <c r="K2104">
        <v>3.1700249999999999</v>
      </c>
      <c r="L2104">
        <v>38.080956521739097</v>
      </c>
      <c r="M2104">
        <v>3.0617999999999901</v>
      </c>
      <c r="N2104">
        <v>1600.1862068965499</v>
      </c>
      <c r="O2104">
        <v>80.832289473684099</v>
      </c>
      <c r="P2104">
        <v>2.6639130434782601</v>
      </c>
      <c r="Q2104">
        <v>71.954674999999995</v>
      </c>
      <c r="R2104">
        <v>6.9714</v>
      </c>
      <c r="S2104">
        <v>0.98817500000000003</v>
      </c>
      <c r="T2104">
        <v>6</v>
      </c>
      <c r="U2104">
        <v>1.68322857142857</v>
      </c>
      <c r="V2104">
        <v>6.1785714285714201E-2</v>
      </c>
      <c r="W2104">
        <v>14.4725428571428</v>
      </c>
      <c r="X2104">
        <v>3.1102071428571398</v>
      </c>
      <c r="Y2104">
        <v>68.072728571428499</v>
      </c>
      <c r="Z2104">
        <v>1.9831785714285699</v>
      </c>
      <c r="AA2104">
        <v>0</v>
      </c>
      <c r="AB2104">
        <v>2.8635714285714198E-2</v>
      </c>
      <c r="AC2104">
        <v>32.322366239316203</v>
      </c>
      <c r="AD2104">
        <v>-4.9785087606837202</v>
      </c>
      <c r="AE2104">
        <v>34.8342224355548</v>
      </c>
      <c r="AF2104">
        <v>1.7986541654582799</v>
      </c>
      <c r="AG2104">
        <v>1.3555893995923201</v>
      </c>
      <c r="AH2104">
        <v>8.0203522894014903E-2</v>
      </c>
      <c r="AI2104">
        <v>45.069639781119498</v>
      </c>
      <c r="AJ2104">
        <v>0.51172067238355801</v>
      </c>
      <c r="AK2104">
        <v>0.77289773347927904</v>
      </c>
      <c r="AL2104">
        <v>3.9908332398338103E-2</v>
      </c>
      <c r="AM2104">
        <v>3.00776621729336E-2</v>
      </c>
      <c r="AN2104">
        <v>0.15534663291900899</v>
      </c>
      <c r="AO2104">
        <v>1.7795465702304899E-3</v>
      </c>
      <c r="AP2104">
        <v>34.8342224355548</v>
      </c>
      <c r="AQ2104">
        <v>1.38218604316497</v>
      </c>
      <c r="AR2104">
        <v>6.4369792328056903</v>
      </c>
      <c r="AS2104">
        <v>1.20962715926757</v>
      </c>
      <c r="AT2104">
        <v>0.86134285634664498</v>
      </c>
      <c r="AU2104">
        <v>89.321885714285699</v>
      </c>
      <c r="AV2104">
        <v>43.863014870793101</v>
      </c>
      <c r="AW2104">
        <v>1.2066249103264299</v>
      </c>
      <c r="AX2104">
        <v>0.14596224032475399</v>
      </c>
      <c r="AY2104">
        <v>0.41646812229330898</v>
      </c>
      <c r="AZ2104">
        <v>0.56443755406386797</v>
      </c>
      <c r="BA2104">
        <v>0.10767437423798799</v>
      </c>
      <c r="BB2104">
        <v>8.0617619439884297E-2</v>
      </c>
      <c r="BC2104">
        <v>0.23154430145118801</v>
      </c>
      <c r="BD2104">
        <v>1.12686791668193</v>
      </c>
      <c r="BE2104">
        <v>-7.9756993644500396E-2</v>
      </c>
      <c r="BF2104">
        <v>0.18815949205270999</v>
      </c>
      <c r="BG2104">
        <v>0.53686782398314203</v>
      </c>
      <c r="BH2104">
        <v>0.72761478058870399</v>
      </c>
      <c r="BI2104">
        <v>0.18815949205270999</v>
      </c>
      <c r="BJ2104">
        <v>1.4500546320717</v>
      </c>
      <c r="BK2104">
        <v>1.4552295611774</v>
      </c>
      <c r="BL2104">
        <v>2.8532593180722698</v>
      </c>
      <c r="BM2104">
        <v>3.8670107611944</v>
      </c>
      <c r="BN2104">
        <v>1.35529593707137</v>
      </c>
      <c r="BO2104">
        <v>26.9140175789572</v>
      </c>
      <c r="BP2104">
        <v>4.4217480632386899</v>
      </c>
      <c r="BQ2104">
        <v>22.492269515718501</v>
      </c>
      <c r="BR2104">
        <v>1.1353584246877999</v>
      </c>
      <c r="BS2104">
        <v>1.37479083525062</v>
      </c>
      <c r="BT2104">
        <v>0.82584084471353603</v>
      </c>
    </row>
    <row r="2105" spans="1:72" x14ac:dyDescent="0.2">
      <c r="A2105">
        <v>2103</v>
      </c>
      <c r="B2105" s="156">
        <v>44804.777777777781</v>
      </c>
      <c r="C2105">
        <v>3.9817499999999999</v>
      </c>
      <c r="D2105">
        <v>1.4178333333333299</v>
      </c>
      <c r="E2105">
        <v>27.118378378378299</v>
      </c>
      <c r="F2105">
        <v>37.411024999999903</v>
      </c>
      <c r="G2105">
        <v>6.9991133117200004</v>
      </c>
      <c r="H2105">
        <v>8.5824889905999999</v>
      </c>
      <c r="I2105">
        <v>1.3514368450000001</v>
      </c>
      <c r="J2105">
        <v>28.119541638571398</v>
      </c>
      <c r="K2105">
        <v>3.1719750000000002</v>
      </c>
      <c r="L2105">
        <v>38.047095238095203</v>
      </c>
      <c r="M2105">
        <v>2.8623500000000002</v>
      </c>
      <c r="N2105">
        <v>1599.80254545454</v>
      </c>
      <c r="O2105">
        <v>80.880138888888894</v>
      </c>
      <c r="P2105">
        <v>2.6718125000000001</v>
      </c>
      <c r="Q2105">
        <v>72.211150000000004</v>
      </c>
      <c r="R2105">
        <v>6.9702499999999903</v>
      </c>
      <c r="S2105">
        <v>1.4021999999999999</v>
      </c>
      <c r="T2105">
        <v>6</v>
      </c>
      <c r="U2105">
        <v>1.58578666666666</v>
      </c>
      <c r="V2105">
        <v>6.8993333333333295E-2</v>
      </c>
      <c r="W2105">
        <v>14.4757333333333</v>
      </c>
      <c r="X2105">
        <v>3.0886466666666599</v>
      </c>
      <c r="Y2105">
        <v>68.052473333333296</v>
      </c>
      <c r="Z2105">
        <v>1.87811333333333</v>
      </c>
      <c r="AA2105">
        <v>0</v>
      </c>
      <c r="AB2105">
        <v>3.6799999999999902E-2</v>
      </c>
      <c r="AC2105">
        <v>32.517961711711699</v>
      </c>
      <c r="AD2105">
        <v>-4.8930632882882596</v>
      </c>
      <c r="AE2105">
        <v>34.821092341991502</v>
      </c>
      <c r="AF2105">
        <v>1.7976881439710699</v>
      </c>
      <c r="AG2105">
        <v>1.35497283046412</v>
      </c>
      <c r="AH2105">
        <v>8.0160447172203997E-2</v>
      </c>
      <c r="AI2105">
        <v>45.052580785891401</v>
      </c>
      <c r="AJ2105">
        <v>0.51168004095062802</v>
      </c>
      <c r="AK2105">
        <v>0.77289894906300305</v>
      </c>
      <c r="AL2105">
        <v>3.9902001452800998E-2</v>
      </c>
      <c r="AM2105">
        <v>3.0075365424758201E-2</v>
      </c>
      <c r="AN2105">
        <v>0.15535432575955399</v>
      </c>
      <c r="AO2105">
        <v>1.7792642679707901E-3</v>
      </c>
      <c r="AP2105">
        <v>34.821092341991502</v>
      </c>
      <c r="AQ2105">
        <v>1.3726044983013399</v>
      </c>
      <c r="AR2105">
        <v>6.4383982667089699</v>
      </c>
      <c r="AS2105">
        <v>1.14554328536641</v>
      </c>
      <c r="AT2105">
        <v>0.81141538653895995</v>
      </c>
      <c r="AU2105">
        <v>89.080753333333305</v>
      </c>
      <c r="AV2105">
        <v>43.777638392368203</v>
      </c>
      <c r="AW2105">
        <v>1.2749423935231601</v>
      </c>
      <c r="AX2105">
        <v>0.209429545097715</v>
      </c>
      <c r="AY2105">
        <v>0.42508364566973</v>
      </c>
      <c r="AZ2105">
        <v>0.56071504501103098</v>
      </c>
      <c r="BA2105">
        <v>0.15456364909249001</v>
      </c>
      <c r="BB2105">
        <v>8.0112297092278101E-2</v>
      </c>
      <c r="BC2105">
        <v>0.23646128339630901</v>
      </c>
      <c r="BD2105">
        <v>1.19522823577847</v>
      </c>
      <c r="BE2105">
        <v>-7.97141577446909E-2</v>
      </c>
      <c r="BF2105">
        <v>0.26835110770781501</v>
      </c>
      <c r="BG2105">
        <v>0.54467800677657396</v>
      </c>
      <c r="BH2105">
        <v>0.71846836780809398</v>
      </c>
      <c r="BI2105">
        <v>0.26835110770781501</v>
      </c>
      <c r="BJ2105">
        <v>1.6260582289687699</v>
      </c>
      <c r="BK2105">
        <v>1.43693673561618</v>
      </c>
      <c r="BL2105">
        <v>2.0297214773177901</v>
      </c>
      <c r="BM2105">
        <v>2.6773445205613702</v>
      </c>
      <c r="BN2105">
        <v>1.31906990711818</v>
      </c>
      <c r="BO2105">
        <v>30.6740816916104</v>
      </c>
      <c r="BP2105">
        <v>6.3062510311336499</v>
      </c>
      <c r="BQ2105">
        <v>24.367830660476699</v>
      </c>
      <c r="BR2105">
        <v>0.98073985251290297</v>
      </c>
      <c r="BS2105">
        <v>1.51871778588565</v>
      </c>
      <c r="BT2105">
        <v>0.64576833275247103</v>
      </c>
    </row>
    <row r="2106" spans="1:72" x14ac:dyDescent="0.2">
      <c r="A2106">
        <v>2104</v>
      </c>
      <c r="B2106" s="156">
        <v>44804.791666666664</v>
      </c>
      <c r="C2106">
        <v>3.9722499999999998</v>
      </c>
      <c r="D2106">
        <v>1.4930333333333301</v>
      </c>
      <c r="E2106">
        <v>27.100184210526301</v>
      </c>
      <c r="F2106">
        <v>37.358216216216199</v>
      </c>
      <c r="G2106">
        <v>6.9990838657727199</v>
      </c>
      <c r="H2106">
        <v>8.5708068572499894</v>
      </c>
      <c r="I2106">
        <v>1.3503798274999901</v>
      </c>
      <c r="J2106">
        <v>28.098182577499902</v>
      </c>
      <c r="K2106">
        <v>3.20505</v>
      </c>
      <c r="L2106">
        <v>38.048588235294098</v>
      </c>
      <c r="M2106">
        <v>2.7565833333333298</v>
      </c>
      <c r="N2106">
        <v>1600.21059375</v>
      </c>
      <c r="O2106">
        <v>79.895794871794806</v>
      </c>
      <c r="P2106">
        <v>2.68235714285714</v>
      </c>
      <c r="Q2106">
        <v>72.358774999999994</v>
      </c>
      <c r="R2106">
        <v>6.9755000000000003</v>
      </c>
      <c r="S2106">
        <v>1.0492564102564099</v>
      </c>
      <c r="T2106">
        <v>6</v>
      </c>
      <c r="U2106">
        <v>1.58125</v>
      </c>
      <c r="V2106">
        <v>7.3592857142857099E-2</v>
      </c>
      <c r="W2106">
        <v>14.4899428571428</v>
      </c>
      <c r="X2106">
        <v>3.1110071428571402</v>
      </c>
      <c r="Y2106">
        <v>67.955078571428501</v>
      </c>
      <c r="Z2106">
        <v>1.8654142857142799</v>
      </c>
      <c r="AA2106">
        <v>2.2142857142857099E-4</v>
      </c>
      <c r="AB2106">
        <v>2.7728571428571401E-2</v>
      </c>
      <c r="AC2106">
        <v>32.565467543859597</v>
      </c>
      <c r="AD2106">
        <v>-4.79274867235653</v>
      </c>
      <c r="AE2106">
        <v>34.790611403915001</v>
      </c>
      <c r="AF2106">
        <v>1.79524120431958</v>
      </c>
      <c r="AG2106">
        <v>1.3539109999251799</v>
      </c>
      <c r="AH2106">
        <v>8.0051336046714897E-2</v>
      </c>
      <c r="AI2106">
        <v>45.018453128022699</v>
      </c>
      <c r="AJ2106">
        <v>0.51196484700324696</v>
      </c>
      <c r="AK2106">
        <v>0.77280779295055102</v>
      </c>
      <c r="AL2106">
        <v>3.9877896275429703E-2</v>
      </c>
      <c r="AM2106">
        <v>3.0074578441754901E-2</v>
      </c>
      <c r="AN2106">
        <v>0.15547144291850301</v>
      </c>
      <c r="AO2106">
        <v>1.7781893975580699E-3</v>
      </c>
      <c r="AP2106">
        <v>34.790611403915001</v>
      </c>
      <c r="AQ2106">
        <v>1.3825415657342901</v>
      </c>
      <c r="AR2106">
        <v>6.4447182624811497</v>
      </c>
      <c r="AS2106">
        <v>1.1377975820202</v>
      </c>
      <c r="AT2106">
        <v>0.80954441432388502</v>
      </c>
      <c r="AU2106">
        <v>89.002692857142804</v>
      </c>
      <c r="AV2106">
        <v>43.755668814150702</v>
      </c>
      <c r="AW2106">
        <v>1.2627843138719701</v>
      </c>
      <c r="AX2106">
        <v>0.21611341790497801</v>
      </c>
      <c r="AY2106">
        <v>0.41269963858529302</v>
      </c>
      <c r="AZ2106">
        <v>0.55436560329156703</v>
      </c>
      <c r="BA2106">
        <v>0.15962158363209999</v>
      </c>
      <c r="BB2106">
        <v>7.9205452302486906E-2</v>
      </c>
      <c r="BC2106">
        <v>0.22988534219930101</v>
      </c>
      <c r="BD2106">
        <v>1.1831786597818399</v>
      </c>
      <c r="BE2106">
        <v>-7.9605654090135494E-2</v>
      </c>
      <c r="BF2106">
        <v>0.27651148364177602</v>
      </c>
      <c r="BG2106">
        <v>0.52803842755297903</v>
      </c>
      <c r="BH2106">
        <v>0.709296335841204</v>
      </c>
      <c r="BI2106">
        <v>0.27651148364177602</v>
      </c>
      <c r="BJ2106">
        <v>1.6090998223895101</v>
      </c>
      <c r="BK2106">
        <v>1.4185926716824</v>
      </c>
      <c r="BL2106">
        <v>1.90964375366434</v>
      </c>
      <c r="BM2106">
        <v>2.56516050074833</v>
      </c>
      <c r="BN2106">
        <v>1.3432665102201</v>
      </c>
      <c r="BO2106">
        <v>30.482327633615899</v>
      </c>
      <c r="BP2106">
        <v>6.4980198655817496</v>
      </c>
      <c r="BQ2106">
        <v>23.9843077680341</v>
      </c>
      <c r="BR2106">
        <v>0.94852314949138705</v>
      </c>
      <c r="BS2106">
        <v>1.4984952289328</v>
      </c>
      <c r="BT2106">
        <v>0.63298376342973495</v>
      </c>
    </row>
    <row r="2107" spans="1:72" x14ac:dyDescent="0.2">
      <c r="A2107">
        <v>2105</v>
      </c>
      <c r="B2107" s="156">
        <v>44804.805555555555</v>
      </c>
      <c r="C2107">
        <v>3.9993333333333299</v>
      </c>
      <c r="D2107">
        <v>0.92987096774193501</v>
      </c>
      <c r="E2107">
        <v>27.113968750000002</v>
      </c>
      <c r="F2107">
        <v>37.306923076922999</v>
      </c>
      <c r="G2107">
        <v>6.9986780166999996</v>
      </c>
      <c r="H2107">
        <v>8.5745280000000008</v>
      </c>
      <c r="I2107">
        <v>1.3533874420000001</v>
      </c>
      <c r="J2107">
        <v>28.1402409316666</v>
      </c>
      <c r="K2107">
        <v>3.2293249999999998</v>
      </c>
      <c r="L2107">
        <v>38.067079999999997</v>
      </c>
      <c r="M2107">
        <v>3.0566249999999999</v>
      </c>
      <c r="N2107">
        <v>1599.77309677419</v>
      </c>
      <c r="O2107">
        <v>80.860333333333301</v>
      </c>
      <c r="P2107">
        <v>2.6845909090908999</v>
      </c>
      <c r="Q2107">
        <v>72.479649999999907</v>
      </c>
      <c r="R2107">
        <v>6.984</v>
      </c>
      <c r="S2107">
        <v>1.1085499999999999</v>
      </c>
      <c r="T2107">
        <v>6</v>
      </c>
      <c r="U2107">
        <v>1.6531733333333301</v>
      </c>
      <c r="V2107">
        <v>7.08466666666666E-2</v>
      </c>
      <c r="W2107">
        <v>14.4823</v>
      </c>
      <c r="X2107">
        <v>3.14818666666666</v>
      </c>
      <c r="Y2107">
        <v>68.110460000000003</v>
      </c>
      <c r="Z2107">
        <v>1.9332466666666599</v>
      </c>
      <c r="AA2107" s="157">
        <v>8.66666666666666E-5</v>
      </c>
      <c r="AB2107">
        <v>1.2146666666666601E-2</v>
      </c>
      <c r="AC2107">
        <v>32.0431730510752</v>
      </c>
      <c r="AD2107">
        <v>-5.2637500258477896</v>
      </c>
      <c r="AE2107">
        <v>34.8355753751866</v>
      </c>
      <c r="AF2107">
        <v>1.7960206348800001</v>
      </c>
      <c r="AG2107">
        <v>1.356920147536</v>
      </c>
      <c r="AH2107">
        <v>8.008609152E-2</v>
      </c>
      <c r="AI2107">
        <v>45.066834390366601</v>
      </c>
      <c r="AJ2107">
        <v>0.51145705630510496</v>
      </c>
      <c r="AK2107">
        <v>0.77297586676362995</v>
      </c>
      <c r="AL2107">
        <v>3.9852380562676301E-2</v>
      </c>
      <c r="AM2107">
        <v>3.0109062815071998E-2</v>
      </c>
      <c r="AN2107">
        <v>0.155295531877784</v>
      </c>
      <c r="AO2107">
        <v>1.7770516301699401E-3</v>
      </c>
      <c r="AP2107">
        <v>34.8355753751866</v>
      </c>
      <c r="AQ2107">
        <v>1.39906426552265</v>
      </c>
      <c r="AR2107">
        <v>6.4413189349964499</v>
      </c>
      <c r="AS2107">
        <v>1.17917151145848</v>
      </c>
      <c r="AT2107">
        <v>0.84552716662876604</v>
      </c>
      <c r="AU2107">
        <v>89.327366666666606</v>
      </c>
      <c r="AV2107">
        <v>43.855130087164198</v>
      </c>
      <c r="AW2107">
        <v>1.21170430320241</v>
      </c>
      <c r="AX2107">
        <v>0.17774863607751601</v>
      </c>
      <c r="AY2107">
        <v>0.39695636935734901</v>
      </c>
      <c r="AZ2107">
        <v>0.55735908170354598</v>
      </c>
      <c r="BA2107">
        <v>0.130994175597058</v>
      </c>
      <c r="BB2107">
        <v>7.9637765928593202E-2</v>
      </c>
      <c r="BC2107">
        <v>0.221019937994126</v>
      </c>
      <c r="BD2107">
        <v>1.13206408713841</v>
      </c>
      <c r="BE2107">
        <v>-7.9640216063998098E-2</v>
      </c>
      <c r="BF2107">
        <v>0.23113170340813</v>
      </c>
      <c r="BG2107">
        <v>0.516173872570583</v>
      </c>
      <c r="BH2107">
        <v>0.72475016859173902</v>
      </c>
      <c r="BI2107">
        <v>0.23113170340813</v>
      </c>
      <c r="BJ2107">
        <v>1.4946111519574199</v>
      </c>
      <c r="BK2107">
        <v>1.44950033718347</v>
      </c>
      <c r="BL2107">
        <v>2.2332456558723401</v>
      </c>
      <c r="BM2107">
        <v>3.1356588382511101</v>
      </c>
      <c r="BN2107">
        <v>1.4040814677086</v>
      </c>
      <c r="BO2107">
        <v>28.136859209399798</v>
      </c>
      <c r="BP2107">
        <v>5.43159503009106</v>
      </c>
      <c r="BQ2107">
        <v>22.705264179308799</v>
      </c>
      <c r="BR2107">
        <v>1.0565764413896499</v>
      </c>
      <c r="BS2107">
        <v>1.4021584705941701</v>
      </c>
      <c r="BT2107">
        <v>0.753535683410966</v>
      </c>
    </row>
    <row r="2108" spans="1:72" x14ac:dyDescent="0.2">
      <c r="A2108">
        <v>2106</v>
      </c>
      <c r="B2108" s="156">
        <v>44804.819444444445</v>
      </c>
      <c r="C2108">
        <v>3.9822000000000002</v>
      </c>
      <c r="D2108">
        <v>0.74215151515151501</v>
      </c>
      <c r="E2108">
        <v>27.113864864864802</v>
      </c>
      <c r="F2108">
        <v>37.504575000000003</v>
      </c>
      <c r="G2108">
        <v>7.0003671830384597</v>
      </c>
      <c r="H2108">
        <v>8.5797375999999996</v>
      </c>
      <c r="I2108">
        <v>1.3537285299999999</v>
      </c>
      <c r="J2108">
        <v>28.155270907692302</v>
      </c>
      <c r="K2108">
        <v>3.2413249999999998</v>
      </c>
      <c r="L2108">
        <v>38.085900000000002</v>
      </c>
      <c r="M2108">
        <v>2.8027142857142802</v>
      </c>
      <c r="N2108">
        <v>1599.9409696969699</v>
      </c>
      <c r="O2108">
        <v>80.8852571428571</v>
      </c>
      <c r="P2108">
        <v>2.6838888888888799</v>
      </c>
      <c r="Q2108">
        <v>72.419300000000007</v>
      </c>
      <c r="R2108">
        <v>6.9757499999999997</v>
      </c>
      <c r="S2108">
        <v>0.88647500000000001</v>
      </c>
      <c r="T2108">
        <v>6</v>
      </c>
      <c r="U2108">
        <v>1.67405</v>
      </c>
      <c r="V2108">
        <v>7.4878571428571405E-2</v>
      </c>
      <c r="W2108">
        <v>14.4776714285714</v>
      </c>
      <c r="X2108">
        <v>3.1620857142857099</v>
      </c>
      <c r="Y2108">
        <v>68.140235714285694</v>
      </c>
      <c r="Z2108">
        <v>1.86240714285714</v>
      </c>
      <c r="AA2108">
        <v>1.9785714285714198E-3</v>
      </c>
      <c r="AB2108">
        <v>2.6464285714285701E-2</v>
      </c>
      <c r="AC2108">
        <v>31.838216380016299</v>
      </c>
      <c r="AD2108">
        <v>-5.66635861998361</v>
      </c>
      <c r="AE2108">
        <v>34.8546732152763</v>
      </c>
      <c r="AF2108">
        <v>1.797111837696</v>
      </c>
      <c r="AG2108">
        <v>1.3572633818912001</v>
      </c>
      <c r="AH2108">
        <v>8.0134749183999904E-2</v>
      </c>
      <c r="AI2108">
        <v>45.089104220730697</v>
      </c>
      <c r="AJ2108">
        <v>0.51151383393246697</v>
      </c>
      <c r="AK2108">
        <v>0.77301764622884295</v>
      </c>
      <c r="AL2108">
        <v>3.9856898218655103E-2</v>
      </c>
      <c r="AM2108">
        <v>3.0101804091001799E-2</v>
      </c>
      <c r="AN2108">
        <v>0.15525629315607201</v>
      </c>
      <c r="AO2108">
        <v>1.7772530763021E-3</v>
      </c>
      <c r="AP2108">
        <v>34.8546732152763</v>
      </c>
      <c r="AQ2108">
        <v>1.4052410469233501</v>
      </c>
      <c r="AR2108">
        <v>6.4392602768561797</v>
      </c>
      <c r="AS2108">
        <v>1.13596339435591</v>
      </c>
      <c r="AT2108">
        <v>0.85629973369464696</v>
      </c>
      <c r="AU2108">
        <v>89.316449999999904</v>
      </c>
      <c r="AV2108">
        <v>43.835137933411701</v>
      </c>
      <c r="AW2108">
        <v>1.2539662873190001</v>
      </c>
      <c r="AX2108">
        <v>0.22129998753527999</v>
      </c>
      <c r="AY2108">
        <v>0.39187079077264497</v>
      </c>
      <c r="AZ2108">
        <v>0.56110690618227999</v>
      </c>
      <c r="BA2108">
        <v>0.16304866873143101</v>
      </c>
      <c r="BB2108">
        <v>8.0153925002936097E-2</v>
      </c>
      <c r="BC2108">
        <v>0.218055873069673</v>
      </c>
      <c r="BD2108">
        <v>1.1742776844902001</v>
      </c>
      <c r="BE2108">
        <v>-7.9688602828802801E-2</v>
      </c>
      <c r="BF2108">
        <v>0.28961524426844398</v>
      </c>
      <c r="BG2108">
        <v>0.51284121637464997</v>
      </c>
      <c r="BH2108">
        <v>0.73432048281875595</v>
      </c>
      <c r="BI2108">
        <v>0.28961524426844398</v>
      </c>
      <c r="BJ2108">
        <v>1.6049129212861799</v>
      </c>
      <c r="BK2108">
        <v>1.4686409656375099</v>
      </c>
      <c r="BL2108">
        <v>1.7707673422718599</v>
      </c>
      <c r="BM2108">
        <v>2.53550355981301</v>
      </c>
      <c r="BN2108">
        <v>1.4318671342560401</v>
      </c>
      <c r="BO2108">
        <v>30.622630637437801</v>
      </c>
      <c r="BP2108">
        <v>6.8059582403084402</v>
      </c>
      <c r="BQ2108">
        <v>23.816672397129398</v>
      </c>
      <c r="BR2108">
        <v>0.97629505038115605</v>
      </c>
      <c r="BS2108">
        <v>1.48906682357881</v>
      </c>
      <c r="BT2108">
        <v>0.65564220149283603</v>
      </c>
    </row>
    <row r="2109" spans="1:72" x14ac:dyDescent="0.2">
      <c r="A2109">
        <v>2107</v>
      </c>
      <c r="B2109" s="156">
        <v>44804.833333333336</v>
      </c>
      <c r="C2109">
        <v>4.0041250000000002</v>
      </c>
      <c r="D2109">
        <v>1.00092</v>
      </c>
      <c r="E2109">
        <v>27.112885714285699</v>
      </c>
      <c r="F2109">
        <v>37.561349999999898</v>
      </c>
      <c r="G2109">
        <v>6.9997052002000002</v>
      </c>
      <c r="H2109">
        <v>8.5861424759999991</v>
      </c>
      <c r="I2109">
        <v>1.354460448</v>
      </c>
      <c r="J2109">
        <v>28.138912588571401</v>
      </c>
      <c r="K2109">
        <v>3.2257999999999898</v>
      </c>
      <c r="L2109">
        <v>38.109529411764697</v>
      </c>
      <c r="M2109">
        <v>2.9405789473684201</v>
      </c>
      <c r="N2109">
        <v>1600.40516216216</v>
      </c>
      <c r="O2109">
        <v>81.148837837837803</v>
      </c>
      <c r="P2109">
        <v>2.6798333333333302</v>
      </c>
      <c r="Q2109">
        <v>72.334299999999999</v>
      </c>
      <c r="R2109">
        <v>6.9728000000000003</v>
      </c>
      <c r="S2109">
        <v>1.1387750000000001</v>
      </c>
      <c r="T2109">
        <v>6</v>
      </c>
      <c r="U2109">
        <v>1.6655933333333299</v>
      </c>
      <c r="V2109">
        <v>7.5620000000000007E-2</v>
      </c>
      <c r="W2109">
        <v>14.45552</v>
      </c>
      <c r="X2109">
        <v>3.0838399999999999</v>
      </c>
      <c r="Y2109">
        <v>68.101886666666601</v>
      </c>
      <c r="Z2109">
        <v>1.8379999999999901</v>
      </c>
      <c r="AA2109">
        <v>3.78666666666666E-3</v>
      </c>
      <c r="AB2109">
        <v>2.3866666666666599E-2</v>
      </c>
      <c r="AC2109">
        <v>32.117930714285698</v>
      </c>
      <c r="AD2109">
        <v>-5.4434192857142696</v>
      </c>
      <c r="AE2109">
        <v>34.843316079531199</v>
      </c>
      <c r="AF2109">
        <v>1.79845340302296</v>
      </c>
      <c r="AG2109">
        <v>1.35799793870011</v>
      </c>
      <c r="AH2109">
        <v>8.0194570725839895E-2</v>
      </c>
      <c r="AI2109">
        <v>45.079220712771402</v>
      </c>
      <c r="AJ2109">
        <v>0.51163510711643401</v>
      </c>
      <c r="AK2109">
        <v>0.77293519117245402</v>
      </c>
      <c r="AL2109">
        <v>3.9895396916509597E-2</v>
      </c>
      <c r="AM2109">
        <v>3.0124698635603801E-2</v>
      </c>
      <c r="AN2109">
        <v>0.15527564783782699</v>
      </c>
      <c r="AO2109">
        <v>1.77896976606607E-3</v>
      </c>
      <c r="AP2109">
        <v>34.843316079531199</v>
      </c>
      <c r="AQ2109">
        <v>1.3704684001973699</v>
      </c>
      <c r="AR2109">
        <v>6.4294079456453703</v>
      </c>
      <c r="AS2109">
        <v>1.12107641276713</v>
      </c>
      <c r="AT2109">
        <v>0.85217602351241795</v>
      </c>
      <c r="AU2109">
        <v>89.144840000000002</v>
      </c>
      <c r="AV2109">
        <v>43.764268838141099</v>
      </c>
      <c r="AW2109">
        <v>1.31495187463027</v>
      </c>
      <c r="AX2109">
        <v>0.236921525932974</v>
      </c>
      <c r="AY2109">
        <v>0.42798500282558499</v>
      </c>
      <c r="AZ2109">
        <v>0.57029725455462998</v>
      </c>
      <c r="BA2109">
        <v>0.174463833251292</v>
      </c>
      <c r="BB2109">
        <v>8.1474467601626396E-2</v>
      </c>
      <c r="BC2109">
        <v>0.23797391809328999</v>
      </c>
      <c r="BD2109">
        <v>1.2352037833131899</v>
      </c>
      <c r="BE2109">
        <v>-7.9748091317084005E-2</v>
      </c>
      <c r="BF2109">
        <v>0.30735884995282198</v>
      </c>
      <c r="BG2109">
        <v>0.55522594558478899</v>
      </c>
      <c r="BH2109">
        <v>0.73984796274168696</v>
      </c>
      <c r="BI2109">
        <v>0.30735884995282198</v>
      </c>
      <c r="BJ2109">
        <v>1.7251695910752201</v>
      </c>
      <c r="BK2109">
        <v>1.4796959254833699</v>
      </c>
      <c r="BL2109">
        <v>1.80644203239963</v>
      </c>
      <c r="BM2109">
        <v>2.4071145595945902</v>
      </c>
      <c r="BN2109">
        <v>1.3325169124840599</v>
      </c>
      <c r="BO2109">
        <v>32.7707155821208</v>
      </c>
      <c r="BP2109">
        <v>7.2229329738913099</v>
      </c>
      <c r="BQ2109">
        <v>25.547782608229401</v>
      </c>
      <c r="BR2109">
        <v>0.95718588056357601</v>
      </c>
      <c r="BS2109">
        <v>1.60222605109409</v>
      </c>
      <c r="BT2109">
        <v>0.59741000959880297</v>
      </c>
    </row>
    <row r="2110" spans="1:72" x14ac:dyDescent="0.2">
      <c r="A2110">
        <v>2108</v>
      </c>
      <c r="B2110" s="156">
        <v>44804.847222222219</v>
      </c>
      <c r="C2110">
        <v>3.96685714285714</v>
      </c>
      <c r="D2110">
        <v>1.41110526315789</v>
      </c>
      <c r="E2110">
        <v>27.110081081080999</v>
      </c>
      <c r="F2110">
        <v>37.478736842105199</v>
      </c>
      <c r="G2110">
        <v>7.0006108284705801</v>
      </c>
      <c r="H2110">
        <v>8.5871347811999996</v>
      </c>
      <c r="I2110">
        <v>1.3524405675</v>
      </c>
      <c r="J2110">
        <v>28.1342924146666</v>
      </c>
      <c r="K2110">
        <v>3.2237749999999998</v>
      </c>
      <c r="L2110">
        <v>38.068159999999999</v>
      </c>
      <c r="M2110">
        <v>2.83455999999999</v>
      </c>
      <c r="N2110">
        <v>1599.8630312499999</v>
      </c>
      <c r="O2110">
        <v>80.806142857142802</v>
      </c>
      <c r="P2110">
        <v>2.68847619047619</v>
      </c>
      <c r="Q2110">
        <v>72.599850000000004</v>
      </c>
      <c r="R2110">
        <v>6.9712500000000004</v>
      </c>
      <c r="S2110">
        <v>1.152725</v>
      </c>
      <c r="T2110">
        <v>6</v>
      </c>
      <c r="U2110">
        <v>1.6549571428571399</v>
      </c>
      <c r="V2110">
        <v>8.6642857142857105E-2</v>
      </c>
      <c r="W2110">
        <v>14.4808928571428</v>
      </c>
      <c r="X2110">
        <v>3.07567142857142</v>
      </c>
      <c r="Y2110">
        <v>68.376400000000004</v>
      </c>
      <c r="Z2110">
        <v>2.0169357142857098</v>
      </c>
      <c r="AA2110">
        <v>1.21285714285714E-2</v>
      </c>
      <c r="AB2110">
        <v>3.6357142857142799E-3</v>
      </c>
      <c r="AC2110">
        <v>32.4880434870961</v>
      </c>
      <c r="AD2110">
        <v>-4.9906933550091397</v>
      </c>
      <c r="AE2110">
        <v>34.839470737218797</v>
      </c>
      <c r="AF2110">
        <v>1.7986612512701501</v>
      </c>
      <c r="AG2110">
        <v>1.35597846702985</v>
      </c>
      <c r="AH2110">
        <v>8.0203838856408E-2</v>
      </c>
      <c r="AI2110">
        <v>45.074478591837199</v>
      </c>
      <c r="AJ2110">
        <v>0.50952478833660197</v>
      </c>
      <c r="AK2110">
        <v>0.77293119800010501</v>
      </c>
      <c r="AL2110">
        <v>3.9904205383218302E-2</v>
      </c>
      <c r="AM2110">
        <v>3.0083064949206401E-2</v>
      </c>
      <c r="AN2110">
        <v>0.15531207563959101</v>
      </c>
      <c r="AO2110">
        <v>1.77936254310732E-3</v>
      </c>
      <c r="AP2110">
        <v>34.839470737218797</v>
      </c>
      <c r="AQ2110">
        <v>1.3668382608199701</v>
      </c>
      <c r="AR2110">
        <v>6.4406930775062703</v>
      </c>
      <c r="AS2110">
        <v>1.2302171139028</v>
      </c>
      <c r="AT2110">
        <v>0.84324168792043397</v>
      </c>
      <c r="AU2110">
        <v>89.604857142857099</v>
      </c>
      <c r="AV2110">
        <v>43.877219189447899</v>
      </c>
      <c r="AW2110">
        <v>1.1972594023893199</v>
      </c>
      <c r="AX2110">
        <v>0.12576135312705</v>
      </c>
      <c r="AY2110">
        <v>0.43182299045018102</v>
      </c>
      <c r="AZ2110">
        <v>0.55991775096430896</v>
      </c>
      <c r="BA2110">
        <v>9.2745833495807298E-2</v>
      </c>
      <c r="BB2110">
        <v>7.9981270875277705E-2</v>
      </c>
      <c r="BC2110">
        <v>0.24008022085606301</v>
      </c>
      <c r="BD2110">
        <v>1.1175020945415399</v>
      </c>
      <c r="BE2110">
        <v>-7.9757307847786896E-2</v>
      </c>
      <c r="BF2110">
        <v>0.161291842101081</v>
      </c>
      <c r="BG2110">
        <v>0.55382296595476199</v>
      </c>
      <c r="BH2110">
        <v>0.71810745696169398</v>
      </c>
      <c r="BI2110">
        <v>0.161291842101081</v>
      </c>
      <c r="BJ2110">
        <v>1.4302296161116801</v>
      </c>
      <c r="BK2110">
        <v>1.43621491392338</v>
      </c>
      <c r="BL2110">
        <v>3.4336700402223701</v>
      </c>
      <c r="BM2110">
        <v>4.4522242886385701</v>
      </c>
      <c r="BN2110">
        <v>1.29663719474636</v>
      </c>
      <c r="BO2110">
        <v>26.2553908769233</v>
      </c>
      <c r="BP2110">
        <v>3.79035828937542</v>
      </c>
      <c r="BQ2110">
        <v>22.465032587547899</v>
      </c>
      <c r="BR2110">
        <v>1.16201878235155</v>
      </c>
      <c r="BS2110">
        <v>1.3657128792712501</v>
      </c>
      <c r="BT2110">
        <v>0.850851449077351</v>
      </c>
    </row>
    <row r="2111" spans="1:72" x14ac:dyDescent="0.2">
      <c r="A2111">
        <v>2109</v>
      </c>
      <c r="B2111" s="156">
        <v>44804.861111111109</v>
      </c>
      <c r="C2111">
        <v>4.0049999999999999</v>
      </c>
      <c r="D2111">
        <v>1.3497600000000001</v>
      </c>
      <c r="E2111">
        <v>27.123282051282001</v>
      </c>
      <c r="F2111">
        <v>38.9459736842105</v>
      </c>
      <c r="G2111">
        <v>6.9987963876842096</v>
      </c>
      <c r="H2111">
        <v>8.5900327619999999</v>
      </c>
      <c r="I2111">
        <v>1.3506800560000001</v>
      </c>
      <c r="J2111">
        <v>28.111208315882301</v>
      </c>
      <c r="K2111">
        <v>3.2235384615384599</v>
      </c>
      <c r="L2111">
        <v>38.0542105263157</v>
      </c>
      <c r="M2111">
        <v>2.7050000000000001</v>
      </c>
      <c r="N2111">
        <v>1600.2856578947301</v>
      </c>
      <c r="O2111">
        <v>80.761270270270202</v>
      </c>
      <c r="P2111">
        <v>2.6832692307692301</v>
      </c>
      <c r="Q2111">
        <v>72.546897435897407</v>
      </c>
      <c r="R2111">
        <v>6.9786000000000001</v>
      </c>
      <c r="S2111">
        <v>0.86276923076922996</v>
      </c>
      <c r="T2111">
        <v>6</v>
      </c>
      <c r="U2111">
        <v>1.66136666666666</v>
      </c>
      <c r="V2111">
        <v>9.468E-2</v>
      </c>
      <c r="W2111">
        <v>14.481366666666601</v>
      </c>
      <c r="X2111">
        <v>3.09805333333333</v>
      </c>
      <c r="Y2111">
        <v>68.416399999999996</v>
      </c>
      <c r="Z2111">
        <v>1.9293133333333301</v>
      </c>
      <c r="AA2111">
        <v>3.5400000000000002E-3</v>
      </c>
      <c r="AB2111">
        <v>2.478E-2</v>
      </c>
      <c r="AC2111">
        <v>32.478042051282003</v>
      </c>
      <c r="AD2111">
        <v>-6.46793163292846</v>
      </c>
      <c r="AE2111">
        <v>34.818649497762401</v>
      </c>
      <c r="AF2111">
        <v>1.7992682623285201</v>
      </c>
      <c r="AG2111">
        <v>1.3542191494979401</v>
      </c>
      <c r="AH2111">
        <v>8.0230905997079993E-2</v>
      </c>
      <c r="AI2111">
        <v>45.050717521566497</v>
      </c>
      <c r="AJ2111">
        <v>0.508922560932209</v>
      </c>
      <c r="AK2111">
        <v>0.77287669127787195</v>
      </c>
      <c r="AL2111">
        <v>3.9938725980716697E-2</v>
      </c>
      <c r="AM2111">
        <v>3.0059879708900401E-2</v>
      </c>
      <c r="AN2111">
        <v>0.15535371627174999</v>
      </c>
      <c r="AO2111">
        <v>1.7809018459844E-3</v>
      </c>
      <c r="AP2111">
        <v>34.818649497762401</v>
      </c>
      <c r="AQ2111">
        <v>1.3767848511788701</v>
      </c>
      <c r="AR2111">
        <v>6.4409038146307198</v>
      </c>
      <c r="AS2111">
        <v>1.1767723998025701</v>
      </c>
      <c r="AT2111">
        <v>0.84550697864740798</v>
      </c>
      <c r="AU2111">
        <v>89.586500000000001</v>
      </c>
      <c r="AV2111">
        <v>43.8131105633746</v>
      </c>
      <c r="AW2111">
        <v>1.23760695819194</v>
      </c>
      <c r="AX2111">
        <v>0.177446749695364</v>
      </c>
      <c r="AY2111">
        <v>0.42248341114964</v>
      </c>
      <c r="AZ2111">
        <v>0.55789257305349105</v>
      </c>
      <c r="BA2111">
        <v>0.13103252140626501</v>
      </c>
      <c r="BB2111">
        <v>7.9712645167848498E-2</v>
      </c>
      <c r="BC2111">
        <v>0.23480846074775</v>
      </c>
      <c r="BD2111">
        <v>1.1578227338984901</v>
      </c>
      <c r="BE2111">
        <v>-7.9784224293450501E-2</v>
      </c>
      <c r="BF2111">
        <v>0.227649639684739</v>
      </c>
      <c r="BG2111">
        <v>0.54201159776728103</v>
      </c>
      <c r="BH2111">
        <v>0.71573045691992998</v>
      </c>
      <c r="BI2111">
        <v>0.227649639684739</v>
      </c>
      <c r="BJ2111">
        <v>1.53932247490404</v>
      </c>
      <c r="BK2111">
        <v>1.43146091383986</v>
      </c>
      <c r="BL2111">
        <v>2.3809025066672</v>
      </c>
      <c r="BM2111">
        <v>3.1439999549795399</v>
      </c>
      <c r="BN2111">
        <v>1.32050764202879</v>
      </c>
      <c r="BO2111">
        <v>28.792416188521301</v>
      </c>
      <c r="BP2111">
        <v>5.3497665325913699</v>
      </c>
      <c r="BQ2111">
        <v>23.442649655930001</v>
      </c>
      <c r="BR2111">
        <v>1.0444565263758001</v>
      </c>
      <c r="BS2111">
        <v>1.44826261903014</v>
      </c>
      <c r="BT2111">
        <v>0.72117895791250997</v>
      </c>
    </row>
    <row r="2112" spans="1:72" x14ac:dyDescent="0.2">
      <c r="A2112">
        <v>2110</v>
      </c>
      <c r="B2112" s="156">
        <v>44804.875</v>
      </c>
      <c r="C2112">
        <v>3.9803749999999898</v>
      </c>
      <c r="D2112">
        <v>1.50437499999999</v>
      </c>
      <c r="E2112">
        <v>27.0997777777777</v>
      </c>
      <c r="F2112">
        <v>38.973549999999904</v>
      </c>
      <c r="G2112">
        <v>7.0005768012000003</v>
      </c>
      <c r="H2112">
        <v>8.5896606475999899</v>
      </c>
      <c r="I2112">
        <v>1.3520497375</v>
      </c>
      <c r="J2112">
        <v>28.133775152777702</v>
      </c>
      <c r="K2112">
        <v>3.1717</v>
      </c>
      <c r="L2112">
        <v>38.076700000000002</v>
      </c>
      <c r="M2112">
        <v>2.9350666666666601</v>
      </c>
      <c r="N2112">
        <v>1600.17378571428</v>
      </c>
      <c r="O2112">
        <v>80.534529411764694</v>
      </c>
      <c r="P2112">
        <v>2.6840000000000002</v>
      </c>
      <c r="Q2112">
        <v>72.582699999999903</v>
      </c>
      <c r="R2112">
        <v>6.9794999999999998</v>
      </c>
      <c r="S2112">
        <v>1.1647749999999999</v>
      </c>
      <c r="T2112">
        <v>6</v>
      </c>
      <c r="U2112">
        <v>1.6928999999999901</v>
      </c>
      <c r="V2112">
        <v>8.4007142857142794E-2</v>
      </c>
      <c r="W2112">
        <v>14.490378571428501</v>
      </c>
      <c r="X2112">
        <v>3.0864714285714201</v>
      </c>
      <c r="Y2112">
        <v>68.354507142857102</v>
      </c>
      <c r="Z2112">
        <v>1.9543071428571399</v>
      </c>
      <c r="AA2112">
        <v>0</v>
      </c>
      <c r="AB2112">
        <v>4.0178571428571397E-2</v>
      </c>
      <c r="AC2112">
        <v>32.584527777777701</v>
      </c>
      <c r="AD2112">
        <v>-6.3890222222222004</v>
      </c>
      <c r="AE2112">
        <v>34.840925772849701</v>
      </c>
      <c r="AF2112">
        <v>1.7991903192462899</v>
      </c>
      <c r="AG2112">
        <v>1.35558867768681</v>
      </c>
      <c r="AH2112">
        <v>8.0227430448583895E-2</v>
      </c>
      <c r="AI2112">
        <v>45.076062339077701</v>
      </c>
      <c r="AJ2112">
        <v>0.50970926759861102</v>
      </c>
      <c r="AK2112">
        <v>0.77293632062987705</v>
      </c>
      <c r="AL2112">
        <v>3.9914540576152402E-2</v>
      </c>
      <c r="AM2112">
        <v>3.00733606118831E-2</v>
      </c>
      <c r="AN2112">
        <v>0.155305863864931</v>
      </c>
      <c r="AO2112">
        <v>1.77982339817274E-3</v>
      </c>
      <c r="AP2112">
        <v>34.840925772849701</v>
      </c>
      <c r="AQ2112">
        <v>1.3716378155057301</v>
      </c>
      <c r="AR2112">
        <v>6.4449120559172002</v>
      </c>
      <c r="AS2112">
        <v>1.19201721499427</v>
      </c>
      <c r="AT2112">
        <v>0.86288681911768905</v>
      </c>
      <c r="AU2112">
        <v>89.578564285714194</v>
      </c>
      <c r="AV2112">
        <v>43.849492859266903</v>
      </c>
      <c r="AW2112">
        <v>1.22656947981081</v>
      </c>
      <c r="AX2112">
        <v>0.163571462692535</v>
      </c>
      <c r="AY2112">
        <v>0.42755250374056503</v>
      </c>
      <c r="AZ2112">
        <v>0.55566474528279697</v>
      </c>
      <c r="BA2112">
        <v>0.120664524117783</v>
      </c>
      <c r="BB2112">
        <v>7.9374137455009194E-2</v>
      </c>
      <c r="BC2112">
        <v>0.23763606282612301</v>
      </c>
      <c r="BD2112">
        <v>1.1467887117158899</v>
      </c>
      <c r="BE2112">
        <v>-7.9780768094914897E-2</v>
      </c>
      <c r="BF2112">
        <v>0.209163000877889</v>
      </c>
      <c r="BG2112">
        <v>0.54672229032597097</v>
      </c>
      <c r="BH2112">
        <v>0.71054268080896898</v>
      </c>
      <c r="BI2112">
        <v>0.209163000877889</v>
      </c>
      <c r="BJ2112">
        <v>1.5117705824077201</v>
      </c>
      <c r="BK2112">
        <v>1.42108536161793</v>
      </c>
      <c r="BL2112">
        <v>2.61385755621831</v>
      </c>
      <c r="BM2112">
        <v>3.3970763367646701</v>
      </c>
      <c r="BN2112">
        <v>1.2996409573594001</v>
      </c>
      <c r="BO2112">
        <v>28.119370690676099</v>
      </c>
      <c r="BP2112">
        <v>4.9153305206304099</v>
      </c>
      <c r="BQ2112">
        <v>23.204040170045701</v>
      </c>
      <c r="BR2112">
        <v>1.0655082601255199</v>
      </c>
      <c r="BS2112">
        <v>1.4281053820565599</v>
      </c>
      <c r="BT2112">
        <v>0.746099183934958</v>
      </c>
    </row>
    <row r="2113" spans="1:72" x14ac:dyDescent="0.2">
      <c r="A2113">
        <v>2111</v>
      </c>
      <c r="B2113" s="156">
        <v>44804.888888888891</v>
      </c>
      <c r="C2113">
        <v>3.988</v>
      </c>
      <c r="D2113">
        <v>0.97935294117646998</v>
      </c>
      <c r="E2113">
        <v>27.062555555555502</v>
      </c>
      <c r="F2113">
        <v>37.433717948717899</v>
      </c>
      <c r="G2113">
        <v>6.9999605813333297</v>
      </c>
      <c r="H2113">
        <v>8.5836053334999995</v>
      </c>
      <c r="I2113">
        <v>1.3507617750000001</v>
      </c>
      <c r="J2113">
        <v>28.128531227368399</v>
      </c>
      <c r="K2113">
        <v>3.1643333333333299</v>
      </c>
      <c r="L2113">
        <v>38.046954545454497</v>
      </c>
      <c r="M2113">
        <v>2.6790909090908999</v>
      </c>
      <c r="N2113">
        <v>1600.01297222222</v>
      </c>
      <c r="O2113">
        <v>80.905527777777706</v>
      </c>
      <c r="P2113">
        <v>2.6891935483870899</v>
      </c>
      <c r="Q2113">
        <v>72.6327</v>
      </c>
      <c r="R2113">
        <v>6.9894999999999996</v>
      </c>
      <c r="S2113">
        <v>1.27325</v>
      </c>
      <c r="T2113">
        <v>6</v>
      </c>
      <c r="U2113">
        <v>1.7148399999999999</v>
      </c>
      <c r="V2113">
        <v>9.65466666666666E-2</v>
      </c>
      <c r="W2113">
        <v>14.5325666666666</v>
      </c>
      <c r="X2113">
        <v>3.1274799999999998</v>
      </c>
      <c r="Y2113">
        <v>68.443286666666594</v>
      </c>
      <c r="Z2113">
        <v>2.0802533333333302</v>
      </c>
      <c r="AA2113">
        <v>5.0733333333333299E-3</v>
      </c>
      <c r="AB2113">
        <v>5.2199999999999998E-3</v>
      </c>
      <c r="AC2113">
        <v>32.029908496731998</v>
      </c>
      <c r="AD2113">
        <v>-5.4038094519859001</v>
      </c>
      <c r="AE2113">
        <v>34.830953615978501</v>
      </c>
      <c r="AF2113">
        <v>1.7979219731549101</v>
      </c>
      <c r="AG2113">
        <v>1.3542982203974001</v>
      </c>
      <c r="AH2113">
        <v>8.0170873814890006E-2</v>
      </c>
      <c r="AI2113">
        <v>45.062858917201702</v>
      </c>
      <c r="AJ2113">
        <v>0.50890241121255098</v>
      </c>
      <c r="AK2113">
        <v>0.77294149667638101</v>
      </c>
      <c r="AL2113">
        <v>3.9898089387945798E-2</v>
      </c>
      <c r="AM2113">
        <v>3.0053535282476899E-2</v>
      </c>
      <c r="AN2113">
        <v>0.15533769382442</v>
      </c>
      <c r="AO2113">
        <v>1.7790898256631999E-3</v>
      </c>
      <c r="AP2113">
        <v>34.830953615978501</v>
      </c>
      <c r="AQ2113">
        <v>1.3898621563535301</v>
      </c>
      <c r="AR2113">
        <v>6.46367613183667</v>
      </c>
      <c r="AS2113">
        <v>1.2688372930251399</v>
      </c>
      <c r="AT2113">
        <v>0.87268621084373199</v>
      </c>
      <c r="AU2113">
        <v>89.898426666666595</v>
      </c>
      <c r="AV2113">
        <v>43.953329197193902</v>
      </c>
      <c r="AW2113">
        <v>1.10952972000783</v>
      </c>
      <c r="AX2113">
        <v>8.5460927372258397E-2</v>
      </c>
      <c r="AY2113">
        <v>0.40805981680137499</v>
      </c>
      <c r="AZ2113">
        <v>0.53628444949665699</v>
      </c>
      <c r="BA2113">
        <v>6.3103477568759503E-2</v>
      </c>
      <c r="BB2113">
        <v>7.6612495637012196E-2</v>
      </c>
      <c r="BC2113">
        <v>0.22696191653152201</v>
      </c>
      <c r="BD2113">
        <v>1.0298051936702901</v>
      </c>
      <c r="BE2113">
        <v>-7.97245263375434E-2</v>
      </c>
      <c r="BF2113">
        <v>0.111173342072064</v>
      </c>
      <c r="BG2113">
        <v>0.530831749596122</v>
      </c>
      <c r="BH2113">
        <v>0.69763500566896397</v>
      </c>
      <c r="BI2113">
        <v>0.111173342072064</v>
      </c>
      <c r="BJ2113">
        <v>1.28401018333637</v>
      </c>
      <c r="BK2113">
        <v>1.3952700113379199</v>
      </c>
      <c r="BL2113">
        <v>4.77481147640618</v>
      </c>
      <c r="BM2113">
        <v>6.2752004452357699</v>
      </c>
      <c r="BN2113">
        <v>1.31422999132917</v>
      </c>
      <c r="BO2113">
        <v>23.273513049584601</v>
      </c>
      <c r="BP2113">
        <v>2.6125735386934998</v>
      </c>
      <c r="BQ2113">
        <v>20.660939510891101</v>
      </c>
      <c r="BR2113">
        <v>1.2062753298154201</v>
      </c>
      <c r="BS2113">
        <v>1.2395408465075399</v>
      </c>
      <c r="BT2113">
        <v>0.97316303308127905</v>
      </c>
    </row>
    <row r="2114" spans="1:72" x14ac:dyDescent="0.2">
      <c r="A2114">
        <v>2112</v>
      </c>
      <c r="B2114" s="156">
        <v>44804.902777777781</v>
      </c>
      <c r="C2114">
        <v>4.0028181818181796</v>
      </c>
      <c r="D2114">
        <v>0.77167567567567497</v>
      </c>
      <c r="E2114">
        <v>27.060555555555499</v>
      </c>
      <c r="F2114">
        <v>38.067149999999998</v>
      </c>
      <c r="G2114">
        <v>7.0000027509999896</v>
      </c>
      <c r="H2114">
        <v>8.586311619</v>
      </c>
      <c r="I2114">
        <v>1.35235707199999</v>
      </c>
      <c r="J2114">
        <v>28.146017027999999</v>
      </c>
      <c r="K2114">
        <v>3.1537749999999898</v>
      </c>
      <c r="L2114">
        <v>38.075923076922997</v>
      </c>
      <c r="M2114">
        <v>2.7682142857142802</v>
      </c>
      <c r="N2114">
        <v>1599.84029629629</v>
      </c>
      <c r="O2114">
        <v>80.150333333333293</v>
      </c>
      <c r="P2114">
        <v>2.6845185185185101</v>
      </c>
      <c r="Q2114">
        <v>72.517750000000007</v>
      </c>
      <c r="R2114">
        <v>6.9756</v>
      </c>
      <c r="S2114">
        <v>1.1448</v>
      </c>
      <c r="T2114">
        <v>6</v>
      </c>
      <c r="U2114">
        <v>1.66607142857142</v>
      </c>
      <c r="V2114">
        <v>8.2807142857142801E-2</v>
      </c>
      <c r="W2114">
        <v>14.503385714285701</v>
      </c>
      <c r="X2114">
        <v>3.1131285714285699</v>
      </c>
      <c r="Y2114">
        <v>68.598171428571405</v>
      </c>
      <c r="Z2114">
        <v>1.9726785714285699</v>
      </c>
      <c r="AA2114">
        <v>9.7999999999999997E-3</v>
      </c>
      <c r="AB2114">
        <v>1.69285714285714E-3</v>
      </c>
      <c r="AC2114">
        <v>31.835049413049401</v>
      </c>
      <c r="AD2114">
        <v>-6.2321005869505699</v>
      </c>
      <c r="AE2114">
        <v>34.850552592579902</v>
      </c>
      <c r="AF2114">
        <v>1.7984888317157399</v>
      </c>
      <c r="AG2114">
        <v>1.35589463238702</v>
      </c>
      <c r="AH2114">
        <v>8.0196150521459994E-2</v>
      </c>
      <c r="AI2114">
        <v>45.084688469999897</v>
      </c>
      <c r="AJ2114">
        <v>0.50803909006333303</v>
      </c>
      <c r="AK2114">
        <v>0.77300196087126105</v>
      </c>
      <c r="AL2114">
        <v>3.9891344328850803E-2</v>
      </c>
      <c r="AM2114">
        <v>3.0074392846015902E-2</v>
      </c>
      <c r="AN2114">
        <v>0.15526341621852099</v>
      </c>
      <c r="AO2114">
        <v>1.77878905772685E-3</v>
      </c>
      <c r="AP2114">
        <v>34.850552592579902</v>
      </c>
      <c r="AQ2114">
        <v>1.3834843354046999</v>
      </c>
      <c r="AR2114">
        <v>6.45069726652435</v>
      </c>
      <c r="AS2114">
        <v>1.20322275103359</v>
      </c>
      <c r="AT2114">
        <v>0.84642941255194604</v>
      </c>
      <c r="AU2114">
        <v>89.853435714285695</v>
      </c>
      <c r="AV2114">
        <v>43.887956945542598</v>
      </c>
      <c r="AW2114">
        <v>1.19673152445737</v>
      </c>
      <c r="AX2114">
        <v>0.15267188135343401</v>
      </c>
      <c r="AY2114">
        <v>0.41500449631103198</v>
      </c>
      <c r="AZ2114">
        <v>0.54930548447564398</v>
      </c>
      <c r="BA2114">
        <v>0.112598632450265</v>
      </c>
      <c r="BB2114">
        <v>7.8472181228381996E-2</v>
      </c>
      <c r="BC2114">
        <v>0.230751778377807</v>
      </c>
      <c r="BD2114">
        <v>1.11698186214011</v>
      </c>
      <c r="BE2114">
        <v>-7.9749662317264797E-2</v>
      </c>
      <c r="BF2114">
        <v>0.19982153340459</v>
      </c>
      <c r="BG2114">
        <v>0.54317032113264496</v>
      </c>
      <c r="BH2114">
        <v>0.71894747901464495</v>
      </c>
      <c r="BI2114">
        <v>0.19982153340459</v>
      </c>
      <c r="BJ2114">
        <v>1.4859837090744701</v>
      </c>
      <c r="BK2114">
        <v>1.4378949580292899</v>
      </c>
      <c r="BL2114">
        <v>2.7182772140620899</v>
      </c>
      <c r="BM2114">
        <v>3.5979479626900299</v>
      </c>
      <c r="BN2114">
        <v>1.3236133327672599</v>
      </c>
      <c r="BO2114">
        <v>27.6114927040759</v>
      </c>
      <c r="BP2114">
        <v>4.6958060350078696</v>
      </c>
      <c r="BQ2114">
        <v>22.915686669067998</v>
      </c>
      <c r="BR2114">
        <v>1.0981983512414799</v>
      </c>
      <c r="BS2114">
        <v>1.4060550957126301</v>
      </c>
      <c r="BT2114">
        <v>0.78104930211492296</v>
      </c>
    </row>
    <row r="2115" spans="1:72" x14ac:dyDescent="0.2">
      <c r="A2115">
        <v>2113</v>
      </c>
      <c r="B2115" s="156">
        <v>44804.916666666664</v>
      </c>
      <c r="C2115">
        <v>3.9828000000000001</v>
      </c>
      <c r="D2115">
        <v>1.07207407407407</v>
      </c>
      <c r="E2115">
        <v>27.094461538461498</v>
      </c>
      <c r="F2115">
        <v>38.568871794871697</v>
      </c>
      <c r="G2115">
        <v>7.0003874451875001</v>
      </c>
      <c r="H2115">
        <v>8.5767606856</v>
      </c>
      <c r="I2115">
        <v>1.3522984474999999</v>
      </c>
      <c r="J2115">
        <v>28.106253028823499</v>
      </c>
      <c r="K2115">
        <v>3.1869249999999898</v>
      </c>
      <c r="L2115">
        <v>38.029105263157902</v>
      </c>
      <c r="M2115">
        <v>2.8755000000000002</v>
      </c>
      <c r="N2115">
        <v>1599.7403714285699</v>
      </c>
      <c r="O2115">
        <v>80.7200256410256</v>
      </c>
      <c r="P2115">
        <v>2.6795517241379301</v>
      </c>
      <c r="Q2115">
        <v>72.346599999999995</v>
      </c>
      <c r="R2115">
        <v>6.9692499999999997</v>
      </c>
      <c r="S2115">
        <v>1.0736749999999999</v>
      </c>
      <c r="T2115">
        <v>6</v>
      </c>
      <c r="U2115">
        <v>1.70610666666666</v>
      </c>
      <c r="V2115">
        <v>8.6506666666666607E-2</v>
      </c>
      <c r="W2115">
        <v>14.5009466666666</v>
      </c>
      <c r="X2115">
        <v>3.0557733333333301</v>
      </c>
      <c r="Y2115">
        <v>68.523246666666594</v>
      </c>
      <c r="Z2115">
        <v>2.0271599999999999</v>
      </c>
      <c r="AA2115">
        <v>7.1399999999999996E-3</v>
      </c>
      <c r="AB2115">
        <v>1.0753333333333301E-2</v>
      </c>
      <c r="AC2115">
        <v>32.149335612535602</v>
      </c>
      <c r="AD2115">
        <v>-6.4195361823361603</v>
      </c>
      <c r="AE2115">
        <v>34.803330842567398</v>
      </c>
      <c r="AF2115">
        <v>1.79648829320577</v>
      </c>
      <c r="AG2115">
        <v>1.35583207290246</v>
      </c>
      <c r="AH2115">
        <v>8.0106944803503999E-2</v>
      </c>
      <c r="AI2115">
        <v>45.035699607110999</v>
      </c>
      <c r="AJ2115">
        <v>0.50790545596692505</v>
      </c>
      <c r="AK2115">
        <v>0.77279427534577605</v>
      </c>
      <c r="AL2115">
        <v>3.9890316102075399E-2</v>
      </c>
      <c r="AM2115">
        <v>3.0105718013279902E-2</v>
      </c>
      <c r="AN2115">
        <v>0.15544085039776201</v>
      </c>
      <c r="AO2115">
        <v>1.7787432082182E-3</v>
      </c>
      <c r="AP2115">
        <v>34.803330842567398</v>
      </c>
      <c r="AQ2115">
        <v>1.3579954833905501</v>
      </c>
      <c r="AR2115">
        <v>6.4496124468747098</v>
      </c>
      <c r="AS2115">
        <v>1.2364533519613801</v>
      </c>
      <c r="AT2115">
        <v>0.86654088446154398</v>
      </c>
      <c r="AU2115">
        <v>89.813233333333301</v>
      </c>
      <c r="AV2115">
        <v>43.847392124794098</v>
      </c>
      <c r="AW2115">
        <v>1.18830748231693</v>
      </c>
      <c r="AX2115">
        <v>0.119378720941079</v>
      </c>
      <c r="AY2115">
        <v>0.43849280981521899</v>
      </c>
      <c r="AZ2115">
        <v>0.55077499831278498</v>
      </c>
      <c r="BA2115">
        <v>8.8048308730093602E-2</v>
      </c>
      <c r="BB2115">
        <v>7.8677787854645298E-2</v>
      </c>
      <c r="BC2115">
        <v>0.24408331046385101</v>
      </c>
      <c r="BD2115">
        <v>1.1086465290690799</v>
      </c>
      <c r="BE2115">
        <v>-7.9660953247852703E-2</v>
      </c>
      <c r="BF2115">
        <v>0.15471900982630099</v>
      </c>
      <c r="BG2115">
        <v>0.56830206267705197</v>
      </c>
      <c r="BH2115">
        <v>0.71382371752915696</v>
      </c>
      <c r="BI2115">
        <v>0.15471900982630099</v>
      </c>
      <c r="BJ2115">
        <v>1.4460421450067</v>
      </c>
      <c r="BK2115">
        <v>1.4276474350583099</v>
      </c>
      <c r="BL2115">
        <v>3.6731237054520101</v>
      </c>
      <c r="BM2115">
        <v>4.6136781661836199</v>
      </c>
      <c r="BN2115">
        <v>1.2560639216521701</v>
      </c>
      <c r="BO2115">
        <v>26.420949873081199</v>
      </c>
      <c r="BP2115">
        <v>3.6358967309180801</v>
      </c>
      <c r="BQ2115">
        <v>22.7850531421631</v>
      </c>
      <c r="BR2115">
        <v>1.1646251183536001</v>
      </c>
      <c r="BS2115">
        <v>1.38415454107618</v>
      </c>
      <c r="BT2115">
        <v>0.84139818480680595</v>
      </c>
    </row>
    <row r="2116" spans="1:72" x14ac:dyDescent="0.2">
      <c r="A2116">
        <v>2114</v>
      </c>
      <c r="B2116" s="156">
        <v>44804.930555555555</v>
      </c>
      <c r="C2116">
        <v>3.9760714285714198</v>
      </c>
      <c r="D2116">
        <v>1.1744074074074</v>
      </c>
      <c r="E2116">
        <v>27.0920256410256</v>
      </c>
      <c r="F2116">
        <v>37.925249999999899</v>
      </c>
      <c r="G2116">
        <v>6.9998546122500001</v>
      </c>
      <c r="H2116">
        <v>8.5730057142499998</v>
      </c>
      <c r="I2116">
        <v>1.351994666</v>
      </c>
      <c r="J2116">
        <v>28.143504610714199</v>
      </c>
      <c r="K2116">
        <v>3.1347249999999902</v>
      </c>
      <c r="L2116">
        <v>38.057421052631497</v>
      </c>
      <c r="M2116">
        <v>2.7730000000000001</v>
      </c>
      <c r="N2116">
        <v>1599.96148148148</v>
      </c>
      <c r="O2116">
        <v>80.145466666666593</v>
      </c>
      <c r="P2116">
        <v>2.6795624999999998</v>
      </c>
      <c r="Q2116">
        <v>72.432625000000002</v>
      </c>
      <c r="R2116">
        <v>6.9769999999999897</v>
      </c>
      <c r="S2116">
        <v>1.15282051282051</v>
      </c>
      <c r="T2116">
        <v>6</v>
      </c>
      <c r="U2116">
        <v>1.70485</v>
      </c>
      <c r="V2116">
        <v>6.9164285714285706E-2</v>
      </c>
      <c r="W2116">
        <v>14.5431642857142</v>
      </c>
      <c r="X2116">
        <v>3.04184285714285</v>
      </c>
      <c r="Y2116">
        <v>68.534707142857101</v>
      </c>
      <c r="Z2116">
        <v>2.04123571428571</v>
      </c>
      <c r="AA2116">
        <v>2.8857142857142801E-3</v>
      </c>
      <c r="AB2116">
        <v>2.24E-2</v>
      </c>
      <c r="AC2116">
        <v>32.242504477004402</v>
      </c>
      <c r="AD2116">
        <v>-5.6827455229955097</v>
      </c>
      <c r="AE2116">
        <v>34.8376503926292</v>
      </c>
      <c r="AF2116">
        <v>1.7957017769068</v>
      </c>
      <c r="AG2116">
        <v>1.35552674435427</v>
      </c>
      <c r="AH2116">
        <v>8.0071873371094907E-2</v>
      </c>
      <c r="AI2116">
        <v>45.068359603214198</v>
      </c>
      <c r="AJ2116">
        <v>0.50832128486391404</v>
      </c>
      <c r="AK2116">
        <v>0.77299574910963897</v>
      </c>
      <c r="AL2116">
        <v>3.9843956884970201E-2</v>
      </c>
      <c r="AM2116">
        <v>3.0077126309642599E-2</v>
      </c>
      <c r="AN2116">
        <v>0.15531638324264099</v>
      </c>
      <c r="AO2116">
        <v>1.77667601119842E-3</v>
      </c>
      <c r="AP2116">
        <v>34.8376503926292</v>
      </c>
      <c r="AQ2116">
        <v>1.3518047350317699</v>
      </c>
      <c r="AR2116">
        <v>6.4683896541526904</v>
      </c>
      <c r="AS2116">
        <v>1.24503874438715</v>
      </c>
      <c r="AT2116">
        <v>0.86661154250024397</v>
      </c>
      <c r="AU2116">
        <v>89.865799999999993</v>
      </c>
      <c r="AV2116">
        <v>43.902883526200803</v>
      </c>
      <c r="AW2116">
        <v>1.1654760770134001</v>
      </c>
      <c r="AX2116">
        <v>0.110487999967114</v>
      </c>
      <c r="AY2116">
        <v>0.44389704187503098</v>
      </c>
      <c r="AZ2116">
        <v>0.53146495809730299</v>
      </c>
      <c r="BA2116">
        <v>8.1509273370881999E-2</v>
      </c>
      <c r="BB2116">
        <v>7.5925142383274705E-2</v>
      </c>
      <c r="BC2116">
        <v>0.247199756431532</v>
      </c>
      <c r="BD2116">
        <v>1.08584999993944</v>
      </c>
      <c r="BE2116">
        <v>-7.9626077073952695E-2</v>
      </c>
      <c r="BF2116">
        <v>0.14278253938306101</v>
      </c>
      <c r="BG2116">
        <v>0.57364371590046703</v>
      </c>
      <c r="BH2116">
        <v>0.68680685986560897</v>
      </c>
      <c r="BI2116">
        <v>0.14278253938306101</v>
      </c>
      <c r="BJ2116">
        <v>1.43285251056705</v>
      </c>
      <c r="BK2116">
        <v>1.3736137197312099</v>
      </c>
      <c r="BL2116">
        <v>4.0176041018676596</v>
      </c>
      <c r="BM2116">
        <v>4.8101600015883097</v>
      </c>
      <c r="BN2116">
        <v>1.1972707811982299</v>
      </c>
      <c r="BO2116">
        <v>26.012644361400799</v>
      </c>
      <c r="BP2116">
        <v>3.3553896755019301</v>
      </c>
      <c r="BQ2116">
        <v>22.657254685898899</v>
      </c>
      <c r="BR2116">
        <v>1.1308834027800101</v>
      </c>
      <c r="BS2116">
        <v>1.37573949481383</v>
      </c>
      <c r="BT2116">
        <v>0.82201856313869004</v>
      </c>
    </row>
    <row r="2117" spans="1:72" x14ac:dyDescent="0.2">
      <c r="A2117">
        <v>2115</v>
      </c>
      <c r="B2117" s="156">
        <v>44804.944444444445</v>
      </c>
      <c r="C2117">
        <v>3.9873999999999898</v>
      </c>
      <c r="D2117">
        <v>1.41726666666666</v>
      </c>
      <c r="E2117">
        <v>27.115897435897399</v>
      </c>
      <c r="F2117">
        <v>37.946975000000002</v>
      </c>
      <c r="G2117">
        <v>6.9993595182499897</v>
      </c>
      <c r="H2117">
        <v>8.5819026286</v>
      </c>
      <c r="I2117">
        <v>1.349944585</v>
      </c>
      <c r="J2117">
        <v>28.10672151</v>
      </c>
      <c r="K2117">
        <v>3.1068250000000002</v>
      </c>
      <c r="L2117">
        <v>38.055999999999997</v>
      </c>
      <c r="M2117">
        <v>2.8183043478260799</v>
      </c>
      <c r="N2117">
        <v>1600.15028125</v>
      </c>
      <c r="O2117">
        <v>79.915972222222194</v>
      </c>
      <c r="P2117">
        <v>2.6785600000000001</v>
      </c>
      <c r="Q2117">
        <v>72.415699999999902</v>
      </c>
      <c r="R2117">
        <v>6.9777499999999897</v>
      </c>
      <c r="S2117">
        <v>1.2448999999999999</v>
      </c>
      <c r="T2117">
        <v>6</v>
      </c>
      <c r="U2117">
        <v>1.68774</v>
      </c>
      <c r="V2117">
        <v>6.5613333333333301E-2</v>
      </c>
      <c r="W2117">
        <v>14.536213333333301</v>
      </c>
      <c r="X2117">
        <v>3.0432733333333299</v>
      </c>
      <c r="Y2117">
        <v>68.663873333333299</v>
      </c>
      <c r="Z2117">
        <v>1.9740933333333299</v>
      </c>
      <c r="AA2117">
        <v>5.0199999999999897E-3</v>
      </c>
      <c r="AB2117">
        <v>7.9466666666666592E-3</v>
      </c>
      <c r="AC2117">
        <v>32.520564102564101</v>
      </c>
      <c r="AD2117">
        <v>-5.42641089743588</v>
      </c>
      <c r="AE2117">
        <v>34.807814358515998</v>
      </c>
      <c r="AF2117">
        <v>1.7975653245865499</v>
      </c>
      <c r="AG2117">
        <v>1.35348032888298</v>
      </c>
      <c r="AH2117">
        <v>8.0154970551124E-2</v>
      </c>
      <c r="AI2117">
        <v>45.037928241849997</v>
      </c>
      <c r="AJ2117">
        <v>0.50693053957995005</v>
      </c>
      <c r="AK2117">
        <v>0.77285558455532999</v>
      </c>
      <c r="AL2117">
        <v>3.99122560641283E-2</v>
      </c>
      <c r="AM2117">
        <v>3.00520113095545E-2</v>
      </c>
      <c r="AN2117">
        <v>0.155410335055023</v>
      </c>
      <c r="AO2117">
        <v>1.77972152983366E-3</v>
      </c>
      <c r="AP2117">
        <v>34.807814358515998</v>
      </c>
      <c r="AQ2117">
        <v>1.3524404432449999</v>
      </c>
      <c r="AR2117">
        <v>6.4652980664084998</v>
      </c>
      <c r="AS2117">
        <v>1.2040856760614</v>
      </c>
      <c r="AT2117">
        <v>0.85556694887066498</v>
      </c>
      <c r="AU2117">
        <v>89.905193333333301</v>
      </c>
      <c r="AV2117">
        <v>43.829638544230903</v>
      </c>
      <c r="AW2117">
        <v>1.20828969761905</v>
      </c>
      <c r="AX2117">
        <v>0.14939465282158201</v>
      </c>
      <c r="AY2117">
        <v>0.44512488134155398</v>
      </c>
      <c r="AZ2117">
        <v>0.53406145184149101</v>
      </c>
      <c r="BA2117">
        <v>0.110378148565245</v>
      </c>
      <c r="BB2117">
        <v>7.6301474506201505E-2</v>
      </c>
      <c r="BC2117">
        <v>0.24762653977203</v>
      </c>
      <c r="BD2117">
        <v>1.1285809860046201</v>
      </c>
      <c r="BE2117">
        <v>-7.9708711614428801E-2</v>
      </c>
      <c r="BF2117">
        <v>0.19141049279672501</v>
      </c>
      <c r="BG2117">
        <v>0.57031206461869999</v>
      </c>
      <c r="BH2117">
        <v>0.68426120848380201</v>
      </c>
      <c r="BI2117">
        <v>0.19141049279672501</v>
      </c>
      <c r="BJ2117">
        <v>1.5234451148308501</v>
      </c>
      <c r="BK2117">
        <v>1.3685224169676</v>
      </c>
      <c r="BL2117">
        <v>2.97952351663585</v>
      </c>
      <c r="BM2117">
        <v>3.5748364600391902</v>
      </c>
      <c r="BN2117">
        <v>1.1998013910880201</v>
      </c>
      <c r="BO2117">
        <v>28.040570167821901</v>
      </c>
      <c r="BP2117">
        <v>4.4981465807230396</v>
      </c>
      <c r="BQ2117">
        <v>23.542423587098799</v>
      </c>
      <c r="BR2117">
        <v>1.04312457921317</v>
      </c>
      <c r="BS2117">
        <v>1.44688091771216</v>
      </c>
      <c r="BT2117">
        <v>0.72094708447919997</v>
      </c>
    </row>
    <row r="2118" spans="1:72" x14ac:dyDescent="0.2">
      <c r="A2118">
        <v>2116</v>
      </c>
      <c r="B2118" s="156">
        <v>44804.958333333336</v>
      </c>
      <c r="C2118">
        <v>3.9951999999999899</v>
      </c>
      <c r="D2118">
        <v>1.02322222222222</v>
      </c>
      <c r="E2118">
        <v>27.125062499999999</v>
      </c>
      <c r="F2118">
        <v>39.351894736842098</v>
      </c>
      <c r="G2118">
        <v>7.0000249638823497</v>
      </c>
      <c r="H2118">
        <v>8.5916678095000005</v>
      </c>
      <c r="I2118">
        <v>1.352513404</v>
      </c>
      <c r="J2118">
        <v>28.147248603999898</v>
      </c>
      <c r="K2118">
        <v>3.09937499999999</v>
      </c>
      <c r="L2118">
        <v>38.089576923076898</v>
      </c>
      <c r="M2118">
        <v>3.0839062500000001</v>
      </c>
      <c r="N2118">
        <v>1599.9586562499901</v>
      </c>
      <c r="O2118">
        <v>80.837617647058806</v>
      </c>
      <c r="P2118">
        <v>2.67542307692307</v>
      </c>
      <c r="Q2118">
        <v>72.248400000000004</v>
      </c>
      <c r="R2118">
        <v>6.9751999999999903</v>
      </c>
      <c r="S2118">
        <v>1.3159000000000001</v>
      </c>
      <c r="T2118">
        <v>6</v>
      </c>
      <c r="U2118">
        <v>1.6841142857142799</v>
      </c>
      <c r="V2118">
        <v>0.114007142857142</v>
      </c>
      <c r="W2118">
        <v>14.540635714285701</v>
      </c>
      <c r="X2118">
        <v>3.0259428571428502</v>
      </c>
      <c r="Y2118">
        <v>68.643749999999997</v>
      </c>
      <c r="Z2118">
        <v>1.96055714285714</v>
      </c>
      <c r="AA2118">
        <v>2.45714285714285E-3</v>
      </c>
      <c r="AB2118">
        <v>1.8264285714285702E-2</v>
      </c>
      <c r="AC2118">
        <v>32.143484722222198</v>
      </c>
      <c r="AD2118">
        <v>-7.2084100146198704</v>
      </c>
      <c r="AE2118">
        <v>34.855966496369902</v>
      </c>
      <c r="AF2118">
        <v>1.79961073937787</v>
      </c>
      <c r="AG2118">
        <v>1.3560531711375099</v>
      </c>
      <c r="AH2118">
        <v>8.0246177340730002E-2</v>
      </c>
      <c r="AI2118">
        <v>45.091454781382303</v>
      </c>
      <c r="AJ2118">
        <v>0.50778062819076697</v>
      </c>
      <c r="AK2118">
        <v>0.77300603108421995</v>
      </c>
      <c r="AL2118">
        <v>3.9910239048683398E-2</v>
      </c>
      <c r="AM2118">
        <v>3.0073395895344E-2</v>
      </c>
      <c r="AN2118">
        <v>0.155240610395488</v>
      </c>
      <c r="AO2118">
        <v>1.77963158939512E-3</v>
      </c>
      <c r="AP2118">
        <v>34.855966496369902</v>
      </c>
      <c r="AQ2118">
        <v>1.34473872396662</v>
      </c>
      <c r="AR2118">
        <v>6.4672650168353201</v>
      </c>
      <c r="AS2118">
        <v>1.19582936275259</v>
      </c>
      <c r="AT2118">
        <v>0.85516060994504495</v>
      </c>
      <c r="AU2118">
        <v>89.855000000000004</v>
      </c>
      <c r="AV2118">
        <v>43.863799599924498</v>
      </c>
      <c r="AW2118">
        <v>1.2276551814578101</v>
      </c>
      <c r="AX2118">
        <v>0.16022380838491601</v>
      </c>
      <c r="AY2118">
        <v>0.454872015411242</v>
      </c>
      <c r="AZ2118">
        <v>0.53275994704702501</v>
      </c>
      <c r="BA2118">
        <v>0.118154517680537</v>
      </c>
      <c r="BB2118">
        <v>7.6108292441223802E-2</v>
      </c>
      <c r="BC2118">
        <v>0.25276133635904602</v>
      </c>
      <c r="BD2118">
        <v>1.14785577084318</v>
      </c>
      <c r="BE2118">
        <v>-7.9799410614635302E-2</v>
      </c>
      <c r="BF2118">
        <v>0.20769347423687301</v>
      </c>
      <c r="BG2118">
        <v>0.58963739637824697</v>
      </c>
      <c r="BH2118">
        <v>0.69060126239556896</v>
      </c>
      <c r="BI2118">
        <v>0.20769347423687301</v>
      </c>
      <c r="BJ2118">
        <v>1.59466174123024</v>
      </c>
      <c r="BK2118">
        <v>1.3812025247911299</v>
      </c>
      <c r="BL2118">
        <v>2.8389789257690801</v>
      </c>
      <c r="BM2118">
        <v>3.3250985132442898</v>
      </c>
      <c r="BN2118">
        <v>1.1712304318509501</v>
      </c>
      <c r="BO2118">
        <v>29.388112075317402</v>
      </c>
      <c r="BP2118">
        <v>4.8807966445665203</v>
      </c>
      <c r="BQ2118">
        <v>24.5073154307509</v>
      </c>
      <c r="BR2118">
        <v>1.0281236185884499</v>
      </c>
      <c r="BS2118">
        <v>1.5115843515354901</v>
      </c>
      <c r="BT2118">
        <v>0.68016291485425096</v>
      </c>
    </row>
    <row r="2119" spans="1:72" x14ac:dyDescent="0.2">
      <c r="A2119">
        <v>2117</v>
      </c>
      <c r="B2119" s="156">
        <v>44804.972222222219</v>
      </c>
      <c r="C2119">
        <v>3.9670666666666601</v>
      </c>
      <c r="D2119">
        <v>0.95003448275862001</v>
      </c>
      <c r="E2119">
        <v>27.061</v>
      </c>
      <c r="F2119">
        <v>38.966925000000003</v>
      </c>
      <c r="G2119">
        <v>7.00056173805</v>
      </c>
      <c r="H2119">
        <v>8.5758134857999995</v>
      </c>
      <c r="I2119">
        <v>1.3514013149999999</v>
      </c>
      <c r="J2119">
        <v>28.121118886470502</v>
      </c>
      <c r="K2119">
        <v>3.0605000000000002</v>
      </c>
      <c r="L2119">
        <v>38.047750000000001</v>
      </c>
      <c r="M2119">
        <v>2.8384285714285702</v>
      </c>
      <c r="N2119">
        <v>1600.24116129032</v>
      </c>
      <c r="O2119">
        <v>80.213842105263097</v>
      </c>
      <c r="P2119">
        <v>2.6743666666666601</v>
      </c>
      <c r="Q2119">
        <v>72.197400000000002</v>
      </c>
      <c r="R2119">
        <v>6.9677499999999997</v>
      </c>
      <c r="S2119">
        <v>1.3687499999999999</v>
      </c>
      <c r="T2119">
        <v>6</v>
      </c>
      <c r="U2119">
        <v>1.68624</v>
      </c>
      <c r="V2119">
        <v>9.72266666666666E-2</v>
      </c>
      <c r="W2119">
        <v>14.518466666666599</v>
      </c>
      <c r="X2119">
        <v>3.0570333333333299</v>
      </c>
      <c r="Y2119">
        <v>68.692926666666594</v>
      </c>
      <c r="Z2119">
        <v>1.93702666666666</v>
      </c>
      <c r="AA2119">
        <v>1.298E-2</v>
      </c>
      <c r="AB2119">
        <v>2.63333333333333E-3</v>
      </c>
      <c r="AC2119">
        <v>31.978101149425299</v>
      </c>
      <c r="AD2119">
        <v>-6.9888238505746996</v>
      </c>
      <c r="AE2119">
        <v>34.817457088722598</v>
      </c>
      <c r="AF2119">
        <v>1.7962898927356601</v>
      </c>
      <c r="AG2119">
        <v>1.3549345501561401</v>
      </c>
      <c r="AH2119">
        <v>8.0098097957371994E-2</v>
      </c>
      <c r="AI2119">
        <v>45.048895425320502</v>
      </c>
      <c r="AJ2119">
        <v>0.50685651024413003</v>
      </c>
      <c r="AK2119">
        <v>0.77288148266456302</v>
      </c>
      <c r="AL2119">
        <v>3.9874227231907401E-2</v>
      </c>
      <c r="AM2119">
        <v>3.0076976080407498E-2</v>
      </c>
      <c r="AN2119">
        <v>0.15539918730427299</v>
      </c>
      <c r="AO2119">
        <v>1.7780257917789301E-3</v>
      </c>
      <c r="AP2119">
        <v>34.817457088722598</v>
      </c>
      <c r="AQ2119">
        <v>1.3585554314372199</v>
      </c>
      <c r="AR2119">
        <v>6.45740484916863</v>
      </c>
      <c r="AS2119">
        <v>1.1814770984227101</v>
      </c>
      <c r="AT2119">
        <v>0.85468172183406299</v>
      </c>
      <c r="AU2119">
        <v>89.891693333333293</v>
      </c>
      <c r="AV2119">
        <v>43.814894467751202</v>
      </c>
      <c r="AW2119">
        <v>1.23400095756934</v>
      </c>
      <c r="AX2119">
        <v>0.17345745173343299</v>
      </c>
      <c r="AY2119">
        <v>0.43773446129843901</v>
      </c>
      <c r="AZ2119">
        <v>0.54315688888137004</v>
      </c>
      <c r="BA2119">
        <v>0.12801906314474201</v>
      </c>
      <c r="BB2119">
        <v>7.7587614995116905E-2</v>
      </c>
      <c r="BC2119">
        <v>0.24368809459356799</v>
      </c>
      <c r="BD2119">
        <v>1.15434880191324</v>
      </c>
      <c r="BE2119">
        <v>-7.9652155656099594E-2</v>
      </c>
      <c r="BF2119">
        <v>0.226010724916237</v>
      </c>
      <c r="BG2119">
        <v>0.57035706411112996</v>
      </c>
      <c r="BH2119">
        <v>0.70771985275087101</v>
      </c>
      <c r="BI2119">
        <v>0.226010724916237</v>
      </c>
      <c r="BJ2119">
        <v>1.5927355780547301</v>
      </c>
      <c r="BK2119">
        <v>1.41543970550174</v>
      </c>
      <c r="BL2119">
        <v>2.5235840658557702</v>
      </c>
      <c r="BM2119">
        <v>3.1313551735793101</v>
      </c>
      <c r="BN2119">
        <v>1.24083648171135</v>
      </c>
      <c r="BO2119">
        <v>29.611337653372299</v>
      </c>
      <c r="BP2119">
        <v>5.31125203553158</v>
      </c>
      <c r="BQ2119">
        <v>24.3000856178408</v>
      </c>
      <c r="BR2119">
        <v>1.03122147314413</v>
      </c>
      <c r="BS2119">
        <v>1.50233128808824</v>
      </c>
      <c r="BT2119">
        <v>0.68641416265542599</v>
      </c>
    </row>
    <row r="2120" spans="1:72" x14ac:dyDescent="0.2">
      <c r="A2120">
        <v>2118</v>
      </c>
      <c r="B2120" s="156">
        <v>44804.986111111109</v>
      </c>
      <c r="C2120">
        <v>3.9994615384615302</v>
      </c>
      <c r="D2120">
        <v>0.94754545454545402</v>
      </c>
      <c r="E2120">
        <v>27.098875</v>
      </c>
      <c r="F2120">
        <v>37.557824999999902</v>
      </c>
      <c r="G2120">
        <v>6.9994380951333302</v>
      </c>
      <c r="H2120">
        <v>8.5825340952500007</v>
      </c>
      <c r="I2120">
        <v>1.35421884399999</v>
      </c>
      <c r="J2120">
        <v>28.1222804338888</v>
      </c>
      <c r="K2120">
        <v>3.0807749999999898</v>
      </c>
      <c r="L2120">
        <v>38.054782608695596</v>
      </c>
      <c r="M2120">
        <v>2.6062857142857099</v>
      </c>
      <c r="N2120">
        <v>1599.9714137931001</v>
      </c>
      <c r="O2120">
        <v>79.907499999999999</v>
      </c>
      <c r="P2120">
        <v>2.6710384615384601</v>
      </c>
      <c r="Q2120">
        <v>72.126625000000004</v>
      </c>
      <c r="R2120">
        <v>6.9740000000000002</v>
      </c>
      <c r="S2120">
        <v>1.2274749999999901</v>
      </c>
      <c r="T2120">
        <v>6</v>
      </c>
      <c r="U2120">
        <v>1.68655</v>
      </c>
      <c r="V2120">
        <v>8.0699999999999994E-2</v>
      </c>
      <c r="W2120">
        <v>14.5517857142857</v>
      </c>
      <c r="X2120">
        <v>3.07261428571428</v>
      </c>
      <c r="Y2120">
        <v>68.729085714285702</v>
      </c>
      <c r="Z2120">
        <v>2.0408214285714199</v>
      </c>
      <c r="AA2120">
        <v>1.61642857142857E-2</v>
      </c>
      <c r="AB2120">
        <v>0</v>
      </c>
      <c r="AC2120">
        <v>32.045881993007001</v>
      </c>
      <c r="AD2120">
        <v>-5.51194300699298</v>
      </c>
      <c r="AE2120">
        <v>34.823866356823899</v>
      </c>
      <c r="AF2120">
        <v>1.79769759159106</v>
      </c>
      <c r="AG2120">
        <v>1.3577548480472399</v>
      </c>
      <c r="AH2120">
        <v>8.0160868449635006E-2</v>
      </c>
      <c r="AI2120">
        <v>45.058471468272202</v>
      </c>
      <c r="AJ2120">
        <v>0.50668310213801604</v>
      </c>
      <c r="AK2120">
        <v>0.772859469530496</v>
      </c>
      <c r="AL2120">
        <v>3.9896994571973099E-2</v>
      </c>
      <c r="AM2120">
        <v>3.01331759334823E-2</v>
      </c>
      <c r="AN2120">
        <v>0.155341223682253</v>
      </c>
      <c r="AO2120">
        <v>1.77904100688546E-3</v>
      </c>
      <c r="AP2120">
        <v>34.823866356823899</v>
      </c>
      <c r="AQ2120">
        <v>1.3654796567158001</v>
      </c>
      <c r="AR2120">
        <v>6.4722242226331002</v>
      </c>
      <c r="AS2120">
        <v>1.2447860534500299</v>
      </c>
      <c r="AT2120">
        <v>0.85454638591087095</v>
      </c>
      <c r="AU2120">
        <v>90.080857142857099</v>
      </c>
      <c r="AV2120">
        <v>43.906356289622799</v>
      </c>
      <c r="AW2120">
        <v>1.15211517864938</v>
      </c>
      <c r="AX2120">
        <v>0.112968794597208</v>
      </c>
      <c r="AY2120">
        <v>0.432217934875263</v>
      </c>
      <c r="AZ2120">
        <v>0.527213872500224</v>
      </c>
      <c r="BA2120">
        <v>8.3202644983874197E-2</v>
      </c>
      <c r="BB2120">
        <v>7.5322313782129599E-2</v>
      </c>
      <c r="BC2120">
        <v>0.240428610961605</v>
      </c>
      <c r="BD2120">
        <v>1.0724006019726899</v>
      </c>
      <c r="BE2120">
        <v>-7.9714576676684606E-2</v>
      </c>
      <c r="BF2120">
        <v>0.14688418029012801</v>
      </c>
      <c r="BG2120">
        <v>0.56197799841279295</v>
      </c>
      <c r="BH2120">
        <v>0.685493527446147</v>
      </c>
      <c r="BI2120">
        <v>0.14688418029012801</v>
      </c>
      <c r="BJ2120">
        <v>1.41772435740584</v>
      </c>
      <c r="BK2120">
        <v>1.37098705489229</v>
      </c>
      <c r="BL2120">
        <v>3.8259940403572501</v>
      </c>
      <c r="BM2120">
        <v>4.6668982738110101</v>
      </c>
      <c r="BN2120">
        <v>1.2197871257988699</v>
      </c>
      <c r="BO2120">
        <v>25.817186936867301</v>
      </c>
      <c r="BP2120">
        <v>3.4517782368180199</v>
      </c>
      <c r="BQ2120">
        <v>22.365408700049301</v>
      </c>
      <c r="BR2120">
        <v>1.12128394839907</v>
      </c>
      <c r="BS2120">
        <v>1.35897068528979</v>
      </c>
      <c r="BT2120">
        <v>0.82509796608303498</v>
      </c>
    </row>
    <row r="2121" spans="1:72" x14ac:dyDescent="0.2">
      <c r="A2121">
        <v>2119</v>
      </c>
      <c r="B2121" s="156">
        <v>44805</v>
      </c>
      <c r="C2121">
        <v>3.9690714285714201</v>
      </c>
      <c r="D2121">
        <v>1.35060714285714</v>
      </c>
      <c r="E2121">
        <v>27.109375</v>
      </c>
      <c r="F2121">
        <v>37.866948717948702</v>
      </c>
      <c r="G2121">
        <v>7.0003866618333301</v>
      </c>
      <c r="H2121">
        <v>8.5768057905999999</v>
      </c>
      <c r="I2121">
        <v>1.3531511675000001</v>
      </c>
      <c r="J2121">
        <v>28.100460994999999</v>
      </c>
      <c r="K2121">
        <v>3.0973749999999902</v>
      </c>
      <c r="L2121">
        <v>38.040941176470497</v>
      </c>
      <c r="M2121">
        <v>2.7044827586206899</v>
      </c>
      <c r="N2121">
        <v>1600.155125</v>
      </c>
      <c r="O2121">
        <v>80.893028571428502</v>
      </c>
      <c r="P2121">
        <v>2.66846428571428</v>
      </c>
      <c r="Q2121">
        <v>72.040374999999997</v>
      </c>
      <c r="R2121">
        <v>6.9762500000000003</v>
      </c>
      <c r="S2121">
        <v>1.227125</v>
      </c>
      <c r="T2121">
        <v>6</v>
      </c>
      <c r="U2121">
        <v>1.6725266666666601</v>
      </c>
      <c r="V2121">
        <v>6.9493333333333296E-2</v>
      </c>
      <c r="W2121">
        <v>14.571300000000001</v>
      </c>
      <c r="X2121">
        <v>3.1430199999999902</v>
      </c>
      <c r="Y2121">
        <v>68.813659999999999</v>
      </c>
      <c r="Z2121">
        <v>2.0117799999999999</v>
      </c>
      <c r="AA2121">
        <v>3.8266666666666601E-3</v>
      </c>
      <c r="AB2121">
        <v>1.8266666666666601E-2</v>
      </c>
      <c r="AC2121">
        <v>32.429053571428497</v>
      </c>
      <c r="AD2121">
        <v>-5.4378951465201304</v>
      </c>
      <c r="AE2121">
        <v>34.797574028532097</v>
      </c>
      <c r="AF2121">
        <v>1.7964977408990701</v>
      </c>
      <c r="AG2121">
        <v>1.35668481148572</v>
      </c>
      <c r="AH2121">
        <v>8.0107366084203893E-2</v>
      </c>
      <c r="AI2121">
        <v>45.030804614933302</v>
      </c>
      <c r="AJ2121">
        <v>0.50567829161436995</v>
      </c>
      <c r="AK2121">
        <v>0.77275043886274097</v>
      </c>
      <c r="AL2121">
        <v>3.9894862111864403E-2</v>
      </c>
      <c r="AM2121">
        <v>3.0127927384087101E-2</v>
      </c>
      <c r="AN2121">
        <v>0.15545772991832801</v>
      </c>
      <c r="AO2121">
        <v>1.77894591867093E-3</v>
      </c>
      <c r="AP2121">
        <v>34.797574028532097</v>
      </c>
      <c r="AQ2121">
        <v>1.39676818226248</v>
      </c>
      <c r="AR2121">
        <v>6.4809036270146203</v>
      </c>
      <c r="AS2121">
        <v>1.22707241875771</v>
      </c>
      <c r="AT2121">
        <v>0.845760427479476</v>
      </c>
      <c r="AU2121">
        <v>90.2122866666666</v>
      </c>
      <c r="AV2121">
        <v>43.9023182565669</v>
      </c>
      <c r="AW2121">
        <v>1.12848635836642</v>
      </c>
      <c r="AX2121">
        <v>0.129612392728016</v>
      </c>
      <c r="AY2121">
        <v>0.39972955863658699</v>
      </c>
      <c r="AZ2121">
        <v>0.51948303481871505</v>
      </c>
      <c r="BA2121">
        <v>9.5536112463790401E-2</v>
      </c>
      <c r="BB2121">
        <v>7.42077630727139E-2</v>
      </c>
      <c r="BC2121">
        <v>0.222504904702267</v>
      </c>
      <c r="BD2121">
        <v>1.0488249861833101</v>
      </c>
      <c r="BE2121">
        <v>-7.9661372183103596E-2</v>
      </c>
      <c r="BF2121">
        <v>0.16653327090697001</v>
      </c>
      <c r="BG2121">
        <v>0.513594953976659</v>
      </c>
      <c r="BH2121">
        <v>0.66746093601233203</v>
      </c>
      <c r="BI2121">
        <v>0.16653327090697001</v>
      </c>
      <c r="BJ2121">
        <v>1.36025644976725</v>
      </c>
      <c r="BK2121">
        <v>1.3349218720246601</v>
      </c>
      <c r="BL2121">
        <v>3.0840381094992502</v>
      </c>
      <c r="BM2121">
        <v>4.0079734960901199</v>
      </c>
      <c r="BN2121">
        <v>1.2995862417345001</v>
      </c>
      <c r="BO2121">
        <v>25.097424319184402</v>
      </c>
      <c r="BP2121">
        <v>3.9135318663138001</v>
      </c>
      <c r="BQ2121">
        <v>21.183892452870602</v>
      </c>
      <c r="BR2121">
        <v>1.0518153114828099</v>
      </c>
      <c r="BS2121">
        <v>1.29364314140447</v>
      </c>
      <c r="BT2121">
        <v>0.813064498097125</v>
      </c>
    </row>
    <row r="2122" spans="1:72" x14ac:dyDescent="0.2">
      <c r="A2122">
        <v>2120</v>
      </c>
      <c r="B2122" s="156">
        <v>44805.013888888891</v>
      </c>
      <c r="C2122">
        <v>3.96984615384615</v>
      </c>
      <c r="D2122">
        <v>1.49138095238095</v>
      </c>
      <c r="E2122">
        <v>27.132114285714199</v>
      </c>
      <c r="F2122">
        <v>38.121948717948698</v>
      </c>
      <c r="G2122">
        <v>7.0016246391153798</v>
      </c>
      <c r="H2122">
        <v>8.5797150477499997</v>
      </c>
      <c r="I2122">
        <v>1.353319935</v>
      </c>
      <c r="J2122">
        <v>28.088857778571398</v>
      </c>
      <c r="K2122">
        <v>3.047825</v>
      </c>
      <c r="L2122">
        <v>38.028478260869498</v>
      </c>
      <c r="M2122">
        <v>2.4255</v>
      </c>
      <c r="N2122">
        <v>1600.0000882352899</v>
      </c>
      <c r="O2122">
        <v>80.427179487179501</v>
      </c>
      <c r="P2122">
        <v>2.6697083333333298</v>
      </c>
      <c r="Q2122">
        <v>72.108725000000007</v>
      </c>
      <c r="R2122">
        <v>6.9719999999999898</v>
      </c>
      <c r="S2122">
        <v>1.1530749999999901</v>
      </c>
      <c r="T2122">
        <v>6</v>
      </c>
      <c r="U2122">
        <v>1.6610785714285701</v>
      </c>
      <c r="V2122">
        <v>9.6278571428571394E-2</v>
      </c>
      <c r="W2122">
        <v>14.550207142857101</v>
      </c>
      <c r="X2122">
        <v>3.1588714285714201</v>
      </c>
      <c r="Y2122">
        <v>68.855378571428503</v>
      </c>
      <c r="Z2122">
        <v>2.0116928571428501</v>
      </c>
      <c r="AA2122">
        <v>0</v>
      </c>
      <c r="AB2122">
        <v>2.4749999999999901E-2</v>
      </c>
      <c r="AC2122">
        <v>32.593341391941401</v>
      </c>
      <c r="AD2122">
        <v>-5.5286073260073101</v>
      </c>
      <c r="AE2122">
        <v>34.788242476456503</v>
      </c>
      <c r="AF2122">
        <v>1.7971071139017101</v>
      </c>
      <c r="AG2122">
        <v>1.35685477759967</v>
      </c>
      <c r="AH2122">
        <v>8.0134538545984998E-2</v>
      </c>
      <c r="AI2122">
        <v>45.023517400436802</v>
      </c>
      <c r="AJ2122">
        <v>0.505236383826838</v>
      </c>
      <c r="AK2122">
        <v>0.77266825172835096</v>
      </c>
      <c r="AL2122">
        <v>3.99148537844864E-2</v>
      </c>
      <c r="AM2122">
        <v>3.0136578746877401E-2</v>
      </c>
      <c r="AN2122">
        <v>0.15551038753465801</v>
      </c>
      <c r="AO2122">
        <v>1.77983736439942E-3</v>
      </c>
      <c r="AP2122">
        <v>34.788242476456503</v>
      </c>
      <c r="AQ2122">
        <v>1.4038126080287801</v>
      </c>
      <c r="AR2122">
        <v>6.4715221185451401</v>
      </c>
      <c r="AS2122">
        <v>1.2270192665260999</v>
      </c>
      <c r="AT2122">
        <v>0.83923733068082096</v>
      </c>
      <c r="AU2122">
        <v>90.237228571428503</v>
      </c>
      <c r="AV2122">
        <v>43.890596469556499</v>
      </c>
      <c r="AW2122">
        <v>1.1329209308802399</v>
      </c>
      <c r="AX2122">
        <v>0.129835511073564</v>
      </c>
      <c r="AY2122">
        <v>0.39329450587293102</v>
      </c>
      <c r="AZ2122">
        <v>0.53010252057023899</v>
      </c>
      <c r="BA2122">
        <v>9.5688583050316203E-2</v>
      </c>
      <c r="BB2122">
        <v>7.5711359562002298E-2</v>
      </c>
      <c r="BC2122">
        <v>0.218848672308155</v>
      </c>
      <c r="BD2122">
        <v>1.05323253751673</v>
      </c>
      <c r="BE2122">
        <v>-7.9688393363509899E-2</v>
      </c>
      <c r="BF2122">
        <v>0.16597908438857001</v>
      </c>
      <c r="BG2122">
        <v>0.502779720587056</v>
      </c>
      <c r="BH2122">
        <v>0.67767231221101698</v>
      </c>
      <c r="BI2122">
        <v>0.16597908438857001</v>
      </c>
      <c r="BJ2122">
        <v>1.33751760995125</v>
      </c>
      <c r="BK2122">
        <v>1.35534462442203</v>
      </c>
      <c r="BL2122">
        <v>3.0291751664927098</v>
      </c>
      <c r="BM2122">
        <v>4.08287775961296</v>
      </c>
      <c r="BN2122">
        <v>1.3478513242732799</v>
      </c>
      <c r="BO2122">
        <v>24.7473753963049</v>
      </c>
      <c r="BP2122">
        <v>3.9005084831314001</v>
      </c>
      <c r="BQ2122">
        <v>20.8468669131735</v>
      </c>
      <c r="BR2122">
        <v>1.0731801809614601</v>
      </c>
      <c r="BS2122">
        <v>1.27112597619582</v>
      </c>
      <c r="BT2122">
        <v>0.84427523397266602</v>
      </c>
    </row>
    <row r="2123" spans="1:72" x14ac:dyDescent="0.2">
      <c r="A2123">
        <v>2121</v>
      </c>
      <c r="B2123" s="156">
        <v>44805.027777777781</v>
      </c>
      <c r="C2123">
        <v>3.9886923076923</v>
      </c>
      <c r="D2123">
        <v>1.51929032258064</v>
      </c>
      <c r="E2123">
        <v>27.080444444444399</v>
      </c>
      <c r="F2123">
        <v>37.658000000000001</v>
      </c>
      <c r="G2123">
        <v>7.00043770671875</v>
      </c>
      <c r="H2123">
        <v>8.59510704775</v>
      </c>
      <c r="I2123">
        <v>1.3509642959999899</v>
      </c>
      <c r="J2123">
        <v>28.117296652</v>
      </c>
      <c r="K2123">
        <v>3.03905</v>
      </c>
      <c r="L2123">
        <v>38.045681818181798</v>
      </c>
      <c r="M2123">
        <v>2.8709090909090902</v>
      </c>
      <c r="N2123">
        <v>1600.27924324324</v>
      </c>
      <c r="O2123">
        <v>79.909474999999901</v>
      </c>
      <c r="P2123">
        <v>2.6701739130434698</v>
      </c>
      <c r="Q2123">
        <v>72.164524999999998</v>
      </c>
      <c r="R2123">
        <v>6.9804000000000004</v>
      </c>
      <c r="S2123">
        <v>1.0740999999999901</v>
      </c>
      <c r="T2123">
        <v>6</v>
      </c>
      <c r="U2123">
        <v>1.6754133333333301</v>
      </c>
      <c r="V2123">
        <v>0.12057999999999899</v>
      </c>
      <c r="W2123">
        <v>14.545359999999899</v>
      </c>
      <c r="X2123">
        <v>3.1231466666666599</v>
      </c>
      <c r="Y2123">
        <v>68.933813333333305</v>
      </c>
      <c r="Z2123">
        <v>1.9815199999999999</v>
      </c>
      <c r="AA2123">
        <v>0</v>
      </c>
      <c r="AB2123">
        <v>2.3633333333333301E-2</v>
      </c>
      <c r="AC2123">
        <v>32.588427074717401</v>
      </c>
      <c r="AD2123">
        <v>-5.0695729252825901</v>
      </c>
      <c r="AE2123">
        <v>34.828700039165099</v>
      </c>
      <c r="AF2123">
        <v>1.80033112222171</v>
      </c>
      <c r="AG2123">
        <v>1.35450548010367</v>
      </c>
      <c r="AH2123">
        <v>8.0278299825985E-2</v>
      </c>
      <c r="AI2123">
        <v>45.063805702468699</v>
      </c>
      <c r="AJ2123">
        <v>0.50524841663334297</v>
      </c>
      <c r="AK2123">
        <v>0.77287524868892898</v>
      </c>
      <c r="AL2123">
        <v>3.9950711977330501E-2</v>
      </c>
      <c r="AM2123">
        <v>3.0057503111182299E-2</v>
      </c>
      <c r="AN2123">
        <v>0.155345017971601</v>
      </c>
      <c r="AO2123">
        <v>1.7814363117935E-3</v>
      </c>
      <c r="AP2123">
        <v>34.828700039165099</v>
      </c>
      <c r="AQ2123">
        <v>1.3879364091030699</v>
      </c>
      <c r="AR2123">
        <v>6.4693662459926902</v>
      </c>
      <c r="AS2123">
        <v>1.2086155241710199</v>
      </c>
      <c r="AT2123">
        <v>0.846499933873058</v>
      </c>
      <c r="AU2123">
        <v>90.259253333333305</v>
      </c>
      <c r="AV2123">
        <v>43.894618218431901</v>
      </c>
      <c r="AW2123">
        <v>1.1691874840368399</v>
      </c>
      <c r="AX2123">
        <v>0.14588995593265</v>
      </c>
      <c r="AY2123">
        <v>0.41239471311863901</v>
      </c>
      <c r="AZ2123">
        <v>0.53107146072605504</v>
      </c>
      <c r="BA2123">
        <v>0.107707172894925</v>
      </c>
      <c r="BB2123">
        <v>7.5862607878983496E-2</v>
      </c>
      <c r="BC2123">
        <v>0.22906603570220899</v>
      </c>
      <c r="BD2123">
        <v>1.08935612977734</v>
      </c>
      <c r="BE2123">
        <v>-7.98313542594946E-2</v>
      </c>
      <c r="BF2123">
        <v>0.18653088563996401</v>
      </c>
      <c r="BG2123">
        <v>0.527276539220908</v>
      </c>
      <c r="BH2123">
        <v>0.67901336506724197</v>
      </c>
      <c r="BI2123">
        <v>0.18653088563996401</v>
      </c>
      <c r="BJ2123">
        <v>1.42761484972174</v>
      </c>
      <c r="BK2123">
        <v>1.3580267301344799</v>
      </c>
      <c r="BL2123">
        <v>2.8267519205298699</v>
      </c>
      <c r="BM2123">
        <v>3.6402194882505898</v>
      </c>
      <c r="BN2123">
        <v>1.2877746581908101</v>
      </c>
      <c r="BO2123">
        <v>26.438234953361999</v>
      </c>
      <c r="BP2123">
        <v>4.38347581253917</v>
      </c>
      <c r="BQ2123">
        <v>22.054759140822799</v>
      </c>
      <c r="BR2123">
        <v>1.04092422454654</v>
      </c>
      <c r="BS2123">
        <v>1.35300249546576</v>
      </c>
      <c r="BT2123">
        <v>0.76934390589443302</v>
      </c>
    </row>
    <row r="2124" spans="1:72" x14ac:dyDescent="0.2">
      <c r="A2124">
        <v>2122</v>
      </c>
      <c r="B2124" s="156">
        <v>44805.041666666664</v>
      </c>
      <c r="C2124">
        <v>3.97566666666666</v>
      </c>
      <c r="D2124">
        <v>1.59709677419354</v>
      </c>
      <c r="E2124">
        <v>27.074281249999999</v>
      </c>
      <c r="F2124">
        <v>37.3805384615384</v>
      </c>
      <c r="G2124">
        <v>7.0002030574210501</v>
      </c>
      <c r="H2124">
        <v>8.5756781713999999</v>
      </c>
      <c r="I2124">
        <v>1.3533110525000001</v>
      </c>
      <c r="J2124">
        <v>28.1347428185714</v>
      </c>
      <c r="K2124">
        <v>3.02397368421052</v>
      </c>
      <c r="L2124">
        <v>38.063888888888897</v>
      </c>
      <c r="M2124">
        <v>2.6179166666666598</v>
      </c>
      <c r="N2124">
        <v>1600.1217586206801</v>
      </c>
      <c r="O2124">
        <v>79.665285714285702</v>
      </c>
      <c r="P2124">
        <v>2.6712692307692301</v>
      </c>
      <c r="Q2124">
        <v>72.069625000000002</v>
      </c>
      <c r="R2124">
        <v>6.9814999999999996</v>
      </c>
      <c r="S2124">
        <v>1.028775</v>
      </c>
      <c r="T2124">
        <v>6</v>
      </c>
      <c r="U2124">
        <v>1.71730714285714</v>
      </c>
      <c r="V2124">
        <v>0.118057142857142</v>
      </c>
      <c r="W2124">
        <v>14.5401357142857</v>
      </c>
      <c r="X2124">
        <v>3.1425999999999901</v>
      </c>
      <c r="Y2124">
        <v>68.789850000000001</v>
      </c>
      <c r="Z2124">
        <v>1.98934285714285</v>
      </c>
      <c r="AA2124">
        <v>0</v>
      </c>
      <c r="AB2124">
        <v>2.06928571428571E-2</v>
      </c>
      <c r="AC2124">
        <v>32.647044690860199</v>
      </c>
      <c r="AD2124">
        <v>-4.7334937706782299</v>
      </c>
      <c r="AE2124">
        <v>34.830975361927401</v>
      </c>
      <c r="AF2124">
        <v>1.79626154978144</v>
      </c>
      <c r="AG2124">
        <v>1.3568442319066101</v>
      </c>
      <c r="AH2124">
        <v>8.0096834120875995E-2</v>
      </c>
      <c r="AI2124">
        <v>45.063935099892397</v>
      </c>
      <c r="AJ2124">
        <v>0.50633887647563403</v>
      </c>
      <c r="AK2124">
        <v>0.77292352043198498</v>
      </c>
      <c r="AL2124">
        <v>3.98602906248577E-2</v>
      </c>
      <c r="AM2124">
        <v>3.0109315329407398E-2</v>
      </c>
      <c r="AN2124">
        <v>0.15533936488022601</v>
      </c>
      <c r="AO2124">
        <v>1.7774043465872799E-3</v>
      </c>
      <c r="AP2124">
        <v>34.830975361927401</v>
      </c>
      <c r="AQ2124">
        <v>1.39658153291359</v>
      </c>
      <c r="AR2124">
        <v>6.4670426309251097</v>
      </c>
      <c r="AS2124">
        <v>1.2133870261423501</v>
      </c>
      <c r="AT2124">
        <v>0.86953936927786701</v>
      </c>
      <c r="AU2124">
        <v>90.179235714285696</v>
      </c>
      <c r="AV2124">
        <v>43.907986551908401</v>
      </c>
      <c r="AW2124">
        <v>1.1559485479840099</v>
      </c>
      <c r="AX2124">
        <v>0.14345720576426499</v>
      </c>
      <c r="AY2124">
        <v>0.39968001686784599</v>
      </c>
      <c r="AZ2124">
        <v>0.53316042649593898</v>
      </c>
      <c r="BA2124">
        <v>0.105728573988689</v>
      </c>
      <c r="BB2124">
        <v>7.6163565845525805E-2</v>
      </c>
      <c r="BC2124">
        <v>0.222506581469984</v>
      </c>
      <c r="BD2124">
        <v>1.07629764912805</v>
      </c>
      <c r="BE2124">
        <v>-7.9650898855959398E-2</v>
      </c>
      <c r="BF2124">
        <v>0.183091107636596</v>
      </c>
      <c r="BG2124">
        <v>0.51010234444964797</v>
      </c>
      <c r="BH2124">
        <v>0.68046029835231603</v>
      </c>
      <c r="BI2124">
        <v>0.183091107636596</v>
      </c>
      <c r="BJ2124">
        <v>1.3863869041724901</v>
      </c>
      <c r="BK2124">
        <v>1.3609205967046301</v>
      </c>
      <c r="BL2124">
        <v>2.78605744994515</v>
      </c>
      <c r="BM2124">
        <v>3.7165119985122899</v>
      </c>
      <c r="BN2124">
        <v>1.3339681845345499</v>
      </c>
      <c r="BO2124">
        <v>25.7402043551036</v>
      </c>
      <c r="BP2124">
        <v>4.3026410294600099</v>
      </c>
      <c r="BQ2124">
        <v>21.437563325643598</v>
      </c>
      <c r="BR2124">
        <v>1.0496657137224099</v>
      </c>
      <c r="BS2124">
        <v>1.3131504611178499</v>
      </c>
      <c r="BT2124">
        <v>0.79934915670582396</v>
      </c>
    </row>
    <row r="2125" spans="1:72" x14ac:dyDescent="0.2">
      <c r="A2125">
        <v>2123</v>
      </c>
      <c r="B2125" s="156">
        <v>44805.055555555555</v>
      </c>
      <c r="C2125">
        <v>3.9637142857142802</v>
      </c>
      <c r="D2125">
        <v>0.781266666666666</v>
      </c>
      <c r="E2125">
        <v>27.103400000000001</v>
      </c>
      <c r="F2125">
        <v>37.546325000000003</v>
      </c>
      <c r="G2125">
        <v>7.00069518309523</v>
      </c>
      <c r="H2125">
        <v>8.6001813335000001</v>
      </c>
      <c r="I2125">
        <v>1.351369338</v>
      </c>
      <c r="J2125">
        <v>28.144751581874999</v>
      </c>
      <c r="K2125">
        <v>3.03822499999999</v>
      </c>
      <c r="L2125">
        <v>38.051214285714202</v>
      </c>
      <c r="M2125">
        <v>2.7629999999999901</v>
      </c>
      <c r="N2125">
        <v>1600.0507878787801</v>
      </c>
      <c r="O2125">
        <v>80.221225806451599</v>
      </c>
      <c r="P2125">
        <v>2.6661923076923002</v>
      </c>
      <c r="Q2125">
        <v>71.976358974358902</v>
      </c>
      <c r="R2125">
        <v>6.9816000000000003</v>
      </c>
      <c r="S2125">
        <v>0.89637499999999903</v>
      </c>
      <c r="T2125">
        <v>6</v>
      </c>
      <c r="U2125">
        <v>1.6679333333333299</v>
      </c>
      <c r="V2125">
        <v>0.11228666666666599</v>
      </c>
      <c r="W2125">
        <v>14.5257666666666</v>
      </c>
      <c r="X2125">
        <v>3.0098866666666599</v>
      </c>
      <c r="Y2125">
        <v>68.727113333333307</v>
      </c>
      <c r="Z2125">
        <v>2.01090666666666</v>
      </c>
      <c r="AA2125">
        <v>0</v>
      </c>
      <c r="AB2125">
        <v>2.1353333333333301E-2</v>
      </c>
      <c r="AC2125">
        <v>31.8483809523809</v>
      </c>
      <c r="AD2125">
        <v>-5.6979440476190497</v>
      </c>
      <c r="AE2125">
        <v>34.860117174325097</v>
      </c>
      <c r="AF2125">
        <v>1.8013939821149101</v>
      </c>
      <c r="AG2125">
        <v>1.3549126127094</v>
      </c>
      <c r="AH2125">
        <v>8.0325693654889896E-2</v>
      </c>
      <c r="AI2125">
        <v>45.096997436470197</v>
      </c>
      <c r="AJ2125">
        <v>0.50722510350827699</v>
      </c>
      <c r="AK2125">
        <v>0.77300306352842696</v>
      </c>
      <c r="AL2125">
        <v>3.9944876255954699E-2</v>
      </c>
      <c r="AM2125">
        <v>3.0044408491233E-2</v>
      </c>
      <c r="AN2125">
        <v>0.15523639224445801</v>
      </c>
      <c r="AO2125">
        <v>1.7811760920014099E-3</v>
      </c>
      <c r="AP2125">
        <v>34.860117174325097</v>
      </c>
      <c r="AQ2125">
        <v>1.3376033013522299</v>
      </c>
      <c r="AR2125">
        <v>6.4606516834577601</v>
      </c>
      <c r="AS2125">
        <v>1.2265397346442799</v>
      </c>
      <c r="AT2125">
        <v>0.846017657644906</v>
      </c>
      <c r="AU2125">
        <v>89.941606666666601</v>
      </c>
      <c r="AV2125">
        <v>43.884911893779403</v>
      </c>
      <c r="AW2125">
        <v>1.2120855426908199</v>
      </c>
      <c r="AX2125">
        <v>0.12837287806512099</v>
      </c>
      <c r="AY2125">
        <v>0.46379068076267499</v>
      </c>
      <c r="AZ2125">
        <v>0.540043499637476</v>
      </c>
      <c r="BA2125">
        <v>9.4746241832095193E-2</v>
      </c>
      <c r="BB2125">
        <v>7.7141410319011297E-2</v>
      </c>
      <c r="BC2125">
        <v>0.25746210177640599</v>
      </c>
      <c r="BD2125">
        <v>1.1322070584652699</v>
      </c>
      <c r="BE2125">
        <v>-7.9878484225549995E-2</v>
      </c>
      <c r="BF2125">
        <v>0.16794793830736801</v>
      </c>
      <c r="BG2125">
        <v>0.60676904509960905</v>
      </c>
      <c r="BH2125">
        <v>0.70652924299477204</v>
      </c>
      <c r="BI2125">
        <v>0.16794793830736801</v>
      </c>
      <c r="BJ2125">
        <v>1.5494339668139501</v>
      </c>
      <c r="BK2125">
        <v>1.4130584859895401</v>
      </c>
      <c r="BL2125">
        <v>3.6128400932742402</v>
      </c>
      <c r="BM2125">
        <v>4.2068348686824804</v>
      </c>
      <c r="BN2125">
        <v>1.1644121411611901</v>
      </c>
      <c r="BO2125">
        <v>28.219377214701201</v>
      </c>
      <c r="BP2125">
        <v>3.94677655022315</v>
      </c>
      <c r="BQ2125">
        <v>24.272600664478102</v>
      </c>
      <c r="BR2125">
        <v>1.1275469908670099</v>
      </c>
      <c r="BS2125">
        <v>1.482254791491</v>
      </c>
      <c r="BT2125">
        <v>0.76069714690064305</v>
      </c>
    </row>
    <row r="2126" spans="1:72" x14ac:dyDescent="0.2">
      <c r="A2126">
        <v>2124</v>
      </c>
      <c r="B2126" s="156">
        <v>44805.069444444445</v>
      </c>
      <c r="C2126">
        <v>3.9769999999999999</v>
      </c>
      <c r="D2126">
        <v>0.86868749999999995</v>
      </c>
      <c r="E2126">
        <v>27.099382352941099</v>
      </c>
      <c r="F2126">
        <v>37.461131578947303</v>
      </c>
      <c r="G2126">
        <v>6.9981093406666597</v>
      </c>
      <c r="H2126">
        <v>8.5906980571999991</v>
      </c>
      <c r="I2126">
        <v>1.3524228025</v>
      </c>
      <c r="J2126">
        <v>28.125731009473601</v>
      </c>
      <c r="K2126">
        <v>3.01897499999999</v>
      </c>
      <c r="L2126">
        <v>38.072279999999999</v>
      </c>
      <c r="M2126">
        <v>2.6373571428571401</v>
      </c>
      <c r="N2126">
        <v>1600.04111111111</v>
      </c>
      <c r="O2126">
        <v>79.7583611111111</v>
      </c>
      <c r="P2126">
        <v>2.6649666666666598</v>
      </c>
      <c r="Q2126">
        <v>72.019099999999995</v>
      </c>
      <c r="R2126">
        <v>6.9785000000000004</v>
      </c>
      <c r="S2126">
        <v>0.54705263157894701</v>
      </c>
      <c r="T2126">
        <v>6</v>
      </c>
      <c r="U2126">
        <v>1.6281214285714201</v>
      </c>
      <c r="V2126">
        <v>0.111478571428571</v>
      </c>
      <c r="W2126">
        <v>14.5499857142857</v>
      </c>
      <c r="X2126">
        <v>3.1237928571428499</v>
      </c>
      <c r="Y2126">
        <v>68.959007142857104</v>
      </c>
      <c r="Z2126">
        <v>2.0365357142857099</v>
      </c>
      <c r="AA2126">
        <v>0</v>
      </c>
      <c r="AB2126">
        <v>3.1442857142857099E-2</v>
      </c>
      <c r="AC2126">
        <v>31.945069852941099</v>
      </c>
      <c r="AD2126">
        <v>-5.5160617260061597</v>
      </c>
      <c r="AE2126">
        <v>34.833691680457697</v>
      </c>
      <c r="AF2126">
        <v>1.79940761506111</v>
      </c>
      <c r="AG2126">
        <v>1.3559621700995601</v>
      </c>
      <c r="AH2126">
        <v>8.0237119854247904E-2</v>
      </c>
      <c r="AI2126">
        <v>45.066961209840301</v>
      </c>
      <c r="AJ2126">
        <v>0.50513621242103102</v>
      </c>
      <c r="AK2126">
        <v>0.77293189390483696</v>
      </c>
      <c r="AL2126">
        <v>3.99274228116408E-2</v>
      </c>
      <c r="AM2126">
        <v>3.0087721330620602E-2</v>
      </c>
      <c r="AN2126">
        <v>0.15528247640399201</v>
      </c>
      <c r="AO2126">
        <v>1.78039782803745E-3</v>
      </c>
      <c r="AP2126">
        <v>34.833691680457697</v>
      </c>
      <c r="AQ2126">
        <v>1.3882235782260199</v>
      </c>
      <c r="AR2126">
        <v>6.4714236333563298</v>
      </c>
      <c r="AS2126">
        <v>1.2421720092728901</v>
      </c>
      <c r="AT2126">
        <v>0.82242309179009099</v>
      </c>
      <c r="AU2126">
        <v>90.297442857142798</v>
      </c>
      <c r="AV2126">
        <v>43.935510901313002</v>
      </c>
      <c r="AW2126">
        <v>1.13145030852734</v>
      </c>
      <c r="AX2126">
        <v>0.113790160826667</v>
      </c>
      <c r="AY2126">
        <v>0.41118403683508198</v>
      </c>
      <c r="AZ2126">
        <v>0.52668570731033004</v>
      </c>
      <c r="BA2126">
        <v>8.3918388975639094E-2</v>
      </c>
      <c r="BB2126">
        <v>7.5261142927520494E-2</v>
      </c>
      <c r="BC2126">
        <v>0.22851077954403201</v>
      </c>
      <c r="BD2126">
        <v>1.0516599049720801</v>
      </c>
      <c r="BE2126">
        <v>-7.9790403555268105E-2</v>
      </c>
      <c r="BF2126">
        <v>0.14841904315556201</v>
      </c>
      <c r="BG2126">
        <v>0.53631650456022895</v>
      </c>
      <c r="BH2126">
        <v>0.68696790790008599</v>
      </c>
      <c r="BI2126">
        <v>0.14841904315556201</v>
      </c>
      <c r="BJ2126">
        <v>1.3694710954315801</v>
      </c>
      <c r="BK2126">
        <v>1.37393581580017</v>
      </c>
      <c r="BL2126">
        <v>3.6135289189144002</v>
      </c>
      <c r="BM2126">
        <v>4.62856984719983</v>
      </c>
      <c r="BN2126">
        <v>1.28090018125283</v>
      </c>
      <c r="BO2126">
        <v>25.066501860572199</v>
      </c>
      <c r="BP2126">
        <v>3.4878475141557099</v>
      </c>
      <c r="BQ2126">
        <v>21.578654346416499</v>
      </c>
      <c r="BR2126">
        <v>1.1216234424357101</v>
      </c>
      <c r="BS2126">
        <v>1.3101034781693499</v>
      </c>
      <c r="BT2126">
        <v>0.85613347428326003</v>
      </c>
    </row>
    <row r="2127" spans="1:72" x14ac:dyDescent="0.2">
      <c r="A2127">
        <v>2125</v>
      </c>
      <c r="B2127" s="156">
        <v>44805.083333333336</v>
      </c>
      <c r="C2127">
        <v>4.0068333333333301</v>
      </c>
      <c r="D2127">
        <v>1.2967916666666599</v>
      </c>
      <c r="E2127">
        <v>27.128714285714199</v>
      </c>
      <c r="F2127">
        <v>37.352575000000002</v>
      </c>
      <c r="G2127">
        <v>6.9993948482380901</v>
      </c>
      <c r="H2127">
        <v>8.5808426667499997</v>
      </c>
      <c r="I2127">
        <v>1.3523215419999901</v>
      </c>
      <c r="J2127">
        <v>28.133028961764701</v>
      </c>
      <c r="K2127">
        <v>3.0301</v>
      </c>
      <c r="L2127">
        <v>38.064809523809501</v>
      </c>
      <c r="M2127">
        <v>2.6900476190476099</v>
      </c>
      <c r="N2127">
        <v>1600.1181935483801</v>
      </c>
      <c r="O2127">
        <v>80.523717948717902</v>
      </c>
      <c r="P2127">
        <v>2.6653199999999999</v>
      </c>
      <c r="Q2127">
        <v>71.902924999999996</v>
      </c>
      <c r="R2127">
        <v>6.9659999999999904</v>
      </c>
      <c r="S2127">
        <v>0.78279999999999905</v>
      </c>
      <c r="T2127">
        <v>6</v>
      </c>
      <c r="U2127">
        <v>1.65316666666666</v>
      </c>
      <c r="V2127">
        <v>0.12969333333333299</v>
      </c>
      <c r="W2127">
        <v>14.5418599999999</v>
      </c>
      <c r="X2127">
        <v>3.1421266666666599</v>
      </c>
      <c r="Y2127">
        <v>68.949506666666593</v>
      </c>
      <c r="Z2127">
        <v>1.96081333333333</v>
      </c>
      <c r="AA2127">
        <v>0</v>
      </c>
      <c r="AB2127">
        <v>5.0753333333333303E-2</v>
      </c>
      <c r="AC2127">
        <v>32.4323392857142</v>
      </c>
      <c r="AD2127">
        <v>-4.9202357142857096</v>
      </c>
      <c r="AE2127">
        <v>34.833294149669698</v>
      </c>
      <c r="AF2127">
        <v>1.7973433049774501</v>
      </c>
      <c r="AG2127">
        <v>1.3558568491787</v>
      </c>
      <c r="AH2127">
        <v>8.0145070507444904E-2</v>
      </c>
      <c r="AI2127">
        <v>45.065588018752798</v>
      </c>
      <c r="AJ2127">
        <v>0.50520004904559801</v>
      </c>
      <c r="AK2127">
        <v>0.77294662471007503</v>
      </c>
      <c r="AL2127">
        <v>3.9882832644490003E-2</v>
      </c>
      <c r="AM2127">
        <v>3.0086301073326601E-2</v>
      </c>
      <c r="AN2127">
        <v>0.15531573326693199</v>
      </c>
      <c r="AO2127">
        <v>1.77840951446356E-3</v>
      </c>
      <c r="AP2127">
        <v>34.833294149669698</v>
      </c>
      <c r="AQ2127">
        <v>1.3963711820600799</v>
      </c>
      <c r="AR2127">
        <v>6.4678095446211898</v>
      </c>
      <c r="AS2127">
        <v>1.19598562450451</v>
      </c>
      <c r="AT2127">
        <v>0.83517988108054697</v>
      </c>
      <c r="AU2127">
        <v>90.247473333333303</v>
      </c>
      <c r="AV2127">
        <v>43.893460500855497</v>
      </c>
      <c r="AW2127">
        <v>1.1721275178972099</v>
      </c>
      <c r="AX2127">
        <v>0.159871224674181</v>
      </c>
      <c r="AY2127">
        <v>0.400972122917368</v>
      </c>
      <c r="AZ2127">
        <v>0.53158530361689904</v>
      </c>
      <c r="BA2127">
        <v>0.11791158098365701</v>
      </c>
      <c r="BB2127">
        <v>7.5947323324774496E-2</v>
      </c>
      <c r="BC2127">
        <v>0.223091560642276</v>
      </c>
      <c r="BD2127">
        <v>1.09242865120844</v>
      </c>
      <c r="BE2127">
        <v>-7.9698866688767203E-2</v>
      </c>
      <c r="BF2127">
        <v>0.205390704919797</v>
      </c>
      <c r="BG2127">
        <v>0.51513927629583001</v>
      </c>
      <c r="BH2127">
        <v>0.68294141398737895</v>
      </c>
      <c r="BI2127">
        <v>0.205390704919797</v>
      </c>
      <c r="BJ2127">
        <v>1.4410599624312499</v>
      </c>
      <c r="BK2127">
        <v>1.3658828279747499</v>
      </c>
      <c r="BL2127">
        <v>2.5080943974411398</v>
      </c>
      <c r="BM2127">
        <v>3.3250843277160902</v>
      </c>
      <c r="BN2127">
        <v>1.3257413002909599</v>
      </c>
      <c r="BO2127">
        <v>26.887530685912299</v>
      </c>
      <c r="BP2127">
        <v>4.82668156561523</v>
      </c>
      <c r="BQ2127">
        <v>22.0608491202971</v>
      </c>
      <c r="BR2127">
        <v>1.0167186296110999</v>
      </c>
      <c r="BS2127">
        <v>1.3589036804633301</v>
      </c>
      <c r="BT2127">
        <v>0.74819035685033897</v>
      </c>
    </row>
    <row r="2128" spans="1:72" x14ac:dyDescent="0.2">
      <c r="A2128">
        <v>2126</v>
      </c>
      <c r="B2128" s="156">
        <v>44805.097222222219</v>
      </c>
      <c r="C2128">
        <v>3.9651249999999898</v>
      </c>
      <c r="D2128">
        <v>1.36438709677419</v>
      </c>
      <c r="E2128">
        <v>27.1078235294117</v>
      </c>
      <c r="F2128">
        <v>37.387549999999898</v>
      </c>
      <c r="G2128">
        <v>6.9987532392941096</v>
      </c>
      <c r="H2128">
        <v>8.5833459808000008</v>
      </c>
      <c r="I2128">
        <v>1.3534709375</v>
      </c>
      <c r="J2128">
        <v>28.137536199230698</v>
      </c>
      <c r="K2128">
        <v>3.05379487179487</v>
      </c>
      <c r="L2128">
        <v>38.079279999999997</v>
      </c>
      <c r="M2128">
        <v>2.7439354838709602</v>
      </c>
      <c r="N2128">
        <v>1600.3336060606</v>
      </c>
      <c r="O2128">
        <v>79.696558823529401</v>
      </c>
      <c r="P2128">
        <v>2.6633499999999999</v>
      </c>
      <c r="Q2128">
        <v>71.939899999999994</v>
      </c>
      <c r="R2128">
        <v>6.968</v>
      </c>
      <c r="S2128">
        <v>0.93277499999999902</v>
      </c>
      <c r="T2128">
        <v>6</v>
      </c>
      <c r="U2128">
        <v>1.6882928571428499</v>
      </c>
      <c r="V2128">
        <v>0.12994999999999901</v>
      </c>
      <c r="W2128">
        <v>14.560492857142799</v>
      </c>
      <c r="X2128">
        <v>3.1658642857142798</v>
      </c>
      <c r="Y2128">
        <v>68.9726</v>
      </c>
      <c r="Z2128">
        <v>1.8941785714285699</v>
      </c>
      <c r="AA2128">
        <v>0</v>
      </c>
      <c r="AB2128">
        <v>2.77642857142857E-2</v>
      </c>
      <c r="AC2128">
        <v>32.437335626185899</v>
      </c>
      <c r="AD2128">
        <v>-4.9502143738140196</v>
      </c>
      <c r="AE2128">
        <v>34.839756074878601</v>
      </c>
      <c r="AF2128">
        <v>1.7978676491383601</v>
      </c>
      <c r="AG2128">
        <v>1.3570072760440799</v>
      </c>
      <c r="AH2128">
        <v>8.0168451460672002E-2</v>
      </c>
      <c r="AI2128">
        <v>45.073106356824802</v>
      </c>
      <c r="AJ2128">
        <v>0.50512458679067695</v>
      </c>
      <c r="AK2128">
        <v>0.77296106017337396</v>
      </c>
      <c r="AL2128">
        <v>3.9887813253992301E-2</v>
      </c>
      <c r="AM2128">
        <v>3.0106806158449101E-2</v>
      </c>
      <c r="AN2128">
        <v>0.15527559125585699</v>
      </c>
      <c r="AO2128">
        <v>1.7786316040880701E-3</v>
      </c>
      <c r="AP2128">
        <v>34.839756074878601</v>
      </c>
      <c r="AQ2128">
        <v>1.4069202562016301</v>
      </c>
      <c r="AR2128">
        <v>6.4760969144124099</v>
      </c>
      <c r="AS2128">
        <v>1.15534217518907</v>
      </c>
      <c r="AT2128">
        <v>0.85279823184593695</v>
      </c>
      <c r="AU2128">
        <v>90.281428571428506</v>
      </c>
      <c r="AV2128">
        <v>43.878115420681702</v>
      </c>
      <c r="AW2128">
        <v>1.1949909361431099</v>
      </c>
      <c r="AX2128">
        <v>0.20166510085501199</v>
      </c>
      <c r="AY2128">
        <v>0.39094739293672898</v>
      </c>
      <c r="AZ2128">
        <v>0.52265632488170399</v>
      </c>
      <c r="BA2128">
        <v>0.14861018390623501</v>
      </c>
      <c r="BB2128">
        <v>7.4678490155543495E-2</v>
      </c>
      <c r="BC2128">
        <v>0.21745059661321101</v>
      </c>
      <c r="BD2128">
        <v>1.1152688186734401</v>
      </c>
      <c r="BE2128">
        <v>-7.9722117469667994E-2</v>
      </c>
      <c r="BF2128">
        <v>0.25904447370338801</v>
      </c>
      <c r="BG2128">
        <v>0.502182882509835</v>
      </c>
      <c r="BH2128">
        <v>0.67136669672988203</v>
      </c>
      <c r="BI2128">
        <v>0.25904447370338801</v>
      </c>
      <c r="BJ2128">
        <v>1.52245471242644</v>
      </c>
      <c r="BK2128">
        <v>1.3427333934597601</v>
      </c>
      <c r="BL2128">
        <v>1.9385971656930401</v>
      </c>
      <c r="BM2128">
        <v>2.5917043785254101</v>
      </c>
      <c r="BN2128">
        <v>1.3368968161051</v>
      </c>
      <c r="BO2128">
        <v>28.810542476723501</v>
      </c>
      <c r="BP2128">
        <v>6.0875451320296197</v>
      </c>
      <c r="BQ2128">
        <v>22.722997344693901</v>
      </c>
      <c r="BR2128">
        <v>0.90235778816400403</v>
      </c>
      <c r="BS2128">
        <v>1.4188369229450899</v>
      </c>
      <c r="BT2128">
        <v>0.63598414558522498</v>
      </c>
    </row>
    <row r="2129" spans="1:72" x14ac:dyDescent="0.2">
      <c r="A2129">
        <v>2127</v>
      </c>
      <c r="B2129" s="156">
        <v>44805.111111111109</v>
      </c>
      <c r="C2129">
        <v>3.96383333333333</v>
      </c>
      <c r="D2129">
        <v>1.41728571428571</v>
      </c>
      <c r="E2129">
        <v>27.069891891891899</v>
      </c>
      <c r="F2129">
        <v>37.436074999999903</v>
      </c>
      <c r="G2129">
        <v>7.0000392369047599</v>
      </c>
      <c r="H2129">
        <v>8.5818575237499992</v>
      </c>
      <c r="I2129">
        <v>1.35264131199999</v>
      </c>
      <c r="J2129">
        <v>28.129944947499901</v>
      </c>
      <c r="K2129">
        <v>3.0180512820512799</v>
      </c>
      <c r="L2129">
        <v>38.056964285714201</v>
      </c>
      <c r="M2129">
        <v>2.5033750000000001</v>
      </c>
      <c r="N2129">
        <v>1599.6578857142799</v>
      </c>
      <c r="O2129">
        <v>80.185108108108096</v>
      </c>
      <c r="P2129">
        <v>2.6611428571428499</v>
      </c>
      <c r="Q2129">
        <v>71.913449999999997</v>
      </c>
      <c r="R2129">
        <v>6.9791999999999996</v>
      </c>
      <c r="S2129">
        <v>1.080525</v>
      </c>
      <c r="T2129">
        <v>6</v>
      </c>
      <c r="U2129">
        <v>1.7226999999999999</v>
      </c>
      <c r="V2129">
        <v>0.124233333333333</v>
      </c>
      <c r="W2129">
        <v>14.5988666666666</v>
      </c>
      <c r="X2129">
        <v>3.1485666666666599</v>
      </c>
      <c r="Y2129">
        <v>68.931733333333298</v>
      </c>
      <c r="Z2129">
        <v>1.98628</v>
      </c>
      <c r="AA2129">
        <v>1.9679999999999899E-2</v>
      </c>
      <c r="AB2129">
        <v>1.10133333333333E-2</v>
      </c>
      <c r="AC2129">
        <v>32.451010939510901</v>
      </c>
      <c r="AD2129">
        <v>-4.9850640604890302</v>
      </c>
      <c r="AE2129">
        <v>34.8310025763449</v>
      </c>
      <c r="AF2129">
        <v>1.79755587692467</v>
      </c>
      <c r="AG2129">
        <v>1.3561770372997799</v>
      </c>
      <c r="AH2129">
        <v>8.0154549271824901E-2</v>
      </c>
      <c r="AI2129">
        <v>45.064483020154697</v>
      </c>
      <c r="AJ2129">
        <v>0.50529706554617704</v>
      </c>
      <c r="AK2129">
        <v>0.772914726676594</v>
      </c>
      <c r="AL2129">
        <v>3.9888527648719002E-2</v>
      </c>
      <c r="AM2129">
        <v>3.0094143911364599E-2</v>
      </c>
      <c r="AN2129">
        <v>0.15533384092687899</v>
      </c>
      <c r="AO2129">
        <v>1.7786634595580799E-3</v>
      </c>
      <c r="AP2129">
        <v>34.8310025763449</v>
      </c>
      <c r="AQ2129">
        <v>1.3992331387430701</v>
      </c>
      <c r="AR2129">
        <v>6.4931645035310996</v>
      </c>
      <c r="AS2129">
        <v>1.21151885590375</v>
      </c>
      <c r="AT2129">
        <v>0.87047525481639898</v>
      </c>
      <c r="AU2129">
        <v>90.3881466666666</v>
      </c>
      <c r="AV2129">
        <v>43.934919074522803</v>
      </c>
      <c r="AW2129">
        <v>1.12956394563187</v>
      </c>
      <c r="AX2129">
        <v>0.14465818139602499</v>
      </c>
      <c r="AY2129">
        <v>0.39832273818159802</v>
      </c>
      <c r="AZ2129">
        <v>0.50687473337365496</v>
      </c>
      <c r="BA2129">
        <v>0.106666148605529</v>
      </c>
      <c r="BB2129">
        <v>7.2410270316967798E-2</v>
      </c>
      <c r="BC2129">
        <v>0.221591296991036</v>
      </c>
      <c r="BD2129">
        <v>1.0498556529512699</v>
      </c>
      <c r="BE2129">
        <v>-7.9708292680593595E-2</v>
      </c>
      <c r="BF2129">
        <v>0.18573918193394801</v>
      </c>
      <c r="BG2129">
        <v>0.51144110081818905</v>
      </c>
      <c r="BH2129">
        <v>0.65082041963509596</v>
      </c>
      <c r="BI2129">
        <v>0.18573918193394801</v>
      </c>
      <c r="BJ2129">
        <v>1.3943605655042699</v>
      </c>
      <c r="BK2129">
        <v>1.3016408392701899</v>
      </c>
      <c r="BL2129">
        <v>2.7535444890678198</v>
      </c>
      <c r="BM2129">
        <v>3.5039479169588201</v>
      </c>
      <c r="BN2129">
        <v>1.27252271785339</v>
      </c>
      <c r="BO2129">
        <v>25.840280070546001</v>
      </c>
      <c r="BP2129">
        <v>4.3648707754477902</v>
      </c>
      <c r="BQ2129">
        <v>21.475409295098199</v>
      </c>
      <c r="BR2129">
        <v>0.98588422998247904</v>
      </c>
      <c r="BS2129">
        <v>1.3200648927306899</v>
      </c>
      <c r="BT2129">
        <v>0.746845276631114</v>
      </c>
    </row>
    <row r="2130" spans="1:72" x14ac:dyDescent="0.2">
      <c r="A2130">
        <v>2128</v>
      </c>
      <c r="B2130" s="156">
        <v>44805.125</v>
      </c>
      <c r="C2130">
        <v>3.9827499999999998</v>
      </c>
      <c r="D2130">
        <v>1.50277272727272</v>
      </c>
      <c r="E2130">
        <v>27.130081081080998</v>
      </c>
      <c r="F2130">
        <v>37.440564102563997</v>
      </c>
      <c r="G2130">
        <v>7.0007912261071397</v>
      </c>
      <c r="H2130">
        <v>8.5850148573999991</v>
      </c>
      <c r="I2130">
        <v>1.3523961550000001</v>
      </c>
      <c r="J2130">
        <v>28.1212018690909</v>
      </c>
      <c r="K2130">
        <v>3.01641025641025</v>
      </c>
      <c r="L2130">
        <v>38.045071428571397</v>
      </c>
      <c r="M2130">
        <v>2.9378000000000002</v>
      </c>
      <c r="N2130">
        <v>1599.7900312499901</v>
      </c>
      <c r="O2130">
        <v>81.556875000000005</v>
      </c>
      <c r="P2130">
        <v>2.6600454545454499</v>
      </c>
      <c r="Q2130">
        <v>71.852899999999906</v>
      </c>
      <c r="R2130">
        <v>6.9824999999999999</v>
      </c>
      <c r="S2130">
        <v>1.41497435897435</v>
      </c>
      <c r="T2130">
        <v>6</v>
      </c>
      <c r="U2130">
        <v>1.7162142857142799</v>
      </c>
      <c r="V2130">
        <v>0.12485</v>
      </c>
      <c r="W2130">
        <v>14.5495785714285</v>
      </c>
      <c r="X2130">
        <v>3.0869</v>
      </c>
      <c r="Y2130">
        <v>68.892407142857095</v>
      </c>
      <c r="Z2130">
        <v>2.0375071428571401</v>
      </c>
      <c r="AA2130">
        <v>1.6064285714285701E-2</v>
      </c>
      <c r="AB2130">
        <v>2.41428571428571E-3</v>
      </c>
      <c r="AC2130">
        <v>32.615603808353796</v>
      </c>
      <c r="AD2130">
        <v>-4.8249602942102703</v>
      </c>
      <c r="AE2130">
        <v>34.824724870343097</v>
      </c>
      <c r="AF2130">
        <v>1.798217212031</v>
      </c>
      <c r="AG2130">
        <v>1.3559331811212401</v>
      </c>
      <c r="AH2130">
        <v>8.0184038768115903E-2</v>
      </c>
      <c r="AI2130">
        <v>45.059404107597999</v>
      </c>
      <c r="AJ2130">
        <v>0.50549438341049102</v>
      </c>
      <c r="AK2130">
        <v>0.77286252581557902</v>
      </c>
      <c r="AL2130">
        <v>3.9907700681904502E-2</v>
      </c>
      <c r="AM2130">
        <v>3.00921241187165E-2</v>
      </c>
      <c r="AN2130">
        <v>0.15536803836530599</v>
      </c>
      <c r="AO2130">
        <v>1.7795184014560701E-3</v>
      </c>
      <c r="AP2130">
        <v>34.824724870343097</v>
      </c>
      <c r="AQ2130">
        <v>1.3718282740250001</v>
      </c>
      <c r="AR2130">
        <v>6.4712425476865896</v>
      </c>
      <c r="AS2130">
        <v>1.24276452595304</v>
      </c>
      <c r="AT2130">
        <v>0.86753668215741997</v>
      </c>
      <c r="AU2130">
        <v>90.282607142857103</v>
      </c>
      <c r="AV2130">
        <v>43.910560218007703</v>
      </c>
      <c r="AW2130">
        <v>1.14884388959027</v>
      </c>
      <c r="AX2130">
        <v>0.113168655168199</v>
      </c>
      <c r="AY2130">
        <v>0.42638893800599698</v>
      </c>
      <c r="AZ2130">
        <v>0.52954867842055098</v>
      </c>
      <c r="BA2130">
        <v>8.3461823004152794E-2</v>
      </c>
      <c r="BB2130">
        <v>7.5641261297119303E-2</v>
      </c>
      <c r="BC2130">
        <v>0.237117593555013</v>
      </c>
      <c r="BD2130">
        <v>1.0691062715947399</v>
      </c>
      <c r="BE2130">
        <v>-7.9737617995526894E-2</v>
      </c>
      <c r="BF2130">
        <v>0.144573764745099</v>
      </c>
      <c r="BG2130">
        <v>0.54471491175335596</v>
      </c>
      <c r="BH2130">
        <v>0.67650221645970499</v>
      </c>
      <c r="BI2130">
        <v>0.144573764745099</v>
      </c>
      <c r="BJ2130">
        <v>1.3785773529969101</v>
      </c>
      <c r="BK2130">
        <v>1.35300443291941</v>
      </c>
      <c r="BL2130">
        <v>3.7677300076798299</v>
      </c>
      <c r="BM2130">
        <v>4.6792875432998304</v>
      </c>
      <c r="BN2130">
        <v>1.2419381255455999</v>
      </c>
      <c r="BO2130">
        <v>25.145127257811101</v>
      </c>
      <c r="BP2130">
        <v>3.3974834715098399</v>
      </c>
      <c r="BQ2130">
        <v>21.7476437863013</v>
      </c>
      <c r="BR2130">
        <v>1.1072290328527401</v>
      </c>
      <c r="BS2130">
        <v>1.3207478470988701</v>
      </c>
      <c r="BT2130">
        <v>0.83833491402984905</v>
      </c>
    </row>
    <row r="2131" spans="1:72" x14ac:dyDescent="0.2">
      <c r="A2131">
        <v>2129</v>
      </c>
      <c r="B2131" s="156">
        <v>44805.138888888891</v>
      </c>
      <c r="C2131">
        <v>3.9777999999999998</v>
      </c>
      <c r="D2131">
        <v>0.93148275862068897</v>
      </c>
      <c r="E2131">
        <v>27.0977297297297</v>
      </c>
      <c r="F2131">
        <v>37.367947368421</v>
      </c>
      <c r="G2131">
        <v>6.9997935293999998</v>
      </c>
      <c r="H2131">
        <v>8.5701866667500006</v>
      </c>
      <c r="I2131">
        <v>1.3488875675000001</v>
      </c>
      <c r="J2131">
        <v>28.123280819999898</v>
      </c>
      <c r="K2131">
        <v>3.0337499999999999</v>
      </c>
      <c r="L2131">
        <v>38.044916666666602</v>
      </c>
      <c r="M2131">
        <v>2.9106111111111099</v>
      </c>
      <c r="N2131">
        <v>1599.85037931034</v>
      </c>
      <c r="O2131">
        <v>81.299441176470594</v>
      </c>
      <c r="P2131">
        <v>2.66196428571428</v>
      </c>
      <c r="Q2131">
        <v>71.805699999999902</v>
      </c>
      <c r="R2131">
        <v>6.9857499999999897</v>
      </c>
      <c r="S2131">
        <v>1.0031999999999901</v>
      </c>
      <c r="T2131">
        <v>6</v>
      </c>
      <c r="U2131">
        <v>1.6755933333333299</v>
      </c>
      <c r="V2131">
        <v>9.7373333333333298E-2</v>
      </c>
      <c r="W2131">
        <v>14.5398066666666</v>
      </c>
      <c r="X2131">
        <v>3.0772266666666601</v>
      </c>
      <c r="Y2131">
        <v>68.972459999999998</v>
      </c>
      <c r="Z2131">
        <v>1.97204</v>
      </c>
      <c r="AA2131">
        <v>1.59999999999999E-2</v>
      </c>
      <c r="AB2131">
        <v>6.3933333333333299E-3</v>
      </c>
      <c r="AC2131">
        <v>32.007012488350398</v>
      </c>
      <c r="AD2131">
        <v>-5.3609348800706398</v>
      </c>
      <c r="AE2131">
        <v>34.815225376865001</v>
      </c>
      <c r="AF2131">
        <v>1.7951112992174501</v>
      </c>
      <c r="AG2131">
        <v>1.3524184844067</v>
      </c>
      <c r="AH2131">
        <v>8.0045543467444996E-2</v>
      </c>
      <c r="AI2131">
        <v>45.042148583649997</v>
      </c>
      <c r="AJ2131">
        <v>0.50476995277339698</v>
      </c>
      <c r="AK2131">
        <v>0.77294770501917698</v>
      </c>
      <c r="AL2131">
        <v>3.98540335144906E-2</v>
      </c>
      <c r="AM2131">
        <v>3.0025621044587999E-2</v>
      </c>
      <c r="AN2131">
        <v>0.155405409144733</v>
      </c>
      <c r="AO2131">
        <v>1.77712533670076E-3</v>
      </c>
      <c r="AP2131">
        <v>34.815225376865001</v>
      </c>
      <c r="AQ2131">
        <v>1.3675294136243601</v>
      </c>
      <c r="AR2131">
        <v>6.4668962798165799</v>
      </c>
      <c r="AS2131">
        <v>1.2028332584512</v>
      </c>
      <c r="AT2131">
        <v>0.84578916773408597</v>
      </c>
      <c r="AU2131">
        <v>90.237126666666597</v>
      </c>
      <c r="AV2131">
        <v>43.8524843287572</v>
      </c>
      <c r="AW2131">
        <v>1.18966425489278</v>
      </c>
      <c r="AX2131">
        <v>0.149585225955501</v>
      </c>
      <c r="AY2131">
        <v>0.42758188559308802</v>
      </c>
      <c r="AZ2131">
        <v>0.532897249583418</v>
      </c>
      <c r="BA2131">
        <v>0.110605724248972</v>
      </c>
      <c r="BB2131">
        <v>7.6130424039678193E-2</v>
      </c>
      <c r="BC2131">
        <v>0.23819240945087</v>
      </c>
      <c r="BD2131">
        <v>1.110064361132</v>
      </c>
      <c r="BE2131">
        <v>-7.9599893760775295E-2</v>
      </c>
      <c r="BF2131">
        <v>0.19472975649990401</v>
      </c>
      <c r="BG2131">
        <v>0.55662526785955002</v>
      </c>
      <c r="BH2131">
        <v>0.69372460407097802</v>
      </c>
      <c r="BI2131">
        <v>0.19472975649990401</v>
      </c>
      <c r="BJ2131">
        <v>1.5027100487189</v>
      </c>
      <c r="BK2131">
        <v>1.3874492081419501</v>
      </c>
      <c r="BL2131">
        <v>2.8584499763384801</v>
      </c>
      <c r="BM2131">
        <v>3.5624992119338401</v>
      </c>
      <c r="BN2131">
        <v>1.24630455016645</v>
      </c>
      <c r="BO2131">
        <v>27.767567065643298</v>
      </c>
      <c r="BP2131">
        <v>4.5761492777477502</v>
      </c>
      <c r="BQ2131">
        <v>23.191417787895599</v>
      </c>
      <c r="BR2131">
        <v>1.0564086220921101</v>
      </c>
      <c r="BS2131">
        <v>1.42481814611894</v>
      </c>
      <c r="BT2131">
        <v>0.74143400332853904</v>
      </c>
    </row>
    <row r="2132" spans="1:72" x14ac:dyDescent="0.2">
      <c r="A2132">
        <v>2130</v>
      </c>
      <c r="B2132" s="156">
        <v>44805.152777777781</v>
      </c>
      <c r="C2132">
        <v>3.98142857142857</v>
      </c>
      <c r="D2132">
        <v>0.82778787878787796</v>
      </c>
      <c r="E2132">
        <v>27.1271212121212</v>
      </c>
      <c r="F2132">
        <v>38.149942857142797</v>
      </c>
      <c r="G2132">
        <v>6.9997784351379204</v>
      </c>
      <c r="H2132">
        <v>8.5772906667500006</v>
      </c>
      <c r="I2132">
        <v>1.349422294</v>
      </c>
      <c r="J2132">
        <v>28.104783829999899</v>
      </c>
      <c r="K2132">
        <v>2.9653</v>
      </c>
      <c r="L2132">
        <v>38.056279999999902</v>
      </c>
      <c r="M2132">
        <v>2.7336874999999998</v>
      </c>
      <c r="N2132">
        <v>1599.8525277777701</v>
      </c>
      <c r="O2132">
        <v>81.286974999999899</v>
      </c>
      <c r="P2132">
        <v>2.66039130434782</v>
      </c>
      <c r="Q2132">
        <v>71.818549999999902</v>
      </c>
      <c r="R2132">
        <v>6.9715999999999996</v>
      </c>
      <c r="S2132">
        <v>0.86634999999999995</v>
      </c>
      <c r="T2132">
        <v>6</v>
      </c>
      <c r="U2132">
        <v>1.70227857142857</v>
      </c>
      <c r="V2132">
        <v>0.104392857142857</v>
      </c>
      <c r="W2132">
        <v>14.5146928571428</v>
      </c>
      <c r="X2132">
        <v>3.0792857142857102</v>
      </c>
      <c r="Y2132">
        <v>68.827849999999998</v>
      </c>
      <c r="Z2132">
        <v>1.8905857142857101</v>
      </c>
      <c r="AA2132">
        <v>1.43571428571428E-3</v>
      </c>
      <c r="AB2132">
        <v>5.1385714285714201E-2</v>
      </c>
      <c r="AC2132">
        <v>31.9363376623376</v>
      </c>
      <c r="AD2132">
        <v>-6.2136051948051696</v>
      </c>
      <c r="AE2132">
        <v>34.802275474224999</v>
      </c>
      <c r="AF2132">
        <v>1.7965993030574501</v>
      </c>
      <c r="AG2132">
        <v>1.3529561377546999</v>
      </c>
      <c r="AH2132">
        <v>8.0111894827445004E-2</v>
      </c>
      <c r="AI2132">
        <v>45.031275225887903</v>
      </c>
      <c r="AJ2132">
        <v>0.50564234498426197</v>
      </c>
      <c r="AK2132">
        <v>0.77284676704464395</v>
      </c>
      <c r="AL2132">
        <v>3.9896700549679497E-2</v>
      </c>
      <c r="AM2132">
        <v>3.0044810655881701E-2</v>
      </c>
      <c r="AN2132">
        <v>0.15544259850571199</v>
      </c>
      <c r="AO2132">
        <v>1.7790278961806801E-3</v>
      </c>
      <c r="AP2132">
        <v>34.802275474224999</v>
      </c>
      <c r="AQ2132">
        <v>1.3684444609991999</v>
      </c>
      <c r="AR2132">
        <v>6.45572636503677</v>
      </c>
      <c r="AS2132">
        <v>1.1531507348205701</v>
      </c>
      <c r="AT2132">
        <v>0.86074412867360295</v>
      </c>
      <c r="AU2132">
        <v>90.014692857142805</v>
      </c>
      <c r="AV2132">
        <v>43.779597035081601</v>
      </c>
      <c r="AW2132">
        <v>1.2516781908062999</v>
      </c>
      <c r="AX2132">
        <v>0.199805402934121</v>
      </c>
      <c r="AY2132">
        <v>0.42815484205825499</v>
      </c>
      <c r="AZ2132">
        <v>0.54405207010115597</v>
      </c>
      <c r="BA2132">
        <v>0.14768062124002601</v>
      </c>
      <c r="BB2132">
        <v>7.7724184435622901E-2</v>
      </c>
      <c r="BC2132">
        <v>0.23831404216266799</v>
      </c>
      <c r="BD2132">
        <v>1.17201231509353</v>
      </c>
      <c r="BE2132">
        <v>-7.9665875712776099E-2</v>
      </c>
      <c r="BF2132">
        <v>0.26068189816495302</v>
      </c>
      <c r="BG2132">
        <v>0.55860459876083302</v>
      </c>
      <c r="BH2132">
        <v>0.70981326957060797</v>
      </c>
      <c r="BI2132">
        <v>0.26068189816495302</v>
      </c>
      <c r="BJ2132">
        <v>1.6385729938515701</v>
      </c>
      <c r="BK2132">
        <v>1.41962653914121</v>
      </c>
      <c r="BL2132">
        <v>2.14285918083718</v>
      </c>
      <c r="BM2132">
        <v>2.7229097016987902</v>
      </c>
      <c r="BN2132">
        <v>1.2706899856270499</v>
      </c>
      <c r="BO2132">
        <v>30.764977218745798</v>
      </c>
      <c r="BP2132">
        <v>6.1260246068763999</v>
      </c>
      <c r="BQ2132">
        <v>24.638952611869399</v>
      </c>
      <c r="BR2132">
        <v>0.97646731226079597</v>
      </c>
      <c r="BS2132">
        <v>1.5343002345855901</v>
      </c>
      <c r="BT2132">
        <v>0.63642518605527998</v>
      </c>
    </row>
    <row r="2133" spans="1:72" x14ac:dyDescent="0.2">
      <c r="A2133">
        <v>2131</v>
      </c>
      <c r="B2133" s="156">
        <v>44805.166666666664</v>
      </c>
      <c r="C2133">
        <v>3.9820000000000002</v>
      </c>
      <c r="D2133">
        <v>0.98452941176470499</v>
      </c>
      <c r="E2133">
        <v>27.086942857142802</v>
      </c>
      <c r="F2133">
        <v>37.357624999999999</v>
      </c>
      <c r="G2133">
        <v>7.0004224204799899</v>
      </c>
      <c r="H2133">
        <v>8.5901568002000008</v>
      </c>
      <c r="I2133">
        <v>1.3507617749999901</v>
      </c>
      <c r="J2133">
        <v>28.123770399999898</v>
      </c>
      <c r="K2133">
        <v>2.9838</v>
      </c>
      <c r="L2133">
        <v>38.060791666666603</v>
      </c>
      <c r="M2133">
        <v>2.6264666666666598</v>
      </c>
      <c r="N2133">
        <v>1599.6456176470499</v>
      </c>
      <c r="O2133">
        <v>81.180805555555494</v>
      </c>
      <c r="P2133">
        <v>2.66146666666666</v>
      </c>
      <c r="Q2133">
        <v>71.863574999999997</v>
      </c>
      <c r="R2133">
        <v>6.9762500000000003</v>
      </c>
      <c r="S2133">
        <v>0.76412499999999905</v>
      </c>
      <c r="T2133">
        <v>6</v>
      </c>
      <c r="U2133">
        <v>1.73071999999999</v>
      </c>
      <c r="V2133">
        <v>0.10263333333333299</v>
      </c>
      <c r="W2133">
        <v>14.57198</v>
      </c>
      <c r="X2133">
        <v>3.1038266666666599</v>
      </c>
      <c r="Y2133">
        <v>68.834720000000004</v>
      </c>
      <c r="Z2133">
        <v>1.95770666666666</v>
      </c>
      <c r="AA2133">
        <v>0</v>
      </c>
      <c r="AB2133">
        <v>5.0180000000000002E-2</v>
      </c>
      <c r="AC2133">
        <v>32.053472268907498</v>
      </c>
      <c r="AD2133">
        <v>-5.3041527310924197</v>
      </c>
      <c r="AE2133">
        <v>34.831308435868102</v>
      </c>
      <c r="AF2133">
        <v>1.79929424336989</v>
      </c>
      <c r="AG2133">
        <v>1.35430091960168</v>
      </c>
      <c r="AH2133">
        <v>8.0232064513867996E-2</v>
      </c>
      <c r="AI2133">
        <v>45.065111395679999</v>
      </c>
      <c r="AJ2133">
        <v>0.50601365758251304</v>
      </c>
      <c r="AK2133">
        <v>0.77291073642407804</v>
      </c>
      <c r="AL2133">
        <v>3.9926546005218E-2</v>
      </c>
      <c r="AM2133">
        <v>3.0052093019601499E-2</v>
      </c>
      <c r="AN2133">
        <v>0.155340177882064</v>
      </c>
      <c r="AO2133">
        <v>1.78035873049143E-3</v>
      </c>
      <c r="AP2133">
        <v>34.831308435868102</v>
      </c>
      <c r="AQ2133">
        <v>1.3793505390541001</v>
      </c>
      <c r="AR2133">
        <v>6.48120607185251</v>
      </c>
      <c r="AS2133">
        <v>1.19409073292545</v>
      </c>
      <c r="AT2133">
        <v>0.87576795745120595</v>
      </c>
      <c r="AU2133">
        <v>90.198953333333293</v>
      </c>
      <c r="AV2133">
        <v>43.885955779700197</v>
      </c>
      <c r="AW2133">
        <v>1.17915561597975</v>
      </c>
      <c r="AX2133">
        <v>0.16021018667623199</v>
      </c>
      <c r="AY2133">
        <v>0.41994370431578498</v>
      </c>
      <c r="AZ2133">
        <v>0.519216348627487</v>
      </c>
      <c r="BA2133">
        <v>0.11829733285815899</v>
      </c>
      <c r="BB2133">
        <v>7.4169288285875407E-2</v>
      </c>
      <c r="BC2133">
        <v>0.233393568541226</v>
      </c>
      <c r="BD2133">
        <v>1.0993702396195</v>
      </c>
      <c r="BE2133">
        <v>-7.9785376360255095E-2</v>
      </c>
      <c r="BF2133">
        <v>0.20825901134331301</v>
      </c>
      <c r="BG2133">
        <v>0.54588951236537497</v>
      </c>
      <c r="BH2133">
        <v>0.67493513166530295</v>
      </c>
      <c r="BI2133">
        <v>0.20825901134331301</v>
      </c>
      <c r="BJ2133">
        <v>1.50829704741737</v>
      </c>
      <c r="BK2133">
        <v>1.3498702633305999</v>
      </c>
      <c r="BL2133">
        <v>2.6212047624939498</v>
      </c>
      <c r="BM2133">
        <v>3.2408447889569398</v>
      </c>
      <c r="BN2133">
        <v>1.2363951246118701</v>
      </c>
      <c r="BO2133">
        <v>27.981731158128401</v>
      </c>
      <c r="BP2133">
        <v>4.8940867665678596</v>
      </c>
      <c r="BQ2133">
        <v>23.087644391560499</v>
      </c>
      <c r="BR2133">
        <v>0.995829944046974</v>
      </c>
      <c r="BS2133">
        <v>1.4249934428800499</v>
      </c>
      <c r="BT2133">
        <v>0.69883124657353002</v>
      </c>
    </row>
    <row r="2134" spans="1:72" x14ac:dyDescent="0.2">
      <c r="A2134">
        <v>2132</v>
      </c>
      <c r="B2134" s="156">
        <v>44805.180555555555</v>
      </c>
      <c r="C2134">
        <v>3.9911666666666599</v>
      </c>
      <c r="D2134">
        <v>1.2645</v>
      </c>
      <c r="E2134">
        <v>27.127257142857101</v>
      </c>
      <c r="F2134">
        <v>37.489424999999997</v>
      </c>
      <c r="G2134">
        <v>6.9988520674444397</v>
      </c>
      <c r="H2134">
        <v>8.5803916190000002</v>
      </c>
      <c r="I2134">
        <v>1.3529184460000001</v>
      </c>
      <c r="J2134">
        <v>28.124007800000001</v>
      </c>
      <c r="K2134">
        <v>2.9815499999999999</v>
      </c>
      <c r="L2134">
        <v>38.042379310344799</v>
      </c>
      <c r="M2134">
        <v>2.2521428571428501</v>
      </c>
      <c r="N2134">
        <v>1599.9838999999999</v>
      </c>
      <c r="O2134">
        <v>81.244342857142797</v>
      </c>
      <c r="P2134">
        <v>2.6549999999999998</v>
      </c>
      <c r="Q2134">
        <v>71.704333333333295</v>
      </c>
      <c r="R2134">
        <v>6.9774000000000003</v>
      </c>
      <c r="S2134">
        <v>0.65659999999999896</v>
      </c>
      <c r="T2134">
        <v>6</v>
      </c>
      <c r="U2134">
        <v>1.7188857142857099</v>
      </c>
      <c r="V2134">
        <v>0.111964285714285</v>
      </c>
      <c r="W2134">
        <v>14.5309071428571</v>
      </c>
      <c r="X2134">
        <v>3.1039571428571402</v>
      </c>
      <c r="Y2134">
        <v>68.7649642857142</v>
      </c>
      <c r="Z2134">
        <v>1.8732500000000001</v>
      </c>
      <c r="AA2134">
        <v>0</v>
      </c>
      <c r="AB2134">
        <v>5.2271428571428503E-2</v>
      </c>
      <c r="AC2134">
        <v>32.382923809523803</v>
      </c>
      <c r="AD2134">
        <v>-5.1065011904761803</v>
      </c>
      <c r="AE2134">
        <v>34.823920791779898</v>
      </c>
      <c r="AF2134">
        <v>1.79724882851574</v>
      </c>
      <c r="AG2134">
        <v>1.3564535673470199</v>
      </c>
      <c r="AH2134">
        <v>8.0140857721459999E-2</v>
      </c>
      <c r="AI2134">
        <v>45.056169932444398</v>
      </c>
      <c r="AJ2134">
        <v>0.50641952851293004</v>
      </c>
      <c r="AK2134">
        <v>0.77290015649340904</v>
      </c>
      <c r="AL2134">
        <v>3.9889072489083403E-2</v>
      </c>
      <c r="AM2134">
        <v>3.0105833882037501E-2</v>
      </c>
      <c r="AN2134">
        <v>0.155336152139391</v>
      </c>
      <c r="AO2134">
        <v>1.7786877544544999E-3</v>
      </c>
      <c r="AP2134">
        <v>34.823920791779898</v>
      </c>
      <c r="AQ2134">
        <v>1.37940852309219</v>
      </c>
      <c r="AR2134">
        <v>6.4629380224108699</v>
      </c>
      <c r="AS2134">
        <v>1.1425769261240699</v>
      </c>
      <c r="AT2134">
        <v>0.87047729299618304</v>
      </c>
      <c r="AU2134">
        <v>89.991964285714204</v>
      </c>
      <c r="AV2134">
        <v>43.808844263407003</v>
      </c>
      <c r="AW2134">
        <v>1.24732566903734</v>
      </c>
      <c r="AX2134">
        <v>0.21387664122295799</v>
      </c>
      <c r="AY2134">
        <v>0.417840305423542</v>
      </c>
      <c r="AZ2134">
        <v>0.53591404503357398</v>
      </c>
      <c r="BA2134">
        <v>0.15767339654777901</v>
      </c>
      <c r="BB2134">
        <v>7.6571706312583504E-2</v>
      </c>
      <c r="BC2134">
        <v>0.23248884561444699</v>
      </c>
      <c r="BD2134">
        <v>1.16763099168007</v>
      </c>
      <c r="BE2134">
        <v>-7.9694677357270205E-2</v>
      </c>
      <c r="BF2134">
        <v>0.275192158992214</v>
      </c>
      <c r="BG2134">
        <v>0.53762942556967697</v>
      </c>
      <c r="BH2134">
        <v>0.68955329690865397</v>
      </c>
      <c r="BI2134">
        <v>0.275192158992214</v>
      </c>
      <c r="BJ2134">
        <v>1.62564316912378</v>
      </c>
      <c r="BK2134">
        <v>1.3791065938172999</v>
      </c>
      <c r="BL2134">
        <v>1.95365095989121</v>
      </c>
      <c r="BM2134">
        <v>2.5057156404233201</v>
      </c>
      <c r="BN2134">
        <v>1.2825810197758301</v>
      </c>
      <c r="BO2134">
        <v>30.6917032077044</v>
      </c>
      <c r="BP2134">
        <v>6.46701573631705</v>
      </c>
      <c r="BQ2134">
        <v>24.224687471387298</v>
      </c>
      <c r="BR2134">
        <v>0.91127992353054399</v>
      </c>
      <c r="BS2134">
        <v>1.51556630552689</v>
      </c>
      <c r="BT2134">
        <v>0.60128014208769998</v>
      </c>
    </row>
    <row r="2135" spans="1:72" x14ac:dyDescent="0.2">
      <c r="A2135">
        <v>2133</v>
      </c>
      <c r="B2135" s="156">
        <v>44805.194444444445</v>
      </c>
      <c r="C2135">
        <v>3.976</v>
      </c>
      <c r="D2135">
        <v>1.4603999999999999</v>
      </c>
      <c r="E2135">
        <v>27.118378378378299</v>
      </c>
      <c r="F2135">
        <v>37.406149999999997</v>
      </c>
      <c r="G2135">
        <v>6.9997117281999897</v>
      </c>
      <c r="H2135">
        <v>8.5739641907999999</v>
      </c>
      <c r="I2135">
        <v>1.3522362699999999</v>
      </c>
      <c r="J2135">
        <v>28.1209667516666</v>
      </c>
      <c r="K2135">
        <v>2.9814250000000002</v>
      </c>
      <c r="L2135">
        <v>38.0721904761904</v>
      </c>
      <c r="M2135">
        <v>2.7035652173912998</v>
      </c>
      <c r="N2135">
        <v>1600.0581153846099</v>
      </c>
      <c r="O2135">
        <v>80.908742857142798</v>
      </c>
      <c r="P2135">
        <v>2.65561904761904</v>
      </c>
      <c r="Q2135">
        <v>71.795274999999904</v>
      </c>
      <c r="R2135">
        <v>6.9799999999999898</v>
      </c>
      <c r="S2135">
        <v>0.463224999999999</v>
      </c>
      <c r="T2135">
        <v>6</v>
      </c>
      <c r="U2135">
        <v>1.7056866666666599</v>
      </c>
      <c r="V2135">
        <v>0.11020000000000001</v>
      </c>
      <c r="W2135">
        <v>14.53416</v>
      </c>
      <c r="X2135">
        <v>3.0612466666666598</v>
      </c>
      <c r="Y2135">
        <v>68.744659999999996</v>
      </c>
      <c r="Z2135">
        <v>1.8708400000000001</v>
      </c>
      <c r="AA2135">
        <v>0</v>
      </c>
      <c r="AB2135">
        <v>3.1546666666666598E-2</v>
      </c>
      <c r="AC2135">
        <v>32.554778378378302</v>
      </c>
      <c r="AD2135">
        <v>-4.8513716216216096</v>
      </c>
      <c r="AE2135">
        <v>34.815860950410901</v>
      </c>
      <c r="AF2135">
        <v>1.7959025394049599</v>
      </c>
      <c r="AG2135">
        <v>1.3557687432465999</v>
      </c>
      <c r="AH2135">
        <v>8.0080825542071896E-2</v>
      </c>
      <c r="AI2135">
        <v>45.046878940666602</v>
      </c>
      <c r="AJ2135">
        <v>0.50645186041229795</v>
      </c>
      <c r="AK2135">
        <v>0.77288064720906602</v>
      </c>
      <c r="AL2135">
        <v>3.9867413273413102E-2</v>
      </c>
      <c r="AM2135">
        <v>3.0096840782962E-2</v>
      </c>
      <c r="AN2135">
        <v>0.155387274164313</v>
      </c>
      <c r="AO2135">
        <v>1.7777219515596201E-3</v>
      </c>
      <c r="AP2135">
        <v>34.815860950410901</v>
      </c>
      <c r="AQ2135">
        <v>1.36042785030228</v>
      </c>
      <c r="AR2135">
        <v>6.4643848016038898</v>
      </c>
      <c r="AS2135">
        <v>1.14110696194846</v>
      </c>
      <c r="AT2135">
        <v>0.86384818561378496</v>
      </c>
      <c r="AU2135">
        <v>89.916593333333296</v>
      </c>
      <c r="AV2135">
        <v>43.781780564265503</v>
      </c>
      <c r="AW2135">
        <v>1.2650983764010899</v>
      </c>
      <c r="AX2135">
        <v>0.214661781298148</v>
      </c>
      <c r="AY2135">
        <v>0.435474689102678</v>
      </c>
      <c r="AZ2135">
        <v>0.53532692659610603</v>
      </c>
      <c r="BA2135">
        <v>0.15833215094198499</v>
      </c>
      <c r="BB2135">
        <v>7.6478424738466597E-2</v>
      </c>
      <c r="BC2135">
        <v>0.242482361680363</v>
      </c>
      <c r="BD2135">
        <v>1.1854633969969299</v>
      </c>
      <c r="BE2135">
        <v>-7.9634979404158604E-2</v>
      </c>
      <c r="BF2135">
        <v>0.27474433348817601</v>
      </c>
      <c r="BG2135">
        <v>0.55736145710218199</v>
      </c>
      <c r="BH2135">
        <v>0.68516174028035703</v>
      </c>
      <c r="BI2135">
        <v>0.27474433348817601</v>
      </c>
      <c r="BJ2135">
        <v>1.6642115811807101</v>
      </c>
      <c r="BK2135">
        <v>1.3703234805607101</v>
      </c>
      <c r="BL2135">
        <v>2.0286549681512098</v>
      </c>
      <c r="BM2135">
        <v>2.49381572890508</v>
      </c>
      <c r="BN2135">
        <v>1.2292951576569899</v>
      </c>
      <c r="BO2135">
        <v>31.294640781310299</v>
      </c>
      <c r="BP2135">
        <v>6.4564918369721402</v>
      </c>
      <c r="BQ2135">
        <v>24.838148944338101</v>
      </c>
      <c r="BR2135">
        <v>0.90325811363081498</v>
      </c>
      <c r="BS2135">
        <v>1.5543138477854399</v>
      </c>
      <c r="BT2135">
        <v>0.58112981166432898</v>
      </c>
    </row>
    <row r="2136" spans="1:72" x14ac:dyDescent="0.2">
      <c r="A2136">
        <v>2134</v>
      </c>
      <c r="B2136" s="156">
        <v>44805.208333333336</v>
      </c>
      <c r="C2136">
        <v>3.9560769230769202</v>
      </c>
      <c r="D2136">
        <v>1.3415999999999999</v>
      </c>
      <c r="E2136">
        <v>27.103312500000001</v>
      </c>
      <c r="F2136">
        <v>37.358384615384601</v>
      </c>
      <c r="G2136">
        <v>6.9999861102580603</v>
      </c>
      <c r="H2136">
        <v>8.6023238092499898</v>
      </c>
      <c r="I2136">
        <v>1.3521509979999999</v>
      </c>
      <c r="J2136">
        <v>28.119075919411699</v>
      </c>
      <c r="K2136">
        <v>3.0263499999999999</v>
      </c>
      <c r="L2136">
        <v>38.054275862068899</v>
      </c>
      <c r="M2136">
        <v>2.6917619047619001</v>
      </c>
      <c r="N2136">
        <v>1600.47634285714</v>
      </c>
      <c r="O2136">
        <v>80.521361111111105</v>
      </c>
      <c r="P2136">
        <v>2.6602333333333301</v>
      </c>
      <c r="Q2136">
        <v>71.845399999999998</v>
      </c>
      <c r="R2136">
        <v>6.9846000000000004</v>
      </c>
      <c r="S2136">
        <v>0.83567499999999995</v>
      </c>
      <c r="T2136">
        <v>6</v>
      </c>
      <c r="U2136">
        <v>1.7323428571428501</v>
      </c>
      <c r="V2136">
        <v>7.8835714285714203E-2</v>
      </c>
      <c r="W2136">
        <v>14.5645357142857</v>
      </c>
      <c r="X2136">
        <v>3.11872142857142</v>
      </c>
      <c r="Y2136">
        <v>68.988478571428502</v>
      </c>
      <c r="Z2136">
        <v>2.1205928571428498</v>
      </c>
      <c r="AA2136">
        <v>9.6428571428571397E-4</v>
      </c>
      <c r="AB2136">
        <v>2.7728571428571401E-2</v>
      </c>
      <c r="AC2136">
        <v>32.400989423076901</v>
      </c>
      <c r="AD2136">
        <v>-4.9573951923076702</v>
      </c>
      <c r="AE2136">
        <v>34.836114442626503</v>
      </c>
      <c r="AF2136">
        <v>1.8018427450854999</v>
      </c>
      <c r="AG2136">
        <v>1.3556951554094101</v>
      </c>
      <c r="AH2136">
        <v>8.0345704378394903E-2</v>
      </c>
      <c r="AI2136">
        <v>45.0735368369198</v>
      </c>
      <c r="AJ2136">
        <v>0.50495553988131903</v>
      </c>
      <c r="AK2136">
        <v>0.77287288478529603</v>
      </c>
      <c r="AL2136">
        <v>3.9975623648189303E-2</v>
      </c>
      <c r="AM2136">
        <v>3.00774079547926E-2</v>
      </c>
      <c r="AN2136">
        <v>0.15530146071262699</v>
      </c>
      <c r="AO2136">
        <v>1.7825471444385E-3</v>
      </c>
      <c r="AP2136">
        <v>34.836114442626503</v>
      </c>
      <c r="AQ2136">
        <v>1.3859698190812599</v>
      </c>
      <c r="AR2136">
        <v>6.4778950633435697</v>
      </c>
      <c r="AS2136">
        <v>1.2934421290670901</v>
      </c>
      <c r="AT2136">
        <v>0.87475612268811798</v>
      </c>
      <c r="AU2136">
        <v>90.524671428571395</v>
      </c>
      <c r="AV2136">
        <v>43.993421454118398</v>
      </c>
      <c r="AW2136">
        <v>1.0801153828013501</v>
      </c>
      <c r="AX2136">
        <v>6.2253026342311099E-2</v>
      </c>
      <c r="AY2136">
        <v>0.41587292600424303</v>
      </c>
      <c r="AZ2136">
        <v>0.52209104691448704</v>
      </c>
      <c r="BA2136">
        <v>4.5919634730501799E-2</v>
      </c>
      <c r="BB2136">
        <v>7.4584583267871499E-2</v>
      </c>
      <c r="BC2136">
        <v>0.23080422924726801</v>
      </c>
      <c r="BD2136">
        <v>1.0002169992610399</v>
      </c>
      <c r="BE2136">
        <v>-7.9898383540310994E-2</v>
      </c>
      <c r="BF2136">
        <v>8.00554595332469E-2</v>
      </c>
      <c r="BG2136">
        <v>0.53479967408552598</v>
      </c>
      <c r="BH2136">
        <v>0.67139288055022295</v>
      </c>
      <c r="BI2136">
        <v>8.00554595332469E-2</v>
      </c>
      <c r="BJ2136">
        <v>1.22971026723754</v>
      </c>
      <c r="BK2136">
        <v>1.3427857611004399</v>
      </c>
      <c r="BL2136">
        <v>6.6803648021460003</v>
      </c>
      <c r="BM2136">
        <v>8.3865970474055604</v>
      </c>
      <c r="BN2136">
        <v>1.2554100405881099</v>
      </c>
      <c r="BO2136">
        <v>21.978815551300102</v>
      </c>
      <c r="BP2136">
        <v>1.8813032990312999</v>
      </c>
      <c r="BQ2136">
        <v>20.0975122522688</v>
      </c>
      <c r="BR2136">
        <v>1.2066914798939199</v>
      </c>
      <c r="BS2136">
        <v>1.19768808342424</v>
      </c>
      <c r="BT2136">
        <v>1.0075173132255999</v>
      </c>
    </row>
    <row r="2137" spans="1:72" x14ac:dyDescent="0.2">
      <c r="A2137">
        <v>2135</v>
      </c>
      <c r="B2137" s="156">
        <v>44805.222222222219</v>
      </c>
      <c r="C2137">
        <v>3.9859166666666601</v>
      </c>
      <c r="D2137">
        <v>1.2200740740740701</v>
      </c>
      <c r="E2137">
        <v>27.0661515151515</v>
      </c>
      <c r="F2137">
        <v>37.960249999999903</v>
      </c>
      <c r="G2137">
        <v>7.0001566674444398</v>
      </c>
      <c r="H2137">
        <v>8.5748211808000008</v>
      </c>
      <c r="I2137">
        <v>1.35078842249999</v>
      </c>
      <c r="J2137">
        <v>28.143939284705802</v>
      </c>
      <c r="K2137">
        <v>2.9614749999999899</v>
      </c>
      <c r="L2137">
        <v>38.072499999999998</v>
      </c>
      <c r="M2137">
        <v>2.44314285714285</v>
      </c>
      <c r="N2137">
        <v>1600.0598</v>
      </c>
      <c r="O2137">
        <v>80.086571428571403</v>
      </c>
      <c r="P2137">
        <v>2.6596500000000001</v>
      </c>
      <c r="Q2137">
        <v>71.852450000000005</v>
      </c>
      <c r="R2137">
        <v>6.9862500000000001</v>
      </c>
      <c r="S2137">
        <v>0.92874358974358895</v>
      </c>
      <c r="T2137">
        <v>6</v>
      </c>
      <c r="U2137">
        <v>1.68718666666666</v>
      </c>
      <c r="V2137">
        <v>6.6753333333333303E-2</v>
      </c>
      <c r="W2137">
        <v>14.564026666666599</v>
      </c>
      <c r="X2137">
        <v>3.05419333333333</v>
      </c>
      <c r="Y2137">
        <v>69.100079999999906</v>
      </c>
      <c r="Z2137">
        <v>1.9818066666666601</v>
      </c>
      <c r="AA2137">
        <v>0</v>
      </c>
      <c r="AB2137">
        <v>3.09066666666666E-2</v>
      </c>
      <c r="AC2137">
        <v>32.272142255892199</v>
      </c>
      <c r="AD2137">
        <v>-5.6881077441077199</v>
      </c>
      <c r="AE2137">
        <v>34.839502655521699</v>
      </c>
      <c r="AF2137">
        <v>1.79608204453036</v>
      </c>
      <c r="AG2137">
        <v>1.35432124882648</v>
      </c>
      <c r="AH2137">
        <v>8.0088829828672006E-2</v>
      </c>
      <c r="AI2137">
        <v>45.069705555450298</v>
      </c>
      <c r="AJ2137">
        <v>0.50418903502748103</v>
      </c>
      <c r="AK2137">
        <v>0.77301376226338703</v>
      </c>
      <c r="AL2137">
        <v>3.9851204315515303E-2</v>
      </c>
      <c r="AM2137">
        <v>3.0049480735129998E-2</v>
      </c>
      <c r="AN2137">
        <v>0.15531844686298099</v>
      </c>
      <c r="AO2137">
        <v>1.77699918030608E-3</v>
      </c>
      <c r="AP2137">
        <v>34.839502655521699</v>
      </c>
      <c r="AQ2137">
        <v>1.35729332631615</v>
      </c>
      <c r="AR2137">
        <v>6.4776686533073597</v>
      </c>
      <c r="AS2137">
        <v>1.2087903746815301</v>
      </c>
      <c r="AT2137">
        <v>0.85066101737789901</v>
      </c>
      <c r="AU2137">
        <v>90.387293333333304</v>
      </c>
      <c r="AV2137">
        <v>43.883255009826797</v>
      </c>
      <c r="AW2137">
        <v>1.1864505456234999</v>
      </c>
      <c r="AX2137">
        <v>0.145530874144952</v>
      </c>
      <c r="AY2137">
        <v>0.43878871821421001</v>
      </c>
      <c r="AZ2137">
        <v>0.52248801413707502</v>
      </c>
      <c r="BA2137">
        <v>0.107456686713771</v>
      </c>
      <c r="BB2137">
        <v>7.4639474365910299E-2</v>
      </c>
      <c r="BC2137">
        <v>0.24430327086140499</v>
      </c>
      <c r="BD2137">
        <v>1.10680760649623</v>
      </c>
      <c r="BE2137">
        <v>-7.9642939127270093E-2</v>
      </c>
      <c r="BF2137">
        <v>0.187895379693897</v>
      </c>
      <c r="BG2137">
        <v>0.56652152540593503</v>
      </c>
      <c r="BH2137">
        <v>0.67458595558227297</v>
      </c>
      <c r="BI2137">
        <v>0.187895379693897</v>
      </c>
      <c r="BJ2137">
        <v>1.5088338101996599</v>
      </c>
      <c r="BK2137">
        <v>1.3491719111645399</v>
      </c>
      <c r="BL2137">
        <v>3.01509023973267</v>
      </c>
      <c r="BM2137">
        <v>3.59022109368123</v>
      </c>
      <c r="BN2137">
        <v>1.1907507929180701</v>
      </c>
      <c r="BO2137">
        <v>27.7452574306859</v>
      </c>
      <c r="BP2137">
        <v>4.4155414228065801</v>
      </c>
      <c r="BQ2137">
        <v>23.329716007879298</v>
      </c>
      <c r="BR2137">
        <v>1.0297497656849199</v>
      </c>
      <c r="BS2137">
        <v>1.4336756583221</v>
      </c>
      <c r="BT2137">
        <v>0.71825852640204801</v>
      </c>
    </row>
    <row r="2138" spans="1:72" x14ac:dyDescent="0.2">
      <c r="A2138">
        <v>2136</v>
      </c>
      <c r="B2138" s="156">
        <v>44805.236111111109</v>
      </c>
      <c r="C2138">
        <v>4.0277500000000002</v>
      </c>
      <c r="D2138">
        <v>0.85423529411764698</v>
      </c>
      <c r="E2138">
        <v>27.0825</v>
      </c>
      <c r="F2138">
        <v>37.370975000000001</v>
      </c>
      <c r="G2138">
        <v>7.0006207465500001</v>
      </c>
      <c r="H2138">
        <v>8.5913859047500001</v>
      </c>
      <c r="I2138">
        <v>1.353707212</v>
      </c>
      <c r="J2138">
        <v>28.0962613159999</v>
      </c>
      <c r="K2138">
        <v>2.9656999999999898</v>
      </c>
      <c r="L2138">
        <v>38.058047619047599</v>
      </c>
      <c r="M2138">
        <v>2.5352857142857101</v>
      </c>
      <c r="N2138">
        <v>1600.3814594594501</v>
      </c>
      <c r="O2138">
        <v>79.583470588235201</v>
      </c>
      <c r="P2138">
        <v>2.6560526315789401</v>
      </c>
      <c r="Q2138">
        <v>71.776375000000002</v>
      </c>
      <c r="R2138">
        <v>6.9721999999999902</v>
      </c>
      <c r="S2138">
        <v>1.1443999999999901</v>
      </c>
      <c r="T2138">
        <v>6</v>
      </c>
      <c r="U2138">
        <v>1.71322857142857</v>
      </c>
      <c r="V2138">
        <v>9.1450000000000004E-2</v>
      </c>
      <c r="W2138">
        <v>14.5750142857142</v>
      </c>
      <c r="X2138">
        <v>3.02069285714285</v>
      </c>
      <c r="Y2138">
        <v>69.023728571428506</v>
      </c>
      <c r="Z2138">
        <v>2.05288571428571</v>
      </c>
      <c r="AA2138">
        <v>2.0785714285714201E-3</v>
      </c>
      <c r="AB2138">
        <v>2.2157142857142799E-2</v>
      </c>
      <c r="AC2138">
        <v>31.964485294117601</v>
      </c>
      <c r="AD2138">
        <v>-5.40648970588233</v>
      </c>
      <c r="AE2138">
        <v>34.804759085864902</v>
      </c>
      <c r="AF2138">
        <v>1.79955169160893</v>
      </c>
      <c r="AG2138">
        <v>1.3572468629927501</v>
      </c>
      <c r="AH2138">
        <v>8.0243544350365001E-2</v>
      </c>
      <c r="AI2138">
        <v>45.041975179299897</v>
      </c>
      <c r="AJ2138">
        <v>0.50424339290578302</v>
      </c>
      <c r="AK2138">
        <v>0.77271831324706697</v>
      </c>
      <c r="AL2138">
        <v>3.99527703757529E-2</v>
      </c>
      <c r="AM2138">
        <v>3.0132933948609501E-2</v>
      </c>
      <c r="AN2138">
        <v>0.15542437290288399</v>
      </c>
      <c r="AO2138">
        <v>1.78152809753428E-3</v>
      </c>
      <c r="AP2138">
        <v>34.804759085864902</v>
      </c>
      <c r="AQ2138">
        <v>1.34240560710549</v>
      </c>
      <c r="AR2138">
        <v>6.4825556366333501</v>
      </c>
      <c r="AS2138">
        <v>1.2521445878086599</v>
      </c>
      <c r="AT2138">
        <v>0.86388418768026998</v>
      </c>
      <c r="AU2138">
        <v>90.385549999999995</v>
      </c>
      <c r="AV2138">
        <v>43.8818649174125</v>
      </c>
      <c r="AW2138">
        <v>1.1601102618874799</v>
      </c>
      <c r="AX2138">
        <v>0.105102275184089</v>
      </c>
      <c r="AY2138">
        <v>0.45714608450344002</v>
      </c>
      <c r="AZ2138">
        <v>0.51806510991664401</v>
      </c>
      <c r="BA2138">
        <v>7.7437847196299106E-2</v>
      </c>
      <c r="BB2138">
        <v>7.4002738995960299E-2</v>
      </c>
      <c r="BC2138">
        <v>0.25403331653936301</v>
      </c>
      <c r="BD2138">
        <v>1.0803134696041701</v>
      </c>
      <c r="BE2138">
        <v>-7.9796792283314405E-2</v>
      </c>
      <c r="BF2138">
        <v>0.13700397255605501</v>
      </c>
      <c r="BG2138">
        <v>0.59590365199723605</v>
      </c>
      <c r="BH2138">
        <v>0.67531343138815603</v>
      </c>
      <c r="BI2138">
        <v>0.13700397255605501</v>
      </c>
      <c r="BJ2138">
        <v>1.4658152491065799</v>
      </c>
      <c r="BK2138">
        <v>1.3506268627763101</v>
      </c>
      <c r="BL2138">
        <v>4.3495355709734698</v>
      </c>
      <c r="BM2138">
        <v>4.9291521901808402</v>
      </c>
      <c r="BN2138">
        <v>1.1332594272996399</v>
      </c>
      <c r="BO2138">
        <v>26.4477185191543</v>
      </c>
      <c r="BP2138">
        <v>3.2195933550673002</v>
      </c>
      <c r="BQ2138">
        <v>23.228125164087</v>
      </c>
      <c r="BR2138">
        <v>1.1177201094310101</v>
      </c>
      <c r="BS2138">
        <v>1.4110136600841601</v>
      </c>
      <c r="BT2138">
        <v>0.79213982192373</v>
      </c>
    </row>
    <row r="2139" spans="1:72" x14ac:dyDescent="0.2">
      <c r="A2139">
        <v>2137</v>
      </c>
      <c r="B2139" s="156">
        <v>44805.25</v>
      </c>
      <c r="C2139">
        <v>3.9925999999999902</v>
      </c>
      <c r="D2139">
        <v>1.22268181818181</v>
      </c>
      <c r="E2139">
        <v>27.110187499999999</v>
      </c>
      <c r="F2139">
        <v>37.476149999999897</v>
      </c>
      <c r="G2139">
        <v>7.0008500526896498</v>
      </c>
      <c r="H2139">
        <v>8.5765802666000006</v>
      </c>
      <c r="I2139">
        <v>1.3511792524999999</v>
      </c>
      <c r="J2139">
        <v>28.15357275125</v>
      </c>
      <c r="K2139">
        <v>2.9756749999999998</v>
      </c>
      <c r="L2139">
        <v>38.075666666666599</v>
      </c>
      <c r="M2139">
        <v>2.7263703703703701</v>
      </c>
      <c r="N2139">
        <v>1600.2655</v>
      </c>
      <c r="O2139">
        <v>80.485432432432404</v>
      </c>
      <c r="P2139">
        <v>2.65809677419354</v>
      </c>
      <c r="Q2139">
        <v>71.777900000000002</v>
      </c>
      <c r="R2139">
        <v>6.9692499999999997</v>
      </c>
      <c r="S2139">
        <v>1.0209999999999999</v>
      </c>
      <c r="T2139">
        <v>6</v>
      </c>
      <c r="U2139">
        <v>1.7193000000000001</v>
      </c>
      <c r="V2139">
        <v>0.111</v>
      </c>
      <c r="W2139">
        <v>14.570259999999999</v>
      </c>
      <c r="X2139">
        <v>3.05572</v>
      </c>
      <c r="Y2139">
        <v>69.022840000000002</v>
      </c>
      <c r="Z2139">
        <v>1.9176599999999999</v>
      </c>
      <c r="AA2139">
        <v>2.0666666666666601E-4</v>
      </c>
      <c r="AB2139">
        <v>4.5046666666666603E-2</v>
      </c>
      <c r="AC2139">
        <v>32.325469318181803</v>
      </c>
      <c r="AD2139">
        <v>-5.1506806818181703</v>
      </c>
      <c r="AE2139">
        <v>34.850509686621898</v>
      </c>
      <c r="AF2139">
        <v>1.7964505026420301</v>
      </c>
      <c r="AG2139">
        <v>1.3547128035698299</v>
      </c>
      <c r="AH2139">
        <v>8.0105259690044006E-2</v>
      </c>
      <c r="AI2139">
        <v>45.082182323039603</v>
      </c>
      <c r="AJ2139">
        <v>0.50491271710381502</v>
      </c>
      <c r="AK2139">
        <v>0.77304398081037995</v>
      </c>
      <c r="AL2139">
        <v>3.9848348284682297E-2</v>
      </c>
      <c r="AM2139">
        <v>3.0049849713630599E-2</v>
      </c>
      <c r="AN2139">
        <v>0.15529084201214</v>
      </c>
      <c r="AO2139">
        <v>1.77687182745599E-3</v>
      </c>
      <c r="AP2139">
        <v>34.850509686621898</v>
      </c>
      <c r="AQ2139">
        <v>1.35797178188593</v>
      </c>
      <c r="AR2139">
        <v>6.4804410643213703</v>
      </c>
      <c r="AS2139">
        <v>1.16966452323559</v>
      </c>
      <c r="AT2139">
        <v>0.86809643451659002</v>
      </c>
      <c r="AU2139">
        <v>90.285780000000003</v>
      </c>
      <c r="AV2139">
        <v>43.858587056064799</v>
      </c>
      <c r="AW2139">
        <v>1.2235952669748</v>
      </c>
      <c r="AX2139">
        <v>0.18504828033424101</v>
      </c>
      <c r="AY2139">
        <v>0.4384787207561</v>
      </c>
      <c r="AZ2139">
        <v>0.52040898836828198</v>
      </c>
      <c r="BA2139">
        <v>0.136595948489314</v>
      </c>
      <c r="BB2139">
        <v>7.43351142292136E-2</v>
      </c>
      <c r="BC2139">
        <v>0.24408060233846099</v>
      </c>
      <c r="BD2139">
        <v>1.1439359894586201</v>
      </c>
      <c r="BE2139">
        <v>-7.9659277516180599E-2</v>
      </c>
      <c r="BF2139">
        <v>0.23852229144867901</v>
      </c>
      <c r="BG2139">
        <v>0.56518736103530298</v>
      </c>
      <c r="BH2139">
        <v>0.67079328795644599</v>
      </c>
      <c r="BI2139">
        <v>0.23852229144867901</v>
      </c>
      <c r="BJ2139">
        <v>1.6074193049679599</v>
      </c>
      <c r="BK2139">
        <v>1.34158657591289</v>
      </c>
      <c r="BL2139">
        <v>2.36953685797081</v>
      </c>
      <c r="BM2139">
        <v>2.8122876226047602</v>
      </c>
      <c r="BN2139">
        <v>1.1868511828143</v>
      </c>
      <c r="BO2139">
        <v>29.922562952784499</v>
      </c>
      <c r="BP2139">
        <v>5.60527384904396</v>
      </c>
      <c r="BQ2139">
        <v>24.317289103740499</v>
      </c>
      <c r="BR2139">
        <v>0.936098680450138</v>
      </c>
      <c r="BS2139">
        <v>1.5120103883884899</v>
      </c>
      <c r="BT2139">
        <v>0.61910863023092999</v>
      </c>
    </row>
    <row r="2140" spans="1:72" x14ac:dyDescent="0.2">
      <c r="A2140">
        <v>2138</v>
      </c>
      <c r="B2140" s="156">
        <v>44805.263888888891</v>
      </c>
      <c r="C2140">
        <v>3.9947499999999998</v>
      </c>
      <c r="D2140">
        <v>1.36148148148148</v>
      </c>
      <c r="E2140">
        <v>27.0805526315789</v>
      </c>
      <c r="F2140">
        <v>37.277549999999998</v>
      </c>
      <c r="G2140">
        <v>6.9997699021999997</v>
      </c>
      <c r="H2140">
        <v>8.5755428572499994</v>
      </c>
      <c r="I2140">
        <v>1.3514101974999999</v>
      </c>
      <c r="J2140">
        <v>28.1427656633333</v>
      </c>
      <c r="K2140">
        <v>2.9912999999999998</v>
      </c>
      <c r="L2140">
        <v>38.058599999999998</v>
      </c>
      <c r="M2140">
        <v>2.4626999999999999</v>
      </c>
      <c r="N2140">
        <v>1599.9088518518499</v>
      </c>
      <c r="O2140">
        <v>79.830486486486393</v>
      </c>
      <c r="P2140">
        <v>2.65521739130434</v>
      </c>
      <c r="Q2140">
        <v>71.701175000000006</v>
      </c>
      <c r="R2140">
        <v>6.9697499999999897</v>
      </c>
      <c r="S2140">
        <v>1.08344999999999</v>
      </c>
      <c r="T2140">
        <v>6</v>
      </c>
      <c r="U2140">
        <v>1.72598571428571</v>
      </c>
      <c r="V2140">
        <v>0.1082</v>
      </c>
      <c r="W2140">
        <v>14.5424142857142</v>
      </c>
      <c r="X2140">
        <v>3.0448714285714198</v>
      </c>
      <c r="Y2140">
        <v>68.921871428571393</v>
      </c>
      <c r="Z2140">
        <v>1.8899357142857101</v>
      </c>
      <c r="AA2140">
        <v>0</v>
      </c>
      <c r="AB2140">
        <v>6.1414285714285699E-2</v>
      </c>
      <c r="AC2140">
        <v>32.436784113060398</v>
      </c>
      <c r="AD2140">
        <v>-4.8407658869395602</v>
      </c>
      <c r="AE2140">
        <v>34.838892547988401</v>
      </c>
      <c r="AF2140">
        <v>1.7962332068795801</v>
      </c>
      <c r="AG2140">
        <v>1.35494332115718</v>
      </c>
      <c r="AH2140">
        <v>8.0095570286715004E-2</v>
      </c>
      <c r="AI2140">
        <v>45.069488620283302</v>
      </c>
      <c r="AJ2140">
        <v>0.50548384461809603</v>
      </c>
      <c r="AK2140">
        <v>0.77300394600681799</v>
      </c>
      <c r="AL2140">
        <v>3.9854750117382001E-2</v>
      </c>
      <c r="AM2140">
        <v>3.0063427889603301E-2</v>
      </c>
      <c r="AN2140">
        <v>0.15531061293315301</v>
      </c>
      <c r="AO2140">
        <v>1.77715729063471E-3</v>
      </c>
      <c r="AP2140">
        <v>34.838892547988401</v>
      </c>
      <c r="AQ2140">
        <v>1.35315064190132</v>
      </c>
      <c r="AR2140">
        <v>6.4680560752873699</v>
      </c>
      <c r="AS2140">
        <v>1.15275427145371</v>
      </c>
      <c r="AT2140">
        <v>0.87245789461305401</v>
      </c>
      <c r="AU2140">
        <v>90.125078571428503</v>
      </c>
      <c r="AV2140">
        <v>43.812853536630797</v>
      </c>
      <c r="AW2140">
        <v>1.25663508365249</v>
      </c>
      <c r="AX2140">
        <v>0.20218904970347301</v>
      </c>
      <c r="AY2140">
        <v>0.44308256497825999</v>
      </c>
      <c r="AZ2140">
        <v>0.53171382691262403</v>
      </c>
      <c r="BA2140">
        <v>0.14922325277104101</v>
      </c>
      <c r="BB2140">
        <v>7.5961615073305302E-2</v>
      </c>
      <c r="BC2140">
        <v>0.24667318435114699</v>
      </c>
      <c r="BD2140">
        <v>1.1769854415943499</v>
      </c>
      <c r="BE2140">
        <v>-7.9649642058139597E-2</v>
      </c>
      <c r="BF2140">
        <v>0.25972191658335902</v>
      </c>
      <c r="BG2140">
        <v>0.56916164920699797</v>
      </c>
      <c r="BH2140">
        <v>0.68301292479563502</v>
      </c>
      <c r="BI2140">
        <v>0.25972191658335902</v>
      </c>
      <c r="BJ2140">
        <v>1.6577671315807101</v>
      </c>
      <c r="BK2140">
        <v>1.36602584959127</v>
      </c>
      <c r="BL2140">
        <v>2.1914271105585401</v>
      </c>
      <c r="BM2140">
        <v>2.6297854789486701</v>
      </c>
      <c r="BN2140">
        <v>1.2000332871114201</v>
      </c>
      <c r="BO2140">
        <v>31.006962953883001</v>
      </c>
      <c r="BP2140">
        <v>6.1034650397089303</v>
      </c>
      <c r="BQ2140">
        <v>24.903497914174</v>
      </c>
      <c r="BR2140">
        <v>0.92449859139956003</v>
      </c>
      <c r="BS2140">
        <v>1.55387836494737</v>
      </c>
      <c r="BT2140">
        <v>0.59496200748690597</v>
      </c>
    </row>
    <row r="2141" spans="1:72" x14ac:dyDescent="0.2">
      <c r="A2141">
        <v>2139</v>
      </c>
      <c r="B2141" s="156">
        <v>44805.277777777781</v>
      </c>
      <c r="C2141">
        <v>3.9990999999999999</v>
      </c>
      <c r="D2141">
        <v>1.5288095238095201</v>
      </c>
      <c r="E2141">
        <v>27.108214285714201</v>
      </c>
      <c r="F2141">
        <v>37.661473684210499</v>
      </c>
      <c r="G2141">
        <v>6.9998513221599996</v>
      </c>
      <c r="H2141">
        <v>8.57131428574999</v>
      </c>
      <c r="I2141">
        <v>1.3519520300000001</v>
      </c>
      <c r="J2141">
        <v>28.121165699230701</v>
      </c>
      <c r="K2141">
        <v>2.9312820512820501</v>
      </c>
      <c r="L2141">
        <v>38.119250000000001</v>
      </c>
      <c r="M2141">
        <v>2.6246428571428502</v>
      </c>
      <c r="N2141">
        <v>1600.02065714285</v>
      </c>
      <c r="O2141">
        <v>79.8963055555555</v>
      </c>
      <c r="P2141">
        <v>2.6567142857142798</v>
      </c>
      <c r="Q2141">
        <v>71.760948717948693</v>
      </c>
      <c r="R2141">
        <v>6.9715999999999996</v>
      </c>
      <c r="S2141">
        <v>1.1044615384615299</v>
      </c>
      <c r="T2141">
        <v>6</v>
      </c>
      <c r="U2141">
        <v>1.72383333333333</v>
      </c>
      <c r="V2141">
        <v>1.4160000000000001E-2</v>
      </c>
      <c r="W2141">
        <v>14.57104</v>
      </c>
      <c r="X2141">
        <v>3.0571000000000002</v>
      </c>
      <c r="Y2141">
        <v>69.041326666666606</v>
      </c>
      <c r="Z2141">
        <v>1.8588199999999999</v>
      </c>
      <c r="AA2141">
        <v>0</v>
      </c>
      <c r="AB2141">
        <v>5.8146666666666597E-2</v>
      </c>
      <c r="AC2141">
        <v>32.636123809523802</v>
      </c>
      <c r="AD2141">
        <v>-5.0253498746866896</v>
      </c>
      <c r="AE2141">
        <v>34.813990746115799</v>
      </c>
      <c r="AF2141">
        <v>1.7953474902931901</v>
      </c>
      <c r="AG2141">
        <v>1.3554834114857199</v>
      </c>
      <c r="AH2141">
        <v>8.0056075428904902E-2</v>
      </c>
      <c r="AI2141">
        <v>45.044283337140698</v>
      </c>
      <c r="AJ2141">
        <v>0.504248577293403</v>
      </c>
      <c r="AK2141">
        <v>0.77288366396120001</v>
      </c>
      <c r="AL2141">
        <v>3.9857388269575598E-2</v>
      </c>
      <c r="AM2141">
        <v>3.0092240592227999E-2</v>
      </c>
      <c r="AN2141">
        <v>0.155399327141438</v>
      </c>
      <c r="AO2141">
        <v>1.7772749280905E-3</v>
      </c>
      <c r="AP2141">
        <v>34.813990746115799</v>
      </c>
      <c r="AQ2141">
        <v>1.3585850583179999</v>
      </c>
      <c r="AR2141">
        <v>6.4807879863412996</v>
      </c>
      <c r="AS2141">
        <v>1.13377543937965</v>
      </c>
      <c r="AT2141">
        <v>0.86924050582427803</v>
      </c>
      <c r="AU2141">
        <v>90.252120000000005</v>
      </c>
      <c r="AV2141">
        <v>43.7871392301547</v>
      </c>
      <c r="AW2141">
        <v>1.2571441069859901</v>
      </c>
      <c r="AX2141">
        <v>0.22170797210607099</v>
      </c>
      <c r="AY2141">
        <v>0.43676243197518999</v>
      </c>
      <c r="AZ2141">
        <v>0.51906333581869102</v>
      </c>
      <c r="BA2141">
        <v>0.163563766422681</v>
      </c>
      <c r="BB2141">
        <v>7.4153480113991796E-2</v>
      </c>
      <c r="BC2141">
        <v>0.243274594103152</v>
      </c>
      <c r="BD2141">
        <v>1.1775337398999499</v>
      </c>
      <c r="BE2141">
        <v>-7.9610367086044395E-2</v>
      </c>
      <c r="BF2141">
        <v>0.28305543345164402</v>
      </c>
      <c r="BG2141">
        <v>0.55761630185758404</v>
      </c>
      <c r="BH2141">
        <v>0.66269018706609095</v>
      </c>
      <c r="BI2141">
        <v>0.28305543345164402</v>
      </c>
      <c r="BJ2141">
        <v>1.68134347061845</v>
      </c>
      <c r="BK2141">
        <v>1.3253803741321799</v>
      </c>
      <c r="BL2141">
        <v>1.96998974744232</v>
      </c>
      <c r="BM2141">
        <v>2.3412028484494698</v>
      </c>
      <c r="BN2141">
        <v>1.1884340268720099</v>
      </c>
      <c r="BO2141">
        <v>31.623541105447199</v>
      </c>
      <c r="BP2141">
        <v>6.6518026861136503</v>
      </c>
      <c r="BQ2141">
        <v>24.971738419333501</v>
      </c>
      <c r="BR2141">
        <v>0.84418613726438596</v>
      </c>
      <c r="BS2141">
        <v>1.56812129723779</v>
      </c>
      <c r="BT2141">
        <v>0.53834237105981197</v>
      </c>
    </row>
    <row r="2142" spans="1:72" x14ac:dyDescent="0.2">
      <c r="A2142">
        <v>2140</v>
      </c>
      <c r="B2142" s="156">
        <v>44805.291666666664</v>
      </c>
      <c r="C2142">
        <v>3.9824285714285699</v>
      </c>
      <c r="D2142">
        <v>1.44</v>
      </c>
      <c r="E2142">
        <v>27.0973333333333</v>
      </c>
      <c r="F2142">
        <v>37.524487179487103</v>
      </c>
      <c r="G2142">
        <v>6.9999719158620701</v>
      </c>
      <c r="H2142">
        <v>8.5868641524000004</v>
      </c>
      <c r="I2142">
        <v>1.35131249</v>
      </c>
      <c r="J2142">
        <v>28.132487595454499</v>
      </c>
      <c r="K2142">
        <v>2.9664000000000001</v>
      </c>
      <c r="L2142">
        <v>38.069392857142802</v>
      </c>
      <c r="M2142">
        <v>2.7962499999999899</v>
      </c>
      <c r="N2142">
        <v>1599.8074516129</v>
      </c>
      <c r="O2142">
        <v>80.132722222222199</v>
      </c>
      <c r="P2142">
        <v>2.6546666666666598</v>
      </c>
      <c r="Q2142">
        <v>71.649974999999998</v>
      </c>
      <c r="R2142">
        <v>6.9807499999999996</v>
      </c>
      <c r="S2142">
        <v>0.78897499999999898</v>
      </c>
      <c r="T2142">
        <v>6</v>
      </c>
      <c r="U2142">
        <v>1.7221</v>
      </c>
      <c r="V2142">
        <v>8.0928571428571395E-3</v>
      </c>
      <c r="W2142">
        <v>14.5851285714285</v>
      </c>
      <c r="X2142">
        <v>3.0709285714285701</v>
      </c>
      <c r="Y2142">
        <v>68.995771428571402</v>
      </c>
      <c r="Z2142">
        <v>1.91769999999999</v>
      </c>
      <c r="AA2142">
        <v>5.4285714285714198E-3</v>
      </c>
      <c r="AB2142">
        <v>2.5807142857142799E-2</v>
      </c>
      <c r="AC2142">
        <v>32.5197619047619</v>
      </c>
      <c r="AD2142">
        <v>-5.00472527472526</v>
      </c>
      <c r="AE2142">
        <v>34.8374546002145</v>
      </c>
      <c r="AF2142">
        <v>1.7986045653617</v>
      </c>
      <c r="AG2142">
        <v>1.3548502780307801</v>
      </c>
      <c r="AH2142">
        <v>8.0201311183416002E-2</v>
      </c>
      <c r="AI2142">
        <v>45.070636153716599</v>
      </c>
      <c r="AJ2142">
        <v>0.50492158981482405</v>
      </c>
      <c r="AK2142">
        <v>0.77295236041042203</v>
      </c>
      <c r="AL2142">
        <v>3.99063496514101E-2</v>
      </c>
      <c r="AM2142">
        <v>3.00605980667762E-2</v>
      </c>
      <c r="AN2142">
        <v>0.15531114076109701</v>
      </c>
      <c r="AO2142">
        <v>1.7794581578543401E-3</v>
      </c>
      <c r="AP2142">
        <v>34.8374546002145</v>
      </c>
      <c r="AQ2142">
        <v>1.36473051987331</v>
      </c>
      <c r="AR2142">
        <v>6.4870541859028297</v>
      </c>
      <c r="AS2142">
        <v>1.16968892098125</v>
      </c>
      <c r="AT2142">
        <v>0.86952546982011003</v>
      </c>
      <c r="AU2142">
        <v>90.291628571428504</v>
      </c>
      <c r="AV2142">
        <v>43.858928226971898</v>
      </c>
      <c r="AW2142">
        <v>1.21170792674465</v>
      </c>
      <c r="AX2142">
        <v>0.18516135704953801</v>
      </c>
      <c r="AY2142">
        <v>0.43387404548838898</v>
      </c>
      <c r="AZ2142">
        <v>0.51291772995923501</v>
      </c>
      <c r="BA2142">
        <v>0.13666554899236599</v>
      </c>
      <c r="BB2142">
        <v>7.3274255400504307E-2</v>
      </c>
      <c r="BC2142">
        <v>0.24122814644425999</v>
      </c>
      <c r="BD2142">
        <v>1.1319531324971599</v>
      </c>
      <c r="BE2142">
        <v>-7.9754794247488894E-2</v>
      </c>
      <c r="BF2142">
        <v>0.23724209809177599</v>
      </c>
      <c r="BG2142">
        <v>0.55591074995034495</v>
      </c>
      <c r="BH2142">
        <v>0.65718722493184401</v>
      </c>
      <c r="BI2142">
        <v>0.23724209809177599</v>
      </c>
      <c r="BJ2142">
        <v>1.5863056960842401</v>
      </c>
      <c r="BK2142">
        <v>1.31437444986368</v>
      </c>
      <c r="BL2142">
        <v>2.3432213524569798</v>
      </c>
      <c r="BM2142">
        <v>2.7701121774669701</v>
      </c>
      <c r="BN2142">
        <v>1.18218117744717</v>
      </c>
      <c r="BO2142">
        <v>29.5421707643129</v>
      </c>
      <c r="BP2142">
        <v>5.5751893051567496</v>
      </c>
      <c r="BQ2142">
        <v>23.966981459156099</v>
      </c>
      <c r="BR2142">
        <v>0.91106288310766803</v>
      </c>
      <c r="BS2142">
        <v>1.4914088568475301</v>
      </c>
      <c r="BT2142">
        <v>0.61087399268462605</v>
      </c>
    </row>
    <row r="2143" spans="1:72" x14ac:dyDescent="0.2">
      <c r="A2143">
        <v>2141</v>
      </c>
      <c r="B2143" s="156">
        <v>44805.305555555555</v>
      </c>
      <c r="C2143">
        <v>3.9533</v>
      </c>
      <c r="D2143">
        <v>1.5751428571428501</v>
      </c>
      <c r="E2143">
        <v>27.098388888888898</v>
      </c>
      <c r="F2143">
        <v>37.370950000000001</v>
      </c>
      <c r="G2143">
        <v>6.9990240147368397</v>
      </c>
      <c r="H2143">
        <v>8.5855786667499991</v>
      </c>
      <c r="I2143">
        <v>1.352371284</v>
      </c>
      <c r="J2143">
        <v>28.169696146666599</v>
      </c>
      <c r="K2143">
        <v>2.9903</v>
      </c>
      <c r="L2143">
        <v>38.082818181818098</v>
      </c>
      <c r="M2143">
        <v>2.5577142857142801</v>
      </c>
      <c r="N2143">
        <v>1599.8118275862</v>
      </c>
      <c r="O2143">
        <v>80.2854999999999</v>
      </c>
      <c r="P2143">
        <v>2.65443478260869</v>
      </c>
      <c r="Q2143">
        <v>71.683975000000004</v>
      </c>
      <c r="R2143">
        <v>6.9843999999999999</v>
      </c>
      <c r="S2143">
        <v>0.64382499999999898</v>
      </c>
      <c r="T2143">
        <v>6</v>
      </c>
      <c r="U2143">
        <v>1.7394466666666599</v>
      </c>
      <c r="V2143">
        <v>0.11508</v>
      </c>
      <c r="W2143">
        <v>14.5606333333333</v>
      </c>
      <c r="X2143">
        <v>3.10568666666666</v>
      </c>
      <c r="Y2143">
        <v>69.096526666666605</v>
      </c>
      <c r="Z2143">
        <v>1.98135333333333</v>
      </c>
      <c r="AA2143">
        <v>9.7066666666666603E-3</v>
      </c>
      <c r="AB2143">
        <v>2.0546666666666599E-2</v>
      </c>
      <c r="AC2143">
        <v>32.626831746031698</v>
      </c>
      <c r="AD2143">
        <v>-4.7441182539682503</v>
      </c>
      <c r="AE2143">
        <v>34.873659392811703</v>
      </c>
      <c r="AF2143">
        <v>1.79833530753745</v>
      </c>
      <c r="AG2143">
        <v>1.3559085424107</v>
      </c>
      <c r="AH2143">
        <v>8.0189304747444901E-2</v>
      </c>
      <c r="AI2143">
        <v>45.106670112153502</v>
      </c>
      <c r="AJ2143">
        <v>0.50470929690935296</v>
      </c>
      <c r="AK2143">
        <v>0.77313752724600704</v>
      </c>
      <c r="AL2143">
        <v>3.9868500668882499E-2</v>
      </c>
      <c r="AM2143">
        <v>3.0060045200396301E-2</v>
      </c>
      <c r="AN2143">
        <v>0.155166054096532</v>
      </c>
      <c r="AO2143">
        <v>1.7777704394507899E-3</v>
      </c>
      <c r="AP2143">
        <v>34.873659392811703</v>
      </c>
      <c r="AQ2143">
        <v>1.38017712902776</v>
      </c>
      <c r="AR2143">
        <v>6.4761593942633704</v>
      </c>
      <c r="AS2143">
        <v>1.20851386689746</v>
      </c>
      <c r="AT2143">
        <v>0.87791490414465201</v>
      </c>
      <c r="AU2143">
        <v>90.483646666666601</v>
      </c>
      <c r="AV2143">
        <v>43.938509783000299</v>
      </c>
      <c r="AW2143">
        <v>1.1681603291531599</v>
      </c>
      <c r="AX2143">
        <v>0.14739467551323401</v>
      </c>
      <c r="AY2143">
        <v>0.418158178509689</v>
      </c>
      <c r="AZ2143">
        <v>0.52286462047346305</v>
      </c>
      <c r="BA2143">
        <v>0.108705470098431</v>
      </c>
      <c r="BB2143">
        <v>7.4705361686506794E-2</v>
      </c>
      <c r="BC2143">
        <v>0.232525145203478</v>
      </c>
      <c r="BD2143">
        <v>1.0884174744963799</v>
      </c>
      <c r="BE2143">
        <v>-7.9742854656773304E-2</v>
      </c>
      <c r="BF2143">
        <v>0.18823295074607899</v>
      </c>
      <c r="BG2143">
        <v>0.53401622240022795</v>
      </c>
      <c r="BH2143">
        <v>0.66773341716547996</v>
      </c>
      <c r="BI2143">
        <v>0.18823295074607899</v>
      </c>
      <c r="BJ2143">
        <v>1.44449834629261</v>
      </c>
      <c r="BK2143">
        <v>1.3354668343309599</v>
      </c>
      <c r="BL2143">
        <v>2.8369964997286701</v>
      </c>
      <c r="BM2143">
        <v>3.54737794057232</v>
      </c>
      <c r="BN2143">
        <v>1.2503991248884401</v>
      </c>
      <c r="BO2143">
        <v>26.706235783965699</v>
      </c>
      <c r="BP2143">
        <v>4.4234743425328702</v>
      </c>
      <c r="BQ2143">
        <v>22.2827614414329</v>
      </c>
      <c r="BR2143">
        <v>1.01547081806262</v>
      </c>
      <c r="BS2143">
        <v>1.36920516599418</v>
      </c>
      <c r="BT2143">
        <v>0.741649858825421</v>
      </c>
    </row>
    <row r="2144" spans="1:72" x14ac:dyDescent="0.2">
      <c r="A2144">
        <v>2142</v>
      </c>
      <c r="B2144" s="156">
        <v>44805.319444444445</v>
      </c>
      <c r="C2144">
        <v>3.9820833333333301</v>
      </c>
      <c r="D2144">
        <v>0.91782758620689597</v>
      </c>
      <c r="E2144">
        <v>27.112416666666601</v>
      </c>
      <c r="F2144">
        <v>37.517849999999903</v>
      </c>
      <c r="G2144">
        <v>7.00141091790909</v>
      </c>
      <c r="H2144">
        <v>8.5869092572000003</v>
      </c>
      <c r="I2144">
        <v>1.3516500250000001</v>
      </c>
      <c r="J2144">
        <v>28.1305394654545</v>
      </c>
      <c r="K2144">
        <v>2.9746249999999899</v>
      </c>
      <c r="L2144">
        <v>38.055545454545403</v>
      </c>
      <c r="M2144">
        <v>2.5816111111111102</v>
      </c>
      <c r="N2144">
        <v>1599.9441470588199</v>
      </c>
      <c r="O2144">
        <v>79.546114285714197</v>
      </c>
      <c r="P2144">
        <v>2.6519047619047602</v>
      </c>
      <c r="Q2144">
        <v>71.708650000000006</v>
      </c>
      <c r="R2144">
        <v>6.9867499999999998</v>
      </c>
      <c r="S2144">
        <v>1.0312249999999901</v>
      </c>
      <c r="T2144">
        <v>6</v>
      </c>
      <c r="U2144">
        <v>1.7360285714285699</v>
      </c>
      <c r="V2144">
        <v>0.11105</v>
      </c>
      <c r="W2144">
        <v>14.5432357142857</v>
      </c>
      <c r="X2144">
        <v>3.0572357142857101</v>
      </c>
      <c r="Y2144">
        <v>69.025414285714206</v>
      </c>
      <c r="Z2144">
        <v>2.0099714285714199</v>
      </c>
      <c r="AA2144">
        <v>2.12785714285714E-2</v>
      </c>
      <c r="AB2144">
        <v>6.1785714285714204E-3</v>
      </c>
      <c r="AC2144">
        <v>32.012327586206901</v>
      </c>
      <c r="AD2144">
        <v>-5.5055224137930798</v>
      </c>
      <c r="AE2144">
        <v>34.835541689846501</v>
      </c>
      <c r="AF2144">
        <v>1.7986140130131101</v>
      </c>
      <c r="AG2144">
        <v>1.3551878316139601</v>
      </c>
      <c r="AH2144">
        <v>8.0201732462248002E-2</v>
      </c>
      <c r="AI2144">
        <v>45.070509665563598</v>
      </c>
      <c r="AJ2144">
        <v>0.50467703888966298</v>
      </c>
      <c r="AK2144">
        <v>0.77291208704619696</v>
      </c>
      <c r="AL2144">
        <v>3.99066712659642E-2</v>
      </c>
      <c r="AM2144">
        <v>3.0068171886003799E-2</v>
      </c>
      <c r="AN2144">
        <v>0.155343504430316</v>
      </c>
      <c r="AO2144">
        <v>1.77947249892154E-3</v>
      </c>
      <c r="AP2144">
        <v>34.835541689846501</v>
      </c>
      <c r="AQ2144">
        <v>1.3586453701824399</v>
      </c>
      <c r="AR2144">
        <v>6.4684214235684401</v>
      </c>
      <c r="AS2144">
        <v>1.2259692921149501</v>
      </c>
      <c r="AT2144">
        <v>0.87613375885642397</v>
      </c>
      <c r="AU2144">
        <v>90.371885714285696</v>
      </c>
      <c r="AV2144">
        <v>43.888577775712399</v>
      </c>
      <c r="AW2144">
        <v>1.1819318898511899</v>
      </c>
      <c r="AX2144">
        <v>0.129218539499007</v>
      </c>
      <c r="AY2144">
        <v>0.43996864283067</v>
      </c>
      <c r="AZ2144">
        <v>0.53298949434064902</v>
      </c>
      <c r="BA2144">
        <v>9.5351018127954795E-2</v>
      </c>
      <c r="BB2144">
        <v>7.6126012398058399E-2</v>
      </c>
      <c r="BC2144">
        <v>0.244615375865785</v>
      </c>
      <c r="BD2144">
        <v>1.10217667667032</v>
      </c>
      <c r="BE2144">
        <v>-7.97552131808658E-2</v>
      </c>
      <c r="BF2144">
        <v>0.168188514189092</v>
      </c>
      <c r="BG2144">
        <v>0.57265522899715504</v>
      </c>
      <c r="BH2144">
        <v>0.69372948710845095</v>
      </c>
      <c r="BI2144">
        <v>0.168188514189092</v>
      </c>
      <c r="BJ2144">
        <v>1.48168748637249</v>
      </c>
      <c r="BK2144">
        <v>1.3874589742168999</v>
      </c>
      <c r="BL2144">
        <v>3.4048414765905202</v>
      </c>
      <c r="BM2144">
        <v>4.1247138096986804</v>
      </c>
      <c r="BN2144">
        <v>1.21142609371318</v>
      </c>
      <c r="BO2144">
        <v>27.112720926445899</v>
      </c>
      <c r="BP2144">
        <v>3.9524300834436601</v>
      </c>
      <c r="BQ2144">
        <v>23.160290843002201</v>
      </c>
      <c r="BR2144">
        <v>1.1015385000954401</v>
      </c>
      <c r="BS2144">
        <v>1.4144120806968501</v>
      </c>
      <c r="BT2144">
        <v>0.77879602071323895</v>
      </c>
    </row>
    <row r="2145" spans="1:72" x14ac:dyDescent="0.2">
      <c r="A2145">
        <v>2143</v>
      </c>
      <c r="B2145" s="156">
        <v>44805.333333333336</v>
      </c>
      <c r="C2145">
        <v>3.972375</v>
      </c>
      <c r="D2145">
        <v>0.74719444444444405</v>
      </c>
      <c r="E2145">
        <v>27.132848484848399</v>
      </c>
      <c r="F2145">
        <v>37.419400000000003</v>
      </c>
      <c r="G2145">
        <v>6.9996661798571402</v>
      </c>
      <c r="H2145">
        <v>8.5735131429999996</v>
      </c>
      <c r="I2145">
        <v>1.351610942</v>
      </c>
      <c r="J2145">
        <v>28.086289061428499</v>
      </c>
      <c r="K2145">
        <v>2.9357000000000002</v>
      </c>
      <c r="L2145">
        <v>38.027099999999997</v>
      </c>
      <c r="M2145">
        <v>2.7068333333333299</v>
      </c>
      <c r="N2145">
        <v>1599.8346923076899</v>
      </c>
      <c r="O2145">
        <v>80.336589743589698</v>
      </c>
      <c r="P2145">
        <v>2.6561249999999998</v>
      </c>
      <c r="Q2145">
        <v>71.746174999999994</v>
      </c>
      <c r="R2145">
        <v>6.9756</v>
      </c>
      <c r="S2145">
        <v>1.0245500000000001</v>
      </c>
      <c r="T2145">
        <v>6</v>
      </c>
      <c r="U2145">
        <v>1.7081200000000001</v>
      </c>
      <c r="V2145">
        <v>0.116899999999999</v>
      </c>
      <c r="W2145">
        <v>14.549113333333301</v>
      </c>
      <c r="X2145">
        <v>3.10687333333333</v>
      </c>
      <c r="Y2145">
        <v>69.000793333333306</v>
      </c>
      <c r="Z2145">
        <v>1.9287799999999899</v>
      </c>
      <c r="AA2145">
        <v>5.1333333333333298E-4</v>
      </c>
      <c r="AB2145">
        <v>4.8386666666666599E-2</v>
      </c>
      <c r="AC2145">
        <v>31.852417929292901</v>
      </c>
      <c r="AD2145">
        <v>-5.5669820707070699</v>
      </c>
      <c r="AE2145">
        <v>34.780831064008602</v>
      </c>
      <c r="AF2145">
        <v>1.7958080629327799</v>
      </c>
      <c r="AG2145">
        <v>1.3551432294149099</v>
      </c>
      <c r="AH2145">
        <v>8.0076612755619905E-2</v>
      </c>
      <c r="AI2145">
        <v>45.011079326285703</v>
      </c>
      <c r="AJ2145">
        <v>0.50406421989943295</v>
      </c>
      <c r="AK2145">
        <v>0.77271710842306396</v>
      </c>
      <c r="AL2145">
        <v>3.9897022906625897E-2</v>
      </c>
      <c r="AM2145">
        <v>3.0106881454485201E-2</v>
      </c>
      <c r="AN2145">
        <v>0.15550984967759801</v>
      </c>
      <c r="AO2145">
        <v>1.77904227035179E-3</v>
      </c>
      <c r="AP2145">
        <v>34.780831064008602</v>
      </c>
      <c r="AQ2145">
        <v>1.3807044875055801</v>
      </c>
      <c r="AR2145">
        <v>6.47103562289203</v>
      </c>
      <c r="AS2145">
        <v>1.1764470965272</v>
      </c>
      <c r="AT2145">
        <v>0.86100217529461998</v>
      </c>
      <c r="AU2145">
        <v>90.293679999999995</v>
      </c>
      <c r="AV2145">
        <v>43.8090182709335</v>
      </c>
      <c r="AW2145">
        <v>1.20206105535219</v>
      </c>
      <c r="AX2145">
        <v>0.17869613288771299</v>
      </c>
      <c r="AY2145">
        <v>0.415103575427196</v>
      </c>
      <c r="AZ2145">
        <v>0.52863055696510397</v>
      </c>
      <c r="BA2145">
        <v>0.13186512614232301</v>
      </c>
      <c r="BB2145">
        <v>7.5522252544891103E-2</v>
      </c>
      <c r="BC2145">
        <v>0.231151415340724</v>
      </c>
      <c r="BD2145">
        <v>1.12243026528001</v>
      </c>
      <c r="BE2145">
        <v>-7.9630790072181698E-2</v>
      </c>
      <c r="BF2145">
        <v>0.23375532181521799</v>
      </c>
      <c r="BG2145">
        <v>0.54300374771738502</v>
      </c>
      <c r="BH2145">
        <v>0.69151024125622096</v>
      </c>
      <c r="BI2145">
        <v>0.23375532181521799</v>
      </c>
      <c r="BJ2145">
        <v>1.5535181390652</v>
      </c>
      <c r="BK2145">
        <v>1.3830204825124399</v>
      </c>
      <c r="BL2145">
        <v>2.3229577983538898</v>
      </c>
      <c r="BM2145">
        <v>2.9582652317231699</v>
      </c>
      <c r="BN2145">
        <v>1.2734907340199899</v>
      </c>
      <c r="BO2145">
        <v>29.044374569338402</v>
      </c>
      <c r="BP2145">
        <v>5.4932500626576299</v>
      </c>
      <c r="BQ2145">
        <v>23.551124506680701</v>
      </c>
      <c r="BR2145">
        <v>0.98563643542657198</v>
      </c>
      <c r="BS2145">
        <v>1.46001601033912</v>
      </c>
      <c r="BT2145">
        <v>0.67508604593838395</v>
      </c>
    </row>
    <row r="2146" spans="1:72" x14ac:dyDescent="0.2">
      <c r="A2146">
        <v>2144</v>
      </c>
      <c r="B2146" s="156">
        <v>44805.347222222219</v>
      </c>
      <c r="C2146">
        <v>3.9821538461538402</v>
      </c>
      <c r="D2146">
        <v>1.0189062499999999</v>
      </c>
      <c r="E2146">
        <v>27.129969696969699</v>
      </c>
      <c r="F2146">
        <v>37.385769230769199</v>
      </c>
      <c r="G2146">
        <v>6.9995797661764696</v>
      </c>
      <c r="H2146">
        <v>8.58339108579999</v>
      </c>
      <c r="I2146">
        <v>1.352644865</v>
      </c>
      <c r="J2146">
        <v>28.113946761428501</v>
      </c>
      <c r="K2146">
        <v>2.9655</v>
      </c>
      <c r="L2146">
        <v>38.065399999999997</v>
      </c>
      <c r="M2146">
        <v>2.1732</v>
      </c>
      <c r="N2146">
        <v>1599.9113870967701</v>
      </c>
      <c r="O2146">
        <v>81.293699999999902</v>
      </c>
      <c r="P2146">
        <v>2.6569629629629601</v>
      </c>
      <c r="Q2146">
        <v>71.712249999999997</v>
      </c>
      <c r="R2146">
        <v>6.9675000000000002</v>
      </c>
      <c r="S2146">
        <v>0.87567499999999998</v>
      </c>
      <c r="T2146">
        <v>6</v>
      </c>
      <c r="U2146">
        <v>1.67081428571428</v>
      </c>
      <c r="V2146">
        <v>0.118728571428571</v>
      </c>
      <c r="W2146">
        <v>14.5171714285714</v>
      </c>
      <c r="X2146">
        <v>3.08956428571428</v>
      </c>
      <c r="Y2146">
        <v>68.980335714285701</v>
      </c>
      <c r="Z2146">
        <v>1.87603571428571</v>
      </c>
      <c r="AA2146">
        <v>0</v>
      </c>
      <c r="AB2146">
        <v>4.7735714285714201E-2</v>
      </c>
      <c r="AC2146">
        <v>32.131029793123503</v>
      </c>
      <c r="AD2146">
        <v>-5.2547394376456804</v>
      </c>
      <c r="AE2146">
        <v>34.816201856864602</v>
      </c>
      <c r="AF2146">
        <v>1.79787709683166</v>
      </c>
      <c r="AG2146">
        <v>1.3561812221273399</v>
      </c>
      <c r="AH2146">
        <v>8.0168872741371897E-2</v>
      </c>
      <c r="AI2146">
        <v>45.049562478405001</v>
      </c>
      <c r="AJ2146">
        <v>0.50472647742788901</v>
      </c>
      <c r="AK2146">
        <v>0.77284217518325804</v>
      </c>
      <c r="AL2146">
        <v>3.9908869208074897E-2</v>
      </c>
      <c r="AM2146">
        <v>3.01042040702936E-2</v>
      </c>
      <c r="AN2146">
        <v>0.15537508870439701</v>
      </c>
      <c r="AO2146">
        <v>1.7795705070343701E-3</v>
      </c>
      <c r="AP2146">
        <v>34.816201856864602</v>
      </c>
      <c r="AQ2146">
        <v>1.3730122911531699</v>
      </c>
      <c r="AR2146">
        <v>6.4568287637631201</v>
      </c>
      <c r="AS2146">
        <v>1.1442760548391999</v>
      </c>
      <c r="AT2146">
        <v>0.84330420886476598</v>
      </c>
      <c r="AU2146">
        <v>90.133921428571398</v>
      </c>
      <c r="AV2146">
        <v>43.790318966620099</v>
      </c>
      <c r="AW2146">
        <v>1.2592435117848999</v>
      </c>
      <c r="AX2146">
        <v>0.21190516728814199</v>
      </c>
      <c r="AY2146">
        <v>0.424864805678494</v>
      </c>
      <c r="AZ2146">
        <v>0.54275100241334795</v>
      </c>
      <c r="BA2146">
        <v>0.15625136510571999</v>
      </c>
      <c r="BB2146">
        <v>7.7540512508485496E-2</v>
      </c>
      <c r="BC2146">
        <v>0.23631471051453801</v>
      </c>
      <c r="BD2146">
        <v>1.17952097537998</v>
      </c>
      <c r="BE2146">
        <v>-7.9722536404916999E-2</v>
      </c>
      <c r="BF2146">
        <v>0.274792996900113</v>
      </c>
      <c r="BG2146">
        <v>0.55095340393953096</v>
      </c>
      <c r="BH2146">
        <v>0.70382509512334401</v>
      </c>
      <c r="BI2146">
        <v>0.274792996900113</v>
      </c>
      <c r="BJ2146">
        <v>1.65149280167929</v>
      </c>
      <c r="BK2146">
        <v>1.40765019024668</v>
      </c>
      <c r="BL2146">
        <v>2.00497614624364</v>
      </c>
      <c r="BM2146">
        <v>2.5612919654541999</v>
      </c>
      <c r="BN2146">
        <v>1.27746755005182</v>
      </c>
      <c r="BO2146">
        <v>31.129050979916698</v>
      </c>
      <c r="BP2146">
        <v>6.4576354271526704</v>
      </c>
      <c r="BQ2146">
        <v>24.671415552764</v>
      </c>
      <c r="BR2146">
        <v>0.940502095516495</v>
      </c>
      <c r="BS2146">
        <v>1.54157560291924</v>
      </c>
      <c r="BT2146">
        <v>0.61009145041961499</v>
      </c>
    </row>
    <row r="2147" spans="1:72" x14ac:dyDescent="0.2">
      <c r="A2147">
        <v>2145</v>
      </c>
      <c r="B2147" s="156">
        <v>44805.361111111109</v>
      </c>
      <c r="C2147">
        <v>3.9977777777777699</v>
      </c>
      <c r="D2147">
        <v>1.4162608695652099</v>
      </c>
      <c r="E2147">
        <v>27.090444444444401</v>
      </c>
      <c r="F2147">
        <v>37.519078947368399</v>
      </c>
      <c r="G2147">
        <v>7.0009082952777701</v>
      </c>
      <c r="H2147">
        <v>8.5803916190000002</v>
      </c>
      <c r="I2147">
        <v>1.3527692200000001</v>
      </c>
      <c r="J2147">
        <v>28.131681472</v>
      </c>
      <c r="K2147">
        <v>2.9555500000000001</v>
      </c>
      <c r="L2147">
        <v>38.0627391304347</v>
      </c>
      <c r="M2147">
        <v>2.6150000000000002</v>
      </c>
      <c r="N2147">
        <v>1600.1377499999901</v>
      </c>
      <c r="O2147">
        <v>80.755135135135106</v>
      </c>
      <c r="P2147">
        <v>2.6554137931034401</v>
      </c>
      <c r="Q2147">
        <v>71.712349999999901</v>
      </c>
      <c r="R2147">
        <v>6.9719999999999898</v>
      </c>
      <c r="S2147">
        <v>1.0690500000000001</v>
      </c>
      <c r="T2147">
        <v>6</v>
      </c>
      <c r="U2147">
        <v>1.6881933333333301</v>
      </c>
      <c r="V2147">
        <v>8.8199999999999997E-3</v>
      </c>
      <c r="W2147">
        <v>14.579639999999999</v>
      </c>
      <c r="X2147">
        <v>3.0975999999999999</v>
      </c>
      <c r="Y2147">
        <v>69.031673333333302</v>
      </c>
      <c r="Z2147">
        <v>1.9850333333333301</v>
      </c>
      <c r="AA2147">
        <v>1.38666666666666E-3</v>
      </c>
      <c r="AB2147">
        <v>3.8286666666666601E-2</v>
      </c>
      <c r="AC2147">
        <v>32.504483091787399</v>
      </c>
      <c r="AD2147">
        <v>-5.0145958555809598</v>
      </c>
      <c r="AE2147">
        <v>34.831594463779901</v>
      </c>
      <c r="AF2147">
        <v>1.79724882851574</v>
      </c>
      <c r="AG2147">
        <v>1.3563043413470199</v>
      </c>
      <c r="AH2147">
        <v>8.0140857721459999E-2</v>
      </c>
      <c r="AI2147">
        <v>45.065750606277703</v>
      </c>
      <c r="AJ2147">
        <v>0.50457410029145</v>
      </c>
      <c r="AK2147">
        <v>0.77290612039484796</v>
      </c>
      <c r="AL2147">
        <v>3.9880592342011897E-2</v>
      </c>
      <c r="AM2147">
        <v>3.0096122290218501E-2</v>
      </c>
      <c r="AN2147">
        <v>0.15534875600857101</v>
      </c>
      <c r="AO2147">
        <v>1.7783096174658201E-3</v>
      </c>
      <c r="AP2147">
        <v>34.831594463779901</v>
      </c>
      <c r="AQ2147">
        <v>1.3765833883895999</v>
      </c>
      <c r="AR2147">
        <v>6.4846130239969897</v>
      </c>
      <c r="AS2147">
        <v>1.21075845949756</v>
      </c>
      <c r="AT2147">
        <v>0.85181863228469001</v>
      </c>
      <c r="AU2147">
        <v>90.382140000000007</v>
      </c>
      <c r="AV2147">
        <v>43.903549335664103</v>
      </c>
      <c r="AW2147">
        <v>1.16220127061363</v>
      </c>
      <c r="AX2147">
        <v>0.14554588184946099</v>
      </c>
      <c r="AY2147">
        <v>0.42066544012613799</v>
      </c>
      <c r="AZ2147">
        <v>0.51629527128078101</v>
      </c>
      <c r="BA2147">
        <v>0.10731063627276401</v>
      </c>
      <c r="BB2147">
        <v>7.3746898188772197E-2</v>
      </c>
      <c r="BC2147">
        <v>0.23406076746398299</v>
      </c>
      <c r="BD2147">
        <v>1.08250659325638</v>
      </c>
      <c r="BE2147">
        <v>-7.9694677357253996E-2</v>
      </c>
      <c r="BF2147">
        <v>0.18657154850309801</v>
      </c>
      <c r="BG2147">
        <v>0.539240283330362</v>
      </c>
      <c r="BH2147">
        <v>0.66182572137158002</v>
      </c>
      <c r="BI2147">
        <v>0.18657154850309801</v>
      </c>
      <c r="BJ2147">
        <v>1.45162366366692</v>
      </c>
      <c r="BK2147">
        <v>1.32365144274316</v>
      </c>
      <c r="BL2147">
        <v>2.8902599976083998</v>
      </c>
      <c r="BM2147">
        <v>3.5473025050257698</v>
      </c>
      <c r="BN2147">
        <v>1.22732989695081</v>
      </c>
      <c r="BO2147">
        <v>26.7884886434511</v>
      </c>
      <c r="BP2147">
        <v>4.3844313898228204</v>
      </c>
      <c r="BQ2147">
        <v>22.404057253628199</v>
      </c>
      <c r="BR2147">
        <v>1.00647981028789</v>
      </c>
      <c r="BS2147">
        <v>1.37699504426568</v>
      </c>
      <c r="BT2147">
        <v>0.73092478762305302</v>
      </c>
    </row>
    <row r="2148" spans="1:72" x14ac:dyDescent="0.2">
      <c r="A2148">
        <v>2146</v>
      </c>
      <c r="B2148" s="156">
        <v>44805.375</v>
      </c>
      <c r="C2148">
        <v>3.9961666666666602</v>
      </c>
      <c r="D2148">
        <v>1.4286818181818099</v>
      </c>
      <c r="E2148">
        <v>27.083075000000001</v>
      </c>
      <c r="F2148">
        <v>37.374374999999901</v>
      </c>
      <c r="G2148">
        <v>7.0004524124999996</v>
      </c>
      <c r="H2148">
        <v>8.5953325712499993</v>
      </c>
      <c r="I2148">
        <v>1.3538990739999901</v>
      </c>
      <c r="J2148">
        <v>28.1426178759999</v>
      </c>
      <c r="K2148">
        <v>2.95141025641025</v>
      </c>
      <c r="L2148">
        <v>38.065478260869497</v>
      </c>
      <c r="M2148">
        <v>2.9064814814814799</v>
      </c>
      <c r="N2148">
        <v>1600.1382285714201</v>
      </c>
      <c r="O2148">
        <v>80.8013513513513</v>
      </c>
      <c r="P2148">
        <v>2.6557368421052598</v>
      </c>
      <c r="Q2148">
        <v>71.738900000000001</v>
      </c>
      <c r="R2148">
        <v>6.9757999999999996</v>
      </c>
      <c r="S2148">
        <v>0.94434999999999902</v>
      </c>
      <c r="T2148">
        <v>6</v>
      </c>
      <c r="U2148">
        <v>1.6901999999999899</v>
      </c>
      <c r="V2148">
        <v>0</v>
      </c>
      <c r="W2148">
        <v>14.567228571428499</v>
      </c>
      <c r="X2148">
        <v>3.08163571428571</v>
      </c>
      <c r="Y2148">
        <v>68.913878571428498</v>
      </c>
      <c r="Z2148">
        <v>1.9771928571428501</v>
      </c>
      <c r="AA2148">
        <v>7.3571428571428496E-4</v>
      </c>
      <c r="AB2148">
        <v>4.0242857142857101E-2</v>
      </c>
      <c r="AC2148">
        <v>32.507923484848398</v>
      </c>
      <c r="AD2148">
        <v>-4.86645151515149</v>
      </c>
      <c r="AE2148">
        <v>34.854197360934798</v>
      </c>
      <c r="AF2148">
        <v>1.80037836037402</v>
      </c>
      <c r="AG2148">
        <v>1.35744035101935</v>
      </c>
      <c r="AH2148">
        <v>8.0280406215474998E-2</v>
      </c>
      <c r="AI2148">
        <v>45.092301933750001</v>
      </c>
      <c r="AJ2148">
        <v>0.50576455836553702</v>
      </c>
      <c r="AK2148">
        <v>0.77295227491696705</v>
      </c>
      <c r="AL2148">
        <v>3.9926512579001899E-2</v>
      </c>
      <c r="AM2148">
        <v>3.01035940239581E-2</v>
      </c>
      <c r="AN2148">
        <v>0.15524717329324</v>
      </c>
      <c r="AO2148">
        <v>1.78035723998796E-3</v>
      </c>
      <c r="AP2148">
        <v>34.854197360934798</v>
      </c>
      <c r="AQ2148">
        <v>1.36948880854656</v>
      </c>
      <c r="AR2148">
        <v>6.4790927703171599</v>
      </c>
      <c r="AS2148">
        <v>1.2059762109001699</v>
      </c>
      <c r="AT2148">
        <v>0.85484325654943105</v>
      </c>
      <c r="AU2148">
        <v>90.230135714285694</v>
      </c>
      <c r="AV2148">
        <v>43.908755150698703</v>
      </c>
      <c r="AW2148">
        <v>1.1835467830512501</v>
      </c>
      <c r="AX2148">
        <v>0.151464140119179</v>
      </c>
      <c r="AY2148">
        <v>0.43088955182746003</v>
      </c>
      <c r="AZ2148">
        <v>0.52135964218283903</v>
      </c>
      <c r="BA2148">
        <v>0.111580696717494</v>
      </c>
      <c r="BB2148">
        <v>7.4475135528655298E-2</v>
      </c>
      <c r="BC2148">
        <v>0.23933277654922699</v>
      </c>
      <c r="BD2148">
        <v>1.10371333412948</v>
      </c>
      <c r="BE2148">
        <v>-7.9833448921775296E-2</v>
      </c>
      <c r="BF2148">
        <v>0.194137464401275</v>
      </c>
      <c r="BG2148">
        <v>0.552287854821369</v>
      </c>
      <c r="BH2148">
        <v>0.66824687939264804</v>
      </c>
      <c r="BI2148">
        <v>0.194137464401275</v>
      </c>
      <c r="BJ2148">
        <v>1.49285063844529</v>
      </c>
      <c r="BK2148">
        <v>1.3364937587852901</v>
      </c>
      <c r="BL2148">
        <v>2.84482882541315</v>
      </c>
      <c r="BM2148">
        <v>3.4421325191071999</v>
      </c>
      <c r="BN2148">
        <v>1.20996120693036</v>
      </c>
      <c r="BO2148">
        <v>27.551753546725202</v>
      </c>
      <c r="BP2148">
        <v>4.5622304134299698</v>
      </c>
      <c r="BQ2148">
        <v>22.989523133295201</v>
      </c>
      <c r="BR2148">
        <v>1.00646006930312</v>
      </c>
      <c r="BS2148">
        <v>1.41519565268478</v>
      </c>
      <c r="BT2148">
        <v>0.71118086562360705</v>
      </c>
    </row>
    <row r="2149" spans="1:72" x14ac:dyDescent="0.2">
      <c r="A2149">
        <v>2147</v>
      </c>
      <c r="B2149" s="156">
        <v>44805.388888888891</v>
      </c>
      <c r="C2149">
        <v>3.9849999999999901</v>
      </c>
      <c r="D2149">
        <v>1.48303125</v>
      </c>
      <c r="E2149">
        <v>27.100444444444399</v>
      </c>
      <c r="F2149">
        <v>37.383815789473601</v>
      </c>
      <c r="G2149">
        <v>6.9979405403124897</v>
      </c>
      <c r="H2149">
        <v>8.5786550857999995</v>
      </c>
      <c r="I2149">
        <v>1.3513213725</v>
      </c>
      <c r="J2149">
        <v>28.1347428199999</v>
      </c>
      <c r="K2149">
        <v>3.0151749999999899</v>
      </c>
      <c r="L2149">
        <v>38.0737083333333</v>
      </c>
      <c r="M2149">
        <v>2.1834285714285699</v>
      </c>
      <c r="N2149">
        <v>1600.0116896551699</v>
      </c>
      <c r="O2149">
        <v>82.175315789473601</v>
      </c>
      <c r="P2149">
        <v>2.6572380952380898</v>
      </c>
      <c r="Q2149">
        <v>71.790524999999903</v>
      </c>
      <c r="R2149">
        <v>6.984</v>
      </c>
      <c r="S2149">
        <v>0.95572500000000005</v>
      </c>
      <c r="T2149">
        <v>6</v>
      </c>
      <c r="U2149">
        <v>1.6377999999999899</v>
      </c>
      <c r="V2149">
        <v>0</v>
      </c>
      <c r="W2149">
        <v>14.535399999999999</v>
      </c>
      <c r="X2149">
        <v>3.07768666666666</v>
      </c>
      <c r="Y2149">
        <v>68.860280000000003</v>
      </c>
      <c r="Z2149">
        <v>2.0965866666666599</v>
      </c>
      <c r="AA2149">
        <v>0</v>
      </c>
      <c r="AB2149">
        <v>5.28E-2</v>
      </c>
      <c r="AC2149">
        <v>32.568475694444402</v>
      </c>
      <c r="AD2149">
        <v>-4.81534009502922</v>
      </c>
      <c r="AE2149">
        <v>34.833299857196003</v>
      </c>
      <c r="AF2149">
        <v>1.7968850942716601</v>
      </c>
      <c r="AG2149">
        <v>1.3548557783953401</v>
      </c>
      <c r="AH2149">
        <v>8.01246385013719E-2</v>
      </c>
      <c r="AI2149">
        <v>45.062659818612403</v>
      </c>
      <c r="AJ2149">
        <v>0.50585475192950202</v>
      </c>
      <c r="AK2149">
        <v>0.77299697792824595</v>
      </c>
      <c r="AL2149">
        <v>3.9875255954809098E-2</v>
      </c>
      <c r="AM2149">
        <v>3.0066041015975299E-2</v>
      </c>
      <c r="AN2149">
        <v>0.155293552765877</v>
      </c>
      <c r="AO2149">
        <v>1.77807166341028E-3</v>
      </c>
      <c r="AP2149">
        <v>34.833299857196003</v>
      </c>
      <c r="AQ2149">
        <v>1.36773383910172</v>
      </c>
      <c r="AR2149">
        <v>6.4649363186612199</v>
      </c>
      <c r="AS2149">
        <v>1.2787997058335501</v>
      </c>
      <c r="AT2149">
        <v>0.82848891271013803</v>
      </c>
      <c r="AU2149">
        <v>90.207753333333301</v>
      </c>
      <c r="AV2149">
        <v>43.9447697207925</v>
      </c>
      <c r="AW2149">
        <v>1.11789009781992</v>
      </c>
      <c r="AX2149">
        <v>7.60560725617931E-2</v>
      </c>
      <c r="AY2149">
        <v>0.42915125516994401</v>
      </c>
      <c r="AZ2149">
        <v>0.53300422165127403</v>
      </c>
      <c r="BA2149">
        <v>5.6135917766739402E-2</v>
      </c>
      <c r="BB2149">
        <v>7.6165868883972004E-2</v>
      </c>
      <c r="BC2149">
        <v>0.23883066120256999</v>
      </c>
      <c r="BD2149">
        <v>1.03821154938301</v>
      </c>
      <c r="BE2149">
        <v>-7.9678548436911495E-2</v>
      </c>
      <c r="BF2149">
        <v>9.7302773796951694E-2</v>
      </c>
      <c r="BG2149">
        <v>0.54903712616178402</v>
      </c>
      <c r="BH2149">
        <v>0.68190201604240497</v>
      </c>
      <c r="BI2149">
        <v>9.7302773796951694E-2</v>
      </c>
      <c r="BJ2149">
        <v>1.29267979991747</v>
      </c>
      <c r="BK2149">
        <v>1.3638040320848099</v>
      </c>
      <c r="BL2149">
        <v>5.6425639756940198</v>
      </c>
      <c r="BM2149">
        <v>7.0080429306709897</v>
      </c>
      <c r="BN2149">
        <v>1.24199618486541</v>
      </c>
      <c r="BO2149">
        <v>23.214314116327699</v>
      </c>
      <c r="BP2149">
        <v>2.28661518422836</v>
      </c>
      <c r="BQ2149">
        <v>20.9276989320994</v>
      </c>
      <c r="BR2149">
        <v>1.1983893166299899</v>
      </c>
      <c r="BS2149">
        <v>1.2537586903986899</v>
      </c>
      <c r="BT2149">
        <v>0.95583729612985502</v>
      </c>
    </row>
    <row r="2150" spans="1:72" x14ac:dyDescent="0.2">
      <c r="A2150">
        <v>2148</v>
      </c>
      <c r="B2150" s="156">
        <v>44805.402777777781</v>
      </c>
      <c r="C2150">
        <v>3.9836363636363599</v>
      </c>
      <c r="D2150">
        <v>1.35871428571428</v>
      </c>
      <c r="E2150">
        <v>27.0668181818181</v>
      </c>
      <c r="F2150">
        <v>37.482749999999903</v>
      </c>
      <c r="G2150">
        <v>6.9990445673437396</v>
      </c>
      <c r="H2150">
        <v>8.6030003812499896</v>
      </c>
      <c r="I2150">
        <v>1.3515469879999999</v>
      </c>
      <c r="J2150">
        <v>28.155902487777698</v>
      </c>
      <c r="K2150">
        <v>3.0109249999999999</v>
      </c>
      <c r="L2150">
        <v>38.083111111111101</v>
      </c>
      <c r="M2150">
        <v>2.68881818181818</v>
      </c>
      <c r="N2150">
        <v>1600.1359696969701</v>
      </c>
      <c r="O2150">
        <v>80.991714285714195</v>
      </c>
      <c r="P2150">
        <v>2.6652307692307602</v>
      </c>
      <c r="Q2150">
        <v>71.937230769230695</v>
      </c>
      <c r="R2150">
        <v>6.9846000000000004</v>
      </c>
      <c r="S2150">
        <v>0.81476923076923002</v>
      </c>
      <c r="T2150">
        <v>6</v>
      </c>
      <c r="U2150">
        <v>1.6376214285714199</v>
      </c>
      <c r="V2150">
        <v>0</v>
      </c>
      <c r="W2150">
        <v>14.5262857142857</v>
      </c>
      <c r="X2150">
        <v>3.07412142857142</v>
      </c>
      <c r="Y2150">
        <v>68.684449999999998</v>
      </c>
      <c r="Z2150">
        <v>2.0361071428571398</v>
      </c>
      <c r="AA2150">
        <v>0</v>
      </c>
      <c r="AB2150">
        <v>3.7949999999999998E-2</v>
      </c>
      <c r="AC2150">
        <v>32.409168831168799</v>
      </c>
      <c r="AD2150">
        <v>-5.0735811688311498</v>
      </c>
      <c r="AE2150">
        <v>34.873469305473002</v>
      </c>
      <c r="AF2150">
        <v>1.8019844598566199</v>
      </c>
      <c r="AG2150">
        <v>1.35509142415707</v>
      </c>
      <c r="AH2150">
        <v>8.0352023560874897E-2</v>
      </c>
      <c r="AI2150">
        <v>45.109494424371498</v>
      </c>
      <c r="AJ2150">
        <v>0.50773456445342402</v>
      </c>
      <c r="AK2150">
        <v>0.77308490707959998</v>
      </c>
      <c r="AL2150">
        <v>3.9946899934286503E-2</v>
      </c>
      <c r="AM2150">
        <v>3.0040049028457999E-2</v>
      </c>
      <c r="AN2150">
        <v>0.15515679474257901</v>
      </c>
      <c r="AO2150">
        <v>1.78126632954375E-3</v>
      </c>
      <c r="AP2150">
        <v>34.873469305473002</v>
      </c>
      <c r="AQ2150">
        <v>1.3661494358419199</v>
      </c>
      <c r="AR2150">
        <v>6.46088254121217</v>
      </c>
      <c r="AS2150">
        <v>1.24191060485518</v>
      </c>
      <c r="AT2150">
        <v>0.831477002775309</v>
      </c>
      <c r="AU2150">
        <v>89.958585714285704</v>
      </c>
      <c r="AV2150">
        <v>43.942411887382299</v>
      </c>
      <c r="AW2150">
        <v>1.1670825369892199</v>
      </c>
      <c r="AX2150">
        <v>0.113180819301889</v>
      </c>
      <c r="AY2150">
        <v>0.43583502401470198</v>
      </c>
      <c r="AZ2150">
        <v>0.53816202613157504</v>
      </c>
      <c r="BA2150">
        <v>8.3522644512559294E-2</v>
      </c>
      <c r="BB2150">
        <v>7.6890784299694301E-2</v>
      </c>
      <c r="BC2150">
        <v>0.24186391932002499</v>
      </c>
      <c r="BD2150">
        <v>1.08717786944816</v>
      </c>
      <c r="BE2150">
        <v>-7.9904667541053007E-2</v>
      </c>
      <c r="BF2150">
        <v>0.14551028739671501</v>
      </c>
      <c r="BG2150">
        <v>0.56032886131329696</v>
      </c>
      <c r="BH2150">
        <v>0.69188499934367498</v>
      </c>
      <c r="BI2150">
        <v>0.14551028739671501</v>
      </c>
      <c r="BJ2150">
        <v>1.4116782974200199</v>
      </c>
      <c r="BK2150">
        <v>1.38376999868735</v>
      </c>
      <c r="BL2150">
        <v>3.8507852010877501</v>
      </c>
      <c r="BM2150">
        <v>4.7548871747970596</v>
      </c>
      <c r="BN2150">
        <v>1.23478379771842</v>
      </c>
      <c r="BO2150">
        <v>25.716746206168299</v>
      </c>
      <c r="BP2150">
        <v>3.4194917538228</v>
      </c>
      <c r="BQ2150">
        <v>22.297254452345499</v>
      </c>
      <c r="BR2150">
        <v>1.13640251011293</v>
      </c>
      <c r="BS2150">
        <v>1.3534741824613301</v>
      </c>
      <c r="BT2150">
        <v>0.83961890432689901</v>
      </c>
    </row>
    <row r="2151" spans="1:72" x14ac:dyDescent="0.2">
      <c r="A2151">
        <v>2149</v>
      </c>
      <c r="B2151" s="156">
        <v>44805.416666666664</v>
      </c>
      <c r="C2151">
        <v>3.9978750000000001</v>
      </c>
      <c r="D2151">
        <v>0.72287499999999905</v>
      </c>
      <c r="E2151">
        <v>27.124052631578898</v>
      </c>
      <c r="F2151">
        <v>37.248975000000002</v>
      </c>
      <c r="G2151">
        <v>7.0019830466249999</v>
      </c>
      <c r="H2151">
        <v>8.5695439235999995</v>
      </c>
      <c r="I2151">
        <v>1.353568645</v>
      </c>
      <c r="J2151">
        <v>28.1264310642105</v>
      </c>
      <c r="K2151">
        <v>3.0227999999999899</v>
      </c>
      <c r="L2151">
        <v>38.088874999999902</v>
      </c>
      <c r="M2151">
        <v>2.8048000000000002</v>
      </c>
      <c r="N2151">
        <v>1600.0779310344799</v>
      </c>
      <c r="O2151">
        <v>81.2266388888888</v>
      </c>
      <c r="P2151">
        <v>2.6590476190476098</v>
      </c>
      <c r="Q2151">
        <v>71.815924999999993</v>
      </c>
      <c r="R2151">
        <v>6.9727499999999996</v>
      </c>
      <c r="S2151">
        <v>0.87685000000000002</v>
      </c>
      <c r="T2151">
        <v>6</v>
      </c>
      <c r="U2151">
        <v>1.6510133333333299</v>
      </c>
      <c r="V2151">
        <v>0</v>
      </c>
      <c r="W2151">
        <v>14.508053333333301</v>
      </c>
      <c r="X2151">
        <v>3.0598399999999999</v>
      </c>
      <c r="Y2151">
        <v>68.816806666666594</v>
      </c>
      <c r="Z2151">
        <v>2.0475199999999898</v>
      </c>
      <c r="AA2151">
        <v>1.83333333333333E-3</v>
      </c>
      <c r="AB2151">
        <v>3.0413333333333299E-2</v>
      </c>
      <c r="AC2151">
        <v>31.844802631578901</v>
      </c>
      <c r="AD2151">
        <v>-5.4041723684210403</v>
      </c>
      <c r="AE2151">
        <v>34.817873741514298</v>
      </c>
      <c r="AF2151">
        <v>1.79497667023725</v>
      </c>
      <c r="AG2151">
        <v>1.3570992970965201</v>
      </c>
      <c r="AH2151">
        <v>8.0039540246423901E-2</v>
      </c>
      <c r="AI2151">
        <v>45.051526679435497</v>
      </c>
      <c r="AJ2151">
        <v>0.50595015124959797</v>
      </c>
      <c r="AK2151">
        <v>0.77284559054482604</v>
      </c>
      <c r="AL2151">
        <v>3.9842749015131601E-2</v>
      </c>
      <c r="AM2151">
        <v>3.0123269889452801E-2</v>
      </c>
      <c r="AN2151">
        <v>0.15542165965756599</v>
      </c>
      <c r="AO2151">
        <v>1.7766221512524E-3</v>
      </c>
      <c r="AP2151">
        <v>34.817873741514298</v>
      </c>
      <c r="AQ2151">
        <v>1.35980272311791</v>
      </c>
      <c r="AR2151">
        <v>6.4527732919452303</v>
      </c>
      <c r="AS2151">
        <v>1.24887180449889</v>
      </c>
      <c r="AT2151">
        <v>0.83533044571510295</v>
      </c>
      <c r="AU2151">
        <v>90.083233333333297</v>
      </c>
      <c r="AV2151">
        <v>43.879321561076303</v>
      </c>
      <c r="AW2151">
        <v>1.17220511835914</v>
      </c>
      <c r="AX2151">
        <v>0.108227492597628</v>
      </c>
      <c r="AY2151">
        <v>0.43517394711934498</v>
      </c>
      <c r="AZ2151">
        <v>0.54920975467976796</v>
      </c>
      <c r="BA2151">
        <v>7.9749133191047997E-2</v>
      </c>
      <c r="BB2151">
        <v>7.8436315972585893E-2</v>
      </c>
      <c r="BC2151">
        <v>0.242439890353463</v>
      </c>
      <c r="BD2151">
        <v>1.09261119439674</v>
      </c>
      <c r="BE2151">
        <v>-7.9593923962401697E-2</v>
      </c>
      <c r="BF2151">
        <v>0.14160800148161901</v>
      </c>
      <c r="BG2151">
        <v>0.56939425897582796</v>
      </c>
      <c r="BH2151">
        <v>0.71860202881681501</v>
      </c>
      <c r="BI2151">
        <v>0.14160800148161901</v>
      </c>
      <c r="BJ2151">
        <v>1.4220045209148899</v>
      </c>
      <c r="BK2151">
        <v>1.43720405763363</v>
      </c>
      <c r="BL2151">
        <v>4.0209186841022797</v>
      </c>
      <c r="BM2151">
        <v>5.0745863319742401</v>
      </c>
      <c r="BN2151">
        <v>1.2620464950057</v>
      </c>
      <c r="BO2151">
        <v>25.888572410051399</v>
      </c>
      <c r="BP2151">
        <v>3.3277880348180502</v>
      </c>
      <c r="BQ2151">
        <v>22.5607843752333</v>
      </c>
      <c r="BR2151">
        <v>1.1964704551148699</v>
      </c>
      <c r="BS2151">
        <v>1.3653613203222399</v>
      </c>
      <c r="BT2151">
        <v>0.87630317140703096</v>
      </c>
    </row>
    <row r="2152" spans="1:72" x14ac:dyDescent="0.2">
      <c r="A2152">
        <v>2150</v>
      </c>
      <c r="B2152" s="156">
        <v>44805.430555555555</v>
      </c>
      <c r="C2152">
        <v>3.9768461538461501</v>
      </c>
      <c r="D2152">
        <v>1.0563043478260801</v>
      </c>
      <c r="E2152">
        <v>27.08696875</v>
      </c>
      <c r="F2152">
        <v>37.370358974358901</v>
      </c>
      <c r="G2152">
        <v>6.9999174637727197</v>
      </c>
      <c r="H2152">
        <v>8.5883413332499998</v>
      </c>
      <c r="I2152">
        <v>1.353721424</v>
      </c>
      <c r="J2152">
        <v>28.1269366594736</v>
      </c>
      <c r="K2152">
        <v>3.07355</v>
      </c>
      <c r="L2152">
        <v>38.067499999999903</v>
      </c>
      <c r="M2152">
        <v>2.69110526315789</v>
      </c>
      <c r="N2152">
        <v>1599.8564516128999</v>
      </c>
      <c r="O2152">
        <v>80.8587631578947</v>
      </c>
      <c r="P2152">
        <v>2.6637692307692298</v>
      </c>
      <c r="Q2152">
        <v>71.933824999999999</v>
      </c>
      <c r="R2152">
        <v>6.9683999999999999</v>
      </c>
      <c r="S2152">
        <v>0.78080000000000005</v>
      </c>
      <c r="T2152">
        <v>6</v>
      </c>
      <c r="U2152">
        <v>1.72114285714285</v>
      </c>
      <c r="V2152">
        <v>0</v>
      </c>
      <c r="W2152">
        <v>14.4738214285714</v>
      </c>
      <c r="X2152">
        <v>3.0733785714285702</v>
      </c>
      <c r="Y2152">
        <v>68.624700000000004</v>
      </c>
      <c r="Z2152">
        <v>2.09985714285714</v>
      </c>
      <c r="AA2152">
        <v>1.12214285714285E-2</v>
      </c>
      <c r="AB2152">
        <v>1.0828571428571399E-2</v>
      </c>
      <c r="AC2152">
        <v>32.1201192516722</v>
      </c>
      <c r="AD2152">
        <v>-5.2502397226867004</v>
      </c>
      <c r="AE2152">
        <v>34.833057106128599</v>
      </c>
      <c r="AF2152">
        <v>1.7989139756625401</v>
      </c>
      <c r="AG2152">
        <v>1.3572598206292901</v>
      </c>
      <c r="AH2152">
        <v>8.0215108052554995E-2</v>
      </c>
      <c r="AI2152">
        <v>45.068916880496403</v>
      </c>
      <c r="AJ2152">
        <v>0.50758775056398897</v>
      </c>
      <c r="AK2152">
        <v>0.77288427406611604</v>
      </c>
      <c r="AL2152">
        <v>3.9914737255224E-2</v>
      </c>
      <c r="AM2152">
        <v>3.0115208320363501E-2</v>
      </c>
      <c r="AN2152">
        <v>0.15531585731988001</v>
      </c>
      <c r="AO2152">
        <v>1.77983216826025E-3</v>
      </c>
      <c r="AP2152">
        <v>34.833057106128599</v>
      </c>
      <c r="AQ2152">
        <v>1.3658193077418399</v>
      </c>
      <c r="AR2152">
        <v>6.4375479053475297</v>
      </c>
      <c r="AS2152">
        <v>1.2807945119900599</v>
      </c>
      <c r="AT2152">
        <v>0.87363103125642005</v>
      </c>
      <c r="AU2152">
        <v>89.992900000000006</v>
      </c>
      <c r="AV2152">
        <v>43.917218831207997</v>
      </c>
      <c r="AW2152">
        <v>1.15169804928835</v>
      </c>
      <c r="AX2152">
        <v>7.6465308639235896E-2</v>
      </c>
      <c r="AY2152">
        <v>0.433094667920701</v>
      </c>
      <c r="AZ2152">
        <v>0.56236955842519698</v>
      </c>
      <c r="BA2152">
        <v>5.6338003584149698E-2</v>
      </c>
      <c r="BB2152">
        <v>8.0339455620109204E-2</v>
      </c>
      <c r="BC2152">
        <v>0.24075340665536299</v>
      </c>
      <c r="BD2152">
        <v>1.0719295349851301</v>
      </c>
      <c r="BE2152">
        <v>-7.9768514303221794E-2</v>
      </c>
      <c r="BF2152">
        <v>9.9191864814417094E-2</v>
      </c>
      <c r="BG2152">
        <v>0.56181644351843596</v>
      </c>
      <c r="BH2152">
        <v>0.72951363445399597</v>
      </c>
      <c r="BI2152">
        <v>9.9191864814417094E-2</v>
      </c>
      <c r="BJ2152">
        <v>1.3220166166656999</v>
      </c>
      <c r="BK2152">
        <v>1.4590272689079899</v>
      </c>
      <c r="BL2152">
        <v>5.66393670055065</v>
      </c>
      <c r="BM2152">
        <v>7.3545712223364097</v>
      </c>
      <c r="BN2152">
        <v>1.29849106922776</v>
      </c>
      <c r="BO2152">
        <v>23.801595513332199</v>
      </c>
      <c r="BP2152">
        <v>2.3310088231388</v>
      </c>
      <c r="BQ2152">
        <v>21.4705866901934</v>
      </c>
      <c r="BR2152">
        <v>1.29040109872348</v>
      </c>
      <c r="BS2152">
        <v>1.2823398707399301</v>
      </c>
      <c r="BT2152">
        <v>1.00628634277657</v>
      </c>
    </row>
    <row r="2153" spans="1:72" x14ac:dyDescent="0.2">
      <c r="A2153">
        <v>2151</v>
      </c>
      <c r="B2153" s="156">
        <v>44805.444444444445</v>
      </c>
      <c r="C2153">
        <v>3.9747499999999998</v>
      </c>
      <c r="D2153">
        <v>1.14594117647058</v>
      </c>
      <c r="E2153">
        <v>27.089657142857099</v>
      </c>
      <c r="F2153">
        <v>37.426000000000002</v>
      </c>
      <c r="G2153">
        <v>6.9997367859999997</v>
      </c>
      <c r="H2153">
        <v>8.59191588559999</v>
      </c>
      <c r="I2153">
        <v>1.3512325475</v>
      </c>
      <c r="J2153">
        <v>28.121683964705799</v>
      </c>
      <c r="K2153">
        <v>3.0004871794871701</v>
      </c>
      <c r="L2153">
        <v>38.040823529411703</v>
      </c>
      <c r="M2153">
        <v>2.4832307692307598</v>
      </c>
      <c r="N2153">
        <v>1599.7815526315701</v>
      </c>
      <c r="O2153">
        <v>80.864499999999893</v>
      </c>
      <c r="P2153">
        <v>2.66675</v>
      </c>
      <c r="Q2153">
        <v>71.942025641025594</v>
      </c>
      <c r="R2153">
        <v>6.9764999999999997</v>
      </c>
      <c r="S2153">
        <v>0.88277499999999898</v>
      </c>
      <c r="T2153">
        <v>6</v>
      </c>
      <c r="U2153">
        <v>1.6836800000000001</v>
      </c>
      <c r="V2153">
        <v>0</v>
      </c>
      <c r="W2153">
        <v>14.477466666666601</v>
      </c>
      <c r="X2153">
        <v>3.0856400000000002</v>
      </c>
      <c r="Y2153">
        <v>68.530526666666603</v>
      </c>
      <c r="Z2153">
        <v>2.0698599999999998</v>
      </c>
      <c r="AA2153">
        <v>9.8399999999999998E-3</v>
      </c>
      <c r="AB2153">
        <v>0</v>
      </c>
      <c r="AC2153">
        <v>32.2103483193277</v>
      </c>
      <c r="AD2153">
        <v>-5.2156516806722601</v>
      </c>
      <c r="AE2153">
        <v>34.830595564817699</v>
      </c>
      <c r="AF2153">
        <v>1.79966270139777</v>
      </c>
      <c r="AG2153">
        <v>1.3547724168448601</v>
      </c>
      <c r="AH2153">
        <v>8.0248494371503901E-2</v>
      </c>
      <c r="AI2153">
        <v>45.064569183805801</v>
      </c>
      <c r="AJ2153">
        <v>0.50824934899791796</v>
      </c>
      <c r="AK2153">
        <v>0.77290421711907298</v>
      </c>
      <c r="AL2153">
        <v>3.9935202621319797E-2</v>
      </c>
      <c r="AM2153">
        <v>3.0062917306922999E-2</v>
      </c>
      <c r="AN2153">
        <v>0.15532683242682299</v>
      </c>
      <c r="AO2153">
        <v>1.78074473638464E-3</v>
      </c>
      <c r="AP2153">
        <v>34.830595564817699</v>
      </c>
      <c r="AQ2153">
        <v>1.37126832597833</v>
      </c>
      <c r="AR2153">
        <v>6.4391692045310398</v>
      </c>
      <c r="AS2153">
        <v>1.26249794544623</v>
      </c>
      <c r="AT2153">
        <v>0.85572926392081405</v>
      </c>
      <c r="AU2153">
        <v>89.847173333333302</v>
      </c>
      <c r="AV2153">
        <v>43.903531040773402</v>
      </c>
      <c r="AW2153">
        <v>1.1610381430324701</v>
      </c>
      <c r="AX2153">
        <v>9.22744713986281E-2</v>
      </c>
      <c r="AY2153">
        <v>0.42839437541943998</v>
      </c>
      <c r="AZ2153">
        <v>0.56056758146895302</v>
      </c>
      <c r="BA2153">
        <v>6.8110680621566194E-2</v>
      </c>
      <c r="BB2153">
        <v>8.0084094389110599E-2</v>
      </c>
      <c r="BC2153">
        <v>0.238041481376878</v>
      </c>
      <c r="BD2153">
        <v>1.0812364282870199</v>
      </c>
      <c r="BE2153">
        <v>-7.9801714745448393E-2</v>
      </c>
      <c r="BF2153">
        <v>0.119364422995154</v>
      </c>
      <c r="BG2153">
        <v>0.55416245318172996</v>
      </c>
      <c r="BH2153">
        <v>0.72513908665778404</v>
      </c>
      <c r="BI2153">
        <v>0.119364422995154</v>
      </c>
      <c r="BJ2153">
        <v>1.34705375235377</v>
      </c>
      <c r="BK2153">
        <v>1.4502781733155601</v>
      </c>
      <c r="BL2153">
        <v>4.6426099106952901</v>
      </c>
      <c r="BM2153">
        <v>6.0750018176456102</v>
      </c>
      <c r="BN2153">
        <v>1.30853160926798</v>
      </c>
      <c r="BO2153">
        <v>24.435511286917698</v>
      </c>
      <c r="BP2153">
        <v>2.8050639403861299</v>
      </c>
      <c r="BQ2153">
        <v>21.6304473465316</v>
      </c>
      <c r="BR2153">
        <v>1.2473586542238</v>
      </c>
      <c r="BS2153">
        <v>1.2993079831557</v>
      </c>
      <c r="BT2153">
        <v>0.96001769433777195</v>
      </c>
    </row>
    <row r="2154" spans="1:72" x14ac:dyDescent="0.2">
      <c r="A2154">
        <v>2152</v>
      </c>
      <c r="B2154" s="156">
        <v>44805.458333333336</v>
      </c>
      <c r="C2154">
        <v>3.98633333333333</v>
      </c>
      <c r="D2154">
        <v>1.2832399999999999</v>
      </c>
      <c r="E2154">
        <v>27.115749999999998</v>
      </c>
      <c r="F2154">
        <v>37.526175000000002</v>
      </c>
      <c r="G2154">
        <v>7.0016056598125003</v>
      </c>
      <c r="H2154">
        <v>8.5823649524999901</v>
      </c>
      <c r="I2154">
        <v>1.3521723160000001</v>
      </c>
      <c r="J2154">
        <v>28.13431396875</v>
      </c>
      <c r="K2154">
        <v>3.0435384615384602</v>
      </c>
      <c r="L2154">
        <v>38.051409090908997</v>
      </c>
      <c r="M2154">
        <v>2.8486190476190401</v>
      </c>
      <c r="N2154">
        <v>1599.85757575757</v>
      </c>
      <c r="O2154">
        <v>81.112735294117599</v>
      </c>
      <c r="P2154">
        <v>2.67390476190476</v>
      </c>
      <c r="Q2154">
        <v>72.078074999999998</v>
      </c>
      <c r="R2154">
        <v>6.9824000000000002</v>
      </c>
      <c r="S2154">
        <v>1.0178750000000001</v>
      </c>
      <c r="T2154">
        <v>6</v>
      </c>
      <c r="U2154">
        <v>1.6530428571428499</v>
      </c>
      <c r="V2154">
        <v>0</v>
      </c>
      <c r="W2154">
        <v>14.4845142857142</v>
      </c>
      <c r="X2154">
        <v>3.0323214285714202</v>
      </c>
      <c r="Y2154">
        <v>68.508899999999997</v>
      </c>
      <c r="Z2154">
        <v>2.10825</v>
      </c>
      <c r="AA2154">
        <v>9.4285714285714198E-3</v>
      </c>
      <c r="AB2154">
        <v>0</v>
      </c>
      <c r="AC2154">
        <v>32.385323333333297</v>
      </c>
      <c r="AD2154">
        <v>-5.1408516666666602</v>
      </c>
      <c r="AE2154">
        <v>34.835767818260003</v>
      </c>
      <c r="AF2154">
        <v>1.79766216295065</v>
      </c>
      <c r="AG2154">
        <v>1.3557082503604301</v>
      </c>
      <c r="AH2154">
        <v>8.01592886563499E-2</v>
      </c>
      <c r="AI2154">
        <v>45.070456897062499</v>
      </c>
      <c r="AJ2154">
        <v>0.50848528903923496</v>
      </c>
      <c r="AK2154">
        <v>0.772918009192193</v>
      </c>
      <c r="AL2154">
        <v>3.9885598831544397E-2</v>
      </c>
      <c r="AM2154">
        <v>3.0079753871960099E-2</v>
      </c>
      <c r="AN2154">
        <v>0.15534800713921301</v>
      </c>
      <c r="AO2154">
        <v>1.77853286110295E-3</v>
      </c>
      <c r="AP2154">
        <v>34.835767818260003</v>
      </c>
      <c r="AQ2154">
        <v>1.34757338159518</v>
      </c>
      <c r="AR2154">
        <v>6.4423037868845396</v>
      </c>
      <c r="AS2154">
        <v>1.2859136818369501</v>
      </c>
      <c r="AT2154">
        <v>0.84054797500852896</v>
      </c>
      <c r="AU2154">
        <v>89.787028571428493</v>
      </c>
      <c r="AV2154">
        <v>43.911558668576703</v>
      </c>
      <c r="AW2154">
        <v>1.1588982284857099</v>
      </c>
      <c r="AX2154">
        <v>6.9794568523478207E-2</v>
      </c>
      <c r="AY2154">
        <v>0.45008878135546199</v>
      </c>
      <c r="AZ2154">
        <v>0.55930187292795497</v>
      </c>
      <c r="BA2154">
        <v>5.1481997328645397E-2</v>
      </c>
      <c r="BB2154">
        <v>7.9881944242905706E-2</v>
      </c>
      <c r="BC2154">
        <v>0.25037450897708902</v>
      </c>
      <c r="BD2154">
        <v>1.0791852228068901</v>
      </c>
      <c r="BE2154">
        <v>-7.9713005678822405E-2</v>
      </c>
      <c r="BF2154">
        <v>8.9797066154913299E-2</v>
      </c>
      <c r="BG2154">
        <v>0.57908019105190001</v>
      </c>
      <c r="BH2154">
        <v>0.71959277557513301</v>
      </c>
      <c r="BI2154">
        <v>8.9797066154913299E-2</v>
      </c>
      <c r="BJ2154">
        <v>1.33775451441362</v>
      </c>
      <c r="BK2154">
        <v>1.43918555115026</v>
      </c>
      <c r="BL2154">
        <v>6.4487651528937597</v>
      </c>
      <c r="BM2154">
        <v>8.0135443883403497</v>
      </c>
      <c r="BN2154">
        <v>1.24264788658715</v>
      </c>
      <c r="BO2154">
        <v>23.920822575627199</v>
      </c>
      <c r="BP2154">
        <v>2.1102310546404599</v>
      </c>
      <c r="BQ2154">
        <v>21.810591520986801</v>
      </c>
      <c r="BR2154">
        <v>1.2865305386869099</v>
      </c>
      <c r="BS2154">
        <v>1.3018356879516599</v>
      </c>
      <c r="BT2154">
        <v>0.98824340935926303</v>
      </c>
    </row>
    <row r="2155" spans="1:72" x14ac:dyDescent="0.2">
      <c r="A2155">
        <v>2153</v>
      </c>
      <c r="B2155" s="156">
        <v>44805.472222222219</v>
      </c>
      <c r="C2155">
        <v>3.97192307692307</v>
      </c>
      <c r="D2155">
        <v>1.4555</v>
      </c>
      <c r="E2155">
        <v>27.081</v>
      </c>
      <c r="F2155">
        <v>37.389349999999901</v>
      </c>
      <c r="G2155">
        <v>7.0004625618749996</v>
      </c>
      <c r="H2155">
        <v>8.5792414475999994</v>
      </c>
      <c r="I2155">
        <v>1.3532311100000001</v>
      </c>
      <c r="J2155">
        <v>28.133792747142799</v>
      </c>
      <c r="K2155">
        <v>3.0749499999999999</v>
      </c>
      <c r="L2155">
        <v>38.057428571428503</v>
      </c>
      <c r="M2155">
        <v>2.21755555555555</v>
      </c>
      <c r="N2155">
        <v>1600.4462424242399</v>
      </c>
      <c r="O2155">
        <v>81.197411764705805</v>
      </c>
      <c r="P2155">
        <v>2.6650294117647002</v>
      </c>
      <c r="Q2155">
        <v>71.987925000000004</v>
      </c>
      <c r="R2155">
        <v>6.9794999999999998</v>
      </c>
      <c r="S2155">
        <v>1.2504500000000001</v>
      </c>
      <c r="T2155">
        <v>6</v>
      </c>
      <c r="U2155">
        <v>1.67695333333333</v>
      </c>
      <c r="V2155">
        <v>0</v>
      </c>
      <c r="W2155">
        <v>14.485299999999899</v>
      </c>
      <c r="X2155">
        <v>3.17</v>
      </c>
      <c r="Y2155">
        <v>68.485560000000007</v>
      </c>
      <c r="Z2155">
        <v>2.0764733333333298</v>
      </c>
      <c r="AA2155">
        <v>1.47666666666666E-2</v>
      </c>
      <c r="AB2155">
        <v>0</v>
      </c>
      <c r="AC2155">
        <v>32.508423076923002</v>
      </c>
      <c r="AD2155">
        <v>-4.8809269230768999</v>
      </c>
      <c r="AE2155">
        <v>34.832807639086802</v>
      </c>
      <c r="AF2155">
        <v>1.79700791361429</v>
      </c>
      <c r="AG2155">
        <v>1.35676575747641</v>
      </c>
      <c r="AH2155">
        <v>8.0130115120584003E-2</v>
      </c>
      <c r="AI2155">
        <v>45.066727866617803</v>
      </c>
      <c r="AJ2155">
        <v>0.50861535831913796</v>
      </c>
      <c r="AK2155">
        <v>0.77291627965935406</v>
      </c>
      <c r="AL2155">
        <v>3.9874381804084501E-2</v>
      </c>
      <c r="AM2155">
        <v>3.01057081732664E-2</v>
      </c>
      <c r="AN2155">
        <v>0.155335496790314</v>
      </c>
      <c r="AO2155">
        <v>1.7780326842841E-3</v>
      </c>
      <c r="AP2155">
        <v>34.832807639086802</v>
      </c>
      <c r="AQ2155">
        <v>1.4087581809126499</v>
      </c>
      <c r="AR2155">
        <v>6.4426532504577301</v>
      </c>
      <c r="AS2155">
        <v>1.26653170606091</v>
      </c>
      <c r="AT2155">
        <v>0.85292422051780603</v>
      </c>
      <c r="AU2155">
        <v>89.894286666666602</v>
      </c>
      <c r="AV2155">
        <v>43.950750776518099</v>
      </c>
      <c r="AW2155">
        <v>1.1159770900997099</v>
      </c>
      <c r="AX2155">
        <v>9.0234051415500893E-2</v>
      </c>
      <c r="AY2155">
        <v>0.38824973270164198</v>
      </c>
      <c r="AZ2155">
        <v>0.55780931141725998</v>
      </c>
      <c r="BA2155">
        <v>6.6506728164584902E-2</v>
      </c>
      <c r="BB2155">
        <v>7.9681779094874103E-2</v>
      </c>
      <c r="BC2155">
        <v>0.216053435135275</v>
      </c>
      <c r="BD2155">
        <v>1.0362930955344001</v>
      </c>
      <c r="BE2155">
        <v>-7.9683994565307795E-2</v>
      </c>
      <c r="BF2155">
        <v>0.115654706886766</v>
      </c>
      <c r="BG2155">
        <v>0.49762709675651601</v>
      </c>
      <c r="BH2155">
        <v>0.71495484685274702</v>
      </c>
      <c r="BI2155">
        <v>0.115654706886766</v>
      </c>
      <c r="BJ2155">
        <v>1.22656360728656</v>
      </c>
      <c r="BK2155">
        <v>1.42990969370549</v>
      </c>
      <c r="BL2155">
        <v>4.3026964500781197</v>
      </c>
      <c r="BM2155">
        <v>6.18180501337255</v>
      </c>
      <c r="BN2155">
        <v>1.43672812737238</v>
      </c>
      <c r="BO2155">
        <v>22.442783892931701</v>
      </c>
      <c r="BP2155">
        <v>2.71788561183901</v>
      </c>
      <c r="BQ2155">
        <v>19.724898281092699</v>
      </c>
      <c r="BR2155">
        <v>1.23329669199799</v>
      </c>
      <c r="BS2155">
        <v>1.1803017245318499</v>
      </c>
      <c r="BT2155">
        <v>1.04489950862958</v>
      </c>
    </row>
    <row r="2156" spans="1:72" x14ac:dyDescent="0.2">
      <c r="A2156">
        <v>2154</v>
      </c>
      <c r="B2156" s="156">
        <v>44805.486111111109</v>
      </c>
      <c r="C2156">
        <v>3.9841538461538399</v>
      </c>
      <c r="D2156">
        <v>1.3587083333333301</v>
      </c>
      <c r="E2156">
        <v>27.126944444444401</v>
      </c>
      <c r="F2156">
        <v>37.541274999999999</v>
      </c>
      <c r="G2156">
        <v>7.00134162335294</v>
      </c>
      <c r="H2156">
        <v>8.5851839999999999</v>
      </c>
      <c r="I2156">
        <v>1.352431685</v>
      </c>
      <c r="J2156">
        <v>28.0890996975</v>
      </c>
      <c r="K2156">
        <v>3.0233749999999899</v>
      </c>
      <c r="L2156">
        <v>38.056347826086899</v>
      </c>
      <c r="M2156">
        <v>2.6933589743589699</v>
      </c>
      <c r="N2156">
        <v>1599.7309333333301</v>
      </c>
      <c r="O2156">
        <v>80.504189189189105</v>
      </c>
      <c r="P2156">
        <v>2.6748181818181802</v>
      </c>
      <c r="Q2156">
        <v>72.142649999999904</v>
      </c>
      <c r="R2156">
        <v>6.9827500000000002</v>
      </c>
      <c r="S2156">
        <v>1.345925</v>
      </c>
      <c r="T2156">
        <v>6</v>
      </c>
      <c r="U2156">
        <v>1.6942285714285701</v>
      </c>
      <c r="V2156">
        <v>0.113807142857142</v>
      </c>
      <c r="W2156">
        <v>14.456128571428501</v>
      </c>
      <c r="X2156">
        <v>3.0329928571428502</v>
      </c>
      <c r="Y2156">
        <v>68.382021428571406</v>
      </c>
      <c r="Z2156">
        <v>2.10862142857142</v>
      </c>
      <c r="AA2156">
        <v>1.37142857142857E-2</v>
      </c>
      <c r="AB2156">
        <v>2.11428571428571E-3</v>
      </c>
      <c r="AC2156">
        <v>32.469806623931603</v>
      </c>
      <c r="AD2156">
        <v>-5.0714683760683599</v>
      </c>
      <c r="AE2156">
        <v>34.79275477206</v>
      </c>
      <c r="AF2156">
        <v>1.7982526406399999</v>
      </c>
      <c r="AG2156">
        <v>1.3559687808080001</v>
      </c>
      <c r="AH2156">
        <v>8.0185618559999894E-2</v>
      </c>
      <c r="AI2156">
        <v>45.028057005852901</v>
      </c>
      <c r="AJ2156">
        <v>0.50879974070966605</v>
      </c>
      <c r="AK2156">
        <v>0.77269056418617998</v>
      </c>
      <c r="AL2156">
        <v>3.9936269966217998E-2</v>
      </c>
      <c r="AM2156">
        <v>3.0113863910044902E-2</v>
      </c>
      <c r="AN2156">
        <v>0.15548842408285299</v>
      </c>
      <c r="AO2156">
        <v>1.78079233020374E-3</v>
      </c>
      <c r="AP2156">
        <v>34.79275477206</v>
      </c>
      <c r="AQ2156">
        <v>1.3478717666087201</v>
      </c>
      <c r="AR2156">
        <v>6.4296786210675103</v>
      </c>
      <c r="AS2156">
        <v>1.2861402323322999</v>
      </c>
      <c r="AT2156">
        <v>0.86202305784576505</v>
      </c>
      <c r="AU2156">
        <v>89.673992857142807</v>
      </c>
      <c r="AV2156">
        <v>43.856445392068501</v>
      </c>
      <c r="AW2156">
        <v>1.1716116137843999</v>
      </c>
      <c r="AX2156">
        <v>6.9828548475696403E-2</v>
      </c>
      <c r="AY2156">
        <v>0.45038087403127902</v>
      </c>
      <c r="AZ2156">
        <v>0.57166300228542399</v>
      </c>
      <c r="BA2156">
        <v>5.1497165321230103E-2</v>
      </c>
      <c r="BB2156">
        <v>8.165049401084E-2</v>
      </c>
      <c r="BC2156">
        <v>0.25045472691255899</v>
      </c>
      <c r="BD2156">
        <v>1.0918724247924001</v>
      </c>
      <c r="BE2156">
        <v>-7.9739188992006493E-2</v>
      </c>
      <c r="BF2156">
        <v>8.9607027440981896E-2</v>
      </c>
      <c r="BG2156">
        <v>0.57794830651908002</v>
      </c>
      <c r="BH2156">
        <v>0.733582803179888</v>
      </c>
      <c r="BI2156">
        <v>8.9607027440981896E-2</v>
      </c>
      <c r="BJ2156">
        <v>1.3351106679201199</v>
      </c>
      <c r="BK2156">
        <v>1.46716560635977</v>
      </c>
      <c r="BL2156">
        <v>6.4498100542363801</v>
      </c>
      <c r="BM2156">
        <v>8.1866659806682005</v>
      </c>
      <c r="BN2156">
        <v>1.2692879188420401</v>
      </c>
      <c r="BO2156">
        <v>23.904220622373501</v>
      </c>
      <c r="BP2156">
        <v>2.1057651448630699</v>
      </c>
      <c r="BQ2156">
        <v>21.798455477510402</v>
      </c>
      <c r="BR2156">
        <v>1.3148336597101</v>
      </c>
      <c r="BS2156">
        <v>1.2992678569437299</v>
      </c>
      <c r="BT2156">
        <v>1.0119804416642699</v>
      </c>
    </row>
    <row r="2157" spans="1:72" x14ac:dyDescent="0.2">
      <c r="A2157">
        <v>2155</v>
      </c>
      <c r="B2157" s="156">
        <v>44805.5</v>
      </c>
      <c r="C2157">
        <v>3.9789090909090898</v>
      </c>
      <c r="D2157">
        <v>0.72384375000000001</v>
      </c>
      <c r="E2157">
        <v>27.097724137930999</v>
      </c>
      <c r="F2157">
        <v>37.5878205128205</v>
      </c>
      <c r="G2157">
        <v>7.0016195897368396</v>
      </c>
      <c r="H2157">
        <v>8.5736259047499992</v>
      </c>
      <c r="I2157">
        <v>1.353465608</v>
      </c>
      <c r="J2157">
        <v>28.133226539999999</v>
      </c>
      <c r="K2157">
        <v>3.0895897435897401</v>
      </c>
      <c r="L2157">
        <v>38.075958333333297</v>
      </c>
      <c r="M2157">
        <v>2.5175384615384599</v>
      </c>
      <c r="N2157">
        <v>1600.1599062499899</v>
      </c>
      <c r="O2157">
        <v>80.378081081081007</v>
      </c>
      <c r="P2157">
        <v>2.6713548387096702</v>
      </c>
      <c r="Q2157">
        <v>72.156750000000002</v>
      </c>
      <c r="R2157">
        <v>6.9846000000000004</v>
      </c>
      <c r="S2157">
        <v>1.33927499999999</v>
      </c>
      <c r="T2157">
        <v>6</v>
      </c>
      <c r="U2157">
        <v>1.6867399999999999</v>
      </c>
      <c r="V2157">
        <v>0.13803333333333301</v>
      </c>
      <c r="W2157">
        <v>14.439360000000001</v>
      </c>
      <c r="X2157">
        <v>2.99478666666666</v>
      </c>
      <c r="Y2157">
        <v>68.329819999999998</v>
      </c>
      <c r="Z2157">
        <v>1.9404666666666599</v>
      </c>
      <c r="AA2157">
        <v>2.2000000000000001E-3</v>
      </c>
      <c r="AB2157">
        <v>1.9953333333333299E-2</v>
      </c>
      <c r="AC2157">
        <v>31.800476978840098</v>
      </c>
      <c r="AD2157">
        <v>-5.7873435339803798</v>
      </c>
      <c r="AE2157">
        <v>34.827856591464901</v>
      </c>
      <c r="AF2157">
        <v>1.79583168200893</v>
      </c>
      <c r="AG2157">
        <v>1.35699794187275</v>
      </c>
      <c r="AH2157">
        <v>8.0077665950364904E-2</v>
      </c>
      <c r="AI2157">
        <v>45.061937642486797</v>
      </c>
      <c r="AJ2157">
        <v>0.50970215626888704</v>
      </c>
      <c r="AK2157">
        <v>0.77288857101047903</v>
      </c>
      <c r="AL2157">
        <v>3.9852518022121697E-2</v>
      </c>
      <c r="AM2157">
        <v>3.0114061064993002E-2</v>
      </c>
      <c r="AN2157">
        <v>0.15537768582625999</v>
      </c>
      <c r="AO2157">
        <v>1.77705775960382E-3</v>
      </c>
      <c r="AP2157">
        <v>34.827856591464901</v>
      </c>
      <c r="AQ2157">
        <v>1.3308928128563999</v>
      </c>
      <c r="AR2157">
        <v>6.4222204330272401</v>
      </c>
      <c r="AS2157">
        <v>1.1835753045488899</v>
      </c>
      <c r="AT2157">
        <v>0.85973501506498395</v>
      </c>
      <c r="AU2157">
        <v>89.391173333333299</v>
      </c>
      <c r="AV2157">
        <v>43.7645451418975</v>
      </c>
      <c r="AW2157">
        <v>1.2973925005893101</v>
      </c>
      <c r="AX2157">
        <v>0.17342263732386001</v>
      </c>
      <c r="AY2157">
        <v>0.46493886915252902</v>
      </c>
      <c r="AZ2157">
        <v>0.57939915670959996</v>
      </c>
      <c r="BA2157">
        <v>0.12779874749443201</v>
      </c>
      <c r="BB2157">
        <v>8.27521617368214E-2</v>
      </c>
      <c r="BC2157">
        <v>0.25889891230363998</v>
      </c>
      <c r="BD2157">
        <v>1.2177606631859901</v>
      </c>
      <c r="BE2157">
        <v>-7.9631837403319805E-2</v>
      </c>
      <c r="BF2157">
        <v>0.22722751066393199</v>
      </c>
      <c r="BG2157">
        <v>0.60918749408210804</v>
      </c>
      <c r="BH2157">
        <v>0.75915941593047098</v>
      </c>
      <c r="BI2157">
        <v>0.22722751066393199</v>
      </c>
      <c r="BJ2157">
        <v>1.6728300094920801</v>
      </c>
      <c r="BK2157">
        <v>1.51831883186094</v>
      </c>
      <c r="BL2157">
        <v>2.6809583588806301</v>
      </c>
      <c r="BM2157">
        <v>3.34096612559058</v>
      </c>
      <c r="BN2157">
        <v>1.24618352035334</v>
      </c>
      <c r="BO2157">
        <v>31.010329111701399</v>
      </c>
      <c r="BP2157">
        <v>5.3398465006024098</v>
      </c>
      <c r="BQ2157">
        <v>25.670482611099001</v>
      </c>
      <c r="BR2157">
        <v>1.1320320637322501</v>
      </c>
      <c r="BS2157">
        <v>1.5819390052265001</v>
      </c>
      <c r="BT2157">
        <v>0.71559779485313901</v>
      </c>
    </row>
    <row r="2158" spans="1:72" x14ac:dyDescent="0.2">
      <c r="A2158">
        <v>2156</v>
      </c>
      <c r="B2158" s="156">
        <v>44805.513888888891</v>
      </c>
      <c r="C2158">
        <v>4.0106666666666602</v>
      </c>
      <c r="D2158">
        <v>0.856375</v>
      </c>
      <c r="E2158">
        <v>27.157399999999999</v>
      </c>
      <c r="F2158">
        <v>37.511125</v>
      </c>
      <c r="G2158">
        <v>6.9986918313809499</v>
      </c>
      <c r="H2158">
        <v>8.5916903619999996</v>
      </c>
      <c r="I2158">
        <v>1.3522540350000001</v>
      </c>
      <c r="J2158">
        <v>28.130405109999899</v>
      </c>
      <c r="K2158">
        <v>3.0476999999999999</v>
      </c>
      <c r="L2158">
        <v>38.065150000000003</v>
      </c>
      <c r="M2158">
        <v>2.70135483870967</v>
      </c>
      <c r="N2158">
        <v>1600.1163714285699</v>
      </c>
      <c r="O2158">
        <v>80.5821052631578</v>
      </c>
      <c r="P2158">
        <v>2.6726999999999999</v>
      </c>
      <c r="Q2158">
        <v>72.213074999999904</v>
      </c>
      <c r="R2158">
        <v>6.9702500000000001</v>
      </c>
      <c r="S2158">
        <v>1.246575</v>
      </c>
      <c r="T2158">
        <v>6</v>
      </c>
      <c r="U2158">
        <v>1.6785714285714199</v>
      </c>
      <c r="V2158">
        <v>0.12568571428571401</v>
      </c>
      <c r="W2158">
        <v>14.433135714285701</v>
      </c>
      <c r="X2158">
        <v>3.01315</v>
      </c>
      <c r="Y2158">
        <v>68.244157142857105</v>
      </c>
      <c r="Z2158">
        <v>1.97513571428571</v>
      </c>
      <c r="AA2158">
        <v>0</v>
      </c>
      <c r="AB2158">
        <v>2.29071428571428E-2</v>
      </c>
      <c r="AC2158">
        <v>32.024441666666597</v>
      </c>
      <c r="AD2158">
        <v>-5.4866833333333096</v>
      </c>
      <c r="AE2158">
        <v>34.839140612264003</v>
      </c>
      <c r="AF2158">
        <v>1.79961546322452</v>
      </c>
      <c r="AG2158">
        <v>1.3557938114291399</v>
      </c>
      <c r="AH2158">
        <v>8.0246387981079997E-2</v>
      </c>
      <c r="AI2158">
        <v>45.073041338380897</v>
      </c>
      <c r="AJ2158">
        <v>0.510507303055036</v>
      </c>
      <c r="AK2158">
        <v>0.772948520396327</v>
      </c>
      <c r="AL2158">
        <v>3.9926648164567001E-2</v>
      </c>
      <c r="AM2158">
        <v>3.00799274060667E-2</v>
      </c>
      <c r="AN2158">
        <v>0.15527445283399</v>
      </c>
      <c r="AO2158">
        <v>1.7803632858639101E-3</v>
      </c>
      <c r="AP2158">
        <v>34.839140612264003</v>
      </c>
      <c r="AQ2158">
        <v>1.33905353716623</v>
      </c>
      <c r="AR2158">
        <v>6.4194520461392202</v>
      </c>
      <c r="AS2158">
        <v>1.20472146969515</v>
      </c>
      <c r="AT2158">
        <v>0.85692297298523801</v>
      </c>
      <c r="AU2158">
        <v>89.344149999999999</v>
      </c>
      <c r="AV2158">
        <v>43.802367665264597</v>
      </c>
      <c r="AW2158">
        <v>1.27067367311625</v>
      </c>
      <c r="AX2158">
        <v>0.151072341733993</v>
      </c>
      <c r="AY2158">
        <v>0.460561926058285</v>
      </c>
      <c r="AZ2158">
        <v>0.57923978524172504</v>
      </c>
      <c r="BA2158">
        <v>0.111427224744998</v>
      </c>
      <c r="BB2158">
        <v>8.2764007788500099E-2</v>
      </c>
      <c r="BC2158">
        <v>0.25592240979806802</v>
      </c>
      <c r="BD2158">
        <v>1.1908740530340001</v>
      </c>
      <c r="BE2158">
        <v>-7.9799620082251693E-2</v>
      </c>
      <c r="BF2158">
        <v>0.19655864639585599</v>
      </c>
      <c r="BG2158">
        <v>0.599232312999322</v>
      </c>
      <c r="BH2158">
        <v>0.75364283639829899</v>
      </c>
      <c r="BI2158">
        <v>0.19655864639585599</v>
      </c>
      <c r="BJ2158">
        <v>1.5915819187903499</v>
      </c>
      <c r="BK2158">
        <v>1.50728567279659</v>
      </c>
      <c r="BL2158">
        <v>3.0486184351946801</v>
      </c>
      <c r="BM2158">
        <v>3.8341881683521</v>
      </c>
      <c r="BN2158">
        <v>1.2576805690369199</v>
      </c>
      <c r="BO2158">
        <v>29.331300130192599</v>
      </c>
      <c r="BP2158">
        <v>4.6191281903026304</v>
      </c>
      <c r="BQ2158">
        <v>24.712171939889899</v>
      </c>
      <c r="BR2158">
        <v>1.17313597392364</v>
      </c>
      <c r="BS2158">
        <v>1.5129584602320101</v>
      </c>
      <c r="BT2158">
        <v>0.77539205785183096</v>
      </c>
    </row>
    <row r="2159" spans="1:72" x14ac:dyDescent="0.2">
      <c r="A2159">
        <v>2157</v>
      </c>
      <c r="B2159" s="156">
        <v>44805.527777777781</v>
      </c>
      <c r="C2159">
        <v>3.9828000000000001</v>
      </c>
      <c r="D2159">
        <v>1.0761499999999999</v>
      </c>
      <c r="E2159">
        <v>27.092968750000001</v>
      </c>
      <c r="F2159">
        <v>37.446024999999899</v>
      </c>
      <c r="G2159">
        <v>7.0003291476818097</v>
      </c>
      <c r="H2159">
        <v>8.6014780952499894</v>
      </c>
      <c r="I2159">
        <v>1.352648418</v>
      </c>
      <c r="J2159">
        <v>28.1425951376923</v>
      </c>
      <c r="K2159">
        <v>3.0731052631578901</v>
      </c>
      <c r="L2159">
        <v>38.078249999999997</v>
      </c>
      <c r="M2159">
        <v>2.56774999999999</v>
      </c>
      <c r="N2159">
        <v>1600.06979487179</v>
      </c>
      <c r="O2159">
        <v>79.851289473684204</v>
      </c>
      <c r="P2159">
        <v>2.67740909090909</v>
      </c>
      <c r="Q2159">
        <v>72.347674999999995</v>
      </c>
      <c r="R2159">
        <v>6.9724000000000004</v>
      </c>
      <c r="S2159">
        <v>1.2674749999999899</v>
      </c>
      <c r="T2159">
        <v>6</v>
      </c>
      <c r="U2159">
        <v>1.6926600000000001</v>
      </c>
      <c r="V2159">
        <v>0.122086666666666</v>
      </c>
      <c r="W2159">
        <v>14.3913866666666</v>
      </c>
      <c r="X2159">
        <v>3.00894666666666</v>
      </c>
      <c r="Y2159">
        <v>68.166826666666594</v>
      </c>
      <c r="Z2159">
        <v>2.0503733333333298</v>
      </c>
      <c r="AA2159">
        <v>0</v>
      </c>
      <c r="AB2159">
        <v>1.584E-2</v>
      </c>
      <c r="AC2159">
        <v>32.15191875</v>
      </c>
      <c r="AD2159">
        <v>-5.2941062499999596</v>
      </c>
      <c r="AE2159">
        <v>34.858973293587297</v>
      </c>
      <c r="AF2159">
        <v>1.8016656018310599</v>
      </c>
      <c r="AG2159">
        <v>1.35619222697524</v>
      </c>
      <c r="AH2159">
        <v>8.0337805409634894E-2</v>
      </c>
      <c r="AI2159">
        <v>45.097050798624103</v>
      </c>
      <c r="AJ2159">
        <v>0.51137738102503205</v>
      </c>
      <c r="AK2159">
        <v>0.77297678398630099</v>
      </c>
      <c r="AL2159">
        <v>3.99508519942069E-2</v>
      </c>
      <c r="AM2159">
        <v>3.0072747617824601E-2</v>
      </c>
      <c r="AN2159">
        <v>0.15522809194199799</v>
      </c>
      <c r="AO2159">
        <v>1.7814425552654101E-3</v>
      </c>
      <c r="AP2159">
        <v>34.858973293587297</v>
      </c>
      <c r="AQ2159">
        <v>1.33718556233328</v>
      </c>
      <c r="AR2159">
        <v>6.4008832462285303</v>
      </c>
      <c r="AS2159">
        <v>1.2506121770221601</v>
      </c>
      <c r="AT2159">
        <v>0.86558803776583004</v>
      </c>
      <c r="AU2159">
        <v>89.310193333333302</v>
      </c>
      <c r="AV2159">
        <v>43.847654279171302</v>
      </c>
      <c r="AW2159">
        <v>1.24939651945282</v>
      </c>
      <c r="AX2159">
        <v>0.105580049953081</v>
      </c>
      <c r="AY2159">
        <v>0.464480039497775</v>
      </c>
      <c r="AZ2159">
        <v>0.59944590145328203</v>
      </c>
      <c r="BA2159">
        <v>7.7850357680164697E-2</v>
      </c>
      <c r="BB2159">
        <v>8.5631102310637905E-2</v>
      </c>
      <c r="BC2159">
        <v>0.25780590972360001</v>
      </c>
      <c r="BD2159">
        <v>1.1695059909041401</v>
      </c>
      <c r="BE2159">
        <v>-7.9890528548682602E-2</v>
      </c>
      <c r="BF2159">
        <v>0.136824454622792</v>
      </c>
      <c r="BG2159">
        <v>0.60193405966086999</v>
      </c>
      <c r="BH2159">
        <v>0.77684049760026896</v>
      </c>
      <c r="BI2159">
        <v>0.136824454622792</v>
      </c>
      <c r="BJ2159">
        <v>1.47751702856732</v>
      </c>
      <c r="BK2159">
        <v>1.5536809952005299</v>
      </c>
      <c r="BL2159">
        <v>4.3993163453150697</v>
      </c>
      <c r="BM2159">
        <v>5.6776436620333701</v>
      </c>
      <c r="BN2159">
        <v>1.29057408387546</v>
      </c>
      <c r="BO2159">
        <v>26.835846907751201</v>
      </c>
      <c r="BP2159">
        <v>3.2153746836356101</v>
      </c>
      <c r="BQ2159">
        <v>23.620472224115598</v>
      </c>
      <c r="BR2159">
        <v>1.3210794223417901</v>
      </c>
      <c r="BS2159">
        <v>1.4227872467181999</v>
      </c>
      <c r="BT2159">
        <v>0.92851508571572094</v>
      </c>
    </row>
    <row r="2160" spans="1:72" x14ac:dyDescent="0.2">
      <c r="A2160">
        <v>2158</v>
      </c>
      <c r="B2160" s="156">
        <v>44805.541666666664</v>
      </c>
      <c r="C2160">
        <v>3.9884545454545401</v>
      </c>
      <c r="D2160">
        <v>1.33036363636363</v>
      </c>
      <c r="E2160">
        <v>27.1451470588235</v>
      </c>
      <c r="F2160">
        <v>37.375950000000003</v>
      </c>
      <c r="G2160">
        <v>7.000266828</v>
      </c>
      <c r="H2160">
        <v>8.5947574858000007</v>
      </c>
      <c r="I2160">
        <v>1.3515878475000001</v>
      </c>
      <c r="J2160">
        <v>28.1397359834999</v>
      </c>
      <c r="K2160">
        <v>3.0765526315789402</v>
      </c>
      <c r="L2160">
        <v>38.085000000000001</v>
      </c>
      <c r="M2160">
        <v>2.5132857142857099</v>
      </c>
      <c r="N2160">
        <v>1599.76888571428</v>
      </c>
      <c r="O2160">
        <v>79.454358974358897</v>
      </c>
      <c r="P2160">
        <v>2.6633055555555498</v>
      </c>
      <c r="Q2160">
        <v>71.935474999999997</v>
      </c>
      <c r="R2160">
        <v>6.9770000000000003</v>
      </c>
      <c r="S2160">
        <v>1.0845641025641</v>
      </c>
      <c r="T2160">
        <v>6</v>
      </c>
      <c r="U2160">
        <v>1.6749642857142799</v>
      </c>
      <c r="V2160">
        <v>0.12512857142857101</v>
      </c>
      <c r="W2160">
        <v>14.3599428571428</v>
      </c>
      <c r="X2160">
        <v>3.0245357142857099</v>
      </c>
      <c r="Y2160">
        <v>68.057385714285701</v>
      </c>
      <c r="Z2160">
        <v>2.0236285714285698</v>
      </c>
      <c r="AA2160">
        <v>0</v>
      </c>
      <c r="AB2160">
        <v>1.5564285714285701E-2</v>
      </c>
      <c r="AC2160">
        <v>32.463965240641699</v>
      </c>
      <c r="AD2160">
        <v>-4.9119847593582797</v>
      </c>
      <c r="AE2160">
        <v>34.850866418712002</v>
      </c>
      <c r="AF2160">
        <v>1.80025790297566</v>
      </c>
      <c r="AG2160">
        <v>1.3551288875841401</v>
      </c>
      <c r="AH2160">
        <v>8.0275034917372007E-2</v>
      </c>
      <c r="AI2160">
        <v>45.086348144799899</v>
      </c>
      <c r="AJ2160">
        <v>0.51208059276653395</v>
      </c>
      <c r="AK2160">
        <v>0.77298046643264295</v>
      </c>
      <c r="AL2160">
        <v>3.9929113291542903E-2</v>
      </c>
      <c r="AM2160">
        <v>3.0056301815174599E-2</v>
      </c>
      <c r="AN2160">
        <v>0.15526355795146299</v>
      </c>
      <c r="AO2160">
        <v>1.78047320797771E-3</v>
      </c>
      <c r="AP2160">
        <v>34.850866418712002</v>
      </c>
      <c r="AQ2160">
        <v>1.34411338516167</v>
      </c>
      <c r="AR2160">
        <v>6.3868979258254104</v>
      </c>
      <c r="AS2160">
        <v>1.2342993795594199</v>
      </c>
      <c r="AT2160">
        <v>0.85771670429134494</v>
      </c>
      <c r="AU2160">
        <v>89.140457142857102</v>
      </c>
      <c r="AV2160">
        <v>43.816177109258497</v>
      </c>
      <c r="AW2160">
        <v>1.27017103554141</v>
      </c>
      <c r="AX2160">
        <v>0.12082950802472101</v>
      </c>
      <c r="AY2160">
        <v>0.45614451781399701</v>
      </c>
      <c r="AZ2160">
        <v>0.61336890217458995</v>
      </c>
      <c r="BA2160">
        <v>8.9164587318428107E-2</v>
      </c>
      <c r="BB2160">
        <v>8.7620788927817397E-2</v>
      </c>
      <c r="BC2160">
        <v>0.25337731724995</v>
      </c>
      <c r="BD2160">
        <v>1.1903429280133</v>
      </c>
      <c r="BE2160">
        <v>-7.9828107528107498E-2</v>
      </c>
      <c r="BF2160">
        <v>0.155081574202174</v>
      </c>
      <c r="BG2160">
        <v>0.58544978824057903</v>
      </c>
      <c r="BH2160">
        <v>0.78724325266997897</v>
      </c>
      <c r="BI2160">
        <v>0.155081574202174</v>
      </c>
      <c r="BJ2160">
        <v>1.4810627248854999</v>
      </c>
      <c r="BK2160">
        <v>1.5744865053399499</v>
      </c>
      <c r="BL2160">
        <v>3.7751086242995502</v>
      </c>
      <c r="BM2160">
        <v>5.0763171364489601</v>
      </c>
      <c r="BN2160">
        <v>1.3446810785188501</v>
      </c>
      <c r="BO2160">
        <v>27.132468993934101</v>
      </c>
      <c r="BP2160">
        <v>3.64441699375109</v>
      </c>
      <c r="BQ2160">
        <v>23.488052000183</v>
      </c>
      <c r="BR2160">
        <v>1.31084782919626</v>
      </c>
      <c r="BS2160">
        <v>1.41903009520463</v>
      </c>
      <c r="BT2160">
        <v>0.92376323351142597</v>
      </c>
    </row>
    <row r="2161" spans="1:72" x14ac:dyDescent="0.2">
      <c r="A2161">
        <v>2159</v>
      </c>
      <c r="B2161" s="156">
        <v>44805.555555555555</v>
      </c>
      <c r="C2161">
        <v>3.97481818181818</v>
      </c>
      <c r="D2161">
        <v>1.4102666666666599</v>
      </c>
      <c r="E2161">
        <v>27.126593750000001</v>
      </c>
      <c r="F2161">
        <v>37.297524999999901</v>
      </c>
      <c r="G2161">
        <v>6.99698482235714</v>
      </c>
      <c r="H2161">
        <v>8.5912731430000004</v>
      </c>
      <c r="I2161">
        <v>1.35114905199999</v>
      </c>
      <c r="J2161">
        <v>28.115621706666602</v>
      </c>
      <c r="K2161">
        <v>3.1055250000000001</v>
      </c>
      <c r="L2161">
        <v>38.059217391304301</v>
      </c>
      <c r="M2161">
        <v>2.6268421052631501</v>
      </c>
      <c r="N2161">
        <v>1599.95709375</v>
      </c>
      <c r="O2161">
        <v>79.783382352941103</v>
      </c>
      <c r="P2161">
        <v>2.6534800000000001</v>
      </c>
      <c r="Q2161">
        <v>71.664524999999898</v>
      </c>
      <c r="R2161">
        <v>6.98</v>
      </c>
      <c r="S2161">
        <v>1.409775</v>
      </c>
      <c r="T2161">
        <v>6</v>
      </c>
      <c r="U2161">
        <v>1.6473800000000001</v>
      </c>
      <c r="V2161">
        <v>0.11981333333333299</v>
      </c>
      <c r="W2161">
        <v>14.350253333333301</v>
      </c>
      <c r="X2161">
        <v>3.0258133333333301</v>
      </c>
      <c r="Y2161">
        <v>68.145133333333305</v>
      </c>
      <c r="Z2161">
        <v>1.8929866666666599</v>
      </c>
      <c r="AA2161" s="157">
        <v>7.9999999999999898E-5</v>
      </c>
      <c r="AB2161">
        <v>1.1939999999999999E-2</v>
      </c>
      <c r="AC2161">
        <v>32.511678598484799</v>
      </c>
      <c r="AD2161">
        <v>-4.7858464015151299</v>
      </c>
      <c r="AE2161">
        <v>34.824031427646702</v>
      </c>
      <c r="AF2161">
        <v>1.79952807253278</v>
      </c>
      <c r="AG2161">
        <v>1.3546886565349101</v>
      </c>
      <c r="AH2161">
        <v>8.0242491155620002E-2</v>
      </c>
      <c r="AI2161">
        <v>45.055028724023799</v>
      </c>
      <c r="AJ2161">
        <v>0.511027416401173</v>
      </c>
      <c r="AK2161">
        <v>0.77292218901812004</v>
      </c>
      <c r="AL2161">
        <v>3.9940670852868697E-2</v>
      </c>
      <c r="AM2161">
        <v>3.0067424101154299E-2</v>
      </c>
      <c r="AN2161">
        <v>0.15529864302641699</v>
      </c>
      <c r="AO2161">
        <v>1.7809885694919901E-3</v>
      </c>
      <c r="AP2161">
        <v>34.824031427646702</v>
      </c>
      <c r="AQ2161">
        <v>1.34468116316969</v>
      </c>
      <c r="AR2161">
        <v>6.3825882986815596</v>
      </c>
      <c r="AS2161">
        <v>1.1546151804584801</v>
      </c>
      <c r="AT2161">
        <v>0.84185634523096398</v>
      </c>
      <c r="AU2161">
        <v>89.061566666666593</v>
      </c>
      <c r="AV2161">
        <v>43.705916069956501</v>
      </c>
      <c r="AW2161">
        <v>1.34911265406729</v>
      </c>
      <c r="AX2161">
        <v>0.200073476076435</v>
      </c>
      <c r="AY2161">
        <v>0.45484690936308902</v>
      </c>
      <c r="AZ2161">
        <v>0.61439652367557995</v>
      </c>
      <c r="BA2161">
        <v>0.14768963710687</v>
      </c>
      <c r="BB2161">
        <v>8.7808754667071401E-2</v>
      </c>
      <c r="BC2161">
        <v>0.25275899626445097</v>
      </c>
      <c r="BD2161">
        <v>1.2693169091151</v>
      </c>
      <c r="BE2161">
        <v>-7.9795744952185998E-2</v>
      </c>
      <c r="BF2161">
        <v>0.25641231692375999</v>
      </c>
      <c r="BG2161">
        <v>0.58292759321502996</v>
      </c>
      <c r="BH2161">
        <v>0.78740490361338</v>
      </c>
      <c r="BI2161">
        <v>0.25641231692375999</v>
      </c>
      <c r="BJ2161">
        <v>1.6786798202775799</v>
      </c>
      <c r="BK2161">
        <v>1.57480980722676</v>
      </c>
      <c r="BL2161">
        <v>2.2733993444954201</v>
      </c>
      <c r="BM2161">
        <v>3.0708544466976599</v>
      </c>
      <c r="BN2161">
        <v>1.3507765162918299</v>
      </c>
      <c r="BO2161">
        <v>31.510634734753101</v>
      </c>
      <c r="BP2161">
        <v>6.02568944770836</v>
      </c>
      <c r="BQ2161">
        <v>25.484945287044798</v>
      </c>
      <c r="BR2161">
        <v>1.13890886845636</v>
      </c>
      <c r="BS2161">
        <v>1.57611489350807</v>
      </c>
      <c r="BT2161">
        <v>0.72260523211059402</v>
      </c>
    </row>
    <row r="2162" spans="1:72" x14ac:dyDescent="0.2">
      <c r="A2162">
        <v>2160</v>
      </c>
      <c r="B2162" s="156">
        <v>44805.569444444445</v>
      </c>
      <c r="C2162">
        <v>3.9954999999999998</v>
      </c>
      <c r="D2162">
        <v>1.4259090909090899</v>
      </c>
      <c r="E2162">
        <v>27.0951176470588</v>
      </c>
      <c r="F2162">
        <v>37.437774999999903</v>
      </c>
      <c r="G2162">
        <v>6.9997543526400001</v>
      </c>
      <c r="H2162">
        <v>8.5924571427999901</v>
      </c>
      <c r="I2162">
        <v>1.3540482999999901</v>
      </c>
      <c r="J2162">
        <v>28.1481398181818</v>
      </c>
      <c r="K2162">
        <v>3.1620499999999998</v>
      </c>
      <c r="L2162">
        <v>38.0785185185185</v>
      </c>
      <c r="M2162">
        <v>2.4140000000000001</v>
      </c>
      <c r="N2162">
        <v>1600.11844117647</v>
      </c>
      <c r="O2162">
        <v>79.440794871794793</v>
      </c>
      <c r="P2162">
        <v>2.6488260869565199</v>
      </c>
      <c r="Q2162">
        <v>71.582899999999995</v>
      </c>
      <c r="R2162">
        <v>6.9835000000000003</v>
      </c>
      <c r="S2162">
        <v>1.4264749999999999</v>
      </c>
      <c r="T2162">
        <v>6</v>
      </c>
      <c r="U2162">
        <v>1.66539285714285</v>
      </c>
      <c r="V2162">
        <v>0.117314285714285</v>
      </c>
      <c r="W2162">
        <v>14.3751</v>
      </c>
      <c r="X2162">
        <v>3.0648642857142798</v>
      </c>
      <c r="Y2162">
        <v>68.158942857142804</v>
      </c>
      <c r="Z2162">
        <v>2.0299642857142799</v>
      </c>
      <c r="AA2162">
        <v>4.7285714285714197E-3</v>
      </c>
      <c r="AB2162">
        <v>1.05071428571428E-2</v>
      </c>
      <c r="AC2162">
        <v>32.516526737967901</v>
      </c>
      <c r="AD2162">
        <v>-4.9212482620320701</v>
      </c>
      <c r="AE2162">
        <v>34.857474053565703</v>
      </c>
      <c r="AF2162">
        <v>1.7997760731308801</v>
      </c>
      <c r="AG2162">
        <v>1.35758839234283</v>
      </c>
      <c r="AH2162">
        <v>8.0253549713751898E-2</v>
      </c>
      <c r="AI2162">
        <v>45.094399613621803</v>
      </c>
      <c r="AJ2162">
        <v>0.51141453479736299</v>
      </c>
      <c r="AK2162">
        <v>0.77298898205169198</v>
      </c>
      <c r="AL2162">
        <v>3.9911299153591998E-2</v>
      </c>
      <c r="AM2162">
        <v>3.01054765996428E-2</v>
      </c>
      <c r="AN2162">
        <v>0.155224471611006</v>
      </c>
      <c r="AO2162">
        <v>1.7796788603769199E-3</v>
      </c>
      <c r="AP2162">
        <v>34.857474053565703</v>
      </c>
      <c r="AQ2162">
        <v>1.3620355318255499</v>
      </c>
      <c r="AR2162">
        <v>6.3936393958464803</v>
      </c>
      <c r="AS2162">
        <v>1.23816380820129</v>
      </c>
      <c r="AT2162">
        <v>0.851706113290565</v>
      </c>
      <c r="AU2162">
        <v>89.294264285714206</v>
      </c>
      <c r="AV2162">
        <v>43.851312789439099</v>
      </c>
      <c r="AW2162">
        <v>1.24308682418271</v>
      </c>
      <c r="AX2162">
        <v>0.11942458414154</v>
      </c>
      <c r="AY2162">
        <v>0.43774054130533002</v>
      </c>
      <c r="AZ2162">
        <v>0.60611495679351601</v>
      </c>
      <c r="BA2162">
        <v>8.7968183003867606E-2</v>
      </c>
      <c r="BB2162">
        <v>8.6590889659565795E-2</v>
      </c>
      <c r="BC2162">
        <v>0.24321944704145099</v>
      </c>
      <c r="BD2162">
        <v>1.1632800822403799</v>
      </c>
      <c r="BE2162">
        <v>-7.9806741942323803E-2</v>
      </c>
      <c r="BF2162">
        <v>0.153030622837728</v>
      </c>
      <c r="BG2162">
        <v>0.56092058564663405</v>
      </c>
      <c r="BH2162">
        <v>0.77667550627133097</v>
      </c>
      <c r="BI2162">
        <v>0.153030622837728</v>
      </c>
      <c r="BJ2162">
        <v>1.42790241696872</v>
      </c>
      <c r="BK2162">
        <v>1.5533510125426599</v>
      </c>
      <c r="BL2162">
        <v>3.6654139886853101</v>
      </c>
      <c r="BM2162">
        <v>5.0752946819990896</v>
      </c>
      <c r="BN2162">
        <v>1.3846443260340799</v>
      </c>
      <c r="BO2162">
        <v>26.236157158095001</v>
      </c>
      <c r="BP2162">
        <v>3.5962196366866102</v>
      </c>
      <c r="BQ2162">
        <v>22.639937521408399</v>
      </c>
      <c r="BR2162">
        <v>1.29319895371852</v>
      </c>
      <c r="BS2162">
        <v>1.3666901678336301</v>
      </c>
      <c r="BT2162">
        <v>0.94622686557290203</v>
      </c>
    </row>
    <row r="2163" spans="1:72" x14ac:dyDescent="0.2">
      <c r="A2163">
        <v>2161</v>
      </c>
      <c r="B2163" s="156">
        <v>44805.583333333336</v>
      </c>
      <c r="C2163">
        <v>3.9663333333333299</v>
      </c>
      <c r="D2163">
        <v>0.63684615384615295</v>
      </c>
      <c r="E2163">
        <v>27.081805555555501</v>
      </c>
      <c r="F2163">
        <v>37.420763157894697</v>
      </c>
      <c r="G2163">
        <v>7.0001879056666603</v>
      </c>
      <c r="H2163">
        <v>8.5837744762499995</v>
      </c>
      <c r="I2163">
        <v>1.3555263479999999</v>
      </c>
      <c r="J2163">
        <v>28.138015294999999</v>
      </c>
      <c r="K2163">
        <v>3.1776499999999999</v>
      </c>
      <c r="L2163">
        <v>38.083928571428501</v>
      </c>
      <c r="M2163">
        <v>2.53771428571428</v>
      </c>
      <c r="N2163">
        <v>1600.00469230769</v>
      </c>
      <c r="O2163">
        <v>79.575027027027005</v>
      </c>
      <c r="P2163">
        <v>2.6524999999999999</v>
      </c>
      <c r="Q2163">
        <v>71.640950000000004</v>
      </c>
      <c r="R2163">
        <v>6.9820000000000002</v>
      </c>
      <c r="S2163">
        <v>1.3481999999999901</v>
      </c>
      <c r="T2163">
        <v>6</v>
      </c>
      <c r="U2163">
        <v>1.67732666666666</v>
      </c>
      <c r="V2163">
        <v>0.131253333333333</v>
      </c>
      <c r="W2163">
        <v>14.3567666666666</v>
      </c>
      <c r="X2163">
        <v>3.1340133333333302</v>
      </c>
      <c r="Y2163">
        <v>67.881913333333301</v>
      </c>
      <c r="Z2163">
        <v>1.81924</v>
      </c>
      <c r="AA2163">
        <v>0</v>
      </c>
      <c r="AB2163">
        <v>4.1653333333333299E-2</v>
      </c>
      <c r="AC2163">
        <v>31.684985042735001</v>
      </c>
      <c r="AD2163">
        <v>-5.7357781151596798</v>
      </c>
      <c r="AE2163">
        <v>34.840569757034999</v>
      </c>
      <c r="AF2163">
        <v>1.7979574017953199</v>
      </c>
      <c r="AG2163">
        <v>1.3590628630842101</v>
      </c>
      <c r="AH2163">
        <v>8.0172453608174904E-2</v>
      </c>
      <c r="AI2163">
        <v>45.0775040249166</v>
      </c>
      <c r="AJ2163">
        <v>0.51325261835138303</v>
      </c>
      <c r="AK2163">
        <v>0.77290370242719797</v>
      </c>
      <c r="AL2163">
        <v>3.9885912955639702E-2</v>
      </c>
      <c r="AM2163">
        <v>3.0149470173259599E-2</v>
      </c>
      <c r="AN2163">
        <v>0.15529226954973499</v>
      </c>
      <c r="AO2163">
        <v>1.7785468681642E-3</v>
      </c>
      <c r="AP2163">
        <v>34.840569757034999</v>
      </c>
      <c r="AQ2163">
        <v>1.3927655906696099</v>
      </c>
      <c r="AR2163">
        <v>6.3854852458052802</v>
      </c>
      <c r="AS2163">
        <v>1.10963387005576</v>
      </c>
      <c r="AT2163">
        <v>0.86089230349726498</v>
      </c>
      <c r="AU2163">
        <v>88.869259999999898</v>
      </c>
      <c r="AV2163">
        <v>43.728454463565697</v>
      </c>
      <c r="AW2163">
        <v>1.3490495613509501</v>
      </c>
      <c r="AX2163">
        <v>0.249428993028455</v>
      </c>
      <c r="AY2163">
        <v>0.40519181112571301</v>
      </c>
      <c r="AZ2163">
        <v>0.61470265986137795</v>
      </c>
      <c r="BA2163">
        <v>0.18353013668728199</v>
      </c>
      <c r="BB2163">
        <v>8.7812308490144195E-2</v>
      </c>
      <c r="BC2163">
        <v>0.22536229763904</v>
      </c>
      <c r="BD2163">
        <v>1.26932346401554</v>
      </c>
      <c r="BE2163">
        <v>-7.9726097335412499E-2</v>
      </c>
      <c r="BF2163">
        <v>0.32800630000303199</v>
      </c>
      <c r="BG2163">
        <v>0.53283888590975004</v>
      </c>
      <c r="BH2163">
        <v>0.80835167802706698</v>
      </c>
      <c r="BI2163">
        <v>0.32800630000303199</v>
      </c>
      <c r="BJ2163">
        <v>1.7216903718255601</v>
      </c>
      <c r="BK2163">
        <v>1.61670335605413</v>
      </c>
      <c r="BL2163">
        <v>1.6244775966340399</v>
      </c>
      <c r="BM2163">
        <v>2.4644394879598099</v>
      </c>
      <c r="BN2163">
        <v>1.5170658512411599</v>
      </c>
      <c r="BO2163">
        <v>33.099824905299599</v>
      </c>
      <c r="BP2163">
        <v>7.7081480500712596</v>
      </c>
      <c r="BQ2163">
        <v>25.391676855228301</v>
      </c>
      <c r="BR2163">
        <v>1.05909264604898</v>
      </c>
      <c r="BS2163">
        <v>1.5904878518243499</v>
      </c>
      <c r="BT2163">
        <v>0.66589169155498895</v>
      </c>
    </row>
    <row r="2164" spans="1:72" x14ac:dyDescent="0.2">
      <c r="A2164">
        <v>2162</v>
      </c>
      <c r="B2164" s="156">
        <v>44805.597222222219</v>
      </c>
      <c r="C2164">
        <v>3.98355555555555</v>
      </c>
      <c r="D2164">
        <v>0.98366666666666602</v>
      </c>
      <c r="E2164">
        <v>27.072447368420999</v>
      </c>
      <c r="F2164">
        <v>37.471074999999999</v>
      </c>
      <c r="G2164">
        <v>7.0000968376666597</v>
      </c>
      <c r="H2164">
        <v>8.5828047238000007</v>
      </c>
      <c r="I2164">
        <v>1.352964635</v>
      </c>
      <c r="J2164">
        <v>28.1099678230769</v>
      </c>
      <c r="K2164">
        <v>3.1536</v>
      </c>
      <c r="L2164">
        <v>38.025777777777698</v>
      </c>
      <c r="M2164">
        <v>2.4284444444444402</v>
      </c>
      <c r="N2164">
        <v>1599.9540285714199</v>
      </c>
      <c r="O2164">
        <v>79.340538461538401</v>
      </c>
      <c r="P2164">
        <v>2.6476999999999999</v>
      </c>
      <c r="Q2164">
        <v>71.473725000000002</v>
      </c>
      <c r="R2164">
        <v>6.9722499999999998</v>
      </c>
      <c r="S2164">
        <v>1.0335641025641</v>
      </c>
      <c r="T2164">
        <v>6</v>
      </c>
      <c r="U2164">
        <v>1.6547785714285701</v>
      </c>
      <c r="V2164">
        <v>0.122207142857142</v>
      </c>
      <c r="W2164">
        <v>14.3183285714285</v>
      </c>
      <c r="X2164">
        <v>3.1199928571428499</v>
      </c>
      <c r="Y2164">
        <v>68.092564285714204</v>
      </c>
      <c r="Z2164">
        <v>1.9309714285714199</v>
      </c>
      <c r="AA2164">
        <v>0</v>
      </c>
      <c r="AB2164">
        <v>3.75428571428571E-2</v>
      </c>
      <c r="AC2164">
        <v>32.0396695906432</v>
      </c>
      <c r="AD2164">
        <v>-5.4314054093567101</v>
      </c>
      <c r="AE2164">
        <v>34.811765063608902</v>
      </c>
      <c r="AF2164">
        <v>1.79775427744714</v>
      </c>
      <c r="AG2164">
        <v>1.3565007505461999</v>
      </c>
      <c r="AH2164">
        <v>8.0163396120291996E-2</v>
      </c>
      <c r="AI2164">
        <v>45.045834019543499</v>
      </c>
      <c r="AJ2164">
        <v>0.51124179899496502</v>
      </c>
      <c r="AK2164">
        <v>0.77280764850541905</v>
      </c>
      <c r="AL2164">
        <v>3.9909445936047498E-2</v>
      </c>
      <c r="AM2164">
        <v>3.0113789212064999E-2</v>
      </c>
      <c r="AN2164">
        <v>0.15539942793887601</v>
      </c>
      <c r="AO2164">
        <v>1.7795962238264301E-3</v>
      </c>
      <c r="AP2164">
        <v>34.811765063608902</v>
      </c>
      <c r="AQ2164">
        <v>1.3865348460217799</v>
      </c>
      <c r="AR2164">
        <v>6.3683890642124199</v>
      </c>
      <c r="AS2164">
        <v>1.1777837444497701</v>
      </c>
      <c r="AT2164">
        <v>0.84599197379546098</v>
      </c>
      <c r="AU2164">
        <v>89.116635714285707</v>
      </c>
      <c r="AV2164">
        <v>43.744472718292897</v>
      </c>
      <c r="AW2164">
        <v>1.3013613012506899</v>
      </c>
      <c r="AX2164">
        <v>0.17871700609642699</v>
      </c>
      <c r="AY2164">
        <v>0.41121943142536699</v>
      </c>
      <c r="AZ2164">
        <v>0.631707773454246</v>
      </c>
      <c r="BA2164">
        <v>0.13174854936458</v>
      </c>
      <c r="BB2164">
        <v>9.0242719222840301E-2</v>
      </c>
      <c r="BC2164">
        <v>0.22874062188816299</v>
      </c>
      <c r="BD2164">
        <v>1.2216442109760399</v>
      </c>
      <c r="BE2164">
        <v>-7.9717090274652402E-2</v>
      </c>
      <c r="BF2164">
        <v>0.23241631439480001</v>
      </c>
      <c r="BG2164">
        <v>0.53477901598151101</v>
      </c>
      <c r="BH2164">
        <v>0.82151774857712501</v>
      </c>
      <c r="BI2164">
        <v>0.23241631439480001</v>
      </c>
      <c r="BJ2164">
        <v>1.5343906607526201</v>
      </c>
      <c r="BK2164">
        <v>1.64303549715425</v>
      </c>
      <c r="BL2164">
        <v>2.3009530005414902</v>
      </c>
      <c r="BM2164">
        <v>3.53468193795393</v>
      </c>
      <c r="BN2164">
        <v>1.5361817199751999</v>
      </c>
      <c r="BO2164">
        <v>28.982281841933801</v>
      </c>
      <c r="BP2164">
        <v>5.4617833882778202</v>
      </c>
      <c r="BQ2164">
        <v>23.520498453656</v>
      </c>
      <c r="BR2164">
        <v>1.24792776268308</v>
      </c>
      <c r="BS2164">
        <v>1.4414241349946999</v>
      </c>
      <c r="BT2164">
        <v>0.86576027998009897</v>
      </c>
    </row>
    <row r="2165" spans="1:72" x14ac:dyDescent="0.2">
      <c r="A2165">
        <v>2163</v>
      </c>
      <c r="B2165" s="156">
        <v>44805.611111111109</v>
      </c>
      <c r="C2165">
        <v>3.9649999999999999</v>
      </c>
      <c r="D2165">
        <v>1.1766785714285699</v>
      </c>
      <c r="E2165">
        <v>27.098153846153799</v>
      </c>
      <c r="F2165">
        <v>37.536199999999901</v>
      </c>
      <c r="G2165">
        <v>6.9997249383846096</v>
      </c>
      <c r="H2165">
        <v>8.5814628572499991</v>
      </c>
      <c r="I2165">
        <v>1.3533377</v>
      </c>
      <c r="J2165">
        <v>28.117918599374999</v>
      </c>
      <c r="K2165">
        <v>3.1333999999999902</v>
      </c>
      <c r="L2165">
        <v>38.062476190476097</v>
      </c>
      <c r="M2165">
        <v>2.74114285714285</v>
      </c>
      <c r="N2165">
        <v>1600.0421621621599</v>
      </c>
      <c r="O2165">
        <v>79.422815789473603</v>
      </c>
      <c r="P2165">
        <v>2.65625</v>
      </c>
      <c r="Q2165">
        <v>71.642449999999897</v>
      </c>
      <c r="R2165">
        <v>6.9667499999999896</v>
      </c>
      <c r="S2165">
        <v>1.1548</v>
      </c>
      <c r="T2165">
        <v>6</v>
      </c>
      <c r="U2165">
        <v>1.7018466666666601</v>
      </c>
      <c r="V2165">
        <v>0.124226666666666</v>
      </c>
      <c r="W2165">
        <v>14.3232666666666</v>
      </c>
      <c r="X2165">
        <v>3.14758</v>
      </c>
      <c r="Y2165">
        <v>68.233719999999906</v>
      </c>
      <c r="Z2165">
        <v>1.9668733333333299</v>
      </c>
      <c r="AA2165">
        <v>7.6999999999999898E-3</v>
      </c>
      <c r="AB2165">
        <v>9.6266666666666601E-3</v>
      </c>
      <c r="AC2165">
        <v>32.239832417582399</v>
      </c>
      <c r="AD2165">
        <v>-5.2963675824175596</v>
      </c>
      <c r="AE2165">
        <v>34.818668056829999</v>
      </c>
      <c r="AF2165">
        <v>1.7974732100795801</v>
      </c>
      <c r="AG2165">
        <v>1.35687326269718</v>
      </c>
      <c r="AH2165">
        <v>8.0150863086714902E-2</v>
      </c>
      <c r="AI2165">
        <v>45.052444095009598</v>
      </c>
      <c r="AJ2165">
        <v>0.51028535534674202</v>
      </c>
      <c r="AK2165">
        <v>0.772847483776954</v>
      </c>
      <c r="AL2165">
        <v>3.9897351768284801E-2</v>
      </c>
      <c r="AM2165">
        <v>3.0117639341291198E-2</v>
      </c>
      <c r="AN2165">
        <v>0.15536837299266401</v>
      </c>
      <c r="AO2165">
        <v>1.77905693457357E-3</v>
      </c>
      <c r="AP2165">
        <v>34.818668056829999</v>
      </c>
      <c r="AQ2165">
        <v>1.3987946609075801</v>
      </c>
      <c r="AR2165">
        <v>6.3705853898209197</v>
      </c>
      <c r="AS2165">
        <v>1.1996818829709801</v>
      </c>
      <c r="AT2165">
        <v>0.868427431045668</v>
      </c>
      <c r="AU2165">
        <v>89.373286666666601</v>
      </c>
      <c r="AV2165">
        <v>43.787729990529499</v>
      </c>
      <c r="AW2165">
        <v>1.2647141044800201</v>
      </c>
      <c r="AX2165">
        <v>0.15719137972619901</v>
      </c>
      <c r="AY2165">
        <v>0.39867854917199702</v>
      </c>
      <c r="AZ2165">
        <v>0.62913954856369303</v>
      </c>
      <c r="BA2165">
        <v>0.11584824025033399</v>
      </c>
      <c r="BB2165">
        <v>8.9880610181360204E-2</v>
      </c>
      <c r="BC2165">
        <v>0.22179943875455299</v>
      </c>
      <c r="BD2165">
        <v>1.18500947746189</v>
      </c>
      <c r="BE2165">
        <v>-7.9704627018137394E-2</v>
      </c>
      <c r="BF2165">
        <v>0.20315368693892499</v>
      </c>
      <c r="BG2165">
        <v>0.51525101000340601</v>
      </c>
      <c r="BH2165">
        <v>0.81309814261082503</v>
      </c>
      <c r="BI2165">
        <v>0.20315368693892499</v>
      </c>
      <c r="BJ2165">
        <v>1.43680939388466</v>
      </c>
      <c r="BK2165">
        <v>1.6261962852216501</v>
      </c>
      <c r="BL2165">
        <v>2.5362621656889002</v>
      </c>
      <c r="BM2165">
        <v>4.0023794540104403</v>
      </c>
      <c r="BN2165">
        <v>1.5780622004126601</v>
      </c>
      <c r="BO2165">
        <v>27.052990830643299</v>
      </c>
      <c r="BP2165">
        <v>4.7741116430647503</v>
      </c>
      <c r="BQ2165">
        <v>22.2788791875786</v>
      </c>
      <c r="BR2165">
        <v>1.2808350174254699</v>
      </c>
      <c r="BS2165">
        <v>1.35554791910909</v>
      </c>
      <c r="BT2165">
        <v>0.94488361449241898</v>
      </c>
    </row>
    <row r="2166" spans="1:72" x14ac:dyDescent="0.2">
      <c r="A2166">
        <v>2164</v>
      </c>
      <c r="B2166" s="156">
        <v>44805.625</v>
      </c>
      <c r="C2166">
        <v>3.9955384615384602</v>
      </c>
      <c r="D2166">
        <v>1.4293749999999901</v>
      </c>
      <c r="E2166">
        <v>27.1300285714285</v>
      </c>
      <c r="F2166">
        <v>37.396024999999902</v>
      </c>
      <c r="G2166">
        <v>7.0008436533076903</v>
      </c>
      <c r="H2166">
        <v>8.5973622854999991</v>
      </c>
      <c r="I2166">
        <v>1.350935872</v>
      </c>
      <c r="J2166">
        <v>28.148492497500001</v>
      </c>
      <c r="K2166">
        <v>3.1729750000000001</v>
      </c>
      <c r="L2166">
        <v>38.081307692307597</v>
      </c>
      <c r="M2166">
        <v>2.3135714285714202</v>
      </c>
      <c r="N2166">
        <v>1599.9278518518499</v>
      </c>
      <c r="O2166">
        <v>79.689189189189193</v>
      </c>
      <c r="P2166">
        <v>2.6516551724137898</v>
      </c>
      <c r="Q2166">
        <v>71.612250000000003</v>
      </c>
      <c r="R2166">
        <v>6.9737999999999998</v>
      </c>
      <c r="S2166">
        <v>0.98985000000000001</v>
      </c>
      <c r="T2166">
        <v>6</v>
      </c>
      <c r="U2166">
        <v>1.7039357142857099</v>
      </c>
      <c r="V2166">
        <v>0.12065714285714201</v>
      </c>
      <c r="W2166">
        <v>14.319364285714199</v>
      </c>
      <c r="X2166">
        <v>3.1789785714285701</v>
      </c>
      <c r="Y2166">
        <v>68.130857142857096</v>
      </c>
      <c r="Z2166">
        <v>1.9823214285714199</v>
      </c>
      <c r="AA2166">
        <v>9.1285714285714199E-3</v>
      </c>
      <c r="AB2166">
        <v>6.9499999999999996E-3</v>
      </c>
      <c r="AC2166">
        <v>32.554942032966999</v>
      </c>
      <c r="AD2166">
        <v>-4.8410829670329596</v>
      </c>
      <c r="AE2166">
        <v>34.861656864509797</v>
      </c>
      <c r="AF2166">
        <v>1.8008035043208299</v>
      </c>
      <c r="AG2166">
        <v>1.35447798526162</v>
      </c>
      <c r="AH2166">
        <v>8.0299363746569999E-2</v>
      </c>
      <c r="AI2166">
        <v>45.097634308307597</v>
      </c>
      <c r="AJ2166">
        <v>0.51168674997603003</v>
      </c>
      <c r="AK2166">
        <v>0.77302628838975995</v>
      </c>
      <c r="AL2166">
        <v>3.9931218830897598E-2</v>
      </c>
      <c r="AM2166">
        <v>3.0034346724305001E-2</v>
      </c>
      <c r="AN2166">
        <v>0.15523749218078201</v>
      </c>
      <c r="AO2166">
        <v>1.78056709577286E-3</v>
      </c>
      <c r="AP2166">
        <v>34.861656864509797</v>
      </c>
      <c r="AQ2166">
        <v>1.41274828689148</v>
      </c>
      <c r="AR2166">
        <v>6.3688497207407204</v>
      </c>
      <c r="AS2166">
        <v>1.2091043504321399</v>
      </c>
      <c r="AT2166">
        <v>0.87188132781094396</v>
      </c>
      <c r="AU2166">
        <v>89.315457142857099</v>
      </c>
      <c r="AV2166">
        <v>43.852359222574101</v>
      </c>
      <c r="AW2166">
        <v>1.24527508573349</v>
      </c>
      <c r="AX2166">
        <v>0.14537363482947899</v>
      </c>
      <c r="AY2166">
        <v>0.38805521742934102</v>
      </c>
      <c r="AZ2166">
        <v>0.63199393256696801</v>
      </c>
      <c r="BA2166">
        <v>0.10732816362563399</v>
      </c>
      <c r="BB2166">
        <v>9.0273967519381604E-2</v>
      </c>
      <c r="BC2166">
        <v>0.21549003902882499</v>
      </c>
      <c r="BD2166">
        <v>1.1654227848257801</v>
      </c>
      <c r="BE2166">
        <v>-7.9852300907707202E-2</v>
      </c>
      <c r="BF2166">
        <v>0.18606191276358999</v>
      </c>
      <c r="BG2166">
        <v>0.49666706137936101</v>
      </c>
      <c r="BH2166">
        <v>0.80888119834331895</v>
      </c>
      <c r="BI2166">
        <v>0.18606191276358999</v>
      </c>
      <c r="BJ2166">
        <v>1.3654579482858999</v>
      </c>
      <c r="BK2166">
        <v>1.6177623966866299</v>
      </c>
      <c r="BL2166">
        <v>2.66936448197447</v>
      </c>
      <c r="BM2166">
        <v>4.3473765604628598</v>
      </c>
      <c r="BN2166">
        <v>1.6286185681346801</v>
      </c>
      <c r="BO2166">
        <v>25.6978325224242</v>
      </c>
      <c r="BP2166">
        <v>4.3724549499443697</v>
      </c>
      <c r="BQ2166">
        <v>21.325377572479798</v>
      </c>
      <c r="BR2166">
        <v>1.3014571449885299</v>
      </c>
      <c r="BS2166">
        <v>1.29103318318046</v>
      </c>
      <c r="BT2166">
        <v>1.0080741238442701</v>
      </c>
    </row>
    <row r="2167" spans="1:72" x14ac:dyDescent="0.2">
      <c r="A2167">
        <v>2165</v>
      </c>
      <c r="B2167" s="156">
        <v>44805.638888888891</v>
      </c>
      <c r="C2167">
        <v>3.9747999999999899</v>
      </c>
      <c r="D2167">
        <v>1.6091724137931001</v>
      </c>
      <c r="E2167">
        <v>27.0258157894737</v>
      </c>
      <c r="F2167">
        <v>37.546275000000001</v>
      </c>
      <c r="G2167">
        <v>7.0003700005263099</v>
      </c>
      <c r="H2167">
        <v>8.5886232380000003</v>
      </c>
      <c r="I2167">
        <v>1.3508772474999999</v>
      </c>
      <c r="J2167">
        <v>28.126777554545399</v>
      </c>
      <c r="K2167">
        <v>3.1608749999999999</v>
      </c>
      <c r="L2167">
        <v>38.067468750000003</v>
      </c>
      <c r="M2167">
        <v>2.7030799999999902</v>
      </c>
      <c r="N2167">
        <v>1600.1610588235201</v>
      </c>
      <c r="O2167">
        <v>79.332324324324304</v>
      </c>
      <c r="P2167">
        <v>2.6625999999999901</v>
      </c>
      <c r="Q2167">
        <v>71.889849999999996</v>
      </c>
      <c r="R2167">
        <v>6.9747500000000002</v>
      </c>
      <c r="S2167">
        <v>0.90769999999999995</v>
      </c>
      <c r="T2167">
        <v>6</v>
      </c>
      <c r="U2167">
        <v>1.69326666666666</v>
      </c>
      <c r="V2167">
        <v>9.5413333333333294E-2</v>
      </c>
      <c r="W2167">
        <v>14.328473333333299</v>
      </c>
      <c r="X2167">
        <v>3.1555533333333301</v>
      </c>
      <c r="Y2167">
        <v>68.119793333333305</v>
      </c>
      <c r="Z2167">
        <v>1.9724333333333299</v>
      </c>
      <c r="AA2167">
        <v>7.1533333333333301E-3</v>
      </c>
      <c r="AB2167">
        <v>1.8020000000000001E-2</v>
      </c>
      <c r="AC2167">
        <v>32.609788203266802</v>
      </c>
      <c r="AD2167">
        <v>-4.93648679673319</v>
      </c>
      <c r="AE2167">
        <v>34.833118123705297</v>
      </c>
      <c r="AF2167">
        <v>1.79897302343148</v>
      </c>
      <c r="AG2167">
        <v>1.3544157602740501</v>
      </c>
      <c r="AH2167">
        <v>8.0217741042919996E-2</v>
      </c>
      <c r="AI2167">
        <v>45.0666480405717</v>
      </c>
      <c r="AJ2167">
        <v>0.51135090726501498</v>
      </c>
      <c r="AK2167">
        <v>0.77292453817169704</v>
      </c>
      <c r="AL2167">
        <v>3.9918056958927403E-2</v>
      </c>
      <c r="AM2167">
        <v>3.0053616569280399E-2</v>
      </c>
      <c r="AN2167">
        <v>0.15533371805740101</v>
      </c>
      <c r="AO2167">
        <v>1.77998019667899E-3</v>
      </c>
      <c r="AP2167">
        <v>34.833118123705297</v>
      </c>
      <c r="AQ2167">
        <v>1.4023380358484301</v>
      </c>
      <c r="AR2167">
        <v>6.3729011684326196</v>
      </c>
      <c r="AS2167">
        <v>1.20307316961679</v>
      </c>
      <c r="AT2167">
        <v>0.86585344624160898</v>
      </c>
      <c r="AU2167">
        <v>89.26952</v>
      </c>
      <c r="AV2167">
        <v>43.811430497603197</v>
      </c>
      <c r="AW2167">
        <v>1.2552175429685499</v>
      </c>
      <c r="AX2167">
        <v>0.15134259065726499</v>
      </c>
      <c r="AY2167">
        <v>0.39663498758304799</v>
      </c>
      <c r="AZ2167">
        <v>0.62746883209369397</v>
      </c>
      <c r="BA2167">
        <v>0.11174012817647801</v>
      </c>
      <c r="BB2167">
        <v>8.9633666798543302E-2</v>
      </c>
      <c r="BC2167">
        <v>0.220478563278553</v>
      </c>
      <c r="BD2167">
        <v>1.1754464103340001</v>
      </c>
      <c r="BE2167">
        <v>-7.9771132634550004E-2</v>
      </c>
      <c r="BF2167">
        <v>0.193375720138971</v>
      </c>
      <c r="BG2167">
        <v>0.50679439292723605</v>
      </c>
      <c r="BH2167">
        <v>0.80173886771676395</v>
      </c>
      <c r="BI2167">
        <v>0.193375720138971</v>
      </c>
      <c r="BJ2167">
        <v>1.40034022613241</v>
      </c>
      <c r="BK2167">
        <v>1.6034777354335199</v>
      </c>
      <c r="BL2167">
        <v>2.6207757238759002</v>
      </c>
      <c r="BM2167">
        <v>4.1460161965555198</v>
      </c>
      <c r="BN2167">
        <v>1.5819805406408101</v>
      </c>
      <c r="BO2167">
        <v>26.329429995219801</v>
      </c>
      <c r="BP2167">
        <v>4.5443294232658298</v>
      </c>
      <c r="BQ2167">
        <v>21.785100571954001</v>
      </c>
      <c r="BR2167">
        <v>1.2747390111972701</v>
      </c>
      <c r="BS2167">
        <v>1.32298993807682</v>
      </c>
      <c r="BT2167">
        <v>0.96352887842087998</v>
      </c>
    </row>
    <row r="2168" spans="1:72" x14ac:dyDescent="0.2">
      <c r="A2168">
        <v>2166</v>
      </c>
      <c r="B2168" s="156">
        <v>44805.652777777781</v>
      </c>
      <c r="C2168">
        <v>4.0000909090908996</v>
      </c>
      <c r="D2168">
        <v>1.87584</v>
      </c>
      <c r="E2168">
        <v>27.042282051282001</v>
      </c>
      <c r="F2168">
        <v>37.436499999999903</v>
      </c>
      <c r="G2168">
        <v>7.0012897041764699</v>
      </c>
      <c r="H2168">
        <v>8.5904838097499994</v>
      </c>
      <c r="I2168">
        <v>1.3528473860000001</v>
      </c>
      <c r="J2168">
        <v>28.1320971274999</v>
      </c>
      <c r="K2168">
        <v>3.1779999999999999</v>
      </c>
      <c r="L2168">
        <v>38.074159999999999</v>
      </c>
      <c r="M2168">
        <v>2.74373333333333</v>
      </c>
      <c r="N2168">
        <v>1599.8133333333301</v>
      </c>
      <c r="O2168">
        <v>79.567894736842007</v>
      </c>
      <c r="P2168">
        <v>2.6665882352941099</v>
      </c>
      <c r="Q2168">
        <v>71.981699999999904</v>
      </c>
      <c r="R2168">
        <v>6.97419999999999</v>
      </c>
      <c r="S2168">
        <v>1.2474749999999999</v>
      </c>
      <c r="T2168">
        <v>6</v>
      </c>
      <c r="U2168">
        <v>1.6758357142857101</v>
      </c>
      <c r="V2168">
        <v>2.10285714285714E-2</v>
      </c>
      <c r="W2168">
        <v>14.3060142857142</v>
      </c>
      <c r="X2168">
        <v>3.1124000000000001</v>
      </c>
      <c r="Y2168">
        <v>67.907764285714194</v>
      </c>
      <c r="Z2168">
        <v>1.98419285714285</v>
      </c>
      <c r="AA2168">
        <v>4.1214285714285702E-3</v>
      </c>
      <c r="AB2168">
        <v>2.0885714285714198E-2</v>
      </c>
      <c r="AC2168">
        <v>32.918212960372898</v>
      </c>
      <c r="AD2168">
        <v>-4.5182870396270101</v>
      </c>
      <c r="AE2168">
        <v>34.839890505505103</v>
      </c>
      <c r="AF2168">
        <v>1.79936273879023</v>
      </c>
      <c r="AG2168">
        <v>1.3563866653296099</v>
      </c>
      <c r="AH2168">
        <v>8.0235118783064899E-2</v>
      </c>
      <c r="AI2168">
        <v>45.076718027426402</v>
      </c>
      <c r="AJ2168">
        <v>0.51304723210913294</v>
      </c>
      <c r="AK2168">
        <v>0.77290211067068404</v>
      </c>
      <c r="AL2168">
        <v>3.9917785001459698E-2</v>
      </c>
      <c r="AM2168">
        <v>3.0090626041237901E-2</v>
      </c>
      <c r="AN2168">
        <v>0.155319420103225</v>
      </c>
      <c r="AO2168">
        <v>1.7799680698636199E-3</v>
      </c>
      <c r="AP2168">
        <v>34.839890505505103</v>
      </c>
      <c r="AQ2168">
        <v>1.38316055592193</v>
      </c>
      <c r="AR2168">
        <v>6.362912016938</v>
      </c>
      <c r="AS2168">
        <v>1.21024581638949</v>
      </c>
      <c r="AT2168">
        <v>0.85978287468391801</v>
      </c>
      <c r="AU2168">
        <v>88.986207142857097</v>
      </c>
      <c r="AV2168">
        <v>43.796208894754599</v>
      </c>
      <c r="AW2168">
        <v>1.2805091326718401</v>
      </c>
      <c r="AX2168">
        <v>0.146140848940121</v>
      </c>
      <c r="AY2168">
        <v>0.41620218286829602</v>
      </c>
      <c r="AZ2168">
        <v>0.63837768723846899</v>
      </c>
      <c r="BA2168">
        <v>0.10774276441637499</v>
      </c>
      <c r="BB2168">
        <v>9.1180013142101404E-2</v>
      </c>
      <c r="BC2168">
        <v>0.23130532487747399</v>
      </c>
      <c r="BD2168">
        <v>1.20072071904688</v>
      </c>
      <c r="BE2168">
        <v>-7.9788413624956894E-2</v>
      </c>
      <c r="BF2168">
        <v>0.18497972677016</v>
      </c>
      <c r="BG2168">
        <v>0.52681345856740203</v>
      </c>
      <c r="BH2168">
        <v>0.80803506355654597</v>
      </c>
      <c r="BI2168">
        <v>0.18497972677016</v>
      </c>
      <c r="BJ2168">
        <v>1.4235863706751199</v>
      </c>
      <c r="BK2168">
        <v>1.6160701271130899</v>
      </c>
      <c r="BL2168">
        <v>2.8479524095198498</v>
      </c>
      <c r="BM2168">
        <v>4.3682357935393599</v>
      </c>
      <c r="BN2168">
        <v>1.5338162881295501</v>
      </c>
      <c r="BO2168">
        <v>26.613208779156999</v>
      </c>
      <c r="BP2168">
        <v>4.3470235790987699</v>
      </c>
      <c r="BQ2168">
        <v>22.266185200058199</v>
      </c>
      <c r="BR2168">
        <v>1.3016045916038199</v>
      </c>
      <c r="BS2168">
        <v>1.3495944799670601</v>
      </c>
      <c r="BT2168">
        <v>0.96444125322414498</v>
      </c>
    </row>
    <row r="2169" spans="1:72" x14ac:dyDescent="0.2">
      <c r="A2169">
        <v>2167</v>
      </c>
      <c r="B2169" s="156">
        <v>44805.666666666664</v>
      </c>
      <c r="C2169">
        <v>3.9815714285714199</v>
      </c>
      <c r="D2169">
        <v>2.64904761904761</v>
      </c>
      <c r="E2169">
        <v>27.120324324324301</v>
      </c>
      <c r="F2169">
        <v>37.32085</v>
      </c>
      <c r="G2169">
        <v>6.9998253821999903</v>
      </c>
      <c r="H2169">
        <v>8.5835264004000003</v>
      </c>
      <c r="I2169">
        <v>1.3522718</v>
      </c>
      <c r="J2169">
        <v>28.140207774615298</v>
      </c>
      <c r="K2169">
        <v>3.1879</v>
      </c>
      <c r="L2169">
        <v>38.0683333333333</v>
      </c>
      <c r="M2169">
        <v>2.2811999999999899</v>
      </c>
      <c r="N2169">
        <v>1600.0515666666599</v>
      </c>
      <c r="O2169">
        <v>79.4618055555555</v>
      </c>
      <c r="P2169">
        <v>2.6567500000000002</v>
      </c>
      <c r="Q2169">
        <v>71.805125000000004</v>
      </c>
      <c r="R2169">
        <v>6.9589999999999996</v>
      </c>
      <c r="S2169">
        <v>1.195775</v>
      </c>
      <c r="T2169">
        <v>6</v>
      </c>
      <c r="U2169">
        <v>1.67804666666666</v>
      </c>
      <c r="V2169">
        <v>-2.9199999999999999E-3</v>
      </c>
      <c r="W2169">
        <v>14.310986666666601</v>
      </c>
      <c r="X2169">
        <v>2.9744333333333302</v>
      </c>
      <c r="Y2169">
        <v>67.936013333333307</v>
      </c>
      <c r="Z2169">
        <v>1.93346</v>
      </c>
      <c r="AA2169">
        <v>4.8199999999999996E-3</v>
      </c>
      <c r="AB2169">
        <v>2.0199999999999999E-2</v>
      </c>
      <c r="AC2169">
        <v>33.750943371943301</v>
      </c>
      <c r="AD2169">
        <v>-3.5699066280566201</v>
      </c>
      <c r="AE2169">
        <v>34.842568529103701</v>
      </c>
      <c r="AF2169">
        <v>1.7979054398277801</v>
      </c>
      <c r="AG2169">
        <v>1.35580821287696</v>
      </c>
      <c r="AH2169">
        <v>8.0170136579735998E-2</v>
      </c>
      <c r="AI2169">
        <v>45.0758313572153</v>
      </c>
      <c r="AJ2169">
        <v>0.51287331739862196</v>
      </c>
      <c r="AK2169">
        <v>0.77297672566445896</v>
      </c>
      <c r="AL2169">
        <v>3.9886240268755202E-2</v>
      </c>
      <c r="AM2169">
        <v>3.0078385069207101E-2</v>
      </c>
      <c r="AN2169">
        <v>0.15528998958949899</v>
      </c>
      <c r="AO2169">
        <v>1.77856146333511E-3</v>
      </c>
      <c r="AP2169">
        <v>34.842568529103701</v>
      </c>
      <c r="AQ2169">
        <v>1.3218477261554</v>
      </c>
      <c r="AR2169">
        <v>6.36512359186605</v>
      </c>
      <c r="AS2169">
        <v>1.1793016327686301</v>
      </c>
      <c r="AT2169">
        <v>0.86062536068303297</v>
      </c>
      <c r="AU2169">
        <v>88.832939999999994</v>
      </c>
      <c r="AV2169">
        <v>43.708841479893799</v>
      </c>
      <c r="AW2169">
        <v>1.3669898773215601</v>
      </c>
      <c r="AX2169">
        <v>0.17650658010833001</v>
      </c>
      <c r="AY2169">
        <v>0.47605771367237998</v>
      </c>
      <c r="AZ2169">
        <v>0.63470179033394203</v>
      </c>
      <c r="BA2169">
        <v>0.13018550738366699</v>
      </c>
      <c r="BB2169">
        <v>9.0673946231278696E-2</v>
      </c>
      <c r="BC2169">
        <v>0.26478462277636799</v>
      </c>
      <c r="BD2169">
        <v>1.2872660841146499</v>
      </c>
      <c r="BE2169">
        <v>-7.9723793206910504E-2</v>
      </c>
      <c r="BF2169">
        <v>0.217903267378319</v>
      </c>
      <c r="BG2169">
        <v>0.58770914492931303</v>
      </c>
      <c r="BH2169">
        <v>0.78356055530480395</v>
      </c>
      <c r="BI2169">
        <v>0.217903267378319</v>
      </c>
      <c r="BJ2169">
        <v>1.6112248246152601</v>
      </c>
      <c r="BK2169">
        <v>1.5671211106095999</v>
      </c>
      <c r="BL2169">
        <v>2.6971102911868798</v>
      </c>
      <c r="BM2169">
        <v>3.5959100785046898</v>
      </c>
      <c r="BN2169">
        <v>1.3332454702556</v>
      </c>
      <c r="BO2169">
        <v>29.9615575129937</v>
      </c>
      <c r="BP2169">
        <v>5.1207267833905101</v>
      </c>
      <c r="BQ2169">
        <v>24.840830729603201</v>
      </c>
      <c r="BR2169">
        <v>1.19668555606646</v>
      </c>
      <c r="BS2169">
        <v>1.5240635176639299</v>
      </c>
      <c r="BT2169">
        <v>0.78519401730757599</v>
      </c>
    </row>
    <row r="2170" spans="1:72" x14ac:dyDescent="0.2">
      <c r="A2170">
        <v>2168</v>
      </c>
      <c r="B2170" s="156">
        <v>44805.680555555555</v>
      </c>
      <c r="C2170">
        <v>3.9907142857142799</v>
      </c>
      <c r="D2170">
        <v>3.6566923076923001</v>
      </c>
      <c r="E2170">
        <v>27.117000000000001</v>
      </c>
      <c r="F2170">
        <v>37.379224999999998</v>
      </c>
      <c r="G2170">
        <v>7.0004128309230698</v>
      </c>
      <c r="H2170">
        <v>8.5777417142499992</v>
      </c>
      <c r="I2170">
        <v>1.3531387319999999</v>
      </c>
      <c r="J2170">
        <v>28.137706724615299</v>
      </c>
      <c r="K2170">
        <v>3.1531499999999899</v>
      </c>
      <c r="L2170">
        <v>38.080470588235201</v>
      </c>
      <c r="M2170">
        <v>2.7664193548387002</v>
      </c>
      <c r="N2170">
        <v>1599.8874838709601</v>
      </c>
      <c r="O2170">
        <v>79.925970588235202</v>
      </c>
      <c r="P2170">
        <v>2.6553703703703699</v>
      </c>
      <c r="Q2170">
        <v>71.722974999999906</v>
      </c>
      <c r="R2170">
        <v>6.9301999999999904</v>
      </c>
      <c r="S2170">
        <v>1.4572750000000001</v>
      </c>
      <c r="T2170">
        <v>6</v>
      </c>
      <c r="U2170">
        <v>1.6883071428571399</v>
      </c>
      <c r="V2170">
        <v>0</v>
      </c>
      <c r="W2170">
        <v>14.317114285714201</v>
      </c>
      <c r="X2170">
        <v>2.9952285714285698</v>
      </c>
      <c r="Y2170">
        <v>67.904992857142801</v>
      </c>
      <c r="Z2170">
        <v>1.92834285714285</v>
      </c>
      <c r="AA2170">
        <v>4.4571428571428496E-3</v>
      </c>
      <c r="AB2170">
        <v>2.13499999999999E-2</v>
      </c>
      <c r="AC2170">
        <v>34.764406593406598</v>
      </c>
      <c r="AD2170">
        <v>-2.6148184065933999</v>
      </c>
      <c r="AE2170">
        <v>34.835550564770301</v>
      </c>
      <c r="AF2170">
        <v>1.7966937794668001</v>
      </c>
      <c r="AG2170">
        <v>1.3566727615862699</v>
      </c>
      <c r="AH2170">
        <v>8.0116107611094903E-2</v>
      </c>
      <c r="AI2170">
        <v>45.069000001788403</v>
      </c>
      <c r="AJ2170">
        <v>0.51300425931943805</v>
      </c>
      <c r="AK2170">
        <v>0.77293817398628695</v>
      </c>
      <c r="AL2170">
        <v>3.9865401482072099E-2</v>
      </c>
      <c r="AM2170">
        <v>3.0102126994884099E-2</v>
      </c>
      <c r="AN2170">
        <v>0.15532656217456001</v>
      </c>
      <c r="AO2170">
        <v>1.7776322440683299E-3</v>
      </c>
      <c r="AP2170">
        <v>34.835550564770301</v>
      </c>
      <c r="AQ2170">
        <v>1.3310891967518299</v>
      </c>
      <c r="AR2170">
        <v>6.3678489841447599</v>
      </c>
      <c r="AS2170">
        <v>1.17618046402113</v>
      </c>
      <c r="AT2170">
        <v>0.86610875532514597</v>
      </c>
      <c r="AU2170">
        <v>88.833985714285703</v>
      </c>
      <c r="AV2170">
        <v>43.710669209688</v>
      </c>
      <c r="AW2170">
        <v>1.35833079210036</v>
      </c>
      <c r="AX2170">
        <v>0.18049229756513499</v>
      </c>
      <c r="AY2170">
        <v>0.46560458271496902</v>
      </c>
      <c r="AZ2170">
        <v>0.63256384677831701</v>
      </c>
      <c r="BA2170">
        <v>0.13304040788295701</v>
      </c>
      <c r="BB2170">
        <v>9.0360934712889904E-2</v>
      </c>
      <c r="BC2170">
        <v>0.259145207734366</v>
      </c>
      <c r="BD2170">
        <v>1.27866072705842</v>
      </c>
      <c r="BE2170">
        <v>-7.9670065041946098E-2</v>
      </c>
      <c r="BF2170">
        <v>0.21632793812662501</v>
      </c>
      <c r="BG2170">
        <v>0.55804752180457096</v>
      </c>
      <c r="BH2170">
        <v>0.75815552548782295</v>
      </c>
      <c r="BI2170">
        <v>0.21632793812662501</v>
      </c>
      <c r="BJ2170">
        <v>1.5487509198623901</v>
      </c>
      <c r="BK2170">
        <v>1.5163110509756399</v>
      </c>
      <c r="BL2170">
        <v>2.5796368542925898</v>
      </c>
      <c r="BM2170">
        <v>3.50465839989675</v>
      </c>
      <c r="BN2170">
        <v>1.3585859552537001</v>
      </c>
      <c r="BO2170">
        <v>28.892261026293401</v>
      </c>
      <c r="BP2170">
        <v>5.0837065459756996</v>
      </c>
      <c r="BQ2170">
        <v>23.808554480317699</v>
      </c>
      <c r="BR2170">
        <v>1.1485535561603799</v>
      </c>
      <c r="BS2170">
        <v>1.46221974461174</v>
      </c>
      <c r="BT2170">
        <v>0.78548628576025203</v>
      </c>
    </row>
    <row r="2171" spans="1:72" x14ac:dyDescent="0.2">
      <c r="A2171">
        <v>2169</v>
      </c>
      <c r="B2171" s="156">
        <v>44805.694444444445</v>
      </c>
      <c r="C2171">
        <v>3.9805000000000001</v>
      </c>
      <c r="D2171">
        <v>4.8889722222222201</v>
      </c>
      <c r="E2171">
        <v>27.025210526315799</v>
      </c>
      <c r="F2171">
        <v>37.409350000000003</v>
      </c>
      <c r="G2171">
        <v>6.9996715916666599</v>
      </c>
      <c r="H2171">
        <v>8.6036882285999994</v>
      </c>
      <c r="I2171">
        <v>1.350868365</v>
      </c>
      <c r="J2171">
        <v>28.126368098095199</v>
      </c>
      <c r="K2171">
        <v>3.1777500000000001</v>
      </c>
      <c r="L2171">
        <v>38.067806451612903</v>
      </c>
      <c r="M2171">
        <v>2.2892999999999999</v>
      </c>
      <c r="N2171">
        <v>1599.77218518518</v>
      </c>
      <c r="O2171">
        <v>79.420078947368395</v>
      </c>
      <c r="P2171">
        <v>2.65786956521739</v>
      </c>
      <c r="Q2171">
        <v>71.756825000000006</v>
      </c>
      <c r="R2171">
        <v>6.9029999999999996</v>
      </c>
      <c r="S2171">
        <v>1.1577500000000001</v>
      </c>
      <c r="T2171">
        <v>6</v>
      </c>
      <c r="U2171">
        <v>1.70386666666666</v>
      </c>
      <c r="V2171">
        <v>0</v>
      </c>
      <c r="W2171">
        <v>14.252039999999999</v>
      </c>
      <c r="X2171">
        <v>2.9732133333333302</v>
      </c>
      <c r="Y2171">
        <v>67.867393333333297</v>
      </c>
      <c r="Z2171">
        <v>1.8987799999999999</v>
      </c>
      <c r="AA2171">
        <v>1.7919999999999998E-2</v>
      </c>
      <c r="AB2171">
        <v>6.3533333333333298E-3</v>
      </c>
      <c r="AC2171">
        <v>35.894682748538003</v>
      </c>
      <c r="AD2171">
        <v>-1.5146672514619799</v>
      </c>
      <c r="AE2171">
        <v>34.844472014515198</v>
      </c>
      <c r="AF2171">
        <v>1.8021285363625501</v>
      </c>
      <c r="AG2171">
        <v>1.3544130845501801</v>
      </c>
      <c r="AH2171">
        <v>8.0358448055124002E-2</v>
      </c>
      <c r="AI2171">
        <v>45.080596283361899</v>
      </c>
      <c r="AJ2171">
        <v>0.51341992528540603</v>
      </c>
      <c r="AK2171">
        <v>0.77293724766847105</v>
      </c>
      <c r="AL2171">
        <v>3.9975703183581797E-2</v>
      </c>
      <c r="AM2171">
        <v>3.0044258421889201E-2</v>
      </c>
      <c r="AN2171">
        <v>0.155270164300157</v>
      </c>
      <c r="AO2171">
        <v>1.78255069098946E-3</v>
      </c>
      <c r="AP2171">
        <v>34.844472014515198</v>
      </c>
      <c r="AQ2171">
        <v>1.3213055542371901</v>
      </c>
      <c r="AR2171">
        <v>6.33890577562451</v>
      </c>
      <c r="AS2171">
        <v>1.15814878728726</v>
      </c>
      <c r="AT2171">
        <v>0.87479909669629397</v>
      </c>
      <c r="AU2171">
        <v>88.695293333333296</v>
      </c>
      <c r="AV2171">
        <v>43.662832131664203</v>
      </c>
      <c r="AW2171">
        <v>1.41776415169766</v>
      </c>
      <c r="AX2171">
        <v>0.19626429726292199</v>
      </c>
      <c r="AY2171">
        <v>0.48082298212535901</v>
      </c>
      <c r="AZ2171">
        <v>0.66076581604215601</v>
      </c>
      <c r="BA2171">
        <v>0.14490726610789001</v>
      </c>
      <c r="BB2171">
        <v>9.4399545377074401E-2</v>
      </c>
      <c r="BC2171">
        <v>0.26680837266794399</v>
      </c>
      <c r="BD2171">
        <v>1.33785309543043</v>
      </c>
      <c r="BE2171">
        <v>-7.9911056267230204E-2</v>
      </c>
      <c r="BF2171">
        <v>0.22782424655793401</v>
      </c>
      <c r="BG2171">
        <v>0.55814091079286499</v>
      </c>
      <c r="BH2171">
        <v>0.76701914861966203</v>
      </c>
      <c r="BI2171">
        <v>0.22782424655793401</v>
      </c>
      <c r="BJ2171">
        <v>1.5719303147015899</v>
      </c>
      <c r="BK2171">
        <v>1.5340382972393201</v>
      </c>
      <c r="BL2171">
        <v>2.44987493309204</v>
      </c>
      <c r="BM2171">
        <v>3.3667142993255199</v>
      </c>
      <c r="BN2171">
        <v>1.3742392535427499</v>
      </c>
      <c r="BO2171">
        <v>29.4188142911601</v>
      </c>
      <c r="BP2171">
        <v>5.3538697941114597</v>
      </c>
      <c r="BQ2171">
        <v>24.0649444970486</v>
      </c>
      <c r="BR2171">
        <v>1.1467370780908299</v>
      </c>
      <c r="BS2171">
        <v>1.48080061607842</v>
      </c>
      <c r="BT2171">
        <v>0.77440343125174804</v>
      </c>
    </row>
    <row r="2172" spans="1:72" x14ac:dyDescent="0.2">
      <c r="A2172">
        <v>2170</v>
      </c>
      <c r="B2172" s="156">
        <v>44805.708333333336</v>
      </c>
      <c r="C2172">
        <v>3.9925999999999999</v>
      </c>
      <c r="D2172">
        <v>6.2885151515151501</v>
      </c>
      <c r="E2172">
        <v>27.079242424242398</v>
      </c>
      <c r="F2172">
        <v>37.412674999999901</v>
      </c>
      <c r="G2172">
        <v>6.9987793649999901</v>
      </c>
      <c r="H2172">
        <v>8.5888487619999996</v>
      </c>
      <c r="I2172">
        <v>1.3535793039999999</v>
      </c>
      <c r="J2172">
        <v>28.109860825882301</v>
      </c>
      <c r="K2172">
        <v>3.1545749999999901</v>
      </c>
      <c r="L2172">
        <v>38.049199999999999</v>
      </c>
      <c r="M2172">
        <v>2.2732000000000001</v>
      </c>
      <c r="N2172">
        <v>1600.1689142857099</v>
      </c>
      <c r="O2172">
        <v>79.173078947368396</v>
      </c>
      <c r="P2172">
        <v>2.6553125</v>
      </c>
      <c r="Q2172">
        <v>71.653474999999901</v>
      </c>
      <c r="R2172">
        <v>6.8860000000000001</v>
      </c>
      <c r="S2172">
        <v>1.25315</v>
      </c>
      <c r="T2172">
        <v>6</v>
      </c>
      <c r="U2172">
        <v>1.6401999999999901</v>
      </c>
      <c r="V2172">
        <v>9.8000000000000004E-2</v>
      </c>
      <c r="W2172">
        <v>14.304385714285701</v>
      </c>
      <c r="X2172">
        <v>3.0175785714285701</v>
      </c>
      <c r="Y2172">
        <v>67.880314285714306</v>
      </c>
      <c r="Z2172">
        <v>1.96124285714285</v>
      </c>
      <c r="AA2172">
        <v>1.50714285714285E-2</v>
      </c>
      <c r="AB2172">
        <v>9.4785714285714195E-3</v>
      </c>
      <c r="AC2172">
        <v>37.360357575757497</v>
      </c>
      <c r="AD2172">
        <v>-5.2317424242396202E-2</v>
      </c>
      <c r="AE2172">
        <v>34.816377493202403</v>
      </c>
      <c r="AF2172">
        <v>1.79902026168852</v>
      </c>
      <c r="AG2172">
        <v>1.3571179096899399</v>
      </c>
      <c r="AH2172">
        <v>8.0219847437079994E-2</v>
      </c>
      <c r="AI2172">
        <v>45.051068256882303</v>
      </c>
      <c r="AJ2172">
        <v>0.51290831310322405</v>
      </c>
      <c r="AK2172">
        <v>0.77282024245637304</v>
      </c>
      <c r="AL2172">
        <v>3.9932910168310701E-2</v>
      </c>
      <c r="AM2172">
        <v>3.01239895567319E-2</v>
      </c>
      <c r="AN2172">
        <v>0.155352128946039</v>
      </c>
      <c r="AO2172">
        <v>1.78064251395026E-3</v>
      </c>
      <c r="AP2172">
        <v>34.816377493202403</v>
      </c>
      <c r="AQ2172">
        <v>1.3410216085320801</v>
      </c>
      <c r="AR2172">
        <v>6.36218767425901</v>
      </c>
      <c r="AS2172">
        <v>1.19624760982093</v>
      </c>
      <c r="AT2172">
        <v>0.84127221515190798</v>
      </c>
      <c r="AU2172">
        <v>88.803721428571393</v>
      </c>
      <c r="AV2172">
        <v>43.715834385814397</v>
      </c>
      <c r="AW2172">
        <v>1.3352338710678699</v>
      </c>
      <c r="AX2172">
        <v>0.160870299869005</v>
      </c>
      <c r="AY2172">
        <v>0.45799865315643101</v>
      </c>
      <c r="AZ2172">
        <v>0.63659169074098199</v>
      </c>
      <c r="BA2172">
        <v>0.11853818943835</v>
      </c>
      <c r="BB2172">
        <v>9.0957530955254301E-2</v>
      </c>
      <c r="BC2172">
        <v>0.254582265086088</v>
      </c>
      <c r="BD2172">
        <v>1.25546064376641</v>
      </c>
      <c r="BE2172">
        <v>-7.9773227301451005E-2</v>
      </c>
      <c r="BF2172">
        <v>0.17941287493345401</v>
      </c>
      <c r="BG2172">
        <v>0.51078946918950496</v>
      </c>
      <c r="BH2172">
        <v>0.70996787777228298</v>
      </c>
      <c r="BI2172">
        <v>0.17941287493345401</v>
      </c>
      <c r="BJ2172">
        <v>1.38040468824592</v>
      </c>
      <c r="BK2172">
        <v>1.41993575554456</v>
      </c>
      <c r="BL2172">
        <v>2.8470056531838099</v>
      </c>
      <c r="BM2172">
        <v>3.9571735196574598</v>
      </c>
      <c r="BN2172">
        <v>1.38994227680305</v>
      </c>
      <c r="BO2172">
        <v>25.659365266680702</v>
      </c>
      <c r="BP2172">
        <v>4.2162025609361802</v>
      </c>
      <c r="BQ2172">
        <v>21.443162705744498</v>
      </c>
      <c r="BR2172">
        <v>1.1149338681576899</v>
      </c>
      <c r="BS2172">
        <v>1.30863953827253</v>
      </c>
      <c r="BT2172">
        <v>0.85197935378710599</v>
      </c>
    </row>
    <row r="2173" spans="1:72" x14ac:dyDescent="0.2">
      <c r="A2173">
        <v>2171</v>
      </c>
      <c r="B2173" s="156">
        <v>44805.722222222219</v>
      </c>
      <c r="C2173">
        <v>3.9940000000000002</v>
      </c>
      <c r="D2173">
        <v>7.7038000000000002</v>
      </c>
      <c r="E2173">
        <v>27.0837368421052</v>
      </c>
      <c r="F2173">
        <v>37.536324999999998</v>
      </c>
      <c r="G2173">
        <v>7.0001099660769199</v>
      </c>
      <c r="H2173">
        <v>8.5796022858000001</v>
      </c>
      <c r="I2173">
        <v>1.3549543150000001</v>
      </c>
      <c r="J2173">
        <v>28.120913968571401</v>
      </c>
      <c r="K2173">
        <v>3.1412749999999998</v>
      </c>
      <c r="L2173">
        <v>38.049692307692297</v>
      </c>
      <c r="M2173">
        <v>2.65880952380952</v>
      </c>
      <c r="N2173">
        <v>1600.0868421052601</v>
      </c>
      <c r="O2173">
        <v>79.427828571428506</v>
      </c>
      <c r="P2173">
        <v>2.6592500000000001</v>
      </c>
      <c r="Q2173">
        <v>71.845624999999899</v>
      </c>
      <c r="R2173">
        <v>6.8712499999999999</v>
      </c>
      <c r="S2173">
        <v>1.0370249999999901</v>
      </c>
      <c r="T2173">
        <v>6</v>
      </c>
      <c r="U2173">
        <v>1.62591333333333</v>
      </c>
      <c r="V2173">
        <v>0.12311999999999999</v>
      </c>
      <c r="W2173">
        <v>14.2952866666666</v>
      </c>
      <c r="X2173">
        <v>2.99356</v>
      </c>
      <c r="Y2173">
        <v>68.103486666666598</v>
      </c>
      <c r="Z2173">
        <v>1.88117333333333</v>
      </c>
      <c r="AA2173">
        <v>8.0933333333333309E-3</v>
      </c>
      <c r="AB2173">
        <v>1.63266666666666E-2</v>
      </c>
      <c r="AC2173">
        <v>38.781536842105197</v>
      </c>
      <c r="AD2173">
        <v>1.24521184210527</v>
      </c>
      <c r="AE2173">
        <v>34.820210617415498</v>
      </c>
      <c r="AF2173">
        <v>1.79708349478366</v>
      </c>
      <c r="AG2173">
        <v>1.3584891111417401</v>
      </c>
      <c r="AH2173">
        <v>8.0133485349371994E-2</v>
      </c>
      <c r="AI2173">
        <v>45.0555805354483</v>
      </c>
      <c r="AJ2173">
        <v>0.51128381705100401</v>
      </c>
      <c r="AK2173">
        <v>0.772827920617292</v>
      </c>
      <c r="AL2173">
        <v>3.9885924749538497E-2</v>
      </c>
      <c r="AM2173">
        <v>3.0151406218657601E-2</v>
      </c>
      <c r="AN2173">
        <v>0.155366102997373</v>
      </c>
      <c r="AO2173">
        <v>1.77854739406421E-3</v>
      </c>
      <c r="AP2173">
        <v>34.820210617415498</v>
      </c>
      <c r="AQ2173">
        <v>1.33034767825012</v>
      </c>
      <c r="AR2173">
        <v>6.3581406742853197</v>
      </c>
      <c r="AS2173">
        <v>1.1474097129088801</v>
      </c>
      <c r="AT2173">
        <v>0.83130317526078801</v>
      </c>
      <c r="AU2173">
        <v>88.899420000000006</v>
      </c>
      <c r="AV2173">
        <v>43.656108682859802</v>
      </c>
      <c r="AW2173">
        <v>1.3994718525885099</v>
      </c>
      <c r="AX2173">
        <v>0.21107939823286401</v>
      </c>
      <c r="AY2173">
        <v>0.46673581653354701</v>
      </c>
      <c r="AZ2173">
        <v>0.641969291791601</v>
      </c>
      <c r="BA2173">
        <v>0.15537805677033401</v>
      </c>
      <c r="BB2173">
        <v>9.1708458138891197E-2</v>
      </c>
      <c r="BC2173">
        <v>0.259718492706835</v>
      </c>
      <c r="BD2173">
        <v>1.3197845065580101</v>
      </c>
      <c r="BE2173">
        <v>-7.9687346030506506E-2</v>
      </c>
      <c r="BF2173">
        <v>0.22678252700962001</v>
      </c>
      <c r="BG2173">
        <v>0.50145835550755502</v>
      </c>
      <c r="BH2173">
        <v>0.68972822300006198</v>
      </c>
      <c r="BI2173">
        <v>0.22678252700962001</v>
      </c>
      <c r="BJ2173">
        <v>1.45648176503435</v>
      </c>
      <c r="BK2173">
        <v>1.37945644600012</v>
      </c>
      <c r="BL2173">
        <v>2.2111860297168402</v>
      </c>
      <c r="BM2173">
        <v>3.0413640419960601</v>
      </c>
      <c r="BN2173">
        <v>1.3754446713764401</v>
      </c>
      <c r="BO2173">
        <v>27.404555010665199</v>
      </c>
      <c r="BP2173">
        <v>5.3293893847260803</v>
      </c>
      <c r="BQ2173">
        <v>22.0751656259391</v>
      </c>
      <c r="BR2173">
        <v>0.99392615008376906</v>
      </c>
      <c r="BS2173">
        <v>1.3657687542304999</v>
      </c>
      <c r="BT2173">
        <v>0.72774116921701204</v>
      </c>
    </row>
    <row r="2174" spans="1:72" x14ac:dyDescent="0.2">
      <c r="A2174">
        <v>2172</v>
      </c>
      <c r="B2174" s="156">
        <v>44805.736111111109</v>
      </c>
      <c r="C2174">
        <v>3.9778888888888799</v>
      </c>
      <c r="D2174">
        <v>9.3166764705882308</v>
      </c>
      <c r="E2174">
        <v>27.0878333333333</v>
      </c>
      <c r="F2174">
        <v>37.531368421052598</v>
      </c>
      <c r="G2174">
        <v>6.9995866274761802</v>
      </c>
      <c r="H2174">
        <v>8.5816883809999993</v>
      </c>
      <c r="I2174">
        <v>1.3521474449999999</v>
      </c>
      <c r="J2174">
        <v>28.129575474999999</v>
      </c>
      <c r="K2174">
        <v>3.1902249999999999</v>
      </c>
      <c r="L2174">
        <v>38.065904761904697</v>
      </c>
      <c r="M2174">
        <v>2.5601904761904701</v>
      </c>
      <c r="N2174">
        <v>1600.11586111111</v>
      </c>
      <c r="O2174">
        <v>79.034735294117596</v>
      </c>
      <c r="P2174">
        <v>2.6710689655172399</v>
      </c>
      <c r="Q2174">
        <v>72.099575000000002</v>
      </c>
      <c r="R2174">
        <v>6.8492499999999996</v>
      </c>
      <c r="S2174">
        <v>1.2504499999999901</v>
      </c>
      <c r="T2174">
        <v>6</v>
      </c>
      <c r="U2174">
        <v>1.67961428571428</v>
      </c>
      <c r="V2174">
        <v>0.133885714285714</v>
      </c>
      <c r="W2174">
        <v>14.2729</v>
      </c>
      <c r="X2174">
        <v>3.0289142857142801</v>
      </c>
      <c r="Y2174">
        <v>67.903750000000002</v>
      </c>
      <c r="Z2174">
        <v>1.8569285714285699</v>
      </c>
      <c r="AA2174">
        <v>1.6285714285714199E-2</v>
      </c>
      <c r="AB2174">
        <v>9.4642857142857098E-3</v>
      </c>
      <c r="AC2174">
        <v>40.382398692810398</v>
      </c>
      <c r="AD2174">
        <v>2.8510302717578502</v>
      </c>
      <c r="AE2174">
        <v>34.830501030420002</v>
      </c>
      <c r="AF2174">
        <v>1.7975204482842599</v>
      </c>
      <c r="AG2174">
        <v>1.3556831006129699</v>
      </c>
      <c r="AH2174">
        <v>8.0152969478539907E-2</v>
      </c>
      <c r="AI2174">
        <v>45.062997928476101</v>
      </c>
      <c r="AJ2174">
        <v>0.51293928583355097</v>
      </c>
      <c r="AK2174">
        <v>0.77292906889379298</v>
      </c>
      <c r="AL2174">
        <v>3.9889056008596602E-2</v>
      </c>
      <c r="AM2174">
        <v>3.0084174665092299E-2</v>
      </c>
      <c r="AN2174">
        <v>0.15532891616722599</v>
      </c>
      <c r="AO2174">
        <v>1.7786870195755299E-3</v>
      </c>
      <c r="AP2174">
        <v>34.830501030420002</v>
      </c>
      <c r="AQ2174">
        <v>1.3460592363669399</v>
      </c>
      <c r="AR2174">
        <v>6.3481837157986503</v>
      </c>
      <c r="AS2174">
        <v>1.13262177454948</v>
      </c>
      <c r="AT2174">
        <v>0.86154015219011604</v>
      </c>
      <c r="AU2174">
        <v>88.742107142857094</v>
      </c>
      <c r="AV2174">
        <v>43.657365757135103</v>
      </c>
      <c r="AW2174">
        <v>1.40563217134106</v>
      </c>
      <c r="AX2174">
        <v>0.223061326063489</v>
      </c>
      <c r="AY2174">
        <v>0.45146121191731697</v>
      </c>
      <c r="AZ2174">
        <v>0.65140291167752995</v>
      </c>
      <c r="BA2174">
        <v>0.164537955782315</v>
      </c>
      <c r="BB2174">
        <v>9.3063054483890906E-2</v>
      </c>
      <c r="BC2174">
        <v>0.25115776143088597</v>
      </c>
      <c r="BD2174">
        <v>1.3259254496583299</v>
      </c>
      <c r="BE2174">
        <v>-7.9706721682730297E-2</v>
      </c>
      <c r="BF2174">
        <v>0.23015527111238099</v>
      </c>
      <c r="BG2174">
        <v>0.465818882453786</v>
      </c>
      <c r="BH2174">
        <v>0.67211926148894097</v>
      </c>
      <c r="BI2174">
        <v>0.23015527111238099</v>
      </c>
      <c r="BJ2174">
        <v>1.39194830713233</v>
      </c>
      <c r="BK2174">
        <v>1.3442385229778799</v>
      </c>
      <c r="BL2174">
        <v>2.0239331482715999</v>
      </c>
      <c r="BM2174">
        <v>2.9202861974026</v>
      </c>
      <c r="BN2174">
        <v>1.4428768064283399</v>
      </c>
      <c r="BO2174">
        <v>26.377274690443802</v>
      </c>
      <c r="BP2174">
        <v>5.4086488711409597</v>
      </c>
      <c r="BQ2174">
        <v>20.968625819302801</v>
      </c>
      <c r="BR2174">
        <v>0.95297456208683495</v>
      </c>
      <c r="BS2174">
        <v>1.29988619868738</v>
      </c>
      <c r="BT2174">
        <v>0.73312153252272605</v>
      </c>
    </row>
    <row r="2175" spans="1:72" x14ac:dyDescent="0.2">
      <c r="A2175">
        <v>2173</v>
      </c>
      <c r="B2175" s="156">
        <v>44805.75</v>
      </c>
      <c r="C2175">
        <v>3.9867272727272698</v>
      </c>
      <c r="D2175">
        <v>11.198374999999899</v>
      </c>
      <c r="E2175">
        <v>27.128108108108101</v>
      </c>
      <c r="F2175">
        <v>37.250774999999997</v>
      </c>
      <c r="G2175">
        <v>7.0007034369285703</v>
      </c>
      <c r="H2175">
        <v>8.5892998094999999</v>
      </c>
      <c r="I2175">
        <v>1.35452440199999</v>
      </c>
      <c r="J2175">
        <v>28.1479382878947</v>
      </c>
      <c r="K2175">
        <v>3.2071749999999999</v>
      </c>
      <c r="L2175">
        <v>38.079137931034403</v>
      </c>
      <c r="M2175">
        <v>2.43149999999999</v>
      </c>
      <c r="N2175">
        <v>1599.70558333333</v>
      </c>
      <c r="O2175">
        <v>78.706361111111093</v>
      </c>
      <c r="P2175">
        <v>2.67071428571428</v>
      </c>
      <c r="Q2175">
        <v>72.092487179487094</v>
      </c>
      <c r="R2175">
        <v>6.8221999999999996</v>
      </c>
      <c r="S2175">
        <v>1.2401500000000001</v>
      </c>
      <c r="T2175">
        <v>6</v>
      </c>
      <c r="U2175">
        <v>1.6355</v>
      </c>
      <c r="V2175">
        <v>0.129833333333333</v>
      </c>
      <c r="W2175">
        <v>14.277573333333301</v>
      </c>
      <c r="X2175">
        <v>3.1018733333333302</v>
      </c>
      <c r="Y2175">
        <v>68.00018</v>
      </c>
      <c r="Z2175">
        <v>1.9757199999999899</v>
      </c>
      <c r="AA2175">
        <v>9.6333333333333306E-3</v>
      </c>
      <c r="AB2175">
        <v>1.7553333333333299E-2</v>
      </c>
      <c r="AC2175">
        <v>42.313210380835301</v>
      </c>
      <c r="AD2175">
        <v>5.0624353808353799</v>
      </c>
      <c r="AE2175">
        <v>34.854807151144698</v>
      </c>
      <c r="AF2175">
        <v>1.79911473809787</v>
      </c>
      <c r="AG2175">
        <v>1.3580631935215099</v>
      </c>
      <c r="AH2175">
        <v>8.0224060220730004E-2</v>
      </c>
      <c r="AI2175">
        <v>45.0924659363233</v>
      </c>
      <c r="AJ2175">
        <v>0.51256933659800097</v>
      </c>
      <c r="AK2175">
        <v>0.772962986773986</v>
      </c>
      <c r="AL2175">
        <v>3.9898344451564503E-2</v>
      </c>
      <c r="AM2175">
        <v>3.01172970987943E-2</v>
      </c>
      <c r="AN2175">
        <v>0.15525217553669601</v>
      </c>
      <c r="AO2175">
        <v>1.7791011991674401E-3</v>
      </c>
      <c r="AP2175">
        <v>34.854807151144698</v>
      </c>
      <c r="AQ2175">
        <v>1.37848247144736</v>
      </c>
      <c r="AR2175">
        <v>6.3502622827727899</v>
      </c>
      <c r="AS2175">
        <v>1.2050778510512901</v>
      </c>
      <c r="AT2175">
        <v>0.83830715000603195</v>
      </c>
      <c r="AU2175">
        <v>88.990846666666599</v>
      </c>
      <c r="AV2175">
        <v>43.7886297564161</v>
      </c>
      <c r="AW2175">
        <v>1.3038361799071401</v>
      </c>
      <c r="AX2175">
        <v>0.152985342470214</v>
      </c>
      <c r="AY2175">
        <v>0.42063226665050801</v>
      </c>
      <c r="AZ2175">
        <v>0.65044115415577897</v>
      </c>
      <c r="BA2175">
        <v>0.11264964929468101</v>
      </c>
      <c r="BB2175">
        <v>9.2910828178310603E-2</v>
      </c>
      <c r="BC2175">
        <v>0.23379957806094401</v>
      </c>
      <c r="BD2175">
        <v>1.2240587632765001</v>
      </c>
      <c r="BE2175">
        <v>-7.9777416630641307E-2</v>
      </c>
      <c r="BF2175">
        <v>0.150647734176165</v>
      </c>
      <c r="BG2175">
        <v>0.41420502689413702</v>
      </c>
      <c r="BH2175">
        <v>0.64050244622340902</v>
      </c>
      <c r="BI2175">
        <v>0.150647734176165</v>
      </c>
      <c r="BJ2175">
        <v>1.1297055221406</v>
      </c>
      <c r="BK2175">
        <v>1.28100489244681</v>
      </c>
      <c r="BL2175">
        <v>2.7494939048321201</v>
      </c>
      <c r="BM2175">
        <v>4.2516566858842602</v>
      </c>
      <c r="BN2175">
        <v>1.54634155704515</v>
      </c>
      <c r="BO2175">
        <v>21.164066056810402</v>
      </c>
      <c r="BP2175">
        <v>3.5402217531398801</v>
      </c>
      <c r="BQ2175">
        <v>17.623844303670499</v>
      </c>
      <c r="BR2175">
        <v>1.0249037443473299</v>
      </c>
      <c r="BS2175">
        <v>1.0694464284701299</v>
      </c>
      <c r="BT2175">
        <v>0.95834977523229303</v>
      </c>
    </row>
    <row r="2176" spans="1:72" x14ac:dyDescent="0.2">
      <c r="A2176">
        <v>2174</v>
      </c>
      <c r="B2176" s="156">
        <v>44805.763888888891</v>
      </c>
      <c r="C2176">
        <v>4.0063636363636297</v>
      </c>
      <c r="D2176">
        <v>13.544277777777699</v>
      </c>
      <c r="E2176">
        <v>27.1676111111111</v>
      </c>
      <c r="F2176">
        <v>37.587974999999901</v>
      </c>
      <c r="G2176">
        <v>6.9995363674999904</v>
      </c>
      <c r="H2176">
        <v>8.5800082286000006</v>
      </c>
      <c r="I2176">
        <v>1.3501399999999999</v>
      </c>
      <c r="J2176">
        <v>28.117805703888799</v>
      </c>
      <c r="K2176">
        <v>3.2478749999999899</v>
      </c>
      <c r="L2176">
        <v>38.055037037037003</v>
      </c>
      <c r="M2176">
        <v>2.60812</v>
      </c>
      <c r="N2176">
        <v>1600.23144827586</v>
      </c>
      <c r="O2176">
        <v>78.218805555555505</v>
      </c>
      <c r="P2176">
        <v>2.6670645161290301</v>
      </c>
      <c r="Q2176">
        <v>72.056700000000006</v>
      </c>
      <c r="R2176">
        <v>6.7977499999999997</v>
      </c>
      <c r="S2176">
        <v>1.4243250000000001</v>
      </c>
      <c r="T2176">
        <v>6</v>
      </c>
      <c r="U2176">
        <v>1.6240214285714201</v>
      </c>
      <c r="V2176">
        <v>0.113149999999999</v>
      </c>
      <c r="W2176">
        <v>14.2755571428571</v>
      </c>
      <c r="X2176">
        <v>3.1167500000000001</v>
      </c>
      <c r="Y2176">
        <v>67.9862928571428</v>
      </c>
      <c r="Z2176">
        <v>1.95666428571428</v>
      </c>
      <c r="AA2176">
        <v>2.7000000000000001E-3</v>
      </c>
      <c r="AB2176">
        <v>2.46071428571428E-2</v>
      </c>
      <c r="AC2176">
        <v>44.718252525252502</v>
      </c>
      <c r="AD2176">
        <v>7.1302775252525503</v>
      </c>
      <c r="AE2176">
        <v>34.817419329108901</v>
      </c>
      <c r="AF2176">
        <v>1.7971685235625501</v>
      </c>
      <c r="AG2176">
        <v>1.3536749633901799</v>
      </c>
      <c r="AH2176">
        <v>8.0137276855123896E-2</v>
      </c>
      <c r="AI2176">
        <v>45.047490299988802</v>
      </c>
      <c r="AJ2176">
        <v>0.51212410422597199</v>
      </c>
      <c r="AK2176">
        <v>0.77290475223472099</v>
      </c>
      <c r="AL2176">
        <v>3.9894975537915697E-2</v>
      </c>
      <c r="AM2176">
        <v>3.00499529357913E-2</v>
      </c>
      <c r="AN2176">
        <v>0.15538127253898801</v>
      </c>
      <c r="AO2176">
        <v>1.7789509764352699E-3</v>
      </c>
      <c r="AP2176">
        <v>34.817419329108901</v>
      </c>
      <c r="AQ2176">
        <v>1.38509370989259</v>
      </c>
      <c r="AR2176">
        <v>6.3493655380643599</v>
      </c>
      <c r="AS2176">
        <v>1.1934549392917</v>
      </c>
      <c r="AT2176">
        <v>0.83170051935092604</v>
      </c>
      <c r="AU2176">
        <v>88.959285714285699</v>
      </c>
      <c r="AV2176">
        <v>43.745333516357498</v>
      </c>
      <c r="AW2176">
        <v>1.3021567836313099</v>
      </c>
      <c r="AX2176">
        <v>0.16022002409848299</v>
      </c>
      <c r="AY2176">
        <v>0.41207481366996401</v>
      </c>
      <c r="AZ2176">
        <v>0.65017082943563098</v>
      </c>
      <c r="BA2176">
        <v>0.11835930221921399</v>
      </c>
      <c r="BB2176">
        <v>9.2887699313126196E-2</v>
      </c>
      <c r="BC2176">
        <v>0.22929113673385601</v>
      </c>
      <c r="BD2176">
        <v>1.2224656672040699</v>
      </c>
      <c r="BE2176">
        <v>-7.9691116427238695E-2</v>
      </c>
      <c r="BF2176">
        <v>0.14928656556216999</v>
      </c>
      <c r="BG2176">
        <v>0.38395471498398398</v>
      </c>
      <c r="BH2176">
        <v>0.60580299311084596</v>
      </c>
      <c r="BI2176">
        <v>0.14928656556216999</v>
      </c>
      <c r="BJ2176">
        <v>1.0664825610923101</v>
      </c>
      <c r="BK2176">
        <v>1.2116059862216899</v>
      </c>
      <c r="BL2176">
        <v>2.5719307932238999</v>
      </c>
      <c r="BM2176">
        <v>4.0579873401840603</v>
      </c>
      <c r="BN2176">
        <v>1.57779803052064</v>
      </c>
      <c r="BO2176">
        <v>20.066765750444699</v>
      </c>
      <c r="BP2176">
        <v>3.508234290711</v>
      </c>
      <c r="BQ2176">
        <v>16.5585314597337</v>
      </c>
      <c r="BR2176">
        <v>0.957818824766002</v>
      </c>
      <c r="BS2176">
        <v>1.0067679348674401</v>
      </c>
      <c r="BT2176">
        <v>0.95137994724883201</v>
      </c>
    </row>
    <row r="2177" spans="1:72" x14ac:dyDescent="0.2">
      <c r="A2177">
        <v>2175</v>
      </c>
      <c r="B2177" s="156">
        <v>44805.777777777781</v>
      </c>
      <c r="C2177">
        <v>3.9907272727272698</v>
      </c>
      <c r="D2177">
        <v>15.948580645161201</v>
      </c>
      <c r="E2177">
        <v>27.148878787878701</v>
      </c>
      <c r="F2177">
        <v>37.342549999999903</v>
      </c>
      <c r="G2177">
        <v>6.9992125160000001</v>
      </c>
      <c r="H2177">
        <v>8.5773470477499991</v>
      </c>
      <c r="I2177">
        <v>1.3520088779999999</v>
      </c>
      <c r="J2177">
        <v>28.116533075555498</v>
      </c>
      <c r="K2177">
        <v>3.2315499999999999</v>
      </c>
      <c r="L2177">
        <v>38.065874999999998</v>
      </c>
      <c r="M2177">
        <v>2.3104</v>
      </c>
      <c r="N2177">
        <v>1599.8247999999901</v>
      </c>
      <c r="O2177">
        <v>78.692147058823494</v>
      </c>
      <c r="P2177">
        <v>2.6665862068965498</v>
      </c>
      <c r="Q2177">
        <v>71.981425000000002</v>
      </c>
      <c r="R2177">
        <v>6.7686000000000002</v>
      </c>
      <c r="S2177">
        <v>1.4143749999999999</v>
      </c>
      <c r="T2177">
        <v>6</v>
      </c>
      <c r="U2177">
        <v>1.6060399999999999</v>
      </c>
      <c r="V2177">
        <v>8.6379999999999998E-2</v>
      </c>
      <c r="W2177">
        <v>14.2325066666666</v>
      </c>
      <c r="X2177">
        <v>3.1152066666666598</v>
      </c>
      <c r="Y2177">
        <v>67.898079999999993</v>
      </c>
      <c r="Z2177">
        <v>1.8330933333333299</v>
      </c>
      <c r="AA2177">
        <v>0</v>
      </c>
      <c r="AB2177">
        <v>2.7873333333333299E-2</v>
      </c>
      <c r="AC2177">
        <v>47.088186705767299</v>
      </c>
      <c r="AD2177">
        <v>9.7456367057673692</v>
      </c>
      <c r="AE2177">
        <v>34.814068744320601</v>
      </c>
      <c r="AF2177">
        <v>1.7966111126217099</v>
      </c>
      <c r="AG2177">
        <v>1.3555427449836699</v>
      </c>
      <c r="AH2177">
        <v>8.0112421425984903E-2</v>
      </c>
      <c r="AI2177">
        <v>45.045101517305497</v>
      </c>
      <c r="AJ2177">
        <v>0.51274010611670695</v>
      </c>
      <c r="AK2177">
        <v>0.77287135718732203</v>
      </c>
      <c r="AL2177">
        <v>3.9884716697363501E-2</v>
      </c>
      <c r="AM2177">
        <v>3.0093011211505299E-2</v>
      </c>
      <c r="AN2177">
        <v>0.15538232305483901</v>
      </c>
      <c r="AO2177">
        <v>1.77849352598766E-3</v>
      </c>
      <c r="AP2177">
        <v>34.814068744320601</v>
      </c>
      <c r="AQ2177">
        <v>1.38440784760261</v>
      </c>
      <c r="AR2177">
        <v>6.3302178993988001</v>
      </c>
      <c r="AS2177">
        <v>1.1180836226336699</v>
      </c>
      <c r="AT2177">
        <v>0.82348112002767604</v>
      </c>
      <c r="AU2177">
        <v>88.684926666666598</v>
      </c>
      <c r="AV2177">
        <v>43.646778113955698</v>
      </c>
      <c r="AW2177">
        <v>1.39832340334979</v>
      </c>
      <c r="AX2177">
        <v>0.237459122350001</v>
      </c>
      <c r="AY2177">
        <v>0.41220326501909499</v>
      </c>
      <c r="AZ2177">
        <v>0.66899461660119897</v>
      </c>
      <c r="BA2177">
        <v>0.17517641788039801</v>
      </c>
      <c r="BB2177">
        <v>9.5581412204858204E-2</v>
      </c>
      <c r="BC2177">
        <v>0.22943377235242901</v>
      </c>
      <c r="BD2177">
        <v>1.3186570039702901</v>
      </c>
      <c r="BE2177">
        <v>-7.9666399379503205E-2</v>
      </c>
      <c r="BF2177">
        <v>0.210119157056113</v>
      </c>
      <c r="BG2177">
        <v>0.36474405246865599</v>
      </c>
      <c r="BH2177">
        <v>0.59196961365051903</v>
      </c>
      <c r="BI2177">
        <v>0.210119157056113</v>
      </c>
      <c r="BJ2177">
        <v>1.14972641904954</v>
      </c>
      <c r="BK2177">
        <v>1.1839392273010301</v>
      </c>
      <c r="BL2177">
        <v>1.7358914702444199</v>
      </c>
      <c r="BM2177">
        <v>2.81730434266129</v>
      </c>
      <c r="BN2177">
        <v>1.6229726287350199</v>
      </c>
      <c r="BO2177">
        <v>22.100991816766999</v>
      </c>
      <c r="BP2177">
        <v>4.9378001908186704</v>
      </c>
      <c r="BQ2177">
        <v>17.163191625948301</v>
      </c>
      <c r="BR2177">
        <v>0.82673666030564497</v>
      </c>
      <c r="BS2177">
        <v>1.06567875622709</v>
      </c>
      <c r="BT2177">
        <v>0.77578412394426</v>
      </c>
    </row>
    <row r="2178" spans="1:72" x14ac:dyDescent="0.2">
      <c r="A2178">
        <v>2176</v>
      </c>
      <c r="B2178" s="156">
        <v>44805.791666666664</v>
      </c>
      <c r="C2178">
        <v>3.9777499999999999</v>
      </c>
      <c r="D2178">
        <v>18.4792777777777</v>
      </c>
      <c r="E2178">
        <v>27.1626153846153</v>
      </c>
      <c r="F2178">
        <v>37.496236842105198</v>
      </c>
      <c r="G2178">
        <v>7.0013042450666596</v>
      </c>
      <c r="H2178">
        <v>8.5721148951999897</v>
      </c>
      <c r="I2178">
        <v>1.3502199424999899</v>
      </c>
      <c r="J2178">
        <v>28.117204844545402</v>
      </c>
      <c r="K2178">
        <v>3.2291794871794801</v>
      </c>
      <c r="L2178">
        <v>38.060090909090903</v>
      </c>
      <c r="M2178">
        <v>2.6499333333333301</v>
      </c>
      <c r="N2178">
        <v>1600.0345</v>
      </c>
      <c r="O2178">
        <v>78.5926774193548</v>
      </c>
      <c r="P2178">
        <v>2.6644999999999999</v>
      </c>
      <c r="Q2178">
        <v>72.019948717948694</v>
      </c>
      <c r="R2178">
        <v>6.7370000000000001</v>
      </c>
      <c r="S2178">
        <v>1.47141025641025</v>
      </c>
      <c r="T2178">
        <v>6</v>
      </c>
      <c r="U2178">
        <v>1.6813785714285701</v>
      </c>
      <c r="V2178">
        <v>8.8378571428571404E-2</v>
      </c>
      <c r="W2178">
        <v>14.293200000000001</v>
      </c>
      <c r="X2178">
        <v>3.0839214285714198</v>
      </c>
      <c r="Y2178">
        <v>67.985550000000003</v>
      </c>
      <c r="Z2178">
        <v>1.97475714285714</v>
      </c>
      <c r="AA2178">
        <v>0</v>
      </c>
      <c r="AB2178">
        <v>3.9399999999999998E-2</v>
      </c>
      <c r="AC2178">
        <v>49.619643162393103</v>
      </c>
      <c r="AD2178">
        <v>12.1234063202879</v>
      </c>
      <c r="AE2178">
        <v>34.810655039313403</v>
      </c>
      <c r="AF2178">
        <v>1.7955151859485901</v>
      </c>
      <c r="AG2178">
        <v>1.3537516538368199</v>
      </c>
      <c r="AH2178">
        <v>8.0063553121167905E-2</v>
      </c>
      <c r="AI2178">
        <v>45.040843927312103</v>
      </c>
      <c r="AJ2178">
        <v>0.51203020405532296</v>
      </c>
      <c r="AK2178">
        <v>0.772868623320904</v>
      </c>
      <c r="AL2178">
        <v>3.9864155051051703E-2</v>
      </c>
      <c r="AM2178">
        <v>3.0056089890800799E-2</v>
      </c>
      <c r="AN2178">
        <v>0.15544345164503401</v>
      </c>
      <c r="AO2178">
        <v>1.77757666464634E-3</v>
      </c>
      <c r="AP2178">
        <v>34.810655039313403</v>
      </c>
      <c r="AQ2178">
        <v>1.37050458731603</v>
      </c>
      <c r="AR2178">
        <v>6.35721258375336</v>
      </c>
      <c r="AS2178">
        <v>1.2044905624594999</v>
      </c>
      <c r="AT2178">
        <v>0.86091661302281997</v>
      </c>
      <c r="AU2178">
        <v>89.018807142857099</v>
      </c>
      <c r="AV2178">
        <v>43.742862772842301</v>
      </c>
      <c r="AW2178">
        <v>1.2979811544697899</v>
      </c>
      <c r="AX2178">
        <v>0.14926109137731799</v>
      </c>
      <c r="AY2178">
        <v>0.42501059863255403</v>
      </c>
      <c r="AZ2178">
        <v>0.64409166131330398</v>
      </c>
      <c r="BA2178">
        <v>0.110257365857526</v>
      </c>
      <c r="BB2178">
        <v>9.19959537206443E-2</v>
      </c>
      <c r="BC2178">
        <v>0.23670676915384301</v>
      </c>
      <c r="BD2178">
        <v>1.21836335132317</v>
      </c>
      <c r="BE2178">
        <v>-7.9617803146618094E-2</v>
      </c>
      <c r="BF2178">
        <v>0.12533770386795401</v>
      </c>
      <c r="BG2178">
        <v>0.35689041303796798</v>
      </c>
      <c r="BH2178">
        <v>0.54085742750888899</v>
      </c>
      <c r="BI2178">
        <v>0.12533770386795401</v>
      </c>
      <c r="BJ2178">
        <v>0.96445623381184498</v>
      </c>
      <c r="BK2178">
        <v>1.08171485501777</v>
      </c>
      <c r="BL2178">
        <v>2.8474305976911598</v>
      </c>
      <c r="BM2178">
        <v>4.3152013386067098</v>
      </c>
      <c r="BN2178">
        <v>1.5154719985469201</v>
      </c>
      <c r="BO2178">
        <v>18.017067042422699</v>
      </c>
      <c r="BP2178">
        <v>2.9454360408969298</v>
      </c>
      <c r="BQ2178">
        <v>15.0716310015258</v>
      </c>
      <c r="BR2178">
        <v>0.86864075844225497</v>
      </c>
      <c r="BS2178">
        <v>0.91432115226466304</v>
      </c>
      <c r="BT2178">
        <v>0.95003900575933897</v>
      </c>
    </row>
    <row r="2179" spans="1:72" x14ac:dyDescent="0.2">
      <c r="A2179">
        <v>2177</v>
      </c>
      <c r="B2179" s="156">
        <v>44805.805555555555</v>
      </c>
      <c r="C2179">
        <v>3.95813333333333</v>
      </c>
      <c r="D2179">
        <v>21.406333333333301</v>
      </c>
      <c r="E2179">
        <v>27.092323529411701</v>
      </c>
      <c r="F2179">
        <v>37.336128205128198</v>
      </c>
      <c r="G2179">
        <v>6.9998077601249999</v>
      </c>
      <c r="H2179">
        <v>8.5859733335000001</v>
      </c>
      <c r="I2179">
        <v>1.3522220579999999</v>
      </c>
      <c r="J2179">
        <v>28.148851104705798</v>
      </c>
      <c r="K2179">
        <v>3.2117435897435902</v>
      </c>
      <c r="L2179">
        <v>38.096428571428497</v>
      </c>
      <c r="M2179">
        <v>2.3417692307692302</v>
      </c>
      <c r="N2179">
        <v>1600.0139428571399</v>
      </c>
      <c r="O2179">
        <v>79.172378378378298</v>
      </c>
      <c r="P2179">
        <v>2.659875</v>
      </c>
      <c r="Q2179">
        <v>71.854050000000001</v>
      </c>
      <c r="R2179">
        <v>6.7111999999999998</v>
      </c>
      <c r="S2179">
        <v>1.3086249999999999</v>
      </c>
      <c r="T2179">
        <v>6</v>
      </c>
      <c r="U2179">
        <v>1.69685333333333</v>
      </c>
      <c r="V2179">
        <v>0.12057999999999899</v>
      </c>
      <c r="W2179">
        <v>14.281653333333299</v>
      </c>
      <c r="X2179">
        <v>3.0789599999999999</v>
      </c>
      <c r="Y2179">
        <v>68.100653333333298</v>
      </c>
      <c r="Z2179">
        <v>1.9117533333333301</v>
      </c>
      <c r="AA2179">
        <v>0</v>
      </c>
      <c r="AB2179">
        <v>2.65666666666666E-2</v>
      </c>
      <c r="AC2179">
        <v>52.456790196078401</v>
      </c>
      <c r="AD2179">
        <v>15.1206619909502</v>
      </c>
      <c r="AE2179">
        <v>34.853122522436003</v>
      </c>
      <c r="AF2179">
        <v>1.79841797443491</v>
      </c>
      <c r="AG2179">
        <v>1.3557594790134</v>
      </c>
      <c r="AH2179">
        <v>8.0192990934889893E-2</v>
      </c>
      <c r="AI2179">
        <v>45.086854256330803</v>
      </c>
      <c r="AJ2179">
        <v>0.51178837230591401</v>
      </c>
      <c r="AK2179">
        <v>0.77302182858636903</v>
      </c>
      <c r="AL2179">
        <v>3.9887856540410202E-2</v>
      </c>
      <c r="AM2179">
        <v>3.0069950573742499E-2</v>
      </c>
      <c r="AN2179">
        <v>0.155251633221719</v>
      </c>
      <c r="AO2179">
        <v>1.7786335342663501E-3</v>
      </c>
      <c r="AP2179">
        <v>34.853122522436003</v>
      </c>
      <c r="AQ2179">
        <v>1.36829971252455</v>
      </c>
      <c r="AR2179">
        <v>6.3520769518001403</v>
      </c>
      <c r="AS2179">
        <v>1.1660617894608001</v>
      </c>
      <c r="AT2179">
        <v>0.86842980550853199</v>
      </c>
      <c r="AU2179">
        <v>89.069873333333305</v>
      </c>
      <c r="AV2179">
        <v>43.739560976221497</v>
      </c>
      <c r="AW2179">
        <v>1.34729328010936</v>
      </c>
      <c r="AX2179">
        <v>0.189697689552601</v>
      </c>
      <c r="AY2179">
        <v>0.43011826191035901</v>
      </c>
      <c r="AZ2179">
        <v>0.64773080832485697</v>
      </c>
      <c r="BA2179">
        <v>0.13991986962956399</v>
      </c>
      <c r="BB2179">
        <v>9.2535513905783295E-2</v>
      </c>
      <c r="BC2179">
        <v>0.23916479262586801</v>
      </c>
      <c r="BD2179">
        <v>1.2675467597878101</v>
      </c>
      <c r="BE2179">
        <v>-7.9746520321550801E-2</v>
      </c>
      <c r="BF2179">
        <v>0.150677736256458</v>
      </c>
      <c r="BG2179">
        <v>0.341644888665047</v>
      </c>
      <c r="BH2179">
        <v>0.51449552249233799</v>
      </c>
      <c r="BI2179">
        <v>0.150677736256458</v>
      </c>
      <c r="BJ2179">
        <v>0.98464524984301105</v>
      </c>
      <c r="BK2179">
        <v>1.02899104498467</v>
      </c>
      <c r="BL2179">
        <v>2.26738798413826</v>
      </c>
      <c r="BM2179">
        <v>3.41454242195841</v>
      </c>
      <c r="BN2179">
        <v>1.50593654277308</v>
      </c>
      <c r="BO2179">
        <v>18.591447877550301</v>
      </c>
      <c r="BP2179">
        <v>3.5409268020267599</v>
      </c>
      <c r="BQ2179">
        <v>15.0505210755235</v>
      </c>
      <c r="BR2179">
        <v>0.77283889334869804</v>
      </c>
      <c r="BS2179">
        <v>0.92437415534042799</v>
      </c>
      <c r="BT2179">
        <v>0.83606718003066305</v>
      </c>
    </row>
    <row r="2180" spans="1:72" x14ac:dyDescent="0.2">
      <c r="A2180">
        <v>2178</v>
      </c>
      <c r="B2180" s="156">
        <v>44805.819444444445</v>
      </c>
      <c r="C2180">
        <v>3.9710000000000001</v>
      </c>
      <c r="D2180">
        <v>24.462081081080999</v>
      </c>
      <c r="E2180">
        <v>27.0446315789473</v>
      </c>
      <c r="F2180">
        <v>37.505615384615297</v>
      </c>
      <c r="G2180">
        <v>6.99892032841176</v>
      </c>
      <c r="H2180">
        <v>8.5956144759999997</v>
      </c>
      <c r="I2180">
        <v>1.3506551849999999</v>
      </c>
      <c r="J2180">
        <v>28.126960425555499</v>
      </c>
      <c r="K2180">
        <v>3.2127249999999998</v>
      </c>
      <c r="L2180">
        <v>38.073037037036997</v>
      </c>
      <c r="M2180">
        <v>2.4347619047619</v>
      </c>
      <c r="N2180">
        <v>1600.0343333333301</v>
      </c>
      <c r="O2180">
        <v>78.605710526315804</v>
      </c>
      <c r="P2180">
        <v>2.6568064516129</v>
      </c>
      <c r="Q2180">
        <v>71.777699999999996</v>
      </c>
      <c r="R2180">
        <v>6.6879999999999997</v>
      </c>
      <c r="S2180">
        <v>1.487425</v>
      </c>
      <c r="T2180">
        <v>6</v>
      </c>
      <c r="U2180">
        <v>1.7328285714285701</v>
      </c>
      <c r="V2180">
        <v>0.13580714285714199</v>
      </c>
      <c r="W2180">
        <v>14.255057142857099</v>
      </c>
      <c r="X2180">
        <v>3.0606499999999999</v>
      </c>
      <c r="Y2180">
        <v>67.844721428571404</v>
      </c>
      <c r="Z2180">
        <v>1.9263142857142801</v>
      </c>
      <c r="AA2180">
        <v>1.23785714285714E-2</v>
      </c>
      <c r="AB2180">
        <v>4.9071428571428504E-3</v>
      </c>
      <c r="AC2180">
        <v>55.477712660028402</v>
      </c>
      <c r="AD2180">
        <v>17.972097275412999</v>
      </c>
      <c r="AE2180">
        <v>34.838760032995303</v>
      </c>
      <c r="AF2180">
        <v>1.8004374081429599</v>
      </c>
      <c r="AG2180">
        <v>1.3541965781641101</v>
      </c>
      <c r="AH2180">
        <v>8.0283039205839998E-2</v>
      </c>
      <c r="AI2180">
        <v>45.072150414967297</v>
      </c>
      <c r="AJ2180">
        <v>0.51350730461284999</v>
      </c>
      <c r="AK2180">
        <v>0.77295535518594405</v>
      </c>
      <c r="AL2180">
        <v>3.9945673582618302E-2</v>
      </c>
      <c r="AM2180">
        <v>3.0045084729625301E-2</v>
      </c>
      <c r="AN2180">
        <v>0.155282591666351</v>
      </c>
      <c r="AO2180">
        <v>1.7812116454771999E-3</v>
      </c>
      <c r="AP2180">
        <v>34.838760032995303</v>
      </c>
      <c r="AQ2180">
        <v>1.36016268971934</v>
      </c>
      <c r="AR2180">
        <v>6.3402477157455701</v>
      </c>
      <c r="AS2180">
        <v>1.17494314977729</v>
      </c>
      <c r="AT2180">
        <v>0.88982012907042096</v>
      </c>
      <c r="AU2180">
        <v>88.819571428571393</v>
      </c>
      <c r="AV2180">
        <v>43.714113588237602</v>
      </c>
      <c r="AW2180">
        <v>1.3580368267297001</v>
      </c>
      <c r="AX2180">
        <v>0.17925342838682001</v>
      </c>
      <c r="AY2180">
        <v>0.44027471842361798</v>
      </c>
      <c r="AZ2180">
        <v>0.65867261266618804</v>
      </c>
      <c r="BA2180">
        <v>0.132368838673211</v>
      </c>
      <c r="BB2180">
        <v>9.4110603030061593E-2</v>
      </c>
      <c r="BC2180">
        <v>0.24453764203762801</v>
      </c>
      <c r="BD2180">
        <v>1.27820075947662</v>
      </c>
      <c r="BE2180">
        <v>-7.9836067253082399E-2</v>
      </c>
      <c r="BF2180">
        <v>0.13462870928404599</v>
      </c>
      <c r="BG2180">
        <v>0.33066936351063297</v>
      </c>
      <c r="BH2180">
        <v>0.49469761600676598</v>
      </c>
      <c r="BI2180">
        <v>0.13462870928404599</v>
      </c>
      <c r="BJ2180">
        <v>0.93059614558935999</v>
      </c>
      <c r="BK2180">
        <v>0.98939523201353297</v>
      </c>
      <c r="BL2180">
        <v>2.45615786758357</v>
      </c>
      <c r="BM2180">
        <v>3.6745328588349402</v>
      </c>
      <c r="BN2180">
        <v>1.49604913728531</v>
      </c>
      <c r="BO2180">
        <v>17.494478072851798</v>
      </c>
      <c r="BP2180">
        <v>3.16377466817509</v>
      </c>
      <c r="BQ2180">
        <v>14.330703404676701</v>
      </c>
      <c r="BR2180">
        <v>0.76052642623065403</v>
      </c>
      <c r="BS2180">
        <v>0.87674466187574096</v>
      </c>
      <c r="BT2180">
        <v>0.86744346364602198</v>
      </c>
    </row>
    <row r="2181" spans="1:72" x14ac:dyDescent="0.2">
      <c r="A2181">
        <v>2179</v>
      </c>
      <c r="B2181" s="156">
        <v>44805.833333333336</v>
      </c>
      <c r="C2181">
        <v>3.9765000000000001</v>
      </c>
      <c r="D2181">
        <v>27.866473684210501</v>
      </c>
      <c r="E2181">
        <v>27.067947368420999</v>
      </c>
      <c r="F2181">
        <v>37.430282051281999</v>
      </c>
      <c r="G2181">
        <v>7.0005850790769202</v>
      </c>
      <c r="H2181">
        <v>8.5821394287499899</v>
      </c>
      <c r="I2181">
        <v>1.3527869850000001</v>
      </c>
      <c r="J2181">
        <v>28.1268565870588</v>
      </c>
      <c r="K2181">
        <v>3.1946750000000002</v>
      </c>
      <c r="L2181">
        <v>38.077033333333297</v>
      </c>
      <c r="M2181">
        <v>2.5934642857142798</v>
      </c>
      <c r="N2181">
        <v>1599.5396176470499</v>
      </c>
      <c r="O2181">
        <v>79.051243243243206</v>
      </c>
      <c r="P2181">
        <v>2.6726428571428502</v>
      </c>
      <c r="Q2181">
        <v>72.293324999999996</v>
      </c>
      <c r="R2181">
        <v>6.6532499999999999</v>
      </c>
      <c r="S2181">
        <v>0.967225</v>
      </c>
      <c r="T2181">
        <v>6</v>
      </c>
      <c r="U2181">
        <v>1.7203200000000001</v>
      </c>
      <c r="V2181">
        <v>0.137613333333333</v>
      </c>
      <c r="W2181">
        <v>14.2509466666666</v>
      </c>
      <c r="X2181">
        <v>3.1439999999999899</v>
      </c>
      <c r="Y2181">
        <v>67.893533333333295</v>
      </c>
      <c r="Z2181">
        <v>1.85229333333333</v>
      </c>
      <c r="AA2181">
        <v>1.7333333333333301E-2</v>
      </c>
      <c r="AB2181">
        <v>0</v>
      </c>
      <c r="AC2181">
        <v>58.910921052631501</v>
      </c>
      <c r="AD2181">
        <v>21.480639001349498</v>
      </c>
      <c r="AE2181">
        <v>34.828134338603903</v>
      </c>
      <c r="AF2181">
        <v>1.7976149247459701</v>
      </c>
      <c r="AG2181">
        <v>1.3563228264446401</v>
      </c>
      <c r="AH2181">
        <v>8.0157182264524895E-2</v>
      </c>
      <c r="AI2181">
        <v>45.062368079885701</v>
      </c>
      <c r="AJ2181">
        <v>0.51298161442872703</v>
      </c>
      <c r="AK2181">
        <v>0.77288735196652902</v>
      </c>
      <c r="AL2181">
        <v>3.9891710119610103E-2</v>
      </c>
      <c r="AM2181">
        <v>3.0098791613440701E-2</v>
      </c>
      <c r="AN2181">
        <v>0.15535324434495701</v>
      </c>
      <c r="AO2181">
        <v>1.7788053686486999E-3</v>
      </c>
      <c r="AP2181">
        <v>34.828134338603903</v>
      </c>
      <c r="AQ2181">
        <v>1.3972036974099</v>
      </c>
      <c r="AR2181">
        <v>6.3384194917674996</v>
      </c>
      <c r="AS2181">
        <v>1.1297945405472301</v>
      </c>
      <c r="AT2181">
        <v>0.88249253093402802</v>
      </c>
      <c r="AU2181">
        <v>88.861093333333301</v>
      </c>
      <c r="AV2181">
        <v>43.6935520683286</v>
      </c>
      <c r="AW2181">
        <v>1.36881601155712</v>
      </c>
      <c r="AX2181">
        <v>0.22652828589741</v>
      </c>
      <c r="AY2181">
        <v>0.40041122733607398</v>
      </c>
      <c r="AZ2181">
        <v>0.66216558730941399</v>
      </c>
      <c r="BA2181">
        <v>0.16701649598511301</v>
      </c>
      <c r="BB2181">
        <v>9.4587178047227605E-2</v>
      </c>
      <c r="BC2181">
        <v>0.22274582938982701</v>
      </c>
      <c r="BD2181">
        <v>1.28910510054289</v>
      </c>
      <c r="BE2181">
        <v>-7.9710911014222605E-2</v>
      </c>
      <c r="BF2181">
        <v>0.160219504472288</v>
      </c>
      <c r="BG2181">
        <v>0.28320387528990798</v>
      </c>
      <c r="BH2181">
        <v>0.46833816738172401</v>
      </c>
      <c r="BI2181">
        <v>0.160219504472288</v>
      </c>
      <c r="BJ2181">
        <v>0.88684675952439396</v>
      </c>
      <c r="BK2181">
        <v>0.93667633476344803</v>
      </c>
      <c r="BL2181">
        <v>1.7675992459388099</v>
      </c>
      <c r="BM2181">
        <v>2.9231033320461099</v>
      </c>
      <c r="BN2181">
        <v>1.6537138374335401</v>
      </c>
      <c r="BO2181">
        <v>17.0488585408212</v>
      </c>
      <c r="BP2181">
        <v>3.7651583550987899</v>
      </c>
      <c r="BQ2181">
        <v>13.283700185722401</v>
      </c>
      <c r="BR2181">
        <v>0.66430317716055698</v>
      </c>
      <c r="BS2181">
        <v>0.82275895773547802</v>
      </c>
      <c r="BT2181">
        <v>0.80740923075325999</v>
      </c>
    </row>
    <row r="2182" spans="1:72" x14ac:dyDescent="0.2">
      <c r="A2182">
        <v>2180</v>
      </c>
      <c r="B2182" s="156">
        <v>44805.847222222219</v>
      </c>
      <c r="C2182">
        <v>3.9862499999999899</v>
      </c>
      <c r="D2182">
        <v>31.4855428571428</v>
      </c>
      <c r="E2182">
        <v>27.093114285714201</v>
      </c>
      <c r="F2182">
        <v>37.416611111111003</v>
      </c>
      <c r="G2182">
        <v>7.0005355867930996</v>
      </c>
      <c r="H2182">
        <v>8.5817447619999996</v>
      </c>
      <c r="I2182">
        <v>1.350267908</v>
      </c>
      <c r="J2182">
        <v>28.139265393157899</v>
      </c>
      <c r="K2182">
        <v>3.2197749999999998</v>
      </c>
      <c r="L2182">
        <v>38.072599999999902</v>
      </c>
      <c r="M2182">
        <v>2.5875769230769201</v>
      </c>
      <c r="N2182">
        <v>1599.69108333333</v>
      </c>
      <c r="O2182">
        <v>80.261921052631493</v>
      </c>
      <c r="P2182">
        <v>2.6711379310344801</v>
      </c>
      <c r="Q2182">
        <v>72.157825000000003</v>
      </c>
      <c r="R2182">
        <v>6.6273999999999997</v>
      </c>
      <c r="S2182">
        <v>1.1608499999999999</v>
      </c>
      <c r="T2182">
        <v>6</v>
      </c>
      <c r="U2182">
        <v>1.7373857142857101</v>
      </c>
      <c r="V2182">
        <v>0.1007</v>
      </c>
      <c r="W2182">
        <v>14.319057142857099</v>
      </c>
      <c r="X2182">
        <v>3.1891142857142798</v>
      </c>
      <c r="Y2182">
        <v>67.977342857142801</v>
      </c>
      <c r="Z2182">
        <v>2.0452214285714199</v>
      </c>
      <c r="AA2182">
        <v>1.50785714285714E-2</v>
      </c>
      <c r="AB2182">
        <v>0</v>
      </c>
      <c r="AC2182">
        <v>62.564907142857102</v>
      </c>
      <c r="AD2182">
        <v>25.148296031746</v>
      </c>
      <c r="AE2182">
        <v>34.840234973117902</v>
      </c>
      <c r="AF2182">
        <v>1.79753225784852</v>
      </c>
      <c r="AG2182">
        <v>1.35380358684194</v>
      </c>
      <c r="AH2182">
        <v>8.015349607708E-2</v>
      </c>
      <c r="AI2182">
        <v>45.071813649950997</v>
      </c>
      <c r="AJ2182">
        <v>0.51252716727007297</v>
      </c>
      <c r="AK2182">
        <v>0.77299385473377402</v>
      </c>
      <c r="AL2182">
        <v>3.9881516013733201E-2</v>
      </c>
      <c r="AM2182">
        <v>3.0036589992943698E-2</v>
      </c>
      <c r="AN2182">
        <v>0.155319589337197</v>
      </c>
      <c r="AO2182">
        <v>1.77835080477546E-3</v>
      </c>
      <c r="AP2182">
        <v>34.840234973117902</v>
      </c>
      <c r="AQ2182">
        <v>1.4172526308723701</v>
      </c>
      <c r="AR2182">
        <v>6.3687131122530198</v>
      </c>
      <c r="AS2182">
        <v>1.24746980547189</v>
      </c>
      <c r="AT2182">
        <v>0.89045737859834995</v>
      </c>
      <c r="AU2182">
        <v>89.268121428571405</v>
      </c>
      <c r="AV2182">
        <v>43.873670521715198</v>
      </c>
      <c r="AW2182">
        <v>1.19814312823574</v>
      </c>
      <c r="AX2182">
        <v>0.10633378137005201</v>
      </c>
      <c r="AY2182">
        <v>0.38027962697614898</v>
      </c>
      <c r="AZ2182">
        <v>0.631822474540082</v>
      </c>
      <c r="BA2182">
        <v>7.8544467161665701E-2</v>
      </c>
      <c r="BB2182">
        <v>9.0253447997900305E-2</v>
      </c>
      <c r="BC2182">
        <v>0.211556496589001</v>
      </c>
      <c r="BD2182">
        <v>1.1184358828862799</v>
      </c>
      <c r="BE2182">
        <v>-7.9707245349457098E-2</v>
      </c>
      <c r="BF2182">
        <v>7.0815644521547205E-2</v>
      </c>
      <c r="BG2182">
        <v>0.25325674057439301</v>
      </c>
      <c r="BH2182">
        <v>0.42077799906357899</v>
      </c>
      <c r="BI2182">
        <v>7.0815644521547205E-2</v>
      </c>
      <c r="BJ2182">
        <v>0.64814477019188099</v>
      </c>
      <c r="BK2182">
        <v>0.84155599812715898</v>
      </c>
      <c r="BL2182">
        <v>3.5762823636708401</v>
      </c>
      <c r="BM2182">
        <v>5.9418791131040001</v>
      </c>
      <c r="BN2182">
        <v>1.66146811377751</v>
      </c>
      <c r="BO2182">
        <v>12.0616600554558</v>
      </c>
      <c r="BP2182">
        <v>1.6641676462563599</v>
      </c>
      <c r="BQ2182">
        <v>10.397492409199399</v>
      </c>
      <c r="BR2182">
        <v>0.72116940244052896</v>
      </c>
      <c r="BS2182">
        <v>0.61981851238326202</v>
      </c>
      <c r="BT2182">
        <v>1.1635170425413099</v>
      </c>
    </row>
    <row r="2183" spans="1:72" x14ac:dyDescent="0.2">
      <c r="A2183">
        <v>2181</v>
      </c>
      <c r="B2183" s="156">
        <v>44805.861111111109</v>
      </c>
      <c r="C2183">
        <v>3.97675</v>
      </c>
      <c r="D2183">
        <v>36.230472222222197</v>
      </c>
      <c r="E2183">
        <v>27.1158684210526</v>
      </c>
      <c r="F2183">
        <v>37.337524999999999</v>
      </c>
      <c r="G2183">
        <v>7.0022614532777698</v>
      </c>
      <c r="H2183">
        <v>8.5759939048000007</v>
      </c>
      <c r="I2183">
        <v>1.3539594749999999</v>
      </c>
      <c r="J2183">
        <v>28.120395748181799</v>
      </c>
      <c r="K2183">
        <v>3.2315999999999998</v>
      </c>
      <c r="L2183">
        <v>38.0526296296296</v>
      </c>
      <c r="M2183">
        <v>2.34758823529411</v>
      </c>
      <c r="N2183">
        <v>1600.3756842105199</v>
      </c>
      <c r="O2183">
        <v>79.453307692307604</v>
      </c>
      <c r="P2183">
        <v>2.6658461538461502</v>
      </c>
      <c r="Q2183">
        <v>71.962725000000006</v>
      </c>
      <c r="R2183">
        <v>6.5692500000000003</v>
      </c>
      <c r="S2183">
        <v>1.205875</v>
      </c>
      <c r="T2183">
        <v>6</v>
      </c>
      <c r="U2183">
        <v>1.7286600000000001</v>
      </c>
      <c r="V2183">
        <v>9.4733333333333294E-2</v>
      </c>
      <c r="W2183">
        <v>14.329639999999999</v>
      </c>
      <c r="X2183">
        <v>3.0835666666666599</v>
      </c>
      <c r="Y2183">
        <v>67.996773333333294</v>
      </c>
      <c r="Z2183">
        <v>2.0349666666666599</v>
      </c>
      <c r="AA2183">
        <v>7.4799999999999997E-3</v>
      </c>
      <c r="AB2183">
        <v>1.0106666666666601E-2</v>
      </c>
      <c r="AC2183">
        <v>67.323090643274796</v>
      </c>
      <c r="AD2183">
        <v>29.9855656432748</v>
      </c>
      <c r="AE2183">
        <v>34.816874828805801</v>
      </c>
      <c r="AF2183">
        <v>1.7963276832994</v>
      </c>
      <c r="AG2183">
        <v>1.3574927844887701</v>
      </c>
      <c r="AH2183">
        <v>8.0099783070832001E-2</v>
      </c>
      <c r="AI2183">
        <v>45.052610581259501</v>
      </c>
      <c r="AJ2183">
        <v>0.51203716179482195</v>
      </c>
      <c r="AK2183">
        <v>0.77280482483935098</v>
      </c>
      <c r="AL2183">
        <v>3.9871777908617297E-2</v>
      </c>
      <c r="AM2183">
        <v>3.0131279119560001E-2</v>
      </c>
      <c r="AN2183">
        <v>0.15542410002297299</v>
      </c>
      <c r="AO2183">
        <v>1.7779165743649599E-3</v>
      </c>
      <c r="AP2183">
        <v>34.816874828805801</v>
      </c>
      <c r="AQ2183">
        <v>1.3703469299861899</v>
      </c>
      <c r="AR2183">
        <v>6.3734200688897804</v>
      </c>
      <c r="AS2183">
        <v>1.24121497865471</v>
      </c>
      <c r="AT2183">
        <v>0.88513816010823698</v>
      </c>
      <c r="AU2183">
        <v>89.173606666666601</v>
      </c>
      <c r="AV2183">
        <v>43.801856806336502</v>
      </c>
      <c r="AW2183">
        <v>1.25075377492304</v>
      </c>
      <c r="AX2183">
        <v>0.116277805834062</v>
      </c>
      <c r="AY2183">
        <v>0.425980753313215</v>
      </c>
      <c r="AZ2183">
        <v>0.62884138438798898</v>
      </c>
      <c r="BA2183">
        <v>8.5656297523416997E-2</v>
      </c>
      <c r="BB2183">
        <v>8.9805470501765794E-2</v>
      </c>
      <c r="BC2183">
        <v>0.23713978093951901</v>
      </c>
      <c r="BD2183">
        <v>1.17109994353526</v>
      </c>
      <c r="BE2183">
        <v>-7.9653831387780094E-2</v>
      </c>
      <c r="BF2183">
        <v>7.1965035029229504E-2</v>
      </c>
      <c r="BG2183">
        <v>0.26364205631564103</v>
      </c>
      <c r="BH2183">
        <v>0.38919372386414502</v>
      </c>
      <c r="BI2183">
        <v>7.1965035029229504E-2</v>
      </c>
      <c r="BJ2183">
        <v>0.67121418268974198</v>
      </c>
      <c r="BK2183">
        <v>0.77838744772829005</v>
      </c>
      <c r="BL2183">
        <v>3.6634742998257401</v>
      </c>
      <c r="BM2183">
        <v>5.4080946907907297</v>
      </c>
      <c r="BN2183">
        <v>1.47622018013009</v>
      </c>
      <c r="BO2183">
        <v>12.3813947911149</v>
      </c>
      <c r="BP2183">
        <v>1.69117832318689</v>
      </c>
      <c r="BQ2183">
        <v>10.690216467928</v>
      </c>
      <c r="BR2183">
        <v>0.65604688817860002</v>
      </c>
      <c r="BS2183">
        <v>0.64242816867804997</v>
      </c>
      <c r="BT2183">
        <v>1.0211988206067799</v>
      </c>
    </row>
    <row r="2184" spans="1:72" x14ac:dyDescent="0.2">
      <c r="A2184">
        <v>2182</v>
      </c>
      <c r="B2184" s="156">
        <v>44805.875</v>
      </c>
      <c r="C2184">
        <v>3.9787142857142799</v>
      </c>
      <c r="D2184">
        <v>38.300599999999903</v>
      </c>
      <c r="E2184">
        <v>27.0963589743589</v>
      </c>
      <c r="F2184">
        <v>37.4359749999999</v>
      </c>
      <c r="G2184">
        <v>7.0007582306666603</v>
      </c>
      <c r="H2184">
        <v>8.5909348572499997</v>
      </c>
      <c r="I2184">
        <v>1.3541762079999999</v>
      </c>
      <c r="J2184">
        <v>28.133020811249999</v>
      </c>
      <c r="K2184">
        <v>3.2298</v>
      </c>
      <c r="L2184">
        <v>38.0508148148148</v>
      </c>
      <c r="M2184">
        <v>2.48260869565217</v>
      </c>
      <c r="N2184">
        <v>1599.82020689655</v>
      </c>
      <c r="O2184">
        <v>79.396461538461494</v>
      </c>
      <c r="P2184">
        <v>2.6764782608695601</v>
      </c>
      <c r="Q2184">
        <v>72.255449999999996</v>
      </c>
      <c r="R2184">
        <v>6.51</v>
      </c>
      <c r="S2184">
        <v>1.303525</v>
      </c>
      <c r="T2184">
        <v>6</v>
      </c>
      <c r="U2184">
        <v>1.7369142857142801</v>
      </c>
      <c r="V2184">
        <v>0.10425714285714199</v>
      </c>
      <c r="W2184">
        <v>14.320121428571399</v>
      </c>
      <c r="X2184">
        <v>3.0879642857142802</v>
      </c>
      <c r="Y2184">
        <v>67.772971428571395</v>
      </c>
      <c r="Z2184">
        <v>1.9320357142857101</v>
      </c>
      <c r="AA2184">
        <v>0</v>
      </c>
      <c r="AB2184">
        <v>4.0728571428571399E-2</v>
      </c>
      <c r="AC2184">
        <v>69.375673260073199</v>
      </c>
      <c r="AD2184">
        <v>31.9396982600732</v>
      </c>
      <c r="AE2184">
        <v>34.841166385184998</v>
      </c>
      <c r="AF2184">
        <v>1.79945721519958</v>
      </c>
      <c r="AG2184">
        <v>1.3577156731611799</v>
      </c>
      <c r="AH2184">
        <v>8.0239331566715005E-2</v>
      </c>
      <c r="AI2184">
        <v>45.0788901071666</v>
      </c>
      <c r="AJ2184">
        <v>0.51408645143891196</v>
      </c>
      <c r="AK2184">
        <v>0.77289317244405698</v>
      </c>
      <c r="AL2184">
        <v>3.9917957405821401E-2</v>
      </c>
      <c r="AM2184">
        <v>3.0118657977901999E-2</v>
      </c>
      <c r="AN2184">
        <v>0.15530014634396799</v>
      </c>
      <c r="AO2184">
        <v>1.7799757575211099E-3</v>
      </c>
      <c r="AP2184">
        <v>34.841166385184998</v>
      </c>
      <c r="AQ2184">
        <v>1.3723012460145401</v>
      </c>
      <c r="AR2184">
        <v>6.36918647654762</v>
      </c>
      <c r="AS2184">
        <v>1.17843289875376</v>
      </c>
      <c r="AT2184">
        <v>0.89292410159641</v>
      </c>
      <c r="AU2184">
        <v>88.850007142857095</v>
      </c>
      <c r="AV2184">
        <v>43.761087006501</v>
      </c>
      <c r="AW2184">
        <v>1.3178031006656401</v>
      </c>
      <c r="AX2184">
        <v>0.17928277440742099</v>
      </c>
      <c r="AY2184">
        <v>0.42715596918504301</v>
      </c>
      <c r="AZ2184">
        <v>0.63157175411904798</v>
      </c>
      <c r="BA2184">
        <v>0.132047363046192</v>
      </c>
      <c r="BB2184">
        <v>9.0214764359731997E-2</v>
      </c>
      <c r="BC2184">
        <v>0.23738045315940701</v>
      </c>
      <c r="BD2184">
        <v>1.2380104977115101</v>
      </c>
      <c r="BE2184">
        <v>-7.9792602954137301E-2</v>
      </c>
      <c r="BF2184">
        <v>0.10767629702569401</v>
      </c>
      <c r="BG2184">
        <v>0.25654764193766999</v>
      </c>
      <c r="BH2184">
        <v>0.37931869369122601</v>
      </c>
      <c r="BI2184">
        <v>0.10767629702569401</v>
      </c>
      <c r="BJ2184">
        <v>0.72844787792673105</v>
      </c>
      <c r="BK2184">
        <v>0.75863738738245301</v>
      </c>
      <c r="BL2184">
        <v>2.38258232335432</v>
      </c>
      <c r="BM2184">
        <v>3.5227687445521001</v>
      </c>
      <c r="BN2184">
        <v>1.4785506926755601</v>
      </c>
      <c r="BO2184">
        <v>13.7059189985185</v>
      </c>
      <c r="BP2184">
        <v>2.5303929801038301</v>
      </c>
      <c r="BQ2184">
        <v>11.175526018414599</v>
      </c>
      <c r="BR2184">
        <v>0.57558768243877101</v>
      </c>
      <c r="BS2184">
        <v>0.68537735911645303</v>
      </c>
      <c r="BT2184">
        <v>0.83981134594347195</v>
      </c>
    </row>
    <row r="2185" spans="1:72" x14ac:dyDescent="0.2">
      <c r="A2185">
        <v>2183</v>
      </c>
      <c r="B2185" s="156">
        <v>44805.888888888891</v>
      </c>
      <c r="C2185">
        <v>3.9784117647058799</v>
      </c>
      <c r="D2185">
        <v>38.237027027026997</v>
      </c>
      <c r="E2185">
        <v>27.126999999999999</v>
      </c>
      <c r="F2185">
        <v>37.429400000000001</v>
      </c>
      <c r="G2185">
        <v>6.9986654471599898</v>
      </c>
      <c r="H2185">
        <v>8.5828498284000005</v>
      </c>
      <c r="I2185">
        <v>1.3515611999999999</v>
      </c>
      <c r="J2185">
        <v>28.1129491854999</v>
      </c>
      <c r="K2185">
        <v>3.2023250000000001</v>
      </c>
      <c r="L2185">
        <v>38.046851851851798</v>
      </c>
      <c r="M2185">
        <v>2.7246944444444399</v>
      </c>
      <c r="N2185">
        <v>1599.8692903225799</v>
      </c>
      <c r="O2185">
        <v>79.167555555555495</v>
      </c>
      <c r="P2185">
        <v>2.6773928571428498</v>
      </c>
      <c r="Q2185">
        <v>72.283699999999996</v>
      </c>
      <c r="R2185">
        <v>6.4684999999999997</v>
      </c>
      <c r="S2185">
        <v>1.232675</v>
      </c>
      <c r="T2185">
        <v>6</v>
      </c>
      <c r="U2185">
        <v>1.81996363636363</v>
      </c>
      <c r="V2185">
        <v>8.8499999999999995E-2</v>
      </c>
      <c r="W2185">
        <v>14.3270909090909</v>
      </c>
      <c r="X2185">
        <v>3.1746181818181798</v>
      </c>
      <c r="Y2185">
        <v>67.907736363636303</v>
      </c>
      <c r="Z2185">
        <v>1.94004545454545</v>
      </c>
      <c r="AA2185">
        <v>0</v>
      </c>
      <c r="AB2185">
        <v>5.1645454545454501E-2</v>
      </c>
      <c r="AC2185">
        <v>69.342438791732903</v>
      </c>
      <c r="AD2185">
        <v>31.913038791732902</v>
      </c>
      <c r="AE2185">
        <v>34.8147816455078</v>
      </c>
      <c r="AF2185">
        <v>1.79776372505666</v>
      </c>
      <c r="AG2185">
        <v>1.3550973341293</v>
      </c>
      <c r="AH2185">
        <v>8.0163817397256004E-2</v>
      </c>
      <c r="AI2185">
        <v>45.04602566106</v>
      </c>
      <c r="AJ2185">
        <v>0.51267769343804304</v>
      </c>
      <c r="AK2185">
        <v>0.77287132737224895</v>
      </c>
      <c r="AL2185">
        <v>3.9909485879699599E-2</v>
      </c>
      <c r="AM2185">
        <v>3.00825059312771E-2</v>
      </c>
      <c r="AN2185">
        <v>0.15536699063797699</v>
      </c>
      <c r="AO2185">
        <v>1.7795980049479299E-3</v>
      </c>
      <c r="AP2185">
        <v>34.8147816455078</v>
      </c>
      <c r="AQ2185">
        <v>1.41081051574461</v>
      </c>
      <c r="AR2185">
        <v>6.3722863050857104</v>
      </c>
      <c r="AS2185">
        <v>1.1833183888939101</v>
      </c>
      <c r="AT2185">
        <v>0.93305475923202297</v>
      </c>
      <c r="AU2185">
        <v>89.169454545454499</v>
      </c>
      <c r="AV2185">
        <v>43.781196855231997</v>
      </c>
      <c r="AW2185">
        <v>1.26482880582791</v>
      </c>
      <c r="AX2185">
        <v>0.171778945235389</v>
      </c>
      <c r="AY2185">
        <v>0.38695320931205202</v>
      </c>
      <c r="AZ2185">
        <v>0.62637914207428502</v>
      </c>
      <c r="BA2185">
        <v>0.12676502337432699</v>
      </c>
      <c r="BB2185">
        <v>8.9499797754794094E-2</v>
      </c>
      <c r="BC2185">
        <v>0.215241415720442</v>
      </c>
      <c r="BD2185">
        <v>1.1851112966217201</v>
      </c>
      <c r="BE2185">
        <v>-7.9717509206182494E-2</v>
      </c>
      <c r="BF2185">
        <v>0.10321898358625201</v>
      </c>
      <c r="BG2185">
        <v>0.23251346028406999</v>
      </c>
      <c r="BH2185">
        <v>0.37638034332985498</v>
      </c>
      <c r="BI2185">
        <v>0.10321898358625201</v>
      </c>
      <c r="BJ2185">
        <v>0.67146488774064494</v>
      </c>
      <c r="BK2185">
        <v>0.75276068665970997</v>
      </c>
      <c r="BL2185">
        <v>2.25262303701893</v>
      </c>
      <c r="BM2185">
        <v>3.6464255920069499</v>
      </c>
      <c r="BN2185">
        <v>1.6187464711506001</v>
      </c>
      <c r="BO2185">
        <v>12.734826693544999</v>
      </c>
      <c r="BP2185">
        <v>2.4256461142769199</v>
      </c>
      <c r="BQ2185">
        <v>10.3091805792681</v>
      </c>
      <c r="BR2185">
        <v>0.577288414563081</v>
      </c>
      <c r="BS2185">
        <v>0.630177294306144</v>
      </c>
      <c r="BT2185">
        <v>0.91607301592594403</v>
      </c>
    </row>
    <row r="2186" spans="1:72" x14ac:dyDescent="0.2">
      <c r="A2186">
        <v>2184</v>
      </c>
      <c r="B2186" s="156">
        <v>44805.902777777781</v>
      </c>
      <c r="C2186">
        <v>3.9856923076922999</v>
      </c>
      <c r="D2186">
        <v>38.279999999999902</v>
      </c>
      <c r="E2186">
        <v>27.142413793103401</v>
      </c>
      <c r="F2186">
        <v>37.402897435897401</v>
      </c>
      <c r="G2186">
        <v>6.9986660321333298</v>
      </c>
      <c r="H2186">
        <v>8.5829287617499901</v>
      </c>
      <c r="I2186">
        <v>1.3521083619999901</v>
      </c>
      <c r="J2186">
        <v>28.113651184999998</v>
      </c>
      <c r="K2186">
        <v>3.2217250000000002</v>
      </c>
      <c r="L2186">
        <v>38.040399999999998</v>
      </c>
      <c r="M2186">
        <v>2.5015555555555502</v>
      </c>
      <c r="N2186">
        <v>1600.3640937499999</v>
      </c>
      <c r="O2186">
        <v>79.097184210526294</v>
      </c>
      <c r="P2186">
        <v>2.6770384615384599</v>
      </c>
      <c r="Q2186">
        <v>72.3245</v>
      </c>
      <c r="R2186">
        <v>6.4359999999999999</v>
      </c>
      <c r="S2186">
        <v>1.1277999999999999</v>
      </c>
      <c r="T2186">
        <v>6</v>
      </c>
      <c r="U2186">
        <v>1.7662555555555499</v>
      </c>
      <c r="V2186">
        <v>8.8644444444444401E-2</v>
      </c>
      <c r="W2186">
        <v>14.2893111111111</v>
      </c>
      <c r="X2186">
        <v>3.1933777777777701</v>
      </c>
      <c r="Y2186">
        <v>68.027177777777695</v>
      </c>
      <c r="Z2186">
        <v>2.0553999999999899</v>
      </c>
      <c r="AA2186">
        <v>0</v>
      </c>
      <c r="AB2186">
        <v>4.49777777777777E-2</v>
      </c>
      <c r="AC2186">
        <v>69.408106100795706</v>
      </c>
      <c r="AD2186">
        <v>32.005208664898298</v>
      </c>
      <c r="AE2186">
        <v>34.815545279324802</v>
      </c>
      <c r="AF2186">
        <v>1.79778025843615</v>
      </c>
      <c r="AG2186">
        <v>1.35564452864984</v>
      </c>
      <c r="AH2186">
        <v>8.0164554634744895E-2</v>
      </c>
      <c r="AI2186">
        <v>45.047354340883302</v>
      </c>
      <c r="AJ2186">
        <v>0.51178876467660706</v>
      </c>
      <c r="AK2186">
        <v>0.77286548319503701</v>
      </c>
      <c r="AL2186">
        <v>3.9908675764440002E-2</v>
      </c>
      <c r="AM2186">
        <v>3.0093765737969298E-2</v>
      </c>
      <c r="AN2186">
        <v>0.15536242104636899</v>
      </c>
      <c r="AO2186">
        <v>1.7795618812177501E-3</v>
      </c>
      <c r="AP2186">
        <v>34.815545279324802</v>
      </c>
      <c r="AQ2186">
        <v>1.4191473404382</v>
      </c>
      <c r="AR2186">
        <v>6.3554829155628001</v>
      </c>
      <c r="AS2186">
        <v>1.25367816039258</v>
      </c>
      <c r="AT2186">
        <v>0.90394974888097301</v>
      </c>
      <c r="AU2186">
        <v>89.331522222222205</v>
      </c>
      <c r="AV2186">
        <v>43.843853695718401</v>
      </c>
      <c r="AW2186">
        <v>1.20350064516486</v>
      </c>
      <c r="AX2186">
        <v>0.101966368257254</v>
      </c>
      <c r="AY2186">
        <v>0.37863291799794702</v>
      </c>
      <c r="AZ2186">
        <v>0.64318311657052696</v>
      </c>
      <c r="BA2186">
        <v>7.5216154458136605E-2</v>
      </c>
      <c r="BB2186">
        <v>9.1900815615068299E-2</v>
      </c>
      <c r="BC2186">
        <v>0.21061134486331001</v>
      </c>
      <c r="BD2186">
        <v>1.12378240282572</v>
      </c>
      <c r="BE2186">
        <v>-7.97182423391362E-2</v>
      </c>
      <c r="BF2186">
        <v>6.1211851411356703E-2</v>
      </c>
      <c r="BG2186">
        <v>0.22729868987257901</v>
      </c>
      <c r="BH2186">
        <v>0.38611191155185098</v>
      </c>
      <c r="BI2186">
        <v>6.1211851411356703E-2</v>
      </c>
      <c r="BJ2186">
        <v>0.57702108256787099</v>
      </c>
      <c r="BK2186">
        <v>0.77222382310370197</v>
      </c>
      <c r="BL2186">
        <v>3.7133117955391199</v>
      </c>
      <c r="BM2186">
        <v>6.3077966545578903</v>
      </c>
      <c r="BN2186">
        <v>1.69869835927475</v>
      </c>
      <c r="BO2186">
        <v>10.739103361125901</v>
      </c>
      <c r="BP2186">
        <v>1.4384785081668801</v>
      </c>
      <c r="BQ2186">
        <v>9.3006248529590394</v>
      </c>
      <c r="BR2186">
        <v>0.66816367570439605</v>
      </c>
      <c r="BS2186">
        <v>0.55253634200332802</v>
      </c>
      <c r="BT2186">
        <v>1.2092664769919701</v>
      </c>
    </row>
    <row r="2187" spans="1:72" x14ac:dyDescent="0.2">
      <c r="A2187">
        <v>2185</v>
      </c>
      <c r="B2187" s="156">
        <v>44805.916666666664</v>
      </c>
      <c r="C2187">
        <v>3.9761250000000001</v>
      </c>
      <c r="D2187">
        <v>38.224594594594599</v>
      </c>
      <c r="E2187">
        <v>27.093633333333301</v>
      </c>
      <c r="F2187">
        <v>37.487774999999999</v>
      </c>
      <c r="G2187">
        <v>7.0017027140499897</v>
      </c>
      <c r="H2187">
        <v>8.5897057522000004</v>
      </c>
      <c r="I2187">
        <v>1.3518720874999901</v>
      </c>
      <c r="J2187">
        <v>28.113084659166599</v>
      </c>
      <c r="K2187">
        <v>3.166725</v>
      </c>
      <c r="L2187">
        <v>38.058</v>
      </c>
      <c r="M2187">
        <v>2.5773499999999898</v>
      </c>
      <c r="N2187">
        <v>1599.9418787878701</v>
      </c>
      <c r="O2187">
        <v>79.704354838709605</v>
      </c>
      <c r="P2187">
        <v>2.6825454545454499</v>
      </c>
      <c r="Q2187">
        <v>72.433700000000002</v>
      </c>
      <c r="R2187">
        <v>6.3975</v>
      </c>
      <c r="S2187">
        <v>0.90314999999999901</v>
      </c>
      <c r="T2187">
        <v>6</v>
      </c>
      <c r="U2187">
        <v>1.74895555555555</v>
      </c>
      <c r="V2187">
        <v>8.8455555555555496E-2</v>
      </c>
      <c r="W2187">
        <v>14.2791888888888</v>
      </c>
      <c r="X2187">
        <v>3.1183666666666601</v>
      </c>
      <c r="Y2187">
        <v>68.039211111111101</v>
      </c>
      <c r="Z2187">
        <v>2.0846777777777699</v>
      </c>
      <c r="AA2187">
        <v>0</v>
      </c>
      <c r="AB2187">
        <v>4.1200000000000001E-2</v>
      </c>
      <c r="AC2187">
        <v>69.294352927927903</v>
      </c>
      <c r="AD2187">
        <v>31.806577927927901</v>
      </c>
      <c r="AE2187">
        <v>34.8202704987145</v>
      </c>
      <c r="AF2187">
        <v>1.79919976685581</v>
      </c>
      <c r="AG2187">
        <v>1.3554110462699001</v>
      </c>
      <c r="AH2187">
        <v>8.0227851725547999E-2</v>
      </c>
      <c r="AI2187">
        <v>45.056365212916603</v>
      </c>
      <c r="AJ2187">
        <v>0.51176769880314199</v>
      </c>
      <c r="AK2187">
        <v>0.77281579049195703</v>
      </c>
      <c r="AL2187">
        <v>3.9932199553905E-2</v>
      </c>
      <c r="AM2187">
        <v>3.00825652461051E-2</v>
      </c>
      <c r="AN2187">
        <v>0.155398747345974</v>
      </c>
      <c r="AO2187">
        <v>1.78061082704799E-3</v>
      </c>
      <c r="AP2187">
        <v>34.8202704987145</v>
      </c>
      <c r="AQ2187">
        <v>1.3858121617514101</v>
      </c>
      <c r="AR2187">
        <v>6.3509808363582403</v>
      </c>
      <c r="AS2187">
        <v>1.2715359547804499</v>
      </c>
      <c r="AT2187">
        <v>0.895058959975637</v>
      </c>
      <c r="AU2187">
        <v>89.270399999999995</v>
      </c>
      <c r="AV2187">
        <v>43.828599451604603</v>
      </c>
      <c r="AW2187">
        <v>1.2277657613120301</v>
      </c>
      <c r="AX2187">
        <v>8.3875091489449702E-2</v>
      </c>
      <c r="AY2187">
        <v>0.41338760510439498</v>
      </c>
      <c r="AZ2187">
        <v>0.65072187769175704</v>
      </c>
      <c r="BA2187">
        <v>6.1881664400090297E-2</v>
      </c>
      <c r="BB2187">
        <v>9.2937661632788701E-2</v>
      </c>
      <c r="BC2187">
        <v>0.229761926785267</v>
      </c>
      <c r="BD2187">
        <v>1.1479845742856001</v>
      </c>
      <c r="BE2187">
        <v>-7.9781187026432401E-2</v>
      </c>
      <c r="BF2187">
        <v>5.0434058924858603E-2</v>
      </c>
      <c r="BG2187">
        <v>0.24856980140836901</v>
      </c>
      <c r="BH2187">
        <v>0.39127880447473301</v>
      </c>
      <c r="BI2187">
        <v>5.0434058924858603E-2</v>
      </c>
      <c r="BJ2187">
        <v>0.59800772066645502</v>
      </c>
      <c r="BK2187">
        <v>0.78255760894946602</v>
      </c>
      <c r="BL2187">
        <v>4.9286098860040397</v>
      </c>
      <c r="BM2187">
        <v>7.7582255486851999</v>
      </c>
      <c r="BN2187">
        <v>1.5741204372284501</v>
      </c>
      <c r="BO2187">
        <v>10.955889846711001</v>
      </c>
      <c r="BP2187">
        <v>1.1852003847341701</v>
      </c>
      <c r="BQ2187">
        <v>9.7706894619768807</v>
      </c>
      <c r="BR2187">
        <v>0.696819708777207</v>
      </c>
      <c r="BS2187">
        <v>0.57783409709651201</v>
      </c>
      <c r="BT2187">
        <v>1.2059165637309499</v>
      </c>
    </row>
    <row r="2188" spans="1:72" x14ac:dyDescent="0.2">
      <c r="A2188">
        <v>2186</v>
      </c>
      <c r="B2188" s="156">
        <v>44805.930555555555</v>
      </c>
      <c r="C2188">
        <v>3.9684117647058801</v>
      </c>
      <c r="D2188">
        <v>38.276921052631501</v>
      </c>
      <c r="E2188">
        <v>27.1061428571428</v>
      </c>
      <c r="F2188">
        <v>37.3392499999999</v>
      </c>
      <c r="G2188">
        <v>6.9988771507500003</v>
      </c>
      <c r="H2188">
        <v>8.5776289524999996</v>
      </c>
      <c r="I2188">
        <v>1.3514457275</v>
      </c>
      <c r="J2188">
        <v>28.119436077857099</v>
      </c>
      <c r="K2188">
        <v>3.1416153846153798</v>
      </c>
      <c r="L2188">
        <v>38.053105263157804</v>
      </c>
      <c r="M2188">
        <v>2.6298857142857099</v>
      </c>
      <c r="N2188">
        <v>1600.07593939393</v>
      </c>
      <c r="O2188">
        <v>79.985783783783702</v>
      </c>
      <c r="P2188">
        <v>2.67982608695652</v>
      </c>
      <c r="Q2188">
        <v>72.293174999999906</v>
      </c>
      <c r="R2188">
        <v>6.3525</v>
      </c>
      <c r="S2188">
        <v>1.093175</v>
      </c>
      <c r="T2188">
        <v>6</v>
      </c>
      <c r="U2188">
        <v>1.6728874999999901</v>
      </c>
      <c r="V2188">
        <v>8.5274999999999906E-2</v>
      </c>
      <c r="W2188">
        <v>14.3</v>
      </c>
      <c r="X2188">
        <v>3.10013749999999</v>
      </c>
      <c r="Y2188">
        <v>68.036012499999998</v>
      </c>
      <c r="Z2188">
        <v>2.0298625000000001</v>
      </c>
      <c r="AA2188">
        <v>9.9249999999999998E-3</v>
      </c>
      <c r="AB2188">
        <v>2.82499999999999E-2</v>
      </c>
      <c r="AC2188">
        <v>69.351475674480298</v>
      </c>
      <c r="AD2188">
        <v>32.012225674480298</v>
      </c>
      <c r="AE2188">
        <v>34.8171918691272</v>
      </c>
      <c r="AF2188">
        <v>1.7966701603906401</v>
      </c>
      <c r="AG2188">
        <v>1.35497971062843</v>
      </c>
      <c r="AH2188">
        <v>8.0115054416349904E-2</v>
      </c>
      <c r="AI2188">
        <v>45.047387908607099</v>
      </c>
      <c r="AJ2188">
        <v>0.511746508793813</v>
      </c>
      <c r="AK2188">
        <v>0.77290145967541801</v>
      </c>
      <c r="AL2188">
        <v>3.9884003131008601E-2</v>
      </c>
      <c r="AM2188">
        <v>3.0078985120678501E-2</v>
      </c>
      <c r="AN2188">
        <v>0.155366991865309</v>
      </c>
      <c r="AO2188">
        <v>1.7784617074554599E-3</v>
      </c>
      <c r="AP2188">
        <v>34.8171918691272</v>
      </c>
      <c r="AQ2188">
        <v>1.3777110615391399</v>
      </c>
      <c r="AR2188">
        <v>6.3602370321322699</v>
      </c>
      <c r="AS2188">
        <v>1.23810172465208</v>
      </c>
      <c r="AT2188">
        <v>0.85609433772981003</v>
      </c>
      <c r="AU2188">
        <v>89.138900000000007</v>
      </c>
      <c r="AV2188">
        <v>43.793241687450703</v>
      </c>
      <c r="AW2188">
        <v>1.2541462211563801</v>
      </c>
      <c r="AX2188">
        <v>0.116877985976344</v>
      </c>
      <c r="AY2188">
        <v>0.41895909885150001</v>
      </c>
      <c r="AZ2188">
        <v>0.63864011861772196</v>
      </c>
      <c r="BA2188">
        <v>8.6258107822246993E-2</v>
      </c>
      <c r="BB2188">
        <v>9.1248939631593001E-2</v>
      </c>
      <c r="BC2188">
        <v>0.23318642903292</v>
      </c>
      <c r="BD2188">
        <v>1.1744772034455599</v>
      </c>
      <c r="BE2188">
        <v>-7.9669017710814999E-2</v>
      </c>
      <c r="BF2188">
        <v>7.0220799701594297E-2</v>
      </c>
      <c r="BG2188">
        <v>0.25171243941152499</v>
      </c>
      <c r="BH2188">
        <v>0.38369774663925299</v>
      </c>
      <c r="BI2188">
        <v>7.0220799701594297E-2</v>
      </c>
      <c r="BJ2188">
        <v>0.64386647822623999</v>
      </c>
      <c r="BK2188">
        <v>0.76739549327850598</v>
      </c>
      <c r="BL2188">
        <v>3.5845852009829802</v>
      </c>
      <c r="BM2188">
        <v>5.4641608792521499</v>
      </c>
      <c r="BN2188">
        <v>1.52434956149284</v>
      </c>
      <c r="BO2188">
        <v>11.911908741317401</v>
      </c>
      <c r="BP2188">
        <v>1.6501887929874599</v>
      </c>
      <c r="BQ2188">
        <v>10.261719948330001</v>
      </c>
      <c r="BR2188">
        <v>0.64802013378579604</v>
      </c>
      <c r="BS2188">
        <v>0.61577815834560201</v>
      </c>
      <c r="BT2188">
        <v>1.05235972566291</v>
      </c>
    </row>
    <row r="2189" spans="1:72" x14ac:dyDescent="0.2">
      <c r="A2189">
        <v>2187</v>
      </c>
      <c r="B2189" s="156">
        <v>44805.944444444445</v>
      </c>
      <c r="C2189">
        <v>3.9931538461538398</v>
      </c>
      <c r="D2189">
        <v>38.189078947368401</v>
      </c>
      <c r="E2189">
        <v>27.092472222222199</v>
      </c>
      <c r="F2189">
        <v>37.457774999999899</v>
      </c>
      <c r="G2189">
        <v>7.00261245047058</v>
      </c>
      <c r="H2189">
        <v>8.5877662475999994</v>
      </c>
      <c r="I2189">
        <v>1.352044408</v>
      </c>
      <c r="J2189">
        <v>28.126667192857099</v>
      </c>
      <c r="K2189">
        <v>3.137025</v>
      </c>
      <c r="L2189">
        <v>38.058720000000001</v>
      </c>
      <c r="M2189">
        <v>2.5385</v>
      </c>
      <c r="N2189">
        <v>1599.4002647058801</v>
      </c>
      <c r="O2189">
        <v>79.668058823529407</v>
      </c>
      <c r="P2189">
        <v>2.6743461538461499</v>
      </c>
      <c r="Q2189">
        <v>72.269525000000002</v>
      </c>
      <c r="R2189">
        <v>6.3196000000000003</v>
      </c>
      <c r="S2189">
        <v>1.4229749999999901</v>
      </c>
      <c r="T2189">
        <v>6</v>
      </c>
      <c r="U2189">
        <v>1.6912444444444401</v>
      </c>
      <c r="V2189">
        <v>8.5599999999999996E-2</v>
      </c>
      <c r="W2189">
        <v>14.3342222222222</v>
      </c>
      <c r="X2189">
        <v>3.1291999999999902</v>
      </c>
      <c r="Y2189">
        <v>68.084855555555507</v>
      </c>
      <c r="Z2189">
        <v>2.0577555555555498</v>
      </c>
      <c r="AA2189">
        <v>5.1111111111111095E-4</v>
      </c>
      <c r="AB2189">
        <v>3.4988888888888799E-2</v>
      </c>
      <c r="AC2189">
        <v>69.274705015744502</v>
      </c>
      <c r="AD2189">
        <v>31.8169300157445</v>
      </c>
      <c r="AE2189">
        <v>34.832338589633103</v>
      </c>
      <c r="AF2189">
        <v>1.7987935182222901</v>
      </c>
      <c r="AG2189">
        <v>1.3555825676940101</v>
      </c>
      <c r="AH2189">
        <v>8.0209736752583902E-2</v>
      </c>
      <c r="AI2189">
        <v>45.069090298927698</v>
      </c>
      <c r="AJ2189">
        <v>0.51160185779069101</v>
      </c>
      <c r="AK2189">
        <v>0.77286535757882402</v>
      </c>
      <c r="AL2189">
        <v>3.9911910941435001E-2</v>
      </c>
      <c r="AM2189">
        <v>3.0077877292461402E-2</v>
      </c>
      <c r="AN2189">
        <v>0.15537505647495101</v>
      </c>
      <c r="AO2189">
        <v>1.7797061405184899E-3</v>
      </c>
      <c r="AP2189">
        <v>34.832338589633103</v>
      </c>
      <c r="AQ2189">
        <v>1.39062652987756</v>
      </c>
      <c r="AR2189">
        <v>6.37545811220917</v>
      </c>
      <c r="AS2189">
        <v>1.2551149165255</v>
      </c>
      <c r="AT2189">
        <v>0.86524379975596399</v>
      </c>
      <c r="AU2189">
        <v>89.297277777777694</v>
      </c>
      <c r="AV2189">
        <v>43.853538148245299</v>
      </c>
      <c r="AW2189">
        <v>1.2155521506823601</v>
      </c>
      <c r="AX2189">
        <v>0.10046765116851</v>
      </c>
      <c r="AY2189">
        <v>0.40816698834473197</v>
      </c>
      <c r="AZ2189">
        <v>0.62715433826141198</v>
      </c>
      <c r="BA2189">
        <v>7.4114003501399794E-2</v>
      </c>
      <c r="BB2189">
        <v>8.9560052437182402E-2</v>
      </c>
      <c r="BC2189">
        <v>0.226911529427854</v>
      </c>
      <c r="BD2189">
        <v>1.1357889777746499</v>
      </c>
      <c r="BE2189">
        <v>-7.97631729077075E-2</v>
      </c>
      <c r="BF2189">
        <v>6.0428292420297597E-2</v>
      </c>
      <c r="BG2189">
        <v>0.24550025646203599</v>
      </c>
      <c r="BH2189">
        <v>0.37721460892476</v>
      </c>
      <c r="BI2189">
        <v>6.0428292420297597E-2</v>
      </c>
      <c r="BJ2189">
        <v>0.61185709776466801</v>
      </c>
      <c r="BK2189">
        <v>0.75442921784952</v>
      </c>
      <c r="BL2189">
        <v>4.06267075618329</v>
      </c>
      <c r="BM2189">
        <v>6.2423509554285301</v>
      </c>
      <c r="BN2189">
        <v>1.5365141135121001</v>
      </c>
      <c r="BO2189">
        <v>11.2692822911277</v>
      </c>
      <c r="BP2189">
        <v>1.4200648718769899</v>
      </c>
      <c r="BQ2189">
        <v>9.8492174192507793</v>
      </c>
      <c r="BR2189">
        <v>0.65170112073501396</v>
      </c>
      <c r="BS2189">
        <v>0.58768578079654898</v>
      </c>
      <c r="BT2189">
        <v>1.1089278352995</v>
      </c>
    </row>
    <row r="2190" spans="1:72" x14ac:dyDescent="0.2">
      <c r="A2190">
        <v>2188</v>
      </c>
      <c r="B2190" s="156">
        <v>44805.958333333336</v>
      </c>
      <c r="C2190">
        <v>3.9681999999999999</v>
      </c>
      <c r="D2190">
        <v>38.243947368420997</v>
      </c>
      <c r="E2190">
        <v>27.116459459459399</v>
      </c>
      <c r="F2190">
        <v>37.367674999999998</v>
      </c>
      <c r="G2190">
        <v>6.9987516403478196</v>
      </c>
      <c r="H2190">
        <v>8.6015344762499897</v>
      </c>
      <c r="I2190">
        <v>1.3499357024999901</v>
      </c>
      <c r="J2190">
        <v>28.104281346</v>
      </c>
      <c r="K2190">
        <v>3.1327749999999899</v>
      </c>
      <c r="L2190">
        <v>38.049516129032199</v>
      </c>
      <c r="M2190">
        <v>2.7565652173912998</v>
      </c>
      <c r="N2190">
        <v>1600.2241935483801</v>
      </c>
      <c r="O2190">
        <v>79.478638888888895</v>
      </c>
      <c r="P2190">
        <v>2.6802903225806398</v>
      </c>
      <c r="Q2190">
        <v>72.344250000000002</v>
      </c>
      <c r="R2190">
        <v>6.2802499999999997</v>
      </c>
      <c r="S2190">
        <v>1.3707</v>
      </c>
      <c r="T2190">
        <v>6</v>
      </c>
      <c r="U2190">
        <v>1.7446222222222201</v>
      </c>
      <c r="V2190">
        <v>9.4188888888888905E-2</v>
      </c>
      <c r="W2190">
        <v>14.3157333333333</v>
      </c>
      <c r="X2190">
        <v>3.1249888888888799</v>
      </c>
      <c r="Y2190">
        <v>67.965933333333297</v>
      </c>
      <c r="Z2190">
        <v>2.05436666666666</v>
      </c>
      <c r="AA2190">
        <v>1.6500000000000001E-2</v>
      </c>
      <c r="AB2190">
        <v>8.2222222222222202E-4</v>
      </c>
      <c r="AC2190">
        <v>69.328606827880506</v>
      </c>
      <c r="AD2190">
        <v>31.960931827880501</v>
      </c>
      <c r="AE2190">
        <v>34.820703526434997</v>
      </c>
      <c r="AF2190">
        <v>1.80167741139532</v>
      </c>
      <c r="AG2190">
        <v>1.3534795347042099</v>
      </c>
      <c r="AH2190">
        <v>8.0338332008174904E-2</v>
      </c>
      <c r="AI2190">
        <v>45.054503165097799</v>
      </c>
      <c r="AJ2190">
        <v>0.51232583470397897</v>
      </c>
      <c r="AK2190">
        <v>0.77285734122598104</v>
      </c>
      <c r="AL2190">
        <v>3.9988842065203797E-2</v>
      </c>
      <c r="AM2190">
        <v>3.0040937966722601E-2</v>
      </c>
      <c r="AN2190">
        <v>0.155339669704082</v>
      </c>
      <c r="AO2190">
        <v>1.7831365649241099E-3</v>
      </c>
      <c r="AP2190">
        <v>34.820703526434997</v>
      </c>
      <c r="AQ2190">
        <v>1.38875509857519</v>
      </c>
      <c r="AR2190">
        <v>6.36723477544035</v>
      </c>
      <c r="AS2190">
        <v>1.2530478852965401</v>
      </c>
      <c r="AT2190">
        <v>0.89381503624311198</v>
      </c>
      <c r="AU2190">
        <v>89.205644444444403</v>
      </c>
      <c r="AV2190">
        <v>43.829741285747097</v>
      </c>
      <c r="AW2190">
        <v>1.22476187935067</v>
      </c>
      <c r="AX2190">
        <v>0.10043164940767001</v>
      </c>
      <c r="AY2190">
        <v>0.41292231282012998</v>
      </c>
      <c r="AZ2190">
        <v>0.63151686490746695</v>
      </c>
      <c r="BA2190">
        <v>7.4202562234986794E-2</v>
      </c>
      <c r="BB2190">
        <v>9.0232786839694504E-2</v>
      </c>
      <c r="BC2190">
        <v>0.22918770597247901</v>
      </c>
      <c r="BD2190">
        <v>1.1448708271352599</v>
      </c>
      <c r="BE2190">
        <v>-7.9891052215404601E-2</v>
      </c>
      <c r="BF2190">
        <v>6.0359673302566301E-2</v>
      </c>
      <c r="BG2190">
        <v>0.24816734613202099</v>
      </c>
      <c r="BH2190">
        <v>0.37954322044584798</v>
      </c>
      <c r="BI2190">
        <v>6.0359673302566301E-2</v>
      </c>
      <c r="BJ2190">
        <v>0.61705403886917398</v>
      </c>
      <c r="BK2190">
        <v>0.75908644089169697</v>
      </c>
      <c r="BL2190">
        <v>4.1114759665451901</v>
      </c>
      <c r="BM2190">
        <v>6.2880264202773803</v>
      </c>
      <c r="BN2190">
        <v>1.5293842093308101</v>
      </c>
      <c r="BO2190">
        <v>11.3562671424292</v>
      </c>
      <c r="BP2190">
        <v>1.4184523226103001</v>
      </c>
      <c r="BQ2190">
        <v>9.9378148198189802</v>
      </c>
      <c r="BR2190">
        <v>0.65647499627733397</v>
      </c>
      <c r="BS2190">
        <v>0.59291016954814801</v>
      </c>
      <c r="BT2190">
        <v>1.1072081910445699</v>
      </c>
    </row>
    <row r="2191" spans="1:72" x14ac:dyDescent="0.2">
      <c r="A2191">
        <v>2189</v>
      </c>
      <c r="B2191" s="156">
        <v>44805.972222222219</v>
      </c>
      <c r="C2191">
        <v>3.98035294117647</v>
      </c>
      <c r="D2191">
        <v>38.280733333333302</v>
      </c>
      <c r="E2191">
        <v>27.088088235294101</v>
      </c>
      <c r="F2191">
        <v>37.285421052631499</v>
      </c>
      <c r="G2191">
        <v>7.0006524325714201</v>
      </c>
      <c r="H2191">
        <v>8.5797150477499997</v>
      </c>
      <c r="I2191">
        <v>1.3533021700000001</v>
      </c>
      <c r="J2191">
        <v>28.103675411000001</v>
      </c>
      <c r="K2191">
        <v>3.1626249999999998</v>
      </c>
      <c r="L2191">
        <v>38.051107142857099</v>
      </c>
      <c r="M2191">
        <v>2.5871578947368401</v>
      </c>
      <c r="N2191">
        <v>1599.82277419354</v>
      </c>
      <c r="O2191">
        <v>79.360769230769193</v>
      </c>
      <c r="P2191">
        <v>2.6790625000000001</v>
      </c>
      <c r="Q2191">
        <v>72.346249999999998</v>
      </c>
      <c r="R2191">
        <v>6.2347999999999999</v>
      </c>
      <c r="S2191">
        <v>1.5893999999999999</v>
      </c>
      <c r="T2191">
        <v>6</v>
      </c>
      <c r="U2191">
        <v>1.75465</v>
      </c>
      <c r="V2191">
        <v>4.7962499999999998E-2</v>
      </c>
      <c r="W2191">
        <v>14.314062499999901</v>
      </c>
      <c r="X2191">
        <v>3.1683875000000001</v>
      </c>
      <c r="Y2191">
        <v>67.981574999999907</v>
      </c>
      <c r="Z2191">
        <v>2.017725</v>
      </c>
      <c r="AA2191">
        <v>9.2500000000000004E-4</v>
      </c>
      <c r="AB2191">
        <v>3.3549999999999899E-2</v>
      </c>
      <c r="AC2191">
        <v>69.349174509803902</v>
      </c>
      <c r="AD2191">
        <v>32.063753457172297</v>
      </c>
      <c r="AE2191">
        <v>34.803060108885099</v>
      </c>
      <c r="AF2191">
        <v>1.7971071139017101</v>
      </c>
      <c r="AG2191">
        <v>1.35683701259967</v>
      </c>
      <c r="AH2191">
        <v>8.0134538545984998E-2</v>
      </c>
      <c r="AI2191">
        <v>45.037345061321403</v>
      </c>
      <c r="AJ2191">
        <v>0.511948422920256</v>
      </c>
      <c r="AK2191">
        <v>0.77276002973750701</v>
      </c>
      <c r="AL2191">
        <v>3.9902598864449697E-2</v>
      </c>
      <c r="AM2191">
        <v>3.01269315665087E-2</v>
      </c>
      <c r="AN2191">
        <v>0.155441055040868</v>
      </c>
      <c r="AO2191">
        <v>1.77929090706559E-3</v>
      </c>
      <c r="AP2191">
        <v>34.803060108885099</v>
      </c>
      <c r="AQ2191">
        <v>1.40804158073387</v>
      </c>
      <c r="AR2191">
        <v>6.3664916358570496</v>
      </c>
      <c r="AS2191">
        <v>1.2306985337054199</v>
      </c>
      <c r="AT2191">
        <v>0.89829030027702705</v>
      </c>
      <c r="AU2191">
        <v>89.236399999999904</v>
      </c>
      <c r="AV2191">
        <v>43.808291859181402</v>
      </c>
      <c r="AW2191">
        <v>1.2290532021399401</v>
      </c>
      <c r="AX2191">
        <v>0.12613847889424701</v>
      </c>
      <c r="AY2191">
        <v>0.38906553316783699</v>
      </c>
      <c r="AZ2191">
        <v>0.63416079671437098</v>
      </c>
      <c r="BA2191">
        <v>9.2965092876239094E-2</v>
      </c>
      <c r="BB2191">
        <v>9.0585956497976794E-2</v>
      </c>
      <c r="BC2191">
        <v>0.21649546104301701</v>
      </c>
      <c r="BD2191">
        <v>1.1493648087764501</v>
      </c>
      <c r="BE2191">
        <v>-7.9688393363487695E-2</v>
      </c>
      <c r="BF2191">
        <v>7.5787058621497594E-2</v>
      </c>
      <c r="BG2191">
        <v>0.23376001223636</v>
      </c>
      <c r="BH2191">
        <v>0.38101919332911399</v>
      </c>
      <c r="BI2191">
        <v>7.5787058621497594E-2</v>
      </c>
      <c r="BJ2191">
        <v>0.61909414171571497</v>
      </c>
      <c r="BK2191">
        <v>0.76203838665822798</v>
      </c>
      <c r="BL2191">
        <v>3.08443178147109</v>
      </c>
      <c r="BM2191">
        <v>5.0274967818982601</v>
      </c>
      <c r="BN2191">
        <v>1.6299588183793201</v>
      </c>
      <c r="BO2191">
        <v>11.5769893575676</v>
      </c>
      <c r="BP2191">
        <v>1.78099587760519</v>
      </c>
      <c r="BQ2191">
        <v>9.7959934799624495</v>
      </c>
      <c r="BR2191">
        <v>0.63320038700168202</v>
      </c>
      <c r="BS2191">
        <v>0.58877931826711605</v>
      </c>
      <c r="BT2191">
        <v>1.07544604125244</v>
      </c>
    </row>
    <row r="2192" spans="1:72" x14ac:dyDescent="0.2">
      <c r="A2192">
        <v>2190</v>
      </c>
      <c r="B2192" s="156">
        <v>44805.986111111109</v>
      </c>
      <c r="C2192">
        <v>3.9842499999999998</v>
      </c>
      <c r="D2192">
        <v>38.337111111111099</v>
      </c>
      <c r="E2192">
        <v>27.130411764705801</v>
      </c>
      <c r="F2192">
        <v>37.611399999999897</v>
      </c>
      <c r="G2192">
        <v>6.9978244615652097</v>
      </c>
      <c r="H2192">
        <v>8.5922767237999995</v>
      </c>
      <c r="I2192">
        <v>1.3521918575</v>
      </c>
      <c r="J2192">
        <v>28.1287256869999</v>
      </c>
      <c r="K2192">
        <v>3.1084000000000001</v>
      </c>
      <c r="L2192">
        <v>38.074190476190402</v>
      </c>
      <c r="M2192">
        <v>2.63095652173913</v>
      </c>
      <c r="N2192">
        <v>1600.26647058823</v>
      </c>
      <c r="O2192">
        <v>79.072717948717894</v>
      </c>
      <c r="P2192">
        <v>2.6779999999999999</v>
      </c>
      <c r="Q2192">
        <v>72.360024999999993</v>
      </c>
      <c r="R2192">
        <v>6.1932499999999902</v>
      </c>
      <c r="S2192">
        <v>1.54964999999999</v>
      </c>
      <c r="T2192">
        <v>6</v>
      </c>
      <c r="U2192">
        <v>1.69925555555555</v>
      </c>
      <c r="V2192">
        <v>0</v>
      </c>
      <c r="W2192">
        <v>14.3117444444444</v>
      </c>
      <c r="X2192">
        <v>3.1862888888888801</v>
      </c>
      <c r="Y2192">
        <v>68.105455555555494</v>
      </c>
      <c r="Z2192">
        <v>2.0848777777777698</v>
      </c>
      <c r="AA2192">
        <v>7.9444444444444397E-3</v>
      </c>
      <c r="AB2192">
        <v>1.9199999999999998E-2</v>
      </c>
      <c r="AC2192">
        <v>69.451772875816999</v>
      </c>
      <c r="AD2192">
        <v>31.840372875817</v>
      </c>
      <c r="AE2192">
        <v>34.837919044011898</v>
      </c>
      <c r="AF2192">
        <v>1.79973828256714</v>
      </c>
      <c r="AG2192">
        <v>1.3557318755101999</v>
      </c>
      <c r="AH2192">
        <v>8.0251864600292003E-2</v>
      </c>
      <c r="AI2192">
        <v>45.071018729865202</v>
      </c>
      <c r="AJ2192">
        <v>0.51152905093768397</v>
      </c>
      <c r="AK2192">
        <v>0.77295610407242599</v>
      </c>
      <c r="AL2192">
        <v>3.9931164932258199E-2</v>
      </c>
      <c r="AM2192">
        <v>3.00799030888525E-2</v>
      </c>
      <c r="AN2192">
        <v>0.15526217642221299</v>
      </c>
      <c r="AO2192">
        <v>1.7805646923865701E-3</v>
      </c>
      <c r="AP2192">
        <v>34.837919044011898</v>
      </c>
      <c r="AQ2192">
        <v>1.41599701544899</v>
      </c>
      <c r="AR2192">
        <v>6.3654606300677496</v>
      </c>
      <c r="AS2192">
        <v>1.2716579435087201</v>
      </c>
      <c r="AT2192">
        <v>0.86921858163392096</v>
      </c>
      <c r="AU2192">
        <v>89.387622222222205</v>
      </c>
      <c r="AV2192">
        <v>43.8910346330374</v>
      </c>
      <c r="AW2192">
        <v>1.17998409682775</v>
      </c>
      <c r="AX2192">
        <v>8.4073932001482901E-2</v>
      </c>
      <c r="AY2192">
        <v>0.38374126711815298</v>
      </c>
      <c r="AZ2192">
        <v>0.63236383149745801</v>
      </c>
      <c r="BA2192">
        <v>6.20136868655118E-2</v>
      </c>
      <c r="BB2192">
        <v>9.0365775102054499E-2</v>
      </c>
      <c r="BC2192">
        <v>0.21322059481381</v>
      </c>
      <c r="BD2192">
        <v>1.10017903061709</v>
      </c>
      <c r="BE2192">
        <v>-7.9805066210657E-2</v>
      </c>
      <c r="BF2192">
        <v>5.0439036399048502E-2</v>
      </c>
      <c r="BG2192">
        <v>0.23022046524061901</v>
      </c>
      <c r="BH2192">
        <v>0.37937826333350899</v>
      </c>
      <c r="BI2192">
        <v>5.0439036399048502E-2</v>
      </c>
      <c r="BJ2192">
        <v>0.56131900327933504</v>
      </c>
      <c r="BK2192">
        <v>0.75875652666701798</v>
      </c>
      <c r="BL2192">
        <v>4.5643311545293797</v>
      </c>
      <c r="BM2192">
        <v>7.5215208381868397</v>
      </c>
      <c r="BN2192">
        <v>1.64789113312317</v>
      </c>
      <c r="BO2192">
        <v>10.345129015924901</v>
      </c>
      <c r="BP2192">
        <v>1.1853173553776399</v>
      </c>
      <c r="BQ2192">
        <v>9.1598116605473301</v>
      </c>
      <c r="BR2192">
        <v>0.67301016478863496</v>
      </c>
      <c r="BS2192">
        <v>0.54114338871971601</v>
      </c>
      <c r="BT2192">
        <v>1.2436817649771099</v>
      </c>
    </row>
    <row r="2193" spans="1:72" x14ac:dyDescent="0.2">
      <c r="A2193">
        <v>2191</v>
      </c>
      <c r="B2193" s="156">
        <v>44806</v>
      </c>
      <c r="C2193">
        <v>3.9995999999999898</v>
      </c>
      <c r="D2193">
        <v>38.265224999999901</v>
      </c>
      <c r="E2193">
        <v>27.088322580645102</v>
      </c>
      <c r="F2193">
        <v>37.406025</v>
      </c>
      <c r="G2193">
        <v>6.9974407308823503</v>
      </c>
      <c r="H2193">
        <v>8.5798841904999996</v>
      </c>
      <c r="I2193">
        <v>1.352882916</v>
      </c>
      <c r="J2193">
        <v>28.103108884999902</v>
      </c>
      <c r="K2193">
        <v>3.1271749999999998</v>
      </c>
      <c r="L2193">
        <v>38.04504</v>
      </c>
      <c r="M2193">
        <v>2.69291176470588</v>
      </c>
      <c r="N2193">
        <v>1600.0144642857099</v>
      </c>
      <c r="O2193">
        <v>79.079235294117595</v>
      </c>
      <c r="P2193">
        <v>2.6801212121212101</v>
      </c>
      <c r="Q2193">
        <v>72.357799999999997</v>
      </c>
      <c r="R2193">
        <v>6.1458000000000004</v>
      </c>
      <c r="S2193">
        <v>1.5596000000000001</v>
      </c>
      <c r="T2193">
        <v>6</v>
      </c>
      <c r="U2193">
        <v>1.7085125000000001</v>
      </c>
      <c r="V2193">
        <v>3.4324999999999897E-2</v>
      </c>
      <c r="W2193">
        <v>14.315337499999901</v>
      </c>
      <c r="X2193">
        <v>3.1517750000000002</v>
      </c>
      <c r="Y2193">
        <v>68.135424999999998</v>
      </c>
      <c r="Z2193">
        <v>2.1542875000000001</v>
      </c>
      <c r="AA2193">
        <v>1.29E-2</v>
      </c>
      <c r="AB2193">
        <v>1.10375E-2</v>
      </c>
      <c r="AC2193">
        <v>69.3531475806451</v>
      </c>
      <c r="AD2193">
        <v>31.9471225806451</v>
      </c>
      <c r="AE2193">
        <v>34.802625656309999</v>
      </c>
      <c r="AF2193">
        <v>1.7971425425421299</v>
      </c>
      <c r="AG2193">
        <v>1.3564178282864801</v>
      </c>
      <c r="AH2193">
        <v>8.0136118339269993E-2</v>
      </c>
      <c r="AI2193">
        <v>45.033316722382303</v>
      </c>
      <c r="AJ2193">
        <v>0.510786065491042</v>
      </c>
      <c r="AK2193">
        <v>0.772819507629392</v>
      </c>
      <c r="AL2193">
        <v>3.9906954968940103E-2</v>
      </c>
      <c r="AM2193">
        <v>3.01203181779485E-2</v>
      </c>
      <c r="AN2193">
        <v>0.15538364127207399</v>
      </c>
      <c r="AO2193">
        <v>1.7794851494791299E-3</v>
      </c>
      <c r="AP2193">
        <v>34.802625656309999</v>
      </c>
      <c r="AQ2193">
        <v>1.4006589323804299</v>
      </c>
      <c r="AR2193">
        <v>6.3670587199281004</v>
      </c>
      <c r="AS2193">
        <v>1.3139939622247401</v>
      </c>
      <c r="AT2193">
        <v>0.87268437771726504</v>
      </c>
      <c r="AU2193">
        <v>89.465337499999904</v>
      </c>
      <c r="AV2193">
        <v>43.884337270843297</v>
      </c>
      <c r="AW2193">
        <v>1.1489794515390399</v>
      </c>
      <c r="AX2193">
        <v>4.2423866061739E-2</v>
      </c>
      <c r="AY2193">
        <v>0.39648361016169398</v>
      </c>
      <c r="AZ2193">
        <v>0.63038201095424895</v>
      </c>
      <c r="BA2193">
        <v>3.1276399629258503E-2</v>
      </c>
      <c r="BB2193">
        <v>9.0087509876594501E-2</v>
      </c>
      <c r="BC2193">
        <v>0.22061889960094799</v>
      </c>
      <c r="BD2193">
        <v>1.0692894871776799</v>
      </c>
      <c r="BE2193">
        <v>-7.9689964361358598E-2</v>
      </c>
      <c r="BF2193">
        <v>2.5487827843001999E-2</v>
      </c>
      <c r="BG2193">
        <v>0.23820332601622701</v>
      </c>
      <c r="BH2193">
        <v>0.37872710957424399</v>
      </c>
      <c r="BI2193">
        <v>2.5487827843001999E-2</v>
      </c>
      <c r="BJ2193">
        <v>0.52738230771845795</v>
      </c>
      <c r="BK2193">
        <v>0.75745421914848798</v>
      </c>
      <c r="BL2193">
        <v>9.3457680067322304</v>
      </c>
      <c r="BM2193">
        <v>14.859136365291601</v>
      </c>
      <c r="BN2193">
        <v>1.5899320799090899</v>
      </c>
      <c r="BO2193">
        <v>9.5014250767598494</v>
      </c>
      <c r="BP2193">
        <v>0.59896395431054705</v>
      </c>
      <c r="BQ2193">
        <v>8.9024611224492993</v>
      </c>
      <c r="BR2193">
        <v>0.71412491181538396</v>
      </c>
      <c r="BS2193">
        <v>0.51718717658125701</v>
      </c>
      <c r="BT2193">
        <v>1.3807861914441399</v>
      </c>
    </row>
    <row r="2194" spans="1:72" x14ac:dyDescent="0.2">
      <c r="A2194">
        <v>2192</v>
      </c>
      <c r="B2194" s="156">
        <v>44806.013888888891</v>
      </c>
      <c r="C2194">
        <v>3.9696666666666598</v>
      </c>
      <c r="D2194">
        <v>38.278710526315798</v>
      </c>
      <c r="E2194">
        <v>27.1065</v>
      </c>
      <c r="F2194">
        <v>37.485971428571403</v>
      </c>
      <c r="G2194">
        <v>6.9988825631739102</v>
      </c>
      <c r="H2194">
        <v>8.58794666679999</v>
      </c>
      <c r="I2194">
        <v>1.3510371324999999</v>
      </c>
      <c r="J2194">
        <v>28.140877246666602</v>
      </c>
      <c r="K2194">
        <v>3.06146153846153</v>
      </c>
      <c r="L2194">
        <v>38.079250000000002</v>
      </c>
      <c r="M2194">
        <v>2.56429999999999</v>
      </c>
      <c r="N2194">
        <v>1599.8658787878701</v>
      </c>
      <c r="O2194">
        <v>79.857999999999905</v>
      </c>
      <c r="P2194">
        <v>2.6768695652173902</v>
      </c>
      <c r="Q2194">
        <v>72.332750000000004</v>
      </c>
      <c r="R2194">
        <v>6.1067499999999999</v>
      </c>
      <c r="S2194">
        <v>1.16625</v>
      </c>
      <c r="T2194">
        <v>6</v>
      </c>
      <c r="U2194">
        <v>1.71677777777777</v>
      </c>
      <c r="V2194">
        <v>8.8033333333333297E-2</v>
      </c>
      <c r="W2194">
        <v>14.3311888888888</v>
      </c>
      <c r="X2194">
        <v>3.0581888888888802</v>
      </c>
      <c r="Y2194">
        <v>68.0416888888888</v>
      </c>
      <c r="Z2194">
        <v>2.1272888888888799</v>
      </c>
      <c r="AA2194">
        <v>1.1277777777777701E-2</v>
      </c>
      <c r="AB2194">
        <v>1.7999999999999999E-2</v>
      </c>
      <c r="AC2194">
        <v>69.3548771929824</v>
      </c>
      <c r="AD2194">
        <v>31.868905764411</v>
      </c>
      <c r="AE2194">
        <v>34.846689521970703</v>
      </c>
      <c r="AF2194">
        <v>1.79883130882792</v>
      </c>
      <c r="AG2194">
        <v>1.3545753665267199</v>
      </c>
      <c r="AH2194">
        <v>8.02114218679119E-2</v>
      </c>
      <c r="AI2194">
        <v>45.078743609140503</v>
      </c>
      <c r="AJ2194">
        <v>0.51213733949013096</v>
      </c>
      <c r="AK2194">
        <v>0.77301820618853501</v>
      </c>
      <c r="AL2194">
        <v>3.9904202398027298E-2</v>
      </c>
      <c r="AM2194">
        <v>3.0049093166209101E-2</v>
      </c>
      <c r="AN2194">
        <v>0.15525904235172</v>
      </c>
      <c r="AO2194">
        <v>1.7793624099951E-3</v>
      </c>
      <c r="AP2194">
        <v>34.846689521970703</v>
      </c>
      <c r="AQ2194">
        <v>1.3590689640373499</v>
      </c>
      <c r="AR2194">
        <v>6.3741089710205401</v>
      </c>
      <c r="AS2194">
        <v>1.2975263310527401</v>
      </c>
      <c r="AT2194">
        <v>0.87922600360688996</v>
      </c>
      <c r="AU2194">
        <v>89.275133333333301</v>
      </c>
      <c r="AV2194">
        <v>43.877393788081399</v>
      </c>
      <c r="AW2194">
        <v>1.20134982105916</v>
      </c>
      <c r="AX2194">
        <v>5.7049035473976703E-2</v>
      </c>
      <c r="AY2194">
        <v>0.43976234479057702</v>
      </c>
      <c r="AZ2194">
        <v>0.62477359215336903</v>
      </c>
      <c r="BA2194">
        <v>4.2115807568726599E-2</v>
      </c>
      <c r="BB2194">
        <v>8.9267620439975104E-2</v>
      </c>
      <c r="BC2194">
        <v>0.24447114225353</v>
      </c>
      <c r="BD2194">
        <v>1.1215849724179201</v>
      </c>
      <c r="BE2194">
        <v>-7.9764848641244501E-2</v>
      </c>
      <c r="BF2194">
        <v>3.4273626325295299E-2</v>
      </c>
      <c r="BG2194">
        <v>0.26419816131971602</v>
      </c>
      <c r="BH2194">
        <v>0.37534826763451301</v>
      </c>
      <c r="BI2194">
        <v>3.4273626325295299E-2</v>
      </c>
      <c r="BJ2194">
        <v>0.59694357529002395</v>
      </c>
      <c r="BK2194">
        <v>0.75069653526902602</v>
      </c>
      <c r="BL2194">
        <v>7.7084974555122301</v>
      </c>
      <c r="BM2194">
        <v>10.951518933889099</v>
      </c>
      <c r="BN2194">
        <v>1.42070734239626</v>
      </c>
      <c r="BO2194">
        <v>10.7130772558129</v>
      </c>
      <c r="BP2194">
        <v>0.80543021864444098</v>
      </c>
      <c r="BQ2194">
        <v>9.9076470371685108</v>
      </c>
      <c r="BR2194">
        <v>0.69243137051602399</v>
      </c>
      <c r="BS2194">
        <v>0.58323412475990499</v>
      </c>
      <c r="BT2194">
        <v>1.18722712049997</v>
      </c>
    </row>
    <row r="2195" spans="1:72" x14ac:dyDescent="0.2">
      <c r="A2195">
        <v>2193</v>
      </c>
      <c r="B2195" s="156">
        <v>44806.027777777781</v>
      </c>
      <c r="C2195">
        <v>3.97986666666666</v>
      </c>
      <c r="D2195">
        <v>38.2756052631578</v>
      </c>
      <c r="E2195">
        <v>27.089111111111102</v>
      </c>
      <c r="F2195">
        <v>37.369274999999902</v>
      </c>
      <c r="G2195">
        <v>7.0004387356190403</v>
      </c>
      <c r="H2195">
        <v>8.5769523807500008</v>
      </c>
      <c r="I2195">
        <v>1.3513622320000001</v>
      </c>
      <c r="J2195">
        <v>28.120203173333302</v>
      </c>
      <c r="K2195">
        <v>3.11585</v>
      </c>
      <c r="L2195">
        <v>38.043125000000003</v>
      </c>
      <c r="M2195">
        <v>2.4043999999999999</v>
      </c>
      <c r="N2195">
        <v>1600.09067741935</v>
      </c>
      <c r="O2195">
        <v>79.133176470588197</v>
      </c>
      <c r="P2195">
        <v>2.6826400000000001</v>
      </c>
      <c r="Q2195">
        <v>72.384349999999998</v>
      </c>
      <c r="R2195">
        <v>6.0506000000000002</v>
      </c>
      <c r="S2195">
        <v>1.190375</v>
      </c>
      <c r="T2195">
        <v>6</v>
      </c>
      <c r="U2195">
        <v>1.7172874999999901</v>
      </c>
      <c r="V2195">
        <v>0.10378749999999901</v>
      </c>
      <c r="W2195">
        <v>14.359762499999899</v>
      </c>
      <c r="X2195">
        <v>3.0580625000000001</v>
      </c>
      <c r="Y2195">
        <v>68.1201875</v>
      </c>
      <c r="Z2195">
        <v>2.1376374999999999</v>
      </c>
      <c r="AA2195">
        <v>1.8749999999999999E-2</v>
      </c>
      <c r="AB2195">
        <v>0</v>
      </c>
      <c r="AC2195">
        <v>69.344583040935603</v>
      </c>
      <c r="AD2195">
        <v>31.975308040935602</v>
      </c>
      <c r="AE2195">
        <v>34.817430670318103</v>
      </c>
      <c r="AF2195">
        <v>1.79652844567189</v>
      </c>
      <c r="AG2195">
        <v>1.3548959363808599</v>
      </c>
      <c r="AH2195">
        <v>8.0108735236205E-2</v>
      </c>
      <c r="AI2195">
        <v>45.048956521702301</v>
      </c>
      <c r="AJ2195">
        <v>0.51111765760066497</v>
      </c>
      <c r="AK2195">
        <v>0.77287984802810705</v>
      </c>
      <c r="AL2195">
        <v>3.98794685689648E-2</v>
      </c>
      <c r="AM2195">
        <v>3.00760781379729E-2</v>
      </c>
      <c r="AN2195">
        <v>0.15539624613161801</v>
      </c>
      <c r="AO2195">
        <v>1.7782595074674399E-3</v>
      </c>
      <c r="AP2195">
        <v>34.817430670318103</v>
      </c>
      <c r="AQ2195">
        <v>1.35901279640921</v>
      </c>
      <c r="AR2195">
        <v>6.3868177080506499</v>
      </c>
      <c r="AS2195">
        <v>1.30383840059657</v>
      </c>
      <c r="AT2195">
        <v>0.87773596442690305</v>
      </c>
      <c r="AU2195">
        <v>89.392937500000002</v>
      </c>
      <c r="AV2195">
        <v>43.867099575374603</v>
      </c>
      <c r="AW2195">
        <v>1.1818569463277699</v>
      </c>
      <c r="AX2195">
        <v>5.1057535784290398E-2</v>
      </c>
      <c r="AY2195">
        <v>0.43751564926268299</v>
      </c>
      <c r="AZ2195">
        <v>0.61362102756839398</v>
      </c>
      <c r="BA2195">
        <v>3.7683732317238101E-2</v>
      </c>
      <c r="BB2195">
        <v>8.7654652907141098E-2</v>
      </c>
      <c r="BC2195">
        <v>0.243533939201866</v>
      </c>
      <c r="BD2195">
        <v>1.1021942126153601</v>
      </c>
      <c r="BE2195">
        <v>-7.9662733712409395E-2</v>
      </c>
      <c r="BF2195">
        <v>3.0678637480444301E-2</v>
      </c>
      <c r="BG2195">
        <v>0.262887422778459</v>
      </c>
      <c r="BH2195">
        <v>0.368702812738186</v>
      </c>
      <c r="BI2195">
        <v>3.0678637480444301E-2</v>
      </c>
      <c r="BJ2195">
        <v>0.58713212051780705</v>
      </c>
      <c r="BK2195">
        <v>0.73740562547637301</v>
      </c>
      <c r="BL2195">
        <v>8.5690710008237296</v>
      </c>
      <c r="BM2195">
        <v>12.0182264604551</v>
      </c>
      <c r="BN2195">
        <v>1.40251218122709</v>
      </c>
      <c r="BO2195">
        <v>10.4996632035266</v>
      </c>
      <c r="BP2195">
        <v>0.72094798079044098</v>
      </c>
      <c r="BQ2195">
        <v>9.7787152227361904</v>
      </c>
      <c r="BR2195">
        <v>0.68525194175961801</v>
      </c>
      <c r="BS2195">
        <v>0.57486066552562998</v>
      </c>
      <c r="BT2195">
        <v>1.1920313614309399</v>
      </c>
    </row>
    <row r="2196" spans="1:72" x14ac:dyDescent="0.2">
      <c r="A2196">
        <v>2194</v>
      </c>
      <c r="B2196" s="156">
        <v>44806.041666666664</v>
      </c>
      <c r="C2196">
        <v>3.9803333333333302</v>
      </c>
      <c r="D2196">
        <v>38.254222222222197</v>
      </c>
      <c r="E2196">
        <v>27.1163888888888</v>
      </c>
      <c r="F2196">
        <v>37.406025</v>
      </c>
      <c r="G2196">
        <v>6.9999246095263103</v>
      </c>
      <c r="H2196">
        <v>8.5823536762000003</v>
      </c>
      <c r="I2196">
        <v>1.35070847999999</v>
      </c>
      <c r="J2196">
        <v>28.153702065999902</v>
      </c>
      <c r="K2196">
        <v>3.1039743589743498</v>
      </c>
      <c r="L2196">
        <v>38.058730769230699</v>
      </c>
      <c r="M2196">
        <v>2.5096818181818099</v>
      </c>
      <c r="N2196">
        <v>1599.8630000000001</v>
      </c>
      <c r="O2196">
        <v>79.718125000000001</v>
      </c>
      <c r="P2196">
        <v>2.6759285714285701</v>
      </c>
      <c r="Q2196">
        <v>72.213999999999999</v>
      </c>
      <c r="R2196">
        <v>6.0054999999999996</v>
      </c>
      <c r="S2196">
        <v>0.90167499999999901</v>
      </c>
      <c r="T2196">
        <v>6</v>
      </c>
      <c r="U2196">
        <v>1.7112777777777699</v>
      </c>
      <c r="V2196">
        <v>0.107322222222222</v>
      </c>
      <c r="W2196">
        <v>14.3230222222222</v>
      </c>
      <c r="X2196">
        <v>3.1143333333333301</v>
      </c>
      <c r="Y2196">
        <v>68.144133333333301</v>
      </c>
      <c r="Z2196">
        <v>2.15326666666666</v>
      </c>
      <c r="AA2196">
        <v>2.0455555555555501E-2</v>
      </c>
      <c r="AB2196">
        <v>0</v>
      </c>
      <c r="AC2196">
        <v>69.350944444444394</v>
      </c>
      <c r="AD2196">
        <v>31.944919444444398</v>
      </c>
      <c r="AE2196">
        <v>34.855147110524001</v>
      </c>
      <c r="AF2196">
        <v>1.7976598010168501</v>
      </c>
      <c r="AG2196">
        <v>1.35424440971459</v>
      </c>
      <c r="AH2196">
        <v>8.0159183335707998E-2</v>
      </c>
      <c r="AI2196">
        <v>45.086688831726299</v>
      </c>
      <c r="AJ2196">
        <v>0.51149153134029601</v>
      </c>
      <c r="AK2196">
        <v>0.77306956917176295</v>
      </c>
      <c r="AL2196">
        <v>3.9871186986609797E-2</v>
      </c>
      <c r="AM2196">
        <v>3.00364574291303E-2</v>
      </c>
      <c r="AN2196">
        <v>0.15525479450601501</v>
      </c>
      <c r="AO2196">
        <v>1.7778902246487901E-3</v>
      </c>
      <c r="AP2196">
        <v>34.855147110524001</v>
      </c>
      <c r="AQ2196">
        <v>1.3840197354644499</v>
      </c>
      <c r="AR2196">
        <v>6.3704766678203697</v>
      </c>
      <c r="AS2196">
        <v>1.31337131142422</v>
      </c>
      <c r="AT2196">
        <v>0.87530409110417495</v>
      </c>
      <c r="AU2196">
        <v>89.446033333333304</v>
      </c>
      <c r="AV2196">
        <v>43.923014825232997</v>
      </c>
      <c r="AW2196">
        <v>1.16367400649326</v>
      </c>
      <c r="AX2196">
        <v>4.0873098290373298E-2</v>
      </c>
      <c r="AY2196">
        <v>0.41364006555240102</v>
      </c>
      <c r="AZ2196">
        <v>0.62944794170594498</v>
      </c>
      <c r="BA2196">
        <v>3.0181478318959599E-2</v>
      </c>
      <c r="BB2196">
        <v>8.9922102996554898E-2</v>
      </c>
      <c r="BC2196">
        <v>0.230099190802633</v>
      </c>
      <c r="BD2196">
        <v>1.0839611055487199</v>
      </c>
      <c r="BE2196">
        <v>-7.9712900944546694E-2</v>
      </c>
      <c r="BF2196">
        <v>2.45569224145629E-2</v>
      </c>
      <c r="BG2196">
        <v>0.24851864483484601</v>
      </c>
      <c r="BH2196">
        <v>0.37817794380710801</v>
      </c>
      <c r="BI2196">
        <v>2.45569224145629E-2</v>
      </c>
      <c r="BJ2196">
        <v>0.54615113449881802</v>
      </c>
      <c r="BK2196">
        <v>0.75635588761421702</v>
      </c>
      <c r="BL2196">
        <v>10.120105469220601</v>
      </c>
      <c r="BM2196">
        <v>15.400054511017901</v>
      </c>
      <c r="BN2196">
        <v>1.52172865765636</v>
      </c>
      <c r="BO2196">
        <v>9.7894571085700708</v>
      </c>
      <c r="BP2196">
        <v>0.57708767674222905</v>
      </c>
      <c r="BQ2196">
        <v>9.21236943182784</v>
      </c>
      <c r="BR2196">
        <v>0.71460911950946004</v>
      </c>
      <c r="BS2196">
        <v>0.53632836553299301</v>
      </c>
      <c r="BT2196">
        <v>1.3324097053850401</v>
      </c>
    </row>
    <row r="2197" spans="1:72" x14ac:dyDescent="0.2">
      <c r="A2197">
        <v>2195</v>
      </c>
      <c r="B2197" s="156">
        <v>44806.055555555555</v>
      </c>
      <c r="C2197">
        <v>3.9809999999999999</v>
      </c>
      <c r="D2197">
        <v>38.2851874999999</v>
      </c>
      <c r="E2197">
        <v>27.0999428571428</v>
      </c>
      <c r="F2197">
        <v>37.572949999999999</v>
      </c>
      <c r="G2197">
        <v>6.99842641485714</v>
      </c>
      <c r="H2197">
        <v>8.5732876192499994</v>
      </c>
      <c r="I2197">
        <v>1.3519964425</v>
      </c>
      <c r="J2197">
        <v>28.1330772588888</v>
      </c>
      <c r="K2197">
        <v>3.0514999999999999</v>
      </c>
      <c r="L2197">
        <v>38.049411764705802</v>
      </c>
      <c r="M2197">
        <v>2.6441333333333299</v>
      </c>
      <c r="N2197">
        <v>1599.8373030303001</v>
      </c>
      <c r="O2197">
        <v>78.982368421052598</v>
      </c>
      <c r="P2197">
        <v>2.6710714285714201</v>
      </c>
      <c r="Q2197">
        <v>72.150975000000003</v>
      </c>
      <c r="R2197">
        <v>5.9577499999999999</v>
      </c>
      <c r="S2197">
        <v>1.07002499999999</v>
      </c>
      <c r="T2197">
        <v>6</v>
      </c>
      <c r="U2197">
        <v>1.6922666666666599</v>
      </c>
      <c r="V2197">
        <v>0.109233333333333</v>
      </c>
      <c r="W2197">
        <v>14.329288888888801</v>
      </c>
      <c r="X2197">
        <v>3.1755777777777698</v>
      </c>
      <c r="Y2197">
        <v>68.2132222222222</v>
      </c>
      <c r="Z2197">
        <v>2.2052111111111099</v>
      </c>
      <c r="AA2197">
        <v>1.1744444444444399E-2</v>
      </c>
      <c r="AB2197">
        <v>2.3444444444444398E-3</v>
      </c>
      <c r="AC2197">
        <v>69.366130357142794</v>
      </c>
      <c r="AD2197">
        <v>31.793180357142798</v>
      </c>
      <c r="AE2197">
        <v>34.827443163504</v>
      </c>
      <c r="AF2197">
        <v>1.7957608247281001</v>
      </c>
      <c r="AG2197">
        <v>1.35552863699913</v>
      </c>
      <c r="AH2197">
        <v>8.0074506363794901E-2</v>
      </c>
      <c r="AI2197">
        <v>45.056787735496002</v>
      </c>
      <c r="AJ2197">
        <v>0.51056733619831995</v>
      </c>
      <c r="AK2197">
        <v>0.77296773502711902</v>
      </c>
      <c r="AL2197">
        <v>3.9855500469097797E-2</v>
      </c>
      <c r="AM2197">
        <v>3.0084892978982501E-2</v>
      </c>
      <c r="AN2197">
        <v>0.155324575199215</v>
      </c>
      <c r="AO2197">
        <v>1.77719074945752E-3</v>
      </c>
      <c r="AP2197">
        <v>34.827443163504</v>
      </c>
      <c r="AQ2197">
        <v>1.4112369632709301</v>
      </c>
      <c r="AR2197">
        <v>6.3732639045617203</v>
      </c>
      <c r="AS2197">
        <v>1.3450544950156</v>
      </c>
      <c r="AT2197">
        <v>0.86401608413720998</v>
      </c>
      <c r="AU2197">
        <v>89.615566666666595</v>
      </c>
      <c r="AV2197">
        <v>43.956998526352301</v>
      </c>
      <c r="AW2197">
        <v>1.0997892091437</v>
      </c>
      <c r="AX2197">
        <v>1.04741419835281E-2</v>
      </c>
      <c r="AY2197">
        <v>0.38452386145716799</v>
      </c>
      <c r="AZ2197">
        <v>0.62516251029541603</v>
      </c>
      <c r="BA2197">
        <v>7.7269794954061503E-3</v>
      </c>
      <c r="BB2197">
        <v>8.9329011014282006E-2</v>
      </c>
      <c r="BC2197">
        <v>0.21412866132403099</v>
      </c>
      <c r="BD2197">
        <v>1.0201605137361101</v>
      </c>
      <c r="BE2197">
        <v>-7.9628695407595707E-2</v>
      </c>
      <c r="BF2197">
        <v>6.2915803490840904E-3</v>
      </c>
      <c r="BG2197">
        <v>0.230974792427144</v>
      </c>
      <c r="BH2197">
        <v>0.37552098978076198</v>
      </c>
      <c r="BI2197">
        <v>6.2915803490840904E-3</v>
      </c>
      <c r="BJ2197">
        <v>0.474532745552457</v>
      </c>
      <c r="BK2197">
        <v>0.75104197956152396</v>
      </c>
      <c r="BL2197">
        <v>36.711728947524101</v>
      </c>
      <c r="BM2197">
        <v>59.686274186330401</v>
      </c>
      <c r="BN2197">
        <v>1.6258094047176599</v>
      </c>
      <c r="BO2197">
        <v>8.4190648725898498</v>
      </c>
      <c r="BP2197">
        <v>0.14785213820347601</v>
      </c>
      <c r="BQ2197">
        <v>8.2712127343863795</v>
      </c>
      <c r="BR2197">
        <v>0.74034629296808097</v>
      </c>
      <c r="BS2197">
        <v>0.47201611341282401</v>
      </c>
      <c r="BT2197">
        <v>1.5684767361333201</v>
      </c>
    </row>
    <row r="2198" spans="1:72" x14ac:dyDescent="0.2">
      <c r="A2198">
        <v>2196</v>
      </c>
      <c r="B2198" s="156">
        <v>44806.069444444445</v>
      </c>
      <c r="C2198">
        <v>3.9783571428571398</v>
      </c>
      <c r="D2198">
        <v>38.205538461538403</v>
      </c>
      <c r="E2198">
        <v>27.114625</v>
      </c>
      <c r="F2198">
        <v>37.442333333333302</v>
      </c>
      <c r="G2198">
        <v>6.9989514086111102</v>
      </c>
      <c r="H2198">
        <v>8.5667023237999995</v>
      </c>
      <c r="I2198">
        <v>1.3526128879999999</v>
      </c>
      <c r="J2198">
        <v>28.1182162294444</v>
      </c>
      <c r="K2198">
        <v>3.06717499999999</v>
      </c>
      <c r="L2198">
        <v>38.053159999999998</v>
      </c>
      <c r="M2198">
        <v>2.4148749999999999</v>
      </c>
      <c r="N2198">
        <v>1600.1536333333299</v>
      </c>
      <c r="O2198">
        <v>78.754538461538402</v>
      </c>
      <c r="P2198">
        <v>2.6721379310344799</v>
      </c>
      <c r="Q2198">
        <v>72.144350000000003</v>
      </c>
      <c r="R2198">
        <v>5.9012000000000002</v>
      </c>
      <c r="S2198">
        <v>0.90937500000000004</v>
      </c>
      <c r="T2198">
        <v>6</v>
      </c>
      <c r="U2198">
        <v>1.6436875</v>
      </c>
      <c r="V2198">
        <v>0.12796250000000001</v>
      </c>
      <c r="W2198">
        <v>14.3149</v>
      </c>
      <c r="X2198">
        <v>3.1851500000000001</v>
      </c>
      <c r="Y2198">
        <v>68.195662499999997</v>
      </c>
      <c r="Z2198">
        <v>2.0843875000000001</v>
      </c>
      <c r="AA2198">
        <v>8.8999999999999999E-3</v>
      </c>
      <c r="AB2198">
        <v>1.7762500000000001E-2</v>
      </c>
      <c r="AC2198">
        <v>69.298520604395605</v>
      </c>
      <c r="AD2198">
        <v>31.8561872710622</v>
      </c>
      <c r="AE2198">
        <v>34.8074400719604</v>
      </c>
      <c r="AF2198">
        <v>1.7943814687431401</v>
      </c>
      <c r="AG2198">
        <v>1.3561423693574</v>
      </c>
      <c r="AH2198">
        <v>8.0012999704291904E-2</v>
      </c>
      <c r="AI2198">
        <v>45.036482849855503</v>
      </c>
      <c r="AJ2198">
        <v>0.51040548322205104</v>
      </c>
      <c r="AK2198">
        <v>0.77287207768872301</v>
      </c>
      <c r="AL2198">
        <v>3.9842841962711102E-2</v>
      </c>
      <c r="AM2198">
        <v>3.01120843268016E-2</v>
      </c>
      <c r="AN2198">
        <v>0.15540626100720301</v>
      </c>
      <c r="AO2198">
        <v>1.7766262958642299E-3</v>
      </c>
      <c r="AP2198">
        <v>34.8074400719604</v>
      </c>
      <c r="AQ2198">
        <v>1.4154908895690601</v>
      </c>
      <c r="AR2198">
        <v>6.3668641322566604</v>
      </c>
      <c r="AS2198">
        <v>1.2713589016956801</v>
      </c>
      <c r="AT2198">
        <v>0.83894711270354505</v>
      </c>
      <c r="AU2198">
        <v>89.423787499999904</v>
      </c>
      <c r="AV2198">
        <v>43.8611539954818</v>
      </c>
      <c r="AW2198">
        <v>1.1753288543737099</v>
      </c>
      <c r="AX2198">
        <v>8.4783467661724496E-2</v>
      </c>
      <c r="AY2198">
        <v>0.37889057917408098</v>
      </c>
      <c r="AZ2198">
        <v>0.63208727635444395</v>
      </c>
      <c r="BA2198">
        <v>6.2518117254826505E-2</v>
      </c>
      <c r="BB2198">
        <v>9.0311710919547206E-2</v>
      </c>
      <c r="BC2198">
        <v>0.211153863196921</v>
      </c>
      <c r="BD2198">
        <v>1.0957613231902501</v>
      </c>
      <c r="BE2198">
        <v>-7.9567531183459106E-2</v>
      </c>
      <c r="BF2198">
        <v>5.0977199153672999E-2</v>
      </c>
      <c r="BG2198">
        <v>0.22781305182127301</v>
      </c>
      <c r="BH2198">
        <v>0.38005096816498701</v>
      </c>
      <c r="BI2198">
        <v>5.0977199153672999E-2</v>
      </c>
      <c r="BJ2198">
        <v>0.55758050194989195</v>
      </c>
      <c r="BK2198">
        <v>0.76010193632997403</v>
      </c>
      <c r="BL2198">
        <v>4.4689205292452501</v>
      </c>
      <c r="BM2198">
        <v>7.4553128550532204</v>
      </c>
      <c r="BN2198">
        <v>1.66825809639365</v>
      </c>
      <c r="BO2198">
        <v>10.2931163573723</v>
      </c>
      <c r="BP2198">
        <v>1.1979641801113099</v>
      </c>
      <c r="BQ2198">
        <v>9.09515217726101</v>
      </c>
      <c r="BR2198">
        <v>0.67344069776872995</v>
      </c>
      <c r="BS2198">
        <v>0.53718962228842304</v>
      </c>
      <c r="BT2198">
        <v>1.25363683479192</v>
      </c>
    </row>
    <row r="2199" spans="1:72" x14ac:dyDescent="0.2">
      <c r="A2199">
        <v>2197</v>
      </c>
      <c r="B2199" s="156">
        <v>44806.083333333336</v>
      </c>
      <c r="C2199">
        <v>3.9820833333333301</v>
      </c>
      <c r="D2199">
        <v>38.311824999999999</v>
      </c>
      <c r="E2199">
        <v>27.091419354838699</v>
      </c>
      <c r="F2199">
        <v>37.430282051281999</v>
      </c>
      <c r="G2199">
        <v>7.0006349085714197</v>
      </c>
      <c r="H2199">
        <v>8.594543238</v>
      </c>
      <c r="I2199">
        <v>1.3550520225</v>
      </c>
      <c r="J2199">
        <v>28.138270408333302</v>
      </c>
      <c r="K2199">
        <v>3.0952820512820498</v>
      </c>
      <c r="L2199">
        <v>38.057599999999901</v>
      </c>
      <c r="M2199">
        <v>2.8110277777777699</v>
      </c>
      <c r="N2199">
        <v>1600.38477142857</v>
      </c>
      <c r="O2199">
        <v>78.764451612903201</v>
      </c>
      <c r="P2199">
        <v>2.6726451612903199</v>
      </c>
      <c r="Q2199">
        <v>72.164024999999995</v>
      </c>
      <c r="R2199">
        <v>5.8484999999999996</v>
      </c>
      <c r="S2199">
        <v>1.133575</v>
      </c>
      <c r="T2199">
        <v>6</v>
      </c>
      <c r="U2199">
        <v>1.6370111111111101</v>
      </c>
      <c r="V2199">
        <v>0.146022222222222</v>
      </c>
      <c r="W2199">
        <v>14.3239666666666</v>
      </c>
      <c r="X2199">
        <v>3.1688999999999998</v>
      </c>
      <c r="Y2199">
        <v>67.944588888888802</v>
      </c>
      <c r="Z2199">
        <v>2.0176777777777701</v>
      </c>
      <c r="AA2199">
        <v>1.2999999999999999E-3</v>
      </c>
      <c r="AB2199">
        <v>2.2155555555555501E-2</v>
      </c>
      <c r="AC2199">
        <v>69.385327688171998</v>
      </c>
      <c r="AD2199">
        <v>31.955045636889899</v>
      </c>
      <c r="AE2199">
        <v>34.849233550293199</v>
      </c>
      <c r="AF2199">
        <v>1.80021302663148</v>
      </c>
      <c r="AG2199">
        <v>1.3585929743140499</v>
      </c>
      <c r="AH2199">
        <v>8.0273033842919894E-2</v>
      </c>
      <c r="AI2199">
        <v>45.088500577404702</v>
      </c>
      <c r="AJ2199">
        <v>0.51290668057883004</v>
      </c>
      <c r="AK2199">
        <v>0.77290735118739495</v>
      </c>
      <c r="AL2199">
        <v>3.9926211862845097E-2</v>
      </c>
      <c r="AM2199">
        <v>3.01316955967901E-2</v>
      </c>
      <c r="AN2199">
        <v>0.15526430950067199</v>
      </c>
      <c r="AO2199">
        <v>1.78034383079811E-3</v>
      </c>
      <c r="AP2199">
        <v>34.849233550293199</v>
      </c>
      <c r="AQ2199">
        <v>1.4082693373798401</v>
      </c>
      <c r="AR2199">
        <v>6.37089673009522</v>
      </c>
      <c r="AS2199">
        <v>1.23066973081125</v>
      </c>
      <c r="AT2199">
        <v>0.83963393507066197</v>
      </c>
      <c r="AU2199">
        <v>89.092144444444401</v>
      </c>
      <c r="AV2199">
        <v>43.859069348579503</v>
      </c>
      <c r="AW2199">
        <v>1.2294312288251901</v>
      </c>
      <c r="AX2199">
        <v>0.12792324350280401</v>
      </c>
      <c r="AY2199">
        <v>0.39194368925163497</v>
      </c>
      <c r="AZ2199">
        <v>0.62973817847620595</v>
      </c>
      <c r="BA2199">
        <v>9.4158622870394004E-2</v>
      </c>
      <c r="BB2199">
        <v>8.9954437947502103E-2</v>
      </c>
      <c r="BC2199">
        <v>0.21772072718806501</v>
      </c>
      <c r="BD2199">
        <v>1.14960511123064</v>
      </c>
      <c r="BE2199">
        <v>-7.9826117594546497E-2</v>
      </c>
      <c r="BF2199">
        <v>7.68193409693846E-2</v>
      </c>
      <c r="BG2199">
        <v>0.23536657671410399</v>
      </c>
      <c r="BH2199">
        <v>0.37816483173163401</v>
      </c>
      <c r="BI2199">
        <v>7.68193409693846E-2</v>
      </c>
      <c r="BJ2199">
        <v>0.62437183536697904</v>
      </c>
      <c r="BK2199">
        <v>0.75632966346326902</v>
      </c>
      <c r="BL2199">
        <v>3.0638973693865301</v>
      </c>
      <c r="BM2199">
        <v>4.9227815151700796</v>
      </c>
      <c r="BN2199">
        <v>1.60670574816144</v>
      </c>
      <c r="BO2199">
        <v>11.668111120967501</v>
      </c>
      <c r="BP2199">
        <v>1.80525451278053</v>
      </c>
      <c r="BQ2199">
        <v>9.8628566081870108</v>
      </c>
      <c r="BR2199">
        <v>0.62573678381531495</v>
      </c>
      <c r="BS2199">
        <v>0.59364409897922499</v>
      </c>
      <c r="BT2199">
        <v>1.05406047982498</v>
      </c>
    </row>
    <row r="2200" spans="1:72" x14ac:dyDescent="0.2">
      <c r="A2200">
        <v>2198</v>
      </c>
      <c r="B2200" s="156">
        <v>44806.097222222219</v>
      </c>
      <c r="C2200">
        <v>3.9986250000000001</v>
      </c>
      <c r="D2200">
        <v>38.307666666666599</v>
      </c>
      <c r="E2200">
        <v>27.0828285714285</v>
      </c>
      <c r="F2200">
        <v>37.381050000000002</v>
      </c>
      <c r="G2200">
        <v>7.0013919704782603</v>
      </c>
      <c r="H2200">
        <v>8.5852403810000002</v>
      </c>
      <c r="I2200">
        <v>1.3515825180000001</v>
      </c>
      <c r="J2200">
        <v>28.1404667211111</v>
      </c>
      <c r="K2200">
        <v>3.1133250000000001</v>
      </c>
      <c r="L2200">
        <v>38.0724444444444</v>
      </c>
      <c r="M2200">
        <v>2.6482800000000002</v>
      </c>
      <c r="N2200">
        <v>1599.6838250000001</v>
      </c>
      <c r="O2200">
        <v>78.816076923076906</v>
      </c>
      <c r="P2200">
        <v>2.6686428571428502</v>
      </c>
      <c r="Q2200">
        <v>72.091199999999901</v>
      </c>
      <c r="R2200">
        <v>5.7833999999999897</v>
      </c>
      <c r="S2200">
        <v>1.01338461538461</v>
      </c>
      <c r="T2200">
        <v>6</v>
      </c>
      <c r="U2200">
        <v>1.6685624999999999</v>
      </c>
      <c r="V2200">
        <v>0.12391249999999999</v>
      </c>
      <c r="W2200">
        <v>14.355062500000001</v>
      </c>
      <c r="X2200">
        <v>3.1672750000000001</v>
      </c>
      <c r="Y2200">
        <v>68.255475000000004</v>
      </c>
      <c r="Z2200">
        <v>2.0949</v>
      </c>
      <c r="AA2200">
        <v>8.1875000000000003E-3</v>
      </c>
      <c r="AB2200">
        <v>1.0075000000000001E-2</v>
      </c>
      <c r="AC2200">
        <v>69.389120238095202</v>
      </c>
      <c r="AD2200">
        <v>32.0080702380952</v>
      </c>
      <c r="AE2200">
        <v>34.844165820211103</v>
      </c>
      <c r="AF2200">
        <v>1.79826445020426</v>
      </c>
      <c r="AG2200">
        <v>1.35511963703697</v>
      </c>
      <c r="AH2200">
        <v>8.0186145158540001E-2</v>
      </c>
      <c r="AI2200">
        <v>45.078681590589298</v>
      </c>
      <c r="AJ2200">
        <v>0.51049627623587901</v>
      </c>
      <c r="AK2200">
        <v>0.77296328532121905</v>
      </c>
      <c r="AL2200">
        <v>3.9891682426215103E-2</v>
      </c>
      <c r="AM2200">
        <v>3.0061208296736499E-2</v>
      </c>
      <c r="AN2200">
        <v>0.15531492322836399</v>
      </c>
      <c r="AO2200">
        <v>1.7788041337766099E-3</v>
      </c>
      <c r="AP2200">
        <v>34.844165820211103</v>
      </c>
      <c r="AQ2200">
        <v>1.40754718216092</v>
      </c>
      <c r="AR2200">
        <v>6.3847272804946398</v>
      </c>
      <c r="AS2200">
        <v>1.27777093422517</v>
      </c>
      <c r="AT2200">
        <v>0.851794942916829</v>
      </c>
      <c r="AU2200">
        <v>89.541274999999999</v>
      </c>
      <c r="AV2200">
        <v>43.914211217091903</v>
      </c>
      <c r="AW2200">
        <v>1.16447037349746</v>
      </c>
      <c r="AX2200">
        <v>7.7348702811794498E-2</v>
      </c>
      <c r="AY2200">
        <v>0.39071726804333701</v>
      </c>
      <c r="AZ2200">
        <v>0.61666468998361801</v>
      </c>
      <c r="BA2200">
        <v>5.7078873848305199E-2</v>
      </c>
      <c r="BB2200">
        <v>8.8077441255084404E-2</v>
      </c>
      <c r="BC2200">
        <v>0.21727464389286899</v>
      </c>
      <c r="BD2200">
        <v>1.0847306608387499</v>
      </c>
      <c r="BE2200">
        <v>-7.9739712658715101E-2</v>
      </c>
      <c r="BF2200">
        <v>4.6446223933946401E-2</v>
      </c>
      <c r="BG2200">
        <v>0.234617273033742</v>
      </c>
      <c r="BH2200">
        <v>0.37029381543512202</v>
      </c>
      <c r="BI2200">
        <v>4.6446223933946401E-2</v>
      </c>
      <c r="BJ2200">
        <v>0.56212699393537702</v>
      </c>
      <c r="BK2200">
        <v>0.74058763087024504</v>
      </c>
      <c r="BL2200">
        <v>5.0513745394545699</v>
      </c>
      <c r="BM2200">
        <v>7.97252788432783</v>
      </c>
      <c r="BN2200">
        <v>1.57828880477128</v>
      </c>
      <c r="BO2200">
        <v>10.291974221043599</v>
      </c>
      <c r="BP2200">
        <v>1.0914862624477399</v>
      </c>
      <c r="BQ2200">
        <v>9.2004879585959003</v>
      </c>
      <c r="BR2200">
        <v>0.66162905018253604</v>
      </c>
      <c r="BS2200">
        <v>0.54354850436179902</v>
      </c>
      <c r="BT2200">
        <v>1.2172401264527</v>
      </c>
    </row>
    <row r="2201" spans="1:72" x14ac:dyDescent="0.2">
      <c r="A2201">
        <v>2199</v>
      </c>
      <c r="B2201" s="156">
        <v>44806.111111111109</v>
      </c>
      <c r="C2201">
        <v>3.992</v>
      </c>
      <c r="D2201">
        <v>38.264611111111101</v>
      </c>
      <c r="E2201">
        <v>27.108000000000001</v>
      </c>
      <c r="F2201">
        <v>37.314149999999898</v>
      </c>
      <c r="G2201">
        <v>6.9990157683750001</v>
      </c>
      <c r="H2201">
        <v>8.5840225522000004</v>
      </c>
      <c r="I2201">
        <v>1.3536574699999999</v>
      </c>
      <c r="J2201">
        <v>28.103700042666599</v>
      </c>
      <c r="K2201">
        <v>3.0556499999999902</v>
      </c>
      <c r="L2201">
        <v>38.043520000000001</v>
      </c>
      <c r="M2201">
        <v>2.1349999999999998</v>
      </c>
      <c r="N2201">
        <v>1599.95080555555</v>
      </c>
      <c r="O2201">
        <v>78.548263157894695</v>
      </c>
      <c r="P2201">
        <v>2.6642000000000001</v>
      </c>
      <c r="Q2201">
        <v>72.095550000000003</v>
      </c>
      <c r="R2201">
        <v>5.7229999999999901</v>
      </c>
      <c r="S2201">
        <v>1.5205249999999899</v>
      </c>
      <c r="T2201">
        <v>6</v>
      </c>
      <c r="U2201">
        <v>1.71102222222222</v>
      </c>
      <c r="V2201">
        <v>0.112855555555555</v>
      </c>
      <c r="W2201">
        <v>14.321911111111101</v>
      </c>
      <c r="X2201">
        <v>3.2009777777777702</v>
      </c>
      <c r="Y2201">
        <v>68.146833333333305</v>
      </c>
      <c r="Z2201">
        <v>2.1152555555555499</v>
      </c>
      <c r="AA2201">
        <v>1.4155555555555499E-2</v>
      </c>
      <c r="AB2201">
        <v>0</v>
      </c>
      <c r="AC2201">
        <v>69.364611111111103</v>
      </c>
      <c r="AD2201">
        <v>32.050461111111098</v>
      </c>
      <c r="AE2201">
        <v>34.806448212326501</v>
      </c>
      <c r="AF2201">
        <v>1.7980093637838099</v>
      </c>
      <c r="AG2201">
        <v>1.3571940872915</v>
      </c>
      <c r="AH2201">
        <v>8.0174770637547896E-2</v>
      </c>
      <c r="AI2201">
        <v>45.040395833241597</v>
      </c>
      <c r="AJ2201">
        <v>0.51075664869230597</v>
      </c>
      <c r="AK2201">
        <v>0.77278291117144005</v>
      </c>
      <c r="AL2201">
        <v>3.9919928111661999E-2</v>
      </c>
      <c r="AM2201">
        <v>3.0132818821495301E-2</v>
      </c>
      <c r="AN2201">
        <v>0.15539418868093999</v>
      </c>
      <c r="AO2201">
        <v>1.7800636329749001E-3</v>
      </c>
      <c r="AP2201">
        <v>34.806448212326501</v>
      </c>
      <c r="AQ2201">
        <v>1.4225248048467001</v>
      </c>
      <c r="AR2201">
        <v>6.3699824769087803</v>
      </c>
      <c r="AS2201">
        <v>1.2901866759020499</v>
      </c>
      <c r="AT2201">
        <v>0.87391597606028504</v>
      </c>
      <c r="AU2201">
        <v>89.495999999999995</v>
      </c>
      <c r="AV2201">
        <v>43.889142169983998</v>
      </c>
      <c r="AW2201">
        <v>1.15125366325761</v>
      </c>
      <c r="AX2201">
        <v>6.7007411389449406E-2</v>
      </c>
      <c r="AY2201">
        <v>0.37548455893710803</v>
      </c>
      <c r="AZ2201">
        <v>0.62903329146621401</v>
      </c>
      <c r="BA2201">
        <v>4.9372018355291501E-2</v>
      </c>
      <c r="BB2201">
        <v>8.9874535546625903E-2</v>
      </c>
      <c r="BC2201">
        <v>0.20883348357370099</v>
      </c>
      <c r="BD2201">
        <v>1.07152526179277</v>
      </c>
      <c r="BE2201">
        <v>-7.9728401464840906E-2</v>
      </c>
      <c r="BF2201">
        <v>4.0250719060301303E-2</v>
      </c>
      <c r="BG2201">
        <v>0.225550027674078</v>
      </c>
      <c r="BH2201">
        <v>0.37785435624767</v>
      </c>
      <c r="BI2201">
        <v>4.0250719060301303E-2</v>
      </c>
      <c r="BJ2201">
        <v>0.53160149346875996</v>
      </c>
      <c r="BK2201">
        <v>0.755708712495341</v>
      </c>
      <c r="BL2201">
        <v>5.6036272876559599</v>
      </c>
      <c r="BM2201">
        <v>9.3875181628827704</v>
      </c>
      <c r="BN2201">
        <v>1.6752574147039001</v>
      </c>
      <c r="BO2201">
        <v>9.7443412367191193</v>
      </c>
      <c r="BP2201">
        <v>0.94589189791708195</v>
      </c>
      <c r="BQ2201">
        <v>8.7984493388020404</v>
      </c>
      <c r="BR2201">
        <v>0.68728249009282905</v>
      </c>
      <c r="BS2201">
        <v>0.51550120584463999</v>
      </c>
      <c r="BT2201">
        <v>1.33323158568897</v>
      </c>
    </row>
    <row r="2202" spans="1:72" x14ac:dyDescent="0.2">
      <c r="A2202">
        <v>2200</v>
      </c>
      <c r="B2202" s="156">
        <v>44806.125</v>
      </c>
      <c r="C2202">
        <v>3.9954444444444399</v>
      </c>
      <c r="D2202">
        <v>38.317473684210498</v>
      </c>
      <c r="E2202">
        <v>27.132621621621599</v>
      </c>
      <c r="F2202">
        <v>37.451149999999998</v>
      </c>
      <c r="G2202">
        <v>6.99927373157142</v>
      </c>
      <c r="H2202">
        <v>8.5768959999999996</v>
      </c>
      <c r="I2202">
        <v>1.352492086</v>
      </c>
      <c r="J2202">
        <v>28.1191193863636</v>
      </c>
      <c r="K2202">
        <v>3.0059499999999999</v>
      </c>
      <c r="L2202">
        <v>38.0665384615384</v>
      </c>
      <c r="M2202">
        <v>2.7577419354838701</v>
      </c>
      <c r="N2202">
        <v>1600.4818064516101</v>
      </c>
      <c r="O2202">
        <v>77.610939393939304</v>
      </c>
      <c r="P2202">
        <v>2.66167857142857</v>
      </c>
      <c r="Q2202">
        <v>71.934025000000005</v>
      </c>
      <c r="R2202">
        <v>5.6586666666666599</v>
      </c>
      <c r="S2202">
        <v>1.4207692307692299</v>
      </c>
      <c r="T2202">
        <v>6</v>
      </c>
      <c r="U2202">
        <v>1.68922222222222</v>
      </c>
      <c r="V2202">
        <v>0.10861111111111101</v>
      </c>
      <c r="W2202">
        <v>14.341144444444399</v>
      </c>
      <c r="X2202">
        <v>3.1859333333333302</v>
      </c>
      <c r="Y2202">
        <v>68.141622222222196</v>
      </c>
      <c r="Z2202">
        <v>2.2446999999999999</v>
      </c>
      <c r="AA2202">
        <v>1.1522222222222199E-2</v>
      </c>
      <c r="AB2202">
        <v>0</v>
      </c>
      <c r="AC2202">
        <v>69.445539750276595</v>
      </c>
      <c r="AD2202">
        <v>31.9943897502765</v>
      </c>
      <c r="AE2202">
        <v>34.816302859003599</v>
      </c>
      <c r="AF2202">
        <v>1.79651663616</v>
      </c>
      <c r="AG2202">
        <v>1.356025767152</v>
      </c>
      <c r="AH2202">
        <v>8.0108208639999998E-2</v>
      </c>
      <c r="AI2202">
        <v>45.047781203935003</v>
      </c>
      <c r="AJ2202">
        <v>0.51094032873859896</v>
      </c>
      <c r="AK2202">
        <v>0.77287497693587404</v>
      </c>
      <c r="AL2202">
        <v>3.9880246887788302E-2</v>
      </c>
      <c r="AM2202">
        <v>3.0101943556623899E-2</v>
      </c>
      <c r="AN2202">
        <v>0.15537443897370001</v>
      </c>
      <c r="AO2202">
        <v>1.77829421336743E-3</v>
      </c>
      <c r="AP2202">
        <v>34.816302859003599</v>
      </c>
      <c r="AQ2202">
        <v>1.41583900541818</v>
      </c>
      <c r="AR2202">
        <v>6.3785369215883598</v>
      </c>
      <c r="AS2202">
        <v>1.3691404916966201</v>
      </c>
      <c r="AT2202">
        <v>0.86309175753476897</v>
      </c>
      <c r="AU2202">
        <v>89.602622222222195</v>
      </c>
      <c r="AV2202">
        <v>43.979819277706802</v>
      </c>
      <c r="AW2202">
        <v>1.06796192622824</v>
      </c>
      <c r="AX2202">
        <v>-1.31147245446232E-2</v>
      </c>
      <c r="AY2202">
        <v>0.38067763074181199</v>
      </c>
      <c r="AZ2202">
        <v>0.62073680998306102</v>
      </c>
      <c r="BA2202">
        <v>-9.6714419904921998E-3</v>
      </c>
      <c r="BB2202">
        <v>8.8685888534851903E-2</v>
      </c>
      <c r="BC2202">
        <v>0.211897637394274</v>
      </c>
      <c r="BD2202">
        <v>0.98829971618025003</v>
      </c>
      <c r="BE2202">
        <v>-7.9662210047992399E-2</v>
      </c>
      <c r="BF2202">
        <v>-7.8687106182912508E-3</v>
      </c>
      <c r="BG2202">
        <v>0.228402975981079</v>
      </c>
      <c r="BH2202">
        <v>0.372436211775446</v>
      </c>
      <c r="BI2202">
        <v>-7.8687106182912508E-3</v>
      </c>
      <c r="BJ2202">
        <v>0.441068530725576</v>
      </c>
      <c r="BK2202">
        <v>0.744872423550893</v>
      </c>
      <c r="BL2202">
        <v>-29.026734755010999</v>
      </c>
      <c r="BM2202">
        <v>-47.3312884209641</v>
      </c>
      <c r="BN2202">
        <v>1.6306101537236399</v>
      </c>
      <c r="BO2202">
        <v>7.7075443877406196</v>
      </c>
      <c r="BP2202">
        <v>-0.18491469952984399</v>
      </c>
      <c r="BQ2202">
        <v>7.8924590872704599</v>
      </c>
      <c r="BR2202">
        <v>0.75824923160198798</v>
      </c>
      <c r="BS2202">
        <v>0.44421601497289298</v>
      </c>
      <c r="BT2202">
        <v>1.7069380797724201</v>
      </c>
    </row>
    <row r="2203" spans="1:72" x14ac:dyDescent="0.2">
      <c r="A2203">
        <v>2201</v>
      </c>
      <c r="B2203" s="156">
        <v>44806.138888888891</v>
      </c>
      <c r="C2203">
        <v>3.9938571428571401</v>
      </c>
      <c r="D2203">
        <v>38.247199999999999</v>
      </c>
      <c r="E2203">
        <v>27.091722222222199</v>
      </c>
      <c r="F2203">
        <v>37.544550000000001</v>
      </c>
      <c r="G2203">
        <v>7.0018274187916596</v>
      </c>
      <c r="H2203">
        <v>8.5690477713999993</v>
      </c>
      <c r="I2203">
        <v>1.3542703624999901</v>
      </c>
      <c r="J2203">
        <v>28.131738313076902</v>
      </c>
      <c r="K2203">
        <v>3.0528249999999901</v>
      </c>
      <c r="L2203">
        <v>38.067041666666597</v>
      </c>
      <c r="M2203">
        <v>2.7315714285714199</v>
      </c>
      <c r="N2203">
        <v>1600.11334482758</v>
      </c>
      <c r="O2203">
        <v>78.634358974358904</v>
      </c>
      <c r="P2203">
        <v>2.6608484848484801</v>
      </c>
      <c r="Q2203">
        <v>71.833024999999907</v>
      </c>
      <c r="R2203">
        <v>5.5972499999999998</v>
      </c>
      <c r="S2203">
        <v>1.1450499999999899</v>
      </c>
      <c r="T2203">
        <v>6</v>
      </c>
      <c r="U2203">
        <v>1.6602874999999999</v>
      </c>
      <c r="V2203">
        <v>0.10893750000000001</v>
      </c>
      <c r="W2203">
        <v>14.3704125</v>
      </c>
      <c r="X2203">
        <v>3.2243624999999998</v>
      </c>
      <c r="Y2203">
        <v>68.2723625</v>
      </c>
      <c r="Z2203">
        <v>2.1217874999999999</v>
      </c>
      <c r="AA2203">
        <v>6.025E-3</v>
      </c>
      <c r="AB2203">
        <v>8.9750000000000003E-3</v>
      </c>
      <c r="AC2203">
        <v>69.332779365079304</v>
      </c>
      <c r="AD2203">
        <v>31.7882293650793</v>
      </c>
      <c r="AE2203">
        <v>34.822793574896899</v>
      </c>
      <c r="AF2203">
        <v>1.7948727461974401</v>
      </c>
      <c r="AG2203">
        <v>1.35780081018181</v>
      </c>
      <c r="AH2203">
        <v>8.0034906184875895E-2</v>
      </c>
      <c r="AI2203">
        <v>45.056883865768597</v>
      </c>
      <c r="AJ2203">
        <v>0.51005695862504896</v>
      </c>
      <c r="AK2203">
        <v>0.772862892130742</v>
      </c>
      <c r="AL2203">
        <v>3.9835705273019897E-2</v>
      </c>
      <c r="AM2203">
        <v>3.01352577827378E-2</v>
      </c>
      <c r="AN2203">
        <v>0.15539972625828199</v>
      </c>
      <c r="AO2203">
        <v>1.77630806478566E-3</v>
      </c>
      <c r="AP2203">
        <v>34.822793574896899</v>
      </c>
      <c r="AQ2203">
        <v>1.4329170505056701</v>
      </c>
      <c r="AR2203">
        <v>6.3915545279382204</v>
      </c>
      <c r="AS2203">
        <v>1.2941707938814699</v>
      </c>
      <c r="AT2203">
        <v>0.84684119269318703</v>
      </c>
      <c r="AU2203">
        <v>89.649212499999905</v>
      </c>
      <c r="AV2203">
        <v>43.941435947222203</v>
      </c>
      <c r="AW2203">
        <v>1.11544791854632</v>
      </c>
      <c r="AX2203">
        <v>6.3630016300340694E-2</v>
      </c>
      <c r="AY2203">
        <v>0.36195569569177199</v>
      </c>
      <c r="AZ2203">
        <v>0.61027289085344305</v>
      </c>
      <c r="BA2203">
        <v>4.6862555850014698E-2</v>
      </c>
      <c r="BB2203">
        <v>8.71590878140725E-2</v>
      </c>
      <c r="BC2203">
        <v>0.20166092357165699</v>
      </c>
      <c r="BD2203">
        <v>1.0358586028455501</v>
      </c>
      <c r="BE2203">
        <v>-7.95893157007658E-2</v>
      </c>
      <c r="BF2203">
        <v>3.8239498018973202E-2</v>
      </c>
      <c r="BG2203">
        <v>0.21752318973219401</v>
      </c>
      <c r="BH2203">
        <v>0.36675346570197798</v>
      </c>
      <c r="BI2203">
        <v>3.8239498018973202E-2</v>
      </c>
      <c r="BJ2203">
        <v>0.51152537550233501</v>
      </c>
      <c r="BK2203">
        <v>0.73350693140395595</v>
      </c>
      <c r="BL2203">
        <v>5.6884426051896897</v>
      </c>
      <c r="BM2203">
        <v>9.5909592097680392</v>
      </c>
      <c r="BN2203">
        <v>1.6860430658152299</v>
      </c>
      <c r="BO2203">
        <v>9.3767869156689994</v>
      </c>
      <c r="BP2203">
        <v>0.89862820344587102</v>
      </c>
      <c r="BQ2203">
        <v>8.4781587122231201</v>
      </c>
      <c r="BR2203">
        <v>0.66849978477170202</v>
      </c>
      <c r="BS2203">
        <v>0.49622957629474501</v>
      </c>
      <c r="BT2203">
        <v>1.34715828460541</v>
      </c>
    </row>
    <row r="2204" spans="1:72" x14ac:dyDescent="0.2">
      <c r="A2204">
        <v>2202</v>
      </c>
      <c r="B2204" s="156">
        <v>44806.152777777781</v>
      </c>
      <c r="C2204">
        <v>3.9777499999999999</v>
      </c>
      <c r="D2204">
        <v>38.217777777777698</v>
      </c>
      <c r="E2204">
        <v>27.104500000000002</v>
      </c>
      <c r="F2204">
        <v>37.372599999999899</v>
      </c>
      <c r="G2204">
        <v>7.0010413361600001</v>
      </c>
      <c r="H2204">
        <v>8.5837744762499995</v>
      </c>
      <c r="I2204">
        <v>1.3507617750000001</v>
      </c>
      <c r="J2204">
        <v>28.110021111249999</v>
      </c>
      <c r="K2204">
        <v>3.0076499999999902</v>
      </c>
      <c r="L2204">
        <v>38.036439999999999</v>
      </c>
      <c r="M2204">
        <v>2.68915384615384</v>
      </c>
      <c r="N2204">
        <v>1600.0494375000001</v>
      </c>
      <c r="O2204">
        <v>78.587615384615304</v>
      </c>
      <c r="P2204">
        <v>2.6614</v>
      </c>
      <c r="Q2204">
        <v>71.846575000000001</v>
      </c>
      <c r="R2204">
        <v>5.5136666666666603</v>
      </c>
      <c r="S2204">
        <v>0.97702564102564105</v>
      </c>
      <c r="T2204">
        <v>6</v>
      </c>
      <c r="U2204">
        <v>1.6881333333333299</v>
      </c>
      <c r="V2204">
        <v>0.11682222222222199</v>
      </c>
      <c r="W2204">
        <v>14.3665555555555</v>
      </c>
      <c r="X2204">
        <v>3.226</v>
      </c>
      <c r="Y2204">
        <v>68.162288888888895</v>
      </c>
      <c r="Z2204">
        <v>2.09524444444444</v>
      </c>
      <c r="AA2204">
        <v>1.6422222222222199E-2</v>
      </c>
      <c r="AB2204">
        <v>3.6444444444444402E-3</v>
      </c>
      <c r="AC2204">
        <v>69.3000277777777</v>
      </c>
      <c r="AD2204">
        <v>31.927427777777702</v>
      </c>
      <c r="AE2204">
        <v>34.812575573285002</v>
      </c>
      <c r="AF2204">
        <v>1.7979574017953199</v>
      </c>
      <c r="AG2204">
        <v>1.35429829008421</v>
      </c>
      <c r="AH2204">
        <v>8.0172453608174904E-2</v>
      </c>
      <c r="AI2204">
        <v>45.045598698660001</v>
      </c>
      <c r="AJ2204">
        <v>0.51073073015539205</v>
      </c>
      <c r="AK2204">
        <v>0.77282967879213904</v>
      </c>
      <c r="AL2204">
        <v>3.9914163730469097E-2</v>
      </c>
      <c r="AM2204">
        <v>3.00650525069944E-2</v>
      </c>
      <c r="AN2204">
        <v>0.155421207363556</v>
      </c>
      <c r="AO2204">
        <v>1.7798065943023999E-3</v>
      </c>
      <c r="AP2204">
        <v>34.812575573285002</v>
      </c>
      <c r="AQ2204">
        <v>1.43364476076473</v>
      </c>
      <c r="AR2204">
        <v>6.3898390677363697</v>
      </c>
      <c r="AS2204">
        <v>1.27798102592385</v>
      </c>
      <c r="AT2204">
        <v>0.86218156993299</v>
      </c>
      <c r="AU2204">
        <v>89.538222222222203</v>
      </c>
      <c r="AV2204">
        <v>43.914040427709999</v>
      </c>
      <c r="AW2204">
        <v>1.1315582709499801</v>
      </c>
      <c r="AX2204">
        <v>7.6317264160356599E-2</v>
      </c>
      <c r="AY2204">
        <v>0.36431264103058603</v>
      </c>
      <c r="AZ2204">
        <v>0.61120226842362602</v>
      </c>
      <c r="BA2204">
        <v>5.63518869654712E-2</v>
      </c>
      <c r="BB2204">
        <v>8.7301622583886004E-2</v>
      </c>
      <c r="BC2204">
        <v>0.202625846789699</v>
      </c>
      <c r="BD2204">
        <v>1.0518321736145599</v>
      </c>
      <c r="BE2204">
        <v>-7.97260973354188E-2</v>
      </c>
      <c r="BF2204">
        <v>4.5885782569645803E-2</v>
      </c>
      <c r="BG2204">
        <v>0.219043106662968</v>
      </c>
      <c r="BH2204">
        <v>0.36748558407481702</v>
      </c>
      <c r="BI2204">
        <v>4.5885782569645803E-2</v>
      </c>
      <c r="BJ2204">
        <v>0.52985777846522797</v>
      </c>
      <c r="BK2204">
        <v>0.73497116814963503</v>
      </c>
      <c r="BL2204">
        <v>4.7736596042685404</v>
      </c>
      <c r="BM2204">
        <v>8.0087025543706201</v>
      </c>
      <c r="BN2204">
        <v>1.6776861398348</v>
      </c>
      <c r="BO2204">
        <v>9.7633250144290304</v>
      </c>
      <c r="BP2204">
        <v>1.0783158903866701</v>
      </c>
      <c r="BQ2204">
        <v>8.6850091240423506</v>
      </c>
      <c r="BR2204">
        <v>0.656965337781237</v>
      </c>
      <c r="BS2204">
        <v>0.51150346543736902</v>
      </c>
      <c r="BT2204">
        <v>1.2843810104384801</v>
      </c>
    </row>
    <row r="2205" spans="1:72" x14ac:dyDescent="0.2">
      <c r="A2205">
        <v>2203</v>
      </c>
      <c r="B2205" s="156">
        <v>44806.166666666664</v>
      </c>
      <c r="C2205">
        <v>3.9786666666666601</v>
      </c>
      <c r="D2205">
        <v>38.242166666666598</v>
      </c>
      <c r="E2205">
        <v>27.106388888888901</v>
      </c>
      <c r="F2205">
        <v>37.442725000000003</v>
      </c>
      <c r="G2205">
        <v>7.0010053157499996</v>
      </c>
      <c r="H2205">
        <v>8.5769411045999995</v>
      </c>
      <c r="I2205">
        <v>1.351674896</v>
      </c>
      <c r="J2205">
        <v>28.130553605263099</v>
      </c>
      <c r="K2205">
        <v>3.0462749999999899</v>
      </c>
      <c r="L2205">
        <v>38.0655294117647</v>
      </c>
      <c r="M2205">
        <v>2.5483888888888799</v>
      </c>
      <c r="N2205">
        <v>1600.05886486486</v>
      </c>
      <c r="O2205">
        <v>79.128764705882304</v>
      </c>
      <c r="P2205">
        <v>2.6656296296296298</v>
      </c>
      <c r="Q2205">
        <v>71.922924999999907</v>
      </c>
      <c r="R2205">
        <v>5.4417999999999997</v>
      </c>
      <c r="S2205">
        <v>1.54774999999999</v>
      </c>
      <c r="T2205">
        <v>6</v>
      </c>
      <c r="U2205">
        <v>1.6963874999999999</v>
      </c>
      <c r="V2205">
        <v>0.138075</v>
      </c>
      <c r="W2205">
        <v>14.356725000000001</v>
      </c>
      <c r="X2205">
        <v>3.2525374999999999</v>
      </c>
      <c r="Y2205">
        <v>68.142237499999993</v>
      </c>
      <c r="Z2205">
        <v>2.097925</v>
      </c>
      <c r="AA2205">
        <v>4.94999999999999E-3</v>
      </c>
      <c r="AB2205">
        <v>1.8374999999999999E-2</v>
      </c>
      <c r="AC2205">
        <v>69.327222222222204</v>
      </c>
      <c r="AD2205">
        <v>31.884497222222201</v>
      </c>
      <c r="AE2205">
        <v>34.827772297378999</v>
      </c>
      <c r="AF2205">
        <v>1.7965260837695101</v>
      </c>
      <c r="AG2205">
        <v>1.3552085957350899</v>
      </c>
      <c r="AH2205">
        <v>8.0108629916963894E-2</v>
      </c>
      <c r="AI2205">
        <v>45.060174921613097</v>
      </c>
      <c r="AJ2205">
        <v>0.51110403143687499</v>
      </c>
      <c r="AK2205">
        <v>0.77291693514207405</v>
      </c>
      <c r="AL2205">
        <v>3.9869487566232403E-2</v>
      </c>
      <c r="AM2205">
        <v>3.0075528958611899E-2</v>
      </c>
      <c r="AN2205">
        <v>0.155370131783309</v>
      </c>
      <c r="AO2205">
        <v>1.7778144460451201E-3</v>
      </c>
      <c r="AP2205">
        <v>34.827772297378999</v>
      </c>
      <c r="AQ2205">
        <v>1.44543811099375</v>
      </c>
      <c r="AR2205">
        <v>6.3854667136460996</v>
      </c>
      <c r="AS2205">
        <v>1.2796160137402</v>
      </c>
      <c r="AT2205">
        <v>0.86703049012912203</v>
      </c>
      <c r="AU2205">
        <v>89.545812499999997</v>
      </c>
      <c r="AV2205">
        <v>43.938293135758997</v>
      </c>
      <c r="AW2205">
        <v>1.1218817858540799</v>
      </c>
      <c r="AX2205">
        <v>7.5592581994890107E-2</v>
      </c>
      <c r="AY2205">
        <v>0.35108797277576498</v>
      </c>
      <c r="AZ2205">
        <v>0.61553860210389699</v>
      </c>
      <c r="BA2205">
        <v>5.5779296436565901E-2</v>
      </c>
      <c r="BB2205">
        <v>8.7921459039480204E-2</v>
      </c>
      <c r="BC2205">
        <v>0.195426036920712</v>
      </c>
      <c r="BD2205">
        <v>1.04221915687455</v>
      </c>
      <c r="BE2205">
        <v>-7.9662628979533398E-2</v>
      </c>
      <c r="BF2205">
        <v>4.5432238816055501E-2</v>
      </c>
      <c r="BG2205">
        <v>0.21100896680141901</v>
      </c>
      <c r="BH2205">
        <v>0.36994763286661703</v>
      </c>
      <c r="BI2205">
        <v>4.5432238816055501E-2</v>
      </c>
      <c r="BJ2205">
        <v>0.51288241123495004</v>
      </c>
      <c r="BK2205">
        <v>0.73989526573323405</v>
      </c>
      <c r="BL2205">
        <v>4.6444765281267602</v>
      </c>
      <c r="BM2205">
        <v>8.1428439915639608</v>
      </c>
      <c r="BN2205">
        <v>1.75323181035607</v>
      </c>
      <c r="BO2205">
        <v>9.49120071128511</v>
      </c>
      <c r="BP2205">
        <v>1.0676576121773</v>
      </c>
      <c r="BQ2205">
        <v>8.4235430991077997</v>
      </c>
      <c r="BR2205">
        <v>0.66266045974593901</v>
      </c>
      <c r="BS2205">
        <v>0.494709515708528</v>
      </c>
      <c r="BT2205">
        <v>1.3394940641011699</v>
      </c>
    </row>
    <row r="2206" spans="1:72" x14ac:dyDescent="0.2">
      <c r="A2206">
        <v>2204</v>
      </c>
      <c r="B2206" s="156">
        <v>44806.180555555555</v>
      </c>
      <c r="C2206">
        <v>3.9884999999999899</v>
      </c>
      <c r="D2206">
        <v>38.263435897435897</v>
      </c>
      <c r="E2206">
        <v>27.083937500000001</v>
      </c>
      <c r="F2206">
        <v>37.360102564102498</v>
      </c>
      <c r="G2206">
        <v>6.9993837221428503</v>
      </c>
      <c r="H2206">
        <v>8.5783055239999992</v>
      </c>
      <c r="I2206">
        <v>1.35308899</v>
      </c>
      <c r="J2206">
        <v>28.110498345333301</v>
      </c>
      <c r="K2206">
        <v>3.0506249999999899</v>
      </c>
      <c r="L2206">
        <v>38.064549999999997</v>
      </c>
      <c r="M2206">
        <v>2.5846521739130401</v>
      </c>
      <c r="N2206">
        <v>1600.08558064516</v>
      </c>
      <c r="O2206">
        <v>79.1606969696969</v>
      </c>
      <c r="P2206">
        <v>2.6591363636363599</v>
      </c>
      <c r="Q2206">
        <v>71.802299999999903</v>
      </c>
      <c r="R2206">
        <v>5.3656666666666597</v>
      </c>
      <c r="S2206">
        <v>1.38064102564102</v>
      </c>
      <c r="T2206">
        <v>6</v>
      </c>
      <c r="U2206">
        <v>1.7503222222222199</v>
      </c>
      <c r="V2206">
        <v>8.3588888888888796E-2</v>
      </c>
      <c r="W2206">
        <v>14.384833333333299</v>
      </c>
      <c r="X2206">
        <v>3.2211666666666599</v>
      </c>
      <c r="Y2206">
        <v>68.229811111111104</v>
      </c>
      <c r="Z2206">
        <v>2.1787999999999998</v>
      </c>
      <c r="AA2206">
        <v>8.65555555555555E-3</v>
      </c>
      <c r="AB2206">
        <v>1.28888888888888E-2</v>
      </c>
      <c r="AC2206">
        <v>69.335873397435904</v>
      </c>
      <c r="AD2206">
        <v>31.9757708333333</v>
      </c>
      <c r="AE2206">
        <v>34.808782430693398</v>
      </c>
      <c r="AF2206">
        <v>1.7968118750570301</v>
      </c>
      <c r="AG2206">
        <v>1.3566232518758801</v>
      </c>
      <c r="AH2206">
        <v>8.0121373594159898E-2</v>
      </c>
      <c r="AI2206">
        <v>45.041276581476197</v>
      </c>
      <c r="AJ2206">
        <v>0.510169702419488</v>
      </c>
      <c r="AK2206">
        <v>0.77281962396707504</v>
      </c>
      <c r="AL2206">
        <v>3.9892561033583102E-2</v>
      </c>
      <c r="AM2206">
        <v>3.0119555990422701E-2</v>
      </c>
      <c r="AN2206">
        <v>0.15539931932172199</v>
      </c>
      <c r="AO2206">
        <v>1.77884331162831E-3</v>
      </c>
      <c r="AP2206">
        <v>34.808782430693398</v>
      </c>
      <c r="AQ2206">
        <v>1.4314968119084499</v>
      </c>
      <c r="AR2206">
        <v>6.3979685082319904</v>
      </c>
      <c r="AS2206">
        <v>1.3289452057328801</v>
      </c>
      <c r="AT2206">
        <v>0.89296136724932895</v>
      </c>
      <c r="AU2206">
        <v>89.764933333333303</v>
      </c>
      <c r="AV2206">
        <v>43.967192956566798</v>
      </c>
      <c r="AW2206">
        <v>1.0740836249093699</v>
      </c>
      <c r="AX2206">
        <v>2.7678046143005001E-2</v>
      </c>
      <c r="AY2206">
        <v>0.36531506314858198</v>
      </c>
      <c r="AZ2206">
        <v>0.60141521391086705</v>
      </c>
      <c r="BA2206">
        <v>2.04021611045903E-2</v>
      </c>
      <c r="BB2206">
        <v>8.5924023854880793E-2</v>
      </c>
      <c r="BC2206">
        <v>0.203312916738701</v>
      </c>
      <c r="BD2206">
        <v>0.99440832320245498</v>
      </c>
      <c r="BE2206">
        <v>-7.96753017069151E-2</v>
      </c>
      <c r="BF2206">
        <v>1.66328318389346E-2</v>
      </c>
      <c r="BG2206">
        <v>0.219532259690077</v>
      </c>
      <c r="BH2206">
        <v>0.36141417160273098</v>
      </c>
      <c r="BI2206">
        <v>1.66328318389346E-2</v>
      </c>
      <c r="BJ2206">
        <v>0.47233018305802399</v>
      </c>
      <c r="BK2206">
        <v>0.72282834320546197</v>
      </c>
      <c r="BL2206">
        <v>13.1987301871344</v>
      </c>
      <c r="BM2206">
        <v>21.7289620374038</v>
      </c>
      <c r="BN2206">
        <v>1.6462918575746099</v>
      </c>
      <c r="BO2206">
        <v>8.47970525420107</v>
      </c>
      <c r="BP2206">
        <v>0.390871548214963</v>
      </c>
      <c r="BQ2206">
        <v>8.0888337059861097</v>
      </c>
      <c r="BR2206">
        <v>0.69455252907927401</v>
      </c>
      <c r="BS2206">
        <v>0.46567705032245099</v>
      </c>
      <c r="BT2206">
        <v>1.4914897107305101</v>
      </c>
    </row>
    <row r="2207" spans="1:72" x14ac:dyDescent="0.2">
      <c r="A2207">
        <v>2205</v>
      </c>
      <c r="B2207" s="156">
        <v>44806.194444444445</v>
      </c>
      <c r="C2207">
        <v>3.9755454545454501</v>
      </c>
      <c r="D2207">
        <v>38.314513513513504</v>
      </c>
      <c r="E2207">
        <v>27.0630285714285</v>
      </c>
      <c r="F2207">
        <v>37.451199999999901</v>
      </c>
      <c r="G2207">
        <v>7.0004184961</v>
      </c>
      <c r="H2207">
        <v>8.5821281523999993</v>
      </c>
      <c r="I2207">
        <v>1.3509145539999901</v>
      </c>
      <c r="J2207">
        <v>28.095161972105199</v>
      </c>
      <c r="K2207">
        <v>2.9996499999999902</v>
      </c>
      <c r="L2207">
        <v>38.048160000000003</v>
      </c>
      <c r="M2207">
        <v>2.9690810810810802</v>
      </c>
      <c r="N2207">
        <v>1600.04599999999</v>
      </c>
      <c r="O2207">
        <v>79.2148857142857</v>
      </c>
      <c r="P2207">
        <v>2.6607037037037</v>
      </c>
      <c r="Q2207">
        <v>71.804900000000004</v>
      </c>
      <c r="R2207">
        <v>5.2590000000000003</v>
      </c>
      <c r="S2207">
        <v>1.01755</v>
      </c>
      <c r="T2207">
        <v>6</v>
      </c>
      <c r="U2207">
        <v>1.74698888888888</v>
      </c>
      <c r="V2207">
        <v>0</v>
      </c>
      <c r="W2207">
        <v>14.456577777777699</v>
      </c>
      <c r="X2207">
        <v>3.1891666666666598</v>
      </c>
      <c r="Y2207">
        <v>68.189144444444395</v>
      </c>
      <c r="Z2207">
        <v>2.1245777777777701</v>
      </c>
      <c r="AA2207">
        <v>0</v>
      </c>
      <c r="AB2207">
        <v>3.7666666666666598E-2</v>
      </c>
      <c r="AC2207">
        <v>69.353087539487504</v>
      </c>
      <c r="AD2207">
        <v>31.9018875394875</v>
      </c>
      <c r="AE2207">
        <v>34.796430918625198</v>
      </c>
      <c r="AF2207">
        <v>1.7976125628016999</v>
      </c>
      <c r="AG2207">
        <v>1.3544503907987799</v>
      </c>
      <c r="AH2207">
        <v>8.0157076943415895E-2</v>
      </c>
      <c r="AI2207">
        <v>45.028623174605201</v>
      </c>
      <c r="AJ2207">
        <v>0.51029282156450695</v>
      </c>
      <c r="AK2207">
        <v>0.77276248895501098</v>
      </c>
      <c r="AL2207">
        <v>3.9921552916046099E-2</v>
      </c>
      <c r="AM2207">
        <v>3.0079764720913199E-2</v>
      </c>
      <c r="AN2207">
        <v>0.15546596814552399</v>
      </c>
      <c r="AO2207">
        <v>1.7801360843878E-3</v>
      </c>
      <c r="AP2207">
        <v>34.796430918625198</v>
      </c>
      <c r="AQ2207">
        <v>1.41727590913583</v>
      </c>
      <c r="AR2207">
        <v>6.4298784153932003</v>
      </c>
      <c r="AS2207">
        <v>1.29587270606958</v>
      </c>
      <c r="AT2207">
        <v>0.89147588935295397</v>
      </c>
      <c r="AU2207">
        <v>89.706455555555493</v>
      </c>
      <c r="AV2207">
        <v>43.9394579492239</v>
      </c>
      <c r="AW2207">
        <v>1.08916522538135</v>
      </c>
      <c r="AX2207">
        <v>5.8577684729208497E-2</v>
      </c>
      <c r="AY2207">
        <v>0.380336653665866</v>
      </c>
      <c r="AZ2207">
        <v>0.57054008070679796</v>
      </c>
      <c r="BA2207">
        <v>4.3248305827326902E-2</v>
      </c>
      <c r="BB2207">
        <v>8.1500853273936705E-2</v>
      </c>
      <c r="BC2207">
        <v>0.21157876927222</v>
      </c>
      <c r="BD2207">
        <v>1.0094544191018699</v>
      </c>
      <c r="BE2207">
        <v>-7.9710806279484001E-2</v>
      </c>
      <c r="BF2207">
        <v>3.5192908496356999E-2</v>
      </c>
      <c r="BG2207">
        <v>0.22850259637522299</v>
      </c>
      <c r="BH2207">
        <v>0.34277498242955501</v>
      </c>
      <c r="BI2207">
        <v>3.5192908496356999E-2</v>
      </c>
      <c r="BJ2207">
        <v>0.527391009743161</v>
      </c>
      <c r="BK2207">
        <v>0.68554996485911102</v>
      </c>
      <c r="BL2207">
        <v>6.4928591053756497</v>
      </c>
      <c r="BM2207">
        <v>9.7398878659045192</v>
      </c>
      <c r="BN2207">
        <v>1.50009228720834</v>
      </c>
      <c r="BO2207">
        <v>9.5461210227059805</v>
      </c>
      <c r="BP2207">
        <v>0.82703334966438902</v>
      </c>
      <c r="BQ2207">
        <v>8.7190876730415905</v>
      </c>
      <c r="BR2207">
        <v>0.625722020415304</v>
      </c>
      <c r="BS2207">
        <v>0.51331384634461796</v>
      </c>
      <c r="BT2207">
        <v>1.21898527552132</v>
      </c>
    </row>
    <row r="2208" spans="1:72" x14ac:dyDescent="0.2">
      <c r="A2208">
        <v>2206</v>
      </c>
      <c r="B2208" s="156">
        <v>44806.208333333336</v>
      </c>
      <c r="C2208">
        <v>3.9858750000000001</v>
      </c>
      <c r="D2208">
        <v>38.274527777777699</v>
      </c>
      <c r="E2208">
        <v>27.091999999999999</v>
      </c>
      <c r="F2208">
        <v>37.4961249999999</v>
      </c>
      <c r="G2208">
        <v>6.99973101363158</v>
      </c>
      <c r="H2208">
        <v>8.5920060950000003</v>
      </c>
      <c r="I2208">
        <v>1.3527070425000001</v>
      </c>
      <c r="J2208">
        <v>28.139157867647</v>
      </c>
      <c r="K2208">
        <v>3.0556000000000001</v>
      </c>
      <c r="L2208">
        <v>38.072958333333297</v>
      </c>
      <c r="M2208">
        <v>2.9409259259259199</v>
      </c>
      <c r="N2208">
        <v>1600.5591428571399</v>
      </c>
      <c r="O2208">
        <v>78.433578947368403</v>
      </c>
      <c r="P2208">
        <v>2.6584545454545401</v>
      </c>
      <c r="Q2208">
        <v>71.7821</v>
      </c>
      <c r="R2208">
        <v>5.1535000000000002</v>
      </c>
      <c r="S2208">
        <v>0.899724999999999</v>
      </c>
      <c r="T2208">
        <v>6</v>
      </c>
      <c r="U2208">
        <v>1.7295875000000001</v>
      </c>
      <c r="V2208">
        <v>5.4062499999999999E-2</v>
      </c>
      <c r="W2208">
        <v>14.474337499999899</v>
      </c>
      <c r="X2208">
        <v>3.11804999999999</v>
      </c>
      <c r="Y2208">
        <v>67.993774999999999</v>
      </c>
      <c r="Z2208">
        <v>2.0756999999999999</v>
      </c>
      <c r="AA2208">
        <v>5.1374999999999997E-3</v>
      </c>
      <c r="AB2208">
        <v>2.7125E-2</v>
      </c>
      <c r="AC2208">
        <v>69.352402777777698</v>
      </c>
      <c r="AD2208">
        <v>31.856277777777699</v>
      </c>
      <c r="AE2208">
        <v>34.848139906866798</v>
      </c>
      <c r="AF2208">
        <v>1.7996815966587001</v>
      </c>
      <c r="AG2208">
        <v>1.35624694901114</v>
      </c>
      <c r="AH2208">
        <v>8.0249336927299894E-2</v>
      </c>
      <c r="AI2208">
        <v>45.083602018778599</v>
      </c>
      <c r="AJ2208">
        <v>0.51251956384046704</v>
      </c>
      <c r="AK2208">
        <v>0.77296707331307701</v>
      </c>
      <c r="AL2208">
        <v>3.99187623896839E-2</v>
      </c>
      <c r="AM2208">
        <v>3.0082932336378598E-2</v>
      </c>
      <c r="AN2208">
        <v>0.155261130437536</v>
      </c>
      <c r="AO2208">
        <v>1.7800116524379201E-3</v>
      </c>
      <c r="AP2208">
        <v>34.848139906866798</v>
      </c>
      <c r="AQ2208">
        <v>1.3856714340677201</v>
      </c>
      <c r="AR2208">
        <v>6.4377774393762799</v>
      </c>
      <c r="AS2208">
        <v>1.26606001631161</v>
      </c>
      <c r="AT2208">
        <v>0.88644743112392399</v>
      </c>
      <c r="AU2208">
        <v>89.391449999999907</v>
      </c>
      <c r="AV2208">
        <v>43.937648796622497</v>
      </c>
      <c r="AW2208">
        <v>1.1459532221561399</v>
      </c>
      <c r="AX2208">
        <v>9.0186932699525699E-2</v>
      </c>
      <c r="AY2208">
        <v>0.41401016259097101</v>
      </c>
      <c r="AZ2208">
        <v>0.56195357425529102</v>
      </c>
      <c r="BA2208">
        <v>6.6497427157555897E-2</v>
      </c>
      <c r="BB2208">
        <v>8.0282167009120498E-2</v>
      </c>
      <c r="BC2208">
        <v>0.23004633895219301</v>
      </c>
      <c r="BD2208">
        <v>1.0661506695457801</v>
      </c>
      <c r="BE2208">
        <v>-7.9802552610356195E-2</v>
      </c>
      <c r="BF2208">
        <v>5.4183975060260299E-2</v>
      </c>
      <c r="BG2208">
        <v>0.248735771946721</v>
      </c>
      <c r="BH2208">
        <v>0.33761962560495101</v>
      </c>
      <c r="BI2208">
        <v>5.4183975060260299E-2</v>
      </c>
      <c r="BJ2208">
        <v>0.60583949401396198</v>
      </c>
      <c r="BK2208">
        <v>0.67523925120990302</v>
      </c>
      <c r="BL2208">
        <v>4.5905781491684801</v>
      </c>
      <c r="BM2208">
        <v>6.23098665665393</v>
      </c>
      <c r="BN2208">
        <v>1.35734246410391</v>
      </c>
      <c r="BO2208">
        <v>11.0188788561564</v>
      </c>
      <c r="BP2208">
        <v>1.27332341391611</v>
      </c>
      <c r="BQ2208">
        <v>9.7455554422403097</v>
      </c>
      <c r="BR2208">
        <v>0.58312649360746005</v>
      </c>
      <c r="BS2208">
        <v>0.58416590398985802</v>
      </c>
      <c r="BT2208">
        <v>0.99822069317072604</v>
      </c>
    </row>
    <row r="2209" spans="1:72" x14ac:dyDescent="0.2">
      <c r="A2209">
        <v>2207</v>
      </c>
      <c r="B2209" s="156">
        <v>44806.222222222219</v>
      </c>
      <c r="C2209">
        <v>3.99399999999999</v>
      </c>
      <c r="D2209">
        <v>38.300871794871703</v>
      </c>
      <c r="E2209">
        <v>27.1049705882353</v>
      </c>
      <c r="F2209">
        <v>37.397599999999997</v>
      </c>
      <c r="G2209">
        <v>6.9990902940416602</v>
      </c>
      <c r="H2209">
        <v>8.5620114287500009</v>
      </c>
      <c r="I2209">
        <v>1.3537285299999999</v>
      </c>
      <c r="J2209">
        <v>28.1329541011111</v>
      </c>
      <c r="K2209">
        <v>3.0669249999999999</v>
      </c>
      <c r="L2209">
        <v>38.058499999999903</v>
      </c>
      <c r="M2209">
        <v>2.8613684210526298</v>
      </c>
      <c r="N2209">
        <v>1599.7117272727201</v>
      </c>
      <c r="O2209">
        <v>79.006874999999994</v>
      </c>
      <c r="P2209">
        <v>2.6552941176470499</v>
      </c>
      <c r="Q2209">
        <v>71.692624999999893</v>
      </c>
      <c r="R2209">
        <v>5.0291999999999897</v>
      </c>
      <c r="S2209">
        <v>0.899199999999999</v>
      </c>
      <c r="T2209">
        <v>6</v>
      </c>
      <c r="U2209">
        <v>1.7394777777777699</v>
      </c>
      <c r="V2209">
        <v>0.11614444444444399</v>
      </c>
      <c r="W2209">
        <v>14.4864555555555</v>
      </c>
      <c r="X2209">
        <v>3.1235333333333299</v>
      </c>
      <c r="Y2209">
        <v>67.905877777777704</v>
      </c>
      <c r="Z2209">
        <v>2.1288888888888802</v>
      </c>
      <c r="AA2209">
        <v>1.39444444444444E-2</v>
      </c>
      <c r="AB2209">
        <v>1.0377777777777699E-2</v>
      </c>
      <c r="AC2209">
        <v>69.399842383107099</v>
      </c>
      <c r="AD2209">
        <v>32.002242383107102</v>
      </c>
      <c r="AE2209">
        <v>34.8185151051362</v>
      </c>
      <c r="AF2209">
        <v>1.7933989138659701</v>
      </c>
      <c r="AG2209">
        <v>1.3572560787086401</v>
      </c>
      <c r="AH2209">
        <v>7.9969186744524995E-2</v>
      </c>
      <c r="AI2209">
        <v>45.047784353902699</v>
      </c>
      <c r="AJ2209">
        <v>0.51274670536002698</v>
      </c>
      <c r="AK2209">
        <v>0.77292403177027103</v>
      </c>
      <c r="AL2209">
        <v>3.9811034873030303E-2</v>
      </c>
      <c r="AM2209">
        <v>3.0129252707432101E-2</v>
      </c>
      <c r="AN2209">
        <v>0.15537035604360999</v>
      </c>
      <c r="AO2209">
        <v>1.7752079906144501E-3</v>
      </c>
      <c r="AP2209">
        <v>34.8185151051362</v>
      </c>
      <c r="AQ2209">
        <v>1.38810824501157</v>
      </c>
      <c r="AR2209">
        <v>6.4431672090057903</v>
      </c>
      <c r="AS2209">
        <v>1.29850224087887</v>
      </c>
      <c r="AT2209">
        <v>0.89191149960253702</v>
      </c>
      <c r="AU2209">
        <v>89.384233333333299</v>
      </c>
      <c r="AV2209">
        <v>43.948292800032497</v>
      </c>
      <c r="AW2209">
        <v>1.0994915538702501</v>
      </c>
      <c r="AX2209">
        <v>5.8753837829769798E-2</v>
      </c>
      <c r="AY2209">
        <v>0.40529066885439602</v>
      </c>
      <c r="AZ2209">
        <v>0.55592308503587695</v>
      </c>
      <c r="BA2209">
        <v>4.3288690138467298E-2</v>
      </c>
      <c r="BB2209">
        <v>7.9427905867871795E-2</v>
      </c>
      <c r="BC2209">
        <v>0.225990249977749</v>
      </c>
      <c r="BD2209">
        <v>1.0199675917200399</v>
      </c>
      <c r="BE2209">
        <v>-7.9523962150215205E-2</v>
      </c>
      <c r="BF2209">
        <v>3.5274958734435202E-2</v>
      </c>
      <c r="BG2209">
        <v>0.24333068523477</v>
      </c>
      <c r="BH2209">
        <v>0.33376822023061498</v>
      </c>
      <c r="BI2209">
        <v>3.5274958734435202E-2</v>
      </c>
      <c r="BJ2209">
        <v>0.55721128793841102</v>
      </c>
      <c r="BK2209">
        <v>0.66753644046122995</v>
      </c>
      <c r="BL2209">
        <v>6.8981139585921696</v>
      </c>
      <c r="BM2209">
        <v>9.4619024998261008</v>
      </c>
      <c r="BN2209">
        <v>1.3716651474046</v>
      </c>
      <c r="BO2209">
        <v>10.006216552289001</v>
      </c>
      <c r="BP2209">
        <v>0.82896153025922703</v>
      </c>
      <c r="BQ2209">
        <v>9.1772550220298008</v>
      </c>
      <c r="BR2209">
        <v>0.60756901061268997</v>
      </c>
      <c r="BS2209">
        <v>0.543101304444637</v>
      </c>
      <c r="BT2209">
        <v>1.1187029116675999</v>
      </c>
    </row>
    <row r="2210" spans="1:72" x14ac:dyDescent="0.2">
      <c r="A2210">
        <v>2208</v>
      </c>
      <c r="B2210" s="156">
        <v>44806.236111111109</v>
      </c>
      <c r="C2210">
        <v>3.9744999999999999</v>
      </c>
      <c r="D2210">
        <v>38.289406249999999</v>
      </c>
      <c r="E2210">
        <v>27.128333333333298</v>
      </c>
      <c r="F2210">
        <v>37.411538461538399</v>
      </c>
      <c r="G2210">
        <v>6.9986299786428496</v>
      </c>
      <c r="H2210">
        <v>8.5871798857999995</v>
      </c>
      <c r="I2210">
        <v>1.3547589</v>
      </c>
      <c r="J2210">
        <v>28.131373578333299</v>
      </c>
      <c r="K2210">
        <v>3.0166153846153798</v>
      </c>
      <c r="L2210">
        <v>38.061500000000002</v>
      </c>
      <c r="M2210">
        <v>2.9678260869565198</v>
      </c>
      <c r="N2210">
        <v>1600.2419117647</v>
      </c>
      <c r="O2210">
        <v>78.688351351351301</v>
      </c>
      <c r="P2210">
        <v>2.6539999999999999</v>
      </c>
      <c r="Q2210">
        <v>71.701487179487103</v>
      </c>
      <c r="R2210">
        <v>4.88916666666666</v>
      </c>
      <c r="S2210">
        <v>1.2031282051282</v>
      </c>
      <c r="T2210">
        <v>6</v>
      </c>
      <c r="U2210">
        <v>1.68149999999999</v>
      </c>
      <c r="V2210">
        <v>0.1076</v>
      </c>
      <c r="W2210">
        <v>14.556324999999999</v>
      </c>
      <c r="X2210">
        <v>3.1575875</v>
      </c>
      <c r="Y2210">
        <v>67.95975</v>
      </c>
      <c r="Z2210">
        <v>2.1976</v>
      </c>
      <c r="AA2210">
        <v>1.46625E-2</v>
      </c>
      <c r="AB2210">
        <v>0</v>
      </c>
      <c r="AC2210">
        <v>69.392239583333307</v>
      </c>
      <c r="AD2210">
        <v>31.980701121794802</v>
      </c>
      <c r="AE2210">
        <v>34.836587120361401</v>
      </c>
      <c r="AF2210">
        <v>1.7986706988796599</v>
      </c>
      <c r="AG2210">
        <v>1.35829681811294</v>
      </c>
      <c r="AH2210">
        <v>8.0204260133371993E-2</v>
      </c>
      <c r="AI2210">
        <v>45.071942342776097</v>
      </c>
      <c r="AJ2210">
        <v>0.51260616939234405</v>
      </c>
      <c r="AK2210">
        <v>0.772910713619262</v>
      </c>
      <c r="AL2210">
        <v>3.9906660449656503E-2</v>
      </c>
      <c r="AM2210">
        <v>3.0136194437394698E-2</v>
      </c>
      <c r="AN2210">
        <v>0.15527686660178999</v>
      </c>
      <c r="AO2210">
        <v>1.7794720166131499E-3</v>
      </c>
      <c r="AP2210">
        <v>34.836587120361401</v>
      </c>
      <c r="AQ2210">
        <v>1.40324202604811</v>
      </c>
      <c r="AR2210">
        <v>6.4742431690036897</v>
      </c>
      <c r="AS2210">
        <v>1.3404121461899099</v>
      </c>
      <c r="AT2210">
        <v>0.861947273833227</v>
      </c>
      <c r="AU2210">
        <v>89.5527625</v>
      </c>
      <c r="AV2210">
        <v>44.054484461603103</v>
      </c>
      <c r="AW2210">
        <v>1.0174578811730499</v>
      </c>
      <c r="AX2210">
        <v>1.7884671923035601E-2</v>
      </c>
      <c r="AY2210">
        <v>0.39542867283154998</v>
      </c>
      <c r="AZ2210">
        <v>0.52438680963915896</v>
      </c>
      <c r="BA2210">
        <v>1.31669835963264E-2</v>
      </c>
      <c r="BB2210">
        <v>7.4927065902810494E-2</v>
      </c>
      <c r="BC2210">
        <v>0.219844951651155</v>
      </c>
      <c r="BD2210">
        <v>0.93770015439374399</v>
      </c>
      <c r="BE2210">
        <v>-7.9757726779313406E-2</v>
      </c>
      <c r="BF2210">
        <v>1.0738876103932499E-2</v>
      </c>
      <c r="BG2210">
        <v>0.23743569598338499</v>
      </c>
      <c r="BH2210">
        <v>0.31486878839517102</v>
      </c>
      <c r="BI2210">
        <v>1.0738876103932499E-2</v>
      </c>
      <c r="BJ2210">
        <v>0.49634914417463599</v>
      </c>
      <c r="BK2210">
        <v>0.62973757679034204</v>
      </c>
      <c r="BL2210">
        <v>22.109920413034398</v>
      </c>
      <c r="BM2210">
        <v>29.320460106609001</v>
      </c>
      <c r="BN2210">
        <v>1.32612237216936</v>
      </c>
      <c r="BO2210">
        <v>8.7001903968317098</v>
      </c>
      <c r="BP2210">
        <v>0.25236358844241402</v>
      </c>
      <c r="BQ2210">
        <v>8.4478268083892907</v>
      </c>
      <c r="BR2210">
        <v>0.61148148741365704</v>
      </c>
      <c r="BS2210">
        <v>0.49205359373306301</v>
      </c>
      <c r="BT2210">
        <v>1.24271318246967</v>
      </c>
    </row>
    <row r="2211" spans="1:72" x14ac:dyDescent="0.2">
      <c r="A2211">
        <v>2209</v>
      </c>
      <c r="B2211" s="156">
        <v>44806.25</v>
      </c>
      <c r="C2211">
        <v>3.988</v>
      </c>
      <c r="D2211">
        <v>38.251648648648597</v>
      </c>
      <c r="E2211">
        <v>27.102028571428502</v>
      </c>
      <c r="F2211">
        <v>37.394274999999901</v>
      </c>
      <c r="G2211">
        <v>6.9996487696666598</v>
      </c>
      <c r="H2211">
        <v>8.5760502854999991</v>
      </c>
      <c r="I2211">
        <v>1.35273369</v>
      </c>
      <c r="J2211">
        <v>28.123098327692301</v>
      </c>
      <c r="K2211">
        <v>3.1208</v>
      </c>
      <c r="L2211">
        <v>38.061549999999997</v>
      </c>
      <c r="M2211">
        <v>3.01</v>
      </c>
      <c r="N2211">
        <v>1600.0150512820501</v>
      </c>
      <c r="O2211">
        <v>78.953769230769197</v>
      </c>
      <c r="P2211">
        <v>2.65820833333333</v>
      </c>
      <c r="Q2211">
        <v>71.744900000000001</v>
      </c>
      <c r="R2211">
        <v>4.78125</v>
      </c>
      <c r="S2211">
        <v>1.2360249999999999</v>
      </c>
      <c r="T2211">
        <v>6</v>
      </c>
      <c r="U2211">
        <v>1.69123333333333</v>
      </c>
      <c r="V2211">
        <v>0.10811111111111101</v>
      </c>
      <c r="W2211">
        <v>14.6520888888888</v>
      </c>
      <c r="X2211">
        <v>3.1868777777777701</v>
      </c>
      <c r="Y2211">
        <v>67.676288888888806</v>
      </c>
      <c r="Z2211">
        <v>2.0563333333333298</v>
      </c>
      <c r="AA2211">
        <v>1.0533333333333301E-2</v>
      </c>
      <c r="AB2211">
        <v>1.35555555555555E-3</v>
      </c>
      <c r="AC2211">
        <v>69.341677220077202</v>
      </c>
      <c r="AD2211">
        <v>31.947402220077201</v>
      </c>
      <c r="AE2211">
        <v>34.8196214326221</v>
      </c>
      <c r="AF2211">
        <v>1.7963394928008201</v>
      </c>
      <c r="AG2211">
        <v>1.3562670227176199</v>
      </c>
      <c r="AH2211">
        <v>8.0100309666569905E-2</v>
      </c>
      <c r="AI2211">
        <v>45.0515310728589</v>
      </c>
      <c r="AJ2211">
        <v>0.51450252376854</v>
      </c>
      <c r="AK2211">
        <v>0.77288430833372901</v>
      </c>
      <c r="AL2211">
        <v>3.9872995434843801E-2</v>
      </c>
      <c r="AM2211">
        <v>3.0104793120664899E-2</v>
      </c>
      <c r="AN2211">
        <v>0.15536983101299201</v>
      </c>
      <c r="AO2211">
        <v>1.7779708648975501E-3</v>
      </c>
      <c r="AP2211">
        <v>34.8196214326221</v>
      </c>
      <c r="AQ2211">
        <v>1.41625871956251</v>
      </c>
      <c r="AR2211">
        <v>6.5168362481961504</v>
      </c>
      <c r="AS2211">
        <v>1.2542474411244899</v>
      </c>
      <c r="AT2211">
        <v>0.87014381828148002</v>
      </c>
      <c r="AU2211">
        <v>89.262822222222198</v>
      </c>
      <c r="AV2211">
        <v>44.006963841505303</v>
      </c>
      <c r="AW2211">
        <v>1.04456723135367</v>
      </c>
      <c r="AX2211">
        <v>0.102019581593129</v>
      </c>
      <c r="AY2211">
        <v>0.38008077323831102</v>
      </c>
      <c r="AZ2211">
        <v>0.48281252147051401</v>
      </c>
      <c r="BA2211">
        <v>7.5220867192293497E-2</v>
      </c>
      <c r="BB2211">
        <v>6.8976678310318507E-2</v>
      </c>
      <c r="BC2211">
        <v>0.211586270168616</v>
      </c>
      <c r="BD2211">
        <v>0.96491287630195599</v>
      </c>
      <c r="BE2211">
        <v>-7.9654355051718306E-2</v>
      </c>
      <c r="BF2211">
        <v>6.1302467291387601E-2</v>
      </c>
      <c r="BG2211">
        <v>0.22838644116823101</v>
      </c>
      <c r="BH2211">
        <v>0.290116841719254</v>
      </c>
      <c r="BI2211">
        <v>6.1302467291387601E-2</v>
      </c>
      <c r="BJ2211">
        <v>0.57937781691923695</v>
      </c>
      <c r="BK2211">
        <v>0.58023368343850801</v>
      </c>
      <c r="BL2211">
        <v>3.7255668696440298</v>
      </c>
      <c r="BM2211">
        <v>4.7325475553903598</v>
      </c>
      <c r="BN2211">
        <v>1.2702892528788601</v>
      </c>
      <c r="BO2211">
        <v>10.5859083616429</v>
      </c>
      <c r="BP2211">
        <v>1.44060798134761</v>
      </c>
      <c r="BQ2211">
        <v>9.1453003802953496</v>
      </c>
      <c r="BR2211">
        <v>0.476019489043149</v>
      </c>
      <c r="BS2211">
        <v>0.55485683000268204</v>
      </c>
      <c r="BT2211">
        <v>0.85791408396441304</v>
      </c>
    </row>
    <row r="2212" spans="1:72" x14ac:dyDescent="0.2">
      <c r="A2212">
        <v>2210</v>
      </c>
      <c r="B2212" s="156">
        <v>44806.263888888891</v>
      </c>
      <c r="C2212">
        <v>3.97277777777777</v>
      </c>
      <c r="D2212">
        <v>38.2578888888888</v>
      </c>
      <c r="E2212">
        <v>27.1121052631579</v>
      </c>
      <c r="F2212">
        <v>37.570769230769201</v>
      </c>
      <c r="G2212">
        <v>6.9991990139473597</v>
      </c>
      <c r="H2212">
        <v>8.5908784763999897</v>
      </c>
      <c r="I2212">
        <v>1.3513622320000001</v>
      </c>
      <c r="J2212">
        <v>28.128848841666599</v>
      </c>
      <c r="K2212">
        <v>3.1379749999999902</v>
      </c>
      <c r="L2212">
        <v>38.069888888888798</v>
      </c>
      <c r="M2212">
        <v>3.5891999999999999</v>
      </c>
      <c r="N2212">
        <v>1600.0506666666599</v>
      </c>
      <c r="O2212">
        <v>78.446558823529401</v>
      </c>
      <c r="P2212">
        <v>2.6476774193548298</v>
      </c>
      <c r="Q2212">
        <v>71.508099999999999</v>
      </c>
      <c r="R2212">
        <v>4.6726000000000001</v>
      </c>
      <c r="S2212">
        <v>1.2565249999999999</v>
      </c>
      <c r="T2212">
        <v>6</v>
      </c>
      <c r="U2212">
        <v>1.7134125</v>
      </c>
      <c r="V2212">
        <v>0.110275</v>
      </c>
      <c r="W2212">
        <v>14.7505875</v>
      </c>
      <c r="X2212">
        <v>3.3103499999999899</v>
      </c>
      <c r="Y2212">
        <v>67.380925000000005</v>
      </c>
      <c r="Z2212">
        <v>1.8905874999999901</v>
      </c>
      <c r="AA2212">
        <v>1.4999999999999901E-2</v>
      </c>
      <c r="AB2212">
        <v>3.3999999999999998E-3</v>
      </c>
      <c r="AC2212">
        <v>69.342771929824494</v>
      </c>
      <c r="AD2212">
        <v>31.7720026990553</v>
      </c>
      <c r="AE2212">
        <v>34.836950391178803</v>
      </c>
      <c r="AF2212">
        <v>1.7994454056667399</v>
      </c>
      <c r="AG2212">
        <v>1.3549016739322699</v>
      </c>
      <c r="AH2212">
        <v>8.0238804969575903E-2</v>
      </c>
      <c r="AI2212">
        <v>45.070288564014</v>
      </c>
      <c r="AJ2212">
        <v>0.51701502155363399</v>
      </c>
      <c r="AK2212">
        <v>0.77294713437876805</v>
      </c>
      <c r="AL2212">
        <v>3.9925313615664197E-2</v>
      </c>
      <c r="AM2212">
        <v>3.00619702491562E-2</v>
      </c>
      <c r="AN2212">
        <v>0.155295189734725</v>
      </c>
      <c r="AO2212">
        <v>1.7803037771904099E-3</v>
      </c>
      <c r="AP2212">
        <v>34.836950391178803</v>
      </c>
      <c r="AQ2212">
        <v>1.47113017166694</v>
      </c>
      <c r="AR2212">
        <v>6.5606456547697496</v>
      </c>
      <c r="AS2212">
        <v>1.15315182400565</v>
      </c>
      <c r="AT2212">
        <v>0.88586000061776604</v>
      </c>
      <c r="AU2212">
        <v>89.045862499999998</v>
      </c>
      <c r="AV2212">
        <v>44.0218780416211</v>
      </c>
      <c r="AW2212">
        <v>1.0484105223928399</v>
      </c>
      <c r="AX2212">
        <v>0.20174984992662301</v>
      </c>
      <c r="AY2212">
        <v>0.328315233999802</v>
      </c>
      <c r="AZ2212">
        <v>0.43855335917761301</v>
      </c>
      <c r="BA2212">
        <v>0.148903683424564</v>
      </c>
      <c r="BB2212">
        <v>6.2657649583002906E-2</v>
      </c>
      <c r="BC2212">
        <v>0.18245356761915901</v>
      </c>
      <c r="BD2212">
        <v>0.968618443104039</v>
      </c>
      <c r="BE2212">
        <v>-7.9792079288802498E-2</v>
      </c>
      <c r="BF2212">
        <v>0.121227397073913</v>
      </c>
      <c r="BG2212">
        <v>0.19727797196371799</v>
      </c>
      <c r="BH2212">
        <v>0.26351782779743799</v>
      </c>
      <c r="BI2212">
        <v>0.121227397073913</v>
      </c>
      <c r="BJ2212">
        <v>0.63701073807526298</v>
      </c>
      <c r="BK2212">
        <v>0.52703565559487697</v>
      </c>
      <c r="BL2212">
        <v>1.62733818200712</v>
      </c>
      <c r="BM2212">
        <v>2.1737481308517199</v>
      </c>
      <c r="BN2212">
        <v>1.33576914429099</v>
      </c>
      <c r="BO2212">
        <v>12.173936229685999</v>
      </c>
      <c r="BP2212">
        <v>2.8488438312369602</v>
      </c>
      <c r="BQ2212">
        <v>9.3250923984490797</v>
      </c>
      <c r="BR2212">
        <v>0.320949080569224</v>
      </c>
      <c r="BS2212">
        <v>0.58851977924569698</v>
      </c>
      <c r="BT2212">
        <v>0.54534969237666497</v>
      </c>
    </row>
    <row r="2213" spans="1:72" x14ac:dyDescent="0.2">
      <c r="A2213">
        <v>2211</v>
      </c>
      <c r="B2213" s="156">
        <v>44806.277777777781</v>
      </c>
      <c r="C2213">
        <v>3.9978571428571401</v>
      </c>
      <c r="D2213">
        <v>38.311205882352901</v>
      </c>
      <c r="E2213">
        <v>27.0644722222222</v>
      </c>
      <c r="F2213">
        <v>37.299174999999998</v>
      </c>
      <c r="G2213">
        <v>7.0008564949499998</v>
      </c>
      <c r="H2213">
        <v>8.5817447619999996</v>
      </c>
      <c r="I2213">
        <v>1.35063742</v>
      </c>
      <c r="J2213">
        <v>28.120791738421001</v>
      </c>
      <c r="K2213">
        <v>3.1307499999999902</v>
      </c>
      <c r="L2213">
        <v>38.045136363636303</v>
      </c>
      <c r="M2213">
        <v>6.0270666666666601</v>
      </c>
      <c r="N2213">
        <v>1600.3213448275801</v>
      </c>
      <c r="O2213">
        <v>79.464314285714295</v>
      </c>
      <c r="P2213">
        <v>2.6488399999999999</v>
      </c>
      <c r="Q2213">
        <v>71.594175000000007</v>
      </c>
      <c r="R2213">
        <v>4.58</v>
      </c>
      <c r="S2213">
        <v>1.1704000000000001</v>
      </c>
      <c r="T2213">
        <v>6</v>
      </c>
      <c r="U2213">
        <v>1.7129000000000001</v>
      </c>
      <c r="V2213">
        <v>0.10566666666666601</v>
      </c>
      <c r="W2213">
        <v>14.828944444444399</v>
      </c>
      <c r="X2213">
        <v>3.3317888888888798</v>
      </c>
      <c r="Y2213">
        <v>67.504466666666602</v>
      </c>
      <c r="Z2213">
        <v>2.0142777777777701</v>
      </c>
      <c r="AA2213">
        <v>7.6666666666666604E-4</v>
      </c>
      <c r="AB2213">
        <v>3.00777777777777E-2</v>
      </c>
      <c r="AC2213">
        <v>69.373535247432301</v>
      </c>
      <c r="AD2213">
        <v>32.074360247432303</v>
      </c>
      <c r="AE2213">
        <v>34.8217613183811</v>
      </c>
      <c r="AF2213">
        <v>1.79753225784852</v>
      </c>
      <c r="AG2213">
        <v>1.35417309884194</v>
      </c>
      <c r="AH2213">
        <v>8.0153496077079903E-2</v>
      </c>
      <c r="AI2213">
        <v>45.054030415371003</v>
      </c>
      <c r="AJ2213">
        <v>0.51584381060780804</v>
      </c>
      <c r="AK2213">
        <v>0.77288892907794104</v>
      </c>
      <c r="AL2213">
        <v>3.9897257609948597E-2</v>
      </c>
      <c r="AM2213">
        <v>3.0056647237933699E-2</v>
      </c>
      <c r="AN2213">
        <v>0.15538801812859601</v>
      </c>
      <c r="AO2213">
        <v>1.77905273597307E-3</v>
      </c>
      <c r="AP2213">
        <v>34.8217613183811</v>
      </c>
      <c r="AQ2213">
        <v>1.48065768274325</v>
      </c>
      <c r="AR2213">
        <v>6.5954966155935404</v>
      </c>
      <c r="AS2213">
        <v>1.2285959224307199</v>
      </c>
      <c r="AT2213">
        <v>0.88358886319011498</v>
      </c>
      <c r="AU2213">
        <v>89.392377777777696</v>
      </c>
      <c r="AV2213">
        <v>44.126511539148602</v>
      </c>
      <c r="AW2213">
        <v>0.92751887622238605</v>
      </c>
      <c r="AX2213">
        <v>0.12557717641121899</v>
      </c>
      <c r="AY2213">
        <v>0.31687457510526901</v>
      </c>
      <c r="AZ2213">
        <v>0.40535987935645001</v>
      </c>
      <c r="BA2213">
        <v>9.2733474412251798E-2</v>
      </c>
      <c r="BB2213">
        <v>5.7901469577165701E-2</v>
      </c>
      <c r="BC2213">
        <v>0.17628310909120401</v>
      </c>
      <c r="BD2213">
        <v>0.84781163087293898</v>
      </c>
      <c r="BE2213">
        <v>-7.9707245349446704E-2</v>
      </c>
      <c r="BF2213">
        <v>7.5423320028384006E-2</v>
      </c>
      <c r="BG2213">
        <v>0.19031907843476301</v>
      </c>
      <c r="BH2213">
        <v>0.24346452740147101</v>
      </c>
      <c r="BI2213">
        <v>7.5423320028384006E-2</v>
      </c>
      <c r="BJ2213">
        <v>0.53148479692629502</v>
      </c>
      <c r="BK2213">
        <v>0.48692905480294302</v>
      </c>
      <c r="BL2213">
        <v>2.52334527786818</v>
      </c>
      <c r="BM2213">
        <v>3.22797415056574</v>
      </c>
      <c r="BN2213">
        <v>1.2792439381473999</v>
      </c>
      <c r="BO2213">
        <v>9.8957656459642696</v>
      </c>
      <c r="BP2213">
        <v>1.7724480206670199</v>
      </c>
      <c r="BQ2213">
        <v>8.1233176252972399</v>
      </c>
      <c r="BR2213">
        <v>0.35870941075468998</v>
      </c>
      <c r="BS2213">
        <v>0.50131546891494105</v>
      </c>
      <c r="BT2213">
        <v>0.71553629001532404</v>
      </c>
    </row>
    <row r="2214" spans="1:72" x14ac:dyDescent="0.2">
      <c r="A2214">
        <v>2212</v>
      </c>
      <c r="B2214" s="156">
        <v>44806.291666666664</v>
      </c>
      <c r="C2214">
        <v>3.9851333333333301</v>
      </c>
      <c r="D2214">
        <v>38.264083333333303</v>
      </c>
      <c r="E2214">
        <v>27.06534375</v>
      </c>
      <c r="F2214">
        <v>37.3643</v>
      </c>
      <c r="G2214">
        <v>6.9996732662105199</v>
      </c>
      <c r="H2214">
        <v>8.5638719999999999</v>
      </c>
      <c r="I2214">
        <v>1.3535153499999999</v>
      </c>
      <c r="J2214">
        <v>28.100251627999999</v>
      </c>
      <c r="K2214">
        <v>3.1639487179487098</v>
      </c>
      <c r="L2214">
        <v>38.058</v>
      </c>
      <c r="M2214">
        <v>9.1833809523809506</v>
      </c>
      <c r="N2214">
        <v>1600.5205000000001</v>
      </c>
      <c r="O2214">
        <v>78.672194444444401</v>
      </c>
      <c r="P2214">
        <v>2.6507037037036998</v>
      </c>
      <c r="Q2214">
        <v>71.554599999999994</v>
      </c>
      <c r="R2214">
        <v>4.5369999999999999</v>
      </c>
      <c r="S2214">
        <v>0.92862499999999903</v>
      </c>
      <c r="T2214">
        <v>6</v>
      </c>
      <c r="U2214">
        <v>1.73338888888888</v>
      </c>
      <c r="V2214">
        <v>0.1032</v>
      </c>
      <c r="W2214">
        <v>14.8509888888888</v>
      </c>
      <c r="X2214">
        <v>3.3218666666666601</v>
      </c>
      <c r="Y2214">
        <v>67.194133333333298</v>
      </c>
      <c r="Z2214">
        <v>1.9255888888888799</v>
      </c>
      <c r="AA2214">
        <v>0</v>
      </c>
      <c r="AB2214">
        <v>3.3155555555555501E-2</v>
      </c>
      <c r="AC2214">
        <v>69.314560416666595</v>
      </c>
      <c r="AD2214">
        <v>31.950260416666602</v>
      </c>
      <c r="AE2214">
        <v>34.787265440479999</v>
      </c>
      <c r="AF2214">
        <v>1.79378862912</v>
      </c>
      <c r="AG2214">
        <v>1.3570436652639899</v>
      </c>
      <c r="AH2214">
        <v>7.9986564479999994E-2</v>
      </c>
      <c r="AI2214">
        <v>45.017312244210501</v>
      </c>
      <c r="AJ2214">
        <v>0.51771283763582499</v>
      </c>
      <c r="AK2214">
        <v>0.77275305224278001</v>
      </c>
      <c r="AL2214">
        <v>3.9846639874655997E-2</v>
      </c>
      <c r="AM2214">
        <v>3.0144928642169701E-2</v>
      </c>
      <c r="AN2214">
        <v>0.155488475816561</v>
      </c>
      <c r="AO2214">
        <v>1.7767956479962099E-3</v>
      </c>
      <c r="AP2214">
        <v>34.787265440479999</v>
      </c>
      <c r="AQ2214">
        <v>1.4762482153210399</v>
      </c>
      <c r="AR2214">
        <v>6.6053013632794402</v>
      </c>
      <c r="AS2214">
        <v>1.1745006985961901</v>
      </c>
      <c r="AT2214">
        <v>0.89739768039307599</v>
      </c>
      <c r="AU2214">
        <v>89.025966666666605</v>
      </c>
      <c r="AV2214">
        <v>44.043315717676599</v>
      </c>
      <c r="AW2214">
        <v>0.97399652653384505</v>
      </c>
      <c r="AX2214">
        <v>0.18254296666780001</v>
      </c>
      <c r="AY2214">
        <v>0.31754041379895398</v>
      </c>
      <c r="AZ2214">
        <v>0.39437190293107699</v>
      </c>
      <c r="BA2214">
        <v>0.13451517540689301</v>
      </c>
      <c r="BB2214">
        <v>5.6341473084868997E-2</v>
      </c>
      <c r="BC2214">
        <v>0.17702220241787001</v>
      </c>
      <c r="BD2214">
        <v>0.89445528339783298</v>
      </c>
      <c r="BE2214">
        <v>-7.9541243136012296E-2</v>
      </c>
      <c r="BF2214">
        <v>0.10973101320661099</v>
      </c>
      <c r="BG2214">
        <v>0.19088125922493801</v>
      </c>
      <c r="BH2214">
        <v>0.23706653440994899</v>
      </c>
      <c r="BI2214">
        <v>0.10973101320661099</v>
      </c>
      <c r="BJ2214">
        <v>0.60122454486309995</v>
      </c>
      <c r="BK2214">
        <v>0.47413306881989897</v>
      </c>
      <c r="BL2214">
        <v>1.73953792685328</v>
      </c>
      <c r="BM2214">
        <v>2.16043329485694</v>
      </c>
      <c r="BN2214">
        <v>1.2419581438876801</v>
      </c>
      <c r="BO2214">
        <v>11.4104979451088</v>
      </c>
      <c r="BP2214">
        <v>2.5786788103553602</v>
      </c>
      <c r="BQ2214">
        <v>8.83181913475347</v>
      </c>
      <c r="BR2214">
        <v>0.28759034636865999</v>
      </c>
      <c r="BS2214">
        <v>0.55733213958045502</v>
      </c>
      <c r="BT2214">
        <v>0.51601249227283097</v>
      </c>
    </row>
    <row r="2215" spans="1:72" x14ac:dyDescent="0.2">
      <c r="A2215">
        <v>2213</v>
      </c>
      <c r="B2215" s="156">
        <v>44806.305555555555</v>
      </c>
      <c r="C2215">
        <v>3.9942857142857102</v>
      </c>
      <c r="D2215">
        <v>38.243236842105198</v>
      </c>
      <c r="E2215">
        <v>27.103314285714202</v>
      </c>
      <c r="F2215">
        <v>37.504513513513501</v>
      </c>
      <c r="G2215">
        <v>7.0012524231304303</v>
      </c>
      <c r="H2215">
        <v>8.5769862095999994</v>
      </c>
      <c r="I2215">
        <v>1.3507528924999901</v>
      </c>
      <c r="J2215">
        <v>28.098481674285701</v>
      </c>
      <c r="K2215">
        <v>3.1736923076923</v>
      </c>
      <c r="L2215">
        <v>38.069749999999999</v>
      </c>
      <c r="M2215">
        <v>11.6554999999999</v>
      </c>
      <c r="N2215">
        <v>1600.1009999999901</v>
      </c>
      <c r="O2215">
        <v>78.962692307692294</v>
      </c>
      <c r="P2215">
        <v>2.6492105263157799</v>
      </c>
      <c r="Q2215">
        <v>71.525199999999998</v>
      </c>
      <c r="R2215">
        <v>4.5043999999999897</v>
      </c>
      <c r="S2215">
        <v>0.66315000000000002</v>
      </c>
      <c r="T2215">
        <v>6</v>
      </c>
      <c r="U2215">
        <v>1.71885</v>
      </c>
      <c r="V2215">
        <v>9.6362499999999907E-2</v>
      </c>
      <c r="W2215">
        <v>14.9392</v>
      </c>
      <c r="X2215">
        <v>3.36443749999999</v>
      </c>
      <c r="Y2215">
        <v>67.432024999999996</v>
      </c>
      <c r="Z2215">
        <v>2.1367375000000002</v>
      </c>
      <c r="AA2215">
        <v>0</v>
      </c>
      <c r="AB2215">
        <v>2.8025000000000001E-2</v>
      </c>
      <c r="AC2215">
        <v>69.340836842105205</v>
      </c>
      <c r="AD2215">
        <v>31.8363233285917</v>
      </c>
      <c r="AE2215">
        <v>34.7957355861897</v>
      </c>
      <c r="AF2215">
        <v>1.79653553146281</v>
      </c>
      <c r="AG2215">
        <v>1.35428661081835</v>
      </c>
      <c r="AH2215">
        <v>8.01090511976639E-2</v>
      </c>
      <c r="AI2215">
        <v>45.027473199516102</v>
      </c>
      <c r="AJ2215">
        <v>0.51601202227264797</v>
      </c>
      <c r="AK2215">
        <v>0.77276678244880204</v>
      </c>
      <c r="AL2215">
        <v>3.9898653062373501E-2</v>
      </c>
      <c r="AM2215">
        <v>3.0076895605878801E-2</v>
      </c>
      <c r="AN2215">
        <v>0.15548845905938299</v>
      </c>
      <c r="AO2215">
        <v>1.7791149603865501E-3</v>
      </c>
      <c r="AP2215">
        <v>34.7957355861897</v>
      </c>
      <c r="AQ2215">
        <v>1.49516683037675</v>
      </c>
      <c r="AR2215">
        <v>6.6445351797503802</v>
      </c>
      <c r="AS2215">
        <v>1.30328945131938</v>
      </c>
      <c r="AT2215">
        <v>0.88694726448334105</v>
      </c>
      <c r="AU2215">
        <v>89.591249999999903</v>
      </c>
      <c r="AV2215">
        <v>44.238727047636203</v>
      </c>
      <c r="AW2215">
        <v>0.78874615187985597</v>
      </c>
      <c r="AX2215">
        <v>5.0997159498974397E-2</v>
      </c>
      <c r="AY2215">
        <v>0.30136870108605901</v>
      </c>
      <c r="AZ2215">
        <v>0.35671724338004801</v>
      </c>
      <c r="BA2215">
        <v>3.7656105503515502E-2</v>
      </c>
      <c r="BB2215">
        <v>5.0950490258220203E-2</v>
      </c>
      <c r="BC2215">
        <v>0.167749925235641</v>
      </c>
      <c r="BD2215">
        <v>0.70908310396508201</v>
      </c>
      <c r="BE2215">
        <v>-7.9663047914773299E-2</v>
      </c>
      <c r="BF2215">
        <v>3.0644015021467502E-2</v>
      </c>
      <c r="BG2215">
        <v>0.18109139987036099</v>
      </c>
      <c r="BH2215">
        <v>0.21435014561496299</v>
      </c>
      <c r="BI2215">
        <v>3.0644015021467502E-2</v>
      </c>
      <c r="BJ2215">
        <v>0.42347082978365702</v>
      </c>
      <c r="BK2215">
        <v>0.42870029122992598</v>
      </c>
      <c r="BL2215">
        <v>5.9095193545460196</v>
      </c>
      <c r="BM2215">
        <v>6.9948453381451898</v>
      </c>
      <c r="BN2215">
        <v>1.18365723479089</v>
      </c>
      <c r="BO2215">
        <v>7.5719617480260499</v>
      </c>
      <c r="BP2215">
        <v>0.72013435300448603</v>
      </c>
      <c r="BQ2215">
        <v>6.8518273950215702</v>
      </c>
      <c r="BR2215">
        <v>0.37660546569343101</v>
      </c>
      <c r="BS2215">
        <v>0.41121322377507002</v>
      </c>
      <c r="BT2215">
        <v>0.91583987070277495</v>
      </c>
    </row>
    <row r="2216" spans="1:72" x14ac:dyDescent="0.2">
      <c r="A2216">
        <v>2214</v>
      </c>
      <c r="B2216" s="156">
        <v>44806.319444444445</v>
      </c>
      <c r="C2216">
        <v>3.97136363636363</v>
      </c>
      <c r="D2216">
        <v>38.3272972972972</v>
      </c>
      <c r="E2216">
        <v>27.1576666666666</v>
      </c>
      <c r="F2216">
        <v>37.346435897435803</v>
      </c>
      <c r="G2216">
        <v>6.9989646609999996</v>
      </c>
      <c r="H2216">
        <v>8.588566857</v>
      </c>
      <c r="I2216">
        <v>1.35038871</v>
      </c>
      <c r="J2216">
        <v>28.110357595238</v>
      </c>
      <c r="K2216">
        <v>3.165975</v>
      </c>
      <c r="L2216">
        <v>38.044874999999998</v>
      </c>
      <c r="M2216">
        <v>12.332409090909</v>
      </c>
      <c r="N2216">
        <v>1599.8618709677401</v>
      </c>
      <c r="O2216">
        <v>78.480624999999904</v>
      </c>
      <c r="P2216">
        <v>2.6492222222222201</v>
      </c>
      <c r="Q2216">
        <v>71.525424999999899</v>
      </c>
      <c r="R2216">
        <v>4.46875</v>
      </c>
      <c r="S2216">
        <v>0.89187499999999997</v>
      </c>
      <c r="T2216">
        <v>6</v>
      </c>
      <c r="U2216">
        <v>1.6626666666666601</v>
      </c>
      <c r="V2216">
        <v>0.107111111111111</v>
      </c>
      <c r="W2216">
        <v>14.9622888888888</v>
      </c>
      <c r="X2216">
        <v>3.3979333333333299</v>
      </c>
      <c r="Y2216">
        <v>67.433377777777693</v>
      </c>
      <c r="Z2216">
        <v>2.0625777777777698</v>
      </c>
      <c r="AA2216">
        <v>0</v>
      </c>
      <c r="AB2216">
        <v>4.3044444444444399E-2</v>
      </c>
      <c r="AC2216">
        <v>69.456327600327597</v>
      </c>
      <c r="AD2216">
        <v>32.109891702891701</v>
      </c>
      <c r="AE2216">
        <v>34.816654139857903</v>
      </c>
      <c r="AF2216">
        <v>1.79896121386722</v>
      </c>
      <c r="AG2216">
        <v>1.3539271995450799</v>
      </c>
      <c r="AH2216">
        <v>8.021721444438E-2</v>
      </c>
      <c r="AI2216">
        <v>45.048277823238003</v>
      </c>
      <c r="AJ2216">
        <v>0.51631188125550997</v>
      </c>
      <c r="AK2216">
        <v>0.77287425451584801</v>
      </c>
      <c r="AL2216">
        <v>3.9934072972246402E-2</v>
      </c>
      <c r="AM2216">
        <v>3.0055026850475099E-2</v>
      </c>
      <c r="AN2216">
        <v>0.15536586522713999</v>
      </c>
      <c r="AO2216">
        <v>1.7806943643692401E-3</v>
      </c>
      <c r="AP2216">
        <v>34.816654139857903</v>
      </c>
      <c r="AQ2216">
        <v>1.5100524862867899</v>
      </c>
      <c r="AR2216">
        <v>6.6548044668931698</v>
      </c>
      <c r="AS2216">
        <v>1.2580562003070299</v>
      </c>
      <c r="AT2216">
        <v>0.85845455456749498</v>
      </c>
      <c r="AU2216">
        <v>89.518844444444397</v>
      </c>
      <c r="AV2216">
        <v>44.239567293344898</v>
      </c>
      <c r="AW2216">
        <v>0.80871052989311898</v>
      </c>
      <c r="AX2216">
        <v>9.5870999238051896E-2</v>
      </c>
      <c r="AY2216">
        <v>0.28890872758042602</v>
      </c>
      <c r="AZ2216">
        <v>0.34416019410682303</v>
      </c>
      <c r="BA2216">
        <v>7.0809567360980902E-2</v>
      </c>
      <c r="BB2216">
        <v>4.9173014978139702E-2</v>
      </c>
      <c r="BC2216">
        <v>0.16059753003754801</v>
      </c>
      <c r="BD2216">
        <v>0.72893992092530102</v>
      </c>
      <c r="BE2216">
        <v>-7.9770608967817402E-2</v>
      </c>
      <c r="BF2216">
        <v>5.7512758106625303E-2</v>
      </c>
      <c r="BG2216">
        <v>0.17331557922920801</v>
      </c>
      <c r="BH2216">
        <v>0.206460787421716</v>
      </c>
      <c r="BI2216">
        <v>5.7512758106625303E-2</v>
      </c>
      <c r="BJ2216">
        <v>0.46165667467166699</v>
      </c>
      <c r="BK2216">
        <v>0.412921574843432</v>
      </c>
      <c r="BL2216">
        <v>3.0135153474624001</v>
      </c>
      <c r="BM2216">
        <v>3.58982587896323</v>
      </c>
      <c r="BN2216">
        <v>1.19124194339548</v>
      </c>
      <c r="BO2216">
        <v>8.4895814668696108</v>
      </c>
      <c r="BP2216">
        <v>1.35154981550569</v>
      </c>
      <c r="BQ2216">
        <v>7.1380316513639102</v>
      </c>
      <c r="BR2216">
        <v>0.31514988606216898</v>
      </c>
      <c r="BS2216">
        <v>0.43865157142901701</v>
      </c>
      <c r="BT2216">
        <v>0.71845151502703997</v>
      </c>
    </row>
    <row r="2217" spans="1:72" x14ac:dyDescent="0.2">
      <c r="A2217">
        <v>2215</v>
      </c>
      <c r="B2217" s="156">
        <v>44806.333333333336</v>
      </c>
      <c r="C2217">
        <v>3.9825833333333298</v>
      </c>
      <c r="D2217">
        <v>38.234315789473598</v>
      </c>
      <c r="E2217">
        <v>27.1080857142857</v>
      </c>
      <c r="F2217">
        <v>37.459399999999903</v>
      </c>
      <c r="G2217">
        <v>7.0013591114210501</v>
      </c>
      <c r="H2217">
        <v>8.5817222096000005</v>
      </c>
      <c r="I2217">
        <v>1.3533821124999901</v>
      </c>
      <c r="J2217">
        <v>28.106926775000002</v>
      </c>
      <c r="K2217">
        <v>3.2309749999999902</v>
      </c>
      <c r="L2217">
        <v>38.061692307692297</v>
      </c>
      <c r="M2217">
        <v>12.7671904761904</v>
      </c>
      <c r="N2217">
        <v>1600.27786486486</v>
      </c>
      <c r="O2217">
        <v>78.596969696969694</v>
      </c>
      <c r="P2217">
        <v>2.6450399999999998</v>
      </c>
      <c r="Q2217">
        <v>71.423230769230699</v>
      </c>
      <c r="R2217">
        <v>4.4382000000000001</v>
      </c>
      <c r="S2217">
        <v>0.86252499999999999</v>
      </c>
      <c r="T2217">
        <v>6</v>
      </c>
      <c r="U2217">
        <v>1.63005555555555</v>
      </c>
      <c r="V2217">
        <v>7.7977777777777701E-2</v>
      </c>
      <c r="W2217">
        <v>15.0123555555555</v>
      </c>
      <c r="X2217">
        <v>3.3878333333333299</v>
      </c>
      <c r="Y2217">
        <v>67.395211111111095</v>
      </c>
      <c r="Z2217">
        <v>2.0603555555555499</v>
      </c>
      <c r="AA2217">
        <v>0</v>
      </c>
      <c r="AB2217">
        <v>4.6544444444444402E-2</v>
      </c>
      <c r="AC2217">
        <v>69.3249848370927</v>
      </c>
      <c r="AD2217">
        <v>31.865584837092701</v>
      </c>
      <c r="AE2217">
        <v>34.807878745144002</v>
      </c>
      <c r="AF2217">
        <v>1.7975275340228101</v>
      </c>
      <c r="AG2217">
        <v>1.35691778205035</v>
      </c>
      <c r="AH2217">
        <v>8.0153285437663896E-2</v>
      </c>
      <c r="AI2217">
        <v>45.043390208520997</v>
      </c>
      <c r="AJ2217">
        <v>0.51647406649944405</v>
      </c>
      <c r="AK2217">
        <v>0.77276329743402095</v>
      </c>
      <c r="AL2217">
        <v>3.9906577318036103E-2</v>
      </c>
      <c r="AM2217">
        <v>3.0124681463112001E-2</v>
      </c>
      <c r="AN2217">
        <v>0.15543588257920599</v>
      </c>
      <c r="AO2217">
        <v>1.7794683097033101E-3</v>
      </c>
      <c r="AP2217">
        <v>34.807878745144002</v>
      </c>
      <c r="AQ2217">
        <v>1.5055640138491799</v>
      </c>
      <c r="AR2217">
        <v>6.6770727093693099</v>
      </c>
      <c r="AS2217">
        <v>1.25670076999296</v>
      </c>
      <c r="AT2217">
        <v>0.84188142139778799</v>
      </c>
      <c r="AU2217">
        <v>89.485811111111104</v>
      </c>
      <c r="AV2217">
        <v>44.247216238355499</v>
      </c>
      <c r="AW2217">
        <v>0.79617397016552605</v>
      </c>
      <c r="AX2217">
        <v>0.100217012057392</v>
      </c>
      <c r="AY2217">
        <v>0.29196352017362998</v>
      </c>
      <c r="AZ2217">
        <v>0.32428640205173798</v>
      </c>
      <c r="BA2217">
        <v>7.3856362841646206E-2</v>
      </c>
      <c r="BB2217">
        <v>4.6317635889115E-2</v>
      </c>
      <c r="BC2217">
        <v>0.162425061451061</v>
      </c>
      <c r="BD2217">
        <v>0.71646693428276098</v>
      </c>
      <c r="BE2217">
        <v>-7.9707035882764496E-2</v>
      </c>
      <c r="BF2217">
        <v>6.0233822561046702E-2</v>
      </c>
      <c r="BG2217">
        <v>0.17547997597818699</v>
      </c>
      <c r="BH2217">
        <v>0.19490712404155899</v>
      </c>
      <c r="BI2217">
        <v>6.0233822561046702E-2</v>
      </c>
      <c r="BJ2217">
        <v>0.47142759707846899</v>
      </c>
      <c r="BK2217">
        <v>0.38981424808311799</v>
      </c>
      <c r="BL2217">
        <v>2.9133129613405999</v>
      </c>
      <c r="BM2217">
        <v>3.2358418535370399</v>
      </c>
      <c r="BN2217">
        <v>1.1107086318827899</v>
      </c>
      <c r="BO2217">
        <v>8.6554616720711799</v>
      </c>
      <c r="BP2217">
        <v>1.41549483018459</v>
      </c>
      <c r="BQ2217">
        <v>7.2399668418865799</v>
      </c>
      <c r="BR2217">
        <v>0.28741674972933801</v>
      </c>
      <c r="BS2217">
        <v>0.44733406805405002</v>
      </c>
      <c r="BT2217">
        <v>0.64251030774300499</v>
      </c>
    </row>
    <row r="2218" spans="1:72" x14ac:dyDescent="0.2">
      <c r="A2218">
        <v>2216</v>
      </c>
      <c r="B2218" s="156">
        <v>44806.347222222219</v>
      </c>
      <c r="C2218">
        <v>3.9893999999999901</v>
      </c>
      <c r="D2218">
        <v>38.200526315789403</v>
      </c>
      <c r="E2218">
        <v>27.100270270270201</v>
      </c>
      <c r="F2218">
        <v>37.394299999999902</v>
      </c>
      <c r="G2218">
        <v>7.0012874604117599</v>
      </c>
      <c r="H2218">
        <v>8.5922879999999999</v>
      </c>
      <c r="I2218">
        <v>1.35236417799999</v>
      </c>
      <c r="J2218">
        <v>28.125400429999999</v>
      </c>
      <c r="K2218">
        <v>3.1994500000000001</v>
      </c>
      <c r="L2218">
        <v>38.067633333333298</v>
      </c>
      <c r="M2218">
        <v>13.037058823529399</v>
      </c>
      <c r="N2218">
        <v>1599.9939374999999</v>
      </c>
      <c r="O2218">
        <v>77.915052631578902</v>
      </c>
      <c r="P2218">
        <v>2.6409259259259201</v>
      </c>
      <c r="Q2218">
        <v>71.326800000000006</v>
      </c>
      <c r="R2218">
        <v>4.4154999999999998</v>
      </c>
      <c r="S2218">
        <v>0.72704999999999997</v>
      </c>
      <c r="T2218">
        <v>6</v>
      </c>
      <c r="U2218">
        <v>1.70273749999999</v>
      </c>
      <c r="V2218">
        <v>5.9274999999999897E-2</v>
      </c>
      <c r="W2218">
        <v>15.0190625</v>
      </c>
      <c r="X2218">
        <v>3.3450374999999899</v>
      </c>
      <c r="Y2218">
        <v>67.347375</v>
      </c>
      <c r="Z2218">
        <v>2.1173875</v>
      </c>
      <c r="AA2218">
        <v>0</v>
      </c>
      <c r="AB2218">
        <v>5.0637500000000002E-2</v>
      </c>
      <c r="AC2218">
        <v>69.290196586059693</v>
      </c>
      <c r="AD2218">
        <v>31.895896586059699</v>
      </c>
      <c r="AE2218">
        <v>34.834602591919896</v>
      </c>
      <c r="AF2218">
        <v>1.7997406444799999</v>
      </c>
      <c r="AG2218">
        <v>1.35590420065599</v>
      </c>
      <c r="AH2218">
        <v>8.0251969919999999E-2</v>
      </c>
      <c r="AI2218">
        <v>45.0713400684117</v>
      </c>
      <c r="AJ2218">
        <v>0.51723771849934697</v>
      </c>
      <c r="AK2218">
        <v>0.772877010957431</v>
      </c>
      <c r="AL2218">
        <v>3.99309326447417E-2</v>
      </c>
      <c r="AM2218">
        <v>3.00835120189001E-2</v>
      </c>
      <c r="AN2218">
        <v>0.15533790319490801</v>
      </c>
      <c r="AO2218">
        <v>1.78055433448815E-3</v>
      </c>
      <c r="AP2218">
        <v>34.834602591919896</v>
      </c>
      <c r="AQ2218">
        <v>1.48654540807085</v>
      </c>
      <c r="AR2218">
        <v>6.68005576925938</v>
      </c>
      <c r="AS2218">
        <v>1.2914870418596101</v>
      </c>
      <c r="AT2218">
        <v>0.88072005970328204</v>
      </c>
      <c r="AU2218">
        <v>89.531599999999997</v>
      </c>
      <c r="AV2218">
        <v>44.2926908111098</v>
      </c>
      <c r="AW2218">
        <v>0.77864925730191403</v>
      </c>
      <c r="AX2218">
        <v>6.4417158796382198E-2</v>
      </c>
      <c r="AY2218">
        <v>0.31319523640914498</v>
      </c>
      <c r="AZ2218">
        <v>0.32123169115237898</v>
      </c>
      <c r="BA2218">
        <v>4.7508635761447197E-2</v>
      </c>
      <c r="BB2218">
        <v>4.5881802878221897E-2</v>
      </c>
      <c r="BC2218">
        <v>0.17402242782578001</v>
      </c>
      <c r="BD2218">
        <v>0.69884408635790696</v>
      </c>
      <c r="BE2218">
        <v>-7.9805170944007506E-2</v>
      </c>
      <c r="BF2218">
        <v>3.8736335231044597E-2</v>
      </c>
      <c r="BG2218">
        <v>0.188335466776163</v>
      </c>
      <c r="BH2218">
        <v>0.19316807365947899</v>
      </c>
      <c r="BI2218">
        <v>3.8736335231044597E-2</v>
      </c>
      <c r="BJ2218">
        <v>0.454143604014416</v>
      </c>
      <c r="BK2218">
        <v>0.38633614731895899</v>
      </c>
      <c r="BL2218">
        <v>4.8619846367197201</v>
      </c>
      <c r="BM2218">
        <v>4.98674106642562</v>
      </c>
      <c r="BN2218">
        <v>1.02565956888544</v>
      </c>
      <c r="BO2218">
        <v>8.1174698343221596</v>
      </c>
      <c r="BP2218">
        <v>0.91030387792954803</v>
      </c>
      <c r="BQ2218">
        <v>7.2071659563926103</v>
      </c>
      <c r="BR2218">
        <v>0.32048437742618302</v>
      </c>
      <c r="BS2218">
        <v>0.43864906992199798</v>
      </c>
      <c r="BT2218">
        <v>0.73061679461254203</v>
      </c>
    </row>
    <row r="2219" spans="1:72" x14ac:dyDescent="0.2">
      <c r="A2219">
        <v>2217</v>
      </c>
      <c r="B2219" s="156">
        <v>44806.361111111109</v>
      </c>
      <c r="C2219">
        <v>3.98828571428571</v>
      </c>
      <c r="D2219">
        <v>38.242718749999902</v>
      </c>
      <c r="E2219">
        <v>27.084272727272701</v>
      </c>
      <c r="F2219">
        <v>37.426897435897402</v>
      </c>
      <c r="G2219">
        <v>6.99940364365</v>
      </c>
      <c r="H2219">
        <v>8.5881270858000001</v>
      </c>
      <c r="I2219">
        <v>1.3524050375000001</v>
      </c>
      <c r="J2219">
        <v>28.1300980157142</v>
      </c>
      <c r="K2219">
        <v>3.2667435897435899</v>
      </c>
      <c r="L2219">
        <v>38.070705882352897</v>
      </c>
      <c r="M2219">
        <v>13.441079999999999</v>
      </c>
      <c r="N2219">
        <v>1599.6425294117601</v>
      </c>
      <c r="O2219">
        <v>78.478081081081001</v>
      </c>
      <c r="P2219">
        <v>2.6573846153846099</v>
      </c>
      <c r="Q2219">
        <v>71.651299999999907</v>
      </c>
      <c r="R2219">
        <v>4.3861999999999997</v>
      </c>
      <c r="S2219">
        <v>0.34079999999999899</v>
      </c>
      <c r="T2219">
        <v>6</v>
      </c>
      <c r="U2219">
        <v>1.70753333333333</v>
      </c>
      <c r="V2219">
        <v>6.4100000000000004E-2</v>
      </c>
      <c r="W2219">
        <v>15.007999999999999</v>
      </c>
      <c r="X2219">
        <v>3.3709444444444401</v>
      </c>
      <c r="Y2219">
        <v>67.240511111111104</v>
      </c>
      <c r="Z2219">
        <v>2.1883333333333299</v>
      </c>
      <c r="AA2219">
        <v>0</v>
      </c>
      <c r="AB2219">
        <v>4.8988888888888797E-2</v>
      </c>
      <c r="AC2219">
        <v>69.315277191558394</v>
      </c>
      <c r="AD2219">
        <v>31.888379755660999</v>
      </c>
      <c r="AE2219">
        <v>34.836051169390302</v>
      </c>
      <c r="AF2219">
        <v>1.7988690993916601</v>
      </c>
      <c r="AG2219">
        <v>1.35594334585934</v>
      </c>
      <c r="AH2219">
        <v>8.0213106981371907E-2</v>
      </c>
      <c r="AI2219">
        <v>45.070033782664197</v>
      </c>
      <c r="AJ2219">
        <v>0.51808129643490897</v>
      </c>
      <c r="AK2219">
        <v>0.772931552201092</v>
      </c>
      <c r="AL2219">
        <v>3.9912752408088503E-2</v>
      </c>
      <c r="AM2219">
        <v>3.0085252485009199E-2</v>
      </c>
      <c r="AN2219">
        <v>0.15530060788066699</v>
      </c>
      <c r="AO2219">
        <v>1.77974366223406E-3</v>
      </c>
      <c r="AP2219">
        <v>34.836051169390302</v>
      </c>
      <c r="AQ2219">
        <v>1.4980585373858499</v>
      </c>
      <c r="AR2219">
        <v>6.6751354809958903</v>
      </c>
      <c r="AS2219">
        <v>1.3347600017802399</v>
      </c>
      <c r="AT2219">
        <v>0.88464108303915501</v>
      </c>
      <c r="AU2219">
        <v>89.515322222222196</v>
      </c>
      <c r="AV2219">
        <v>44.344005189552298</v>
      </c>
      <c r="AW2219">
        <v>0.72602859311193402</v>
      </c>
      <c r="AX2219">
        <v>2.11833440791073E-2</v>
      </c>
      <c r="AY2219">
        <v>0.30081056200580902</v>
      </c>
      <c r="AZ2219">
        <v>0.32426816265410802</v>
      </c>
      <c r="BA2219">
        <v>1.56225878786123E-2</v>
      </c>
      <c r="BB2219">
        <v>4.6327970090464902E-2</v>
      </c>
      <c r="BC2219">
        <v>0.16722204084084499</v>
      </c>
      <c r="BD2219">
        <v>0.64626206873902503</v>
      </c>
      <c r="BE2219">
        <v>-7.9766524372908806E-2</v>
      </c>
      <c r="BF2219">
        <v>1.2733691220626901E-2</v>
      </c>
      <c r="BG2219">
        <v>0.18082266889405299</v>
      </c>
      <c r="BH2219">
        <v>0.19492345686769599</v>
      </c>
      <c r="BI2219">
        <v>1.2733691220626901E-2</v>
      </c>
      <c r="BJ2219">
        <v>0.38711272022936</v>
      </c>
      <c r="BK2219">
        <v>0.38984691373539299</v>
      </c>
      <c r="BL2219">
        <v>14.200334039916299</v>
      </c>
      <c r="BM2219">
        <v>15.3076946417504</v>
      </c>
      <c r="BN2219">
        <v>1.07798130654683</v>
      </c>
      <c r="BO2219">
        <v>6.7364547320526897</v>
      </c>
      <c r="BP2219">
        <v>0.299241743684734</v>
      </c>
      <c r="BQ2219">
        <v>6.4372129883679499</v>
      </c>
      <c r="BR2219">
        <v>0.36819963866032801</v>
      </c>
      <c r="BS2219">
        <v>0.38201924374111002</v>
      </c>
      <c r="BT2219">
        <v>0.96382484571864202</v>
      </c>
    </row>
    <row r="2220" spans="1:72" x14ac:dyDescent="0.2">
      <c r="A2220">
        <v>2218</v>
      </c>
      <c r="B2220" s="156">
        <v>44806.375</v>
      </c>
      <c r="C2220">
        <v>4.00527272727272</v>
      </c>
      <c r="D2220">
        <v>38.259846153846098</v>
      </c>
      <c r="E2220">
        <v>27.0851612903225</v>
      </c>
      <c r="F2220">
        <v>37.392699999999998</v>
      </c>
      <c r="G2220">
        <v>7.0005772680952303</v>
      </c>
      <c r="H2220">
        <v>8.5911603807500008</v>
      </c>
      <c r="I2220">
        <v>1.3537907075</v>
      </c>
      <c r="J2220">
        <v>28.099695658571399</v>
      </c>
      <c r="K2220">
        <v>3.2685749999999998</v>
      </c>
      <c r="L2220">
        <v>38.061107142857097</v>
      </c>
      <c r="M2220">
        <v>13.603307692307601</v>
      </c>
      <c r="N2220">
        <v>1599.78455555555</v>
      </c>
      <c r="O2220">
        <v>79.088102564102499</v>
      </c>
      <c r="P2220">
        <v>2.6342083333333299</v>
      </c>
      <c r="Q2220">
        <v>71.121049999999997</v>
      </c>
      <c r="R2220">
        <v>4.3529999999999998</v>
      </c>
      <c r="S2220">
        <v>0.27312820512820501</v>
      </c>
      <c r="T2220">
        <v>6</v>
      </c>
      <c r="U2220">
        <v>1.683225</v>
      </c>
      <c r="V2220">
        <v>7.3749999999999996E-2</v>
      </c>
      <c r="W2220">
        <v>15.057124999999999</v>
      </c>
      <c r="X2220">
        <v>3.3831500000000001</v>
      </c>
      <c r="Y2220">
        <v>67.047799999999995</v>
      </c>
      <c r="Z2220">
        <v>2.1618124999999999</v>
      </c>
      <c r="AA2220">
        <v>0</v>
      </c>
      <c r="AB2220">
        <v>3.0875E-2</v>
      </c>
      <c r="AC2220">
        <v>69.350280171441398</v>
      </c>
      <c r="AD2220">
        <v>31.9575801714414</v>
      </c>
      <c r="AE2220">
        <v>34.808017330276201</v>
      </c>
      <c r="AF2220">
        <v>1.79950445335189</v>
      </c>
      <c r="AG2220">
        <v>1.35733026557686</v>
      </c>
      <c r="AH2220">
        <v>8.0241437956205003E-2</v>
      </c>
      <c r="AI2220">
        <v>45.045224014916599</v>
      </c>
      <c r="AJ2220">
        <v>0.51915226644686696</v>
      </c>
      <c r="AK2220">
        <v>0.77273491455497301</v>
      </c>
      <c r="AL2220">
        <v>3.99488401424309E-2</v>
      </c>
      <c r="AM2220">
        <v>3.01326121749864E-2</v>
      </c>
      <c r="AN2220">
        <v>0.155412197878669</v>
      </c>
      <c r="AO2220">
        <v>1.78135284507927E-3</v>
      </c>
      <c r="AP2220">
        <v>34.808017330276201</v>
      </c>
      <c r="AQ2220">
        <v>1.5034827254746499</v>
      </c>
      <c r="AR2220">
        <v>6.6969848966744498</v>
      </c>
      <c r="AS2220">
        <v>1.31858378812576</v>
      </c>
      <c r="AT2220">
        <v>0.87385007369002798</v>
      </c>
      <c r="AU2220">
        <v>89.333112499999899</v>
      </c>
      <c r="AV2220">
        <v>44.327068740551098</v>
      </c>
      <c r="AW2220">
        <v>0.71815527436552795</v>
      </c>
      <c r="AX2220">
        <v>3.8746477451103198E-2</v>
      </c>
      <c r="AY2220">
        <v>0.29602172787724301</v>
      </c>
      <c r="AZ2220">
        <v>0.30359237142078099</v>
      </c>
      <c r="BA2220">
        <v>2.8546094074337801E-2</v>
      </c>
      <c r="BB2220">
        <v>4.3366762453203297E-2</v>
      </c>
      <c r="BC2220">
        <v>0.16450180344141399</v>
      </c>
      <c r="BD2220">
        <v>0.63836057674912805</v>
      </c>
      <c r="BE2220">
        <v>-7.9794697616400498E-2</v>
      </c>
      <c r="BF2220">
        <v>2.3279452605981799E-2</v>
      </c>
      <c r="BG2220">
        <v>0.177854200892342</v>
      </c>
      <c r="BH2220">
        <v>0.18240275470064601</v>
      </c>
      <c r="BI2220">
        <v>2.3279452605981799E-2</v>
      </c>
      <c r="BJ2220">
        <v>0.40226730699664898</v>
      </c>
      <c r="BK2220">
        <v>0.36480550940129303</v>
      </c>
      <c r="BL2220">
        <v>7.6399649039273996</v>
      </c>
      <c r="BM2220">
        <v>7.8353541119681003</v>
      </c>
      <c r="BN2220">
        <v>1.0255746211530601</v>
      </c>
      <c r="BO2220">
        <v>7.08043585261946</v>
      </c>
      <c r="BP2220">
        <v>0.54706713624057302</v>
      </c>
      <c r="BQ2220">
        <v>6.5333687163788898</v>
      </c>
      <c r="BR2220">
        <v>0.325230439971123</v>
      </c>
      <c r="BS2220">
        <v>0.39295552595425598</v>
      </c>
      <c r="BT2220">
        <v>0.82765203309288304</v>
      </c>
    </row>
    <row r="2221" spans="1:72" x14ac:dyDescent="0.2">
      <c r="A2221">
        <v>2219</v>
      </c>
      <c r="B2221" s="156">
        <v>44806.388888888891</v>
      </c>
      <c r="C2221">
        <v>3.9681250000000001</v>
      </c>
      <c r="D2221">
        <v>38.309589743589697</v>
      </c>
      <c r="E2221">
        <v>27.088117647058802</v>
      </c>
      <c r="F2221">
        <v>37.422699999999999</v>
      </c>
      <c r="G2221">
        <v>6.9992208482173899</v>
      </c>
      <c r="H2221">
        <v>8.5939455999999996</v>
      </c>
      <c r="I2221">
        <v>1.3524636619999999</v>
      </c>
      <c r="J2221">
        <v>28.113889919999998</v>
      </c>
      <c r="K2221">
        <v>3.2854499999999902</v>
      </c>
      <c r="L2221">
        <v>38.058666666666603</v>
      </c>
      <c r="M2221">
        <v>13.7000588235294</v>
      </c>
      <c r="N2221">
        <v>1599.9509090909</v>
      </c>
      <c r="O2221">
        <v>78.588999999999999</v>
      </c>
      <c r="P2221">
        <v>2.63886363636363</v>
      </c>
      <c r="Q2221">
        <v>71.3287499999999</v>
      </c>
      <c r="R2221">
        <v>4.3243999999999998</v>
      </c>
      <c r="S2221">
        <v>1.0378717948717899</v>
      </c>
      <c r="T2221">
        <v>6</v>
      </c>
      <c r="U2221">
        <v>1.6956222222222199</v>
      </c>
      <c r="V2221">
        <v>7.5377777777777696E-2</v>
      </c>
      <c r="W2221">
        <v>15.097522222222199</v>
      </c>
      <c r="X2221">
        <v>3.4391333333333298</v>
      </c>
      <c r="Y2221">
        <v>67.069366666666596</v>
      </c>
      <c r="Z2221">
        <v>2.1963777777777702</v>
      </c>
      <c r="AA2221">
        <v>0</v>
      </c>
      <c r="AB2221">
        <v>1.7222222222222201E-2</v>
      </c>
      <c r="AC2221">
        <v>69.365832390648507</v>
      </c>
      <c r="AD2221">
        <v>31.943132390648501</v>
      </c>
      <c r="AE2221">
        <v>34.824386402304</v>
      </c>
      <c r="AF2221">
        <v>1.8000878453760001</v>
      </c>
      <c r="AG2221">
        <v>1.3560043675872</v>
      </c>
      <c r="AH2221">
        <v>8.0267451904000003E-2</v>
      </c>
      <c r="AI2221">
        <v>45.0595200302173</v>
      </c>
      <c r="AJ2221">
        <v>0.51922939089883502</v>
      </c>
      <c r="AK2221">
        <v>0.77285302592993399</v>
      </c>
      <c r="AL2221">
        <v>3.99491127328662E-2</v>
      </c>
      <c r="AM2221">
        <v>3.00936265339233E-2</v>
      </c>
      <c r="AN2221">
        <v>0.15533278746696899</v>
      </c>
      <c r="AO2221">
        <v>1.78136500011921E-3</v>
      </c>
      <c r="AP2221">
        <v>34.824386402304</v>
      </c>
      <c r="AQ2221">
        <v>1.5283618986065399</v>
      </c>
      <c r="AR2221">
        <v>6.7149524427424998</v>
      </c>
      <c r="AS2221">
        <v>1.33966665951717</v>
      </c>
      <c r="AT2221">
        <v>0.88041689363897402</v>
      </c>
      <c r="AU2221">
        <v>89.498022222222204</v>
      </c>
      <c r="AV2221">
        <v>44.407367403170198</v>
      </c>
      <c r="AW2221">
        <v>0.65215262704717203</v>
      </c>
      <c r="AX2221">
        <v>1.6337708070024399E-2</v>
      </c>
      <c r="AY2221">
        <v>0.27172594676945799</v>
      </c>
      <c r="AZ2221">
        <v>0.28426840547488902</v>
      </c>
      <c r="BA2221">
        <v>1.20484184716121E-2</v>
      </c>
      <c r="BB2221">
        <v>4.0614292881941003E-2</v>
      </c>
      <c r="BC2221">
        <v>0.15095149243269301</v>
      </c>
      <c r="BD2221">
        <v>0.572332060314372</v>
      </c>
      <c r="BE2221">
        <v>-7.9820566732800399E-2</v>
      </c>
      <c r="BF2221">
        <v>9.8137341222591604E-3</v>
      </c>
      <c r="BG2221">
        <v>0.16322033569734501</v>
      </c>
      <c r="BH2221">
        <v>0.170754339515196</v>
      </c>
      <c r="BI2221">
        <v>9.8137341222591604E-3</v>
      </c>
      <c r="BJ2221">
        <v>0.34606813963920802</v>
      </c>
      <c r="BK2221">
        <v>0.341508679030393</v>
      </c>
      <c r="BL2221">
        <v>16.631827769527</v>
      </c>
      <c r="BM2221">
        <v>17.3995277829972</v>
      </c>
      <c r="BN2221">
        <v>1.0461584874560099</v>
      </c>
      <c r="BO2221">
        <v>5.9963637227248299</v>
      </c>
      <c r="BP2221">
        <v>0.23062275187309</v>
      </c>
      <c r="BQ2221">
        <v>5.7657409708517404</v>
      </c>
      <c r="BR2221">
        <v>0.32482533102255301</v>
      </c>
      <c r="BS2221">
        <v>0.34214264599030397</v>
      </c>
      <c r="BT2221">
        <v>0.949385687020605</v>
      </c>
    </row>
    <row r="2222" spans="1:72" x14ac:dyDescent="0.2">
      <c r="A2222">
        <v>2220</v>
      </c>
      <c r="B2222" s="156">
        <v>44806.402777777781</v>
      </c>
      <c r="C2222">
        <v>3.9712631578947302</v>
      </c>
      <c r="D2222">
        <v>38.314540540540499</v>
      </c>
      <c r="E2222">
        <v>27.158710526315801</v>
      </c>
      <c r="F2222">
        <v>37.556249999999999</v>
      </c>
      <c r="G2222">
        <v>7.0005143539999999</v>
      </c>
      <c r="H2222">
        <v>8.5828723807500005</v>
      </c>
      <c r="I2222">
        <v>1.3514723749999999</v>
      </c>
      <c r="J2222">
        <v>28.1274216647058</v>
      </c>
      <c r="K2222">
        <v>3.2688249999999899</v>
      </c>
      <c r="L2222">
        <v>38.062111111111101</v>
      </c>
      <c r="M2222">
        <v>13.995037037036999</v>
      </c>
      <c r="N2222">
        <v>1600.29859459459</v>
      </c>
      <c r="O2222">
        <v>78.7411176470588</v>
      </c>
      <c r="P2222">
        <v>2.6347499999999999</v>
      </c>
      <c r="Q2222">
        <v>71.160875000000004</v>
      </c>
      <c r="R2222">
        <v>4.2962499999999997</v>
      </c>
      <c r="S2222">
        <v>0.91115000000000002</v>
      </c>
      <c r="T2222">
        <v>6</v>
      </c>
      <c r="U2222">
        <v>1.6946749999999999</v>
      </c>
      <c r="V2222">
        <v>7.2662500000000005E-2</v>
      </c>
      <c r="W2222">
        <v>15.094225</v>
      </c>
      <c r="X2222">
        <v>3.4512375</v>
      </c>
      <c r="Y2222">
        <v>67.026862499999993</v>
      </c>
      <c r="Z2222">
        <v>2.152825</v>
      </c>
      <c r="AA2222">
        <v>0</v>
      </c>
      <c r="AB2222">
        <v>2.6325000000000001E-2</v>
      </c>
      <c r="AC2222">
        <v>69.444514224751003</v>
      </c>
      <c r="AD2222">
        <v>31.888264224751001</v>
      </c>
      <c r="AE2222">
        <v>34.829271734490703</v>
      </c>
      <c r="AF2222">
        <v>1.7977684488718899</v>
      </c>
      <c r="AG2222">
        <v>1.35500851842086</v>
      </c>
      <c r="AH2222">
        <v>8.0164028036204996E-2</v>
      </c>
      <c r="AI2222">
        <v>45.0622807744558</v>
      </c>
      <c r="AJ2222">
        <v>0.51963153928756101</v>
      </c>
      <c r="AK2222">
        <v>0.77291408991961397</v>
      </c>
      <c r="AL2222">
        <v>3.9895194339363803E-2</v>
      </c>
      <c r="AM2222">
        <v>3.0069683449954698E-2</v>
      </c>
      <c r="AN2222">
        <v>0.15535197583625901</v>
      </c>
      <c r="AO2222">
        <v>1.77896073297841E-3</v>
      </c>
      <c r="AP2222">
        <v>34.829271734490703</v>
      </c>
      <c r="AQ2222">
        <v>1.53374102914748</v>
      </c>
      <c r="AR2222">
        <v>6.71348593121236</v>
      </c>
      <c r="AS2222">
        <v>1.3131019196492899</v>
      </c>
      <c r="AT2222">
        <v>0.88060657884214699</v>
      </c>
      <c r="AU2222">
        <v>89.419825000000003</v>
      </c>
      <c r="AV2222">
        <v>44.389600614499798</v>
      </c>
      <c r="AW2222">
        <v>0.67268015995602304</v>
      </c>
      <c r="AX2222">
        <v>4.1906598771569402E-2</v>
      </c>
      <c r="AY2222">
        <v>0.26402741972440702</v>
      </c>
      <c r="AZ2222">
        <v>0.28702842278763502</v>
      </c>
      <c r="BA2222">
        <v>3.0927184738592999E-2</v>
      </c>
      <c r="BB2222">
        <v>4.1001047676394099E-2</v>
      </c>
      <c r="BC2222">
        <v>0.146863974551386</v>
      </c>
      <c r="BD2222">
        <v>0.59296244128361197</v>
      </c>
      <c r="BE2222">
        <v>-7.9717718672410495E-2</v>
      </c>
      <c r="BF2222">
        <v>2.5143933997401099E-2</v>
      </c>
      <c r="BG2222">
        <v>0.15841629265218499</v>
      </c>
      <c r="BH2222">
        <v>0.172216880622788</v>
      </c>
      <c r="BI2222">
        <v>2.5143933997401099E-2</v>
      </c>
      <c r="BJ2222">
        <v>0.36712045329917198</v>
      </c>
      <c r="BK2222">
        <v>0.34443376124557601</v>
      </c>
      <c r="BL2222">
        <v>6.3003781615302801</v>
      </c>
      <c r="BM2222">
        <v>6.8492416755702701</v>
      </c>
      <c r="BN2222">
        <v>1.0871159635133101</v>
      </c>
      <c r="BO2222">
        <v>6.5200882220011396</v>
      </c>
      <c r="BP2222">
        <v>0.59088244893892605</v>
      </c>
      <c r="BQ2222">
        <v>5.9292057730622201</v>
      </c>
      <c r="BR2222">
        <v>0.30168907344999402</v>
      </c>
      <c r="BS2222">
        <v>0.357062879700211</v>
      </c>
      <c r="BT2222">
        <v>0.84491861406397295</v>
      </c>
    </row>
    <row r="2223" spans="1:72" x14ac:dyDescent="0.2">
      <c r="A2223">
        <v>2221</v>
      </c>
      <c r="B2223" s="156">
        <v>44806.416666666664</v>
      </c>
      <c r="C2223">
        <v>3.98</v>
      </c>
      <c r="D2223">
        <v>38.254371428571403</v>
      </c>
      <c r="E2223">
        <v>27.066027027027001</v>
      </c>
      <c r="F2223">
        <v>37.338078947368402</v>
      </c>
      <c r="G2223">
        <v>6.9980499403333303</v>
      </c>
      <c r="H2223">
        <v>8.5691154287499902</v>
      </c>
      <c r="I2223">
        <v>1.3513267019999999</v>
      </c>
      <c r="J2223">
        <v>28.110667689374999</v>
      </c>
      <c r="K2223">
        <v>3.2928500000000001</v>
      </c>
      <c r="L2223">
        <v>38.049749999999896</v>
      </c>
      <c r="M2223">
        <v>14.59468</v>
      </c>
      <c r="N2223">
        <v>1600.0886896551699</v>
      </c>
      <c r="O2223">
        <v>78.461842105263102</v>
      </c>
      <c r="P2223">
        <v>2.6285714285714201</v>
      </c>
      <c r="Q2223">
        <v>71.062849999999997</v>
      </c>
      <c r="R2223">
        <v>4.2735000000000003</v>
      </c>
      <c r="S2223">
        <v>0.72567499999999996</v>
      </c>
      <c r="T2223">
        <v>6</v>
      </c>
      <c r="U2223">
        <v>1.7038555555555499</v>
      </c>
      <c r="V2223">
        <v>7.5033333333333299E-2</v>
      </c>
      <c r="W2223">
        <v>15.157555555555501</v>
      </c>
      <c r="X2223">
        <v>3.4151777777777701</v>
      </c>
      <c r="Y2223">
        <v>66.891499999999994</v>
      </c>
      <c r="Z2223">
        <v>2.0982333333333298</v>
      </c>
      <c r="AA2223">
        <v>0</v>
      </c>
      <c r="AB2223">
        <v>2.4011111111111101E-2</v>
      </c>
      <c r="AC2223">
        <v>69.300398455598398</v>
      </c>
      <c r="AD2223">
        <v>31.962319508229999</v>
      </c>
      <c r="AE2223">
        <v>34.801775780760103</v>
      </c>
      <c r="AF2223">
        <v>1.7948869177059701</v>
      </c>
      <c r="AG2223">
        <v>1.35485717755664</v>
      </c>
      <c r="AH2223">
        <v>8.0035538104524906E-2</v>
      </c>
      <c r="AI2223">
        <v>45.029159760458299</v>
      </c>
      <c r="AJ2223">
        <v>0.52027201932622402</v>
      </c>
      <c r="AK2223">
        <v>0.77287197820024101</v>
      </c>
      <c r="AL2223">
        <v>3.9860546527055701E-2</v>
      </c>
      <c r="AM2223">
        <v>3.00884401299975E-2</v>
      </c>
      <c r="AN2223">
        <v>0.155411515061814</v>
      </c>
      <c r="AO2223">
        <v>1.7774157574844799E-3</v>
      </c>
      <c r="AP2223">
        <v>34.801775780760103</v>
      </c>
      <c r="AQ2223">
        <v>1.51771597278092</v>
      </c>
      <c r="AR2223">
        <v>6.7416535776955797</v>
      </c>
      <c r="AS2223">
        <v>1.27980407969628</v>
      </c>
      <c r="AT2223">
        <v>0.886468370529095</v>
      </c>
      <c r="AU2223">
        <v>89.2663222222222</v>
      </c>
      <c r="AV2223">
        <v>44.3409494109329</v>
      </c>
      <c r="AW2223">
        <v>0.68821034952539095</v>
      </c>
      <c r="AX2223">
        <v>7.5053097860362905E-2</v>
      </c>
      <c r="AY2223">
        <v>0.27717094492504701</v>
      </c>
      <c r="AZ2223">
        <v>0.25639636263775301</v>
      </c>
      <c r="BA2223">
        <v>5.5395579034916403E-2</v>
      </c>
      <c r="BB2223">
        <v>3.6638258489698698E-2</v>
      </c>
      <c r="BC2223">
        <v>0.15442251107345301</v>
      </c>
      <c r="BD2223">
        <v>0.60862040542316298</v>
      </c>
      <c r="BE2223">
        <v>-7.9589944102228305E-2</v>
      </c>
      <c r="BF2223">
        <v>4.5125460755497601E-2</v>
      </c>
      <c r="BG2223">
        <v>0.166648239104662</v>
      </c>
      <c r="BH2223">
        <v>0.15415758083148501</v>
      </c>
      <c r="BI2223">
        <v>4.5125460755497601E-2</v>
      </c>
      <c r="BJ2223">
        <v>0.42354739972032002</v>
      </c>
      <c r="BK2223">
        <v>0.30831516166297002</v>
      </c>
      <c r="BL2223">
        <v>3.69299806172859</v>
      </c>
      <c r="BM2223">
        <v>3.4161995966479699</v>
      </c>
      <c r="BN2223">
        <v>0.92504776323899396</v>
      </c>
      <c r="BO2223">
        <v>7.6265790862540603</v>
      </c>
      <c r="BP2223">
        <v>1.0604483277541901</v>
      </c>
      <c r="BQ2223">
        <v>6.5661307584998703</v>
      </c>
      <c r="BR2223">
        <v>0.231601878378624</v>
      </c>
      <c r="BS2223">
        <v>0.405497215418121</v>
      </c>
      <c r="BT2223">
        <v>0.57115528682437999</v>
      </c>
    </row>
    <row r="2224" spans="1:72" x14ac:dyDescent="0.2">
      <c r="A2224">
        <v>2222</v>
      </c>
      <c r="B2224" s="156">
        <v>44806.430555555555</v>
      </c>
      <c r="C2224">
        <v>3.9938999999999898</v>
      </c>
      <c r="D2224">
        <v>38.291874999999898</v>
      </c>
      <c r="E2224">
        <v>27.103151515151499</v>
      </c>
      <c r="F2224">
        <v>37.397649999999999</v>
      </c>
      <c r="G2224">
        <v>7.0008783681428497</v>
      </c>
      <c r="H2224">
        <v>8.5837970285999994</v>
      </c>
      <c r="I2224">
        <v>1.35273369</v>
      </c>
      <c r="J2224">
        <v>28.126508848</v>
      </c>
      <c r="K2224">
        <v>3.3086749999999898</v>
      </c>
      <c r="L2224">
        <v>38.078571428571401</v>
      </c>
      <c r="M2224">
        <v>14.523</v>
      </c>
      <c r="N2224">
        <v>1599.6503448275801</v>
      </c>
      <c r="O2224">
        <v>79.101657894736803</v>
      </c>
      <c r="P2224">
        <v>2.6296111111111098</v>
      </c>
      <c r="Q2224">
        <v>71.022274999999993</v>
      </c>
      <c r="R2224">
        <v>4.2462</v>
      </c>
      <c r="S2224">
        <v>0.474775</v>
      </c>
      <c r="T2224">
        <v>6</v>
      </c>
      <c r="U2224">
        <v>1.6914555555555499</v>
      </c>
      <c r="V2224">
        <v>0.116344444444444</v>
      </c>
      <c r="W2224">
        <v>15.190111111111101</v>
      </c>
      <c r="X2224">
        <v>3.4066222222222202</v>
      </c>
      <c r="Y2224">
        <v>66.8113888888888</v>
      </c>
      <c r="Z2224">
        <v>2.0933666666666602</v>
      </c>
      <c r="AA2224">
        <v>2.7777777777777702E-4</v>
      </c>
      <c r="AB2224">
        <v>2.1399999999999999E-2</v>
      </c>
      <c r="AC2224">
        <v>69.388926515151496</v>
      </c>
      <c r="AD2224">
        <v>31.991276515151501</v>
      </c>
      <c r="AE2224">
        <v>34.829080919812</v>
      </c>
      <c r="AF2224">
        <v>1.79796212561055</v>
      </c>
      <c r="AG2224">
        <v>1.3562702143757801</v>
      </c>
      <c r="AH2224">
        <v>8.0172664247123895E-2</v>
      </c>
      <c r="AI2224">
        <v>45.063917934742797</v>
      </c>
      <c r="AJ2224">
        <v>0.52130454850646402</v>
      </c>
      <c r="AK2224">
        <v>0.77288177584221696</v>
      </c>
      <c r="AL2224">
        <v>3.9898042780350002E-2</v>
      </c>
      <c r="AM2224">
        <v>3.00965889459456E-2</v>
      </c>
      <c r="AN2224">
        <v>0.155354409669413</v>
      </c>
      <c r="AO2224">
        <v>1.7790877473907599E-3</v>
      </c>
      <c r="AP2224">
        <v>34.829080919812</v>
      </c>
      <c r="AQ2224">
        <v>1.5139138564146299</v>
      </c>
      <c r="AR2224">
        <v>6.75613337140509</v>
      </c>
      <c r="AS2224">
        <v>1.2768356873084601</v>
      </c>
      <c r="AT2224">
        <v>0.88176347470763905</v>
      </c>
      <c r="AU2224">
        <v>89.192944444444393</v>
      </c>
      <c r="AV2224">
        <v>44.375963834940201</v>
      </c>
      <c r="AW2224">
        <v>0.687954099802631</v>
      </c>
      <c r="AX2224">
        <v>7.9434527067314006E-2</v>
      </c>
      <c r="AY2224">
        <v>0.28404826919591802</v>
      </c>
      <c r="AZ2224">
        <v>0.24474499673776101</v>
      </c>
      <c r="BA2224">
        <v>5.8568363608776403E-2</v>
      </c>
      <c r="BB2224">
        <v>3.4959184243431599E-2</v>
      </c>
      <c r="BC2224">
        <v>0.15798345535196401</v>
      </c>
      <c r="BD2224">
        <v>0.60822779300099405</v>
      </c>
      <c r="BE2224">
        <v>-7.9726306801637295E-2</v>
      </c>
      <c r="BF2224">
        <v>4.7698849475865203E-2</v>
      </c>
      <c r="BG2224">
        <v>0.17056532135924601</v>
      </c>
      <c r="BH2224">
        <v>0.14696449000662901</v>
      </c>
      <c r="BI2224">
        <v>4.7698849475865203E-2</v>
      </c>
      <c r="BJ2224">
        <v>0.43652834167022198</v>
      </c>
      <c r="BK2224">
        <v>0.29392898001325801</v>
      </c>
      <c r="BL2224">
        <v>3.5758791508283498</v>
      </c>
      <c r="BM2224">
        <v>3.0810908779045199</v>
      </c>
      <c r="BN2224">
        <v>0.86163171291479301</v>
      </c>
      <c r="BO2224">
        <v>7.8507686404471997</v>
      </c>
      <c r="BP2224">
        <v>1.1209229626828301</v>
      </c>
      <c r="BQ2224">
        <v>6.72984567776437</v>
      </c>
      <c r="BR2224">
        <v>0.21284093590428799</v>
      </c>
      <c r="BS2224">
        <v>0.41744880187987599</v>
      </c>
      <c r="BT2224">
        <v>0.50986117326438996</v>
      </c>
    </row>
    <row r="2225" spans="1:72" x14ac:dyDescent="0.2">
      <c r="A2225">
        <v>2223</v>
      </c>
      <c r="B2225" s="156">
        <v>44806.444444444445</v>
      </c>
      <c r="C2225">
        <v>4.00613333333333</v>
      </c>
      <c r="D2225">
        <v>38.250714285714203</v>
      </c>
      <c r="E2225">
        <v>27.102724137930998</v>
      </c>
      <c r="F2225">
        <v>37.4894999999999</v>
      </c>
      <c r="G2225">
        <v>7.00145521159999</v>
      </c>
      <c r="H2225">
        <v>8.6017036190000002</v>
      </c>
      <c r="I2225">
        <v>1.35234286</v>
      </c>
      <c r="J2225">
        <v>28.133001017142799</v>
      </c>
      <c r="K2225">
        <v>3.3540749999999999</v>
      </c>
      <c r="L2225">
        <v>38.072409090909098</v>
      </c>
      <c r="M2225">
        <v>14.4017499999999</v>
      </c>
      <c r="N2225">
        <v>1600.3792580645099</v>
      </c>
      <c r="O2225">
        <v>78.655108108108095</v>
      </c>
      <c r="P2225">
        <v>2.63030769230769</v>
      </c>
      <c r="Q2225">
        <v>70.970374999999905</v>
      </c>
      <c r="R2225">
        <v>4.2212499999999897</v>
      </c>
      <c r="S2225">
        <v>0.92177499999999901</v>
      </c>
      <c r="T2225">
        <v>6</v>
      </c>
      <c r="U2225">
        <v>1.70305</v>
      </c>
      <c r="V2225">
        <v>0.13641249999999999</v>
      </c>
      <c r="W2225">
        <v>15.233575</v>
      </c>
      <c r="X2225">
        <v>3.5058499999999899</v>
      </c>
      <c r="Y2225">
        <v>66.859537500000002</v>
      </c>
      <c r="Z2225">
        <v>2.2597125</v>
      </c>
      <c r="AA2225">
        <v>3.2874999999999901E-3</v>
      </c>
      <c r="AB2225">
        <v>2.2662499999999999E-2</v>
      </c>
      <c r="AC2225">
        <v>69.359571756978596</v>
      </c>
      <c r="AD2225">
        <v>31.8700717569786</v>
      </c>
      <c r="AE2225">
        <v>34.849555271002799</v>
      </c>
      <c r="AF2225">
        <v>1.8017128400357401</v>
      </c>
      <c r="AG2225">
        <v>1.35588676189102</v>
      </c>
      <c r="AH2225">
        <v>8.0339911801459996E-2</v>
      </c>
      <c r="AI2225">
        <v>45.088502707742798</v>
      </c>
      <c r="AJ2225">
        <v>0.52123536258387604</v>
      </c>
      <c r="AK2225">
        <v>0.77291444998501202</v>
      </c>
      <c r="AL2225">
        <v>3.9959473742434498E-2</v>
      </c>
      <c r="AM2225">
        <v>3.0071674162251202E-2</v>
      </c>
      <c r="AN2225">
        <v>0.15528249533994101</v>
      </c>
      <c r="AO2225">
        <v>1.7818270063703701E-3</v>
      </c>
      <c r="AP2225">
        <v>34.849555271002799</v>
      </c>
      <c r="AQ2225">
        <v>1.5580109995434099</v>
      </c>
      <c r="AR2225">
        <v>6.7754648843891196</v>
      </c>
      <c r="AS2225">
        <v>1.3782972706121099</v>
      </c>
      <c r="AT2225">
        <v>0.88768988424847095</v>
      </c>
      <c r="AU2225">
        <v>89.561724999999996</v>
      </c>
      <c r="AV2225">
        <v>44.561328425547401</v>
      </c>
      <c r="AW2225">
        <v>0.52717428219539597</v>
      </c>
      <c r="AX2225">
        <v>-2.2410508721083001E-2</v>
      </c>
      <c r="AY2225">
        <v>0.24370184049232399</v>
      </c>
      <c r="AZ2225">
        <v>0.225990327210874</v>
      </c>
      <c r="BA2225">
        <v>-1.6528304096595399E-2</v>
      </c>
      <c r="BB2225">
        <v>3.2277622348630297E-2</v>
      </c>
      <c r="BC2225">
        <v>0.135261199829985</v>
      </c>
      <c r="BD2225">
        <v>0.44728165898211603</v>
      </c>
      <c r="BE2225">
        <v>-7.9892623213280098E-2</v>
      </c>
      <c r="BF2225">
        <v>-1.3462758968344399E-2</v>
      </c>
      <c r="BG2225">
        <v>0.14640002953629999</v>
      </c>
      <c r="BH2225">
        <v>0.13576011782164699</v>
      </c>
      <c r="BI2225">
        <v>-1.3462758968344399E-2</v>
      </c>
      <c r="BJ2225">
        <v>0.26587454113591202</v>
      </c>
      <c r="BK2225">
        <v>0.27152023564329503</v>
      </c>
      <c r="BL2225">
        <v>-10.8744448207486</v>
      </c>
      <c r="BM2225">
        <v>-10.0841230345775</v>
      </c>
      <c r="BN2225">
        <v>0.92732302207620099</v>
      </c>
      <c r="BO2225">
        <v>4.3639597861977597</v>
      </c>
      <c r="BP2225">
        <v>-0.31637483575609399</v>
      </c>
      <c r="BQ2225">
        <v>4.6803346219538602</v>
      </c>
      <c r="BR2225">
        <v>0.29440692588947998</v>
      </c>
      <c r="BS2225">
        <v>0.27125964472324998</v>
      </c>
      <c r="BT2225">
        <v>1.08533256463505</v>
      </c>
    </row>
    <row r="2226" spans="1:72" x14ac:dyDescent="0.2">
      <c r="A2226">
        <v>2224</v>
      </c>
      <c r="B2226" s="156">
        <v>44806.458333333336</v>
      </c>
      <c r="C2226">
        <v>3.9969999999999999</v>
      </c>
      <c r="D2226">
        <v>38.295641025640997</v>
      </c>
      <c r="E2226">
        <v>27.110454545454498</v>
      </c>
      <c r="F2226">
        <v>37.526224999999997</v>
      </c>
      <c r="G2226">
        <v>7.0006468031111098</v>
      </c>
      <c r="H2226">
        <v>8.5790159236000001</v>
      </c>
      <c r="I2226">
        <v>1.3519253824999999</v>
      </c>
      <c r="J2226">
        <v>28.110410378571402</v>
      </c>
      <c r="K2226">
        <v>3.3179487179487102</v>
      </c>
      <c r="L2226">
        <v>38.058086956521699</v>
      </c>
      <c r="M2226">
        <v>14.552947368421</v>
      </c>
      <c r="N2226">
        <v>1599.8912432432401</v>
      </c>
      <c r="O2226">
        <v>78.990657894736799</v>
      </c>
      <c r="P2226">
        <v>2.6277307692307601</v>
      </c>
      <c r="Q2226">
        <v>70.926074999999997</v>
      </c>
      <c r="R2226">
        <v>4.1966000000000001</v>
      </c>
      <c r="S2226">
        <v>0.94972500000000004</v>
      </c>
      <c r="T2226">
        <v>6</v>
      </c>
      <c r="U2226">
        <v>1.74261111111111</v>
      </c>
      <c r="V2226">
        <v>0.13345555555555499</v>
      </c>
      <c r="W2226">
        <v>15.236999999999901</v>
      </c>
      <c r="X2226">
        <v>3.52463333333333</v>
      </c>
      <c r="Y2226">
        <v>66.7792888888888</v>
      </c>
      <c r="Z2226">
        <v>2.1647111111111101</v>
      </c>
      <c r="AA2226">
        <v>0</v>
      </c>
      <c r="AB2226">
        <v>4.3900000000000002E-2</v>
      </c>
      <c r="AC2226">
        <v>69.403095571095506</v>
      </c>
      <c r="AD2226">
        <v>31.876870571095498</v>
      </c>
      <c r="AE2226">
        <v>34.809249172355202</v>
      </c>
      <c r="AF2226">
        <v>1.79696067535725</v>
      </c>
      <c r="AG2226">
        <v>1.35545993706052</v>
      </c>
      <c r="AH2226">
        <v>8.0128008726423894E-2</v>
      </c>
      <c r="AI2226">
        <v>45.0419984877825</v>
      </c>
      <c r="AJ2226">
        <v>0.52125815880239101</v>
      </c>
      <c r="AK2226">
        <v>0.77281760004048405</v>
      </c>
      <c r="AL2226">
        <v>3.9895225249489602E-2</v>
      </c>
      <c r="AM2226">
        <v>3.00932459164347E-2</v>
      </c>
      <c r="AN2226">
        <v>0.155424870968147</v>
      </c>
      <c r="AO2226">
        <v>1.77896211128727E-3</v>
      </c>
      <c r="AP2226">
        <v>34.809249172355202</v>
      </c>
      <c r="AQ2226">
        <v>1.56635837320213</v>
      </c>
      <c r="AR2226">
        <v>6.7769882278740896</v>
      </c>
      <c r="AS2226">
        <v>1.32035177754168</v>
      </c>
      <c r="AT2226">
        <v>0.90835025928636803</v>
      </c>
      <c r="AU2226">
        <v>89.448244444444398</v>
      </c>
      <c r="AV2226">
        <v>44.472947550973103</v>
      </c>
      <c r="AW2226">
        <v>0.56905093680938201</v>
      </c>
      <c r="AX2226">
        <v>3.5108159518842698E-2</v>
      </c>
      <c r="AY2226">
        <v>0.23060230215512001</v>
      </c>
      <c r="AZ2226">
        <v>0.22365857523702001</v>
      </c>
      <c r="BA2226">
        <v>2.5901288971313201E-2</v>
      </c>
      <c r="BB2226">
        <v>3.1948272999235597E-2</v>
      </c>
      <c r="BC2226">
        <v>0.128329075487015</v>
      </c>
      <c r="BD2226">
        <v>0.48936903691098299</v>
      </c>
      <c r="BE2226">
        <v>-7.9681899898399605E-2</v>
      </c>
      <c r="BF2226">
        <v>2.1077445723631499E-2</v>
      </c>
      <c r="BG2226">
        <v>0.13844381403161701</v>
      </c>
      <c r="BH2226">
        <v>0.13427509572676199</v>
      </c>
      <c r="BI2226">
        <v>2.1077445723631499E-2</v>
      </c>
      <c r="BJ2226">
        <v>0.319042519510498</v>
      </c>
      <c r="BK2226">
        <v>0.26855019145352499</v>
      </c>
      <c r="BL2226">
        <v>6.5683392497790898</v>
      </c>
      <c r="BM2226">
        <v>6.3705582492007702</v>
      </c>
      <c r="BN2226">
        <v>0.96988873548439503</v>
      </c>
      <c r="BO2226">
        <v>5.6261598523050704</v>
      </c>
      <c r="BP2226">
        <v>0.49531997450534099</v>
      </c>
      <c r="BQ2226">
        <v>5.1308398777997297</v>
      </c>
      <c r="BR2226">
        <v>0.232718533723351</v>
      </c>
      <c r="BS2226">
        <v>0.31061154122104501</v>
      </c>
      <c r="BT2226">
        <v>0.749226937313761</v>
      </c>
    </row>
    <row r="2227" spans="1:72" x14ac:dyDescent="0.2">
      <c r="A2227">
        <v>2225</v>
      </c>
      <c r="B2227" s="156">
        <v>44806.472222222219</v>
      </c>
      <c r="C2227">
        <v>3.9796923076923001</v>
      </c>
      <c r="D2227">
        <v>38.305842105263103</v>
      </c>
      <c r="E2227">
        <v>27.1225142857142</v>
      </c>
      <c r="F2227">
        <v>37.374299999999899</v>
      </c>
      <c r="G2227">
        <v>6.9989394057727203</v>
      </c>
      <c r="H2227">
        <v>8.5823085715000005</v>
      </c>
      <c r="I2227">
        <v>1.3519609125000001</v>
      </c>
      <c r="J2227">
        <v>28.136854096999901</v>
      </c>
      <c r="K2227">
        <v>3.3199249999999898</v>
      </c>
      <c r="L2227">
        <v>38.080869565217299</v>
      </c>
      <c r="M2227">
        <v>14.734</v>
      </c>
      <c r="N2227">
        <v>1600.29983870967</v>
      </c>
      <c r="O2227">
        <v>77.8507179487179</v>
      </c>
      <c r="P2227">
        <v>2.6246428571428502</v>
      </c>
      <c r="Q2227">
        <v>70.890074999999996</v>
      </c>
      <c r="R2227">
        <v>4.173</v>
      </c>
      <c r="S2227">
        <v>0.65239999999999998</v>
      </c>
      <c r="AC2227">
        <v>69.408048698669703</v>
      </c>
      <c r="AD2227">
        <v>32.033748698669697</v>
      </c>
      <c r="AE2227">
        <v>34.838263921969997</v>
      </c>
      <c r="AF2227">
        <v>1.7976503533863899</v>
      </c>
      <c r="AG2227">
        <v>1.35549682363145</v>
      </c>
      <c r="AH2227">
        <v>8.0158762057810001E-2</v>
      </c>
      <c r="AI2227">
        <v>45.070062986772697</v>
      </c>
      <c r="AK2227">
        <v>0.77298014720313202</v>
      </c>
      <c r="AL2227">
        <v>3.9885685403057203E-2</v>
      </c>
      <c r="AM2227">
        <v>3.00753256996617E-2</v>
      </c>
      <c r="AN2227">
        <v>0.155290206890254</v>
      </c>
      <c r="AO2227">
        <v>1.7785367214005201E-3</v>
      </c>
    </row>
    <row r="2228" spans="1:72" x14ac:dyDescent="0.2">
      <c r="A2228">
        <v>2226</v>
      </c>
      <c r="B2228" s="156">
        <v>44806.486111111109</v>
      </c>
      <c r="C2228">
        <v>3.9767000000000001</v>
      </c>
      <c r="D2228">
        <v>38.280549999999998</v>
      </c>
      <c r="E2228">
        <v>27.126129032258</v>
      </c>
      <c r="F2228">
        <v>37.406074999999902</v>
      </c>
      <c r="G2228">
        <v>6.9998188018125003</v>
      </c>
      <c r="H2228">
        <v>8.5831655619999996</v>
      </c>
      <c r="I2228">
        <v>1.3535366680000001</v>
      </c>
      <c r="J2228">
        <v>28.1562778214285</v>
      </c>
      <c r="K2228">
        <v>3.39207499999999</v>
      </c>
      <c r="L2228">
        <v>38.072687500000001</v>
      </c>
      <c r="M2228">
        <v>15.3511764705882</v>
      </c>
      <c r="N2228">
        <v>1600.3909090909001</v>
      </c>
      <c r="O2228">
        <v>77.501729729729703</v>
      </c>
      <c r="P2228">
        <v>2.6219199999999998</v>
      </c>
      <c r="Q2228">
        <v>70.836675</v>
      </c>
      <c r="R2228">
        <v>4.1513999999999998</v>
      </c>
      <c r="S2228">
        <v>0.36379487179487102</v>
      </c>
      <c r="AC2228">
        <v>69.383379032258006</v>
      </c>
      <c r="AD2228">
        <v>31.9773040322581</v>
      </c>
      <c r="AE2228">
        <v>34.858356818860599</v>
      </c>
      <c r="AF2228">
        <v>1.79782985861652</v>
      </c>
      <c r="AG2228">
        <v>1.35707293221154</v>
      </c>
      <c r="AH2228">
        <v>8.0166766349079904E-2</v>
      </c>
      <c r="AI2228">
        <v>45.092798853241</v>
      </c>
      <c r="AK2228">
        <v>0.77303599921376698</v>
      </c>
      <c r="AL2228">
        <v>3.9869555768044698E-2</v>
      </c>
      <c r="AM2228">
        <v>3.0095114224962399E-2</v>
      </c>
      <c r="AN2228">
        <v>0.155231411219208</v>
      </c>
      <c r="AO2228">
        <v>1.7778174872220801E-3</v>
      </c>
    </row>
    <row r="2229" spans="1:72" x14ac:dyDescent="0.2">
      <c r="A2229">
        <v>2227</v>
      </c>
      <c r="B2229" s="156">
        <v>44806.5</v>
      </c>
      <c r="C2229">
        <v>3.9873076923076902</v>
      </c>
      <c r="D2229">
        <v>38.2350833333333</v>
      </c>
      <c r="E2229">
        <v>27.097027027027</v>
      </c>
      <c r="F2229">
        <v>37.4042999999999</v>
      </c>
      <c r="G2229">
        <v>6.9990667502777697</v>
      </c>
      <c r="H2229">
        <v>8.5752609525000008</v>
      </c>
      <c r="I2229">
        <v>1.3531334024999999</v>
      </c>
      <c r="J2229">
        <v>28.122306090624999</v>
      </c>
      <c r="K2229">
        <v>3.5015249999999898</v>
      </c>
      <c r="L2229">
        <v>38.051590909090898</v>
      </c>
      <c r="M2229">
        <v>15.0166249999999</v>
      </c>
      <c r="N2229">
        <v>1600.47425</v>
      </c>
      <c r="O2229">
        <v>77.3416</v>
      </c>
      <c r="P2229">
        <v>2.6230499999999899</v>
      </c>
      <c r="Q2229">
        <v>70.807549999999907</v>
      </c>
      <c r="R2229">
        <v>4.1310000000000002</v>
      </c>
      <c r="S2229">
        <v>9.7948717948717803E-2</v>
      </c>
      <c r="AC2229">
        <v>69.319418052667999</v>
      </c>
      <c r="AD2229">
        <v>31.915118052667999</v>
      </c>
      <c r="AE2229">
        <v>34.818212852775098</v>
      </c>
      <c r="AF2229">
        <v>1.7961741591106499</v>
      </c>
      <c r="AG2229">
        <v>1.3566664100124299</v>
      </c>
      <c r="AH2229">
        <v>8.0092937296350003E-2</v>
      </c>
      <c r="AI2229">
        <v>45.049767195902703</v>
      </c>
      <c r="AK2229">
        <v>0.77288330262318805</v>
      </c>
      <c r="AL2229">
        <v>3.9870886597478498E-2</v>
      </c>
      <c r="AM2229">
        <v>3.0114837311208498E-2</v>
      </c>
      <c r="AN2229">
        <v>0.15536299488167599</v>
      </c>
      <c r="AO2229">
        <v>1.7778768300412901E-3</v>
      </c>
    </row>
    <row r="2230" spans="1:72" x14ac:dyDescent="0.2">
      <c r="A2230">
        <v>2228</v>
      </c>
      <c r="B2230" s="156">
        <v>44806.513888888891</v>
      </c>
      <c r="C2230">
        <v>3.9786428571428498</v>
      </c>
      <c r="D2230">
        <v>38.2416249999999</v>
      </c>
      <c r="E2230">
        <v>27.1085294117647</v>
      </c>
      <c r="F2230">
        <v>37.389324999999999</v>
      </c>
      <c r="G2230">
        <v>7.0009127616000004</v>
      </c>
      <c r="H2230">
        <v>8.5857478094999902</v>
      </c>
      <c r="I2230">
        <v>1.353174262</v>
      </c>
      <c r="J2230">
        <v>28.126353281052602</v>
      </c>
      <c r="K2230">
        <v>3.5545499999999999</v>
      </c>
      <c r="L2230">
        <v>38.060888888888798</v>
      </c>
      <c r="M2230">
        <v>15.4575151515151</v>
      </c>
      <c r="N2230">
        <v>1599.9113823529401</v>
      </c>
      <c r="O2230">
        <v>77.717459459459405</v>
      </c>
      <c r="P2230">
        <v>2.6175925925925898</v>
      </c>
      <c r="Q2230">
        <v>70.742699999999999</v>
      </c>
      <c r="R2230">
        <v>4.1120000000000001</v>
      </c>
      <c r="S2230">
        <v>0.67492307692307696</v>
      </c>
      <c r="AC2230">
        <v>69.328797268907493</v>
      </c>
      <c r="AD2230">
        <v>31.939472268907501</v>
      </c>
      <c r="AE2230">
        <v>34.830448600622603</v>
      </c>
      <c r="AF2230">
        <v>1.79837073617786</v>
      </c>
      <c r="AG2230">
        <v>1.35671159009751</v>
      </c>
      <c r="AH2230">
        <v>8.0190884540729895E-2</v>
      </c>
      <c r="AI2230">
        <v>45.066188114152602</v>
      </c>
      <c r="AK2230">
        <v>0.77287319070335103</v>
      </c>
      <c r="AL2230">
        <v>3.9905099841650603E-2</v>
      </c>
      <c r="AM2230">
        <v>3.0104866794168701E-2</v>
      </c>
      <c r="AN2230">
        <v>0.155347346970342</v>
      </c>
      <c r="AO2230">
        <v>1.7794024277714899E-3</v>
      </c>
    </row>
    <row r="2231" spans="1:72" x14ac:dyDescent="0.2">
      <c r="A2231">
        <v>2229</v>
      </c>
      <c r="B2231" s="156">
        <v>44806.527777777781</v>
      </c>
      <c r="C2231">
        <v>3.9696666666666598</v>
      </c>
      <c r="D2231">
        <v>38.270216216216198</v>
      </c>
      <c r="E2231">
        <v>27.096947368420999</v>
      </c>
      <c r="F2231">
        <v>37.427724999999903</v>
      </c>
      <c r="G2231">
        <v>6.9979849483478196</v>
      </c>
      <c r="H2231">
        <v>8.5819928381999997</v>
      </c>
      <c r="I2231">
        <v>1.3521119150000001</v>
      </c>
      <c r="J2231">
        <v>28.1188730711111</v>
      </c>
      <c r="K2231">
        <v>3.6785999999999999</v>
      </c>
      <c r="L2231">
        <v>38.059719999999999</v>
      </c>
      <c r="M2231">
        <v>15.255058823529399</v>
      </c>
      <c r="N2231">
        <v>1600.04074285714</v>
      </c>
      <c r="O2231">
        <v>77.377179487179504</v>
      </c>
      <c r="P2231">
        <v>2.6192083333333298</v>
      </c>
      <c r="Q2231">
        <v>70.757925</v>
      </c>
      <c r="R2231">
        <v>4.0955999999999904</v>
      </c>
      <c r="S2231">
        <v>0.87748717948717903</v>
      </c>
      <c r="AC2231">
        <v>69.336830251303894</v>
      </c>
      <c r="AD2231">
        <v>31.909105251303899</v>
      </c>
      <c r="AE2231">
        <v>34.820036358891201</v>
      </c>
      <c r="AF2231">
        <v>1.7975842198893699</v>
      </c>
      <c r="AG2231">
        <v>1.35564769604933</v>
      </c>
      <c r="AH2231">
        <v>8.0155813108787902E-2</v>
      </c>
      <c r="AI2231">
        <v>45.050962772658899</v>
      </c>
      <c r="AK2231">
        <v>0.77290326811890397</v>
      </c>
      <c r="AL2231">
        <v>3.9901127728624503E-2</v>
      </c>
      <c r="AM2231">
        <v>3.00914256347939E-2</v>
      </c>
      <c r="AN2231">
        <v>0.15533485896099</v>
      </c>
      <c r="AO2231">
        <v>1.7792253078647601E-3</v>
      </c>
    </row>
    <row r="2232" spans="1:72" x14ac:dyDescent="0.2">
      <c r="A2232">
        <v>2230</v>
      </c>
      <c r="B2232" s="156">
        <v>44806.541666666664</v>
      </c>
      <c r="C2232">
        <v>3.9926470588235201</v>
      </c>
      <c r="D2232">
        <v>38.276000000000003</v>
      </c>
      <c r="E2232">
        <v>27.066299999999998</v>
      </c>
      <c r="F2232">
        <v>37.469475000000003</v>
      </c>
      <c r="G2232">
        <v>6.9986457626250003</v>
      </c>
      <c r="H2232">
        <v>8.5881721904999999</v>
      </c>
      <c r="I2232">
        <v>1.3514901399999999</v>
      </c>
      <c r="J2232">
        <v>28.124144219999899</v>
      </c>
      <c r="K2232">
        <v>3.627075</v>
      </c>
      <c r="L2232">
        <v>38.078624999999903</v>
      </c>
      <c r="M2232">
        <v>15.515083333333299</v>
      </c>
      <c r="N2232">
        <v>1600.3204285714201</v>
      </c>
      <c r="O2232">
        <v>77.322499999999906</v>
      </c>
      <c r="P2232">
        <v>2.61137931034482</v>
      </c>
      <c r="Q2232">
        <v>70.518325000000004</v>
      </c>
      <c r="R2232">
        <v>4.0780000000000003</v>
      </c>
      <c r="S2232">
        <v>0.49282051282051198</v>
      </c>
      <c r="AC2232">
        <v>69.334947058823502</v>
      </c>
      <c r="AD2232">
        <v>31.865472058823499</v>
      </c>
      <c r="AE2232">
        <v>34.830132593229997</v>
      </c>
      <c r="AF2232">
        <v>1.79887854702213</v>
      </c>
      <c r="AG2232">
        <v>1.3550284669424799</v>
      </c>
      <c r="AH2232">
        <v>8.0213528259269903E-2</v>
      </c>
      <c r="AI2232">
        <v>45.062452313125</v>
      </c>
      <c r="AK2232">
        <v>0.77293025135885196</v>
      </c>
      <c r="AL2232">
        <v>3.9919677129914698E-2</v>
      </c>
      <c r="AM2232">
        <v>3.0070011670177501E-2</v>
      </c>
      <c r="AN2232">
        <v>0.15530991775577499</v>
      </c>
      <c r="AO2232">
        <v>1.78005244148478E-3</v>
      </c>
    </row>
    <row r="2233" spans="1:72" x14ac:dyDescent="0.2">
      <c r="A2233">
        <v>2231</v>
      </c>
      <c r="B2233" s="156">
        <v>44806.555555555555</v>
      </c>
      <c r="C2233">
        <v>3.9807999999999999</v>
      </c>
      <c r="D2233">
        <v>38.2300512820512</v>
      </c>
      <c r="E2233">
        <v>27.1121052631579</v>
      </c>
      <c r="F2233">
        <v>37.438888888888798</v>
      </c>
      <c r="G2233">
        <v>6.9990700994761896</v>
      </c>
      <c r="H2233">
        <v>8.58564632379999</v>
      </c>
      <c r="I2233">
        <v>1.3531156375</v>
      </c>
      <c r="J2233">
        <v>28.1006919156249</v>
      </c>
      <c r="K2233">
        <v>3.6771999999999898</v>
      </c>
      <c r="L2233">
        <v>38.030826086956502</v>
      </c>
      <c r="M2233">
        <v>15.8441538461538</v>
      </c>
      <c r="N2233">
        <v>1599.8745862068899</v>
      </c>
      <c r="O2233">
        <v>77.470725000000002</v>
      </c>
      <c r="P2233">
        <v>2.6021666666666601</v>
      </c>
      <c r="Q2233">
        <v>70.273425000000003</v>
      </c>
      <c r="R2233">
        <v>4.0651999999999999</v>
      </c>
      <c r="S2233">
        <v>0.655249999999999</v>
      </c>
      <c r="AC2233">
        <v>69.322956545209195</v>
      </c>
      <c r="AD2233">
        <v>31.884067656320301</v>
      </c>
      <c r="AE2233">
        <v>34.804707991100898</v>
      </c>
      <c r="AF2233">
        <v>1.79834947898314</v>
      </c>
      <c r="AG2233">
        <v>1.3566529237853999</v>
      </c>
      <c r="AH2233">
        <v>8.0189936664291903E-2</v>
      </c>
      <c r="AI2233">
        <v>45.038523976401102</v>
      </c>
      <c r="AK2233">
        <v>0.77277639048156999</v>
      </c>
      <c r="AL2233">
        <v>3.9929138883979101E-2</v>
      </c>
      <c r="AM2233">
        <v>3.0122055609465501E-2</v>
      </c>
      <c r="AN2233">
        <v>0.15540185338097401</v>
      </c>
      <c r="AO2233">
        <v>1.7804743491662599E-3</v>
      </c>
    </row>
    <row r="2234" spans="1:72" x14ac:dyDescent="0.2">
      <c r="A2234">
        <v>2232</v>
      </c>
      <c r="B2234" s="156">
        <v>44806.569444444445</v>
      </c>
      <c r="C2234">
        <v>3.9717999999999898</v>
      </c>
      <c r="D2234">
        <v>38.284676470588202</v>
      </c>
      <c r="E2234">
        <v>27.072514285714298</v>
      </c>
      <c r="F2234">
        <v>37.365850000000002</v>
      </c>
      <c r="G2234">
        <v>6.9970550538124998</v>
      </c>
      <c r="H2234">
        <v>8.5859733332499992</v>
      </c>
      <c r="I2234">
        <v>1.353188474</v>
      </c>
      <c r="J2234">
        <v>28.1219046453846</v>
      </c>
      <c r="K2234">
        <v>3.7294999999999998</v>
      </c>
      <c r="L2234">
        <v>38.049749999999896</v>
      </c>
      <c r="M2234">
        <v>15.518666666666601</v>
      </c>
      <c r="N2234">
        <v>1600.1390714285701</v>
      </c>
      <c r="O2234">
        <v>77.974274999999906</v>
      </c>
      <c r="P2234">
        <v>2.5923999999999898</v>
      </c>
      <c r="Q2234">
        <v>70.067525000000003</v>
      </c>
      <c r="R2234">
        <v>4.0534999999999997</v>
      </c>
      <c r="S2234">
        <v>0.345923076923076</v>
      </c>
      <c r="AC2234">
        <v>69.328990756302503</v>
      </c>
      <c r="AD2234">
        <v>31.963140756302501</v>
      </c>
      <c r="AE2234">
        <v>34.826176062919501</v>
      </c>
      <c r="AF2234">
        <v>1.7984179743825399</v>
      </c>
      <c r="AG2234">
        <v>1.3567258950132901</v>
      </c>
      <c r="AH2234">
        <v>8.01929909325549E-2</v>
      </c>
      <c r="AI2234">
        <v>45.058121506447101</v>
      </c>
      <c r="AK2234">
        <v>0.77291673284551898</v>
      </c>
      <c r="AL2234">
        <v>3.9913292304589697E-2</v>
      </c>
      <c r="AM2234">
        <v>3.0110573846696399E-2</v>
      </c>
      <c r="AN2234">
        <v>0.15528954203763901</v>
      </c>
      <c r="AO2234">
        <v>1.7797677366794E-3</v>
      </c>
    </row>
    <row r="2235" spans="1:72" x14ac:dyDescent="0.2">
      <c r="A2235">
        <v>2233</v>
      </c>
      <c r="B2235" s="156">
        <v>44806.583333333336</v>
      </c>
      <c r="C2235">
        <v>3.9714285714285702</v>
      </c>
      <c r="D2235">
        <v>38.284088235294099</v>
      </c>
      <c r="E2235">
        <v>27.117743589743501</v>
      </c>
      <c r="F2235">
        <v>37.392600000000002</v>
      </c>
      <c r="G2235">
        <v>6.9995291572857097</v>
      </c>
      <c r="H2235">
        <v>8.58736030479999</v>
      </c>
      <c r="I2235">
        <v>1.35038871</v>
      </c>
      <c r="J2235">
        <v>28.133102521538401</v>
      </c>
      <c r="K2235">
        <v>3.7452999999999901</v>
      </c>
      <c r="L2235">
        <v>38.079470588235203</v>
      </c>
      <c r="M2235">
        <v>15.844250000000001</v>
      </c>
      <c r="N2235">
        <v>1599.89958620689</v>
      </c>
      <c r="O2235">
        <v>78.889729729729694</v>
      </c>
      <c r="P2235">
        <v>2.5941764705882302</v>
      </c>
      <c r="Q2235">
        <v>70.033924999999996</v>
      </c>
      <c r="R2235">
        <v>4.0372000000000003</v>
      </c>
      <c r="S2235">
        <v>0.51825641025641001</v>
      </c>
      <c r="AC2235">
        <v>69.373260396466193</v>
      </c>
      <c r="AD2235">
        <v>31.980660396466199</v>
      </c>
      <c r="AE2235">
        <v>34.838456941938396</v>
      </c>
      <c r="AF2235">
        <v>1.7987084894434</v>
      </c>
      <c r="AG2235">
        <v>1.3539267024455699</v>
      </c>
      <c r="AH2235">
        <v>8.0205945246831903E-2</v>
      </c>
      <c r="AI2235">
        <v>45.070380693624102</v>
      </c>
      <c r="AK2235">
        <v>0.77297898100219198</v>
      </c>
      <c r="AL2235">
        <v>3.9908881659343497E-2</v>
      </c>
      <c r="AM2235">
        <v>3.0040276598708799E-2</v>
      </c>
      <c r="AN2235">
        <v>0.155302197353657</v>
      </c>
      <c r="AO2235">
        <v>1.7795710622470499E-3</v>
      </c>
    </row>
    <row r="2236" spans="1:72" x14ac:dyDescent="0.2">
      <c r="A2236">
        <v>2234</v>
      </c>
      <c r="B2236" s="156">
        <v>44806.597222222219</v>
      </c>
      <c r="C2236">
        <v>4.0131999999999897</v>
      </c>
      <c r="D2236">
        <v>38.235131578947303</v>
      </c>
      <c r="E2236">
        <v>27.0349459459459</v>
      </c>
      <c r="F2236">
        <v>37.389374999999902</v>
      </c>
      <c r="G2236">
        <v>7.0004838762380901</v>
      </c>
      <c r="H2236">
        <v>8.5803352382500009</v>
      </c>
      <c r="I2236">
        <v>1.3512058999999901</v>
      </c>
      <c r="J2236">
        <v>28.127494110000001</v>
      </c>
      <c r="K2236">
        <v>3.7349749999999999</v>
      </c>
      <c r="L2236">
        <v>38.034399999999998</v>
      </c>
      <c r="M2236">
        <v>15.661315789473599</v>
      </c>
      <c r="N2236">
        <v>1600.1427812499901</v>
      </c>
      <c r="O2236">
        <v>78.354305555555499</v>
      </c>
      <c r="P2236">
        <v>2.60299999999999</v>
      </c>
      <c r="Q2236">
        <v>70.326074999999904</v>
      </c>
      <c r="R2236">
        <v>4.0225</v>
      </c>
      <c r="S2236">
        <v>1.0065500000000001</v>
      </c>
      <c r="T2236">
        <v>6</v>
      </c>
      <c r="U2236">
        <v>1.7153</v>
      </c>
      <c r="V2236">
        <v>0</v>
      </c>
      <c r="W2236">
        <v>13.6951</v>
      </c>
      <c r="X2236">
        <v>6.0216000000000003</v>
      </c>
      <c r="Y2236">
        <v>74.088300000000004</v>
      </c>
      <c r="Z2236">
        <v>2.8689</v>
      </c>
      <c r="AA2236">
        <v>6.9999999999999897E-3</v>
      </c>
      <c r="AB2236">
        <v>0</v>
      </c>
      <c r="AC2236">
        <v>69.283277524893293</v>
      </c>
      <c r="AD2236">
        <v>31.893902524893299</v>
      </c>
      <c r="AE2236">
        <v>34.827363077435102</v>
      </c>
      <c r="AF2236">
        <v>1.79723701900384</v>
      </c>
      <c r="AG2236">
        <v>1.35474099811815</v>
      </c>
      <c r="AH2236">
        <v>8.0140331125254996E-2</v>
      </c>
      <c r="AI2236">
        <v>45.059519124487998</v>
      </c>
      <c r="AJ2236">
        <v>0.47007912284983</v>
      </c>
      <c r="AK2236">
        <v>0.77291910242574702</v>
      </c>
      <c r="AL2236">
        <v>3.9885845519978397E-2</v>
      </c>
      <c r="AM2236">
        <v>3.0065589345846098E-2</v>
      </c>
      <c r="AN2236">
        <v>0.15536082080453401</v>
      </c>
      <c r="AO2236">
        <v>1.77854386115057E-3</v>
      </c>
      <c r="AP2236">
        <v>34.827363077435102</v>
      </c>
      <c r="AQ2236">
        <v>2.6760183792377399</v>
      </c>
      <c r="AR2236">
        <v>6.0911945579548696</v>
      </c>
      <c r="AS2236">
        <v>1.7498673126156901</v>
      </c>
      <c r="AT2236">
        <v>0.806326719424315</v>
      </c>
      <c r="AU2236">
        <v>98.389200000000002</v>
      </c>
      <c r="AV2236">
        <v>45.344443327243397</v>
      </c>
      <c r="AW2236">
        <v>-0.28492420275534802</v>
      </c>
      <c r="AX2236">
        <v>-0.39512631449753199</v>
      </c>
      <c r="AY2236">
        <v>-0.87878136023389497</v>
      </c>
      <c r="AZ2236">
        <v>0.90928931828321602</v>
      </c>
      <c r="BA2236">
        <v>-0.29166188595930398</v>
      </c>
      <c r="BB2236">
        <v>0.129889495406115</v>
      </c>
      <c r="BC2236">
        <v>-0.48896241894737802</v>
      </c>
      <c r="BD2236">
        <v>-0.364618356448211</v>
      </c>
      <c r="BE2236">
        <v>-7.9694153692863007E-2</v>
      </c>
      <c r="BF2236">
        <v>-0.237627274943536</v>
      </c>
      <c r="BG2236">
        <v>-0.52849535007332205</v>
      </c>
      <c r="BH2236">
        <v>0.54684270551222902</v>
      </c>
      <c r="BI2236">
        <v>-0.237627274943536</v>
      </c>
      <c r="BJ2236">
        <v>-1.53224525003371</v>
      </c>
      <c r="BK2236">
        <v>1.09368541102445</v>
      </c>
      <c r="BL2236">
        <v>2.2240517221724598</v>
      </c>
      <c r="BM2236">
        <v>-2.3012623683125799</v>
      </c>
      <c r="BN2236">
        <v>-1.0347162097762299</v>
      </c>
      <c r="BO2236">
        <v>-26.273765888837399</v>
      </c>
      <c r="BP2236">
        <v>-5.5842409611731103</v>
      </c>
      <c r="BQ2236">
        <v>-20.689524927664301</v>
      </c>
      <c r="BR2236">
        <v>1.49765177842847</v>
      </c>
      <c r="BS2236">
        <v>-1.4371943400563001</v>
      </c>
      <c r="BT2236">
        <v>-1.0420662931150899</v>
      </c>
    </row>
    <row r="2237" spans="1:72" x14ac:dyDescent="0.2">
      <c r="A2237">
        <v>2235</v>
      </c>
      <c r="B2237" s="156">
        <v>44806.611111111109</v>
      </c>
      <c r="C2237">
        <v>3.97566666666666</v>
      </c>
      <c r="D2237">
        <v>38.2649714285714</v>
      </c>
      <c r="E2237">
        <v>27.086081081081002</v>
      </c>
      <c r="F2237">
        <v>37.418282051281999</v>
      </c>
      <c r="G2237">
        <v>7.0002357164761904</v>
      </c>
      <c r="H2237">
        <v>8.5831204571999997</v>
      </c>
      <c r="I2237">
        <v>1.3547873239999999</v>
      </c>
      <c r="J2237">
        <v>28.112871930909002</v>
      </c>
      <c r="K2237">
        <v>3.6946153846153802</v>
      </c>
      <c r="L2237">
        <v>38.058684210526302</v>
      </c>
      <c r="M2237">
        <v>16.247611111111102</v>
      </c>
      <c r="N2237">
        <v>1599.9624137931</v>
      </c>
      <c r="O2237">
        <v>78.788969696969602</v>
      </c>
      <c r="P2237">
        <v>2.6059600000000001</v>
      </c>
      <c r="Q2237">
        <v>70.355324999999894</v>
      </c>
      <c r="R2237">
        <v>4.0053999999999998</v>
      </c>
      <c r="S2237">
        <v>0.58122499999999999</v>
      </c>
      <c r="T2237">
        <v>6</v>
      </c>
      <c r="U2237">
        <v>1.7432624999999899</v>
      </c>
      <c r="V2237">
        <v>0</v>
      </c>
      <c r="W2237">
        <v>15.2436875</v>
      </c>
      <c r="X2237">
        <v>4.3020249999999898</v>
      </c>
      <c r="Y2237">
        <v>73.603449999999995</v>
      </c>
      <c r="Z2237">
        <v>3.2755624999999999</v>
      </c>
      <c r="AA2237">
        <v>4.6249999999999998E-3</v>
      </c>
      <c r="AB2237">
        <v>0</v>
      </c>
      <c r="AC2237">
        <v>69.326719176319102</v>
      </c>
      <c r="AD2237">
        <v>31.9084371250371</v>
      </c>
      <c r="AE2237">
        <v>34.814915708709101</v>
      </c>
      <c r="AF2237">
        <v>1.7978204109651099</v>
      </c>
      <c r="AG2237">
        <v>1.35832356962836</v>
      </c>
      <c r="AH2237">
        <v>8.0166345070247905E-2</v>
      </c>
      <c r="AI2237">
        <v>45.051015428585202</v>
      </c>
      <c r="AJ2237">
        <v>0.473006573859093</v>
      </c>
      <c r="AK2237">
        <v>0.77278870137561295</v>
      </c>
      <c r="AL2237">
        <v>3.9906323838915701E-2</v>
      </c>
      <c r="AM2237">
        <v>3.01507869846258E-2</v>
      </c>
      <c r="AN2237">
        <v>0.155384637835143</v>
      </c>
      <c r="AO2237">
        <v>1.7794570068532E-3</v>
      </c>
      <c r="AP2237">
        <v>34.814915708709101</v>
      </c>
      <c r="AQ2237">
        <v>1.9118337265743699</v>
      </c>
      <c r="AR2237">
        <v>6.7799626394232098</v>
      </c>
      <c r="AS2237">
        <v>1.9979085186586201</v>
      </c>
      <c r="AT2237">
        <v>0.82457462246203805</v>
      </c>
      <c r="AU2237">
        <v>98.167987499999995</v>
      </c>
      <c r="AV2237">
        <v>45.504620593365303</v>
      </c>
      <c r="AW2237">
        <v>-0.45360516478006402</v>
      </c>
      <c r="AX2237">
        <v>-0.63958494903026097</v>
      </c>
      <c r="AY2237">
        <v>-0.11401331560925899</v>
      </c>
      <c r="AZ2237">
        <v>0.22027307705297999</v>
      </c>
      <c r="BA2237">
        <v>-0.47086346974399401</v>
      </c>
      <c r="BB2237">
        <v>3.14665228392998E-2</v>
      </c>
      <c r="BC2237">
        <v>-6.3417522080559105E-2</v>
      </c>
      <c r="BD2237">
        <v>-0.53332518758654002</v>
      </c>
      <c r="BE2237">
        <v>-7.9720022806475596E-2</v>
      </c>
      <c r="BF2237">
        <v>-0.38440262560937399</v>
      </c>
      <c r="BG2237">
        <v>-6.8524154517832794E-2</v>
      </c>
      <c r="BH2237">
        <v>0.13238827664503899</v>
      </c>
      <c r="BI2237">
        <v>-0.38440262560937399</v>
      </c>
      <c r="BJ2237">
        <v>-0.90585356025441399</v>
      </c>
      <c r="BK2237">
        <v>0.26477655329007899</v>
      </c>
      <c r="BL2237">
        <v>0.17826141122008399</v>
      </c>
      <c r="BM2237">
        <v>-0.34440003221926702</v>
      </c>
      <c r="BN2237">
        <v>-1.93199431027765</v>
      </c>
      <c r="BO2237">
        <v>-18.841711918093001</v>
      </c>
      <c r="BP2237">
        <v>-9.0334617018203005</v>
      </c>
      <c r="BQ2237">
        <v>-9.8082502162727501</v>
      </c>
      <c r="BR2237">
        <v>0.91826101682601602</v>
      </c>
      <c r="BS2237">
        <v>-0.75209251001066402</v>
      </c>
      <c r="BT2237">
        <v>-1.2209415791323199</v>
      </c>
    </row>
    <row r="2238" spans="1:72" x14ac:dyDescent="0.2">
      <c r="A2238">
        <v>2236</v>
      </c>
      <c r="B2238" s="156">
        <v>44806.625</v>
      </c>
      <c r="C2238">
        <v>3.9866999999999999</v>
      </c>
      <c r="D2238">
        <v>38.262297297297202</v>
      </c>
      <c r="E2238">
        <v>27.097578947368401</v>
      </c>
      <c r="F2238">
        <v>37.479499999999902</v>
      </c>
      <c r="G2238">
        <v>7.0000320871666597</v>
      </c>
      <c r="H2238">
        <v>8.5726110477499997</v>
      </c>
      <c r="I2238">
        <v>1.3524583324999999</v>
      </c>
      <c r="J2238">
        <v>28.072981433125001</v>
      </c>
      <c r="K2238">
        <v>3.7076250000000002</v>
      </c>
      <c r="L2238">
        <v>38.024799999999999</v>
      </c>
      <c r="M2238">
        <v>15.813384615384599</v>
      </c>
      <c r="N2238">
        <v>1600.0809090908999</v>
      </c>
      <c r="O2238">
        <v>78.0656842105263</v>
      </c>
      <c r="P2238">
        <v>2.5945</v>
      </c>
      <c r="Q2238">
        <v>70.009900000000002</v>
      </c>
      <c r="R2238">
        <v>3.9874999999999998</v>
      </c>
      <c r="S2238">
        <v>0.12512499999999999</v>
      </c>
      <c r="T2238">
        <v>6</v>
      </c>
      <c r="U2238">
        <v>1.7366555555555501</v>
      </c>
      <c r="V2238">
        <v>0</v>
      </c>
      <c r="W2238">
        <v>15.4320555555555</v>
      </c>
      <c r="X2238">
        <v>3.9815111111111099</v>
      </c>
      <c r="Y2238">
        <v>73.736477777777793</v>
      </c>
      <c r="Z2238">
        <v>3.2643</v>
      </c>
      <c r="AA2238">
        <v>3.9555555555555498E-3</v>
      </c>
      <c r="AB2238">
        <v>1.1111111111111099E-4</v>
      </c>
      <c r="AC2238">
        <v>69.346576244665698</v>
      </c>
      <c r="AD2238">
        <v>31.8670762446657</v>
      </c>
      <c r="AE2238">
        <v>34.766819043650102</v>
      </c>
      <c r="AF2238">
        <v>1.79561911006171</v>
      </c>
      <c r="AG2238">
        <v>1.3559902482516699</v>
      </c>
      <c r="AH2238">
        <v>8.0068187185984893E-2</v>
      </c>
      <c r="AI2238">
        <v>44.998082900541597</v>
      </c>
      <c r="AJ2238">
        <v>0.47150094622675198</v>
      </c>
      <c r="AK2238">
        <v>0.77262889444633598</v>
      </c>
      <c r="AL2238">
        <v>3.9904346903634397E-2</v>
      </c>
      <c r="AM2238">
        <v>3.01344004198754E-2</v>
      </c>
      <c r="AN2238">
        <v>0.15556289592689199</v>
      </c>
      <c r="AO2238">
        <v>1.7793688536233399E-3</v>
      </c>
      <c r="AP2238">
        <v>34.766819043650102</v>
      </c>
      <c r="AQ2238">
        <v>1.76939632497552</v>
      </c>
      <c r="AR2238">
        <v>6.8637434424032904</v>
      </c>
      <c r="AS2238">
        <v>1.9910390283981301</v>
      </c>
      <c r="AT2238">
        <v>0.81883473771438997</v>
      </c>
      <c r="AU2238">
        <v>98.150999999999996</v>
      </c>
      <c r="AV2238">
        <v>45.390997839427001</v>
      </c>
      <c r="AW2238">
        <v>-0.39291493888539702</v>
      </c>
      <c r="AX2238">
        <v>-0.63504878014645905</v>
      </c>
      <c r="AY2238">
        <v>2.62227850861915E-2</v>
      </c>
      <c r="AZ2238">
        <v>0.13628864476337299</v>
      </c>
      <c r="BA2238">
        <v>-0.46832842711461198</v>
      </c>
      <c r="BB2238">
        <v>1.9469717147902001E-2</v>
      </c>
      <c r="BC2238">
        <v>1.4603756965635199E-2</v>
      </c>
      <c r="BD2238">
        <v>-0.47253735029689298</v>
      </c>
      <c r="BE2238">
        <v>-7.9622411411496494E-2</v>
      </c>
      <c r="BF2238">
        <v>-0.38156701126929998</v>
      </c>
      <c r="BG2238">
        <v>1.5755875840258601E-2</v>
      </c>
      <c r="BH2238">
        <v>8.1888592621673306E-2</v>
      </c>
      <c r="BI2238">
        <v>-0.38156701126929998</v>
      </c>
      <c r="BJ2238">
        <v>-0.73162227085808396</v>
      </c>
      <c r="BK2238">
        <v>0.163777185243346</v>
      </c>
      <c r="BL2238">
        <v>-4.12925524872969E-2</v>
      </c>
      <c r="BM2238">
        <v>-0.21461130077589</v>
      </c>
      <c r="BN2238">
        <v>5.1973367556271004</v>
      </c>
      <c r="BO2238">
        <v>-16.120983283717599</v>
      </c>
      <c r="BP2238">
        <v>-8.9668247648285693</v>
      </c>
      <c r="BQ2238">
        <v>-7.15415851888904</v>
      </c>
      <c r="BR2238">
        <v>0.81244110440115802</v>
      </c>
      <c r="BS2238">
        <v>-0.57899546635036403</v>
      </c>
      <c r="BT2238">
        <v>-1.4031907875242799</v>
      </c>
    </row>
    <row r="2239" spans="1:72" x14ac:dyDescent="0.2">
      <c r="A2239">
        <v>2237</v>
      </c>
      <c r="B2239" s="156">
        <v>44806.638888888891</v>
      </c>
      <c r="C2239">
        <v>3.9902307692307599</v>
      </c>
      <c r="D2239">
        <v>38.255871794871702</v>
      </c>
      <c r="E2239">
        <v>27.096806451612899</v>
      </c>
      <c r="F2239">
        <v>37.394299999999902</v>
      </c>
      <c r="G2239">
        <v>7.0020716666999903</v>
      </c>
      <c r="H2239">
        <v>8.5865371429999993</v>
      </c>
      <c r="I2239">
        <v>1.3511064159999999</v>
      </c>
      <c r="J2239">
        <v>28.082740497692299</v>
      </c>
      <c r="K2239">
        <v>3.5947249999999902</v>
      </c>
      <c r="L2239">
        <v>37.999549999999999</v>
      </c>
      <c r="M2239">
        <v>15.9083714285714</v>
      </c>
      <c r="N2239">
        <v>1600.1475625</v>
      </c>
      <c r="O2239">
        <v>77.325512820512799</v>
      </c>
      <c r="P2239">
        <v>2.5855999999999999</v>
      </c>
      <c r="Q2239">
        <v>69.829175000000006</v>
      </c>
      <c r="R2239">
        <v>3.9742500000000001</v>
      </c>
      <c r="S2239">
        <v>0.18707499999999999</v>
      </c>
      <c r="T2239">
        <v>6</v>
      </c>
      <c r="U2239">
        <v>1.7542500000000001</v>
      </c>
      <c r="V2239">
        <v>0</v>
      </c>
      <c r="W2239">
        <v>15.4602875</v>
      </c>
      <c r="X2239">
        <v>3.9902000000000002</v>
      </c>
      <c r="Y2239">
        <v>73.735437500000003</v>
      </c>
      <c r="Z2239">
        <v>3.3234374999999998</v>
      </c>
      <c r="AA2239">
        <v>1.0250000000000001E-3</v>
      </c>
      <c r="AB2239">
        <v>1.8625E-3</v>
      </c>
      <c r="AC2239">
        <v>69.342909015715406</v>
      </c>
      <c r="AD2239">
        <v>31.948609015715402</v>
      </c>
      <c r="AE2239">
        <v>34.787452160432402</v>
      </c>
      <c r="AF2239">
        <v>1.7985360699727799</v>
      </c>
      <c r="AG2239">
        <v>1.35464406930291</v>
      </c>
      <c r="AH2239">
        <v>8.0198256915619895E-2</v>
      </c>
      <c r="AI2239">
        <v>45.022455723392298</v>
      </c>
      <c r="AJ2239">
        <v>0.471787424607501</v>
      </c>
      <c r="AK2239">
        <v>0.77266891824289996</v>
      </c>
      <c r="AL2239">
        <v>3.9947533760098998E-2</v>
      </c>
      <c r="AM2239">
        <v>3.0088187051047099E-2</v>
      </c>
      <c r="AN2239">
        <v>0.15552398362539599</v>
      </c>
      <c r="AO2239">
        <v>1.78129459237718E-3</v>
      </c>
      <c r="AP2239">
        <v>34.787452160432402</v>
      </c>
      <c r="AQ2239">
        <v>1.7732576951033601</v>
      </c>
      <c r="AR2239">
        <v>6.8763002157280901</v>
      </c>
      <c r="AS2239">
        <v>2.0271095704873598</v>
      </c>
      <c r="AT2239">
        <v>0.82763308961770998</v>
      </c>
      <c r="AU2239">
        <v>98.263612499999994</v>
      </c>
      <c r="AV2239">
        <v>45.464119641751203</v>
      </c>
      <c r="AW2239">
        <v>-0.44166391835894803</v>
      </c>
      <c r="AX2239">
        <v>-0.67246550118445203</v>
      </c>
      <c r="AY2239">
        <v>2.5278374869413402E-2</v>
      </c>
      <c r="AZ2239">
        <v>0.12577145097190401</v>
      </c>
      <c r="BA2239">
        <v>-0.49641490072775701</v>
      </c>
      <c r="BB2239">
        <v>1.7962034231960199E-2</v>
      </c>
      <c r="BC2239">
        <v>1.40549724253214E-2</v>
      </c>
      <c r="BD2239">
        <v>-0.52141567534313404</v>
      </c>
      <c r="BE2239">
        <v>-7.9751756984186795E-2</v>
      </c>
      <c r="BF2239">
        <v>-0.404070095708493</v>
      </c>
      <c r="BG2239">
        <v>1.51892332541195E-2</v>
      </c>
      <c r="BH2239">
        <v>7.5573367172145606E-2</v>
      </c>
      <c r="BI2239">
        <v>-0.404070095708493</v>
      </c>
      <c r="BJ2239">
        <v>-0.77776172490874795</v>
      </c>
      <c r="BK2239">
        <v>0.15114673434429099</v>
      </c>
      <c r="BL2239">
        <v>-3.7590589888833098E-2</v>
      </c>
      <c r="BM2239">
        <v>-0.18703033947522299</v>
      </c>
      <c r="BN2239">
        <v>4.9754563583154496</v>
      </c>
      <c r="BO2239">
        <v>-17.1418820126976</v>
      </c>
      <c r="BP2239">
        <v>-9.4956472491496005</v>
      </c>
      <c r="BQ2239">
        <v>-7.6462347635479997</v>
      </c>
      <c r="BR2239">
        <v>0.83806589704873102</v>
      </c>
      <c r="BS2239">
        <v>-0.61613368662535095</v>
      </c>
      <c r="BT2239">
        <v>-1.3602013901218899</v>
      </c>
    </row>
    <row r="2240" spans="1:72" x14ac:dyDescent="0.2">
      <c r="A2240">
        <v>2238</v>
      </c>
      <c r="B2240" s="156">
        <v>44806.652777777781</v>
      </c>
      <c r="C2240">
        <v>3.98663636363636</v>
      </c>
      <c r="D2240">
        <v>38.320085714285703</v>
      </c>
      <c r="E2240">
        <v>27.103641025641</v>
      </c>
      <c r="F2240">
        <v>37.377128205128102</v>
      </c>
      <c r="G2240">
        <v>7.0003671394736804</v>
      </c>
      <c r="H2240">
        <v>8.5773019430000002</v>
      </c>
      <c r="I2240">
        <v>1.3501222349999999</v>
      </c>
      <c r="J2240">
        <v>28.110856624545399</v>
      </c>
      <c r="K2240">
        <v>3.5162249999999902</v>
      </c>
      <c r="L2240">
        <v>38.023444444444401</v>
      </c>
      <c r="M2240">
        <v>15.202863636363601</v>
      </c>
      <c r="N2240">
        <v>1600.05783870967</v>
      </c>
      <c r="O2240">
        <v>78.112868421052596</v>
      </c>
      <c r="P2240">
        <v>2.5828095238095199</v>
      </c>
      <c r="Q2240">
        <v>69.778699999999901</v>
      </c>
      <c r="R2240">
        <v>3.9624000000000001</v>
      </c>
      <c r="S2240">
        <v>0.43858974358974301</v>
      </c>
      <c r="T2240">
        <v>6</v>
      </c>
      <c r="U2240">
        <v>1.7407888888888801</v>
      </c>
      <c r="V2240">
        <v>0</v>
      </c>
      <c r="W2240">
        <v>15.450388888888799</v>
      </c>
      <c r="X2240">
        <v>3.9995333333333298</v>
      </c>
      <c r="Y2240">
        <v>73.578766666666596</v>
      </c>
      <c r="Z2240">
        <v>3.3002222222222199</v>
      </c>
      <c r="AA2240">
        <v>3.2777777777777701E-3</v>
      </c>
      <c r="AB2240">
        <v>0</v>
      </c>
      <c r="AC2240">
        <v>69.4103631035631</v>
      </c>
      <c r="AD2240">
        <v>32.033234898434898</v>
      </c>
      <c r="AE2240">
        <v>34.808357073717502</v>
      </c>
      <c r="AF2240">
        <v>1.7966016649807801</v>
      </c>
      <c r="AG2240">
        <v>1.35365608340051</v>
      </c>
      <c r="AH2240">
        <v>8.0112000147620002E-2</v>
      </c>
      <c r="AI2240">
        <v>45.038647942019097</v>
      </c>
      <c r="AJ2240">
        <v>0.47307611489887502</v>
      </c>
      <c r="AK2240">
        <v>0.77285528461086095</v>
      </c>
      <c r="AL2240">
        <v>3.9890221999862099E-2</v>
      </c>
      <c r="AM2240">
        <v>3.0055433394518299E-2</v>
      </c>
      <c r="AN2240">
        <v>0.15543022402638801</v>
      </c>
      <c r="AO2240">
        <v>1.7787390121202699E-3</v>
      </c>
      <c r="AP2240">
        <v>34.808357073717502</v>
      </c>
      <c r="AQ2240">
        <v>1.77740545841204</v>
      </c>
      <c r="AR2240">
        <v>6.8718975924444896</v>
      </c>
      <c r="AS2240">
        <v>2.0129495594250701</v>
      </c>
      <c r="AT2240">
        <v>0.82352564441468601</v>
      </c>
      <c r="AU2240">
        <v>98.069699999999997</v>
      </c>
      <c r="AV2240">
        <v>45.470609683999101</v>
      </c>
      <c r="AW2240">
        <v>-0.431961741980046</v>
      </c>
      <c r="AX2240">
        <v>-0.65929347602455401</v>
      </c>
      <c r="AY2240">
        <v>1.91962065687327E-2</v>
      </c>
      <c r="AZ2240">
        <v>0.128469547029194</v>
      </c>
      <c r="BA2240">
        <v>-0.487046513593279</v>
      </c>
      <c r="BB2240">
        <v>1.8351829906860101E-2</v>
      </c>
      <c r="BC2240">
        <v>1.06847315923745E-2</v>
      </c>
      <c r="BD2240">
        <v>-0.51162772242662702</v>
      </c>
      <c r="BE2240">
        <v>-7.9665980446580603E-2</v>
      </c>
      <c r="BF2240">
        <v>-0.39577031833180099</v>
      </c>
      <c r="BG2240">
        <v>1.15233792851719E-2</v>
      </c>
      <c r="BH2240">
        <v>7.7119576292899505E-2</v>
      </c>
      <c r="BI2240">
        <v>-0.39577031833180099</v>
      </c>
      <c r="BJ2240">
        <v>-0.76849387809325798</v>
      </c>
      <c r="BK2240">
        <v>0.15423915258579901</v>
      </c>
      <c r="BL2240">
        <v>-2.91163302335147E-2</v>
      </c>
      <c r="BM2240">
        <v>-0.19485942406687701</v>
      </c>
      <c r="BN2240">
        <v>6.6924444977815796</v>
      </c>
      <c r="BO2240">
        <v>-16.890906716887901</v>
      </c>
      <c r="BP2240">
        <v>-9.3006024807973304</v>
      </c>
      <c r="BQ2240">
        <v>-7.5903042360906197</v>
      </c>
      <c r="BR2240">
        <v>0.82704869374986101</v>
      </c>
      <c r="BS2240">
        <v>-0.61018575076053805</v>
      </c>
      <c r="BT2240">
        <v>-1.3554047971769601</v>
      </c>
    </row>
    <row r="2241" spans="1:72" x14ac:dyDescent="0.2">
      <c r="A2241">
        <v>2239</v>
      </c>
      <c r="B2241" s="156">
        <v>44806.666666666664</v>
      </c>
      <c r="C2241">
        <v>3.9678181818181799</v>
      </c>
      <c r="D2241">
        <v>38.306777777777697</v>
      </c>
      <c r="E2241">
        <v>27.085166666666598</v>
      </c>
      <c r="F2241">
        <v>37.4310749999999</v>
      </c>
      <c r="G2241">
        <v>6.9992552720769199</v>
      </c>
      <c r="H2241">
        <v>8.5806735239999892</v>
      </c>
      <c r="I2241">
        <v>1.3488680260000001</v>
      </c>
      <c r="J2241">
        <v>28.0633817299999</v>
      </c>
      <c r="K2241">
        <v>3.5463749999999998</v>
      </c>
      <c r="L2241">
        <v>37.987428571428502</v>
      </c>
      <c r="M2241">
        <v>15.108499999999999</v>
      </c>
      <c r="N2241">
        <v>1600.384</v>
      </c>
      <c r="O2241">
        <v>78.190333333333299</v>
      </c>
      <c r="P2241">
        <v>2.5849199999999999</v>
      </c>
      <c r="Q2241">
        <v>69.764449999999997</v>
      </c>
      <c r="R2241">
        <v>3.9550000000000001</v>
      </c>
      <c r="S2241">
        <v>0.90600000000000003</v>
      </c>
      <c r="T2241">
        <v>6</v>
      </c>
      <c r="U2241">
        <v>1.7431375</v>
      </c>
      <c r="V2241">
        <v>0</v>
      </c>
      <c r="W2241">
        <v>15.472424999999999</v>
      </c>
      <c r="X2241">
        <v>4.0643874999999996</v>
      </c>
      <c r="Y2241">
        <v>73.692724999999996</v>
      </c>
      <c r="Z2241">
        <v>3.2677874999999998</v>
      </c>
      <c r="AA2241">
        <v>1.575E-3</v>
      </c>
      <c r="AB2241">
        <v>3.6249999999999998E-4</v>
      </c>
      <c r="AC2241">
        <v>69.359762626262594</v>
      </c>
      <c r="AD2241">
        <v>31.928687626262601</v>
      </c>
      <c r="AE2241">
        <v>34.763514844480099</v>
      </c>
      <c r="AF2241">
        <v>1.79730787633703</v>
      </c>
      <c r="AG2241">
        <v>1.3524032634918799</v>
      </c>
      <c r="AH2241">
        <v>8.0143490714159896E-2</v>
      </c>
      <c r="AI2241">
        <v>44.992178552076901</v>
      </c>
      <c r="AJ2241">
        <v>0.47173604781856199</v>
      </c>
      <c r="AK2241">
        <v>0.77265684755056996</v>
      </c>
      <c r="AL2241">
        <v>3.9947118236488902E-2</v>
      </c>
      <c r="AM2241">
        <v>3.00586303445281E-2</v>
      </c>
      <c r="AN2241">
        <v>0.15556604497325</v>
      </c>
      <c r="AO2241">
        <v>1.7812760638251E-3</v>
      </c>
      <c r="AP2241">
        <v>34.763514844480099</v>
      </c>
      <c r="AQ2241">
        <v>1.8062268583672301</v>
      </c>
      <c r="AR2241">
        <v>6.8816986336985497</v>
      </c>
      <c r="AS2241">
        <v>1.99316620684727</v>
      </c>
      <c r="AT2241">
        <v>0.82230079505432796</v>
      </c>
      <c r="AU2241">
        <v>98.240462500000007</v>
      </c>
      <c r="AV2241">
        <v>45.444606543393199</v>
      </c>
      <c r="AW2241">
        <v>-0.45242799131629802</v>
      </c>
      <c r="AX2241">
        <v>-0.64076294335538697</v>
      </c>
      <c r="AY2241">
        <v>-8.9189820301933606E-3</v>
      </c>
      <c r="AZ2241">
        <v>0.11755663837837101</v>
      </c>
      <c r="BA2241">
        <v>-0.473795768357542</v>
      </c>
      <c r="BB2241">
        <v>1.67955923607125E-2</v>
      </c>
      <c r="BC2241">
        <v>-4.9624119204164799E-3</v>
      </c>
      <c r="BD2241">
        <v>-0.53212528700720796</v>
      </c>
      <c r="BE2241">
        <v>-7.9697295690910303E-2</v>
      </c>
      <c r="BF2241">
        <v>-0.38492715318249798</v>
      </c>
      <c r="BG2241">
        <v>-5.3579227665543298E-3</v>
      </c>
      <c r="BH2241">
        <v>7.06200984590859E-2</v>
      </c>
      <c r="BI2241">
        <v>-0.38492715318249798</v>
      </c>
      <c r="BJ2241">
        <v>-0.78057015189810597</v>
      </c>
      <c r="BK2241">
        <v>0.141240196918171</v>
      </c>
      <c r="BL2241">
        <v>1.39193162193317E-2</v>
      </c>
      <c r="BM2241">
        <v>-0.183463540764047</v>
      </c>
      <c r="BN2241">
        <v>-13.180499521179399</v>
      </c>
      <c r="BO2241">
        <v>-16.967008071641501</v>
      </c>
      <c r="BP2241">
        <v>-9.0457880997887106</v>
      </c>
      <c r="BQ2241">
        <v>-7.9212199718527803</v>
      </c>
      <c r="BR2241">
        <v>0.79561635732841895</v>
      </c>
      <c r="BS2241">
        <v>-0.626599290625106</v>
      </c>
      <c r="BT2241">
        <v>-1.26973708593684</v>
      </c>
    </row>
    <row r="2242" spans="1:72" x14ac:dyDescent="0.2">
      <c r="A2242">
        <v>2240</v>
      </c>
      <c r="B2242" s="156">
        <v>44806.680555555555</v>
      </c>
      <c r="C2242">
        <v>3.9694375000000002</v>
      </c>
      <c r="D2242">
        <v>38.285375000000002</v>
      </c>
      <c r="E2242">
        <v>27.080837837837802</v>
      </c>
      <c r="F2242">
        <v>37.496200000000002</v>
      </c>
      <c r="G2242">
        <v>6.9998585117777701</v>
      </c>
      <c r="H2242">
        <v>8.5774372569999997</v>
      </c>
      <c r="I2242">
        <v>1.3535864099999999</v>
      </c>
      <c r="J2242">
        <v>28.141458297692299</v>
      </c>
      <c r="K2242">
        <v>3.597175</v>
      </c>
      <c r="L2242">
        <v>38.075687500000001</v>
      </c>
      <c r="M2242">
        <v>15.793370370370299</v>
      </c>
      <c r="N2242">
        <v>1600.4240399999901</v>
      </c>
      <c r="O2242">
        <v>77.142641025640998</v>
      </c>
      <c r="P2242">
        <v>2.5751071428571399</v>
      </c>
      <c r="Q2242">
        <v>69.569999999999993</v>
      </c>
      <c r="R2242">
        <v>3.9496666666666602</v>
      </c>
      <c r="S2242">
        <v>0.72134999999999905</v>
      </c>
      <c r="T2242">
        <v>6</v>
      </c>
      <c r="U2242">
        <v>1.7328666666666599</v>
      </c>
      <c r="V2242">
        <v>0</v>
      </c>
      <c r="W2242">
        <v>15.489744444444399</v>
      </c>
      <c r="X2242">
        <v>4.0445999999999902</v>
      </c>
      <c r="Y2242">
        <v>73.657155555555505</v>
      </c>
      <c r="Z2242">
        <v>3.3494888888888799</v>
      </c>
      <c r="AA2242">
        <v>6.8888888888888895E-4</v>
      </c>
      <c r="AB2242">
        <v>3.7666666666666599E-3</v>
      </c>
      <c r="AC2242">
        <v>69.335650337837805</v>
      </c>
      <c r="AD2242">
        <v>31.8394503378378</v>
      </c>
      <c r="AE2242">
        <v>34.839064405448099</v>
      </c>
      <c r="AF2242">
        <v>1.7966300078512201</v>
      </c>
      <c r="AG2242">
        <v>1.35712031414988</v>
      </c>
      <c r="AH2242">
        <v>8.0113263980380003E-2</v>
      </c>
      <c r="AI2242">
        <v>45.072340476470004</v>
      </c>
      <c r="AJ2242">
        <v>0.47298954382199798</v>
      </c>
      <c r="AK2242">
        <v>0.77295884875638599</v>
      </c>
      <c r="AL2242">
        <v>3.9861032040019E-2</v>
      </c>
      <c r="AM2242">
        <v>3.0109825666993301E-2</v>
      </c>
      <c r="AN2242">
        <v>0.15530275192680601</v>
      </c>
      <c r="AO2242">
        <v>1.7774374069215E-3</v>
      </c>
      <c r="AP2242">
        <v>34.839064405448099</v>
      </c>
      <c r="AQ2242">
        <v>1.7974332298168101</v>
      </c>
      <c r="AR2242">
        <v>6.8894018345329204</v>
      </c>
      <c r="AS2242">
        <v>2.0429994494879899</v>
      </c>
      <c r="AT2242">
        <v>0.81962781417101305</v>
      </c>
      <c r="AU2242">
        <v>98.2738555555555</v>
      </c>
      <c r="AV2242">
        <v>45.5688989192859</v>
      </c>
      <c r="AW2242">
        <v>-0.49655844281584599</v>
      </c>
      <c r="AX2242">
        <v>-0.68587913533811395</v>
      </c>
      <c r="AY2242">
        <v>-8.0322196559934301E-4</v>
      </c>
      <c r="AZ2242">
        <v>0.110456677244856</v>
      </c>
      <c r="BA2242">
        <v>-0.50539302093326599</v>
      </c>
      <c r="BB2242">
        <v>1.5779844272424199E-2</v>
      </c>
      <c r="BC2242">
        <v>-4.4707144046870302E-4</v>
      </c>
      <c r="BD2242">
        <v>-0.57622568005885599</v>
      </c>
      <c r="BE2242">
        <v>-7.9667237243010003E-2</v>
      </c>
      <c r="BF2242">
        <v>-0.41217320622950798</v>
      </c>
      <c r="BG2242">
        <v>-4.8268937749774998E-4</v>
      </c>
      <c r="BH2242">
        <v>6.6377996448349894E-2</v>
      </c>
      <c r="BI2242">
        <v>-0.41217320622950798</v>
      </c>
      <c r="BJ2242">
        <v>-0.82531179121401299</v>
      </c>
      <c r="BK2242">
        <v>0.13275599289669901</v>
      </c>
      <c r="BL2242">
        <v>1.1710838312691599E-3</v>
      </c>
      <c r="BM2242">
        <v>-0.16104393843443701</v>
      </c>
      <c r="BN2242">
        <v>-137.51700274087599</v>
      </c>
      <c r="BO2242">
        <v>-18.0183111412816</v>
      </c>
      <c r="BP2242">
        <v>-9.6860703463934499</v>
      </c>
      <c r="BQ2242">
        <v>-8.3322407948881505</v>
      </c>
      <c r="BR2242">
        <v>0.83345044348686403</v>
      </c>
      <c r="BS2242">
        <v>-0.660442508722209</v>
      </c>
      <c r="BT2242">
        <v>-1.2619576003661199</v>
      </c>
    </row>
    <row r="2243" spans="1:72" x14ac:dyDescent="0.2">
      <c r="A2243">
        <v>2241</v>
      </c>
      <c r="B2243" s="156">
        <v>44806.694444444445</v>
      </c>
      <c r="C2243">
        <v>3.9738749999999898</v>
      </c>
      <c r="D2243">
        <v>38.253833333333297</v>
      </c>
      <c r="E2243">
        <v>27.12965625</v>
      </c>
      <c r="F2243">
        <v>37.401153846153797</v>
      </c>
      <c r="G2243">
        <v>7.0002973262307604</v>
      </c>
      <c r="H2243">
        <v>8.5846201907499999</v>
      </c>
      <c r="I2243">
        <v>1.3511135219999999</v>
      </c>
      <c r="J2243">
        <v>28.147494919</v>
      </c>
      <c r="K2243">
        <v>3.66023684210526</v>
      </c>
      <c r="L2243">
        <v>38.070789473684201</v>
      </c>
      <c r="M2243">
        <v>15.996409090908999</v>
      </c>
      <c r="N2243">
        <v>1599.98096774193</v>
      </c>
      <c r="O2243">
        <v>77.752527777777701</v>
      </c>
      <c r="P2243">
        <v>2.56090476190476</v>
      </c>
      <c r="Q2243">
        <v>69.233649999999997</v>
      </c>
      <c r="R2243">
        <v>4.1078333333333301</v>
      </c>
      <c r="S2243">
        <v>0.58789999999999998</v>
      </c>
      <c r="T2243">
        <v>6</v>
      </c>
      <c r="U2243">
        <v>1.73616666666666</v>
      </c>
      <c r="V2243">
        <v>-6.1555555555555504E-3</v>
      </c>
      <c r="W2243">
        <v>15.4448333333333</v>
      </c>
      <c r="X2243">
        <v>3.9820111111111101</v>
      </c>
      <c r="Y2243">
        <v>74.130799999999994</v>
      </c>
      <c r="Z2243">
        <v>2.93333333333333</v>
      </c>
      <c r="AA2243">
        <v>1.55555555555555E-3</v>
      </c>
      <c r="AB2243">
        <v>5.7222222222222197E-3</v>
      </c>
      <c r="AC2243">
        <v>69.357364583333293</v>
      </c>
      <c r="AD2243">
        <v>31.9562107371795</v>
      </c>
      <c r="AE2243">
        <v>34.850709748745203</v>
      </c>
      <c r="AF2243">
        <v>1.7981345451544899</v>
      </c>
      <c r="AG2243">
        <v>1.3546503855185801</v>
      </c>
      <c r="AH2243">
        <v>8.0180352581604997E-2</v>
      </c>
      <c r="AI2243">
        <v>45.083525957980697</v>
      </c>
      <c r="AJ2243">
        <v>0.470124560219844</v>
      </c>
      <c r="AK2243">
        <v>0.77302537918678205</v>
      </c>
      <c r="AL2243">
        <v>3.9884514508257599E-2</v>
      </c>
      <c r="AM2243">
        <v>3.0047569632889001E-2</v>
      </c>
      <c r="AN2243">
        <v>0.15527395378869099</v>
      </c>
      <c r="AO2243">
        <v>1.7784845102030199E-3</v>
      </c>
      <c r="AP2243">
        <v>34.850709748745203</v>
      </c>
      <c r="AQ2243">
        <v>1.76961852658134</v>
      </c>
      <c r="AR2243">
        <v>6.8694266378865496</v>
      </c>
      <c r="AS2243">
        <v>1.78916801457214</v>
      </c>
      <c r="AT2243">
        <v>0.816214590635019</v>
      </c>
      <c r="AU2243">
        <v>98.227144444444406</v>
      </c>
      <c r="AV2243">
        <v>45.278922927785203</v>
      </c>
      <c r="AW2243">
        <v>-0.19539696980450499</v>
      </c>
      <c r="AX2243">
        <v>-0.43451762905355601</v>
      </c>
      <c r="AY2243">
        <v>2.8516018573149799E-2</v>
      </c>
      <c r="AZ2243">
        <v>0.130870688344217</v>
      </c>
      <c r="BA2243">
        <v>-0.320759978883565</v>
      </c>
      <c r="BB2243">
        <v>1.8695018546402702E-2</v>
      </c>
      <c r="BC2243">
        <v>1.5858667890004698E-2</v>
      </c>
      <c r="BD2243">
        <v>-0.27513092213618801</v>
      </c>
      <c r="BE2243">
        <v>-7.97339523316829E-2</v>
      </c>
      <c r="BF2243">
        <v>-0.26103790591425402</v>
      </c>
      <c r="BG2243">
        <v>1.71310926775529E-2</v>
      </c>
      <c r="BH2243">
        <v>7.8620999809241504E-2</v>
      </c>
      <c r="BI2243">
        <v>-0.26103790591425402</v>
      </c>
      <c r="BJ2243">
        <v>-0.48781362647340398</v>
      </c>
      <c r="BK2243">
        <v>0.15724199961848301</v>
      </c>
      <c r="BL2243">
        <v>-6.5626839203882195E-2</v>
      </c>
      <c r="BM2243">
        <v>-0.30118614204278299</v>
      </c>
      <c r="BN2243">
        <v>4.5893744951983901</v>
      </c>
      <c r="BO2243">
        <v>-10.780230894927</v>
      </c>
      <c r="BP2243">
        <v>-6.13439078898499</v>
      </c>
      <c r="BQ2243">
        <v>-4.6458401059420504</v>
      </c>
      <c r="BR2243">
        <v>0.60100643967271605</v>
      </c>
      <c r="BS2243">
        <v>-0.38339846410770201</v>
      </c>
      <c r="BT2243">
        <v>-1.5675765448655601</v>
      </c>
    </row>
    <row r="2244" spans="1:72" x14ac:dyDescent="0.2">
      <c r="A2244">
        <v>2242</v>
      </c>
      <c r="B2244" s="156">
        <v>44806.708333333336</v>
      </c>
      <c r="C2244">
        <v>3.98607142857142</v>
      </c>
      <c r="D2244">
        <v>38.308999999999898</v>
      </c>
      <c r="E2244">
        <v>27.050342105263098</v>
      </c>
      <c r="F2244">
        <v>37.446074999999901</v>
      </c>
      <c r="G2244">
        <v>6.99930775673913</v>
      </c>
      <c r="H2244">
        <v>8.5837068189999997</v>
      </c>
      <c r="I2244">
        <v>1.35124143</v>
      </c>
      <c r="J2244">
        <v>28.112680000000001</v>
      </c>
      <c r="K2244">
        <v>3.7461315789473599</v>
      </c>
      <c r="L2244">
        <v>38.068407407407399</v>
      </c>
      <c r="M2244">
        <v>15.850111111111101</v>
      </c>
      <c r="N2244">
        <v>1600.1903888888801</v>
      </c>
      <c r="O2244">
        <v>77.588871794871807</v>
      </c>
      <c r="P2244">
        <v>2.5735312499999998</v>
      </c>
      <c r="Q2244">
        <v>69.450575000000001</v>
      </c>
      <c r="R2244">
        <v>5.6751111111111099</v>
      </c>
      <c r="S2244">
        <v>5.9475E-2</v>
      </c>
      <c r="T2244">
        <v>6</v>
      </c>
      <c r="U2244">
        <v>1.7285375000000001</v>
      </c>
      <c r="V2244">
        <v>0</v>
      </c>
      <c r="W2244">
        <v>15.3538</v>
      </c>
      <c r="X2244">
        <v>3.9720249999999999</v>
      </c>
      <c r="Y2244">
        <v>73.618012500000006</v>
      </c>
      <c r="Z2244">
        <v>3.2879375</v>
      </c>
      <c r="AA2244">
        <v>2.7374999999999999E-3</v>
      </c>
      <c r="AB2244">
        <v>3.725E-3</v>
      </c>
      <c r="AC2244">
        <v>69.345413533834503</v>
      </c>
      <c r="AD2244">
        <v>31.899338533834499</v>
      </c>
      <c r="AE2244">
        <v>34.815181632547898</v>
      </c>
      <c r="AF2244">
        <v>1.7979432303077401</v>
      </c>
      <c r="AG2244">
        <v>1.3547779172094201</v>
      </c>
      <c r="AH2244">
        <v>8.0171821689459993E-2</v>
      </c>
      <c r="AI2244">
        <v>45.046936005739099</v>
      </c>
      <c r="AJ2244">
        <v>0.47291661986321498</v>
      </c>
      <c r="AK2244">
        <v>0.77286458790698598</v>
      </c>
      <c r="AL2244">
        <v>3.9912664206033302E-2</v>
      </c>
      <c r="AM2244">
        <v>3.0074807241869301E-2</v>
      </c>
      <c r="AN2244">
        <v>0.155378109531076</v>
      </c>
      <c r="AO2244">
        <v>1.77973972922921E-3</v>
      </c>
      <c r="AP2244">
        <v>34.815181632547898</v>
      </c>
      <c r="AQ2244">
        <v>1.76518066673173</v>
      </c>
      <c r="AR2244">
        <v>6.8289375765001799</v>
      </c>
      <c r="AS2244">
        <v>2.0054565712200998</v>
      </c>
      <c r="AT2244">
        <v>0.81745411180681304</v>
      </c>
      <c r="AU2244">
        <v>97.960312500000001</v>
      </c>
      <c r="AV2244">
        <v>45.414756446999903</v>
      </c>
      <c r="AW2244">
        <v>-0.36782044126084601</v>
      </c>
      <c r="AX2244">
        <v>-0.65067865401067504</v>
      </c>
      <c r="AY2244">
        <v>3.2762563576009998E-2</v>
      </c>
      <c r="AZ2244">
        <v>0.17037018023895001</v>
      </c>
      <c r="BA2244">
        <v>-0.480284366718158</v>
      </c>
      <c r="BB2244">
        <v>2.4341004305020401E-2</v>
      </c>
      <c r="BC2244">
        <v>1.82222458550052E-2</v>
      </c>
      <c r="BD2244">
        <v>-0.44754591019571499</v>
      </c>
      <c r="BE2244">
        <v>-7.9725468934868704E-2</v>
      </c>
      <c r="BF2244">
        <v>-0.39096472574281999</v>
      </c>
      <c r="BG2244">
        <v>1.96856107145576E-2</v>
      </c>
      <c r="BH2244">
        <v>0.10236808965733001</v>
      </c>
      <c r="BI2244">
        <v>-0.39096472574281999</v>
      </c>
      <c r="BJ2244">
        <v>-0.74255823005652599</v>
      </c>
      <c r="BK2244">
        <v>0.20473617931466101</v>
      </c>
      <c r="BL2244">
        <v>-5.0351372945872698E-2</v>
      </c>
      <c r="BM2244">
        <v>-0.26183459252707297</v>
      </c>
      <c r="BN2244">
        <v>5.20014802393856</v>
      </c>
      <c r="BO2244">
        <v>-16.367772210503599</v>
      </c>
      <c r="BP2244">
        <v>-9.1876710549562901</v>
      </c>
      <c r="BQ2244">
        <v>-7.1801011555473204</v>
      </c>
      <c r="BR2244">
        <v>0.86937621307745705</v>
      </c>
      <c r="BS2244">
        <v>-0.58617233975939798</v>
      </c>
      <c r="BT2244">
        <v>-1.4831409708521901</v>
      </c>
    </row>
    <row r="2245" spans="1:72" x14ac:dyDescent="0.2">
      <c r="A2245">
        <v>2243</v>
      </c>
      <c r="B2245" s="156">
        <v>44806.722222222219</v>
      </c>
      <c r="C2245">
        <v>3.9643333333333302</v>
      </c>
      <c r="D2245">
        <v>2.5340937499999998</v>
      </c>
      <c r="E2245">
        <v>27.038032258064501</v>
      </c>
      <c r="F2245">
        <v>37.459449999999997</v>
      </c>
      <c r="G2245">
        <v>6.9990798631111097</v>
      </c>
      <c r="H2245">
        <v>8.5955580949999995</v>
      </c>
      <c r="I2245">
        <v>1.3541726549999999</v>
      </c>
      <c r="J2245">
        <v>28.131795155384602</v>
      </c>
      <c r="K2245">
        <v>3.6845999999999899</v>
      </c>
      <c r="L2245">
        <v>38.0662105263157</v>
      </c>
      <c r="M2245">
        <v>13.1791666666666</v>
      </c>
      <c r="N2245">
        <v>1599.67399999999</v>
      </c>
      <c r="O2245">
        <v>78.715621621621594</v>
      </c>
      <c r="P2245">
        <v>2.6159230769230701</v>
      </c>
      <c r="Q2245">
        <v>70.675099999999901</v>
      </c>
      <c r="R2245">
        <v>6.9654999999999996</v>
      </c>
      <c r="S2245">
        <v>0.86669999999999903</v>
      </c>
      <c r="T2245">
        <v>6</v>
      </c>
      <c r="U2245">
        <v>1.7567666666666599</v>
      </c>
      <c r="V2245">
        <v>0</v>
      </c>
      <c r="W2245">
        <v>15.358288888888801</v>
      </c>
      <c r="X2245">
        <v>3.8468</v>
      </c>
      <c r="Y2245">
        <v>73.4341222222222</v>
      </c>
      <c r="Z2245">
        <v>3.2943333333333298</v>
      </c>
      <c r="AA2245">
        <v>4.2555555555555498E-3</v>
      </c>
      <c r="AB2245">
        <v>1.18888888888888E-3</v>
      </c>
      <c r="AC2245">
        <v>33.536459341397801</v>
      </c>
      <c r="AD2245">
        <v>-3.9229906586021301</v>
      </c>
      <c r="AE2245">
        <v>34.843550738284399</v>
      </c>
      <c r="AF2245">
        <v>1.8004255985787001</v>
      </c>
      <c r="AG2245">
        <v>1.35771402493514</v>
      </c>
      <c r="AH2245">
        <v>8.0282512607300002E-2</v>
      </c>
      <c r="AI2245">
        <v>45.080605768495701</v>
      </c>
      <c r="AJ2245">
        <v>0.47448719592293598</v>
      </c>
      <c r="AK2245">
        <v>0.77291664884047695</v>
      </c>
      <c r="AL2245">
        <v>3.9937919375451499E-2</v>
      </c>
      <c r="AM2245">
        <v>3.0117475171195798E-2</v>
      </c>
      <c r="AN2245">
        <v>0.15525700561908501</v>
      </c>
      <c r="AO2245">
        <v>1.7808658787678601E-3</v>
      </c>
      <c r="AP2245">
        <v>34.843550738284399</v>
      </c>
      <c r="AQ2245">
        <v>1.7095302745535601</v>
      </c>
      <c r="AR2245">
        <v>6.8309341077829897</v>
      </c>
      <c r="AS2245">
        <v>2.0093576690927799</v>
      </c>
      <c r="AT2245">
        <v>0.83356328955754999</v>
      </c>
      <c r="AU2245">
        <v>97.6903111111111</v>
      </c>
      <c r="AV2245">
        <v>45.393372789713702</v>
      </c>
      <c r="AW2245">
        <v>-0.31276702121802902</v>
      </c>
      <c r="AX2245">
        <v>-0.65164364415764497</v>
      </c>
      <c r="AY2245">
        <v>9.0895324025136601E-2</v>
      </c>
      <c r="AZ2245">
        <v>0.16814575532811599</v>
      </c>
      <c r="BA2245">
        <v>-0.47995647992866203</v>
      </c>
      <c r="BB2245">
        <v>2.4023980096917301E-2</v>
      </c>
      <c r="BC2245">
        <v>5.0485465268263002E-2</v>
      </c>
      <c r="BD2245">
        <v>-0.39260256480439198</v>
      </c>
      <c r="BE2245">
        <v>-7.98355435863633E-2</v>
      </c>
      <c r="BF2245">
        <v>-0.80962090333286796</v>
      </c>
      <c r="BG2245">
        <v>0.112930978466141</v>
      </c>
      <c r="BH2245">
        <v>0.208909147723389</v>
      </c>
      <c r="BI2245">
        <v>-0.80962090333286796</v>
      </c>
      <c r="BJ2245">
        <v>-1.39337984973345</v>
      </c>
      <c r="BK2245">
        <v>0.41781829544677801</v>
      </c>
      <c r="BL2245">
        <v>-0.13948624350143601</v>
      </c>
      <c r="BM2245">
        <v>-0.25803329294413901</v>
      </c>
      <c r="BN2245">
        <v>1.8498834470474601</v>
      </c>
      <c r="BO2245">
        <v>-31.591710140282899</v>
      </c>
      <c r="BP2245">
        <v>-19.0260912283224</v>
      </c>
      <c r="BQ2245">
        <v>-12.565618911960501</v>
      </c>
      <c r="BR2245">
        <v>1.7941738311126501</v>
      </c>
      <c r="BS2245">
        <v>-1.0695314884003</v>
      </c>
      <c r="BT2245">
        <v>-1.6775324995771601</v>
      </c>
    </row>
    <row r="2246" spans="1:72" x14ac:dyDescent="0.2">
      <c r="A2246">
        <v>2244</v>
      </c>
      <c r="B2246" s="156">
        <v>44806.736111111109</v>
      </c>
      <c r="C2246">
        <v>3.9889000000000001</v>
      </c>
      <c r="D2246">
        <v>0.98728205128205104</v>
      </c>
      <c r="E2246">
        <v>27.145303030303001</v>
      </c>
      <c r="F2246">
        <v>37.4042999999999</v>
      </c>
      <c r="G2246">
        <v>6.9956625075238001</v>
      </c>
      <c r="H2246">
        <v>8.5859733335000001</v>
      </c>
      <c r="I2246">
        <v>1.350694268</v>
      </c>
      <c r="J2246">
        <v>28.105501664999998</v>
      </c>
      <c r="K2246">
        <v>3.6387499999999999</v>
      </c>
      <c r="L2246">
        <v>38.030692307692298</v>
      </c>
      <c r="M2246">
        <v>10.9015</v>
      </c>
      <c r="N2246">
        <v>1600.44928571428</v>
      </c>
      <c r="O2246">
        <v>79.180999999999997</v>
      </c>
      <c r="P2246">
        <v>2.6218275862068898</v>
      </c>
      <c r="Q2246">
        <v>70.795175</v>
      </c>
      <c r="R2246">
        <v>6.968</v>
      </c>
      <c r="S2246">
        <v>0.83574358974358998</v>
      </c>
      <c r="T2246">
        <v>6</v>
      </c>
      <c r="U2246">
        <v>1.7646999999999999</v>
      </c>
      <c r="V2246">
        <v>0</v>
      </c>
      <c r="W2246">
        <v>15.347875</v>
      </c>
      <c r="X2246">
        <v>3.9200374999999901</v>
      </c>
      <c r="Y2246">
        <v>73.654712499999903</v>
      </c>
      <c r="Z2246">
        <v>3.1225624999999999</v>
      </c>
      <c r="AA2246">
        <v>4.2750000000000002E-3</v>
      </c>
      <c r="AB2246">
        <v>1.4250000000000001E-3</v>
      </c>
      <c r="AC2246">
        <v>32.121485081585</v>
      </c>
      <c r="AD2246">
        <v>-5.2828149184148998</v>
      </c>
      <c r="AE2246">
        <v>34.809773082730104</v>
      </c>
      <c r="AF2246">
        <v>1.79841797443491</v>
      </c>
      <c r="AG2246">
        <v>1.3542316890134001</v>
      </c>
      <c r="AH2246">
        <v>8.0192990934889893E-2</v>
      </c>
      <c r="AI2246">
        <v>45.0378317740238</v>
      </c>
      <c r="AJ2246">
        <v>0.47260754812843903</v>
      </c>
      <c r="AK2246">
        <v>0.77290073059882802</v>
      </c>
      <c r="AL2246">
        <v>3.9931273411615897E-2</v>
      </c>
      <c r="AM2246">
        <v>3.0068758545220901E-2</v>
      </c>
      <c r="AN2246">
        <v>0.155328581149829</v>
      </c>
      <c r="AO2246">
        <v>1.78056952957363E-3</v>
      </c>
      <c r="AP2246">
        <v>34.809773082730104</v>
      </c>
      <c r="AQ2246">
        <v>1.7420772547663601</v>
      </c>
      <c r="AR2246">
        <v>6.8263023034641304</v>
      </c>
      <c r="AS2246">
        <v>1.90458714153492</v>
      </c>
      <c r="AT2246">
        <v>0.83401054018225695</v>
      </c>
      <c r="AU2246">
        <v>97.809887500000002</v>
      </c>
      <c r="AV2246">
        <v>45.282739782495497</v>
      </c>
      <c r="AW2246">
        <v>-0.24490800847175301</v>
      </c>
      <c r="AX2246">
        <v>-0.55035545252151796</v>
      </c>
      <c r="AY2246">
        <v>5.6340719668542101E-2</v>
      </c>
      <c r="AZ2246">
        <v>0.16936020405966901</v>
      </c>
      <c r="BA2246">
        <v>-0.40639682041591302</v>
      </c>
      <c r="BB2246">
        <v>2.4209315969362901E-2</v>
      </c>
      <c r="BC2246">
        <v>3.1327934033936203E-2</v>
      </c>
      <c r="BD2246">
        <v>-0.32465452879330597</v>
      </c>
      <c r="BE2246">
        <v>-7.9746520321553202E-2</v>
      </c>
      <c r="BF2246">
        <v>-0.71389841192439096</v>
      </c>
      <c r="BG2246">
        <v>7.3082859656917604E-2</v>
      </c>
      <c r="BH2246">
        <v>0.21968707708344401</v>
      </c>
      <c r="BI2246">
        <v>-0.71389841192439096</v>
      </c>
      <c r="BJ2246">
        <v>-1.28163110453494</v>
      </c>
      <c r="BK2246">
        <v>0.43937415416688902</v>
      </c>
      <c r="BL2246">
        <v>-0.102371511739205</v>
      </c>
      <c r="BM2246">
        <v>-0.307728765625426</v>
      </c>
      <c r="BN2246">
        <v>3.0060000130639399</v>
      </c>
      <c r="BO2246">
        <v>-28.6335044614849</v>
      </c>
      <c r="BP2246">
        <v>-16.776612680223099</v>
      </c>
      <c r="BQ2246">
        <v>-11.8568917812617</v>
      </c>
      <c r="BR2246">
        <v>1.65300145443835</v>
      </c>
      <c r="BS2246">
        <v>-0.99607173976519003</v>
      </c>
      <c r="BT2246">
        <v>-1.6595204827596299</v>
      </c>
    </row>
    <row r="2247" spans="1:72" x14ac:dyDescent="0.2">
      <c r="A2247">
        <v>2245</v>
      </c>
      <c r="B2247" s="156">
        <v>44806.75</v>
      </c>
      <c r="C2247">
        <v>3.9931538461538398</v>
      </c>
      <c r="D2247">
        <v>0.82308108108108102</v>
      </c>
      <c r="E2247">
        <v>27.0929696969697</v>
      </c>
      <c r="F2247">
        <v>37.425076923076901</v>
      </c>
      <c r="G2247">
        <v>6.99908978017391</v>
      </c>
      <c r="H2247">
        <v>8.5707617521999993</v>
      </c>
      <c r="I2247">
        <v>1.3500955875</v>
      </c>
      <c r="J2247">
        <v>28.1221423490909</v>
      </c>
      <c r="K2247">
        <v>3.54233333333333</v>
      </c>
      <c r="L2247">
        <v>38.026238095238099</v>
      </c>
      <c r="M2247">
        <v>10.675666666666601</v>
      </c>
      <c r="N2247">
        <v>1600.5024054053999</v>
      </c>
      <c r="O2247">
        <v>79.270947368421005</v>
      </c>
      <c r="P2247">
        <v>2.6224444444444401</v>
      </c>
      <c r="Q2247">
        <v>70.848666666666603</v>
      </c>
      <c r="R2247">
        <v>6.9544999999999897</v>
      </c>
      <c r="S2247">
        <v>0.97110526315789403</v>
      </c>
      <c r="T2247">
        <v>6</v>
      </c>
      <c r="U2247">
        <v>1.75446666666666</v>
      </c>
      <c r="V2247">
        <v>0</v>
      </c>
      <c r="W2247">
        <v>15.3711666666666</v>
      </c>
      <c r="X2247">
        <v>3.8613777777777698</v>
      </c>
      <c r="Y2247">
        <v>73.542144444444403</v>
      </c>
      <c r="Z2247">
        <v>3.2582555555555501</v>
      </c>
      <c r="AA2247">
        <v>2.2777777777777701E-3</v>
      </c>
      <c r="AB2247">
        <v>4.0666666666666603E-3</v>
      </c>
      <c r="AC2247">
        <v>31.909204624204602</v>
      </c>
      <c r="AD2247">
        <v>-5.5158722988722904</v>
      </c>
      <c r="AE2247">
        <v>34.8145359556787</v>
      </c>
      <c r="AF2247">
        <v>1.79523175661581</v>
      </c>
      <c r="AG2247">
        <v>1.3536267413419001</v>
      </c>
      <c r="AH2247">
        <v>8.0050914765548001E-2</v>
      </c>
      <c r="AI2247">
        <v>45.042089468964797</v>
      </c>
      <c r="AJ2247">
        <v>0.47339571369146699</v>
      </c>
      <c r="AK2247">
        <v>0.77293341330594501</v>
      </c>
      <c r="AL2247">
        <v>3.98567601499209E-2</v>
      </c>
      <c r="AM2247">
        <v>3.00524855152332E-2</v>
      </c>
      <c r="AN2247">
        <v>0.15538998884579799</v>
      </c>
      <c r="AO2247">
        <v>1.77724691969952E-3</v>
      </c>
      <c r="AP2247">
        <v>34.8145359556787</v>
      </c>
      <c r="AQ2247">
        <v>1.7160086858166399</v>
      </c>
      <c r="AR2247">
        <v>6.8366617804482903</v>
      </c>
      <c r="AS2247">
        <v>1.9873522579438601</v>
      </c>
      <c r="AT2247">
        <v>0.830556999814556</v>
      </c>
      <c r="AU2247">
        <v>97.787411111111098</v>
      </c>
      <c r="AV2247">
        <v>45.354558679887496</v>
      </c>
      <c r="AW2247">
        <v>-0.31246921092274199</v>
      </c>
      <c r="AX2247">
        <v>-0.63372551660195497</v>
      </c>
      <c r="AY2247">
        <v>7.9223070799166101E-2</v>
      </c>
      <c r="AZ2247">
        <v>0.16242799972562</v>
      </c>
      <c r="BA2247">
        <v>-0.468168585361809</v>
      </c>
      <c r="BB2247">
        <v>2.3207017601877999E-2</v>
      </c>
      <c r="BC2247">
        <v>4.4129717796720203E-2</v>
      </c>
      <c r="BD2247">
        <v>-0.39207444607716901</v>
      </c>
      <c r="BE2247">
        <v>-7.9605235154426496E-2</v>
      </c>
      <c r="BF2247">
        <v>-0.82751137702709099</v>
      </c>
      <c r="BG2247">
        <v>0.103448560444363</v>
      </c>
      <c r="BH2247">
        <v>0.21209658471922899</v>
      </c>
      <c r="BI2247">
        <v>-0.82751137702709099</v>
      </c>
      <c r="BJ2247">
        <v>-1.44812563316545</v>
      </c>
      <c r="BK2247">
        <v>0.42419316943845897</v>
      </c>
      <c r="BL2247">
        <v>-0.12501164735161799</v>
      </c>
      <c r="BM2247">
        <v>-0.25630654829327598</v>
      </c>
      <c r="BN2247">
        <v>2.0502613454278</v>
      </c>
      <c r="BO2247">
        <v>-32.675953485533903</v>
      </c>
      <c r="BP2247">
        <v>-19.4465173601366</v>
      </c>
      <c r="BQ2247">
        <v>-13.229436125397299</v>
      </c>
      <c r="BR2247">
        <v>1.83096251038451</v>
      </c>
      <c r="BS2247">
        <v>-1.11712108235462</v>
      </c>
      <c r="BT2247">
        <v>-1.6390009456497601</v>
      </c>
    </row>
    <row r="2248" spans="1:72" x14ac:dyDescent="0.2">
      <c r="A2248">
        <v>2246</v>
      </c>
      <c r="B2248" s="156">
        <v>44806.763888888891</v>
      </c>
      <c r="C2248">
        <v>3.9926428571428501</v>
      </c>
      <c r="D2248">
        <v>0.69182352941176395</v>
      </c>
      <c r="E2248">
        <v>27.053281250000001</v>
      </c>
      <c r="F2248">
        <v>37.498999999999903</v>
      </c>
      <c r="G2248">
        <v>7.0001934369444401</v>
      </c>
      <c r="H2248">
        <v>8.5772906667500006</v>
      </c>
      <c r="I2248">
        <v>1.3509785080000001</v>
      </c>
      <c r="J2248">
        <v>28.1139960253333</v>
      </c>
      <c r="K2248">
        <v>3.5528499999999901</v>
      </c>
      <c r="L2248">
        <v>38.033823529411698</v>
      </c>
      <c r="M2248">
        <v>9.6678181818181805</v>
      </c>
      <c r="N2248">
        <v>1599.482</v>
      </c>
      <c r="O2248">
        <v>79.745756756756705</v>
      </c>
      <c r="P2248">
        <v>2.6093199999999999</v>
      </c>
      <c r="Q2248">
        <v>70.461150000000004</v>
      </c>
      <c r="R2248">
        <v>6.9844999999999997</v>
      </c>
      <c r="S2248">
        <v>0.37210256410256398</v>
      </c>
      <c r="T2248">
        <v>6</v>
      </c>
      <c r="U2248">
        <v>1.7442124999999999</v>
      </c>
      <c r="V2248">
        <v>0</v>
      </c>
      <c r="W2248">
        <v>15.368849999999901</v>
      </c>
      <c r="X2248">
        <v>3.846975</v>
      </c>
      <c r="Y2248">
        <v>73.399187499999996</v>
      </c>
      <c r="Z2248">
        <v>3.2696499999999999</v>
      </c>
      <c r="AA2248">
        <v>2.0125E-3</v>
      </c>
      <c r="AB2248">
        <v>2.9499999999999999E-3</v>
      </c>
      <c r="AC2248">
        <v>31.737747636554602</v>
      </c>
      <c r="AD2248">
        <v>-5.7612523634453501</v>
      </c>
      <c r="AE2248">
        <v>34.811487669558403</v>
      </c>
      <c r="AF2248">
        <v>1.7965993030574501</v>
      </c>
      <c r="AG2248">
        <v>1.3545123517547</v>
      </c>
      <c r="AH2248">
        <v>8.0111894827445004E-2</v>
      </c>
      <c r="AI2248">
        <v>45.0424586370277</v>
      </c>
      <c r="AJ2248">
        <v>0.47427619916853098</v>
      </c>
      <c r="AK2248">
        <v>0.77285940250475405</v>
      </c>
      <c r="AL2248">
        <v>3.9886794758147E-2</v>
      </c>
      <c r="AM2248">
        <v>3.0071900885117402E-2</v>
      </c>
      <c r="AN2248">
        <v>0.155413217856403</v>
      </c>
      <c r="AO2248">
        <v>1.7785861884898899E-3</v>
      </c>
      <c r="AP2248">
        <v>34.811487669558403</v>
      </c>
      <c r="AQ2248">
        <v>1.7096080451155999</v>
      </c>
      <c r="AR2248">
        <v>6.8356313923976302</v>
      </c>
      <c r="AS2248">
        <v>1.9943022268792501</v>
      </c>
      <c r="AT2248">
        <v>0.82723847504224202</v>
      </c>
      <c r="AU2248">
        <v>97.628874999999994</v>
      </c>
      <c r="AV2248">
        <v>45.351029333950798</v>
      </c>
      <c r="AW2248">
        <v>-0.30857069692311201</v>
      </c>
      <c r="AX2248">
        <v>-0.63978987512455399</v>
      </c>
      <c r="AY2248">
        <v>8.6991257941853403E-2</v>
      </c>
      <c r="AZ2248">
        <v>0.164562044546811</v>
      </c>
      <c r="BA2248">
        <v>-0.47233963890823</v>
      </c>
      <c r="BB2248">
        <v>2.3508213884249701E-2</v>
      </c>
      <c r="BC2248">
        <v>4.8419955297662402E-2</v>
      </c>
      <c r="BD2248">
        <v>-0.38823657263588801</v>
      </c>
      <c r="BE2248">
        <v>-7.9665875712776293E-2</v>
      </c>
      <c r="BF2248">
        <v>-0.83994339386640204</v>
      </c>
      <c r="BG2248">
        <v>0.114205827996517</v>
      </c>
      <c r="BH2248">
        <v>0.21604406004601701</v>
      </c>
      <c r="BI2248">
        <v>-0.83994339386640204</v>
      </c>
      <c r="BJ2248">
        <v>-1.4514751317397701</v>
      </c>
      <c r="BK2248">
        <v>0.43208812009203401</v>
      </c>
      <c r="BL2248">
        <v>-0.135968481722093</v>
      </c>
      <c r="BM2248">
        <v>-0.25721264268956201</v>
      </c>
      <c r="BN2248">
        <v>1.8917078386980799</v>
      </c>
      <c r="BO2248">
        <v>-32.870834714141097</v>
      </c>
      <c r="BP2248">
        <v>-19.7386697558604</v>
      </c>
      <c r="BQ2248">
        <v>-13.132164958280599</v>
      </c>
      <c r="BR2248">
        <v>1.8599918896649099</v>
      </c>
      <c r="BS2248">
        <v>-1.1154977741932</v>
      </c>
      <c r="BT2248">
        <v>-1.6674097722966399</v>
      </c>
    </row>
    <row r="2249" spans="1:72" x14ac:dyDescent="0.2">
      <c r="A2249">
        <v>2247</v>
      </c>
      <c r="B2249" s="156">
        <v>44806.777777777781</v>
      </c>
      <c r="C2249">
        <v>3.9904999999999902</v>
      </c>
      <c r="D2249">
        <v>0.71543243243243204</v>
      </c>
      <c r="E2249">
        <v>27.14</v>
      </c>
      <c r="F2249">
        <v>37.387625</v>
      </c>
      <c r="G2249">
        <v>6.9990804353999998</v>
      </c>
      <c r="H2249">
        <v>8.5895253333999992</v>
      </c>
      <c r="I2249">
        <v>1.3529113399999999</v>
      </c>
      <c r="J2249">
        <v>28.098602762941098</v>
      </c>
      <c r="K2249">
        <v>3.5166153846153798</v>
      </c>
      <c r="L2249">
        <v>38.032736842105201</v>
      </c>
      <c r="M2249">
        <v>9.9090000000000007</v>
      </c>
      <c r="N2249">
        <v>1599.4295882352901</v>
      </c>
      <c r="O2249">
        <v>79.498647058823494</v>
      </c>
      <c r="P2249">
        <v>2.6052916666666599</v>
      </c>
      <c r="Q2249">
        <v>70.355849999999904</v>
      </c>
      <c r="R2249">
        <v>6.9825999999999997</v>
      </c>
      <c r="S2249">
        <v>0.27133333333333298</v>
      </c>
      <c r="T2249">
        <v>6</v>
      </c>
      <c r="U2249">
        <v>1.7333333333333301</v>
      </c>
      <c r="V2249">
        <v>0</v>
      </c>
      <c r="W2249">
        <v>15.3313777777777</v>
      </c>
      <c r="X2249">
        <v>3.8574555555555499</v>
      </c>
      <c r="Y2249">
        <v>73.419177777777705</v>
      </c>
      <c r="Z2249">
        <v>3.16004444444444</v>
      </c>
      <c r="AA2249">
        <v>7.8888888888888802E-4</v>
      </c>
      <c r="AB2249">
        <v>4.3666666666666602E-3</v>
      </c>
      <c r="AC2249">
        <v>31.845932432432399</v>
      </c>
      <c r="AD2249">
        <v>-5.5416925675675497</v>
      </c>
      <c r="AE2249">
        <v>34.8056477242732</v>
      </c>
      <c r="AF2249">
        <v>1.7991619763339599</v>
      </c>
      <c r="AG2249">
        <v>1.35645022443736</v>
      </c>
      <c r="AH2249">
        <v>8.0226166613955999E-2</v>
      </c>
      <c r="AI2249">
        <v>45.040119871741098</v>
      </c>
      <c r="AJ2249">
        <v>0.47406752265220897</v>
      </c>
      <c r="AK2249">
        <v>0.77276987324607005</v>
      </c>
      <c r="AL2249">
        <v>3.9945763498351203E-2</v>
      </c>
      <c r="AM2249">
        <v>3.0116487884580798E-2</v>
      </c>
      <c r="AN2249">
        <v>0.155396576548441</v>
      </c>
      <c r="AO2249">
        <v>1.7812156548964E-3</v>
      </c>
      <c r="AP2249">
        <v>34.8056477242732</v>
      </c>
      <c r="AQ2249">
        <v>1.7142656376643</v>
      </c>
      <c r="AR2249">
        <v>6.8189648039043398</v>
      </c>
      <c r="AS2249">
        <v>1.92744901521354</v>
      </c>
      <c r="AT2249">
        <v>0.821717039263829</v>
      </c>
      <c r="AU2249">
        <v>97.501388888888798</v>
      </c>
      <c r="AV2249">
        <v>45.266327181055402</v>
      </c>
      <c r="AW2249">
        <v>-0.22620730931425401</v>
      </c>
      <c r="AX2249">
        <v>-0.57099879077618598</v>
      </c>
      <c r="AY2249">
        <v>8.4896338669656804E-2</v>
      </c>
      <c r="AZ2249">
        <v>0.18011563149565701</v>
      </c>
      <c r="BA2249">
        <v>-0.42095078793844298</v>
      </c>
      <c r="BB2249">
        <v>2.5734185105898599E-2</v>
      </c>
      <c r="BC2249">
        <v>4.7186601198989597E-2</v>
      </c>
      <c r="BD2249">
        <v>-0.30598682061087101</v>
      </c>
      <c r="BE2249">
        <v>-7.9779511296617006E-2</v>
      </c>
      <c r="BF2249">
        <v>-0.747084932520653</v>
      </c>
      <c r="BG2249">
        <v>0.11107689976025099</v>
      </c>
      <c r="BH2249">
        <v>0.235660174024067</v>
      </c>
      <c r="BI2249">
        <v>-0.747084932520653</v>
      </c>
      <c r="BJ2249">
        <v>-1.2720160655207999</v>
      </c>
      <c r="BK2249">
        <v>0.471320348048134</v>
      </c>
      <c r="BL2249">
        <v>-0.14868041761393699</v>
      </c>
      <c r="BM2249">
        <v>-0.315439602334039</v>
      </c>
      <c r="BN2249">
        <v>2.1215948098364001</v>
      </c>
      <c r="BO2249">
        <v>-28.845955890532501</v>
      </c>
      <c r="BP2249">
        <v>-17.556495914235299</v>
      </c>
      <c r="BQ2249">
        <v>-11.2894599762972</v>
      </c>
      <c r="BR2249">
        <v>1.74136473333324</v>
      </c>
      <c r="BS2249">
        <v>-0.97318209251254295</v>
      </c>
      <c r="BT2249">
        <v>-1.7893513934657601</v>
      </c>
    </row>
    <row r="2250" spans="1:72" x14ac:dyDescent="0.2">
      <c r="A2250">
        <v>2248</v>
      </c>
      <c r="B2250" s="156">
        <v>44806.791666666664</v>
      </c>
      <c r="C2250">
        <v>3.99183333333333</v>
      </c>
      <c r="D2250">
        <v>0.68352777777777696</v>
      </c>
      <c r="E2250">
        <v>27.0828285714285</v>
      </c>
      <c r="F2250">
        <v>37.3608499999999</v>
      </c>
      <c r="G2250">
        <v>7.00073794525</v>
      </c>
      <c r="H2250">
        <v>8.5838308572499997</v>
      </c>
      <c r="I2250">
        <v>1.348974616</v>
      </c>
      <c r="J2250">
        <v>28.088140488461502</v>
      </c>
      <c r="K2250">
        <v>3.4632499999999902</v>
      </c>
      <c r="L2250">
        <v>38.018923076923002</v>
      </c>
      <c r="M2250">
        <v>9.4509333333333299</v>
      </c>
      <c r="N2250">
        <v>1600.0014545454501</v>
      </c>
      <c r="O2250">
        <v>78.709062499999902</v>
      </c>
      <c r="P2250">
        <v>2.5921249999999998</v>
      </c>
      <c r="Q2250">
        <v>70.078500000000005</v>
      </c>
      <c r="R2250">
        <v>6.9637500000000001</v>
      </c>
      <c r="S2250">
        <v>0.57367500000000005</v>
      </c>
      <c r="T2250">
        <v>6</v>
      </c>
      <c r="U2250">
        <v>1.75378888888888</v>
      </c>
      <c r="V2250">
        <v>0</v>
      </c>
      <c r="W2250">
        <v>15.3192555555555</v>
      </c>
      <c r="X2250">
        <v>3.8500222222222198</v>
      </c>
      <c r="Y2250">
        <v>73.327744444444406</v>
      </c>
      <c r="Z2250">
        <v>3.2057444444444401</v>
      </c>
      <c r="AA2250">
        <v>1.4777777777777699E-3</v>
      </c>
      <c r="AB2250">
        <v>5.9666666666666601E-3</v>
      </c>
      <c r="AC2250">
        <v>31.758189682539602</v>
      </c>
      <c r="AD2250">
        <v>-5.6026603174602903</v>
      </c>
      <c r="AE2250">
        <v>34.790738975036597</v>
      </c>
      <c r="AF2250">
        <v>1.79796921135958</v>
      </c>
      <c r="AG2250">
        <v>1.35251115431318</v>
      </c>
      <c r="AH2250">
        <v>8.0172980206714997E-2</v>
      </c>
      <c r="AI2250">
        <v>45.021683906961499</v>
      </c>
      <c r="AJ2250">
        <v>0.47445532708830601</v>
      </c>
      <c r="AK2250">
        <v>0.77275516941864197</v>
      </c>
      <c r="AL2250">
        <v>3.9935627798265698E-2</v>
      </c>
      <c r="AM2250">
        <v>3.0041327576911199E-2</v>
      </c>
      <c r="AN2250">
        <v>0.15549702582687</v>
      </c>
      <c r="AO2250">
        <v>1.78076369538719E-3</v>
      </c>
      <c r="AP2250">
        <v>34.790738975036597</v>
      </c>
      <c r="AQ2250">
        <v>1.71096224045775</v>
      </c>
      <c r="AR2250">
        <v>6.8135731810589197</v>
      </c>
      <c r="AS2250">
        <v>1.95532343962239</v>
      </c>
      <c r="AT2250">
        <v>0.83209448092161498</v>
      </c>
      <c r="AU2250">
        <v>97.456555555555497</v>
      </c>
      <c r="AV2250">
        <v>45.270597836175597</v>
      </c>
      <c r="AW2250">
        <v>-0.24891392921414701</v>
      </c>
      <c r="AX2250">
        <v>-0.60281228530920505</v>
      </c>
      <c r="AY2250">
        <v>8.7006970901834096E-2</v>
      </c>
      <c r="AZ2250">
        <v>0.187164764191079</v>
      </c>
      <c r="BA2250">
        <v>-0.445698568464167</v>
      </c>
      <c r="BB2250">
        <v>2.6735005031586798E-2</v>
      </c>
      <c r="BC2250">
        <v>4.8391802458086199E-2</v>
      </c>
      <c r="BD2250">
        <v>-0.32864055021629102</v>
      </c>
      <c r="BE2250">
        <v>-7.9726621002144504E-2</v>
      </c>
      <c r="BF2250">
        <v>-0.79088823404689701</v>
      </c>
      <c r="BG2250">
        <v>0.114152931589681</v>
      </c>
      <c r="BH2250">
        <v>0.24555970977094199</v>
      </c>
      <c r="BI2250">
        <v>-0.79088823404689701</v>
      </c>
      <c r="BJ2250">
        <v>-1.3534706049144301</v>
      </c>
      <c r="BK2250">
        <v>0.49111941954188398</v>
      </c>
      <c r="BL2250">
        <v>-0.144335099038674</v>
      </c>
      <c r="BM2250">
        <v>-0.31048598171000302</v>
      </c>
      <c r="BN2250">
        <v>2.1511467673348599</v>
      </c>
      <c r="BO2250">
        <v>-30.655069067651802</v>
      </c>
      <c r="BP2250">
        <v>-18.5858735001021</v>
      </c>
      <c r="BQ2250">
        <v>-12.0691955675497</v>
      </c>
      <c r="BR2250">
        <v>1.8356294174216099</v>
      </c>
      <c r="BS2250">
        <v>-1.0371153112956699</v>
      </c>
      <c r="BT2250">
        <v>-1.7699376312633399</v>
      </c>
    </row>
    <row r="2251" spans="1:72" x14ac:dyDescent="0.2">
      <c r="A2251">
        <v>2249</v>
      </c>
      <c r="B2251" s="156">
        <v>44806.805555555555</v>
      </c>
      <c r="C2251">
        <v>3.9794999999999998</v>
      </c>
      <c r="D2251">
        <v>0.70315384615384602</v>
      </c>
      <c r="E2251">
        <v>27.166970588235198</v>
      </c>
      <c r="F2251">
        <v>37.442256410256398</v>
      </c>
      <c r="G2251">
        <v>7.0003883541249996</v>
      </c>
      <c r="H2251">
        <v>8.5803690665999994</v>
      </c>
      <c r="I2251">
        <v>1.351010485</v>
      </c>
      <c r="J2251">
        <v>28.0876489729411</v>
      </c>
      <c r="K2251">
        <v>3.4647749999999902</v>
      </c>
      <c r="L2251">
        <v>38.025076923076902</v>
      </c>
      <c r="M2251">
        <v>9.2527142857142799</v>
      </c>
      <c r="N2251">
        <v>1600.1416206896499</v>
      </c>
      <c r="O2251">
        <v>78.915648648648599</v>
      </c>
      <c r="P2251">
        <v>2.5922352941176401</v>
      </c>
      <c r="Q2251">
        <v>69.976124999999996</v>
      </c>
      <c r="R2251">
        <v>6.9826666666666597</v>
      </c>
      <c r="S2251">
        <v>1.2253499999999999</v>
      </c>
      <c r="T2251">
        <v>6</v>
      </c>
      <c r="U2251">
        <v>1.7279625000000001</v>
      </c>
      <c r="V2251">
        <v>-2.4250000000000001E-3</v>
      </c>
      <c r="W2251">
        <v>15.311412499999999</v>
      </c>
      <c r="X2251">
        <v>3.8209249999999999</v>
      </c>
      <c r="Y2251">
        <v>73.290525000000002</v>
      </c>
      <c r="Z2251">
        <v>3.2591999999999999</v>
      </c>
      <c r="AA2251">
        <v>2.3749999999999999E-3</v>
      </c>
      <c r="AB2251">
        <v>2.1375000000000001E-3</v>
      </c>
      <c r="AC2251">
        <v>31.849624434389099</v>
      </c>
      <c r="AD2251">
        <v>-5.5926319758672598</v>
      </c>
      <c r="AE2251">
        <v>34.787544354905101</v>
      </c>
      <c r="AF2251">
        <v>1.79724410469003</v>
      </c>
      <c r="AG2251">
        <v>1.3545455970554301</v>
      </c>
      <c r="AH2251">
        <v>8.0140647082043895E-2</v>
      </c>
      <c r="AI2251">
        <v>45.0194168786661</v>
      </c>
      <c r="AJ2251">
        <v>0.47465268334351601</v>
      </c>
      <c r="AK2251">
        <v>0.77272312186234104</v>
      </c>
      <c r="AL2251">
        <v>3.992153229203E-2</v>
      </c>
      <c r="AM2251">
        <v>3.00880306980904E-2</v>
      </c>
      <c r="AN2251">
        <v>0.15549709079955501</v>
      </c>
      <c r="AO2251">
        <v>1.7801351647453399E-3</v>
      </c>
      <c r="AP2251">
        <v>34.787544354905101</v>
      </c>
      <c r="AQ2251">
        <v>1.6980313414522601</v>
      </c>
      <c r="AR2251">
        <v>6.81008481096175</v>
      </c>
      <c r="AS2251">
        <v>1.98792831582734</v>
      </c>
      <c r="AT2251">
        <v>0.82018203734197104</v>
      </c>
      <c r="AU2251">
        <v>97.410025000000005</v>
      </c>
      <c r="AV2251">
        <v>45.283588823146403</v>
      </c>
      <c r="AW2251">
        <v>-0.26417194448029502</v>
      </c>
      <c r="AX2251">
        <v>-0.633382718771902</v>
      </c>
      <c r="AY2251">
        <v>9.9212763237770396E-2</v>
      </c>
      <c r="AZ2251">
        <v>0.19030354316324599</v>
      </c>
      <c r="BA2251">
        <v>-0.46759793110602699</v>
      </c>
      <c r="BB2251">
        <v>2.71847122668715E-2</v>
      </c>
      <c r="BC2251">
        <v>5.52027200861962E-2</v>
      </c>
      <c r="BD2251">
        <v>-0.343866412370885</v>
      </c>
      <c r="BE2251">
        <v>-7.9694467890589302E-2</v>
      </c>
      <c r="BF2251">
        <v>-0.82861092035360695</v>
      </c>
      <c r="BG2251">
        <v>0.12979321446703199</v>
      </c>
      <c r="BH2251">
        <v>0.248960998419405</v>
      </c>
      <c r="BI2251">
        <v>-0.82861092035360695</v>
      </c>
      <c r="BJ2251">
        <v>-1.39763541177315</v>
      </c>
      <c r="BK2251">
        <v>0.497921996838811</v>
      </c>
      <c r="BL2251">
        <v>-0.15663951714713401</v>
      </c>
      <c r="BM2251">
        <v>-0.30045585003050901</v>
      </c>
      <c r="BN2251">
        <v>1.9181357010203499</v>
      </c>
      <c r="BO2251">
        <v>-31.8075756357748</v>
      </c>
      <c r="BP2251">
        <v>-19.472356628309701</v>
      </c>
      <c r="BQ2251">
        <v>-12.335219007465099</v>
      </c>
      <c r="BR2251">
        <v>1.9065605614399399</v>
      </c>
      <c r="BS2251">
        <v>-1.0661910436316999</v>
      </c>
      <c r="BT2251">
        <v>-1.78819787769528</v>
      </c>
    </row>
    <row r="2252" spans="1:72" x14ac:dyDescent="0.2">
      <c r="A2252">
        <v>2250</v>
      </c>
      <c r="B2252" s="156">
        <v>44806.819444444445</v>
      </c>
      <c r="C2252">
        <v>3.9660909090908998</v>
      </c>
      <c r="D2252">
        <v>0.68534285714285703</v>
      </c>
      <c r="E2252">
        <v>27.1267297297297</v>
      </c>
      <c r="F2252">
        <v>37.491999999999997</v>
      </c>
      <c r="G2252">
        <v>7.0003781616874896</v>
      </c>
      <c r="H2252">
        <v>8.5825340952500007</v>
      </c>
      <c r="I2252">
        <v>1.3528313974999999</v>
      </c>
      <c r="J2252">
        <v>28.092744693076899</v>
      </c>
      <c r="K2252">
        <v>3.4035749999999898</v>
      </c>
      <c r="L2252">
        <v>38.008333333333297</v>
      </c>
      <c r="M2252">
        <v>8.7567499999999896</v>
      </c>
      <c r="N2252">
        <v>1600.25822857142</v>
      </c>
      <c r="O2252">
        <v>78.116914285714202</v>
      </c>
      <c r="P2252">
        <v>2.5813043478260802</v>
      </c>
      <c r="Q2252">
        <v>69.759749999999997</v>
      </c>
      <c r="R2252">
        <v>6.9821249999999999</v>
      </c>
      <c r="S2252">
        <v>1.07476923076923</v>
      </c>
      <c r="T2252">
        <v>6</v>
      </c>
      <c r="U2252">
        <v>1.73318888888888</v>
      </c>
      <c r="V2252">
        <v>0</v>
      </c>
      <c r="W2252">
        <v>15.324266666666601</v>
      </c>
      <c r="X2252">
        <v>3.8221666666666598</v>
      </c>
      <c r="Y2252">
        <v>73.201133333333303</v>
      </c>
      <c r="Z2252">
        <v>3.2266555555555501</v>
      </c>
      <c r="AA2252">
        <v>3.07777777777777E-3</v>
      </c>
      <c r="AB2252">
        <v>3.2666666666666599E-3</v>
      </c>
      <c r="AC2252">
        <v>31.778163495963501</v>
      </c>
      <c r="AD2252">
        <v>-5.7138365040365002</v>
      </c>
      <c r="AE2252">
        <v>34.794330616011898</v>
      </c>
      <c r="AF2252">
        <v>1.79769759159106</v>
      </c>
      <c r="AG2252">
        <v>1.35636740154724</v>
      </c>
      <c r="AH2252">
        <v>8.0160868449635006E-2</v>
      </c>
      <c r="AI2252">
        <v>45.028488347514397</v>
      </c>
      <c r="AJ2252">
        <v>0.47532502615185201</v>
      </c>
      <c r="AK2252">
        <v>0.77271815894598095</v>
      </c>
      <c r="AL2252">
        <v>3.9923560784831398E-2</v>
      </c>
      <c r="AM2252">
        <v>3.01224280744062E-2</v>
      </c>
      <c r="AN2252">
        <v>0.155465537898163</v>
      </c>
      <c r="AO2252">
        <v>1.7802256169689901E-3</v>
      </c>
      <c r="AP2252">
        <v>34.794330616011898</v>
      </c>
      <c r="AQ2252">
        <v>1.6985831421067199</v>
      </c>
      <c r="AR2252">
        <v>6.8158019820701803</v>
      </c>
      <c r="AS2252">
        <v>1.9680780388777801</v>
      </c>
      <c r="AT2252">
        <v>0.82382805393721104</v>
      </c>
      <c r="AU2252">
        <v>97.307411111111094</v>
      </c>
      <c r="AV2252">
        <v>45.276793779066601</v>
      </c>
      <c r="AW2252">
        <v>-0.24830543155221799</v>
      </c>
      <c r="AX2252">
        <v>-0.61171063733054598</v>
      </c>
      <c r="AY2252">
        <v>9.9114449484341005E-2</v>
      </c>
      <c r="AZ2252">
        <v>0.18457617961731801</v>
      </c>
      <c r="BA2252">
        <v>-0.45099184530146602</v>
      </c>
      <c r="BB2252">
        <v>2.6366601254127701E-2</v>
      </c>
      <c r="BC2252">
        <v>5.5134105951946497E-2</v>
      </c>
      <c r="BD2252">
        <v>-0.328020008228886</v>
      </c>
      <c r="BE2252">
        <v>-7.9714576676668703E-2</v>
      </c>
      <c r="BF2252">
        <v>-0.80205840798017103</v>
      </c>
      <c r="BG2252">
        <v>0.12995617978486301</v>
      </c>
      <c r="BH2252">
        <v>0.242011283996901</v>
      </c>
      <c r="BI2252">
        <v>-0.80205840798017103</v>
      </c>
      <c r="BJ2252">
        <v>-1.3442044563906099</v>
      </c>
      <c r="BK2252">
        <v>0.484022567993802</v>
      </c>
      <c r="BL2252">
        <v>-0.162028324236551</v>
      </c>
      <c r="BM2252">
        <v>-0.30173773080486699</v>
      </c>
      <c r="BN2252">
        <v>1.86225298710335</v>
      </c>
      <c r="BO2252">
        <v>-30.6479496300181</v>
      </c>
      <c r="BP2252">
        <v>-18.848372587534001</v>
      </c>
      <c r="BQ2252">
        <v>-11.799577042484</v>
      </c>
      <c r="BR2252">
        <v>1.8475218615600899</v>
      </c>
      <c r="BS2252">
        <v>-1.0233810931985401</v>
      </c>
      <c r="BT2252">
        <v>-1.8053117004396799</v>
      </c>
    </row>
    <row r="2253" spans="1:72" x14ac:dyDescent="0.2">
      <c r="A2253">
        <v>2251</v>
      </c>
      <c r="B2253" s="156">
        <v>44806.833333333336</v>
      </c>
      <c r="C2253">
        <v>3.9950000000000001</v>
      </c>
      <c r="D2253">
        <v>0.86186842105263095</v>
      </c>
      <c r="E2253">
        <v>27.097633333333299</v>
      </c>
      <c r="F2253">
        <v>37.295724999999898</v>
      </c>
      <c r="G2253">
        <v>6.9980261624375002</v>
      </c>
      <c r="H2253">
        <v>8.5806171429999907</v>
      </c>
      <c r="I2253">
        <v>1.3490101459999999</v>
      </c>
      <c r="J2253">
        <v>28.0925741646153</v>
      </c>
      <c r="K2253">
        <v>3.4033999999999902</v>
      </c>
      <c r="L2253">
        <v>38.030526315789402</v>
      </c>
      <c r="M2253">
        <v>8.7491515151515102</v>
      </c>
      <c r="N2253">
        <v>1599.86864516129</v>
      </c>
      <c r="O2253">
        <v>78.980999999999895</v>
      </c>
      <c r="P2253">
        <v>2.58170588235294</v>
      </c>
      <c r="Q2253">
        <v>69.691249999999997</v>
      </c>
      <c r="R2253">
        <v>6.984</v>
      </c>
      <c r="S2253">
        <v>1.0164</v>
      </c>
      <c r="T2253">
        <v>6</v>
      </c>
      <c r="U2253">
        <v>1.7275</v>
      </c>
      <c r="V2253">
        <v>0</v>
      </c>
      <c r="W2253">
        <v>15.341666666666599</v>
      </c>
      <c r="X2253">
        <v>3.8042888888888799</v>
      </c>
      <c r="Y2253">
        <v>73.345622222222204</v>
      </c>
      <c r="Z2253">
        <v>3.3010000000000002</v>
      </c>
      <c r="AA2253">
        <v>1.6666666666666601E-3</v>
      </c>
      <c r="AB2253">
        <v>2.2888888888888798E-3</v>
      </c>
      <c r="AC2253">
        <v>31.954501754385898</v>
      </c>
      <c r="AD2253">
        <v>-5.3412232456140103</v>
      </c>
      <c r="AE2253">
        <v>34.792663254555499</v>
      </c>
      <c r="AF2253">
        <v>1.79729606677277</v>
      </c>
      <c r="AG2253">
        <v>1.3525453602629101</v>
      </c>
      <c r="AH2253">
        <v>8.01429641156199E-2</v>
      </c>
      <c r="AI2253">
        <v>45.0202276160528</v>
      </c>
      <c r="AJ2253">
        <v>0.47436591578895898</v>
      </c>
      <c r="AK2253">
        <v>0.77282290865516301</v>
      </c>
      <c r="AL2253">
        <v>3.9921967567572103E-2</v>
      </c>
      <c r="AM2253">
        <v>3.0043059128840002E-2</v>
      </c>
      <c r="AN2253">
        <v>0.15544182099919401</v>
      </c>
      <c r="AO2253">
        <v>1.78015457405291E-3</v>
      </c>
      <c r="AP2253">
        <v>34.792663254555499</v>
      </c>
      <c r="AQ2253">
        <v>1.6906382002452101</v>
      </c>
      <c r="AR2253">
        <v>6.8235410117456397</v>
      </c>
      <c r="AS2253">
        <v>2.0134239600349901</v>
      </c>
      <c r="AT2253">
        <v>0.81946711952542695</v>
      </c>
      <c r="AU2253">
        <v>97.520077777777701</v>
      </c>
      <c r="AV2253">
        <v>45.320266426581298</v>
      </c>
      <c r="AW2253">
        <v>-0.30003881052847697</v>
      </c>
      <c r="AX2253">
        <v>-0.66087859977207897</v>
      </c>
      <c r="AY2253">
        <v>0.106657866527564</v>
      </c>
      <c r="AZ2253">
        <v>0.17448515069185799</v>
      </c>
      <c r="BA2253">
        <v>-0.48861843690300499</v>
      </c>
      <c r="BB2253">
        <v>2.4933480761821399E-2</v>
      </c>
      <c r="BC2253">
        <v>5.9343515239021698E-2</v>
      </c>
      <c r="BD2253">
        <v>-0.37973558255265499</v>
      </c>
      <c r="BE2253">
        <v>-7.9696772024178797E-2</v>
      </c>
      <c r="BF2253">
        <v>-0.86174425548841505</v>
      </c>
      <c r="BG2253">
        <v>0.13907517025740701</v>
      </c>
      <c r="BH2253">
        <v>0.22751769588029599</v>
      </c>
      <c r="BI2253">
        <v>-0.86174425548841505</v>
      </c>
      <c r="BJ2253">
        <v>-1.4453381704620101</v>
      </c>
      <c r="BK2253">
        <v>0.45503539176059199</v>
      </c>
      <c r="BL2253">
        <v>-0.16138798648397401</v>
      </c>
      <c r="BM2253">
        <v>-0.26401997394382898</v>
      </c>
      <c r="BN2253">
        <v>1.63593325436305</v>
      </c>
      <c r="BO2253">
        <v>-33.011306401492597</v>
      </c>
      <c r="BP2253">
        <v>-20.250990003977702</v>
      </c>
      <c r="BQ2253">
        <v>-12.760316397514901</v>
      </c>
      <c r="BR2253">
        <v>1.92000062609089</v>
      </c>
      <c r="BS2253">
        <v>-1.10064046826665</v>
      </c>
      <c r="BT2253">
        <v>-1.7444394254507301</v>
      </c>
    </row>
    <row r="2254" spans="1:72" x14ac:dyDescent="0.2">
      <c r="A2254">
        <v>2252</v>
      </c>
      <c r="B2254" s="156">
        <v>44806.847222222219</v>
      </c>
      <c r="C2254">
        <v>3.9714615384615302</v>
      </c>
      <c r="D2254">
        <v>0.66610810810810805</v>
      </c>
      <c r="E2254">
        <v>27.118416666666601</v>
      </c>
      <c r="F2254">
        <v>37.386000000000003</v>
      </c>
      <c r="G2254">
        <v>6.9979630197857103</v>
      </c>
      <c r="H2254">
        <v>8.5667925335999993</v>
      </c>
      <c r="I2254">
        <v>1.3503620624999999</v>
      </c>
      <c r="J2254">
        <v>28.1093186268421</v>
      </c>
      <c r="K2254">
        <v>3.4022999999999901</v>
      </c>
      <c r="L2254">
        <v>38.039933333333302</v>
      </c>
      <c r="M2254">
        <v>8.4162105263157798</v>
      </c>
      <c r="N2254">
        <v>1600.0348611111101</v>
      </c>
      <c r="O2254">
        <v>79.149552631578899</v>
      </c>
      <c r="P2254">
        <v>2.5767586206896498</v>
      </c>
      <c r="Q2254">
        <v>69.533900000000003</v>
      </c>
      <c r="R2254">
        <v>6.9851666666666601</v>
      </c>
      <c r="S2254">
        <v>0.40129999999999999</v>
      </c>
      <c r="T2254">
        <v>6</v>
      </c>
      <c r="U2254">
        <v>1.7294875000000001</v>
      </c>
      <c r="V2254">
        <v>0</v>
      </c>
      <c r="W2254">
        <v>15.33825</v>
      </c>
      <c r="X2254">
        <v>3.8553999999999999</v>
      </c>
      <c r="Y2254">
        <v>73.508425000000003</v>
      </c>
      <c r="Z2254">
        <v>3.2058249999999999</v>
      </c>
      <c r="AA2254">
        <v>6.1249999999999998E-4</v>
      </c>
      <c r="AB2254">
        <v>2.0249999999999999E-3</v>
      </c>
      <c r="AC2254">
        <v>31.755986313236299</v>
      </c>
      <c r="AD2254">
        <v>-5.6300136867636796</v>
      </c>
      <c r="AE2254">
        <v>34.798612908778303</v>
      </c>
      <c r="AF2254">
        <v>1.7944003640878501</v>
      </c>
      <c r="AG2254">
        <v>1.3538915810238401</v>
      </c>
      <c r="AH2254">
        <v>8.0013842263824006E-2</v>
      </c>
      <c r="AI2254">
        <v>45.024436242727802</v>
      </c>
      <c r="AJ2254">
        <v>0.47339625231772098</v>
      </c>
      <c r="AK2254">
        <v>0.77288281237277801</v>
      </c>
      <c r="AL2254">
        <v>3.9853921866210597E-2</v>
      </c>
      <c r="AM2254">
        <v>3.0070150656078799E-2</v>
      </c>
      <c r="AN2254">
        <v>0.15542588877869601</v>
      </c>
      <c r="AO2254">
        <v>1.7771203582087601E-3</v>
      </c>
      <c r="AP2254">
        <v>34.798612908778303</v>
      </c>
      <c r="AQ2254">
        <v>1.7133521421736999</v>
      </c>
      <c r="AR2254">
        <v>6.8220213746925102</v>
      </c>
      <c r="AS2254">
        <v>1.95537257397127</v>
      </c>
      <c r="AT2254">
        <v>0.81873290093034501</v>
      </c>
      <c r="AU2254">
        <v>97.637387500000003</v>
      </c>
      <c r="AV2254">
        <v>45.2893589996158</v>
      </c>
      <c r="AW2254">
        <v>-0.26492275688799699</v>
      </c>
      <c r="AX2254">
        <v>-0.60148099294743396</v>
      </c>
      <c r="AY2254">
        <v>8.10482219141508E-2</v>
      </c>
      <c r="AZ2254">
        <v>0.17594164509320001</v>
      </c>
      <c r="BA2254">
        <v>-0.44426082662585198</v>
      </c>
      <c r="BB2254">
        <v>2.5141836931082899E-2</v>
      </c>
      <c r="BC2254">
        <v>4.5167301309231397E-2</v>
      </c>
      <c r="BD2254">
        <v>-0.34449112594008202</v>
      </c>
      <c r="BE2254">
        <v>-7.9568369052084698E-2</v>
      </c>
      <c r="BF2254">
        <v>-0.78919633584268101</v>
      </c>
      <c r="BG2254">
        <v>0.106342445582153</v>
      </c>
      <c r="BH2254">
        <v>0.23085102149158401</v>
      </c>
      <c r="BI2254">
        <v>-0.78919633584268101</v>
      </c>
      <c r="BJ2254">
        <v>-1.36570778052105</v>
      </c>
      <c r="BK2254">
        <v>0.46170204298316803</v>
      </c>
      <c r="BL2254">
        <v>-0.134747769030889</v>
      </c>
      <c r="BM2254">
        <v>-0.29251405639775002</v>
      </c>
      <c r="BN2254">
        <v>2.1708267120229299</v>
      </c>
      <c r="BO2254">
        <v>-30.859978475465802</v>
      </c>
      <c r="BP2254">
        <v>-18.546113892303001</v>
      </c>
      <c r="BQ2254">
        <v>-12.3138645831628</v>
      </c>
      <c r="BR2254">
        <v>1.8033358139157201</v>
      </c>
      <c r="BS2254">
        <v>-1.05002924618398</v>
      </c>
      <c r="BT2254">
        <v>-1.71741484389069</v>
      </c>
    </row>
    <row r="2255" spans="1:72" x14ac:dyDescent="0.2">
      <c r="A2255">
        <v>2253</v>
      </c>
      <c r="B2255" s="156">
        <v>44806.861111111109</v>
      </c>
      <c r="C2255">
        <v>3.9906249999999899</v>
      </c>
      <c r="D2255">
        <v>0.72597368421052599</v>
      </c>
      <c r="E2255">
        <v>27.177972972972899</v>
      </c>
      <c r="F2255">
        <v>37.551224999999903</v>
      </c>
      <c r="G2255">
        <v>7.0001481511739101</v>
      </c>
      <c r="H2255">
        <v>8.57430247624999</v>
      </c>
      <c r="I2255">
        <v>1.352357072</v>
      </c>
      <c r="J2255">
        <v>28.103170464166599</v>
      </c>
      <c r="K2255">
        <v>3.3912</v>
      </c>
      <c r="L2255">
        <v>38.032119999999999</v>
      </c>
      <c r="M2255">
        <v>8.4359411764705801</v>
      </c>
      <c r="N2255">
        <v>1600.0421290322499</v>
      </c>
      <c r="O2255">
        <v>79.209315789473607</v>
      </c>
      <c r="P2255">
        <v>2.57053333333333</v>
      </c>
      <c r="Q2255">
        <v>69.390849999999901</v>
      </c>
      <c r="R2255">
        <v>6.9839999999999902</v>
      </c>
      <c r="S2255">
        <v>0.38919999999999999</v>
      </c>
      <c r="T2255">
        <v>6</v>
      </c>
      <c r="U2255">
        <v>1.7318555555555499</v>
      </c>
      <c r="V2255">
        <v>0</v>
      </c>
      <c r="W2255">
        <v>15.333922222222199</v>
      </c>
      <c r="X2255">
        <v>3.8511888888888799</v>
      </c>
      <c r="Y2255">
        <v>73.372199999999907</v>
      </c>
      <c r="Z2255">
        <v>3.2429666666666601</v>
      </c>
      <c r="AA2255">
        <v>1.6666666666666601E-4</v>
      </c>
      <c r="AB2255">
        <v>4.8111111111111098E-3</v>
      </c>
      <c r="AC2255">
        <v>31.894571657183398</v>
      </c>
      <c r="AD2255">
        <v>-5.6566533428164902</v>
      </c>
      <c r="AE2255">
        <v>34.798328809721703</v>
      </c>
      <c r="AF2255">
        <v>1.79597339667532</v>
      </c>
      <c r="AG2255">
        <v>1.35588968462021</v>
      </c>
      <c r="AH2255">
        <v>8.0083985128174898E-2</v>
      </c>
      <c r="AI2255">
        <v>45.029978163590499</v>
      </c>
      <c r="AJ2255">
        <v>0.47427130179716098</v>
      </c>
      <c r="AK2255">
        <v>0.77278138317771194</v>
      </c>
      <c r="AL2255">
        <v>3.9883949979959699E-2</v>
      </c>
      <c r="AM2255">
        <v>3.01108226100925E-2</v>
      </c>
      <c r="AN2255">
        <v>0.15545528638150499</v>
      </c>
      <c r="AO2255">
        <v>1.7784593374048599E-3</v>
      </c>
      <c r="AP2255">
        <v>34.798328809721703</v>
      </c>
      <c r="AQ2255">
        <v>1.7114807108713299</v>
      </c>
      <c r="AR2255">
        <v>6.8200965010918697</v>
      </c>
      <c r="AS2255">
        <v>1.9780268973830599</v>
      </c>
      <c r="AT2255">
        <v>0.82136938885798005</v>
      </c>
      <c r="AU2255">
        <v>97.532133333333306</v>
      </c>
      <c r="AV2255">
        <v>45.307932919067902</v>
      </c>
      <c r="AW2255">
        <v>-0.277954755477409</v>
      </c>
      <c r="AX2255">
        <v>-0.62213721276284595</v>
      </c>
      <c r="AY2255">
        <v>8.4492685803988707E-2</v>
      </c>
      <c r="AZ2255">
        <v>0.180051650082035</v>
      </c>
      <c r="BA2255">
        <v>-0.45884058254865101</v>
      </c>
      <c r="BB2255">
        <v>2.5721119923989101E-2</v>
      </c>
      <c r="BC2255">
        <v>4.7045622145851403E-2</v>
      </c>
      <c r="BD2255">
        <v>-0.35759287687682201</v>
      </c>
      <c r="BE2255">
        <v>-7.9638121399412801E-2</v>
      </c>
      <c r="BF2255">
        <v>-0.81275221826909805</v>
      </c>
      <c r="BG2255">
        <v>0.110380180458491</v>
      </c>
      <c r="BH2255">
        <v>0.23521720772386601</v>
      </c>
      <c r="BI2255">
        <v>-0.81275221826909805</v>
      </c>
      <c r="BJ2255">
        <v>-1.40474407562121</v>
      </c>
      <c r="BK2255">
        <v>0.47043441544773201</v>
      </c>
      <c r="BL2255">
        <v>-0.13581037120214201</v>
      </c>
      <c r="BM2255">
        <v>-0.289408262981801</v>
      </c>
      <c r="BN2255">
        <v>2.1309732122816998</v>
      </c>
      <c r="BO2255">
        <v>-31.7584974137208</v>
      </c>
      <c r="BP2255">
        <v>-19.099677129323801</v>
      </c>
      <c r="BQ2255">
        <v>-12.658820284397001</v>
      </c>
      <c r="BR2255">
        <v>1.8521131865051901</v>
      </c>
      <c r="BS2255">
        <v>-1.07964318831357</v>
      </c>
      <c r="BT2255">
        <v>-1.7154863815685599</v>
      </c>
    </row>
    <row r="2256" spans="1:72" x14ac:dyDescent="0.2">
      <c r="A2256">
        <v>2254</v>
      </c>
      <c r="B2256" s="156">
        <v>44806.875</v>
      </c>
      <c r="C2256">
        <v>3.9820000000000002</v>
      </c>
      <c r="D2256">
        <v>0.66556756756756696</v>
      </c>
      <c r="E2256">
        <v>27.0588974358974</v>
      </c>
      <c r="F2256">
        <v>37.3087435897435</v>
      </c>
      <c r="G2256">
        <v>6.9973593439285704</v>
      </c>
      <c r="H2256">
        <v>8.5574558474</v>
      </c>
      <c r="I2256">
        <v>1.3511348400000001</v>
      </c>
      <c r="J2256">
        <v>28.149498285555499</v>
      </c>
      <c r="K2256">
        <v>3.4021249999999998</v>
      </c>
      <c r="L2256">
        <v>38.046999999999997</v>
      </c>
      <c r="M2256">
        <v>8.99813333333333</v>
      </c>
      <c r="N2256">
        <v>1600.22509677419</v>
      </c>
      <c r="O2256">
        <v>79.398342857142794</v>
      </c>
      <c r="P2256">
        <v>2.6270714285714201</v>
      </c>
      <c r="Q2256">
        <v>70.5102499999999</v>
      </c>
      <c r="R2256">
        <v>6.9766000000000004</v>
      </c>
      <c r="S2256">
        <v>0.84377499999999905</v>
      </c>
      <c r="T2256">
        <v>6</v>
      </c>
      <c r="U2256">
        <v>1.74838749999999</v>
      </c>
      <c r="V2256">
        <v>0</v>
      </c>
      <c r="W2256">
        <v>15.3311624999999</v>
      </c>
      <c r="X2256">
        <v>3.8565499999999999</v>
      </c>
      <c r="Y2256">
        <v>73.423487499999993</v>
      </c>
      <c r="Z2256">
        <v>3.2298749999999998</v>
      </c>
      <c r="AA2256">
        <v>3.9374999999999896E-3</v>
      </c>
      <c r="AB2256">
        <v>0</v>
      </c>
      <c r="AC2256">
        <v>31.706465003464999</v>
      </c>
      <c r="AD2256">
        <v>-5.60227858627856</v>
      </c>
      <c r="AE2256">
        <v>34.831502109439299</v>
      </c>
      <c r="AF2256">
        <v>1.7924447017964</v>
      </c>
      <c r="AG2256">
        <v>1.3546605118091199</v>
      </c>
      <c r="AH2256">
        <v>7.9926637614715995E-2</v>
      </c>
      <c r="AI2256">
        <v>45.055448316884103</v>
      </c>
      <c r="AJ2256">
        <v>0.47439182331729102</v>
      </c>
      <c r="AK2256">
        <v>0.773080801781447</v>
      </c>
      <c r="AL2256">
        <v>3.9783084371722899E-2</v>
      </c>
      <c r="AM2256">
        <v>3.0066519420282399E-2</v>
      </c>
      <c r="AN2256">
        <v>0.15530550921865699</v>
      </c>
      <c r="AO2256">
        <v>1.7739616539286299E-3</v>
      </c>
      <c r="AP2256">
        <v>34.831502109439299</v>
      </c>
      <c r="AQ2256">
        <v>1.71386320586709</v>
      </c>
      <c r="AR2256">
        <v>6.8188690544152202</v>
      </c>
      <c r="AS2256">
        <v>1.9700417185452901</v>
      </c>
      <c r="AT2256">
        <v>0.82942073399016103</v>
      </c>
      <c r="AU2256">
        <v>97.589462499999996</v>
      </c>
      <c r="AV2256">
        <v>45.334276088266897</v>
      </c>
      <c r="AW2256">
        <v>-0.27882777138285703</v>
      </c>
      <c r="AX2256">
        <v>-0.61538120673616903</v>
      </c>
      <c r="AY2256">
        <v>7.8581495929307799E-2</v>
      </c>
      <c r="AZ2256">
        <v>0.178490289513351</v>
      </c>
      <c r="BA2256">
        <v>-0.45426968703349602</v>
      </c>
      <c r="BB2256">
        <v>2.5508235427157602E-2</v>
      </c>
      <c r="BC2256">
        <v>4.3840401799036102E-2</v>
      </c>
      <c r="BD2256">
        <v>-0.35830942129351001</v>
      </c>
      <c r="BE2256">
        <v>-7.9481649910652499E-2</v>
      </c>
      <c r="BF2256">
        <v>-0.80869575372735203</v>
      </c>
      <c r="BG2256">
        <v>0.103266920380328</v>
      </c>
      <c r="BH2256">
        <v>0.234560850463048</v>
      </c>
      <c r="BI2256">
        <v>-0.80869575372735203</v>
      </c>
      <c r="BJ2256">
        <v>-1.41085766669404</v>
      </c>
      <c r="BK2256">
        <v>0.46912170092609601</v>
      </c>
      <c r="BL2256">
        <v>-0.12769563819812499</v>
      </c>
      <c r="BM2256">
        <v>-0.29004832705246097</v>
      </c>
      <c r="BN2256">
        <v>2.2714035588470001</v>
      </c>
      <c r="BO2256">
        <v>-31.808950010906798</v>
      </c>
      <c r="BP2256">
        <v>-19.004350212592701</v>
      </c>
      <c r="BQ2256">
        <v>-12.804599798314101</v>
      </c>
      <c r="BR2256">
        <v>1.8439044822625901</v>
      </c>
      <c r="BS2256">
        <v>-1.0873793652031001</v>
      </c>
      <c r="BT2256">
        <v>-1.69573245664651</v>
      </c>
    </row>
    <row r="2257" spans="1:72" x14ac:dyDescent="0.2">
      <c r="A2257">
        <v>2255</v>
      </c>
      <c r="B2257" s="156">
        <v>44806.888888888891</v>
      </c>
      <c r="C2257">
        <v>3.9828333333333301</v>
      </c>
      <c r="D2257">
        <v>0.76194871794871699</v>
      </c>
      <c r="E2257">
        <v>27.004999999999999</v>
      </c>
      <c r="F2257">
        <v>37.611375000000002</v>
      </c>
      <c r="G2257">
        <v>7.00087091325</v>
      </c>
      <c r="H2257">
        <v>8.5651687620000008</v>
      </c>
      <c r="I2257">
        <v>1.3511064159999999</v>
      </c>
      <c r="J2257">
        <v>28.101384678181802</v>
      </c>
      <c r="K2257">
        <v>3.3701749999999899</v>
      </c>
      <c r="L2257">
        <v>38.053846153846102</v>
      </c>
      <c r="M2257">
        <v>8.7902727272727201</v>
      </c>
      <c r="N2257">
        <v>1599.90061290322</v>
      </c>
      <c r="O2257">
        <v>78.797531250000006</v>
      </c>
      <c r="P2257">
        <v>2.577</v>
      </c>
      <c r="Q2257">
        <v>69.517374999999902</v>
      </c>
      <c r="R2257">
        <v>6.9492500000000001</v>
      </c>
      <c r="S2257">
        <v>0.99365000000000003</v>
      </c>
      <c r="T2257">
        <v>6</v>
      </c>
      <c r="U2257">
        <v>1.7461444444444401</v>
      </c>
      <c r="V2257">
        <v>-3.0000000000000001E-3</v>
      </c>
      <c r="W2257">
        <v>15.307555555555499</v>
      </c>
      <c r="X2257">
        <v>3.83982222222222</v>
      </c>
      <c r="Y2257">
        <v>73.294511111111106</v>
      </c>
      <c r="Z2257">
        <v>3.19323333333333</v>
      </c>
      <c r="AA2257">
        <v>5.4444444444444397E-4</v>
      </c>
      <c r="AB2257">
        <v>2.57777777777777E-3</v>
      </c>
      <c r="AC2257">
        <v>31.749782051282001</v>
      </c>
      <c r="AD2257">
        <v>-5.8615929487179397</v>
      </c>
      <c r="AE2257">
        <v>34.789411054301901</v>
      </c>
      <c r="AF2257">
        <v>1.79406024888852</v>
      </c>
      <c r="AG2257">
        <v>1.3546352655299401</v>
      </c>
      <c r="AH2257">
        <v>7.9998676237079999E-2</v>
      </c>
      <c r="AI2257">
        <v>45.018530769431798</v>
      </c>
      <c r="AJ2257">
        <v>0.47465233790239397</v>
      </c>
      <c r="AK2257">
        <v>0.77277979666818297</v>
      </c>
      <c r="AL2257">
        <v>3.9851594848286501E-2</v>
      </c>
      <c r="AM2257">
        <v>3.0090614739692E-2</v>
      </c>
      <c r="AN2257">
        <v>0.15551087060361499</v>
      </c>
      <c r="AO2257">
        <v>1.7770165944953501E-3</v>
      </c>
      <c r="AP2257">
        <v>34.789411054301901</v>
      </c>
      <c r="AQ2257">
        <v>1.7064293276989699</v>
      </c>
      <c r="AR2257">
        <v>6.8083693507599001</v>
      </c>
      <c r="AS2257">
        <v>1.9476923669541799</v>
      </c>
      <c r="AT2257">
        <v>0.82881154287083203</v>
      </c>
      <c r="AU2257">
        <v>97.381266666666605</v>
      </c>
      <c r="AV2257">
        <v>45.251902099714897</v>
      </c>
      <c r="AW2257">
        <v>-0.233371330283141</v>
      </c>
      <c r="AX2257">
        <v>-0.59305710142423596</v>
      </c>
      <c r="AY2257">
        <v>8.7630921189541605E-2</v>
      </c>
      <c r="AZ2257">
        <v>0.19250156249009501</v>
      </c>
      <c r="BA2257">
        <v>-0.43779836278825002</v>
      </c>
      <c r="BB2257">
        <v>2.7496802165822301E-2</v>
      </c>
      <c r="BC2257">
        <v>4.88450269403337E-2</v>
      </c>
      <c r="BD2257">
        <v>-0.31292461774459901</v>
      </c>
      <c r="BE2257">
        <v>-7.9553287461457706E-2</v>
      </c>
      <c r="BF2257">
        <v>-0.77829550197952702</v>
      </c>
      <c r="BG2257">
        <v>0.11500199834443001</v>
      </c>
      <c r="BH2257">
        <v>0.25262845660269401</v>
      </c>
      <c r="BI2257">
        <v>-0.77829550197952702</v>
      </c>
      <c r="BJ2257">
        <v>-1.32658700727019</v>
      </c>
      <c r="BK2257">
        <v>0.50525691320538801</v>
      </c>
      <c r="BL2257">
        <v>-0.14776135549021199</v>
      </c>
      <c r="BM2257">
        <v>-0.324591952491252</v>
      </c>
      <c r="BN2257">
        <v>2.19673101545655</v>
      </c>
      <c r="BO2257">
        <v>-30.059681226872002</v>
      </c>
      <c r="BP2257">
        <v>-18.2899442965189</v>
      </c>
      <c r="BQ2257">
        <v>-11.769736930353099</v>
      </c>
      <c r="BR2257">
        <v>1.8283592665705799</v>
      </c>
      <c r="BS2257">
        <v>-1.0152688064783799</v>
      </c>
      <c r="BT2257">
        <v>-1.8008622493904101</v>
      </c>
    </row>
    <row r="2258" spans="1:72" x14ac:dyDescent="0.2">
      <c r="A2258">
        <v>2256</v>
      </c>
      <c r="B2258" s="156">
        <v>44806.902777777781</v>
      </c>
      <c r="C2258">
        <v>3.97136363636363</v>
      </c>
      <c r="D2258">
        <v>0.66421874999999997</v>
      </c>
      <c r="E2258">
        <v>27.0966363636363</v>
      </c>
      <c r="F2258">
        <v>37.414399999999901</v>
      </c>
      <c r="G2258">
        <v>7.0028673685384604</v>
      </c>
      <c r="H2258">
        <v>8.5700851809999996</v>
      </c>
      <c r="I2258">
        <v>1.353710765</v>
      </c>
      <c r="J2258">
        <v>28.098593103888799</v>
      </c>
      <c r="K2258">
        <v>3.3489249999999902</v>
      </c>
      <c r="L2258">
        <v>38.029049999999998</v>
      </c>
      <c r="M2258">
        <v>9.2256923076923094</v>
      </c>
      <c r="N2258">
        <v>1599.75078378378</v>
      </c>
      <c r="O2258">
        <v>78.367969696969695</v>
      </c>
      <c r="P2258">
        <v>2.5735263157894699</v>
      </c>
      <c r="Q2258">
        <v>69.444724999999906</v>
      </c>
      <c r="R2258">
        <v>6.9794</v>
      </c>
      <c r="S2258">
        <v>0.76284999999999903</v>
      </c>
      <c r="T2258">
        <v>6</v>
      </c>
      <c r="U2258">
        <v>1.7601</v>
      </c>
      <c r="V2258">
        <v>0</v>
      </c>
      <c r="W2258">
        <v>15.306674999999901</v>
      </c>
      <c r="X2258">
        <v>3.8182499999999999</v>
      </c>
      <c r="Y2258">
        <v>73.330037500000003</v>
      </c>
      <c r="Z2258">
        <v>3.2266499999999998</v>
      </c>
      <c r="AA2258">
        <v>2.3499999999999901E-3</v>
      </c>
      <c r="AB2258">
        <v>0</v>
      </c>
      <c r="AC2258">
        <v>31.732218750000001</v>
      </c>
      <c r="AD2258">
        <v>-5.6821812499999904</v>
      </c>
      <c r="AE2258">
        <v>34.790458416620901</v>
      </c>
      <c r="AF2258">
        <v>1.79509004201226</v>
      </c>
      <c r="AG2258">
        <v>1.3572416400945699</v>
      </c>
      <c r="AH2258">
        <v>8.0044595590539905E-2</v>
      </c>
      <c r="AI2258">
        <v>45.025256418427297</v>
      </c>
      <c r="AJ2258">
        <v>0.47443666473811502</v>
      </c>
      <c r="AK2258">
        <v>0.77268762432593996</v>
      </c>
      <c r="AL2258">
        <v>3.9868513470088497E-2</v>
      </c>
      <c r="AM2258">
        <v>3.0144006898739101E-2</v>
      </c>
      <c r="AN2258">
        <v>0.15553198194941101</v>
      </c>
      <c r="AO2258">
        <v>1.77777101026748E-3</v>
      </c>
      <c r="AP2258">
        <v>34.790458416620901</v>
      </c>
      <c r="AQ2258">
        <v>1.6968425628611099</v>
      </c>
      <c r="AR2258">
        <v>6.8079777044624699</v>
      </c>
      <c r="AS2258">
        <v>1.9680746503019999</v>
      </c>
      <c r="AT2258">
        <v>0.83505597360555595</v>
      </c>
      <c r="AU2258">
        <v>97.441712499999994</v>
      </c>
      <c r="AV2258">
        <v>45.263353334246503</v>
      </c>
      <c r="AW2258">
        <v>-0.23809691581916301</v>
      </c>
      <c r="AX2258">
        <v>-0.61083301020743197</v>
      </c>
      <c r="AY2258">
        <v>9.8247479151143097E-2</v>
      </c>
      <c r="AZ2258">
        <v>0.19488966407599201</v>
      </c>
      <c r="BA2258">
        <v>-0.45005472287519099</v>
      </c>
      <c r="BB2258">
        <v>2.7829980752108199E-2</v>
      </c>
      <c r="BC2258">
        <v>5.4731226206909199E-2</v>
      </c>
      <c r="BD2258">
        <v>-0.317695866980296</v>
      </c>
      <c r="BE2258">
        <v>-7.9598951161133594E-2</v>
      </c>
      <c r="BF2258">
        <v>-0.80206731290447997</v>
      </c>
      <c r="BG2258">
        <v>0.129005948083317</v>
      </c>
      <c r="BH2258">
        <v>0.25590403034244202</v>
      </c>
      <c r="BI2258">
        <v>-0.80206731290447997</v>
      </c>
      <c r="BJ2258">
        <v>-1.3461227296423199</v>
      </c>
      <c r="BK2258">
        <v>0.51180806068488405</v>
      </c>
      <c r="BL2258">
        <v>-0.160841797200481</v>
      </c>
      <c r="BM2258">
        <v>-0.31905555334969499</v>
      </c>
      <c r="BN2258">
        <v>1.98366070824245</v>
      </c>
      <c r="BO2258">
        <v>-30.650963368446099</v>
      </c>
      <c r="BP2258">
        <v>-18.848581853255201</v>
      </c>
      <c r="BQ2258">
        <v>-11.802381515190801</v>
      </c>
      <c r="BR2258">
        <v>1.8753224926225001</v>
      </c>
      <c r="BS2258">
        <v>-1.02529580448053</v>
      </c>
      <c r="BT2258">
        <v>-1.8290550731090001</v>
      </c>
    </row>
    <row r="2259" spans="1:72" x14ac:dyDescent="0.2">
      <c r="A2259">
        <v>2257</v>
      </c>
      <c r="B2259" s="156">
        <v>44806.916666666664</v>
      </c>
      <c r="C2259">
        <v>3.9944166666666598</v>
      </c>
      <c r="D2259">
        <v>0.75682051282051199</v>
      </c>
      <c r="E2259">
        <v>27.010666666666602</v>
      </c>
      <c r="F2259">
        <v>37.314250000000001</v>
      </c>
      <c r="G2259">
        <v>6.9993438719999999</v>
      </c>
      <c r="H2259">
        <v>8.5779672379999994</v>
      </c>
      <c r="I2259">
        <v>1.350999826</v>
      </c>
      <c r="J2259">
        <v>28.124439799999902</v>
      </c>
      <c r="K2259">
        <v>3.32335</v>
      </c>
      <c r="L2259">
        <v>38.048681818181798</v>
      </c>
      <c r="M2259">
        <v>8.9686363636363602</v>
      </c>
      <c r="N2259">
        <v>1600.01317647058</v>
      </c>
      <c r="O2259">
        <v>78.132270270270197</v>
      </c>
      <c r="P2259">
        <v>2.54586363636363</v>
      </c>
      <c r="Q2259">
        <v>68.721625000000003</v>
      </c>
      <c r="R2259">
        <v>6.9718571428571403</v>
      </c>
      <c r="S2259">
        <v>0.31517499999999998</v>
      </c>
      <c r="T2259">
        <v>6</v>
      </c>
      <c r="U2259">
        <v>1.7303666666666599</v>
      </c>
      <c r="V2259">
        <v>0</v>
      </c>
      <c r="W2259">
        <v>15.3090777777777</v>
      </c>
      <c r="X2259">
        <v>3.7958444444444401</v>
      </c>
      <c r="Y2259">
        <v>73.323666666666597</v>
      </c>
      <c r="Z2259">
        <v>3.2630666666666599</v>
      </c>
      <c r="AA2259">
        <v>3.02222222222222E-3</v>
      </c>
      <c r="AB2259">
        <v>0</v>
      </c>
      <c r="AC2259">
        <v>31.7619038461538</v>
      </c>
      <c r="AD2259">
        <v>-5.5523461538461403</v>
      </c>
      <c r="AE2259">
        <v>34.822459738119903</v>
      </c>
      <c r="AF2259">
        <v>1.79674101767148</v>
      </c>
      <c r="AG2259">
        <v>1.35453394850205</v>
      </c>
      <c r="AH2259">
        <v>8.0118214002919894E-2</v>
      </c>
      <c r="AI2259">
        <v>45.052750735999901</v>
      </c>
      <c r="AJ2259">
        <v>0.47491432604461298</v>
      </c>
      <c r="AK2259">
        <v>0.77292638449919404</v>
      </c>
      <c r="AL2259">
        <v>3.9880828325000998E-2</v>
      </c>
      <c r="AM2259">
        <v>3.0065510459935E-2</v>
      </c>
      <c r="AN2259">
        <v>0.15535885728742099</v>
      </c>
      <c r="AO2259">
        <v>1.7783201401485201E-3</v>
      </c>
      <c r="AP2259">
        <v>34.822459738119903</v>
      </c>
      <c r="AQ2259">
        <v>1.6868854620135501</v>
      </c>
      <c r="AR2259">
        <v>6.8090463923087796</v>
      </c>
      <c r="AS2259">
        <v>1.99028676457382</v>
      </c>
      <c r="AT2259">
        <v>0.821775919310065</v>
      </c>
      <c r="AU2259">
        <v>97.422022222222196</v>
      </c>
      <c r="AV2259">
        <v>45.308678357015999</v>
      </c>
      <c r="AW2259">
        <v>-0.25592762101607702</v>
      </c>
      <c r="AX2259">
        <v>-0.63575281607176704</v>
      </c>
      <c r="AY2259">
        <v>0.109855555657928</v>
      </c>
      <c r="AZ2259">
        <v>0.19029747969121999</v>
      </c>
      <c r="BA2259">
        <v>-0.46935170342155602</v>
      </c>
      <c r="BB2259">
        <v>2.71879026336284E-2</v>
      </c>
      <c r="BC2259">
        <v>6.1141563852255901E-2</v>
      </c>
      <c r="BD2259">
        <v>-0.33559978072261798</v>
      </c>
      <c r="BE2259">
        <v>-7.9672159706541207E-2</v>
      </c>
      <c r="BF2259">
        <v>-0.83400859085670498</v>
      </c>
      <c r="BG2259">
        <v>0.14411336427600799</v>
      </c>
      <c r="BH2259">
        <v>0.24964062898140699</v>
      </c>
      <c r="BI2259">
        <v>-0.83400859085670498</v>
      </c>
      <c r="BJ2259">
        <v>-1.37979045316139</v>
      </c>
      <c r="BK2259">
        <v>0.49928125796281497</v>
      </c>
      <c r="BL2259">
        <v>-0.172796018957039</v>
      </c>
      <c r="BM2259">
        <v>-0.29932620804897597</v>
      </c>
      <c r="BN2259">
        <v>1.7322517605188199</v>
      </c>
      <c r="BO2259">
        <v>-31.585469082899898</v>
      </c>
      <c r="BP2259">
        <v>-19.599201885132501</v>
      </c>
      <c r="BQ2259">
        <v>-11.986267197767299</v>
      </c>
      <c r="BR2259">
        <v>1.91709586241921</v>
      </c>
      <c r="BS2259">
        <v>-1.04618701681871</v>
      </c>
      <c r="BT2259">
        <v>-1.83246000150986</v>
      </c>
    </row>
    <row r="2260" spans="1:72" x14ac:dyDescent="0.2">
      <c r="A2260">
        <v>2258</v>
      </c>
      <c r="B2260" s="156">
        <v>44806.930555555555</v>
      </c>
      <c r="C2260">
        <v>3.9778571428571401</v>
      </c>
      <c r="D2260">
        <v>0.73110256410256402</v>
      </c>
      <c r="E2260">
        <v>27.033194444444401</v>
      </c>
      <c r="F2260">
        <v>37.3721538461538</v>
      </c>
      <c r="G2260">
        <v>6.9984844752380901</v>
      </c>
      <c r="H2260">
        <v>8.5722051046000001</v>
      </c>
      <c r="I2260">
        <v>1.3503531799999999</v>
      </c>
      <c r="J2260">
        <v>28.104648357499901</v>
      </c>
      <c r="K2260">
        <v>3.3435250000000001</v>
      </c>
      <c r="L2260">
        <v>38.031833333333303</v>
      </c>
      <c r="M2260">
        <v>9.1197368421052598</v>
      </c>
      <c r="N2260">
        <v>1599.84765384615</v>
      </c>
      <c r="O2260">
        <v>78.439763157894703</v>
      </c>
      <c r="P2260">
        <v>2.5223684210526298</v>
      </c>
      <c r="Q2260">
        <v>68.132400000000004</v>
      </c>
      <c r="R2260">
        <v>6.9702500000000001</v>
      </c>
      <c r="S2260">
        <v>0.37309999999999899</v>
      </c>
      <c r="T2260">
        <v>6</v>
      </c>
      <c r="U2260">
        <v>1.71322222222222</v>
      </c>
      <c r="V2260">
        <v>0</v>
      </c>
      <c r="W2260">
        <v>15.3026444444444</v>
      </c>
      <c r="X2260">
        <v>3.82453333333333</v>
      </c>
      <c r="Y2260">
        <v>73.373199999999997</v>
      </c>
      <c r="Z2260">
        <v>3.2260222222222201</v>
      </c>
      <c r="AA2260">
        <v>4.0666666666666603E-3</v>
      </c>
      <c r="AB2260">
        <v>0</v>
      </c>
      <c r="AC2260">
        <v>31.742154151404101</v>
      </c>
      <c r="AD2260">
        <v>-5.6299996947496798</v>
      </c>
      <c r="AE2260">
        <v>34.798168991375803</v>
      </c>
      <c r="AF2260">
        <v>1.79553408120951</v>
      </c>
      <c r="AG2260">
        <v>1.3538849285030901</v>
      </c>
      <c r="AH2260">
        <v>8.0064395676963995E-2</v>
      </c>
      <c r="AI2260">
        <v>45.025691117337999</v>
      </c>
      <c r="AJ2260">
        <v>0.47426265981824201</v>
      </c>
      <c r="AK2260">
        <v>0.772851412778783</v>
      </c>
      <c r="AL2260">
        <v>3.9877990468381898E-2</v>
      </c>
      <c r="AM2260">
        <v>3.00691648457951E-2</v>
      </c>
      <c r="AN2260">
        <v>0.155433138316519</v>
      </c>
      <c r="AO2260">
        <v>1.77819359770212E-3</v>
      </c>
      <c r="AP2260">
        <v>34.798168991375803</v>
      </c>
      <c r="AQ2260">
        <v>1.69963489637428</v>
      </c>
      <c r="AR2260">
        <v>6.8061850269306801</v>
      </c>
      <c r="AS2260">
        <v>1.96769174123827</v>
      </c>
      <c r="AT2260">
        <v>0.81251732797082998</v>
      </c>
      <c r="AU2260">
        <v>97.439622222222198</v>
      </c>
      <c r="AV2260">
        <v>45.271680655919099</v>
      </c>
      <c r="AW2260">
        <v>-0.24598953858101399</v>
      </c>
      <c r="AX2260">
        <v>-0.613806812735184</v>
      </c>
      <c r="AY2260">
        <v>9.5899184835233894E-2</v>
      </c>
      <c r="AZ2260">
        <v>0.192299448307408</v>
      </c>
      <c r="BA2260">
        <v>-0.45336704753322798</v>
      </c>
      <c r="BB2260">
        <v>2.7477298690566199E-2</v>
      </c>
      <c r="BC2260">
        <v>5.3409838241908397E-2</v>
      </c>
      <c r="BD2260">
        <v>-0.32560817959254201</v>
      </c>
      <c r="BE2260">
        <v>-7.9618641011527796E-2</v>
      </c>
      <c r="BF2260">
        <v>-0.80571985574692395</v>
      </c>
      <c r="BG2260">
        <v>0.12588305598528399</v>
      </c>
      <c r="BH2260">
        <v>0.25242385802143902</v>
      </c>
      <c r="BI2260">
        <v>-0.80571985574692395</v>
      </c>
      <c r="BJ2260">
        <v>-1.35967359952328</v>
      </c>
      <c r="BK2260">
        <v>0.50484771604287804</v>
      </c>
      <c r="BL2260">
        <v>-0.15623675535287301</v>
      </c>
      <c r="BM2260">
        <v>-0.31328985654379199</v>
      </c>
      <c r="BN2260">
        <v>2.0052250562692602</v>
      </c>
      <c r="BO2260">
        <v>-30.918568145292699</v>
      </c>
      <c r="BP2260">
        <v>-18.9344166100527</v>
      </c>
      <c r="BQ2260">
        <v>-11.984151535239899</v>
      </c>
      <c r="BR2260">
        <v>1.87457147081265</v>
      </c>
      <c r="BS2260">
        <v>-1.0373856572245099</v>
      </c>
      <c r="BT2260">
        <v>-1.8070150264348099</v>
      </c>
    </row>
    <row r="2261" spans="1:72" x14ac:dyDescent="0.2">
      <c r="A2261">
        <v>2259</v>
      </c>
      <c r="B2261" s="156">
        <v>44806.944444444445</v>
      </c>
      <c r="C2261">
        <v>3.969875</v>
      </c>
      <c r="D2261">
        <v>0.80847368421052601</v>
      </c>
      <c r="E2261">
        <v>27.071743589743601</v>
      </c>
      <c r="F2261">
        <v>37.556224999999998</v>
      </c>
      <c r="G2261">
        <v>7.00035743277272</v>
      </c>
      <c r="H2261">
        <v>8.5762758097499994</v>
      </c>
      <c r="I2261">
        <v>1.3494915775</v>
      </c>
      <c r="J2261">
        <v>28.089845748461499</v>
      </c>
      <c r="K2261">
        <v>3.2901499999999899</v>
      </c>
      <c r="L2261">
        <v>38.024652173912997</v>
      </c>
      <c r="M2261">
        <v>9.3836956521739108</v>
      </c>
      <c r="N2261">
        <v>1599.8679459459399</v>
      </c>
      <c r="O2261">
        <v>78.034374999999898</v>
      </c>
      <c r="P2261">
        <v>2.50511538461538</v>
      </c>
      <c r="Q2261">
        <v>67.643249999999995</v>
      </c>
      <c r="R2261">
        <v>6.9706000000000001</v>
      </c>
      <c r="S2261">
        <v>0.76642499999999902</v>
      </c>
      <c r="T2261">
        <v>6</v>
      </c>
      <c r="U2261">
        <v>1.711875</v>
      </c>
      <c r="V2261">
        <v>0</v>
      </c>
      <c r="W2261">
        <v>15.290150000000001</v>
      </c>
      <c r="X2261">
        <v>3.8336000000000001</v>
      </c>
      <c r="Y2261">
        <v>73.595912499999997</v>
      </c>
      <c r="Z2261">
        <v>3.2070999999999898</v>
      </c>
      <c r="AA2261">
        <v>4.8624999999999996E-3</v>
      </c>
      <c r="AB2261">
        <v>0</v>
      </c>
      <c r="AC2261">
        <v>31.8500922739541</v>
      </c>
      <c r="AD2261">
        <v>-5.7061327260458601</v>
      </c>
      <c r="AE2261">
        <v>34.786544951746698</v>
      </c>
      <c r="AF2261">
        <v>1.79638673111023</v>
      </c>
      <c r="AG2261">
        <v>1.35302500313361</v>
      </c>
      <c r="AH2261">
        <v>8.0102416063064993E-2</v>
      </c>
      <c r="AI2261">
        <v>45.0159705684842</v>
      </c>
      <c r="AJ2261">
        <v>0.47266952429928399</v>
      </c>
      <c r="AK2261">
        <v>0.77276007853312401</v>
      </c>
      <c r="AL2261">
        <v>3.9905542597983797E-2</v>
      </c>
      <c r="AM2261">
        <v>3.0056555174684401E-2</v>
      </c>
      <c r="AN2261">
        <v>0.15550830837075599</v>
      </c>
      <c r="AO2261">
        <v>1.77942217065391E-3</v>
      </c>
      <c r="AP2261">
        <v>34.786544951746698</v>
      </c>
      <c r="AQ2261">
        <v>1.7036641521598499</v>
      </c>
      <c r="AR2261">
        <v>6.8006278501298798</v>
      </c>
      <c r="AS2261">
        <v>1.95615025211397</v>
      </c>
      <c r="AT2261">
        <v>0.80915114190983595</v>
      </c>
      <c r="AU2261">
        <v>97.638637500000002</v>
      </c>
      <c r="AV2261">
        <v>45.246987206150401</v>
      </c>
      <c r="AW2261">
        <v>-0.23101663766618599</v>
      </c>
      <c r="AX2261">
        <v>-0.60312524898035802</v>
      </c>
      <c r="AY2261">
        <v>9.2722578950377096E-2</v>
      </c>
      <c r="AZ2261">
        <v>0.19972958264284199</v>
      </c>
      <c r="BA2261">
        <v>-0.445760608697928</v>
      </c>
      <c r="BB2261">
        <v>2.8531340658091601E-2</v>
      </c>
      <c r="BC2261">
        <v>5.1616156668598298E-2</v>
      </c>
      <c r="BD2261">
        <v>-0.310673087387137</v>
      </c>
      <c r="BE2261">
        <v>-7.9656449720951095E-2</v>
      </c>
      <c r="BF2261">
        <v>-0.78901556991925903</v>
      </c>
      <c r="BG2261">
        <v>0.121300772266786</v>
      </c>
      <c r="BH2261">
        <v>0.26128859759245499</v>
      </c>
      <c r="BI2261">
        <v>-0.78901556991925903</v>
      </c>
      <c r="BJ2261">
        <v>-1.33542959530494</v>
      </c>
      <c r="BK2261">
        <v>0.52257719518491097</v>
      </c>
      <c r="BL2261">
        <v>-0.15373685500173201</v>
      </c>
      <c r="BM2261">
        <v>-0.331157720524062</v>
      </c>
      <c r="BN2261">
        <v>2.1540555159680399</v>
      </c>
      <c r="BO2261">
        <v>-30.312483168725301</v>
      </c>
      <c r="BP2261">
        <v>-18.5418658931025</v>
      </c>
      <c r="BQ2261">
        <v>-11.770617275622699</v>
      </c>
      <c r="BR2261">
        <v>1.8639036640476501</v>
      </c>
      <c r="BS2261">
        <v>-1.0198233673372401</v>
      </c>
      <c r="BT2261">
        <v>-1.82767303019767</v>
      </c>
    </row>
    <row r="2262" spans="1:72" x14ac:dyDescent="0.2">
      <c r="A2262">
        <v>2260</v>
      </c>
      <c r="B2262" s="156">
        <v>44806.958333333336</v>
      </c>
      <c r="C2262">
        <v>3.9975454545454499</v>
      </c>
      <c r="D2262">
        <v>0.72228205128205103</v>
      </c>
      <c r="E2262">
        <v>27.118410256410201</v>
      </c>
      <c r="F2262">
        <v>37.450526315789403</v>
      </c>
      <c r="G2262">
        <v>6.9999437893529404</v>
      </c>
      <c r="H2262">
        <v>8.5780799997499901</v>
      </c>
      <c r="I2262">
        <v>1.351077992</v>
      </c>
      <c r="J2262">
        <v>28.139809880000001</v>
      </c>
      <c r="K2262">
        <v>3.2900749999999999</v>
      </c>
      <c r="L2262">
        <v>38.074533333333299</v>
      </c>
      <c r="M2262">
        <v>8.8421249999999993</v>
      </c>
      <c r="N2262">
        <v>1599.8316486486401</v>
      </c>
      <c r="O2262">
        <v>78.669289473684202</v>
      </c>
      <c r="P2262">
        <v>2.4902727272727199</v>
      </c>
      <c r="Q2262">
        <v>67.236599999999996</v>
      </c>
      <c r="R2262">
        <v>6.9732857142857103</v>
      </c>
      <c r="S2262">
        <v>0.86024999999999996</v>
      </c>
      <c r="T2262">
        <v>6</v>
      </c>
      <c r="U2262">
        <v>1.6995555555555499</v>
      </c>
      <c r="V2262">
        <v>0</v>
      </c>
      <c r="W2262">
        <v>15.284611111111101</v>
      </c>
      <c r="X2262">
        <v>3.84964444444444</v>
      </c>
      <c r="Y2262">
        <v>73.579999999999899</v>
      </c>
      <c r="Z2262">
        <v>3.2046999999999999</v>
      </c>
      <c r="AA2262">
        <v>4.9555555555555499E-3</v>
      </c>
      <c r="AB2262">
        <v>0</v>
      </c>
      <c r="AC2262">
        <v>31.8382377622377</v>
      </c>
      <c r="AD2262">
        <v>-5.6122885535516902</v>
      </c>
      <c r="AE2262">
        <v>34.837917867004698</v>
      </c>
      <c r="AF2262">
        <v>1.79676463674763</v>
      </c>
      <c r="AG2262">
        <v>1.35461216095989</v>
      </c>
      <c r="AH2262">
        <v>8.0119267197664906E-2</v>
      </c>
      <c r="AI2262">
        <v>45.068911661102902</v>
      </c>
      <c r="AJ2262">
        <v>0.47346993567551998</v>
      </c>
      <c r="AK2262">
        <v>0.77299221532060802</v>
      </c>
      <c r="AL2262">
        <v>3.98670518218514E-2</v>
      </c>
      <c r="AM2262">
        <v>3.0056464889721399E-2</v>
      </c>
      <c r="AN2262">
        <v>0.155316459425273</v>
      </c>
      <c r="AO2262">
        <v>1.7777058341262801E-3</v>
      </c>
      <c r="AP2262">
        <v>34.837917867004698</v>
      </c>
      <c r="AQ2262">
        <v>1.71079435480001</v>
      </c>
      <c r="AR2262">
        <v>6.79816430843562</v>
      </c>
      <c r="AS2262">
        <v>1.95468638737478</v>
      </c>
      <c r="AT2262">
        <v>0.80468845956586199</v>
      </c>
      <c r="AU2262">
        <v>97.618511111111104</v>
      </c>
      <c r="AV2262">
        <v>45.3015629176152</v>
      </c>
      <c r="AW2262">
        <v>-0.23265125651226901</v>
      </c>
      <c r="AX2262">
        <v>-0.60007422641488295</v>
      </c>
      <c r="AY2262">
        <v>8.5970281947615801E-2</v>
      </c>
      <c r="AZ2262">
        <v>0.20177948091731901</v>
      </c>
      <c r="BA2262">
        <v>-0.44298600271657201</v>
      </c>
      <c r="BB2262">
        <v>2.88258716054592E-2</v>
      </c>
      <c r="BC2262">
        <v>4.7847269580746303E-2</v>
      </c>
      <c r="BD2262">
        <v>-0.31232446354994797</v>
      </c>
      <c r="BE2262">
        <v>-7.9673207037678204E-2</v>
      </c>
      <c r="BF2262">
        <v>-0.78531647869474996</v>
      </c>
      <c r="BG2262">
        <v>0.112509213226595</v>
      </c>
      <c r="BH2262">
        <v>0.26406858427091701</v>
      </c>
      <c r="BI2262">
        <v>-0.78531647869474996</v>
      </c>
      <c r="BJ2262">
        <v>-1.3456145309363099</v>
      </c>
      <c r="BK2262">
        <v>0.52813716854183401</v>
      </c>
      <c r="BL2262">
        <v>-0.14326607970024199</v>
      </c>
      <c r="BM2262">
        <v>-0.33625753620988102</v>
      </c>
      <c r="BN2262">
        <v>2.3470840893632201</v>
      </c>
      <c r="BO2262">
        <v>-30.425493070776099</v>
      </c>
      <c r="BP2262">
        <v>-18.454937249326601</v>
      </c>
      <c r="BQ2262">
        <v>-11.9705558214494</v>
      </c>
      <c r="BR2262">
        <v>1.8631751823228999</v>
      </c>
      <c r="BS2262">
        <v>-1.0314879394584</v>
      </c>
      <c r="BT2262">
        <v>-1.80629856254178</v>
      </c>
    </row>
    <row r="2263" spans="1:72" x14ac:dyDescent="0.2">
      <c r="A2263">
        <v>2261</v>
      </c>
      <c r="B2263" s="156">
        <v>44806.972222222219</v>
      </c>
      <c r="C2263">
        <v>3.9991666666666599</v>
      </c>
      <c r="D2263">
        <v>0.814675675675675</v>
      </c>
      <c r="E2263">
        <v>27.098324324324299</v>
      </c>
      <c r="F2263">
        <v>37.345924999999902</v>
      </c>
      <c r="G2263">
        <v>7.0016978809285702</v>
      </c>
      <c r="H2263">
        <v>8.5854207997999996</v>
      </c>
      <c r="I2263">
        <v>1.3513480200000001</v>
      </c>
      <c r="J2263">
        <v>28.0987521818749</v>
      </c>
      <c r="K2263">
        <v>3.2922250000000002</v>
      </c>
      <c r="L2263">
        <v>38.005695652173898</v>
      </c>
      <c r="M2263">
        <v>9.1632499999999997</v>
      </c>
      <c r="N2263">
        <v>1599.8111621621599</v>
      </c>
      <c r="O2263">
        <v>77.540394736842103</v>
      </c>
      <c r="P2263">
        <v>2.48004166666666</v>
      </c>
      <c r="Q2263">
        <v>66.904775000000001</v>
      </c>
      <c r="R2263">
        <v>6.9785000000000004</v>
      </c>
      <c r="S2263">
        <v>0.53414999999999901</v>
      </c>
      <c r="T2263">
        <v>6</v>
      </c>
      <c r="U2263">
        <v>1.7068874999999999</v>
      </c>
      <c r="V2263">
        <v>0</v>
      </c>
      <c r="W2263">
        <v>15.2954375</v>
      </c>
      <c r="X2263">
        <v>3.868725</v>
      </c>
      <c r="Y2263">
        <v>73.490587500000004</v>
      </c>
      <c r="Z2263">
        <v>3.1307749999999999</v>
      </c>
      <c r="AA2263">
        <v>3.6124999999999998E-3</v>
      </c>
      <c r="AB2263">
        <v>0</v>
      </c>
      <c r="AC2263">
        <v>31.9121666666666</v>
      </c>
      <c r="AD2263">
        <v>-5.4337583333333201</v>
      </c>
      <c r="AE2263">
        <v>34.802592159190802</v>
      </c>
      <c r="AF2263">
        <v>1.7983022407261</v>
      </c>
      <c r="AG2263">
        <v>1.35488521336951</v>
      </c>
      <c r="AH2263">
        <v>8.0187830270131905E-2</v>
      </c>
      <c r="AI2263">
        <v>45.037218882603497</v>
      </c>
      <c r="AJ2263">
        <v>0.47356530057935398</v>
      </c>
      <c r="AK2263">
        <v>0.77275180445553504</v>
      </c>
      <c r="AL2263">
        <v>3.9929247083698903E-2</v>
      </c>
      <c r="AM2263">
        <v>3.0083678499359199E-2</v>
      </c>
      <c r="AN2263">
        <v>0.155464703519539</v>
      </c>
      <c r="AO2263">
        <v>1.78047917388402E-3</v>
      </c>
      <c r="AP2263">
        <v>34.802592159190802</v>
      </c>
      <c r="AQ2263">
        <v>1.71927381496886</v>
      </c>
      <c r="AR2263">
        <v>6.8029795811304004</v>
      </c>
      <c r="AS2263">
        <v>1.90959630368935</v>
      </c>
      <c r="AT2263">
        <v>0.80832269199264195</v>
      </c>
      <c r="AU2263">
        <v>97.4924125</v>
      </c>
      <c r="AV2263">
        <v>45.234441858979402</v>
      </c>
      <c r="AW2263">
        <v>-0.19722297637588301</v>
      </c>
      <c r="AX2263">
        <v>-0.55471109031983701</v>
      </c>
      <c r="AY2263">
        <v>7.9028425757241505E-2</v>
      </c>
      <c r="AZ2263">
        <v>0.19871829979816799</v>
      </c>
      <c r="BA2263">
        <v>-0.40941556144103403</v>
      </c>
      <c r="BB2263">
        <v>2.8381444497832801E-2</v>
      </c>
      <c r="BC2263">
        <v>4.3946130949229001E-2</v>
      </c>
      <c r="BD2263">
        <v>-0.27696436476442698</v>
      </c>
      <c r="BE2263">
        <v>-7.9741388388544499E-2</v>
      </c>
      <c r="BF2263">
        <v>-0.72426803037482701</v>
      </c>
      <c r="BG2263">
        <v>0.103184816863528</v>
      </c>
      <c r="BH2263">
        <v>0.25945994970330999</v>
      </c>
      <c r="BI2263">
        <v>-0.72426803037482701</v>
      </c>
      <c r="BJ2263">
        <v>-1.2421664270225901</v>
      </c>
      <c r="BK2263">
        <v>0.51891989940662098</v>
      </c>
      <c r="BL2263">
        <v>-0.14246772263319099</v>
      </c>
      <c r="BM2263">
        <v>-0.35823747400397199</v>
      </c>
      <c r="BN2263">
        <v>2.5145167437421501</v>
      </c>
      <c r="BO2263">
        <v>-28.046959297452801</v>
      </c>
      <c r="BP2263">
        <v>-17.020298713808401</v>
      </c>
      <c r="BQ2263">
        <v>-11.0266605836444</v>
      </c>
      <c r="BR2263">
        <v>1.7501755510438199</v>
      </c>
      <c r="BS2263">
        <v>-0.95245921487266605</v>
      </c>
      <c r="BT2263">
        <v>-1.8375333281623001</v>
      </c>
    </row>
    <row r="2264" spans="1:72" x14ac:dyDescent="0.2">
      <c r="A2264">
        <v>2262</v>
      </c>
      <c r="B2264" s="156">
        <v>44806.986111111109</v>
      </c>
      <c r="C2264">
        <v>3.9793999999999898</v>
      </c>
      <c r="D2264">
        <v>0.94486486486486498</v>
      </c>
      <c r="E2264">
        <v>27.053725</v>
      </c>
      <c r="F2264">
        <v>37.377600000000001</v>
      </c>
      <c r="G2264">
        <v>7.0012863232307696</v>
      </c>
      <c r="H2264">
        <v>8.5847893334999998</v>
      </c>
      <c r="I2264">
        <v>1.35198756</v>
      </c>
      <c r="J2264">
        <v>28.095965738333302</v>
      </c>
      <c r="K2264">
        <v>3.3014102564102501</v>
      </c>
      <c r="L2264">
        <v>38.0466499999999</v>
      </c>
      <c r="M2264">
        <v>8.6361111111111093</v>
      </c>
      <c r="N2264">
        <v>1599.8879999999999</v>
      </c>
      <c r="O2264">
        <v>78.826371428571406</v>
      </c>
      <c r="P2264">
        <v>2.4677391304347802</v>
      </c>
      <c r="Q2264">
        <v>66.636249999999905</v>
      </c>
      <c r="R2264">
        <v>6.9717499999999903</v>
      </c>
      <c r="S2264">
        <v>0.32125641025641</v>
      </c>
      <c r="T2264">
        <v>6</v>
      </c>
      <c r="U2264">
        <v>1.71756666666666</v>
      </c>
      <c r="V2264">
        <v>0</v>
      </c>
      <c r="W2264">
        <v>15.277388888888799</v>
      </c>
      <c r="X2264">
        <v>3.85934444444444</v>
      </c>
      <c r="Y2264">
        <v>73.504166666666606</v>
      </c>
      <c r="Z2264">
        <v>3.18526666666666</v>
      </c>
      <c r="AA2264">
        <v>5.6444444444444398E-3</v>
      </c>
      <c r="AB2264">
        <v>0</v>
      </c>
      <c r="AC2264">
        <v>31.977989864864799</v>
      </c>
      <c r="AD2264">
        <v>-5.3996101351351298</v>
      </c>
      <c r="AE2264">
        <v>34.799312641503398</v>
      </c>
      <c r="AF2264">
        <v>1.7981699737949099</v>
      </c>
      <c r="AG2264">
        <v>1.3555244932054</v>
      </c>
      <c r="AH2264">
        <v>8.0181932374889894E-2</v>
      </c>
      <c r="AI2264">
        <v>45.034028955064102</v>
      </c>
      <c r="AJ2264">
        <v>0.47343319732219402</v>
      </c>
      <c r="AK2264">
        <v>0.77273371823398096</v>
      </c>
      <c r="AL2264">
        <v>3.9929138376430001E-2</v>
      </c>
      <c r="AM2264">
        <v>3.01000049220107E-2</v>
      </c>
      <c r="AN2264">
        <v>0.15546657684607301</v>
      </c>
      <c r="AO2264">
        <v>1.78047432653421E-3</v>
      </c>
      <c r="AP2264">
        <v>34.799312641503398</v>
      </c>
      <c r="AQ2264">
        <v>1.7151050659529601</v>
      </c>
      <c r="AR2264">
        <v>6.7949520675102999</v>
      </c>
      <c r="AS2264">
        <v>1.94283314927823</v>
      </c>
      <c r="AT2264">
        <v>0.81315307861402397</v>
      </c>
      <c r="AU2264">
        <v>97.543733333333293</v>
      </c>
      <c r="AV2264">
        <v>45.252202924244898</v>
      </c>
      <c r="AW2264">
        <v>-0.218173969180881</v>
      </c>
      <c r="AX2264">
        <v>-0.587308656072837</v>
      </c>
      <c r="AY2264">
        <v>8.3064907841940497E-2</v>
      </c>
      <c r="AZ2264">
        <v>0.20633425572046901</v>
      </c>
      <c r="BA2264">
        <v>-0.43327041231400498</v>
      </c>
      <c r="BB2264">
        <v>2.94709066583718E-2</v>
      </c>
      <c r="BC2264">
        <v>4.6194135733808199E-2</v>
      </c>
      <c r="BD2264">
        <v>-0.29790949251042698</v>
      </c>
      <c r="BE2264">
        <v>-7.9735523329545796E-2</v>
      </c>
      <c r="BF2264">
        <v>-0.7652511651435</v>
      </c>
      <c r="BG2264">
        <v>0.10823187577998</v>
      </c>
      <c r="BH2264">
        <v>0.26884931452385002</v>
      </c>
      <c r="BI2264">
        <v>-0.7652511651435</v>
      </c>
      <c r="BJ2264">
        <v>-1.3140385787270401</v>
      </c>
      <c r="BK2264">
        <v>0.53769862904770105</v>
      </c>
      <c r="BL2264">
        <v>-0.141433140790689</v>
      </c>
      <c r="BM2264">
        <v>-0.351321666362227</v>
      </c>
      <c r="BN2264">
        <v>2.48401233542678</v>
      </c>
      <c r="BO2264">
        <v>-29.669932612306901</v>
      </c>
      <c r="BP2264">
        <v>-17.983402380872199</v>
      </c>
      <c r="BQ2264">
        <v>-11.686530231434601</v>
      </c>
      <c r="BR2264">
        <v>1.83862560979165</v>
      </c>
      <c r="BS2264">
        <v>-1.0079381126696401</v>
      </c>
      <c r="BT2264">
        <v>-1.82414533856829</v>
      </c>
    </row>
    <row r="2265" spans="1:72" x14ac:dyDescent="0.2">
      <c r="A2265">
        <v>2263</v>
      </c>
      <c r="B2265" s="156">
        <v>44807</v>
      </c>
      <c r="C2265">
        <v>4.0057499999999999</v>
      </c>
      <c r="D2265">
        <v>0.96364864864864797</v>
      </c>
      <c r="E2265">
        <v>27.089187500000001</v>
      </c>
      <c r="F2265">
        <v>37.359249999999903</v>
      </c>
      <c r="G2265">
        <v>6.9985303084444404</v>
      </c>
      <c r="H2265">
        <v>8.5791512381999997</v>
      </c>
      <c r="I2265">
        <v>1.3499268200000001</v>
      </c>
      <c r="J2265">
        <v>28.097361525555499</v>
      </c>
      <c r="K2265">
        <v>3.2749749999999902</v>
      </c>
      <c r="L2265">
        <v>38.0360952380952</v>
      </c>
      <c r="M2265">
        <v>9.0304400000000005</v>
      </c>
      <c r="N2265">
        <v>1600.23966666666</v>
      </c>
      <c r="O2265">
        <v>77.468638888888805</v>
      </c>
      <c r="P2265">
        <v>2.4580526315789402</v>
      </c>
      <c r="Q2265">
        <v>66.336820512820495</v>
      </c>
      <c r="R2265">
        <v>6.9668000000000001</v>
      </c>
      <c r="S2265">
        <v>0.45922499999999999</v>
      </c>
      <c r="T2265">
        <v>6</v>
      </c>
      <c r="U2265">
        <v>1.72085555555555</v>
      </c>
      <c r="V2265">
        <v>0</v>
      </c>
      <c r="W2265">
        <v>15.2639555555555</v>
      </c>
      <c r="X2265">
        <v>3.8441777777777699</v>
      </c>
      <c r="Y2265">
        <v>73.531066666666604</v>
      </c>
      <c r="Z2265">
        <v>3.19556666666666</v>
      </c>
      <c r="AA2265">
        <v>3.7555555555555502E-3</v>
      </c>
      <c r="AB2265">
        <v>0</v>
      </c>
      <c r="AC2265">
        <v>32.058586148648601</v>
      </c>
      <c r="AD2265">
        <v>-5.30066385135133</v>
      </c>
      <c r="AE2265">
        <v>34.796305978391601</v>
      </c>
      <c r="AF2265">
        <v>1.7969890183533701</v>
      </c>
      <c r="AG2265">
        <v>1.35346143031013</v>
      </c>
      <c r="AH2265">
        <v>8.0129272564787996E-2</v>
      </c>
      <c r="AI2265">
        <v>45.024969892199998</v>
      </c>
      <c r="AJ2265">
        <v>0.47321911072134099</v>
      </c>
      <c r="AK2265">
        <v>0.77282241524429396</v>
      </c>
      <c r="AL2265">
        <v>3.9910943253394102E-2</v>
      </c>
      <c r="AM2265">
        <v>3.0060240652034401E-2</v>
      </c>
      <c r="AN2265">
        <v>0.15543664604774801</v>
      </c>
      <c r="AO2265">
        <v>1.77966299048362E-3</v>
      </c>
      <c r="AP2265">
        <v>34.796305978391601</v>
      </c>
      <c r="AQ2265">
        <v>1.7083649505763601</v>
      </c>
      <c r="AR2265">
        <v>6.7889772993891997</v>
      </c>
      <c r="AS2265">
        <v>1.9491155687839501</v>
      </c>
      <c r="AT2265">
        <v>0.814341735679879</v>
      </c>
      <c r="AU2265">
        <v>97.555622222222198</v>
      </c>
      <c r="AV2265">
        <v>45.242763797141102</v>
      </c>
      <c r="AW2265">
        <v>-0.21779390494116699</v>
      </c>
      <c r="AX2265">
        <v>-0.59565413847381399</v>
      </c>
      <c r="AY2265">
        <v>8.8624067777009097E-2</v>
      </c>
      <c r="AZ2265">
        <v>0.20955300905523699</v>
      </c>
      <c r="BA2265">
        <v>-0.440096869503938</v>
      </c>
      <c r="BB2265">
        <v>2.99424307418358E-2</v>
      </c>
      <c r="BC2265">
        <v>4.9318090913108403E-2</v>
      </c>
      <c r="BD2265">
        <v>-0.29747706164156801</v>
      </c>
      <c r="BE2265">
        <v>-7.9683156700400604E-2</v>
      </c>
      <c r="BF2265">
        <v>-0.7741739551872</v>
      </c>
      <c r="BG2265">
        <v>0.115185038840659</v>
      </c>
      <c r="BH2265">
        <v>0.27235684495929002</v>
      </c>
      <c r="BI2265">
        <v>-0.7741739551872</v>
      </c>
      <c r="BJ2265">
        <v>-1.31797783269308</v>
      </c>
      <c r="BK2265">
        <v>0.54471368991858005</v>
      </c>
      <c r="BL2265">
        <v>-0.14878444058842899</v>
      </c>
      <c r="BM2265">
        <v>-0.35180316146573498</v>
      </c>
      <c r="BN2265">
        <v>2.3645158060505902</v>
      </c>
      <c r="BO2265">
        <v>-29.8330190954171</v>
      </c>
      <c r="BP2265">
        <v>-18.193087946899201</v>
      </c>
      <c r="BQ2265">
        <v>-11.639931148517899</v>
      </c>
      <c r="BR2265">
        <v>1.8608094137368201</v>
      </c>
      <c r="BS2265">
        <v>-1.0083082506182</v>
      </c>
      <c r="BT2265">
        <v>-1.84547673054935</v>
      </c>
    </row>
    <row r="2266" spans="1:72" x14ac:dyDescent="0.2">
      <c r="A2266">
        <v>2264</v>
      </c>
      <c r="B2266" s="156">
        <v>44807.013888888891</v>
      </c>
      <c r="C2266">
        <v>3.9778749999999898</v>
      </c>
      <c r="D2266">
        <v>0.83459459459459395</v>
      </c>
      <c r="E2266">
        <v>27.100444444444399</v>
      </c>
      <c r="F2266">
        <v>37.574599999999897</v>
      </c>
      <c r="G2266">
        <v>7.0015054344375001</v>
      </c>
      <c r="H2266">
        <v>8.5883413335000007</v>
      </c>
      <c r="I2266">
        <v>1.3514403979999901</v>
      </c>
      <c r="J2266">
        <v>28.114193077777699</v>
      </c>
      <c r="K2266">
        <v>3.2723846153846101</v>
      </c>
      <c r="L2266">
        <v>38.048076923076898</v>
      </c>
      <c r="M2266">
        <v>8.7178888888888793</v>
      </c>
      <c r="N2266">
        <v>1599.62923529411</v>
      </c>
      <c r="O2266">
        <v>78.176189189189202</v>
      </c>
      <c r="P2266">
        <v>2.4449629629629599</v>
      </c>
      <c r="Q2266">
        <v>66.020449999999997</v>
      </c>
      <c r="R2266">
        <v>6.9761666666666597</v>
      </c>
      <c r="S2266">
        <v>0.76267499999999999</v>
      </c>
      <c r="T2266">
        <v>6</v>
      </c>
      <c r="U2266">
        <v>1.7216374999999999</v>
      </c>
      <c r="V2266">
        <v>0</v>
      </c>
      <c r="W2266">
        <v>15.246775</v>
      </c>
      <c r="X2266">
        <v>3.8472499999999901</v>
      </c>
      <c r="Y2266">
        <v>73.500074999999995</v>
      </c>
      <c r="Z2266">
        <v>3.198</v>
      </c>
      <c r="AA2266">
        <v>3.3625E-3</v>
      </c>
      <c r="AB2266">
        <v>0</v>
      </c>
      <c r="AC2266">
        <v>31.912914039038998</v>
      </c>
      <c r="AD2266">
        <v>-5.6616859609609298</v>
      </c>
      <c r="AE2266">
        <v>34.820313524627899</v>
      </c>
      <c r="AF2266">
        <v>1.79891397571491</v>
      </c>
      <c r="AG2266">
        <v>1.3549787946294001</v>
      </c>
      <c r="AH2266">
        <v>8.0215108054890003E-2</v>
      </c>
      <c r="AI2266">
        <v>45.055480243715202</v>
      </c>
      <c r="AJ2266">
        <v>0.47374527882628498</v>
      </c>
      <c r="AK2266">
        <v>0.77283192491295105</v>
      </c>
      <c r="AL2266">
        <v>3.9926640798947803E-2</v>
      </c>
      <c r="AM2266">
        <v>3.0073562356898901E-2</v>
      </c>
      <c r="AN2266">
        <v>0.155397421058765</v>
      </c>
      <c r="AO2266">
        <v>1.7803629574246701E-3</v>
      </c>
      <c r="AP2266">
        <v>34.820313524627899</v>
      </c>
      <c r="AQ2266">
        <v>1.7097302559987999</v>
      </c>
      <c r="AR2266">
        <v>6.7813358724187802</v>
      </c>
      <c r="AS2266">
        <v>1.9505997649778499</v>
      </c>
      <c r="AT2266">
        <v>0.81561763747528904</v>
      </c>
      <c r="AU2266">
        <v>97.513737499999905</v>
      </c>
      <c r="AV2266">
        <v>45.261979418023301</v>
      </c>
      <c r="AW2266">
        <v>-0.206499174308092</v>
      </c>
      <c r="AX2266">
        <v>-0.59562097034845696</v>
      </c>
      <c r="AY2266">
        <v>8.9183719716106696E-2</v>
      </c>
      <c r="AZ2266">
        <v>0.22016956201871599</v>
      </c>
      <c r="BA2266">
        <v>-0.43957955114077202</v>
      </c>
      <c r="BB2266">
        <v>3.1446031725661898E-2</v>
      </c>
      <c r="BC2266">
        <v>4.9576422730644401E-2</v>
      </c>
      <c r="BD2266">
        <v>-0.286267688613634</v>
      </c>
      <c r="BE2266">
        <v>-7.9768514305542201E-2</v>
      </c>
      <c r="BF2266">
        <v>-0.77766450286634503</v>
      </c>
      <c r="BG2266">
        <v>0.116441523232841</v>
      </c>
      <c r="BH2266">
        <v>0.28746142516341799</v>
      </c>
      <c r="BI2266">
        <v>-0.77766450286634503</v>
      </c>
      <c r="BJ2266">
        <v>-1.3224459592669999</v>
      </c>
      <c r="BK2266">
        <v>0.57492285032683699</v>
      </c>
      <c r="BL2266">
        <v>-0.14973233676431999</v>
      </c>
      <c r="BM2266">
        <v>-0.369647096021333</v>
      </c>
      <c r="BN2266">
        <v>2.4687192092858301</v>
      </c>
      <c r="BO2266">
        <v>-29.916186532341399</v>
      </c>
      <c r="BP2266">
        <v>-18.275115817359101</v>
      </c>
      <c r="BQ2266">
        <v>-11.6410707149823</v>
      </c>
      <c r="BR2266">
        <v>1.8969525051996201</v>
      </c>
      <c r="BS2266">
        <v>-1.01138015812047</v>
      </c>
      <c r="BT2266">
        <v>-1.8756077919551899</v>
      </c>
    </row>
    <row r="2267" spans="1:72" x14ac:dyDescent="0.2">
      <c r="A2267">
        <v>2265</v>
      </c>
      <c r="B2267" s="156">
        <v>44807.027777777781</v>
      </c>
      <c r="C2267">
        <v>3.9976363636363601</v>
      </c>
      <c r="D2267">
        <v>0.99175675675675601</v>
      </c>
      <c r="E2267">
        <v>27.0571666666666</v>
      </c>
      <c r="F2267">
        <v>37.406075000000001</v>
      </c>
      <c r="G2267">
        <v>6.9989474447368396</v>
      </c>
      <c r="H2267">
        <v>8.5708519621999901</v>
      </c>
      <c r="I2267">
        <v>1.350690715</v>
      </c>
      <c r="J2267">
        <v>28.117395178888799</v>
      </c>
      <c r="K2267">
        <v>3.2718974358974302</v>
      </c>
      <c r="L2267">
        <v>38.024666666666597</v>
      </c>
      <c r="M2267">
        <v>8.8059999999999992</v>
      </c>
      <c r="N2267">
        <v>1600.26975757575</v>
      </c>
      <c r="O2267">
        <v>77.037999999999997</v>
      </c>
      <c r="P2267">
        <v>2.4334444444444401</v>
      </c>
      <c r="Q2267">
        <v>65.762600000000006</v>
      </c>
      <c r="R2267">
        <v>6.9677499999999997</v>
      </c>
      <c r="S2267">
        <v>0.51654999999999995</v>
      </c>
      <c r="T2267">
        <v>6</v>
      </c>
      <c r="U2267">
        <v>1.7219777777777701</v>
      </c>
      <c r="V2267">
        <v>0</v>
      </c>
      <c r="W2267">
        <v>15.239422222222201</v>
      </c>
      <c r="X2267">
        <v>3.8446111111111101</v>
      </c>
      <c r="Y2267">
        <v>73.515699999999995</v>
      </c>
      <c r="Z2267">
        <v>3.1869444444444399</v>
      </c>
      <c r="AA2267">
        <v>2.3444444444444398E-3</v>
      </c>
      <c r="AB2267">
        <v>0</v>
      </c>
      <c r="AC2267">
        <v>32.046559787059799</v>
      </c>
      <c r="AD2267">
        <v>-5.35951521294019</v>
      </c>
      <c r="AE2267">
        <v>34.809859225053103</v>
      </c>
      <c r="AF2267">
        <v>1.7952506520024101</v>
      </c>
      <c r="AG2267">
        <v>1.35422190600842</v>
      </c>
      <c r="AH2267">
        <v>8.00517573269479E-2</v>
      </c>
      <c r="AI2267">
        <v>45.0378853008257</v>
      </c>
      <c r="AJ2267">
        <v>0.47350238418532498</v>
      </c>
      <c r="AK2267">
        <v>0.77290172468232898</v>
      </c>
      <c r="AL2267">
        <v>3.9860900217921498E-2</v>
      </c>
      <c r="AM2267">
        <v>3.0068505591748899E-2</v>
      </c>
      <c r="AN2267">
        <v>0.15540133374353801</v>
      </c>
      <c r="AO2267">
        <v>1.77743152886177E-3</v>
      </c>
      <c r="AP2267">
        <v>34.809859225053103</v>
      </c>
      <c r="AQ2267">
        <v>1.7085575253014</v>
      </c>
      <c r="AR2267">
        <v>6.7780655640613503</v>
      </c>
      <c r="AS2267">
        <v>1.94385649916536</v>
      </c>
      <c r="AT2267">
        <v>0.81536058329192596</v>
      </c>
      <c r="AU2267">
        <v>97.508655555555507</v>
      </c>
      <c r="AV2267">
        <v>45.240338813581197</v>
      </c>
      <c r="AW2267">
        <v>-0.20245351275552501</v>
      </c>
      <c r="AX2267">
        <v>-0.58963459315693501</v>
      </c>
      <c r="AY2267">
        <v>8.6693126701002904E-2</v>
      </c>
      <c r="AZ2267">
        <v>0.220881880675489</v>
      </c>
      <c r="BA2267">
        <v>-0.43540470770767897</v>
      </c>
      <c r="BB2267">
        <v>3.15592997975132E-2</v>
      </c>
      <c r="BC2267">
        <v>4.8290263314655198E-2</v>
      </c>
      <c r="BD2267">
        <v>-0.28205958578044299</v>
      </c>
      <c r="BE2267">
        <v>-7.9606073024918095E-2</v>
      </c>
      <c r="BF2267">
        <v>-0.76663792342933701</v>
      </c>
      <c r="BG2267">
        <v>0.11271767192934</v>
      </c>
      <c r="BH2267">
        <v>0.28718875773143998</v>
      </c>
      <c r="BI2267">
        <v>-0.76663792342933701</v>
      </c>
      <c r="BJ2267">
        <v>-1.30784050299999</v>
      </c>
      <c r="BK2267">
        <v>0.57437751546288096</v>
      </c>
      <c r="BL2267">
        <v>-0.14702856261679401</v>
      </c>
      <c r="BM2267">
        <v>-0.37460807632210902</v>
      </c>
      <c r="BN2267">
        <v>2.5478592026942501</v>
      </c>
      <c r="BO2267">
        <v>-29.550725613689099</v>
      </c>
      <c r="BP2267">
        <v>-18.015991200589401</v>
      </c>
      <c r="BQ2267">
        <v>-11.534734413099599</v>
      </c>
      <c r="BR2267">
        <v>1.8776619852927501</v>
      </c>
      <c r="BS2267">
        <v>-1.0011853336282599</v>
      </c>
      <c r="BT2267">
        <v>-1.8754389644204701</v>
      </c>
    </row>
    <row r="2268" spans="1:72" x14ac:dyDescent="0.2">
      <c r="A2268">
        <v>2266</v>
      </c>
      <c r="B2268" s="156">
        <v>44807.041666666664</v>
      </c>
      <c r="C2268">
        <v>3.9936666666666598</v>
      </c>
      <c r="D2268">
        <v>0.782486486486486</v>
      </c>
      <c r="E2268">
        <v>27.053166666666598</v>
      </c>
      <c r="F2268">
        <v>37.396024999999902</v>
      </c>
      <c r="G2268">
        <v>7.0011874305555502</v>
      </c>
      <c r="H2268">
        <v>8.5691718095000002</v>
      </c>
      <c r="I2268">
        <v>1.3516322599999999</v>
      </c>
      <c r="J2268">
        <v>28.103317306923</v>
      </c>
      <c r="K2268">
        <v>3.2284499999999898</v>
      </c>
      <c r="L2268">
        <v>38.030285714285696</v>
      </c>
      <c r="M2268">
        <v>8.6682666666666606</v>
      </c>
      <c r="N2268">
        <v>1600.24712121212</v>
      </c>
      <c r="O2268">
        <v>78.3719999999999</v>
      </c>
      <c r="P2268">
        <v>2.4294444444444401</v>
      </c>
      <c r="Q2268">
        <v>65.558575000000005</v>
      </c>
      <c r="R2268">
        <v>6.9748571428571404</v>
      </c>
      <c r="S2268">
        <v>0.18879487179487101</v>
      </c>
      <c r="T2268">
        <v>6</v>
      </c>
      <c r="U2268">
        <v>1.7642125</v>
      </c>
      <c r="V2268">
        <v>-7.3375000000000003E-3</v>
      </c>
      <c r="W2268">
        <v>15.216112499999999</v>
      </c>
      <c r="X2268">
        <v>3.8283874999999998</v>
      </c>
      <c r="Y2268">
        <v>73.614525</v>
      </c>
      <c r="Z2268">
        <v>3.1815374999999899</v>
      </c>
      <c r="AA2268">
        <v>1.6125E-3</v>
      </c>
      <c r="AB2268" s="157">
        <v>5.0000000000000002E-5</v>
      </c>
      <c r="AC2268">
        <v>31.829319819819801</v>
      </c>
      <c r="AD2268">
        <v>-5.5667051801801604</v>
      </c>
      <c r="AE2268">
        <v>34.794469422653002</v>
      </c>
      <c r="AF2268">
        <v>1.79489872721787</v>
      </c>
      <c r="AG2268">
        <v>1.35516275878551</v>
      </c>
      <c r="AH2268">
        <v>8.0036064700729895E-2</v>
      </c>
      <c r="AI2268">
        <v>45.0253088069786</v>
      </c>
      <c r="AJ2268">
        <v>0.47265766399569897</v>
      </c>
      <c r="AK2268">
        <v>0.77277580864165296</v>
      </c>
      <c r="AL2268">
        <v>3.9864218031519003E-2</v>
      </c>
      <c r="AM2268">
        <v>3.0097800430309799E-2</v>
      </c>
      <c r="AN2268">
        <v>0.15549449001159099</v>
      </c>
      <c r="AO2268">
        <v>1.7775794729990801E-3</v>
      </c>
      <c r="AP2268">
        <v>34.794469422653002</v>
      </c>
      <c r="AQ2268">
        <v>1.7013477004191599</v>
      </c>
      <c r="AR2268">
        <v>6.7676980564748801</v>
      </c>
      <c r="AS2268">
        <v>1.94055856778244</v>
      </c>
      <c r="AT2268">
        <v>0.83386855904201296</v>
      </c>
      <c r="AU2268">
        <v>97.604775000000004</v>
      </c>
      <c r="AV2268">
        <v>45.204073747329502</v>
      </c>
      <c r="AW2268">
        <v>-0.17876494035090901</v>
      </c>
      <c r="AX2268">
        <v>-0.585395808996926</v>
      </c>
      <c r="AY2268">
        <v>9.3551026798708303E-2</v>
      </c>
      <c r="AZ2268">
        <v>0.233489374080671</v>
      </c>
      <c r="BA2268">
        <v>-0.43197453973835098</v>
      </c>
      <c r="BB2268">
        <v>3.3349967615728303E-2</v>
      </c>
      <c r="BC2268">
        <v>5.2120504282553201E-2</v>
      </c>
      <c r="BD2268">
        <v>-0.25835540811754598</v>
      </c>
      <c r="BE2268">
        <v>-7.9590467766637196E-2</v>
      </c>
      <c r="BF2268">
        <v>-0.76632149790239101</v>
      </c>
      <c r="BG2268">
        <v>0.12246442814398199</v>
      </c>
      <c r="BH2268">
        <v>0.30565290037929099</v>
      </c>
      <c r="BI2268">
        <v>-0.76632149790239101</v>
      </c>
      <c r="BJ2268">
        <v>-1.2877141395168099</v>
      </c>
      <c r="BK2268">
        <v>0.61130580075858199</v>
      </c>
      <c r="BL2268">
        <v>-0.15980815947249</v>
      </c>
      <c r="BM2268">
        <v>-0.39885726971765401</v>
      </c>
      <c r="BN2268">
        <v>2.4958504686759402</v>
      </c>
      <c r="BO2268">
        <v>-29.187978406339099</v>
      </c>
      <c r="BP2268">
        <v>-18.008555200706098</v>
      </c>
      <c r="BQ2268">
        <v>-11.179423205632901</v>
      </c>
      <c r="BR2268">
        <v>1.9140523471926401</v>
      </c>
      <c r="BS2268">
        <v>-0.98118554035586003</v>
      </c>
      <c r="BT2268">
        <v>-1.95075474359156</v>
      </c>
    </row>
    <row r="2269" spans="1:72" x14ac:dyDescent="0.2">
      <c r="A2269">
        <v>2267</v>
      </c>
      <c r="B2269" s="156">
        <v>44807.055555555555</v>
      </c>
      <c r="C2269">
        <v>3.9725294117646999</v>
      </c>
      <c r="D2269">
        <v>0.86617647058823499</v>
      </c>
      <c r="E2269">
        <v>27.093299999999999</v>
      </c>
      <c r="F2269">
        <v>37.412649999999999</v>
      </c>
      <c r="G2269">
        <v>6.9990687003076903</v>
      </c>
      <c r="H2269">
        <v>8.5791512382500006</v>
      </c>
      <c r="I2269">
        <v>1.3499339260000001</v>
      </c>
      <c r="J2269">
        <v>28.083280495</v>
      </c>
      <c r="K2269">
        <v>3.2875749999999999</v>
      </c>
      <c r="L2269">
        <v>38.024444444444399</v>
      </c>
      <c r="M2269">
        <v>8.5918260869565195</v>
      </c>
      <c r="N2269">
        <v>1600.07367647058</v>
      </c>
      <c r="O2269">
        <v>77.973692307692303</v>
      </c>
      <c r="P2269">
        <v>2.4173684210526298</v>
      </c>
      <c r="Q2269">
        <v>65.310199999999895</v>
      </c>
      <c r="R2269">
        <v>6.9671250000000002</v>
      </c>
      <c r="S2269">
        <v>6.7631578947367904E-3</v>
      </c>
      <c r="T2269">
        <v>6</v>
      </c>
      <c r="U2269">
        <v>1.7425222222222201</v>
      </c>
      <c r="V2269">
        <v>0</v>
      </c>
      <c r="W2269">
        <v>15.189211111111099</v>
      </c>
      <c r="X2269">
        <v>3.8206888888888799</v>
      </c>
      <c r="Y2269">
        <v>73.607811111111104</v>
      </c>
      <c r="Z2269">
        <v>3.1759555555555501</v>
      </c>
      <c r="AA2269" s="157">
        <v>9.9999999999999896E-5</v>
      </c>
      <c r="AB2269">
        <v>3.9555555555555498E-3</v>
      </c>
      <c r="AC2269">
        <v>31.9320058823529</v>
      </c>
      <c r="AD2269">
        <v>-5.4806441176470502</v>
      </c>
      <c r="AE2269">
        <v>34.7822249478751</v>
      </c>
      <c r="AF2269">
        <v>1.79698901836384</v>
      </c>
      <c r="AG2269">
        <v>1.35346853631015</v>
      </c>
      <c r="AH2269">
        <v>8.0129272565254997E-2</v>
      </c>
      <c r="AI2269">
        <v>45.011434359557697</v>
      </c>
      <c r="AJ2269">
        <v>0.47253442838248899</v>
      </c>
      <c r="AK2269">
        <v>0.77274198084934997</v>
      </c>
      <c r="AL2269">
        <v>3.9922945001246601E-2</v>
      </c>
      <c r="AM2269">
        <v>3.0069438034310499E-2</v>
      </c>
      <c r="AN2269">
        <v>0.15549534912391599</v>
      </c>
      <c r="AO2269">
        <v>1.7801981586538799E-3</v>
      </c>
      <c r="AP2269">
        <v>34.7822249478751</v>
      </c>
      <c r="AQ2269">
        <v>1.69792641291618</v>
      </c>
      <c r="AR2269">
        <v>6.7557330767667096</v>
      </c>
      <c r="AS2269">
        <v>1.9371538962622801</v>
      </c>
      <c r="AT2269">
        <v>0.82340174222156204</v>
      </c>
      <c r="AU2269">
        <v>97.536188888888802</v>
      </c>
      <c r="AV2269">
        <v>45.173038333820301</v>
      </c>
      <c r="AW2269">
        <v>-0.161603974262611</v>
      </c>
      <c r="AX2269">
        <v>-0.583685359952127</v>
      </c>
      <c r="AY2269">
        <v>9.9062605447662197E-2</v>
      </c>
      <c r="AZ2269">
        <v>0.24333562354098101</v>
      </c>
      <c r="BA2269">
        <v>-0.431251517337357</v>
      </c>
      <c r="BB2269">
        <v>3.4766857414942003E-2</v>
      </c>
      <c r="BC2269">
        <v>5.5126995454796102E-2</v>
      </c>
      <c r="BD2269">
        <v>-0.241287130963484</v>
      </c>
      <c r="BE2269">
        <v>-7.9683156700872601E-2</v>
      </c>
      <c r="BF2269">
        <v>-0.76162529284698299</v>
      </c>
      <c r="BG2269">
        <v>0.129262426404611</v>
      </c>
      <c r="BH2269">
        <v>0.31751792704669402</v>
      </c>
      <c r="BI2269">
        <v>-0.76162529284698299</v>
      </c>
      <c r="BJ2269">
        <v>-1.2647257328847401</v>
      </c>
      <c r="BK2269">
        <v>0.63503585409338903</v>
      </c>
      <c r="BL2269">
        <v>-0.16971918818691401</v>
      </c>
      <c r="BM2269">
        <v>-0.41689519771566502</v>
      </c>
      <c r="BN2269">
        <v>2.4563822286053498</v>
      </c>
      <c r="BO2269">
        <v>-28.740079386226299</v>
      </c>
      <c r="BP2269">
        <v>-17.898194381904101</v>
      </c>
      <c r="BQ2269">
        <v>-10.841885004322201</v>
      </c>
      <c r="BR2269">
        <v>1.9297988519332601</v>
      </c>
      <c r="BS2269">
        <v>-0.96007561574595002</v>
      </c>
      <c r="BT2269">
        <v>-2.0100488131175598</v>
      </c>
    </row>
    <row r="2270" spans="1:72" x14ac:dyDescent="0.2">
      <c r="A2270">
        <v>2268</v>
      </c>
      <c r="B2270" s="156">
        <v>44807.069444444445</v>
      </c>
      <c r="C2270">
        <v>3.9729999999999999</v>
      </c>
      <c r="D2270">
        <v>1.1088888888888799</v>
      </c>
      <c r="E2270">
        <v>27.113368421052598</v>
      </c>
      <c r="F2270">
        <v>37.517849999999903</v>
      </c>
      <c r="G2270">
        <v>6.9972847189285696</v>
      </c>
      <c r="H2270">
        <v>8.5822634663999899</v>
      </c>
      <c r="I2270">
        <v>1.3494649299999999</v>
      </c>
      <c r="J2270">
        <v>28.114454787500001</v>
      </c>
      <c r="K2270">
        <v>3.2382</v>
      </c>
      <c r="L2270">
        <v>38.049799999999998</v>
      </c>
      <c r="M2270">
        <v>8.3684166666666595</v>
      </c>
      <c r="N2270">
        <v>1600.0140909090901</v>
      </c>
      <c r="O2270">
        <v>77.522588235294094</v>
      </c>
      <c r="P2270">
        <v>2.41265384615384</v>
      </c>
      <c r="Q2270">
        <v>65.141949999999994</v>
      </c>
      <c r="R2270">
        <v>6.9576666666666602</v>
      </c>
      <c r="S2270">
        <v>0.43437499999999901</v>
      </c>
      <c r="T2270">
        <v>6</v>
      </c>
      <c r="U2270">
        <v>1.7311777777777699</v>
      </c>
      <c r="V2270">
        <v>0</v>
      </c>
      <c r="W2270">
        <v>15.189466666666601</v>
      </c>
      <c r="X2270">
        <v>3.8257777777777702</v>
      </c>
      <c r="Y2270">
        <v>73.800822222222195</v>
      </c>
      <c r="Z2270">
        <v>3.1814444444444399</v>
      </c>
      <c r="AA2270">
        <v>2.4444444444444401E-3</v>
      </c>
      <c r="AB2270">
        <v>9.33333333333333E-4</v>
      </c>
      <c r="AC2270">
        <v>32.195257309941503</v>
      </c>
      <c r="AD2270">
        <v>-5.3225926900584701</v>
      </c>
      <c r="AE2270">
        <v>34.815829392603703</v>
      </c>
      <c r="AF2270">
        <v>1.7976409056721401</v>
      </c>
      <c r="AG2270">
        <v>1.35300082254815</v>
      </c>
      <c r="AH2270">
        <v>8.0158340776175896E-2</v>
      </c>
      <c r="AI2270">
        <v>45.043467902828503</v>
      </c>
      <c r="AJ2270">
        <v>0.47175394994610698</v>
      </c>
      <c r="AK2270">
        <v>0.77293847506837798</v>
      </c>
      <c r="AL2270">
        <v>3.9909025422957198E-2</v>
      </c>
      <c r="AM2270">
        <v>3.00376699562067E-2</v>
      </c>
      <c r="AN2270">
        <v>0.15534515979150801</v>
      </c>
      <c r="AO2270">
        <v>1.7795774727891701E-3</v>
      </c>
      <c r="AP2270">
        <v>34.815829392603703</v>
      </c>
      <c r="AQ2270">
        <v>1.7001879314821</v>
      </c>
      <c r="AR2270">
        <v>6.75584674067637</v>
      </c>
      <c r="AS2270">
        <v>1.9405018091380299</v>
      </c>
      <c r="AT2270">
        <v>0.81668995472559003</v>
      </c>
      <c r="AU2270">
        <v>97.728688888888797</v>
      </c>
      <c r="AV2270">
        <v>45.212365873900197</v>
      </c>
      <c r="AW2270">
        <v>-0.16889797107172899</v>
      </c>
      <c r="AX2270">
        <v>-0.58750098658988203</v>
      </c>
      <c r="AY2270">
        <v>9.7452974190037095E-2</v>
      </c>
      <c r="AZ2270">
        <v>0.24143797825219501</v>
      </c>
      <c r="BA2270">
        <v>-0.43422071649847199</v>
      </c>
      <c r="BB2270">
        <v>3.4504523961855299E-2</v>
      </c>
      <c r="BC2270">
        <v>5.4211591359843402E-2</v>
      </c>
      <c r="BD2270">
        <v>-0.24861003414765001</v>
      </c>
      <c r="BE2270">
        <v>-7.9712063075921102E-2</v>
      </c>
      <c r="BF2270">
        <v>-0.76033583266376104</v>
      </c>
      <c r="BG2270">
        <v>0.12612232143886901</v>
      </c>
      <c r="BH2270">
        <v>0.31246576673272097</v>
      </c>
      <c r="BI2270">
        <v>-0.76033583266376104</v>
      </c>
      <c r="BJ2270">
        <v>-1.26842702244978</v>
      </c>
      <c r="BK2270">
        <v>0.62493153346544195</v>
      </c>
      <c r="BL2270">
        <v>-0.16587712431888399</v>
      </c>
      <c r="BM2270">
        <v>-0.41095757073295902</v>
      </c>
      <c r="BN2270">
        <v>2.4774818855849499</v>
      </c>
      <c r="BO2270">
        <v>-28.7939308176962</v>
      </c>
      <c r="BP2270">
        <v>-17.867892067598302</v>
      </c>
      <c r="BQ2270">
        <v>-10.926038750097799</v>
      </c>
      <c r="BR2270">
        <v>1.9175024489938299</v>
      </c>
      <c r="BS2270">
        <v>-0.96429268938427903</v>
      </c>
      <c r="BT2270">
        <v>-1.9885066744809601</v>
      </c>
    </row>
    <row r="2271" spans="1:72" x14ac:dyDescent="0.2">
      <c r="A2271">
        <v>2269</v>
      </c>
      <c r="B2271" s="156">
        <v>44807.083333333336</v>
      </c>
      <c r="C2271">
        <v>3.9868333333333301</v>
      </c>
      <c r="D2271">
        <v>1.0515263157894701</v>
      </c>
      <c r="E2271">
        <v>27.052966666666599</v>
      </c>
      <c r="F2271">
        <v>37.405949999999997</v>
      </c>
      <c r="G2271">
        <v>7.0000368059375004</v>
      </c>
      <c r="H2271">
        <v>8.5727238094999993</v>
      </c>
      <c r="I2271">
        <v>1.352584464</v>
      </c>
      <c r="J2271">
        <v>28.108650981666599</v>
      </c>
      <c r="K2271">
        <v>3.2720999999999898</v>
      </c>
      <c r="L2271">
        <v>38.045190476190399</v>
      </c>
      <c r="M2271">
        <v>8.1752500000000001</v>
      </c>
      <c r="N2271">
        <v>1600.1636315789401</v>
      </c>
      <c r="O2271">
        <v>77.410230769230793</v>
      </c>
      <c r="P2271">
        <v>2.4052352941176398</v>
      </c>
      <c r="Q2271">
        <v>64.987549999999999</v>
      </c>
      <c r="R2271">
        <v>6.9656666666666602</v>
      </c>
      <c r="S2271">
        <v>0.27292307692307599</v>
      </c>
      <c r="T2271">
        <v>6</v>
      </c>
      <c r="U2271">
        <v>1.7195499999999999</v>
      </c>
      <c r="V2271">
        <v>0</v>
      </c>
      <c r="W2271">
        <v>15.1465499999999</v>
      </c>
      <c r="X2271">
        <v>3.8391624999999898</v>
      </c>
      <c r="Y2271">
        <v>73.744887500000004</v>
      </c>
      <c r="Z2271">
        <v>3.1182249999999998</v>
      </c>
      <c r="AA2271">
        <v>0</v>
      </c>
      <c r="AB2271">
        <v>5.3625000000000001E-3</v>
      </c>
      <c r="AC2271">
        <v>32.091326315789402</v>
      </c>
      <c r="AD2271">
        <v>-5.3146236842105097</v>
      </c>
      <c r="AE2271">
        <v>34.802576641076598</v>
      </c>
      <c r="AF2271">
        <v>1.79564272913786</v>
      </c>
      <c r="AG2271">
        <v>1.35611642620951</v>
      </c>
      <c r="AH2271">
        <v>8.0069240380729906E-2</v>
      </c>
      <c r="AI2271">
        <v>45.033996061104098</v>
      </c>
      <c r="AJ2271">
        <v>0.47193205957601603</v>
      </c>
      <c r="AK2271">
        <v>0.77280676122667202</v>
      </c>
      <c r="AL2271">
        <v>3.9873048945100499E-2</v>
      </c>
      <c r="AM2271">
        <v>3.0113171044592001E-2</v>
      </c>
      <c r="AN2271">
        <v>0.155438944313081</v>
      </c>
      <c r="AO2271">
        <v>1.77797325096552E-3</v>
      </c>
      <c r="AP2271">
        <v>34.802576641076598</v>
      </c>
      <c r="AQ2271">
        <v>1.70613614502462</v>
      </c>
      <c r="AR2271">
        <v>6.7367586167163003</v>
      </c>
      <c r="AS2271">
        <v>1.9019415109906399</v>
      </c>
      <c r="AT2271">
        <v>0.81151077304393904</v>
      </c>
      <c r="AU2271">
        <v>97.568375000000003</v>
      </c>
      <c r="AV2271">
        <v>45.147412913808203</v>
      </c>
      <c r="AW2271">
        <v>-0.11341685270405499</v>
      </c>
      <c r="AX2271">
        <v>-0.54582508478113101</v>
      </c>
      <c r="AY2271">
        <v>8.9506584113240306E-2</v>
      </c>
      <c r="AZ2271">
        <v>0.263278189221196</v>
      </c>
      <c r="BA2271">
        <v>-0.40249131581332498</v>
      </c>
      <c r="BB2271">
        <v>3.7610972130586701E-2</v>
      </c>
      <c r="BC2271">
        <v>4.9846543892511599E-2</v>
      </c>
      <c r="BD2271">
        <v>-0.19304031144669401</v>
      </c>
      <c r="BE2271">
        <v>-7.9623458742639194E-2</v>
      </c>
      <c r="BF2271">
        <v>-0.708687189868207</v>
      </c>
      <c r="BG2271">
        <v>0.11621336457145399</v>
      </c>
      <c r="BH2271">
        <v>0.34183456435970899</v>
      </c>
      <c r="BI2271">
        <v>-0.708687189868207</v>
      </c>
      <c r="BJ2271">
        <v>-1.1849476505934999</v>
      </c>
      <c r="BK2271">
        <v>0.68366912871941898</v>
      </c>
      <c r="BL2271">
        <v>-0.16398400624832199</v>
      </c>
      <c r="BM2271">
        <v>-0.48234900989713098</v>
      </c>
      <c r="BN2271">
        <v>2.9414393569986599</v>
      </c>
      <c r="BO2271">
        <v>-26.7797395591951</v>
      </c>
      <c r="BP2271">
        <v>-16.654148961902798</v>
      </c>
      <c r="BQ2271">
        <v>-10.1255905972922</v>
      </c>
      <c r="BR2271">
        <v>1.8884373514953701</v>
      </c>
      <c r="BS2271">
        <v>-0.901472774646223</v>
      </c>
      <c r="BT2271">
        <v>-2.0948357006527201</v>
      </c>
    </row>
    <row r="2272" spans="1:72" x14ac:dyDescent="0.2">
      <c r="A2272">
        <v>2270</v>
      </c>
      <c r="B2272" s="156">
        <v>44807.097222222219</v>
      </c>
      <c r="C2272">
        <v>3.98411111111111</v>
      </c>
      <c r="D2272">
        <v>0.95365789473684204</v>
      </c>
      <c r="E2272">
        <v>27.149606060606001</v>
      </c>
      <c r="F2272">
        <v>37.3826749999999</v>
      </c>
      <c r="G2272">
        <v>6.9995595124615297</v>
      </c>
      <c r="H2272">
        <v>8.5739190856</v>
      </c>
      <c r="I2272">
        <v>1.351827675</v>
      </c>
      <c r="J2272">
        <v>28.088611464285702</v>
      </c>
      <c r="K2272">
        <v>3.2093589743589699</v>
      </c>
      <c r="L2272">
        <v>38.017222222222202</v>
      </c>
      <c r="M2272">
        <v>8.2819142857142793</v>
      </c>
      <c r="N2272">
        <v>1600.1806774193501</v>
      </c>
      <c r="O2272">
        <v>77.787749999999903</v>
      </c>
      <c r="P2272">
        <v>2.3972142857142802</v>
      </c>
      <c r="Q2272">
        <v>64.740724999999998</v>
      </c>
      <c r="R2272">
        <v>6.97</v>
      </c>
      <c r="S2272">
        <v>1.3102564102564E-2</v>
      </c>
      <c r="T2272">
        <v>6</v>
      </c>
      <c r="U2272">
        <v>1.7251444444444399</v>
      </c>
      <c r="V2272">
        <v>0</v>
      </c>
      <c r="W2272">
        <v>15.1474444444444</v>
      </c>
      <c r="X2272">
        <v>3.8193000000000001</v>
      </c>
      <c r="Y2272">
        <v>73.774122222222204</v>
      </c>
      <c r="Z2272">
        <v>3.1602999999999999</v>
      </c>
      <c r="AA2272">
        <v>0</v>
      </c>
      <c r="AB2272">
        <v>5.0444444444444399E-3</v>
      </c>
      <c r="AC2272">
        <v>32.087375066454001</v>
      </c>
      <c r="AD2272">
        <v>-5.2952999335459596</v>
      </c>
      <c r="AE2272">
        <v>34.783470443085598</v>
      </c>
      <c r="AF2272">
        <v>1.79589309166977</v>
      </c>
      <c r="AG2272">
        <v>1.35536012966326</v>
      </c>
      <c r="AH2272">
        <v>8.0080404259503996E-2</v>
      </c>
      <c r="AI2272">
        <v>45.013917737347199</v>
      </c>
      <c r="AJ2272">
        <v>0.47148606307115298</v>
      </c>
      <c r="AK2272">
        <v>0.772727018475585</v>
      </c>
      <c r="AL2272">
        <v>3.9896396091286097E-2</v>
      </c>
      <c r="AM2272">
        <v>3.0109801541196399E-2</v>
      </c>
      <c r="AN2272">
        <v>0.15549767414832499</v>
      </c>
      <c r="AO2272">
        <v>1.7790143201213201E-3</v>
      </c>
      <c r="AP2272">
        <v>34.783470443085598</v>
      </c>
      <c r="AQ2272">
        <v>1.69730918623334</v>
      </c>
      <c r="AR2272">
        <v>6.7371564404001303</v>
      </c>
      <c r="AS2272">
        <v>1.92760488969966</v>
      </c>
      <c r="AT2272">
        <v>0.813381562340182</v>
      </c>
      <c r="AU2272">
        <v>97.626311111111093</v>
      </c>
      <c r="AV2272">
        <v>45.145540959418703</v>
      </c>
      <c r="AW2272">
        <v>-0.13162322207150301</v>
      </c>
      <c r="AX2272">
        <v>-0.57224476003639801</v>
      </c>
      <c r="AY2272">
        <v>9.8583905436432501E-2</v>
      </c>
      <c r="AZ2272">
        <v>0.26240307206140601</v>
      </c>
      <c r="BA2272">
        <v>-0.42220864219944898</v>
      </c>
      <c r="BB2272">
        <v>3.7488512183408401E-2</v>
      </c>
      <c r="BC2272">
        <v>5.48940835585996E-2</v>
      </c>
      <c r="BD2272">
        <v>-0.21125778253855901</v>
      </c>
      <c r="BE2272">
        <v>-7.9634560467055401E-2</v>
      </c>
      <c r="BF2272">
        <v>-0.74308140253923904</v>
      </c>
      <c r="BG2272">
        <v>0.12801491920142699</v>
      </c>
      <c r="BH2272">
        <v>0.34074028533803002</v>
      </c>
      <c r="BI2272">
        <v>-0.74308140253923904</v>
      </c>
      <c r="BJ2272">
        <v>-1.23013296667562</v>
      </c>
      <c r="BK2272">
        <v>0.68148057067606005</v>
      </c>
      <c r="BL2272">
        <v>-0.17227576785528201</v>
      </c>
      <c r="BM2272">
        <v>-0.458550414764332</v>
      </c>
      <c r="BN2272">
        <v>2.6617232386944201</v>
      </c>
      <c r="BO2272">
        <v>-27.917623726604699</v>
      </c>
      <c r="BP2272">
        <v>-17.4624129596721</v>
      </c>
      <c r="BQ2272">
        <v>-10.4552107669326</v>
      </c>
      <c r="BR2272">
        <v>1.9447189549927599</v>
      </c>
      <c r="BS2272">
        <v>-0.93290040565992605</v>
      </c>
      <c r="BT2272">
        <v>-2.08459439313576</v>
      </c>
    </row>
    <row r="2273" spans="1:72" x14ac:dyDescent="0.2">
      <c r="A2273">
        <v>2271</v>
      </c>
      <c r="B2273" s="156">
        <v>44807.111111111109</v>
      </c>
      <c r="C2273">
        <v>3.9944999999999999</v>
      </c>
      <c r="D2273">
        <v>1.0740833333333299</v>
      </c>
      <c r="E2273">
        <v>27.0323243243243</v>
      </c>
      <c r="F2273">
        <v>37.375900000000001</v>
      </c>
      <c r="G2273">
        <v>7.0010956582857098</v>
      </c>
      <c r="H2273">
        <v>8.5797150475000006</v>
      </c>
      <c r="I2273">
        <v>1.350694268</v>
      </c>
      <c r="J2273">
        <v>28.114500971666601</v>
      </c>
      <c r="K2273">
        <v>3.2176410256410199</v>
      </c>
      <c r="L2273">
        <v>38.022499999999901</v>
      </c>
      <c r="M2273">
        <v>7.7871176470588201</v>
      </c>
      <c r="N2273">
        <v>1600.2805000000001</v>
      </c>
      <c r="O2273">
        <v>77.657157894736798</v>
      </c>
      <c r="P2273">
        <v>2.4461666666666599</v>
      </c>
      <c r="Q2273">
        <v>65.720724999999902</v>
      </c>
      <c r="R2273">
        <v>6.9792857142857097</v>
      </c>
      <c r="S2273">
        <v>0.34994999999999998</v>
      </c>
      <c r="T2273">
        <v>6</v>
      </c>
      <c r="U2273">
        <v>1.6961124999999999</v>
      </c>
      <c r="V2273">
        <v>0</v>
      </c>
      <c r="W2273">
        <v>15.114999999999901</v>
      </c>
      <c r="X2273">
        <v>3.8258874999999999</v>
      </c>
      <c r="Y2273">
        <v>73.832387499999996</v>
      </c>
      <c r="Z2273">
        <v>3.1314125000000002</v>
      </c>
      <c r="AA2273">
        <v>0</v>
      </c>
      <c r="AB2273">
        <v>4.5125E-3</v>
      </c>
      <c r="AC2273">
        <v>32.100907657657601</v>
      </c>
      <c r="AD2273">
        <v>-5.2749923423423297</v>
      </c>
      <c r="AE2273">
        <v>34.813885669356502</v>
      </c>
      <c r="AF2273">
        <v>1.79710711384935</v>
      </c>
      <c r="AG2273">
        <v>1.3542291105995701</v>
      </c>
      <c r="AH2273">
        <v>8.0134538543650005E-2</v>
      </c>
      <c r="AI2273">
        <v>45.046005945452301</v>
      </c>
      <c r="AJ2273">
        <v>0.47152593662715497</v>
      </c>
      <c r="AK2273">
        <v>0.77285177539411098</v>
      </c>
      <c r="AL2273">
        <v>3.9894926889312302E-2</v>
      </c>
      <c r="AM2273">
        <v>3.0063244946498601E-2</v>
      </c>
      <c r="AN2273">
        <v>0.155421008174699</v>
      </c>
      <c r="AO2273">
        <v>1.7789488071525601E-3</v>
      </c>
      <c r="AP2273">
        <v>34.813885669356502</v>
      </c>
      <c r="AQ2273">
        <v>1.70023669239005</v>
      </c>
      <c r="AR2273">
        <v>6.72272606578177</v>
      </c>
      <c r="AS2273">
        <v>1.9099851427607</v>
      </c>
      <c r="AT2273">
        <v>0.79976103518752595</v>
      </c>
      <c r="AU2273">
        <v>97.600799999999893</v>
      </c>
      <c r="AV2273">
        <v>45.146833570289097</v>
      </c>
      <c r="AW2273">
        <v>-0.10082762483671801</v>
      </c>
      <c r="AX2273">
        <v>-0.55575603216113301</v>
      </c>
      <c r="AY2273">
        <v>9.6870421459299402E-2</v>
      </c>
      <c r="AZ2273">
        <v>0.278369592503938</v>
      </c>
      <c r="BA2273">
        <v>-0.41038553063970001</v>
      </c>
      <c r="BB2273">
        <v>3.9760861169564399E-2</v>
      </c>
      <c r="BC2273">
        <v>5.3903532356402398E-2</v>
      </c>
      <c r="BD2273">
        <v>-0.18051601819789501</v>
      </c>
      <c r="BE2273">
        <v>-7.9688393361177307E-2</v>
      </c>
      <c r="BF2273">
        <v>-0.72136593728131704</v>
      </c>
      <c r="BG2273">
        <v>0.12573686712691101</v>
      </c>
      <c r="BH2273">
        <v>0.361321030068462</v>
      </c>
      <c r="BI2273">
        <v>-0.72136593728131704</v>
      </c>
      <c r="BJ2273">
        <v>-1.1912581403088101</v>
      </c>
      <c r="BK2273">
        <v>0.722642060136924</v>
      </c>
      <c r="BL2273">
        <v>-0.17430385970369999</v>
      </c>
      <c r="BM2273">
        <v>-0.50088451837663395</v>
      </c>
      <c r="BN2273">
        <v>2.8736283822291102</v>
      </c>
      <c r="BO2273">
        <v>-26.993879432179799</v>
      </c>
      <c r="BP2273">
        <v>-16.952099526110899</v>
      </c>
      <c r="BQ2273">
        <v>-10.0417799060689</v>
      </c>
      <c r="BR2273">
        <v>1.9489641535151601</v>
      </c>
      <c r="BS2273">
        <v>-0.90271176539628495</v>
      </c>
      <c r="BT2273">
        <v>-2.15901047070055</v>
      </c>
    </row>
    <row r="2274" spans="1:72" x14ac:dyDescent="0.2">
      <c r="A2274">
        <v>2272</v>
      </c>
      <c r="B2274" s="156">
        <v>44807.125</v>
      </c>
      <c r="C2274">
        <v>3.9841538461538399</v>
      </c>
      <c r="D2274">
        <v>1.1325749999999899</v>
      </c>
      <c r="E2274">
        <v>27.1152564102564</v>
      </c>
      <c r="F2274">
        <v>37.481099999999998</v>
      </c>
      <c r="G2274">
        <v>7.0005656779374998</v>
      </c>
      <c r="H2274">
        <v>8.5933141335999998</v>
      </c>
      <c r="I2274">
        <v>1.3510282499999999</v>
      </c>
      <c r="J2274">
        <v>28.118971595999898</v>
      </c>
      <c r="K2274">
        <v>3.2440250000000002</v>
      </c>
      <c r="L2274">
        <v>38.0383</v>
      </c>
      <c r="M2274">
        <v>7.7808571428571396</v>
      </c>
      <c r="N2274">
        <v>1600.26632258064</v>
      </c>
      <c r="O2274">
        <v>78.094205128205104</v>
      </c>
      <c r="P2274">
        <v>2.4124500000000002</v>
      </c>
      <c r="Q2274">
        <v>64.812699999999893</v>
      </c>
      <c r="R2274">
        <v>6.9817999999999998</v>
      </c>
      <c r="S2274">
        <v>0.89129999999999998</v>
      </c>
      <c r="T2274">
        <v>6</v>
      </c>
      <c r="U2274">
        <v>1.6921999999999999</v>
      </c>
      <c r="V2274">
        <v>0</v>
      </c>
      <c r="W2274">
        <v>15.078900000000001</v>
      </c>
      <c r="X2274">
        <v>3.8199999999999901</v>
      </c>
      <c r="Y2274">
        <v>73.780611111111099</v>
      </c>
      <c r="Z2274">
        <v>3.1370888888888802</v>
      </c>
      <c r="AA2274">
        <v>0</v>
      </c>
      <c r="AB2274">
        <v>4.1111111111111097E-3</v>
      </c>
      <c r="AC2274">
        <v>32.231985256410198</v>
      </c>
      <c r="AD2274">
        <v>-5.2491147435897298</v>
      </c>
      <c r="AE2274">
        <v>34.828975004080199</v>
      </c>
      <c r="AF2274">
        <v>1.7999555784238499</v>
      </c>
      <c r="AG2274">
        <v>1.35456869542304</v>
      </c>
      <c r="AH2274">
        <v>8.0261554007823893E-2</v>
      </c>
      <c r="AI2274">
        <v>45.063879657537498</v>
      </c>
      <c r="AJ2274">
        <v>0.47206135161484297</v>
      </c>
      <c r="AK2274">
        <v>0.77288008198057201</v>
      </c>
      <c r="AL2274">
        <v>3.9942312825762001E-2</v>
      </c>
      <c r="AM2274">
        <v>3.0058856576865401E-2</v>
      </c>
      <c r="AN2274">
        <v>0.155347602806021</v>
      </c>
      <c r="AO2274">
        <v>1.7810617864633599E-3</v>
      </c>
      <c r="AP2274">
        <v>34.828975004080199</v>
      </c>
      <c r="AQ2274">
        <v>1.6976202684814901</v>
      </c>
      <c r="AR2274">
        <v>6.7066698030642904</v>
      </c>
      <c r="AS2274">
        <v>1.9134474200692</v>
      </c>
      <c r="AT2274">
        <v>0.79882221920263696</v>
      </c>
      <c r="AU2274">
        <v>97.508799999999994</v>
      </c>
      <c r="AV2274">
        <v>45.146712495695198</v>
      </c>
      <c r="AW2274">
        <v>-8.2832838157713695E-2</v>
      </c>
      <c r="AX2274">
        <v>-0.55887872464616195</v>
      </c>
      <c r="AY2274">
        <v>0.10233530994236099</v>
      </c>
      <c r="AZ2274">
        <v>0.29389587487320501</v>
      </c>
      <c r="BA2274">
        <v>-0.41258795255977698</v>
      </c>
      <c r="BB2274">
        <v>4.1981732390487699E-2</v>
      </c>
      <c r="BC2274">
        <v>5.6854353056852901E-2</v>
      </c>
      <c r="BD2274">
        <v>-0.16264753983059399</v>
      </c>
      <c r="BE2274">
        <v>-7.9814701672880906E-2</v>
      </c>
      <c r="BF2274">
        <v>-0.722469104576554</v>
      </c>
      <c r="BG2274">
        <v>0.13229005950697301</v>
      </c>
      <c r="BH2274">
        <v>0.37992265619490001</v>
      </c>
      <c r="BI2274">
        <v>-0.722469104576554</v>
      </c>
      <c r="BJ2274">
        <v>-1.1803580901391599</v>
      </c>
      <c r="BK2274">
        <v>0.75984531238980002</v>
      </c>
      <c r="BL2274">
        <v>-0.18310825842789399</v>
      </c>
      <c r="BM2274">
        <v>-0.52586699388007196</v>
      </c>
      <c r="BN2274">
        <v>2.8718911882783802</v>
      </c>
      <c r="BO2274">
        <v>-26.795513384755399</v>
      </c>
      <c r="BP2274">
        <v>-16.978023957548999</v>
      </c>
      <c r="BQ2274">
        <v>-9.8174894272064108</v>
      </c>
      <c r="BR2274">
        <v>1.98804279016994</v>
      </c>
      <c r="BS2274">
        <v>-0.89137044830853995</v>
      </c>
      <c r="BT2274">
        <v>-2.23032162883842</v>
      </c>
    </row>
    <row r="2275" spans="1:72" x14ac:dyDescent="0.2">
      <c r="A2275">
        <v>2273</v>
      </c>
      <c r="B2275" s="156">
        <v>44807.138888888891</v>
      </c>
      <c r="C2275">
        <v>3.9809090909090901</v>
      </c>
      <c r="D2275">
        <v>1.0669459459459401</v>
      </c>
      <c r="E2275">
        <v>27.150366666666599</v>
      </c>
      <c r="F2275">
        <v>37.484499999999997</v>
      </c>
      <c r="G2275">
        <v>7.0005338840909097</v>
      </c>
      <c r="H2275">
        <v>8.5720472379999997</v>
      </c>
      <c r="I2275">
        <v>1.351980454</v>
      </c>
      <c r="J2275">
        <v>28.103427645882299</v>
      </c>
      <c r="K2275">
        <v>3.2199499999999999</v>
      </c>
      <c r="L2275">
        <v>38.032846153846101</v>
      </c>
      <c r="M2275">
        <v>7.4528421052631497</v>
      </c>
      <c r="N2275">
        <v>1599.91638888888</v>
      </c>
      <c r="O2275">
        <v>78.327871794871797</v>
      </c>
      <c r="P2275">
        <v>2.4071600000000002</v>
      </c>
      <c r="Q2275">
        <v>64.734674999999996</v>
      </c>
      <c r="R2275">
        <v>6.9617999999999904</v>
      </c>
      <c r="S2275">
        <v>0.70189999999999997</v>
      </c>
      <c r="T2275">
        <v>6</v>
      </c>
      <c r="U2275">
        <v>1.7077749999999901</v>
      </c>
      <c r="V2275">
        <v>-1.8500000000000001E-3</v>
      </c>
      <c r="W2275">
        <v>15.0616375</v>
      </c>
      <c r="X2275">
        <v>3.8069625</v>
      </c>
      <c r="Y2275">
        <v>73.862300000000005</v>
      </c>
      <c r="Z2275">
        <v>3.1126749999999901</v>
      </c>
      <c r="AA2275" s="157">
        <v>1.2500000000000001E-5</v>
      </c>
      <c r="AB2275">
        <v>3.9624999999999999E-3</v>
      </c>
      <c r="AC2275">
        <v>32.198221703521703</v>
      </c>
      <c r="AD2275">
        <v>-5.2862782964782902</v>
      </c>
      <c r="AE2275">
        <v>34.796825011202202</v>
      </c>
      <c r="AF2275">
        <v>1.79550101447148</v>
      </c>
      <c r="AG2275">
        <v>1.35551213746205</v>
      </c>
      <c r="AH2275">
        <v>8.0062921202919995E-2</v>
      </c>
      <c r="AI2275">
        <v>45.027989221973201</v>
      </c>
      <c r="AJ2275">
        <v>0.471104000433269</v>
      </c>
      <c r="AK2275">
        <v>0.77278212090851495</v>
      </c>
      <c r="AL2275">
        <v>3.9875220845866498E-2</v>
      </c>
      <c r="AM2275">
        <v>3.0103767920433299E-2</v>
      </c>
      <c r="AN2275">
        <v>0.15547071954691399</v>
      </c>
      <c r="AO2275">
        <v>1.7780700978725901E-3</v>
      </c>
      <c r="AP2275">
        <v>34.796825011202202</v>
      </c>
      <c r="AQ2275">
        <v>1.69182636160968</v>
      </c>
      <c r="AR2275">
        <v>6.6989919295141398</v>
      </c>
      <c r="AS2275">
        <v>1.8985563237812499</v>
      </c>
      <c r="AT2275">
        <v>0.80453963433992604</v>
      </c>
      <c r="AU2275">
        <v>97.551349999999999</v>
      </c>
      <c r="AV2275">
        <v>45.086199626107302</v>
      </c>
      <c r="AW2275">
        <v>-5.8210404134079803E-2</v>
      </c>
      <c r="AX2275">
        <v>-0.54304418631920004</v>
      </c>
      <c r="AY2275">
        <v>0.103674652861799</v>
      </c>
      <c r="AZ2275">
        <v>0.30154195457676702</v>
      </c>
      <c r="BA2275">
        <v>-0.40061919868600299</v>
      </c>
      <c r="BB2275">
        <v>4.3074136854338703E-2</v>
      </c>
      <c r="BC2275">
        <v>5.7741350200415598E-2</v>
      </c>
      <c r="BD2275">
        <v>-0.13782757888063299</v>
      </c>
      <c r="BE2275">
        <v>-7.9617174746553707E-2</v>
      </c>
      <c r="BF2275">
        <v>-0.70273573817148105</v>
      </c>
      <c r="BG2275">
        <v>0.13416198081841499</v>
      </c>
      <c r="BH2275">
        <v>0.39021559088125202</v>
      </c>
      <c r="BI2275">
        <v>-0.70273573817148105</v>
      </c>
      <c r="BJ2275">
        <v>-1.1371475147061301</v>
      </c>
      <c r="BK2275">
        <v>0.78043118176250503</v>
      </c>
      <c r="BL2275">
        <v>-0.19091384361282801</v>
      </c>
      <c r="BM2275">
        <v>-0.555280697544419</v>
      </c>
      <c r="BN2275">
        <v>2.9085407691572298</v>
      </c>
      <c r="BO2275">
        <v>-25.846757911593301</v>
      </c>
      <c r="BP2275">
        <v>-16.514289847029801</v>
      </c>
      <c r="BQ2275">
        <v>-9.3324680645635496</v>
      </c>
      <c r="BR2275">
        <v>1.97508193665402</v>
      </c>
      <c r="BS2275">
        <v>-0.85605321943753798</v>
      </c>
      <c r="BT2275">
        <v>-2.3071952675462502</v>
      </c>
    </row>
    <row r="2276" spans="1:72" x14ac:dyDescent="0.2">
      <c r="A2276">
        <v>2274</v>
      </c>
      <c r="B2276" s="156">
        <v>44807.152777777781</v>
      </c>
      <c r="C2276">
        <v>3.9766666666666599</v>
      </c>
      <c r="D2276">
        <v>1.21076315789473</v>
      </c>
      <c r="E2276">
        <v>27.105055555555499</v>
      </c>
      <c r="F2276">
        <v>37.320924999999903</v>
      </c>
      <c r="G2276">
        <v>7.0003906620555503</v>
      </c>
      <c r="H2276">
        <v>8.5683260953999998</v>
      </c>
      <c r="I2276">
        <v>1.3516322599999999</v>
      </c>
      <c r="J2276">
        <v>28.108343088333299</v>
      </c>
      <c r="K2276">
        <v>3.2100249999999901</v>
      </c>
      <c r="L2276">
        <v>38.019357142857103</v>
      </c>
      <c r="M2276">
        <v>7.5326153846153803</v>
      </c>
      <c r="N2276">
        <v>1599.8298214285701</v>
      </c>
      <c r="O2276">
        <v>77.691333333333304</v>
      </c>
      <c r="P2276">
        <v>2.4419090909090899</v>
      </c>
      <c r="Q2276">
        <v>65.168974999999904</v>
      </c>
      <c r="R2276">
        <v>6.9593333333333298</v>
      </c>
      <c r="S2276">
        <v>0.50479487179487104</v>
      </c>
      <c r="T2276">
        <v>6</v>
      </c>
      <c r="U2276">
        <v>1.70905555555555</v>
      </c>
      <c r="V2276">
        <v>0</v>
      </c>
      <c r="W2276">
        <v>15.045822222222199</v>
      </c>
      <c r="X2276">
        <v>3.78249999999999</v>
      </c>
      <c r="Y2276">
        <v>73.890755555555501</v>
      </c>
      <c r="Z2276">
        <v>3.17567777777777</v>
      </c>
      <c r="AA2276">
        <v>2.2222222222222199E-4</v>
      </c>
      <c r="AB2276">
        <v>6.4555555555555503E-3</v>
      </c>
      <c r="AC2276">
        <v>32.292485380116901</v>
      </c>
      <c r="AD2276">
        <v>-5.0284396198830104</v>
      </c>
      <c r="AE2276">
        <v>34.798834836665399</v>
      </c>
      <c r="AF2276">
        <v>1.7947215839424799</v>
      </c>
      <c r="AG2276">
        <v>1.3551624103513</v>
      </c>
      <c r="AH2276">
        <v>8.0028165731035994E-2</v>
      </c>
      <c r="AI2276">
        <v>45.028692105788899</v>
      </c>
      <c r="AJ2276">
        <v>0.47094977680261502</v>
      </c>
      <c r="AK2276">
        <v>0.77281469235016298</v>
      </c>
      <c r="AL2276">
        <v>3.9857288764373201E-2</v>
      </c>
      <c r="AM2276">
        <v>3.0095531248554401E-2</v>
      </c>
      <c r="AN2276">
        <v>0.15546511201367</v>
      </c>
      <c r="AO2276">
        <v>1.7772704910686799E-3</v>
      </c>
      <c r="AP2276">
        <v>34.798834836665399</v>
      </c>
      <c r="AQ2276">
        <v>1.6809551480448299</v>
      </c>
      <c r="AR2276">
        <v>6.6919577396263303</v>
      </c>
      <c r="AS2276">
        <v>1.9369844674730201</v>
      </c>
      <c r="AT2276">
        <v>0.80487933243215803</v>
      </c>
      <c r="AU2276">
        <v>97.603811111111099</v>
      </c>
      <c r="AV2276">
        <v>45.108732191809601</v>
      </c>
      <c r="AW2276">
        <v>-8.0040086020765899E-2</v>
      </c>
      <c r="AX2276">
        <v>-0.58182205712172297</v>
      </c>
      <c r="AY2276">
        <v>0.11376643589765301</v>
      </c>
      <c r="AZ2276">
        <v>0.30843292242922299</v>
      </c>
      <c r="BA2276">
        <v>-0.42933751163515099</v>
      </c>
      <c r="BB2276">
        <v>4.4059387156924298E-2</v>
      </c>
      <c r="BC2276">
        <v>6.3389462140273203E-2</v>
      </c>
      <c r="BD2276">
        <v>-0.159622698794846</v>
      </c>
      <c r="BE2276">
        <v>-7.9582612774080394E-2</v>
      </c>
      <c r="BF2276">
        <v>-0.75071910470947201</v>
      </c>
      <c r="BG2276">
        <v>0.146791679445053</v>
      </c>
      <c r="BH2276">
        <v>0.39796787446398002</v>
      </c>
      <c r="BI2276">
        <v>-0.75071910470947201</v>
      </c>
      <c r="BJ2276">
        <v>-1.20785485052883</v>
      </c>
      <c r="BK2276">
        <v>0.79593574892796004</v>
      </c>
      <c r="BL2276">
        <v>-0.195534759305029</v>
      </c>
      <c r="BM2276">
        <v>-0.53011555449623604</v>
      </c>
      <c r="BN2276">
        <v>2.7111064875645399</v>
      </c>
      <c r="BO2276">
        <v>-27.538371116046999</v>
      </c>
      <c r="BP2276">
        <v>-17.641898960672599</v>
      </c>
      <c r="BQ2276">
        <v>-9.8964721553744894</v>
      </c>
      <c r="BR2276">
        <v>2.0721582269340599</v>
      </c>
      <c r="BS2276">
        <v>-0.90756720864504703</v>
      </c>
      <c r="BT2276">
        <v>-2.2832008552046399</v>
      </c>
    </row>
    <row r="2277" spans="1:72" x14ac:dyDescent="0.2">
      <c r="A2277">
        <v>2275</v>
      </c>
      <c r="B2277" s="156">
        <v>44807.166666666664</v>
      </c>
      <c r="C2277">
        <v>3.99399999999999</v>
      </c>
      <c r="D2277">
        <v>1.27005263157894</v>
      </c>
      <c r="E2277">
        <v>27.037486486486401</v>
      </c>
      <c r="F2277">
        <v>37.407625000000003</v>
      </c>
      <c r="G2277">
        <v>7.0010057962307704</v>
      </c>
      <c r="H2277">
        <v>8.5714270475000003</v>
      </c>
      <c r="I2277">
        <v>1.3503798274999901</v>
      </c>
      <c r="J2277">
        <v>28.118433224285699</v>
      </c>
      <c r="K2277">
        <v>3.1835249999999999</v>
      </c>
      <c r="L2277">
        <v>38.055352941176402</v>
      </c>
      <c r="M2277">
        <v>7.2323437500000001</v>
      </c>
      <c r="N2277">
        <v>1600.2013055555501</v>
      </c>
      <c r="O2277">
        <v>77.281083333333299</v>
      </c>
      <c r="P2277">
        <v>2.377875</v>
      </c>
      <c r="Q2277">
        <v>64.185175000000001</v>
      </c>
      <c r="R2277">
        <v>6.9572000000000003</v>
      </c>
      <c r="S2277">
        <v>0.24469230769230699</v>
      </c>
      <c r="T2277">
        <v>6</v>
      </c>
      <c r="U2277">
        <v>1.69723333333333</v>
      </c>
      <c r="V2277">
        <v>0</v>
      </c>
      <c r="W2277">
        <v>15.0220222222222</v>
      </c>
      <c r="X2277">
        <v>3.8061444444444401</v>
      </c>
      <c r="Y2277">
        <v>73.985122222222202</v>
      </c>
      <c r="Z2277">
        <v>3.1288777777777699</v>
      </c>
      <c r="AA2277">
        <v>6.3333333333333297E-4</v>
      </c>
      <c r="AB2277">
        <v>1.16666666666666E-3</v>
      </c>
      <c r="AC2277">
        <v>32.301539118065399</v>
      </c>
      <c r="AD2277">
        <v>-5.1060858819345603</v>
      </c>
      <c r="AE2277">
        <v>34.811346320055598</v>
      </c>
      <c r="AF2277">
        <v>1.7953711093693501</v>
      </c>
      <c r="AG2277">
        <v>1.3539112554435699</v>
      </c>
      <c r="AH2277">
        <v>8.0057128623649998E-2</v>
      </c>
      <c r="AI2277">
        <v>45.041245895516397</v>
      </c>
      <c r="AJ2277">
        <v>0.47051819709773501</v>
      </c>
      <c r="AK2277">
        <v>0.77287707362288605</v>
      </c>
      <c r="AL2277">
        <v>3.98606005156723E-2</v>
      </c>
      <c r="AM2277">
        <v>3.0059365111353199E-2</v>
      </c>
      <c r="AN2277">
        <v>0.15543543827520201</v>
      </c>
      <c r="AO2277">
        <v>1.77741816488293E-3</v>
      </c>
      <c r="AP2277">
        <v>34.811346320055598</v>
      </c>
      <c r="AQ2277">
        <v>1.6914628150934801</v>
      </c>
      <c r="AR2277">
        <v>6.6813721703001203</v>
      </c>
      <c r="AS2277">
        <v>1.90843910505871</v>
      </c>
      <c r="AT2277">
        <v>0.79857916805418006</v>
      </c>
      <c r="AU2277">
        <v>97.639399999999895</v>
      </c>
      <c r="AV2277">
        <v>45.092620410507898</v>
      </c>
      <c r="AW2277">
        <v>-5.1374514991458398E-2</v>
      </c>
      <c r="AX2277">
        <v>-0.55452784961514801</v>
      </c>
      <c r="AY2277">
        <v>0.103908294275861</v>
      </c>
      <c r="AZ2277">
        <v>0.31963362593064498</v>
      </c>
      <c r="BA2277">
        <v>-0.40957473939713501</v>
      </c>
      <c r="BB2277">
        <v>4.5655386559275701E-2</v>
      </c>
      <c r="BC2277">
        <v>5.7875663551453897E-2</v>
      </c>
      <c r="BD2277">
        <v>-0.13098592940864101</v>
      </c>
      <c r="BE2277">
        <v>-7.9611414417183293E-2</v>
      </c>
      <c r="BF2277">
        <v>-0.71530111871281099</v>
      </c>
      <c r="BG2277">
        <v>0.13403424046356999</v>
      </c>
      <c r="BH2277">
        <v>0.41230443225727798</v>
      </c>
      <c r="BI2277">
        <v>-0.71530111871281099</v>
      </c>
      <c r="BJ2277">
        <v>-1.1625337564984799</v>
      </c>
      <c r="BK2277">
        <v>0.82460886451455595</v>
      </c>
      <c r="BL2277">
        <v>-0.18738156135525899</v>
      </c>
      <c r="BM2277">
        <v>-0.57640680473032402</v>
      </c>
      <c r="BN2277">
        <v>3.0761127218782498</v>
      </c>
      <c r="BO2277">
        <v>-26.359544664014798</v>
      </c>
      <c r="BP2277">
        <v>-16.809576289751</v>
      </c>
      <c r="BQ2277">
        <v>-9.5499683742638197</v>
      </c>
      <c r="BR2277">
        <v>2.04062076632633</v>
      </c>
      <c r="BS2277">
        <v>-0.87641330901335701</v>
      </c>
      <c r="BT2277">
        <v>-2.3283771998209501</v>
      </c>
    </row>
    <row r="2278" spans="1:72" x14ac:dyDescent="0.2">
      <c r="A2278">
        <v>2276</v>
      </c>
      <c r="B2278" s="156">
        <v>44807.180555555555</v>
      </c>
      <c r="C2278">
        <v>3.9598571428571399</v>
      </c>
      <c r="D2278">
        <v>1.1056923076923</v>
      </c>
      <c r="E2278">
        <v>27.036189189189201</v>
      </c>
      <c r="F2278">
        <v>37.424374999999998</v>
      </c>
      <c r="G2278">
        <v>6.9989945467058803</v>
      </c>
      <c r="H2278">
        <v>8.5785874287499997</v>
      </c>
      <c r="I2278">
        <v>1.3499836679999999</v>
      </c>
      <c r="J2278">
        <v>28.119529912222202</v>
      </c>
      <c r="K2278">
        <v>3.1840999999999999</v>
      </c>
      <c r="L2278">
        <v>38.032541666666603</v>
      </c>
      <c r="M2278">
        <v>6.7037333333333304</v>
      </c>
      <c r="N2278">
        <v>1600.1143611111099</v>
      </c>
      <c r="O2278">
        <v>77.257756756756706</v>
      </c>
      <c r="P2278">
        <v>2.3739523809523799</v>
      </c>
      <c r="Q2278">
        <v>64.093549999999993</v>
      </c>
      <c r="R2278">
        <v>6.9801666666666602</v>
      </c>
      <c r="S2278">
        <v>0.70127499999999898</v>
      </c>
      <c r="T2278">
        <v>6</v>
      </c>
      <c r="U2278">
        <v>1.751525</v>
      </c>
      <c r="V2278">
        <v>0</v>
      </c>
      <c r="W2278">
        <v>14.9899124999999</v>
      </c>
      <c r="X2278">
        <v>3.804875</v>
      </c>
      <c r="Y2278">
        <v>74.039087499999994</v>
      </c>
      <c r="Z2278">
        <v>3.03097499999999</v>
      </c>
      <c r="AA2278">
        <v>0</v>
      </c>
      <c r="AB2278">
        <v>5.2375E-3</v>
      </c>
      <c r="AC2278">
        <v>32.101738639738599</v>
      </c>
      <c r="AD2278">
        <v>-5.32263636026134</v>
      </c>
      <c r="AE2278">
        <v>34.818034120087297</v>
      </c>
      <c r="AF2278">
        <v>1.7968709228259701</v>
      </c>
      <c r="AG2278">
        <v>1.35351804602064</v>
      </c>
      <c r="AH2278">
        <v>8.0124006584524995E-2</v>
      </c>
      <c r="AI2278">
        <v>45.047095555678098</v>
      </c>
      <c r="AJ2278">
        <v>0.47026557587014201</v>
      </c>
      <c r="AK2278">
        <v>0.77292517287939999</v>
      </c>
      <c r="AL2278">
        <v>3.9888718698967901E-2</v>
      </c>
      <c r="AM2278">
        <v>3.00467328542347E-2</v>
      </c>
      <c r="AN2278">
        <v>0.15537060625929</v>
      </c>
      <c r="AO2278">
        <v>1.77867197865158E-3</v>
      </c>
      <c r="AP2278">
        <v>34.818034120087297</v>
      </c>
      <c r="AQ2278">
        <v>1.6908986699053701</v>
      </c>
      <c r="AR2278">
        <v>6.66709067069388</v>
      </c>
      <c r="AS2278">
        <v>1.8487239282844801</v>
      </c>
      <c r="AT2278">
        <v>0.82368191277595104</v>
      </c>
      <c r="AU2278">
        <v>97.616374999999906</v>
      </c>
      <c r="AV2278">
        <v>45.0247473889711</v>
      </c>
      <c r="AW2278">
        <v>2.2348166706997501E-2</v>
      </c>
      <c r="AX2278">
        <v>-0.495205882263835</v>
      </c>
      <c r="AY2278">
        <v>0.105972252920601</v>
      </c>
      <c r="AZ2278">
        <v>0.331903876011997</v>
      </c>
      <c r="BA2278">
        <v>-0.36586574055642901</v>
      </c>
      <c r="BB2278">
        <v>4.7421650895300399E-2</v>
      </c>
      <c r="BC2278">
        <v>5.8975996313601002E-2</v>
      </c>
      <c r="BD2278">
        <v>-5.7329753331236001E-2</v>
      </c>
      <c r="BE2278">
        <v>-7.9677920038233596E-2</v>
      </c>
      <c r="BF2278">
        <v>-0.642755791492163</v>
      </c>
      <c r="BG2278">
        <v>0.137547395420273</v>
      </c>
      <c r="BH2278">
        <v>0.43079685877347701</v>
      </c>
      <c r="BI2278">
        <v>-0.642755791492163</v>
      </c>
      <c r="BJ2278">
        <v>-1.0104167921437801</v>
      </c>
      <c r="BK2278">
        <v>0.86159371754695402</v>
      </c>
      <c r="BL2278">
        <v>-0.21399635326654201</v>
      </c>
      <c r="BM2278">
        <v>-0.67023411453575199</v>
      </c>
      <c r="BN2278">
        <v>3.1319884862754801</v>
      </c>
      <c r="BO2278">
        <v>-23.018144454659499</v>
      </c>
      <c r="BP2278">
        <v>-15.104761100065801</v>
      </c>
      <c r="BQ2278">
        <v>-7.9133833545936598</v>
      </c>
      <c r="BR2278">
        <v>1.9542785630836299</v>
      </c>
      <c r="BS2278">
        <v>-0.753314475546915</v>
      </c>
      <c r="BT2278">
        <v>-2.5942400239485601</v>
      </c>
    </row>
    <row r="2279" spans="1:72" x14ac:dyDescent="0.2">
      <c r="A2279">
        <v>2277</v>
      </c>
      <c r="B2279" s="156">
        <v>44807.194444444445</v>
      </c>
      <c r="C2279">
        <v>3.98943749999999</v>
      </c>
      <c r="D2279">
        <v>1.1161111111111099</v>
      </c>
      <c r="E2279">
        <v>27.076499999999999</v>
      </c>
      <c r="F2279">
        <v>37.484450000000002</v>
      </c>
      <c r="G2279">
        <v>7.00004982935714</v>
      </c>
      <c r="H2279">
        <v>8.5880819807999895</v>
      </c>
      <c r="I2279">
        <v>1.3507351274999999</v>
      </c>
      <c r="J2279">
        <v>28.097079512608602</v>
      </c>
      <c r="K2279">
        <v>3.1887435897435799</v>
      </c>
      <c r="L2279">
        <v>38.0369999999999</v>
      </c>
      <c r="M2279">
        <v>6.9401212121212099</v>
      </c>
      <c r="N2279">
        <v>1600.5094473684201</v>
      </c>
      <c r="O2279">
        <v>77.386421052631505</v>
      </c>
      <c r="P2279">
        <v>2.3744000000000001</v>
      </c>
      <c r="Q2279">
        <v>64.090824999999995</v>
      </c>
      <c r="R2279">
        <v>6.9484999999999904</v>
      </c>
      <c r="S2279">
        <v>0.81215000000000004</v>
      </c>
      <c r="T2279">
        <v>6</v>
      </c>
      <c r="U2279">
        <v>1.7058777777777701</v>
      </c>
      <c r="V2279">
        <v>0</v>
      </c>
      <c r="W2279">
        <v>14.986466666666599</v>
      </c>
      <c r="X2279">
        <v>3.7715777777777699</v>
      </c>
      <c r="Y2279">
        <v>73.993444444444407</v>
      </c>
      <c r="Z2279">
        <v>3.1357111111111098</v>
      </c>
      <c r="AA2279">
        <v>0</v>
      </c>
      <c r="AB2279">
        <v>9.6222222222222195E-3</v>
      </c>
      <c r="AC2279">
        <v>32.182048611111099</v>
      </c>
      <c r="AD2279">
        <v>-5.3024013888888799</v>
      </c>
      <c r="AE2279">
        <v>34.802997446496498</v>
      </c>
      <c r="AF2279">
        <v>1.7988596516983599</v>
      </c>
      <c r="AG2279">
        <v>1.35427341727608</v>
      </c>
      <c r="AH2279">
        <v>8.0212685700671901E-2</v>
      </c>
      <c r="AI2279">
        <v>45.035946450265797</v>
      </c>
      <c r="AJ2279">
        <v>0.47035244416317501</v>
      </c>
      <c r="AK2279">
        <v>0.77278263675284897</v>
      </c>
      <c r="AL2279">
        <v>3.9942752256464403E-2</v>
      </c>
      <c r="AM2279">
        <v>3.0070943857517001E-2</v>
      </c>
      <c r="AN2279">
        <v>0.155432501836892</v>
      </c>
      <c r="AO2279">
        <v>1.7810813810530701E-3</v>
      </c>
      <c r="AP2279">
        <v>34.802997446496498</v>
      </c>
      <c r="AQ2279">
        <v>1.67610127741098</v>
      </c>
      <c r="AR2279">
        <v>6.6655580611293201</v>
      </c>
      <c r="AS2279">
        <v>1.9126070532744801</v>
      </c>
      <c r="AT2279">
        <v>0.80236378222142302</v>
      </c>
      <c r="AU2279">
        <v>97.593077777777694</v>
      </c>
      <c r="AV2279">
        <v>45.0572638383113</v>
      </c>
      <c r="AW2279">
        <v>-2.1317388045510199E-2</v>
      </c>
      <c r="AX2279">
        <v>-0.55833363599839303</v>
      </c>
      <c r="AY2279">
        <v>0.12275837428738599</v>
      </c>
      <c r="AZ2279">
        <v>0.33449176822782001</v>
      </c>
      <c r="BA2279">
        <v>-0.41227541564050901</v>
      </c>
      <c r="BB2279">
        <v>4.7784198167420598E-2</v>
      </c>
      <c r="BC2279">
        <v>6.8242330173721694E-2</v>
      </c>
      <c r="BD2279">
        <v>-0.101083493483186</v>
      </c>
      <c r="BE2279">
        <v>-7.9766105437676302E-2</v>
      </c>
      <c r="BF2279">
        <v>-0.72288441861034902</v>
      </c>
      <c r="BG2279">
        <v>0.15893743508324801</v>
      </c>
      <c r="BH2279">
        <v>0.43307239939599701</v>
      </c>
      <c r="BI2279">
        <v>-0.72288441861034902</v>
      </c>
      <c r="BJ2279">
        <v>-1.1278939670542001</v>
      </c>
      <c r="BK2279">
        <v>0.86614479879199502</v>
      </c>
      <c r="BL2279">
        <v>-0.219865625806107</v>
      </c>
      <c r="BM2279">
        <v>-0.59908940938099398</v>
      </c>
      <c r="BN2279">
        <v>2.7247979632310102</v>
      </c>
      <c r="BO2279">
        <v>-25.8547716973994</v>
      </c>
      <c r="BP2279">
        <v>-16.987783837343201</v>
      </c>
      <c r="BQ2279">
        <v>-8.8669878600562093</v>
      </c>
      <c r="BR2279">
        <v>2.0950483104295801</v>
      </c>
      <c r="BS2279">
        <v>-0.83874019961006097</v>
      </c>
      <c r="BT2279">
        <v>-2.4978513148691199</v>
      </c>
    </row>
    <row r="2280" spans="1:72" x14ac:dyDescent="0.2">
      <c r="A2280">
        <v>2278</v>
      </c>
      <c r="B2280" s="156">
        <v>44807.208333333336</v>
      </c>
      <c r="C2280">
        <v>3.9777272727272699</v>
      </c>
      <c r="D2280">
        <v>1.2082105263157801</v>
      </c>
      <c r="E2280">
        <v>27.171911764705801</v>
      </c>
      <c r="F2280">
        <v>37.342599999999898</v>
      </c>
      <c r="G2280">
        <v>7.0004613240666602</v>
      </c>
      <c r="H2280">
        <v>8.5877775239999998</v>
      </c>
      <c r="I2280">
        <v>1.351603836</v>
      </c>
      <c r="J2280">
        <v>28.106261722666599</v>
      </c>
      <c r="K2280">
        <v>3.15453846153846</v>
      </c>
      <c r="L2280">
        <v>38.04</v>
      </c>
      <c r="M2280">
        <v>6.4567619047619003</v>
      </c>
      <c r="N2280">
        <v>1600.0892564102501</v>
      </c>
      <c r="O2280">
        <v>77.329564102564106</v>
      </c>
      <c r="P2280">
        <v>2.3689411764705799</v>
      </c>
      <c r="Q2280">
        <v>63.978475000000003</v>
      </c>
      <c r="R2280">
        <v>6.96285714285714</v>
      </c>
      <c r="S2280">
        <v>0.48984999999999901</v>
      </c>
      <c r="T2280">
        <v>6</v>
      </c>
      <c r="U2280">
        <v>1.68987777777777</v>
      </c>
      <c r="V2280">
        <v>-2.6999999999999902E-3</v>
      </c>
      <c r="W2280">
        <v>14.9419666666666</v>
      </c>
      <c r="X2280">
        <v>3.7974222222222198</v>
      </c>
      <c r="Y2280">
        <v>74.229666666666603</v>
      </c>
      <c r="Z2280">
        <v>3.0673333333333299</v>
      </c>
      <c r="AA2280">
        <v>4.5555555555555502E-4</v>
      </c>
      <c r="AB2280">
        <v>4.6111111111111101E-3</v>
      </c>
      <c r="AC2280">
        <v>32.3578495637489</v>
      </c>
      <c r="AD2280">
        <v>-4.98475043625103</v>
      </c>
      <c r="AE2280">
        <v>34.811941924506797</v>
      </c>
      <c r="AF2280">
        <v>1.7987958801770401</v>
      </c>
      <c r="AG2280">
        <v>1.35514200033988</v>
      </c>
      <c r="AH2280">
        <v>8.0209842074159904E-2</v>
      </c>
      <c r="AI2280">
        <v>45.046104406733299</v>
      </c>
      <c r="AJ2280">
        <v>0.46897613161638102</v>
      </c>
      <c r="AK2280">
        <v>0.77280693598230998</v>
      </c>
      <c r="AL2280">
        <v>3.99323294182162E-2</v>
      </c>
      <c r="AM2280">
        <v>3.0083444910217898E-2</v>
      </c>
      <c r="AN2280">
        <v>0.15540658656867701</v>
      </c>
      <c r="AO2280">
        <v>1.7806166178083601E-3</v>
      </c>
      <c r="AP2280">
        <v>34.811941924506797</v>
      </c>
      <c r="AQ2280">
        <v>1.6875866315252499</v>
      </c>
      <c r="AR2280">
        <v>6.6457657151202296</v>
      </c>
      <c r="AS2280">
        <v>1.8709004625105501</v>
      </c>
      <c r="AT2280">
        <v>0.79251234312671004</v>
      </c>
      <c r="AU2280">
        <v>97.726266666666604</v>
      </c>
      <c r="AV2280">
        <v>45.0161947336628</v>
      </c>
      <c r="AW2280">
        <v>2.99096730704633E-2</v>
      </c>
      <c r="AX2280">
        <v>-0.51575846217066701</v>
      </c>
      <c r="AY2280">
        <v>0.111209248651782</v>
      </c>
      <c r="AZ2280">
        <v>0.35469560894642699</v>
      </c>
      <c r="BA2280">
        <v>-0.38059366622930102</v>
      </c>
      <c r="BB2280">
        <v>5.0667462118107902E-2</v>
      </c>
      <c r="BC2280">
        <v>6.1824273602871099E-2</v>
      </c>
      <c r="BD2280">
        <v>-4.9853604572456203E-2</v>
      </c>
      <c r="BE2280">
        <v>-7.9763277642919503E-2</v>
      </c>
      <c r="BF2280">
        <v>-0.66413362487021699</v>
      </c>
      <c r="BG2280">
        <v>0.143202306590099</v>
      </c>
      <c r="BH2280">
        <v>0.45673565781881498</v>
      </c>
      <c r="BI2280">
        <v>-0.66413362487021699</v>
      </c>
      <c r="BJ2280">
        <v>-1.0418626365602299</v>
      </c>
      <c r="BK2280">
        <v>0.91347131563763095</v>
      </c>
      <c r="BL2280">
        <v>-0.21562273197367901</v>
      </c>
      <c r="BM2280">
        <v>-0.68771650871926404</v>
      </c>
      <c r="BN2280">
        <v>3.1894434432971202</v>
      </c>
      <c r="BO2280">
        <v>-23.725934367768701</v>
      </c>
      <c r="BP2280">
        <v>-15.607140184450101</v>
      </c>
      <c r="BQ2280">
        <v>-8.1187941833186592</v>
      </c>
      <c r="BR2280">
        <v>2.0424984779169999</v>
      </c>
      <c r="BS2280">
        <v>-0.77620918661214999</v>
      </c>
      <c r="BT2280">
        <v>-2.6313763263118601</v>
      </c>
    </row>
    <row r="2281" spans="1:72" x14ac:dyDescent="0.2">
      <c r="A2281">
        <v>2279</v>
      </c>
      <c r="B2281" s="156">
        <v>44807.222222222219</v>
      </c>
      <c r="C2281">
        <v>4.0027999999999899</v>
      </c>
      <c r="D2281">
        <v>1.21386842105263</v>
      </c>
      <c r="E2281">
        <v>27.085297297297299</v>
      </c>
      <c r="F2281">
        <v>37.284297297297201</v>
      </c>
      <c r="G2281">
        <v>7.0009606585294097</v>
      </c>
      <c r="H2281">
        <v>8.5857365334000004</v>
      </c>
      <c r="I2281">
        <v>1.35252051</v>
      </c>
      <c r="J2281">
        <v>28.0872215433333</v>
      </c>
      <c r="K2281">
        <v>3.17645</v>
      </c>
      <c r="L2281">
        <v>38.033333333333303</v>
      </c>
      <c r="M2281">
        <v>6.3898333333333301</v>
      </c>
      <c r="N2281">
        <v>1599.6509999999901</v>
      </c>
      <c r="O2281">
        <v>77.400024999999999</v>
      </c>
      <c r="P2281">
        <v>2.3692631578947299</v>
      </c>
      <c r="Q2281">
        <v>63.923461538461503</v>
      </c>
      <c r="R2281">
        <v>6.9470000000000001</v>
      </c>
      <c r="S2281">
        <v>6.0649999999999898E-2</v>
      </c>
      <c r="T2281">
        <v>6</v>
      </c>
      <c r="U2281">
        <v>1.7013875000000001</v>
      </c>
      <c r="V2281">
        <v>0</v>
      </c>
      <c r="W2281">
        <v>14.933999999999999</v>
      </c>
      <c r="X2281">
        <v>3.7588625000000002</v>
      </c>
      <c r="Y2281">
        <v>74.134387499999903</v>
      </c>
      <c r="Z2281">
        <v>3.1083874999999899</v>
      </c>
      <c r="AA2281">
        <v>2.2124999999999901E-3</v>
      </c>
      <c r="AB2281">
        <v>2.9999999999999997E-4</v>
      </c>
      <c r="AC2281">
        <v>32.301965718349898</v>
      </c>
      <c r="AD2281">
        <v>-4.9823315789473499</v>
      </c>
      <c r="AE2281">
        <v>34.791308058073298</v>
      </c>
      <c r="AF2281">
        <v>1.79836837428596</v>
      </c>
      <c r="AG2281">
        <v>1.3560578334517599</v>
      </c>
      <c r="AH2281">
        <v>8.0190779221955999E-2</v>
      </c>
      <c r="AI2281">
        <v>45.026439245262701</v>
      </c>
      <c r="AJ2281">
        <v>0.46930053961899099</v>
      </c>
      <c r="AK2281">
        <v>0.77268619596060495</v>
      </c>
      <c r="AL2281">
        <v>3.99402751900967E-2</v>
      </c>
      <c r="AM2281">
        <v>3.0116923660456499E-2</v>
      </c>
      <c r="AN2281">
        <v>0.15548554973211601</v>
      </c>
      <c r="AO2281">
        <v>1.7809709265516199E-3</v>
      </c>
      <c r="AP2281">
        <v>34.791308058073298</v>
      </c>
      <c r="AQ2281">
        <v>1.67045056712958</v>
      </c>
      <c r="AR2281">
        <v>6.64222236628415</v>
      </c>
      <c r="AS2281">
        <v>1.89594119041904</v>
      </c>
      <c r="AT2281">
        <v>0.79846207185100604</v>
      </c>
      <c r="AU2281">
        <v>97.637024999999994</v>
      </c>
      <c r="AV2281">
        <v>44.999922181906101</v>
      </c>
      <c r="AW2281">
        <v>2.6517063356571599E-2</v>
      </c>
      <c r="AX2281">
        <v>-0.53988335696728695</v>
      </c>
      <c r="AY2281">
        <v>0.12791780715637699</v>
      </c>
      <c r="AZ2281">
        <v>0.358738292245255</v>
      </c>
      <c r="BA2281">
        <v>-0.39812708842442701</v>
      </c>
      <c r="BB2281">
        <v>5.1241295265414301E-2</v>
      </c>
      <c r="BC2281">
        <v>7.1129924761475199E-2</v>
      </c>
      <c r="BD2281">
        <v>-5.3227257565654697E-2</v>
      </c>
      <c r="BE2281">
        <v>-7.9744320922226303E-2</v>
      </c>
      <c r="BF2281">
        <v>-0.69640157722221896</v>
      </c>
      <c r="BG2281">
        <v>0.16500260937642899</v>
      </c>
      <c r="BH2281">
        <v>0.46274053331252901</v>
      </c>
      <c r="BI2281">
        <v>-0.69640157722221896</v>
      </c>
      <c r="BJ2281">
        <v>-1.06279793569158</v>
      </c>
      <c r="BK2281">
        <v>0.92548106662505902</v>
      </c>
      <c r="BL2281">
        <v>-0.23693600757566599</v>
      </c>
      <c r="BM2281">
        <v>-0.66447370087571</v>
      </c>
      <c r="BN2281">
        <v>2.80444373007977</v>
      </c>
      <c r="BO2281">
        <v>-24.4361048311068</v>
      </c>
      <c r="BP2281">
        <v>-16.365437064722101</v>
      </c>
      <c r="BQ2281">
        <v>-8.0706677663846804</v>
      </c>
      <c r="BR2281">
        <v>2.10936374790283</v>
      </c>
      <c r="BS2281">
        <v>-0.78423730480269205</v>
      </c>
      <c r="BT2281">
        <v>-2.6897008532813</v>
      </c>
    </row>
    <row r="2282" spans="1:72" x14ac:dyDescent="0.2">
      <c r="A2282">
        <v>2280</v>
      </c>
      <c r="B2282" s="156">
        <v>44807.236111111109</v>
      </c>
      <c r="C2282">
        <v>3.9783124999999901</v>
      </c>
      <c r="D2282">
        <v>1.4271282051281999</v>
      </c>
      <c r="E2282">
        <v>27.139027777777699</v>
      </c>
      <c r="F2282">
        <v>37.556026315789403</v>
      </c>
      <c r="G2282">
        <v>6.9986088492727196</v>
      </c>
      <c r="H2282">
        <v>8.5691154285</v>
      </c>
      <c r="I2282">
        <v>1.3512627479999999</v>
      </c>
      <c r="J2282">
        <v>28.0908916413333</v>
      </c>
      <c r="K2282">
        <v>3.2168999999999999</v>
      </c>
      <c r="L2282">
        <v>38.035592592592501</v>
      </c>
      <c r="M2282">
        <v>6.3304999999999998</v>
      </c>
      <c r="N2282">
        <v>1599.98627272727</v>
      </c>
      <c r="O2282">
        <v>77.787051282051195</v>
      </c>
      <c r="P2282">
        <v>2.3660526315789401</v>
      </c>
      <c r="Q2282">
        <v>63.964899999999901</v>
      </c>
      <c r="R2282">
        <v>6.9613333333333296</v>
      </c>
      <c r="S2282">
        <v>0.36627500000000002</v>
      </c>
      <c r="T2282">
        <v>6</v>
      </c>
      <c r="U2282">
        <v>1.69837777777777</v>
      </c>
      <c r="V2282">
        <v>0</v>
      </c>
      <c r="W2282">
        <v>14.898822222222201</v>
      </c>
      <c r="X2282">
        <v>3.7288555555555498</v>
      </c>
      <c r="Y2282">
        <v>74.0101555555555</v>
      </c>
      <c r="Z2282">
        <v>3.1947888888888798</v>
      </c>
      <c r="AA2282">
        <v>2.9444444444444401E-3</v>
      </c>
      <c r="AB2282">
        <v>0</v>
      </c>
      <c r="AC2282">
        <v>32.544468482905899</v>
      </c>
      <c r="AD2282">
        <v>-5.0115578328834802</v>
      </c>
      <c r="AE2282">
        <v>34.781999732523197</v>
      </c>
      <c r="AF2282">
        <v>1.79488691765361</v>
      </c>
      <c r="AG2282">
        <v>1.3547932235565401</v>
      </c>
      <c r="AH2282">
        <v>8.0035538102189996E-2</v>
      </c>
      <c r="AI2282">
        <v>45.009878667106001</v>
      </c>
      <c r="AJ2282">
        <v>0.46996252705365799</v>
      </c>
      <c r="AK2282">
        <v>0.77276368571823095</v>
      </c>
      <c r="AL2282">
        <v>3.9877621775624601E-2</v>
      </c>
      <c r="AM2282">
        <v>3.00999083684854E-2</v>
      </c>
      <c r="AN2282">
        <v>0.155490506895932</v>
      </c>
      <c r="AO2282">
        <v>1.7781771573777E-3</v>
      </c>
      <c r="AP2282">
        <v>34.781999732523197</v>
      </c>
      <c r="AQ2282">
        <v>1.6571153846468401</v>
      </c>
      <c r="AR2282">
        <v>6.6265762820232901</v>
      </c>
      <c r="AS2282">
        <v>1.9486411681740201</v>
      </c>
      <c r="AT2282">
        <v>0.79817391233622104</v>
      </c>
      <c r="AU2282">
        <v>97.531000000000006</v>
      </c>
      <c r="AV2282">
        <v>45.014332567367397</v>
      </c>
      <c r="AW2282">
        <v>-4.4539002613817004E-3</v>
      </c>
      <c r="AX2282">
        <v>-0.59384794461748602</v>
      </c>
      <c r="AY2282">
        <v>0.137771533006768</v>
      </c>
      <c r="AZ2282">
        <v>0.37203256724943301</v>
      </c>
      <c r="BA2282">
        <v>-0.43833105620246898</v>
      </c>
      <c r="BB2282">
        <v>5.3158074020395199E-2</v>
      </c>
      <c r="BC2282">
        <v>7.6757778805849206E-2</v>
      </c>
      <c r="BD2282">
        <v>-8.4043844361285203E-2</v>
      </c>
      <c r="BE2282">
        <v>-7.9589944099903498E-2</v>
      </c>
      <c r="BF2282">
        <v>-0.76030322547927198</v>
      </c>
      <c r="BG2282">
        <v>0.17638882456979901</v>
      </c>
      <c r="BH2282">
        <v>0.47631310914997599</v>
      </c>
      <c r="BI2282">
        <v>-0.76030322547927198</v>
      </c>
      <c r="BJ2282">
        <v>-1.16782880181894</v>
      </c>
      <c r="BK2282">
        <v>0.95262621829995298</v>
      </c>
      <c r="BL2282">
        <v>-0.23199799587672301</v>
      </c>
      <c r="BM2282">
        <v>-0.62647782251577699</v>
      </c>
      <c r="BN2282">
        <v>2.70035876882603</v>
      </c>
      <c r="BO2282">
        <v>-26.8562733165544</v>
      </c>
      <c r="BP2282">
        <v>-17.8671257987628</v>
      </c>
      <c r="BQ2282">
        <v>-8.9891475177915297</v>
      </c>
      <c r="BR2282">
        <v>2.2451417016147102</v>
      </c>
      <c r="BS2282">
        <v>-0.86370751162723503</v>
      </c>
      <c r="BT2282">
        <v>-2.5994236143493001</v>
      </c>
    </row>
    <row r="2283" spans="1:72" x14ac:dyDescent="0.2">
      <c r="A2283">
        <v>2281</v>
      </c>
      <c r="B2283" s="156">
        <v>44807.25</v>
      </c>
      <c r="C2283">
        <v>3.9944999999999999</v>
      </c>
      <c r="D2283">
        <v>1.4007948717948699</v>
      </c>
      <c r="E2283">
        <v>27.1535625</v>
      </c>
      <c r="F2283">
        <v>37.437749999999902</v>
      </c>
      <c r="G2283">
        <v>7.0012043884999997</v>
      </c>
      <c r="H2283">
        <v>8.5753173331999992</v>
      </c>
      <c r="I2283">
        <v>1.3510016025</v>
      </c>
      <c r="J2283">
        <v>28.093502584666599</v>
      </c>
      <c r="K2283">
        <v>3.1657000000000002</v>
      </c>
      <c r="L2283">
        <v>38.016055555555504</v>
      </c>
      <c r="M2283">
        <v>5.6127500000000001</v>
      </c>
      <c r="N2283">
        <v>1600.0594516128999</v>
      </c>
      <c r="O2283">
        <v>77.365885714285696</v>
      </c>
      <c r="P2283">
        <v>2.3738000000000001</v>
      </c>
      <c r="Q2283">
        <v>64.033899999999903</v>
      </c>
      <c r="R2283">
        <v>6.9627499999999998</v>
      </c>
      <c r="S2283">
        <v>0.78835897435897395</v>
      </c>
      <c r="T2283">
        <v>6</v>
      </c>
      <c r="U2283">
        <v>1.7008874999999899</v>
      </c>
      <c r="V2283">
        <v>0</v>
      </c>
      <c r="W2283">
        <v>14.864412499999901</v>
      </c>
      <c r="X2283">
        <v>3.7309124999999899</v>
      </c>
      <c r="Y2283">
        <v>74.197762499999996</v>
      </c>
      <c r="Z2283">
        <v>3.1203750000000001</v>
      </c>
      <c r="AA2283">
        <v>4.45E-3</v>
      </c>
      <c r="AB2283">
        <v>0</v>
      </c>
      <c r="AC2283">
        <v>32.548857371794803</v>
      </c>
      <c r="AD2283">
        <v>-4.8888926282051104</v>
      </c>
      <c r="AE2283">
        <v>34.789453371122498</v>
      </c>
      <c r="AF2283">
        <v>1.79618596861207</v>
      </c>
      <c r="AG2283">
        <v>1.35453463324127</v>
      </c>
      <c r="AH2283">
        <v>8.0093463892088004E-2</v>
      </c>
      <c r="AI2283">
        <v>45.021025908866598</v>
      </c>
      <c r="AJ2283">
        <v>0.468874696472451</v>
      </c>
      <c r="AK2283">
        <v>0.77273790787319496</v>
      </c>
      <c r="AL2283">
        <v>3.9896602361927103E-2</v>
      </c>
      <c r="AM2283">
        <v>3.0086711839556399E-2</v>
      </c>
      <c r="AN2283">
        <v>0.155509659035138</v>
      </c>
      <c r="AO2283">
        <v>1.77902351790508E-3</v>
      </c>
      <c r="AP2283">
        <v>34.789453371122498</v>
      </c>
      <c r="AQ2283">
        <v>1.6580294973641201</v>
      </c>
      <c r="AR2283">
        <v>6.61127180723006</v>
      </c>
      <c r="AS2283">
        <v>1.9032528898195</v>
      </c>
      <c r="AT2283">
        <v>0.79750311029628695</v>
      </c>
      <c r="AU2283">
        <v>97.614349999999902</v>
      </c>
      <c r="AV2283">
        <v>44.962007565536197</v>
      </c>
      <c r="AW2283">
        <v>5.9018343330421802E-2</v>
      </c>
      <c r="AX2283">
        <v>-0.54871825657823003</v>
      </c>
      <c r="AY2283">
        <v>0.138156471247945</v>
      </c>
      <c r="AZ2283">
        <v>0.38993258126993502</v>
      </c>
      <c r="BA2283">
        <v>-0.40509725119777601</v>
      </c>
      <c r="BB2283">
        <v>5.5695071823703403E-2</v>
      </c>
      <c r="BC2283">
        <v>7.6916574153343506E-2</v>
      </c>
      <c r="BD2283">
        <v>-2.0629204060348998E-2</v>
      </c>
      <c r="BE2283">
        <v>-7.9647547390770901E-2</v>
      </c>
      <c r="BF2283">
        <v>-0.70242898021273303</v>
      </c>
      <c r="BG2283">
        <v>0.17685781007843801</v>
      </c>
      <c r="BH2283">
        <v>0.499163171863792</v>
      </c>
      <c r="BI2283">
        <v>-0.70242898021273303</v>
      </c>
      <c r="BJ2283">
        <v>-1.05114234026859</v>
      </c>
      <c r="BK2283">
        <v>0.998326343727584</v>
      </c>
      <c r="BL2283">
        <v>-0.25178034372225899</v>
      </c>
      <c r="BM2283">
        <v>-0.71062439894296203</v>
      </c>
      <c r="BN2283">
        <v>2.8223982398199299</v>
      </c>
      <c r="BO2283">
        <v>-24.249098863122601</v>
      </c>
      <c r="BP2283">
        <v>-16.507081034999199</v>
      </c>
      <c r="BQ2283">
        <v>-7.74201782812343</v>
      </c>
      <c r="BR2283">
        <v>2.1924556100892301</v>
      </c>
      <c r="BS2283">
        <v>-0.77017074818349696</v>
      </c>
      <c r="BT2283">
        <v>-2.8467136868808498</v>
      </c>
    </row>
    <row r="2284" spans="1:72" x14ac:dyDescent="0.2">
      <c r="A2284">
        <v>2282</v>
      </c>
      <c r="B2284" s="156">
        <v>44807.263888888891</v>
      </c>
      <c r="C2284">
        <v>4.00766666666666</v>
      </c>
      <c r="D2284">
        <v>1.40489743589743</v>
      </c>
      <c r="E2284">
        <v>27.0903142857143</v>
      </c>
      <c r="F2284">
        <v>37.491149999999998</v>
      </c>
      <c r="G2284">
        <v>7.0006392955000001</v>
      </c>
      <c r="H2284">
        <v>8.5789820952499998</v>
      </c>
      <c r="I2284">
        <v>1.353245322</v>
      </c>
      <c r="J2284">
        <v>28.104446026428501</v>
      </c>
      <c r="K2284">
        <v>3.1348750000000001</v>
      </c>
      <c r="L2284">
        <v>38.033923076923003</v>
      </c>
      <c r="M2284">
        <v>5.7044285714285703</v>
      </c>
      <c r="N2284">
        <v>1600.0245882352899</v>
      </c>
      <c r="O2284">
        <v>77.387384615384605</v>
      </c>
      <c r="P2284">
        <v>2.3700666666666601</v>
      </c>
      <c r="Q2284">
        <v>64.092149999999904</v>
      </c>
      <c r="R2284">
        <v>6.9577999999999998</v>
      </c>
      <c r="S2284">
        <v>0.94842499999999896</v>
      </c>
      <c r="T2284">
        <v>6</v>
      </c>
      <c r="U2284">
        <v>1.7034555555555499</v>
      </c>
      <c r="V2284">
        <v>0</v>
      </c>
      <c r="W2284">
        <v>14.8135777777777</v>
      </c>
      <c r="X2284">
        <v>3.7408333333333301</v>
      </c>
      <c r="Y2284">
        <v>74.269188888888806</v>
      </c>
      <c r="Z2284">
        <v>3.06154444444444</v>
      </c>
      <c r="AA2284">
        <v>4.4333333333333299E-3</v>
      </c>
      <c r="AB2284">
        <v>0</v>
      </c>
      <c r="AC2284">
        <v>32.502878388278397</v>
      </c>
      <c r="AD2284">
        <v>-4.9882716117215997</v>
      </c>
      <c r="AE2284">
        <v>34.803258405683501</v>
      </c>
      <c r="AF2284">
        <v>1.79695358967106</v>
      </c>
      <c r="AG2284">
        <v>1.3567798626232399</v>
      </c>
      <c r="AH2284">
        <v>8.0127692769634995E-2</v>
      </c>
      <c r="AI2284">
        <v>45.037312739178503</v>
      </c>
      <c r="AJ2284">
        <v>0.46860964723542697</v>
      </c>
      <c r="AK2284">
        <v>0.77276498727260301</v>
      </c>
      <c r="AL2284">
        <v>3.9899218678468497E-2</v>
      </c>
      <c r="AM2284">
        <v>3.01256842405466E-2</v>
      </c>
      <c r="AN2284">
        <v>0.15544087490393299</v>
      </c>
      <c r="AO2284">
        <v>1.7791401816905201E-3</v>
      </c>
      <c r="AP2284">
        <v>34.803258405683501</v>
      </c>
      <c r="AQ2284">
        <v>1.66243834755964</v>
      </c>
      <c r="AR2284">
        <v>6.5886619552862902</v>
      </c>
      <c r="AS2284">
        <v>1.8673695665423999</v>
      </c>
      <c r="AT2284">
        <v>0.79825570697011805</v>
      </c>
      <c r="AU2284">
        <v>97.5886</v>
      </c>
      <c r="AV2284">
        <v>44.921728275071899</v>
      </c>
      <c r="AW2284">
        <v>0.115584464106646</v>
      </c>
      <c r="AX2284">
        <v>-0.51058970391916003</v>
      </c>
      <c r="AY2284">
        <v>0.13451524211141599</v>
      </c>
      <c r="AZ2284">
        <v>0.41197734021370902</v>
      </c>
      <c r="BA2284">
        <v>-0.37632464778182101</v>
      </c>
      <c r="BB2284">
        <v>5.8848531230358797E-2</v>
      </c>
      <c r="BC2284">
        <v>7.4857382452509294E-2</v>
      </c>
      <c r="BD2284">
        <v>3.5902878405965101E-2</v>
      </c>
      <c r="BE2284">
        <v>-7.9681585700681401E-2</v>
      </c>
      <c r="BF2284">
        <v>-0.65454421428423304</v>
      </c>
      <c r="BG2284">
        <v>0.172440166304274</v>
      </c>
      <c r="BH2284">
        <v>0.52812930300643901</v>
      </c>
      <c r="BI2284">
        <v>-0.65454421428423304</v>
      </c>
      <c r="BJ2284">
        <v>-0.96420809595991697</v>
      </c>
      <c r="BK2284">
        <v>1.05625860601287</v>
      </c>
      <c r="BL2284">
        <v>-0.26345075327393103</v>
      </c>
      <c r="BM2284">
        <v>-0.80686574181083703</v>
      </c>
      <c r="BN2284">
        <v>3.0626814756983101</v>
      </c>
      <c r="BO2284">
        <v>-22.2256015007565</v>
      </c>
      <c r="BP2284">
        <v>-15.3817890356794</v>
      </c>
      <c r="BQ2284">
        <v>-6.8438124650771002</v>
      </c>
      <c r="BR2284">
        <v>2.1689837702960699</v>
      </c>
      <c r="BS2284">
        <v>-0.70239041024622295</v>
      </c>
      <c r="BT2284">
        <v>-3.0880031086069799</v>
      </c>
    </row>
    <row r="2285" spans="1:72" x14ac:dyDescent="0.2">
      <c r="A2285">
        <v>2283</v>
      </c>
      <c r="B2285" s="156">
        <v>44807.277777777781</v>
      </c>
      <c r="C2285">
        <v>3.9754999999999998</v>
      </c>
      <c r="D2285">
        <v>1.4577948717948701</v>
      </c>
      <c r="E2285">
        <v>27.1264166666666</v>
      </c>
      <c r="F2285">
        <v>37.315615384615299</v>
      </c>
      <c r="G2285">
        <v>7.0002303856922996</v>
      </c>
      <c r="H2285">
        <v>8.5741897144999992</v>
      </c>
      <c r="I2285">
        <v>1.349589285</v>
      </c>
      <c r="J2285">
        <v>28.1225678022222</v>
      </c>
      <c r="K2285">
        <v>3.1047749999999898</v>
      </c>
      <c r="L2285">
        <v>38.031444444444404</v>
      </c>
      <c r="M2285">
        <v>5.3669411764705801</v>
      </c>
      <c r="N2285">
        <v>1599.53074285714</v>
      </c>
      <c r="O2285">
        <v>78.046171428571398</v>
      </c>
      <c r="P2285">
        <v>2.3712916666666599</v>
      </c>
      <c r="Q2285">
        <v>64.052724999999995</v>
      </c>
      <c r="R2285">
        <v>6.9546000000000001</v>
      </c>
      <c r="S2285">
        <v>0.78119999999999901</v>
      </c>
      <c r="T2285">
        <v>6</v>
      </c>
      <c r="U2285">
        <v>1.7078249999999999</v>
      </c>
      <c r="V2285">
        <v>0</v>
      </c>
      <c r="W2285">
        <v>14.7962875</v>
      </c>
      <c r="X2285">
        <v>3.7106249999999998</v>
      </c>
      <c r="Y2285">
        <v>74.223412499999995</v>
      </c>
      <c r="Z2285">
        <v>3.1169499999999899</v>
      </c>
      <c r="AA2285">
        <v>2.6250000000000002E-3</v>
      </c>
      <c r="AB2285">
        <v>0</v>
      </c>
      <c r="AC2285">
        <v>32.559711538461499</v>
      </c>
      <c r="AD2285">
        <v>-4.7559038461538403</v>
      </c>
      <c r="AE2285">
        <v>34.817638098892402</v>
      </c>
      <c r="AF2285">
        <v>1.79594977759917</v>
      </c>
      <c r="AG2285">
        <v>1.3531218511623699</v>
      </c>
      <c r="AH2285">
        <v>8.0082931933429996E-2</v>
      </c>
      <c r="AI2285">
        <v>45.046577187414499</v>
      </c>
      <c r="AJ2285">
        <v>0.46909239182302997</v>
      </c>
      <c r="AK2285">
        <v>0.77292527585469895</v>
      </c>
      <c r="AL2285">
        <v>3.9868728985272002E-2</v>
      </c>
      <c r="AM2285">
        <v>3.0038283386832301E-2</v>
      </c>
      <c r="AN2285">
        <v>0.155399828860872</v>
      </c>
      <c r="AO2285">
        <v>1.7777806202732801E-3</v>
      </c>
      <c r="AP2285">
        <v>34.817638098892402</v>
      </c>
      <c r="AQ2285">
        <v>1.6490136672078901</v>
      </c>
      <c r="AR2285">
        <v>6.5809717269633499</v>
      </c>
      <c r="AS2285">
        <v>1.9011638328479401</v>
      </c>
      <c r="AT2285">
        <v>0.80112771406516603</v>
      </c>
      <c r="AU2285">
        <v>97.555099999999996</v>
      </c>
      <c r="AV2285">
        <v>44.948787325911503</v>
      </c>
      <c r="AW2285">
        <v>9.7789861502953102E-2</v>
      </c>
      <c r="AX2285">
        <v>-0.54804198168557405</v>
      </c>
      <c r="AY2285">
        <v>0.14693611039127799</v>
      </c>
      <c r="AZ2285">
        <v>0.41925865872895601</v>
      </c>
      <c r="BA2285">
        <v>-0.405020420899114</v>
      </c>
      <c r="BB2285">
        <v>5.9892122920107697E-2</v>
      </c>
      <c r="BC2285">
        <v>8.1815266898890099E-2</v>
      </c>
      <c r="BD2285">
        <v>1.8152787434661199E-2</v>
      </c>
      <c r="BE2285">
        <v>-7.9637074068291902E-2</v>
      </c>
      <c r="BF2285">
        <v>-0.70132938810769296</v>
      </c>
      <c r="BG2285">
        <v>0.18803415766561199</v>
      </c>
      <c r="BH2285">
        <v>0.53652535464688</v>
      </c>
      <c r="BI2285">
        <v>-0.70132938810769296</v>
      </c>
      <c r="BJ2285">
        <v>-1.0265904608841601</v>
      </c>
      <c r="BK2285">
        <v>1.07305070929376</v>
      </c>
      <c r="BL2285">
        <v>-0.26811104860864299</v>
      </c>
      <c r="BM2285">
        <v>-0.76501193839105597</v>
      </c>
      <c r="BN2285">
        <v>2.85333984690697</v>
      </c>
      <c r="BO2285">
        <v>-23.768349322145099</v>
      </c>
      <c r="BP2285">
        <v>-16.481240620530802</v>
      </c>
      <c r="BQ2285">
        <v>-7.2871087016143603</v>
      </c>
      <c r="BR2285">
        <v>2.2653106690768299</v>
      </c>
      <c r="BS2285">
        <v>-0.74605870564108501</v>
      </c>
      <c r="BT2285">
        <v>-3.0363705321691299</v>
      </c>
    </row>
    <row r="2286" spans="1:72" x14ac:dyDescent="0.2">
      <c r="A2286">
        <v>2284</v>
      </c>
      <c r="B2286" s="156">
        <v>44807.291666666664</v>
      </c>
      <c r="C2286">
        <v>3.98122222222222</v>
      </c>
      <c r="D2286">
        <v>1.2964358974358901</v>
      </c>
      <c r="E2286">
        <v>27.113837837837799</v>
      </c>
      <c r="F2286">
        <v>37.449399999999997</v>
      </c>
      <c r="G2286">
        <v>7.00178920315384</v>
      </c>
      <c r="H2286">
        <v>8.5881270856</v>
      </c>
      <c r="I2286">
        <v>1.3532311100000001</v>
      </c>
      <c r="J2286">
        <v>28.1334056799999</v>
      </c>
      <c r="K2286">
        <v>3.1484749999999901</v>
      </c>
      <c r="L2286">
        <v>38.053684210526299</v>
      </c>
      <c r="M2286">
        <v>5.16912121212121</v>
      </c>
      <c r="N2286">
        <v>1599.5276857142801</v>
      </c>
      <c r="O2286">
        <v>77.042394736842098</v>
      </c>
      <c r="P2286">
        <v>2.3754499999999998</v>
      </c>
      <c r="Q2286">
        <v>64.157425000000003</v>
      </c>
      <c r="R2286">
        <v>6.9544999999999897</v>
      </c>
      <c r="S2286">
        <v>0.4486</v>
      </c>
      <c r="T2286">
        <v>6</v>
      </c>
      <c r="U2286">
        <v>1.7142999999999899</v>
      </c>
      <c r="V2286">
        <v>0</v>
      </c>
      <c r="W2286">
        <v>14.730788888888799</v>
      </c>
      <c r="X2286">
        <v>3.71247777777777</v>
      </c>
      <c r="Y2286">
        <v>74.2822888888889</v>
      </c>
      <c r="Z2286">
        <v>3.07175555555555</v>
      </c>
      <c r="AA2286">
        <v>2.6777777777777698E-3</v>
      </c>
      <c r="AB2286">
        <v>2.3333333333333301E-4</v>
      </c>
      <c r="AC2286">
        <v>32.391495957495898</v>
      </c>
      <c r="AD2286">
        <v>-5.0579040425040303</v>
      </c>
      <c r="AE2286">
        <v>34.839358833519803</v>
      </c>
      <c r="AF2286">
        <v>1.79886909934977</v>
      </c>
      <c r="AG2286">
        <v>1.35676941835926</v>
      </c>
      <c r="AH2286">
        <v>8.0213106979503998E-2</v>
      </c>
      <c r="AI2286">
        <v>45.076553078753797</v>
      </c>
      <c r="AJ2286">
        <v>0.46901299562312099</v>
      </c>
      <c r="AK2286">
        <v>0.77289314408427701</v>
      </c>
      <c r="AL2286">
        <v>3.9906979937151497E-2</v>
      </c>
      <c r="AM2286">
        <v>3.0099227329756902E-2</v>
      </c>
      <c r="AN2286">
        <v>0.155331069590013</v>
      </c>
      <c r="AO2286">
        <v>1.7794862628329701E-3</v>
      </c>
      <c r="AP2286">
        <v>34.839358833519803</v>
      </c>
      <c r="AQ2286">
        <v>1.6498370476027899</v>
      </c>
      <c r="AR2286">
        <v>6.5518397904638999</v>
      </c>
      <c r="AS2286">
        <v>1.8735977688355501</v>
      </c>
      <c r="AT2286">
        <v>0.80402897839671705</v>
      </c>
      <c r="AU2286">
        <v>97.511611111111094</v>
      </c>
      <c r="AV2286">
        <v>44.914633440422101</v>
      </c>
      <c r="AW2286">
        <v>0.16191963833169601</v>
      </c>
      <c r="AX2286">
        <v>-0.51682835047628595</v>
      </c>
      <c r="AY2286">
        <v>0.14903205174697601</v>
      </c>
      <c r="AZ2286">
        <v>0.44994941268994498</v>
      </c>
      <c r="BA2286">
        <v>-0.38092570740670401</v>
      </c>
      <c r="BB2286">
        <v>6.4262062115105198E-2</v>
      </c>
      <c r="BC2286">
        <v>8.28476356622313E-2</v>
      </c>
      <c r="BD2286">
        <v>8.2153113960635696E-2</v>
      </c>
      <c r="BE2286">
        <v>-7.9766524371060299E-2</v>
      </c>
      <c r="BF2286">
        <v>-0.66482000804890595</v>
      </c>
      <c r="BG2286">
        <v>0.19170676250763399</v>
      </c>
      <c r="BH2286">
        <v>0.57879056342489799</v>
      </c>
      <c r="BI2286">
        <v>-0.66482000804890595</v>
      </c>
      <c r="BJ2286">
        <v>-0.94622649108254397</v>
      </c>
      <c r="BK2286">
        <v>1.15758112684979</v>
      </c>
      <c r="BL2286">
        <v>-0.28835889441752699</v>
      </c>
      <c r="BM2286">
        <v>-0.87059738939493503</v>
      </c>
      <c r="BN2286">
        <v>3.0191452604696001</v>
      </c>
      <c r="BO2286">
        <v>-21.959882827057701</v>
      </c>
      <c r="BP2286">
        <v>-15.6232701891493</v>
      </c>
      <c r="BQ2286">
        <v>-6.3366126379084804</v>
      </c>
      <c r="BR2286">
        <v>2.2877751405329301</v>
      </c>
      <c r="BS2286">
        <v>-0.68029848786298097</v>
      </c>
      <c r="BT2286">
        <v>-3.3628990529135399</v>
      </c>
    </row>
    <row r="2287" spans="1:72" x14ac:dyDescent="0.2">
      <c r="A2287">
        <v>2285</v>
      </c>
      <c r="B2287" s="156">
        <v>44807.305555555555</v>
      </c>
      <c r="C2287">
        <v>3.9761333333333302</v>
      </c>
      <c r="D2287">
        <v>1.7152564102564101</v>
      </c>
      <c r="E2287">
        <v>27.092513513513499</v>
      </c>
      <c r="F2287">
        <v>37.501224999999899</v>
      </c>
      <c r="G2287">
        <v>6.9989469732857099</v>
      </c>
      <c r="H2287">
        <v>8.5559786664999997</v>
      </c>
      <c r="I2287">
        <v>1.34964258</v>
      </c>
      <c r="J2287">
        <v>28.094299488235201</v>
      </c>
      <c r="K2287">
        <v>3.12719999999999</v>
      </c>
      <c r="L2287">
        <v>38.020952380952302</v>
      </c>
      <c r="M2287">
        <v>4.9092999999999902</v>
      </c>
      <c r="N2287">
        <v>1599.8844166666599</v>
      </c>
      <c r="O2287">
        <v>76.796774193548302</v>
      </c>
      <c r="P2287">
        <v>2.38062499999999</v>
      </c>
      <c r="Q2287">
        <v>64.290574999999905</v>
      </c>
      <c r="R2287">
        <v>6.9554999999999998</v>
      </c>
      <c r="S2287">
        <v>0.64064999999999905</v>
      </c>
      <c r="T2287">
        <v>6</v>
      </c>
      <c r="U2287">
        <v>1.7277444444444401</v>
      </c>
      <c r="V2287">
        <v>0</v>
      </c>
      <c r="W2287">
        <v>14.674433333333299</v>
      </c>
      <c r="X2287">
        <v>3.6956333333333302</v>
      </c>
      <c r="Y2287">
        <v>74.404222222222202</v>
      </c>
      <c r="Z2287">
        <v>3.0046444444444398</v>
      </c>
      <c r="AA2287">
        <v>2.44444444444444E-4</v>
      </c>
      <c r="AB2287">
        <v>1.11111111111111E-3</v>
      </c>
      <c r="AC2287">
        <v>32.783903257103198</v>
      </c>
      <c r="AD2287">
        <v>-4.7173217428967202</v>
      </c>
      <c r="AE2287">
        <v>34.775149870185103</v>
      </c>
      <c r="AF2287">
        <v>1.7921352914850901</v>
      </c>
      <c r="AG2287">
        <v>1.3531676432105899</v>
      </c>
      <c r="AH2287">
        <v>7.9912840745109903E-2</v>
      </c>
      <c r="AI2287">
        <v>44.998867708021002</v>
      </c>
      <c r="AJ2287">
        <v>0.46738140432840702</v>
      </c>
      <c r="AK2287">
        <v>0.77280055346784904</v>
      </c>
      <c r="AL2287">
        <v>3.98262308090397E-2</v>
      </c>
      <c r="AM2287">
        <v>3.00711487229132E-2</v>
      </c>
      <c r="AN2287">
        <v>0.15553606856730201</v>
      </c>
      <c r="AO2287">
        <v>1.7758855903582101E-3</v>
      </c>
      <c r="AP2287">
        <v>34.775149870185103</v>
      </c>
      <c r="AQ2287">
        <v>1.6423513223933199</v>
      </c>
      <c r="AR2287">
        <v>6.5267744274281796</v>
      </c>
      <c r="AS2287">
        <v>1.8326637733506399</v>
      </c>
      <c r="AT2287">
        <v>0.80751562476504901</v>
      </c>
      <c r="AU2287">
        <v>97.506677777777696</v>
      </c>
      <c r="AV2287">
        <v>44.776939393357303</v>
      </c>
      <c r="AW2287">
        <v>0.221928314663699</v>
      </c>
      <c r="AX2287">
        <v>-0.47949613014004699</v>
      </c>
      <c r="AY2287">
        <v>0.149783969091767</v>
      </c>
      <c r="AZ2287">
        <v>0.47217254585753199</v>
      </c>
      <c r="BA2287">
        <v>-0.35435086890074402</v>
      </c>
      <c r="BB2287">
        <v>6.7463369512552093E-2</v>
      </c>
      <c r="BC2287">
        <v>8.3578494214935004E-2</v>
      </c>
      <c r="BD2287">
        <v>0.14246038480925199</v>
      </c>
      <c r="BE2287">
        <v>-7.9467929854447603E-2</v>
      </c>
      <c r="BF2287">
        <v>-0.60941509209014399</v>
      </c>
      <c r="BG2287">
        <v>0.19036777479523401</v>
      </c>
      <c r="BH2287">
        <v>0.60010719050467098</v>
      </c>
      <c r="BI2287">
        <v>-0.60941509209014399</v>
      </c>
      <c r="BJ2287">
        <v>-0.83809463458982103</v>
      </c>
      <c r="BK2287">
        <v>1.20021438100934</v>
      </c>
      <c r="BL2287">
        <v>-0.31237784765441101</v>
      </c>
      <c r="BM2287">
        <v>-0.98472649971048398</v>
      </c>
      <c r="BN2287">
        <v>3.1523570160452099</v>
      </c>
      <c r="BO2287">
        <v>-19.522280877509498</v>
      </c>
      <c r="BP2287">
        <v>-14.321254664118401</v>
      </c>
      <c r="BQ2287">
        <v>-5.2010262133911302</v>
      </c>
      <c r="BR2287">
        <v>2.23622003756258</v>
      </c>
      <c r="BS2287">
        <v>-0.59432859775376301</v>
      </c>
      <c r="BT2287">
        <v>-3.76259874758555</v>
      </c>
    </row>
    <row r="2288" spans="1:72" x14ac:dyDescent="0.2">
      <c r="A2288">
        <v>2286</v>
      </c>
      <c r="B2288" s="156">
        <v>44807.319444444445</v>
      </c>
      <c r="C2288">
        <v>3.98057142857142</v>
      </c>
      <c r="D2288">
        <v>1.51294871794871</v>
      </c>
      <c r="E2288">
        <v>27.112606060606002</v>
      </c>
      <c r="F2288">
        <v>37.401256410256401</v>
      </c>
      <c r="G2288">
        <v>7.0006511209999998</v>
      </c>
      <c r="H2288">
        <v>8.5830753521999998</v>
      </c>
      <c r="I2288">
        <v>1.35259157</v>
      </c>
      <c r="J2288">
        <v>28.141731139000001</v>
      </c>
      <c r="K2288">
        <v>3.0982631578947299</v>
      </c>
      <c r="L2288">
        <v>38.048153846153802</v>
      </c>
      <c r="M2288">
        <v>4.3915909090909002</v>
      </c>
      <c r="N2288">
        <v>1600.2562368421</v>
      </c>
      <c r="O2288">
        <v>76.834641025641005</v>
      </c>
      <c r="P2288">
        <v>2.3864000000000001</v>
      </c>
      <c r="Q2288">
        <v>64.448538461538405</v>
      </c>
      <c r="R2288">
        <v>6.9677142857142798</v>
      </c>
      <c r="S2288">
        <v>1.1995384615384601</v>
      </c>
      <c r="T2288">
        <v>6</v>
      </c>
      <c r="U2288">
        <v>1.7229625</v>
      </c>
      <c r="V2288">
        <v>0</v>
      </c>
      <c r="W2288">
        <v>14.6687625</v>
      </c>
      <c r="X2288">
        <v>3.69064999999999</v>
      </c>
      <c r="Y2288">
        <v>74.445700000000002</v>
      </c>
      <c r="Z2288">
        <v>2.9978624999999899</v>
      </c>
      <c r="AA2288">
        <v>1.2749999999999899E-3</v>
      </c>
      <c r="AB2288">
        <v>5.8749999999999905E-4</v>
      </c>
      <c r="AC2288">
        <v>32.606126207126202</v>
      </c>
      <c r="AD2288">
        <v>-4.7951302031301699</v>
      </c>
      <c r="AE2288">
        <v>34.843739697011799</v>
      </c>
      <c r="AF2288">
        <v>1.79781096327181</v>
      </c>
      <c r="AG2288">
        <v>1.3561277970451</v>
      </c>
      <c r="AH2288">
        <v>8.0165923789547996E-2</v>
      </c>
      <c r="AI2288">
        <v>45.078049182199997</v>
      </c>
      <c r="AJ2288">
        <v>0.46804234088754398</v>
      </c>
      <c r="AK2288">
        <v>0.77296467635894495</v>
      </c>
      <c r="AL2288">
        <v>3.9882182035102597E-2</v>
      </c>
      <c r="AM2288">
        <v>3.0083994796753499E-2</v>
      </c>
      <c r="AN2288">
        <v>0.15530066735373099</v>
      </c>
      <c r="AO2288">
        <v>1.77838050323622E-3</v>
      </c>
      <c r="AP2288">
        <v>34.843739697011799</v>
      </c>
      <c r="AQ2288">
        <v>1.64013671305529</v>
      </c>
      <c r="AR2288">
        <v>6.5242522005631596</v>
      </c>
      <c r="AS2288">
        <v>1.82852716946089</v>
      </c>
      <c r="AT2288">
        <v>0.80641940176145499</v>
      </c>
      <c r="AU2288">
        <v>97.525937499999998</v>
      </c>
      <c r="AV2288">
        <v>44.8366557800911</v>
      </c>
      <c r="AW2288">
        <v>0.24139340210881199</v>
      </c>
      <c r="AX2288">
        <v>-0.472399372415787</v>
      </c>
      <c r="AY2288">
        <v>0.15767425021651699</v>
      </c>
      <c r="AZ2288">
        <v>0.47639892043683602</v>
      </c>
      <c r="BA2288">
        <v>-0.34834428838130699</v>
      </c>
      <c r="BB2288">
        <v>6.8050658746266104E-2</v>
      </c>
      <c r="BC2288">
        <v>8.77034646232039E-2</v>
      </c>
      <c r="BD2288">
        <v>0.161673798237567</v>
      </c>
      <c r="BE2288">
        <v>-7.9719603871245298E-2</v>
      </c>
      <c r="BF2288">
        <v>-0.60366898720060902</v>
      </c>
      <c r="BG2288">
        <v>0.201488529608045</v>
      </c>
      <c r="BH2288">
        <v>0.60877992350600696</v>
      </c>
      <c r="BI2288">
        <v>-0.60366898720060902</v>
      </c>
      <c r="BJ2288">
        <v>-0.80436091518512598</v>
      </c>
      <c r="BK2288">
        <v>1.2175598470120099</v>
      </c>
      <c r="BL2288">
        <v>-0.33377320001547101</v>
      </c>
      <c r="BM2288">
        <v>-1.0084664549840401</v>
      </c>
      <c r="BN2288">
        <v>3.0214123091287699</v>
      </c>
      <c r="BO2288">
        <v>-18.896242642357301</v>
      </c>
      <c r="BP2288">
        <v>-14.1862211992143</v>
      </c>
      <c r="BQ2288">
        <v>-4.7100214431429999</v>
      </c>
      <c r="BR2288">
        <v>2.24379712525305</v>
      </c>
      <c r="BS2288">
        <v>-0.56289332030488304</v>
      </c>
      <c r="BT2288">
        <v>-3.9861853824055502</v>
      </c>
    </row>
    <row r="2289" spans="1:72" x14ac:dyDescent="0.2">
      <c r="A2289">
        <v>2287</v>
      </c>
      <c r="B2289" s="156">
        <v>44807.333333333336</v>
      </c>
      <c r="C2289">
        <v>3.99257142857142</v>
      </c>
      <c r="D2289">
        <v>1.34415384615384</v>
      </c>
      <c r="E2289">
        <v>27.131282051282</v>
      </c>
      <c r="F2289">
        <v>37.439449999999901</v>
      </c>
      <c r="G2289">
        <v>6.9988702993076899</v>
      </c>
      <c r="H2289">
        <v>8.5613348570000003</v>
      </c>
      <c r="I2289">
        <v>1.3510282499999999</v>
      </c>
      <c r="J2289">
        <v>28.079524185</v>
      </c>
      <c r="K2289">
        <v>3.05002631578947</v>
      </c>
      <c r="L2289">
        <v>38.039285714285697</v>
      </c>
      <c r="M2289">
        <v>4.2183999999999999</v>
      </c>
      <c r="N2289">
        <v>1600.22266666666</v>
      </c>
      <c r="O2289">
        <v>77.576674999999994</v>
      </c>
      <c r="P2289">
        <v>2.3914444444444398</v>
      </c>
      <c r="Q2289">
        <v>64.614349999999902</v>
      </c>
      <c r="R2289">
        <v>6.96533333333333</v>
      </c>
      <c r="S2289">
        <v>1.1616</v>
      </c>
      <c r="T2289">
        <v>6</v>
      </c>
      <c r="U2289">
        <v>1.7484222222222201</v>
      </c>
      <c r="V2289">
        <v>0</v>
      </c>
      <c r="W2289">
        <v>14.7220888888888</v>
      </c>
      <c r="X2289">
        <v>3.70271111111111</v>
      </c>
      <c r="Y2289">
        <v>74.561633333333305</v>
      </c>
      <c r="Z2289">
        <v>3.0027444444444402</v>
      </c>
      <c r="AA2289">
        <v>1.7666666666666601E-3</v>
      </c>
      <c r="AB2289">
        <v>1.5999999999999901E-3</v>
      </c>
      <c r="AC2289">
        <v>32.468007326007303</v>
      </c>
      <c r="AD2289">
        <v>-4.9714426739926498</v>
      </c>
      <c r="AE2289">
        <v>34.764556894739798</v>
      </c>
      <c r="AF2289">
        <v>1.7932571991472199</v>
      </c>
      <c r="AG2289">
        <v>1.3545555199610799</v>
      </c>
      <c r="AH2289">
        <v>7.9962867564379994E-2</v>
      </c>
      <c r="AI2289">
        <v>44.990757591307599</v>
      </c>
      <c r="AJ2289">
        <v>0.46625262002137602</v>
      </c>
      <c r="AK2289">
        <v>0.77270441210477503</v>
      </c>
      <c r="AL2289">
        <v>3.98583463616465E-2</v>
      </c>
      <c r="AM2289">
        <v>3.0107417444839499E-2</v>
      </c>
      <c r="AN2289">
        <v>0.15556240156889201</v>
      </c>
      <c r="AO2289">
        <v>1.77731765023287E-3</v>
      </c>
      <c r="AP2289">
        <v>34.764556894739798</v>
      </c>
      <c r="AQ2289">
        <v>1.64549670956907</v>
      </c>
      <c r="AR2289">
        <v>6.5479702756261702</v>
      </c>
      <c r="AS2289">
        <v>1.8315048804321099</v>
      </c>
      <c r="AT2289">
        <v>0.81520644201470804</v>
      </c>
      <c r="AU2289">
        <v>97.737599999999901</v>
      </c>
      <c r="AV2289">
        <v>44.789528760367197</v>
      </c>
      <c r="AW2289">
        <v>0.20122883094045099</v>
      </c>
      <c r="AX2289">
        <v>-0.47694936047103098</v>
      </c>
      <c r="AY2289">
        <v>0.147760489578147</v>
      </c>
      <c r="AZ2289">
        <v>0.45090002368151999</v>
      </c>
      <c r="BA2289">
        <v>-0.35210764966262398</v>
      </c>
      <c r="BB2289">
        <v>6.4424686327752306E-2</v>
      </c>
      <c r="BC2289">
        <v>8.2397823161348402E-2</v>
      </c>
      <c r="BD2289">
        <v>0.12171115278863601</v>
      </c>
      <c r="BE2289">
        <v>-7.9517678151814097E-2</v>
      </c>
      <c r="BF2289">
        <v>-0.61207606059974695</v>
      </c>
      <c r="BG2289">
        <v>0.189623188264607</v>
      </c>
      <c r="BH2289">
        <v>0.57864656731430997</v>
      </c>
      <c r="BI2289">
        <v>-0.61207606059974695</v>
      </c>
      <c r="BJ2289">
        <v>-0.84490574467027801</v>
      </c>
      <c r="BK2289">
        <v>1.1572931346286199</v>
      </c>
      <c r="BL2289">
        <v>-0.30980330790719701</v>
      </c>
      <c r="BM2289">
        <v>-0.94538343281604398</v>
      </c>
      <c r="BN2289">
        <v>3.0515601631317502</v>
      </c>
      <c r="BO2289">
        <v>-19.7061115072928</v>
      </c>
      <c r="BP2289">
        <v>-14.383787424094001</v>
      </c>
      <c r="BQ2289">
        <v>-5.3223240831987404</v>
      </c>
      <c r="BR2289">
        <v>2.1978224376481901</v>
      </c>
      <c r="BS2289">
        <v>-0.60007532043037903</v>
      </c>
      <c r="BT2289">
        <v>-3.6625776178761802</v>
      </c>
    </row>
    <row r="2290" spans="1:72" x14ac:dyDescent="0.2">
      <c r="A2290">
        <v>2288</v>
      </c>
      <c r="B2290" s="156">
        <v>44807.347222222219</v>
      </c>
      <c r="C2290">
        <v>3.9964545454545402</v>
      </c>
      <c r="D2290">
        <v>1.49582051282051</v>
      </c>
      <c r="E2290">
        <v>27.140121212121201</v>
      </c>
      <c r="F2290">
        <v>37.474769230769198</v>
      </c>
      <c r="G2290">
        <v>7.0004311203124896</v>
      </c>
      <c r="H2290">
        <v>8.5748662858000007</v>
      </c>
      <c r="I2290">
        <v>1.3516411424999999</v>
      </c>
      <c r="J2290">
        <v>28.130425260999999</v>
      </c>
      <c r="K2290">
        <v>3.1588750000000001</v>
      </c>
      <c r="L2290">
        <v>38.030111111111097</v>
      </c>
      <c r="M2290">
        <v>3.9551666666666598</v>
      </c>
      <c r="N2290">
        <v>1600.24985294117</v>
      </c>
      <c r="O2290">
        <v>76.920674999999903</v>
      </c>
      <c r="P2290">
        <v>2.3947083333333299</v>
      </c>
      <c r="Q2290">
        <v>64.672487179487206</v>
      </c>
      <c r="R2290">
        <v>6.9524999999999997</v>
      </c>
      <c r="S2290">
        <v>0.67036842105263095</v>
      </c>
      <c r="T2290">
        <v>6</v>
      </c>
      <c r="U2290">
        <v>1.7669375</v>
      </c>
      <c r="V2290">
        <v>0</v>
      </c>
      <c r="W2290">
        <v>14.686224999999901</v>
      </c>
      <c r="X2290">
        <v>3.7100624999999998</v>
      </c>
      <c r="Y2290">
        <v>74.454424999999901</v>
      </c>
      <c r="Z2290">
        <v>3.0528499999999998</v>
      </c>
      <c r="AA2290">
        <v>0</v>
      </c>
      <c r="AB2290">
        <v>2.6249999999999902E-3</v>
      </c>
      <c r="AC2290">
        <v>32.6323962703962</v>
      </c>
      <c r="AD2290">
        <v>-4.8423729603729404</v>
      </c>
      <c r="AE2290">
        <v>34.826023851603999</v>
      </c>
      <c r="AF2290">
        <v>1.7960914922236599</v>
      </c>
      <c r="AG2290">
        <v>1.3551739874097399</v>
      </c>
      <c r="AH2290">
        <v>8.0089251109371998E-2</v>
      </c>
      <c r="AI2290">
        <v>45.057363809612497</v>
      </c>
      <c r="AJ2290">
        <v>0.46774955083736203</v>
      </c>
      <c r="AK2290">
        <v>0.77292635225530704</v>
      </c>
      <c r="AL2290">
        <v>3.9862329714027603E-2</v>
      </c>
      <c r="AM2290">
        <v>3.0076637264797899E-2</v>
      </c>
      <c r="AN2290">
        <v>0.155367081613838</v>
      </c>
      <c r="AO2290">
        <v>1.77749527131202E-3</v>
      </c>
      <c r="AP2290">
        <v>34.826023851603999</v>
      </c>
      <c r="AQ2290">
        <v>1.6487636904013401</v>
      </c>
      <c r="AR2290">
        <v>6.5320190284774</v>
      </c>
      <c r="AS2290">
        <v>1.8620664454386</v>
      </c>
      <c r="AT2290">
        <v>0.826484221982691</v>
      </c>
      <c r="AU2290">
        <v>97.670499999999905</v>
      </c>
      <c r="AV2290">
        <v>44.868873015921402</v>
      </c>
      <c r="AW2290">
        <v>0.18849079369107999</v>
      </c>
      <c r="AX2290">
        <v>-0.50689245802885496</v>
      </c>
      <c r="AY2290">
        <v>0.14732780182232599</v>
      </c>
      <c r="AZ2290">
        <v>0.46841209183509602</v>
      </c>
      <c r="BA2290">
        <v>-0.37404234639842698</v>
      </c>
      <c r="BB2290">
        <v>6.6911892108465806E-2</v>
      </c>
      <c r="BC2290">
        <v>8.2026891425183504E-2</v>
      </c>
      <c r="BD2290">
        <v>0.108847435628568</v>
      </c>
      <c r="BE2290">
        <v>-7.9643358062512395E-2</v>
      </c>
      <c r="BF2290">
        <v>-0.64722550282633995</v>
      </c>
      <c r="BG2290">
        <v>0.18811546533076701</v>
      </c>
      <c r="BH2290">
        <v>0.59809185728829695</v>
      </c>
      <c r="BI2290">
        <v>-0.64722550282633995</v>
      </c>
      <c r="BJ2290">
        <v>-0.918220074991145</v>
      </c>
      <c r="BK2290">
        <v>1.1961837145765899</v>
      </c>
      <c r="BL2290">
        <v>-0.29064903114802298</v>
      </c>
      <c r="BM2290">
        <v>-0.92408573932349103</v>
      </c>
      <c r="BN2290">
        <v>3.1793869591564801</v>
      </c>
      <c r="BO2290">
        <v>-21.2620435191978</v>
      </c>
      <c r="BP2290">
        <v>-15.209799316419</v>
      </c>
      <c r="BQ2290">
        <v>-6.0522442027788097</v>
      </c>
      <c r="BR2290">
        <v>2.2964670693813698</v>
      </c>
      <c r="BS2290">
        <v>-0.65932987386060804</v>
      </c>
      <c r="BT2290">
        <v>-3.4830320305900102</v>
      </c>
    </row>
    <row r="2291" spans="1:72" x14ac:dyDescent="0.2">
      <c r="A2291">
        <v>2289</v>
      </c>
      <c r="B2291" s="156">
        <v>44807.361111111109</v>
      </c>
      <c r="C2291">
        <v>3.9834444444444399</v>
      </c>
      <c r="D2291">
        <v>0.943621621621621</v>
      </c>
      <c r="E2291">
        <v>27.1211428571428</v>
      </c>
      <c r="F2291">
        <v>37.49785</v>
      </c>
      <c r="G2291">
        <v>6.9992547034545396</v>
      </c>
      <c r="H2291">
        <v>8.56888990449999</v>
      </c>
      <c r="I2291">
        <v>1.35301793</v>
      </c>
      <c r="J2291">
        <v>28.098675207777699</v>
      </c>
      <c r="K2291">
        <v>3.1697500000000001</v>
      </c>
      <c r="L2291">
        <v>38.036000000000001</v>
      </c>
      <c r="M2291">
        <v>4.4108437499999997</v>
      </c>
      <c r="N2291">
        <v>1599.9764864864801</v>
      </c>
      <c r="O2291">
        <v>77.496942857142798</v>
      </c>
      <c r="P2291">
        <v>2.4082999999999899</v>
      </c>
      <c r="Q2291">
        <v>64.984925000000004</v>
      </c>
      <c r="R2291">
        <v>6.9749999999999996</v>
      </c>
      <c r="S2291">
        <v>0.54044999999999999</v>
      </c>
      <c r="T2291">
        <v>6</v>
      </c>
      <c r="U2291">
        <v>1.7420444444444401</v>
      </c>
      <c r="V2291">
        <v>-2.7888888888888798E-3</v>
      </c>
      <c r="W2291">
        <v>14.642899999999999</v>
      </c>
      <c r="X2291">
        <v>3.70132222222222</v>
      </c>
      <c r="Y2291">
        <v>74.459955555555496</v>
      </c>
      <c r="Z2291">
        <v>2.9890333333333299</v>
      </c>
      <c r="AA2291">
        <v>3.9999999999999899E-4</v>
      </c>
      <c r="AB2291">
        <v>1.7666666666666601E-3</v>
      </c>
      <c r="AC2291">
        <v>32.048208923208897</v>
      </c>
      <c r="AD2291">
        <v>-5.4496410767910897</v>
      </c>
      <c r="AE2291">
        <v>34.789607200807502</v>
      </c>
      <c r="AF2291">
        <v>1.79483967939656</v>
      </c>
      <c r="AG2291">
        <v>1.3565483126406499</v>
      </c>
      <c r="AH2291">
        <v>8.0033431708029901E-2</v>
      </c>
      <c r="AI2291">
        <v>45.019837745732303</v>
      </c>
      <c r="AJ2291">
        <v>0.467225731485302</v>
      </c>
      <c r="AK2291">
        <v>0.77276171889592005</v>
      </c>
      <c r="AL2291">
        <v>3.9867750957558901E-2</v>
      </c>
      <c r="AM2291">
        <v>3.0132234600717699E-2</v>
      </c>
      <c r="AN2291">
        <v>0.15547045600176601</v>
      </c>
      <c r="AO2291">
        <v>1.77773700918361E-3</v>
      </c>
      <c r="AP2291">
        <v>34.789607200807502</v>
      </c>
      <c r="AQ2291">
        <v>1.6448794828862301</v>
      </c>
      <c r="AR2291">
        <v>6.5127492893573198</v>
      </c>
      <c r="AS2291">
        <v>1.8231418753943001</v>
      </c>
      <c r="AT2291">
        <v>0.81392798983546299</v>
      </c>
      <c r="AU2291">
        <v>97.535255555555494</v>
      </c>
      <c r="AV2291">
        <v>44.770377848445399</v>
      </c>
      <c r="AW2291">
        <v>0.24945989728690399</v>
      </c>
      <c r="AX2291">
        <v>-0.46659356275365099</v>
      </c>
      <c r="AY2291">
        <v>0.14996019651033601</v>
      </c>
      <c r="AZ2291">
        <v>0.48650541409721898</v>
      </c>
      <c r="BA2291">
        <v>-0.343956465395162</v>
      </c>
      <c r="BB2291">
        <v>6.9508174042744897E-2</v>
      </c>
      <c r="BC2291">
        <v>8.3550747307276796E-2</v>
      </c>
      <c r="BD2291">
        <v>0.169872047853905</v>
      </c>
      <c r="BE2291">
        <v>-7.9587849432998903E-2</v>
      </c>
      <c r="BF2291">
        <v>-0.60662979621271595</v>
      </c>
      <c r="BG2291">
        <v>0.19496694920567101</v>
      </c>
      <c r="BH2291">
        <v>0.63251768513145901</v>
      </c>
      <c r="BI2291">
        <v>-0.60662979621271595</v>
      </c>
      <c r="BJ2291">
        <v>-0.82332569401408995</v>
      </c>
      <c r="BK2291">
        <v>1.26503537026291</v>
      </c>
      <c r="BL2291">
        <v>-0.32139362494701001</v>
      </c>
      <c r="BM2291">
        <v>-1.04267493796111</v>
      </c>
      <c r="BN2291">
        <v>3.2442303052309298</v>
      </c>
      <c r="BO2291">
        <v>-19.187733288515101</v>
      </c>
      <c r="BP2291">
        <v>-14.2558002109988</v>
      </c>
      <c r="BQ2291">
        <v>-4.9319330775162804</v>
      </c>
      <c r="BR2291">
        <v>2.2963060238245299</v>
      </c>
      <c r="BS2291">
        <v>-0.58067377552900301</v>
      </c>
      <c r="BT2291">
        <v>-3.9545543825060099</v>
      </c>
    </row>
    <row r="2292" spans="1:72" x14ac:dyDescent="0.2">
      <c r="A2292">
        <v>2290</v>
      </c>
      <c r="B2292" s="156">
        <v>44807.375</v>
      </c>
      <c r="C2292">
        <v>3.9824285714285699</v>
      </c>
      <c r="D2292">
        <v>0.83441666666666603</v>
      </c>
      <c r="E2292">
        <v>27.054399999999902</v>
      </c>
      <c r="F2292">
        <v>37.431099999999901</v>
      </c>
      <c r="G2292">
        <v>6.99945363986666</v>
      </c>
      <c r="H2292">
        <v>8.5694537142500007</v>
      </c>
      <c r="I2292">
        <v>1.3494205175</v>
      </c>
      <c r="J2292">
        <v>28.069677166363601</v>
      </c>
      <c r="K2292">
        <v>3.1244499999999999</v>
      </c>
      <c r="L2292">
        <v>38.013956521739097</v>
      </c>
      <c r="M2292">
        <v>4.0680769230769203</v>
      </c>
      <c r="N2292">
        <v>1600.1877297297201</v>
      </c>
      <c r="O2292">
        <v>77.634473684210505</v>
      </c>
      <c r="P2292">
        <v>2.4139499999999998</v>
      </c>
      <c r="Q2292">
        <v>65.165850000000006</v>
      </c>
      <c r="R2292">
        <v>6.9738333333333298</v>
      </c>
      <c r="S2292">
        <v>0.46279999999999899</v>
      </c>
      <c r="T2292">
        <v>6</v>
      </c>
      <c r="U2292">
        <v>1.7400555555555499</v>
      </c>
      <c r="V2292">
        <v>0</v>
      </c>
      <c r="W2292">
        <v>14.6253888888888</v>
      </c>
      <c r="X2292">
        <v>3.6722888888888798</v>
      </c>
      <c r="Y2292">
        <v>74.363188888888899</v>
      </c>
      <c r="Z2292">
        <v>2.98482222222222</v>
      </c>
      <c r="AA2292">
        <v>2.0888888888888802E-3</v>
      </c>
      <c r="AB2292">
        <v>1.74444444444444E-3</v>
      </c>
      <c r="AC2292">
        <v>31.871245238095199</v>
      </c>
      <c r="AD2292">
        <v>-5.5598547619047496</v>
      </c>
      <c r="AE2292">
        <v>34.761049404598602</v>
      </c>
      <c r="AF2292">
        <v>1.7949577749868</v>
      </c>
      <c r="AG2292">
        <v>1.3529511324302701</v>
      </c>
      <c r="AH2292">
        <v>8.0038697691095007E-2</v>
      </c>
      <c r="AI2292">
        <v>44.988005037980301</v>
      </c>
      <c r="AJ2292">
        <v>0.46744968745944199</v>
      </c>
      <c r="AK2292">
        <v>0.77267372436835602</v>
      </c>
      <c r="AL2292">
        <v>3.9898585711267802E-2</v>
      </c>
      <c r="AM2292">
        <v>3.00735969796408E-2</v>
      </c>
      <c r="AN2292">
        <v>0.155584886103696</v>
      </c>
      <c r="AO2292">
        <v>1.77911195714332E-3</v>
      </c>
      <c r="AP2292">
        <v>34.761049404598602</v>
      </c>
      <c r="AQ2292">
        <v>1.63197697630815</v>
      </c>
      <c r="AR2292">
        <v>6.5049608405906998</v>
      </c>
      <c r="AS2292">
        <v>1.82057333494914</v>
      </c>
      <c r="AT2292">
        <v>0.81338842560651103</v>
      </c>
      <c r="AU2292">
        <v>97.385744444444398</v>
      </c>
      <c r="AV2292">
        <v>44.718560556446597</v>
      </c>
      <c r="AW2292">
        <v>0.269444481533682</v>
      </c>
      <c r="AX2292">
        <v>-0.46762220251887099</v>
      </c>
      <c r="AY2292">
        <v>0.16298079867864601</v>
      </c>
      <c r="AZ2292">
        <v>0.49449279927596301</v>
      </c>
      <c r="BA2292">
        <v>-0.34563125844678</v>
      </c>
      <c r="BB2292">
        <v>7.0647342595354795E-2</v>
      </c>
      <c r="BC2292">
        <v>9.07992382605462E-2</v>
      </c>
      <c r="BD2292">
        <v>0.18985139543573801</v>
      </c>
      <c r="BE2292">
        <v>-7.9593086097943397E-2</v>
      </c>
      <c r="BF2292">
        <v>-0.61134286698647899</v>
      </c>
      <c r="BG2292">
        <v>0.21307189477156799</v>
      </c>
      <c r="BH2292">
        <v>0.64647196815112096</v>
      </c>
      <c r="BI2292">
        <v>-0.61134286698647899</v>
      </c>
      <c r="BJ2292">
        <v>-0.79654194442982196</v>
      </c>
      <c r="BK2292">
        <v>1.2929439363022399</v>
      </c>
      <c r="BL2292">
        <v>-0.34853092475237901</v>
      </c>
      <c r="BM2292">
        <v>-1.05746219194116</v>
      </c>
      <c r="BN2292">
        <v>3.0340555653489401</v>
      </c>
      <c r="BO2292">
        <v>-18.7878415784126</v>
      </c>
      <c r="BP2292">
        <v>-14.3665573741822</v>
      </c>
      <c r="BQ2292">
        <v>-4.4212842042303899</v>
      </c>
      <c r="BR2292">
        <v>2.3322268101792498</v>
      </c>
      <c r="BS2292">
        <v>-0.55200479763523003</v>
      </c>
      <c r="BT2292">
        <v>-4.2250118480318202</v>
      </c>
    </row>
    <row r="2293" spans="1:72" x14ac:dyDescent="0.2">
      <c r="A2293">
        <v>2291</v>
      </c>
      <c r="B2293" s="156">
        <v>44807.388888888891</v>
      </c>
      <c r="C2293">
        <v>3.9881249999999899</v>
      </c>
      <c r="D2293">
        <v>0.93691428571428503</v>
      </c>
      <c r="E2293">
        <v>27.1231714285714</v>
      </c>
      <c r="F2293">
        <v>37.339564102564097</v>
      </c>
      <c r="G2293">
        <v>7.0017899785238003</v>
      </c>
      <c r="H2293">
        <v>8.5816320001999902</v>
      </c>
      <c r="I2293">
        <v>1.35152567</v>
      </c>
      <c r="J2293">
        <v>28.087909777058801</v>
      </c>
      <c r="K2293">
        <v>3.1223749999999901</v>
      </c>
      <c r="L2293">
        <v>38.022346153846101</v>
      </c>
      <c r="M2293">
        <v>4.5242500000000003</v>
      </c>
      <c r="N2293">
        <v>1600.15465517241</v>
      </c>
      <c r="O2293">
        <v>77.369794871794795</v>
      </c>
      <c r="P2293">
        <v>2.5897142857142801</v>
      </c>
      <c r="Q2293">
        <v>68.626749999999902</v>
      </c>
      <c r="R2293">
        <v>6.9649999999999999</v>
      </c>
      <c r="S2293">
        <v>0.81404999999999905</v>
      </c>
      <c r="T2293">
        <v>6</v>
      </c>
      <c r="U2293">
        <v>1.7303124999999999</v>
      </c>
      <c r="V2293">
        <v>0</v>
      </c>
      <c r="W2293">
        <v>14.639074999999901</v>
      </c>
      <c r="X2293">
        <v>3.6501125000000001</v>
      </c>
      <c r="Y2293">
        <v>74.5546875</v>
      </c>
      <c r="Z2293">
        <v>3.02353749999999</v>
      </c>
      <c r="AA2293">
        <v>1.9875000000000001E-3</v>
      </c>
      <c r="AB2293">
        <v>2.6124999999999998E-3</v>
      </c>
      <c r="AC2293">
        <v>32.048210714285702</v>
      </c>
      <c r="AD2293">
        <v>-5.2913533882783801</v>
      </c>
      <c r="AE2293">
        <v>34.788791308094901</v>
      </c>
      <c r="AF2293">
        <v>1.7975086387618899</v>
      </c>
      <c r="AG2293">
        <v>1.3550613023840801</v>
      </c>
      <c r="AH2293">
        <v>8.0152442881867902E-2</v>
      </c>
      <c r="AI2293">
        <v>45.022857425782597</v>
      </c>
      <c r="AJ2293">
        <v>0.46662111363681802</v>
      </c>
      <c r="AK2293">
        <v>0.772691768074519</v>
      </c>
      <c r="AL2293">
        <v>3.9924357127376298E-2</v>
      </c>
      <c r="AM2293">
        <v>3.00971857376626E-2</v>
      </c>
      <c r="AN2293">
        <v>0.155516339451928</v>
      </c>
      <c r="AO2293">
        <v>1.78026112656208E-3</v>
      </c>
      <c r="AP2293">
        <v>34.788791308094901</v>
      </c>
      <c r="AQ2293">
        <v>1.6221217178632601</v>
      </c>
      <c r="AR2293">
        <v>6.5110480371441799</v>
      </c>
      <c r="AS2293">
        <v>1.8441874724520699</v>
      </c>
      <c r="AT2293">
        <v>0.80740034568970698</v>
      </c>
      <c r="AU2293">
        <v>97.597724999999997</v>
      </c>
      <c r="AV2293">
        <v>44.7661485355545</v>
      </c>
      <c r="AW2293">
        <v>0.25670889022811799</v>
      </c>
      <c r="AX2293">
        <v>-0.48912617006799503</v>
      </c>
      <c r="AY2293">
        <v>0.17538692089863001</v>
      </c>
      <c r="AZ2293">
        <v>0.49074194137962401</v>
      </c>
      <c r="BA2293">
        <v>-0.36096239277693998</v>
      </c>
      <c r="BB2293">
        <v>7.0088069320109497E-2</v>
      </c>
      <c r="BC2293">
        <v>9.7572226979356899E-2</v>
      </c>
      <c r="BD2293">
        <v>0.17700269221025899</v>
      </c>
      <c r="BE2293">
        <v>-7.9706198017858595E-2</v>
      </c>
      <c r="BF2293">
        <v>-0.635924959051827</v>
      </c>
      <c r="BG2293">
        <v>0.228024847812135</v>
      </c>
      <c r="BH2293">
        <v>0.63802566305840702</v>
      </c>
      <c r="BI2293">
        <v>-0.635924959051827</v>
      </c>
      <c r="BJ2293">
        <v>-0.815800222479382</v>
      </c>
      <c r="BK2293">
        <v>1.27605132611681</v>
      </c>
      <c r="BL2293">
        <v>-0.35857194243818302</v>
      </c>
      <c r="BM2293">
        <v>-1.00330338348366</v>
      </c>
      <c r="BN2293">
        <v>2.7980532349003502</v>
      </c>
      <c r="BO2293">
        <v>-19.4078517421752</v>
      </c>
      <c r="BP2293">
        <v>-14.944236537717901</v>
      </c>
      <c r="BQ2293">
        <v>-4.4636152044572803</v>
      </c>
      <c r="BR2293">
        <v>2.3571237565049201</v>
      </c>
      <c r="BS2293">
        <v>-0.56143023885865095</v>
      </c>
      <c r="BT2293">
        <v>-4.1984267917182096</v>
      </c>
    </row>
    <row r="2294" spans="1:72" x14ac:dyDescent="0.2">
      <c r="A2294">
        <v>2292</v>
      </c>
      <c r="B2294" s="156">
        <v>44807.402777777781</v>
      </c>
      <c r="C2294">
        <v>3.9804999999999899</v>
      </c>
      <c r="D2294">
        <v>1.06132432432432</v>
      </c>
      <c r="E2294">
        <v>27.048358974358901</v>
      </c>
      <c r="F2294">
        <v>37.542875000000002</v>
      </c>
      <c r="G2294">
        <v>7.0008939107222199</v>
      </c>
      <c r="H2294">
        <v>8.5706940954999897</v>
      </c>
      <c r="I2294">
        <v>1.3490883119999999</v>
      </c>
      <c r="J2294">
        <v>28.123439379999901</v>
      </c>
      <c r="K2294">
        <v>3.1305249999999898</v>
      </c>
      <c r="L2294">
        <v>38.023681818181799</v>
      </c>
      <c r="M2294">
        <v>4.0443076923076902</v>
      </c>
      <c r="N2294">
        <v>1599.99121621621</v>
      </c>
      <c r="O2294">
        <v>77.314513513513504</v>
      </c>
      <c r="P2294">
        <v>2.5126249999999999</v>
      </c>
      <c r="Q2294">
        <v>67.013024999999999</v>
      </c>
      <c r="R2294">
        <v>6.9791249999999998</v>
      </c>
      <c r="S2294">
        <v>1.0793249999999901</v>
      </c>
      <c r="T2294">
        <v>6</v>
      </c>
      <c r="U2294">
        <v>1.7247666666666599</v>
      </c>
      <c r="V2294">
        <v>0</v>
      </c>
      <c r="W2294">
        <v>14.6306444444444</v>
      </c>
      <c r="X2294">
        <v>3.6571222222222199</v>
      </c>
      <c r="Y2294">
        <v>74.434088888888894</v>
      </c>
      <c r="Z2294">
        <v>3.0303888888888801</v>
      </c>
      <c r="AA2294">
        <v>2.6555555555555499E-3</v>
      </c>
      <c r="AB2294">
        <v>6.9999999999999999E-4</v>
      </c>
      <c r="AC2294">
        <v>32.0901832986833</v>
      </c>
      <c r="AD2294">
        <v>-5.4526917013166898</v>
      </c>
      <c r="AE2294">
        <v>34.815780157530199</v>
      </c>
      <c r="AF2294">
        <v>1.79521758524342</v>
      </c>
      <c r="AG2294">
        <v>1.35261943796734</v>
      </c>
      <c r="AH2294">
        <v>8.0050282851969898E-2</v>
      </c>
      <c r="AI2294">
        <v>45.0441156982222</v>
      </c>
      <c r="AJ2294">
        <v>0.46773972352239401</v>
      </c>
      <c r="AK2294">
        <v>0.77292626612501802</v>
      </c>
      <c r="AL2294">
        <v>3.9854652653649097E-2</v>
      </c>
      <c r="AM2294">
        <v>3.0028771061449199E-2</v>
      </c>
      <c r="AN2294">
        <v>0.15542305142863599</v>
      </c>
      <c r="AO2294">
        <v>1.7771529446437601E-3</v>
      </c>
      <c r="AP2294">
        <v>34.815780157530199</v>
      </c>
      <c r="AQ2294">
        <v>1.62523686093155</v>
      </c>
      <c r="AR2294">
        <v>6.5072983636025103</v>
      </c>
      <c r="AS2294">
        <v>1.8483664335391401</v>
      </c>
      <c r="AT2294">
        <v>0.80674188380730805</v>
      </c>
      <c r="AU2294">
        <v>97.477011111111096</v>
      </c>
      <c r="AV2294">
        <v>44.796681815603399</v>
      </c>
      <c r="AW2294">
        <v>0.24743388261879301</v>
      </c>
      <c r="AX2294">
        <v>-0.49574699557179802</v>
      </c>
      <c r="AY2294">
        <v>0.169980724311877</v>
      </c>
      <c r="AZ2294">
        <v>0.49359554711970999</v>
      </c>
      <c r="BA2294">
        <v>-0.36650885064670002</v>
      </c>
      <c r="BB2294">
        <v>7.0504646037235802E-2</v>
      </c>
      <c r="BC2294">
        <v>9.4685304839428996E-2</v>
      </c>
      <c r="BD2294">
        <v>0.16782927585978999</v>
      </c>
      <c r="BE2294">
        <v>-7.9604606759002994E-2</v>
      </c>
      <c r="BF2294">
        <v>-0.64368983571181804</v>
      </c>
      <c r="BG2294">
        <v>0.22070706526479</v>
      </c>
      <c r="BH2294">
        <v>0.64089634323876798</v>
      </c>
      <c r="BI2294">
        <v>-0.64368983571181804</v>
      </c>
      <c r="BJ2294">
        <v>-0.84596554089405496</v>
      </c>
      <c r="BK2294">
        <v>1.28179268647753</v>
      </c>
      <c r="BL2294">
        <v>-0.34287797168759598</v>
      </c>
      <c r="BM2294">
        <v>-0.99566018862180605</v>
      </c>
      <c r="BN2294">
        <v>2.90383247346369</v>
      </c>
      <c r="BO2294">
        <v>-19.977933996369099</v>
      </c>
      <c r="BP2294">
        <v>-15.1267111392277</v>
      </c>
      <c r="BQ2294">
        <v>-4.8512228571414502</v>
      </c>
      <c r="BR2294">
        <v>2.3760654071876202</v>
      </c>
      <c r="BS2294">
        <v>-0.58848960660932803</v>
      </c>
      <c r="BT2294">
        <v>-4.0375656264817996</v>
      </c>
    </row>
    <row r="2295" spans="1:72" x14ac:dyDescent="0.2">
      <c r="A2295">
        <v>2293</v>
      </c>
      <c r="B2295" s="156">
        <v>44807.416666666664</v>
      </c>
      <c r="C2295">
        <v>3.9895454545454498</v>
      </c>
      <c r="D2295">
        <v>0.78205000000000002</v>
      </c>
      <c r="E2295">
        <v>26.9992894736842</v>
      </c>
      <c r="F2295">
        <v>37.425999999999902</v>
      </c>
      <c r="G2295">
        <v>6.9985753060000002</v>
      </c>
      <c r="H2295">
        <v>8.5883977141999992</v>
      </c>
      <c r="I2295">
        <v>1.3522984474999999</v>
      </c>
      <c r="J2295">
        <v>28.097253296363601</v>
      </c>
      <c r="K2295">
        <v>3.1836250000000001</v>
      </c>
      <c r="L2295">
        <v>38.042299999999898</v>
      </c>
      <c r="M2295">
        <v>4.2146666666666599</v>
      </c>
      <c r="N2295">
        <v>1599.5657878787799</v>
      </c>
      <c r="O2295">
        <v>77.881947368420995</v>
      </c>
      <c r="P2295">
        <v>2.44792307692307</v>
      </c>
      <c r="Q2295">
        <v>66.087599999999995</v>
      </c>
      <c r="R2295">
        <v>6.9694000000000003</v>
      </c>
      <c r="S2295">
        <v>1.2876749999999999</v>
      </c>
      <c r="T2295">
        <v>6</v>
      </c>
      <c r="U2295">
        <v>1.7101500000000001</v>
      </c>
      <c r="V2295">
        <v>0</v>
      </c>
      <c r="W2295">
        <v>14.636487499999999</v>
      </c>
      <c r="X2295">
        <v>3.6509374999999999</v>
      </c>
      <c r="Y2295">
        <v>74.444800000000001</v>
      </c>
      <c r="Z2295">
        <v>3.0996625</v>
      </c>
      <c r="AA2295">
        <v>4.6499999999999996E-3</v>
      </c>
      <c r="AB2295">
        <v>9.7499999999999996E-4</v>
      </c>
      <c r="AC2295">
        <v>31.770884928229599</v>
      </c>
      <c r="AD2295">
        <v>-5.65511507177031</v>
      </c>
      <c r="AE2295">
        <v>34.803417767519498</v>
      </c>
      <c r="AF2295">
        <v>1.7989257852163301</v>
      </c>
      <c r="AG2295">
        <v>1.3558368673582499</v>
      </c>
      <c r="AH2295">
        <v>8.0215634650627907E-2</v>
      </c>
      <c r="AI2295">
        <v>45.0365247640636</v>
      </c>
      <c r="AJ2295">
        <v>0.467506364010912</v>
      </c>
      <c r="AK2295">
        <v>0.77278204634675796</v>
      </c>
      <c r="AL2295">
        <v>3.9943707793629803E-2</v>
      </c>
      <c r="AM2295">
        <v>3.0105272874876101E-2</v>
      </c>
      <c r="AN2295">
        <v>0.155397765317461</v>
      </c>
      <c r="AO2295">
        <v>1.7811239892700399E-3</v>
      </c>
      <c r="AP2295">
        <v>34.803417767519498</v>
      </c>
      <c r="AQ2295">
        <v>1.62248835051286</v>
      </c>
      <c r="AR2295">
        <v>6.5098971900588198</v>
      </c>
      <c r="AS2295">
        <v>1.89061943214843</v>
      </c>
      <c r="AT2295">
        <v>0.79950600841326103</v>
      </c>
      <c r="AU2295">
        <v>97.542037499999907</v>
      </c>
      <c r="AV2295">
        <v>44.8264227402396</v>
      </c>
      <c r="AW2295">
        <v>0.210102023823942</v>
      </c>
      <c r="AX2295">
        <v>-0.53478256479018105</v>
      </c>
      <c r="AY2295">
        <v>0.17643743470346299</v>
      </c>
      <c r="AZ2295">
        <v>0.48867811594117599</v>
      </c>
      <c r="BA2295">
        <v>-0.39442987402471602</v>
      </c>
      <c r="BB2295">
        <v>6.9825370818289906E-2</v>
      </c>
      <c r="BC2295">
        <v>9.80793294272813E-2</v>
      </c>
      <c r="BD2295">
        <v>0.13033298585445899</v>
      </c>
      <c r="BE2295">
        <v>-7.9769037969483703E-2</v>
      </c>
      <c r="BF2295">
        <v>-0.70135304435472501</v>
      </c>
      <c r="BG2295">
        <v>0.23139298121277099</v>
      </c>
      <c r="BH2295">
        <v>0.64088829159818606</v>
      </c>
      <c r="BI2295">
        <v>-0.70135304435472501</v>
      </c>
      <c r="BJ2295">
        <v>-0.93992012628390698</v>
      </c>
      <c r="BK2295">
        <v>1.2817765831963699</v>
      </c>
      <c r="BL2295">
        <v>-0.329923685475212</v>
      </c>
      <c r="BM2295">
        <v>-0.91378842190359499</v>
      </c>
      <c r="BN2295">
        <v>2.7696963332214199</v>
      </c>
      <c r="BO2295">
        <v>-22.173181969602801</v>
      </c>
      <c r="BP2295">
        <v>-16.481796542335999</v>
      </c>
      <c r="BQ2295">
        <v>-5.6913854272668001</v>
      </c>
      <c r="BR2295">
        <v>2.4740767585993999</v>
      </c>
      <c r="BS2295">
        <v>-0.65937890854201697</v>
      </c>
      <c r="BT2295">
        <v>-3.7521320845247299</v>
      </c>
    </row>
    <row r="2296" spans="1:72" x14ac:dyDescent="0.2">
      <c r="A2296">
        <v>2294</v>
      </c>
      <c r="B2296" s="156">
        <v>44807.430555555555</v>
      </c>
      <c r="C2296">
        <v>4.0107142857142799</v>
      </c>
      <c r="D2296">
        <v>0.918971428571428</v>
      </c>
      <c r="E2296">
        <v>27.1287027027027</v>
      </c>
      <c r="F2296">
        <v>37.5073333333333</v>
      </c>
      <c r="G2296">
        <v>6.9999337650952302</v>
      </c>
      <c r="H2296">
        <v>8.5758811427499992</v>
      </c>
      <c r="I2296">
        <v>1.3517317439999901</v>
      </c>
      <c r="J2296">
        <v>28.0951564157142</v>
      </c>
      <c r="K2296">
        <v>3.1323999999999899</v>
      </c>
      <c r="L2296">
        <v>38.026619047619</v>
      </c>
      <c r="M2296">
        <v>4.1037391304347803</v>
      </c>
      <c r="N2296">
        <v>1599.7741818181801</v>
      </c>
      <c r="O2296">
        <v>77.740699999999904</v>
      </c>
      <c r="P2296">
        <v>2.46505555555555</v>
      </c>
      <c r="Q2296">
        <v>66.559074999999893</v>
      </c>
      <c r="R2296">
        <v>6.9684285714285696</v>
      </c>
      <c r="S2296">
        <v>1.253425</v>
      </c>
      <c r="T2296">
        <v>6</v>
      </c>
      <c r="U2296">
        <v>1.72702222222222</v>
      </c>
      <c r="V2296">
        <v>0</v>
      </c>
      <c r="W2296">
        <v>14.6163666666666</v>
      </c>
      <c r="X2296">
        <v>3.65298888888888</v>
      </c>
      <c r="Y2296">
        <v>74.505233333333294</v>
      </c>
      <c r="Z2296">
        <v>3.0669777777777698</v>
      </c>
      <c r="AA2296">
        <v>2.8888888888888801E-3</v>
      </c>
      <c r="AB2296">
        <v>1.5555555555555499E-4</v>
      </c>
      <c r="AC2296">
        <v>32.0583884169884</v>
      </c>
      <c r="AD2296">
        <v>-5.4489449163449004</v>
      </c>
      <c r="AE2296">
        <v>34.791547447219102</v>
      </c>
      <c r="AF2296">
        <v>1.79630406416041</v>
      </c>
      <c r="AG2296">
        <v>1.3552650070308101</v>
      </c>
      <c r="AH2296">
        <v>8.0098729873284993E-2</v>
      </c>
      <c r="AI2296">
        <v>45.022703067559497</v>
      </c>
      <c r="AJ2296">
        <v>0.466967834213245</v>
      </c>
      <c r="AK2296">
        <v>0.77275563386347901</v>
      </c>
      <c r="AL2296">
        <v>3.9897739179829798E-2</v>
      </c>
      <c r="AM2296">
        <v>3.0101813411716902E-2</v>
      </c>
      <c r="AN2296">
        <v>0.155475644245335</v>
      </c>
      <c r="AO2296">
        <v>1.7790742095846899E-3</v>
      </c>
      <c r="AP2296">
        <v>34.791547447219102</v>
      </c>
      <c r="AQ2296">
        <v>1.6233999943234201</v>
      </c>
      <c r="AR2296">
        <v>6.5009480103886101</v>
      </c>
      <c r="AS2296">
        <v>1.8706835936602999</v>
      </c>
      <c r="AT2296">
        <v>0.80646382674925798</v>
      </c>
      <c r="AU2296">
        <v>97.568588888888797</v>
      </c>
      <c r="AV2296">
        <v>44.786579045591502</v>
      </c>
      <c r="AW2296">
        <v>0.23612402196798801</v>
      </c>
      <c r="AX2296">
        <v>-0.51541858662949003</v>
      </c>
      <c r="AY2296">
        <v>0.172904069836993</v>
      </c>
      <c r="AZ2296">
        <v>0.49898575470662399</v>
      </c>
      <c r="BA2296">
        <v>-0.38030834114037698</v>
      </c>
      <c r="BB2296">
        <v>7.1284353745572196E-2</v>
      </c>
      <c r="BC2296">
        <v>9.6255457684892298E-2</v>
      </c>
      <c r="BD2296">
        <v>0.15647123791412601</v>
      </c>
      <c r="BE2296">
        <v>-7.9652784053861794E-2</v>
      </c>
      <c r="BF2296">
        <v>-0.669895634289432</v>
      </c>
      <c r="BG2296">
        <v>0.224725464970357</v>
      </c>
      <c r="BH2296">
        <v>0.64853768824381597</v>
      </c>
      <c r="BI2296">
        <v>-0.669895634289432</v>
      </c>
      <c r="BJ2296">
        <v>-0.89034033863814999</v>
      </c>
      <c r="BK2296">
        <v>1.2970753764876299</v>
      </c>
      <c r="BL2296">
        <v>-0.33546339678527198</v>
      </c>
      <c r="BM2296">
        <v>-0.96811750226097404</v>
      </c>
      <c r="BN2296">
        <v>2.88591098623096</v>
      </c>
      <c r="BO2296">
        <v>-20.987117653195899</v>
      </c>
      <c r="BP2296">
        <v>-15.7425474058016</v>
      </c>
      <c r="BQ2296">
        <v>-5.2445702473942903</v>
      </c>
      <c r="BR2296">
        <v>2.43589795477966</v>
      </c>
      <c r="BS2296">
        <v>-0.62238208492237701</v>
      </c>
      <c r="BT2296">
        <v>-3.9138304488367002</v>
      </c>
    </row>
    <row r="2297" spans="1:72" x14ac:dyDescent="0.2">
      <c r="A2297">
        <v>2295</v>
      </c>
      <c r="B2297" s="156">
        <v>44807.444444444445</v>
      </c>
      <c r="C2297">
        <v>3.9804166666666601</v>
      </c>
      <c r="D2297">
        <v>1.11655263157894</v>
      </c>
      <c r="E2297">
        <v>27.122</v>
      </c>
      <c r="F2297">
        <v>37.344224999999902</v>
      </c>
      <c r="G2297">
        <v>6.9975088039999997</v>
      </c>
      <c r="H2297">
        <v>8.5873151999999902</v>
      </c>
      <c r="I2297">
        <v>1.3518099100000001</v>
      </c>
      <c r="J2297">
        <v>28.114572024615299</v>
      </c>
      <c r="K2297">
        <v>3.1417749999999902</v>
      </c>
      <c r="L2297">
        <v>38.031649999999999</v>
      </c>
      <c r="M2297">
        <v>4.0961999999999996</v>
      </c>
      <c r="N2297">
        <v>1599.80475</v>
      </c>
      <c r="O2297">
        <v>77.534368421052605</v>
      </c>
      <c r="P2297">
        <v>2.45743478260869</v>
      </c>
      <c r="Q2297">
        <v>66.345824999999905</v>
      </c>
      <c r="R2297">
        <v>6.9698571428571396</v>
      </c>
      <c r="S2297">
        <v>1.05287499999999</v>
      </c>
      <c r="T2297">
        <v>6</v>
      </c>
      <c r="U2297">
        <v>1.73471111111111</v>
      </c>
      <c r="V2297">
        <v>0</v>
      </c>
      <c r="W2297">
        <v>14.595833333333299</v>
      </c>
      <c r="X2297">
        <v>3.6399555555555501</v>
      </c>
      <c r="Y2297">
        <v>74.498999999999896</v>
      </c>
      <c r="Z2297">
        <v>2.99821111111111</v>
      </c>
      <c r="AA2297">
        <v>9.5555555555555498E-4</v>
      </c>
      <c r="AB2297">
        <v>3.4333333333333299E-3</v>
      </c>
      <c r="AC2297">
        <v>32.218969298245597</v>
      </c>
      <c r="AD2297">
        <v>-5.1252557017543596</v>
      </c>
      <c r="AE2297">
        <v>34.819891225383302</v>
      </c>
      <c r="AF2297">
        <v>1.7986990417919999</v>
      </c>
      <c r="AG2297">
        <v>1.3553478838624</v>
      </c>
      <c r="AH2297">
        <v>8.0205523967999903E-2</v>
      </c>
      <c r="AI2297">
        <v>45.051205938615297</v>
      </c>
      <c r="AJ2297">
        <v>0.46738736392949398</v>
      </c>
      <c r="AK2297">
        <v>0.77289587481470101</v>
      </c>
      <c r="AL2297">
        <v>3.9925658022180802E-2</v>
      </c>
      <c r="AM2297">
        <v>3.00846082945955E-2</v>
      </c>
      <c r="AN2297">
        <v>0.155323451574958</v>
      </c>
      <c r="AO2297">
        <v>1.78031913457065E-3</v>
      </c>
      <c r="AP2297">
        <v>34.819891225383302</v>
      </c>
      <c r="AQ2297">
        <v>1.61760793913165</v>
      </c>
      <c r="AR2297">
        <v>6.4918153623424697</v>
      </c>
      <c r="AS2297">
        <v>1.8287398025914099</v>
      </c>
      <c r="AT2297">
        <v>0.81078205340142595</v>
      </c>
      <c r="AU2297">
        <v>97.4677111111111</v>
      </c>
      <c r="AV2297">
        <v>44.758054329448903</v>
      </c>
      <c r="AW2297">
        <v>0.29315160916645</v>
      </c>
      <c r="AX2297">
        <v>-0.47339191872901298</v>
      </c>
      <c r="AY2297">
        <v>0.18109110266034201</v>
      </c>
      <c r="AZ2297">
        <v>0.50569344165752494</v>
      </c>
      <c r="BA2297">
        <v>-0.34927705599832098</v>
      </c>
      <c r="BB2297">
        <v>7.2267639215895602E-2</v>
      </c>
      <c r="BC2297">
        <v>0.100678934303498</v>
      </c>
      <c r="BD2297">
        <v>0.213392625588854</v>
      </c>
      <c r="BE2297">
        <v>-7.9758983577596199E-2</v>
      </c>
      <c r="BF2297">
        <v>-0.61220652646543805</v>
      </c>
      <c r="BG2297">
        <v>0.23419317176165699</v>
      </c>
      <c r="BH2297">
        <v>0.65397995429390998</v>
      </c>
      <c r="BI2297">
        <v>-0.61220652646543805</v>
      </c>
      <c r="BJ2297">
        <v>-0.756026709407563</v>
      </c>
      <c r="BK2297">
        <v>1.30795990858782</v>
      </c>
      <c r="BL2297">
        <v>-0.382539488942998</v>
      </c>
      <c r="BM2297">
        <v>-1.0682342085923899</v>
      </c>
      <c r="BN2297">
        <v>2.7924808796708902</v>
      </c>
      <c r="BO2297">
        <v>-18.134945759518398</v>
      </c>
      <c r="BP2297">
        <v>-14.3868533719378</v>
      </c>
      <c r="BQ2297">
        <v>-3.7480923875806398</v>
      </c>
      <c r="BR2297">
        <v>2.3487110035790599</v>
      </c>
      <c r="BS2297">
        <v>-0.51114409882138701</v>
      </c>
      <c r="BT2297">
        <v>-4.5950075702620801</v>
      </c>
    </row>
    <row r="2298" spans="1:72" x14ac:dyDescent="0.2">
      <c r="A2298">
        <v>2296</v>
      </c>
      <c r="B2298" s="156">
        <v>44807.458333333336</v>
      </c>
      <c r="C2298">
        <v>3.9660000000000002</v>
      </c>
      <c r="D2298">
        <v>0.80251351351351297</v>
      </c>
      <c r="E2298">
        <v>27.0884166666666</v>
      </c>
      <c r="F2298">
        <v>37.33925</v>
      </c>
      <c r="G2298">
        <v>6.9990944861818098</v>
      </c>
      <c r="H2298">
        <v>8.5882285715000002</v>
      </c>
      <c r="I2298">
        <v>1.3534371839999999</v>
      </c>
      <c r="J2298">
        <v>28.1215004355555</v>
      </c>
      <c r="K2298">
        <v>3.1780249999999999</v>
      </c>
      <c r="L2298">
        <v>38.0737666666666</v>
      </c>
      <c r="M2298">
        <v>4.0091999999999999</v>
      </c>
      <c r="N2298">
        <v>1599.87</v>
      </c>
      <c r="O2298">
        <v>77.174942857142796</v>
      </c>
      <c r="P2298">
        <v>2.46691304347826</v>
      </c>
      <c r="Q2298">
        <v>66.484274999999897</v>
      </c>
      <c r="R2298">
        <v>6.9774000000000003</v>
      </c>
      <c r="S2298">
        <v>1.0051999999999901</v>
      </c>
      <c r="T2298">
        <v>6</v>
      </c>
      <c r="U2298">
        <v>1.7267749999999999</v>
      </c>
      <c r="V2298">
        <v>0</v>
      </c>
      <c r="W2298">
        <v>14.567</v>
      </c>
      <c r="X2298">
        <v>3.6102249999999998</v>
      </c>
      <c r="Y2298">
        <v>74.393662499999905</v>
      </c>
      <c r="Z2298">
        <v>3.0479750000000001</v>
      </c>
      <c r="AA2298">
        <v>5.1124999999999999E-3</v>
      </c>
      <c r="AB2298" s="157">
        <v>2.5000000000000001E-5</v>
      </c>
      <c r="AC2298">
        <v>31.8569301801802</v>
      </c>
      <c r="AD2298">
        <v>-5.4823198198198098</v>
      </c>
      <c r="AE2298">
        <v>34.827532833325598</v>
      </c>
      <c r="AF2298">
        <v>1.7988903565863901</v>
      </c>
      <c r="AG2298">
        <v>1.35697553417145</v>
      </c>
      <c r="AH2298">
        <v>8.0214054857809997E-2</v>
      </c>
      <c r="AI2298">
        <v>45.062260677237298</v>
      </c>
      <c r="AJ2298">
        <v>0.46815187830449401</v>
      </c>
      <c r="AK2298">
        <v>0.77287584577216495</v>
      </c>
      <c r="AL2298">
        <v>3.99201089681476E-2</v>
      </c>
      <c r="AM2298">
        <v>3.0113347927457901E-2</v>
      </c>
      <c r="AN2298">
        <v>0.15532053609812099</v>
      </c>
      <c r="AO2298">
        <v>1.7800716975198E-3</v>
      </c>
      <c r="AP2298">
        <v>34.827532833325598</v>
      </c>
      <c r="AQ2298">
        <v>1.6043955847587901</v>
      </c>
      <c r="AR2298">
        <v>6.4789911081867704</v>
      </c>
      <c r="AS2298">
        <v>1.8590929701871099</v>
      </c>
      <c r="AT2298">
        <v>0.80839295965924296</v>
      </c>
      <c r="AU2298">
        <v>97.345637499999995</v>
      </c>
      <c r="AV2298">
        <v>44.7700124964583</v>
      </c>
      <c r="AW2298">
        <v>0.292248180779068</v>
      </c>
      <c r="AX2298">
        <v>-0.50211743601565595</v>
      </c>
      <c r="AY2298">
        <v>0.194494771827593</v>
      </c>
      <c r="AZ2298">
        <v>0.52010337799504303</v>
      </c>
      <c r="BA2298">
        <v>-0.37002688948422202</v>
      </c>
      <c r="BB2298">
        <v>7.4310095259018605E-2</v>
      </c>
      <c r="BC2298">
        <v>0.10811930316679801</v>
      </c>
      <c r="BD2298">
        <v>0.21248071380698</v>
      </c>
      <c r="BE2298">
        <v>-7.9767466972088696E-2</v>
      </c>
      <c r="BF2298">
        <v>-0.65673496208376103</v>
      </c>
      <c r="BG2298">
        <v>0.25438574213881998</v>
      </c>
      <c r="BH2298">
        <v>0.68025933323008603</v>
      </c>
      <c r="BI2298">
        <v>-0.65673496208376103</v>
      </c>
      <c r="BJ2298">
        <v>-0.80469843988988099</v>
      </c>
      <c r="BK2298">
        <v>1.3605186664601701</v>
      </c>
      <c r="BL2298">
        <v>-0.38734916949095699</v>
      </c>
      <c r="BM2298">
        <v>-1.0358201900378201</v>
      </c>
      <c r="BN2298">
        <v>2.6741252379579601</v>
      </c>
      <c r="BO2298">
        <v>-19.395475916782999</v>
      </c>
      <c r="BP2298">
        <v>-15.433271608968299</v>
      </c>
      <c r="BQ2298">
        <v>-3.9622043078146798</v>
      </c>
      <c r="BR2298">
        <v>2.47696810200256</v>
      </c>
      <c r="BS2298">
        <v>-0.54200445505637695</v>
      </c>
      <c r="BT2298">
        <v>-4.5700142847440599</v>
      </c>
    </row>
    <row r="2299" spans="1:72" x14ac:dyDescent="0.2">
      <c r="A2299">
        <v>2297</v>
      </c>
      <c r="B2299" s="156">
        <v>44807.472222222219</v>
      </c>
      <c r="C2299">
        <v>3.9828000000000001</v>
      </c>
      <c r="D2299">
        <v>0.94521621621621599</v>
      </c>
      <c r="E2299">
        <v>27.071300000000001</v>
      </c>
      <c r="F2299">
        <v>37.451149999999998</v>
      </c>
      <c r="G2299">
        <v>7.0013035534166601</v>
      </c>
      <c r="H2299">
        <v>8.5845638092499996</v>
      </c>
      <c r="I2299">
        <v>1.3517122024999999</v>
      </c>
      <c r="J2299">
        <v>28.106500459230698</v>
      </c>
      <c r="K2299">
        <v>3.1691025641025599</v>
      </c>
      <c r="L2299">
        <v>38.025999999999897</v>
      </c>
      <c r="M2299">
        <v>3.62339999999999</v>
      </c>
      <c r="N2299">
        <v>1599.63962857142</v>
      </c>
      <c r="O2299">
        <v>77.980850000000004</v>
      </c>
      <c r="P2299">
        <v>2.45804545454545</v>
      </c>
      <c r="Q2299">
        <v>66.427049999999994</v>
      </c>
      <c r="R2299">
        <v>6.96533333333333</v>
      </c>
      <c r="S2299">
        <v>0.78595000000000004</v>
      </c>
      <c r="T2299">
        <v>6</v>
      </c>
      <c r="U2299">
        <v>1.73277777777777</v>
      </c>
      <c r="V2299">
        <v>-2.74444444444444E-3</v>
      </c>
      <c r="W2299">
        <v>14.555544444444401</v>
      </c>
      <c r="X2299">
        <v>3.6160999999999999</v>
      </c>
      <c r="Y2299">
        <v>74.372122222222202</v>
      </c>
      <c r="Z2299">
        <v>3.0595111111111102</v>
      </c>
      <c r="AA2299">
        <v>3.1777777777777698E-3</v>
      </c>
      <c r="AB2299">
        <v>6.1111111111111099E-4</v>
      </c>
      <c r="AC2299">
        <v>31.999316216216201</v>
      </c>
      <c r="AD2299">
        <v>-5.45183378378377</v>
      </c>
      <c r="AE2299">
        <v>34.809671264045498</v>
      </c>
      <c r="AF2299">
        <v>1.7981227354855001</v>
      </c>
      <c r="AG2299">
        <v>1.3552490427894099</v>
      </c>
      <c r="AH2299">
        <v>8.0179825978394903E-2</v>
      </c>
      <c r="AI2299">
        <v>45.044080024397402</v>
      </c>
      <c r="AJ2299">
        <v>0.468047303531759</v>
      </c>
      <c r="AK2299">
        <v>0.77279125792315895</v>
      </c>
      <c r="AL2299">
        <v>3.9919179934667898E-2</v>
      </c>
      <c r="AM2299">
        <v>3.00871733212302E-2</v>
      </c>
      <c r="AN2299">
        <v>0.15543226878259001</v>
      </c>
      <c r="AO2299">
        <v>1.7800302711247901E-3</v>
      </c>
      <c r="AP2299">
        <v>34.809671264045498</v>
      </c>
      <c r="AQ2299">
        <v>1.6070064536272</v>
      </c>
      <c r="AR2299">
        <v>6.4738959998882999</v>
      </c>
      <c r="AS2299">
        <v>1.86612934780502</v>
      </c>
      <c r="AT2299">
        <v>0.811021966508642</v>
      </c>
      <c r="AU2299">
        <v>97.336055555555504</v>
      </c>
      <c r="AV2299">
        <v>44.756703065365997</v>
      </c>
      <c r="AW2299">
        <v>0.28737695903136201</v>
      </c>
      <c r="AX2299">
        <v>-0.51088030501561799</v>
      </c>
      <c r="AY2299">
        <v>0.19111628185829699</v>
      </c>
      <c r="AZ2299">
        <v>0.527407553528359</v>
      </c>
      <c r="BA2299">
        <v>-0.37696415115269799</v>
      </c>
      <c r="BB2299">
        <v>7.5329908138461105E-2</v>
      </c>
      <c r="BC2299">
        <v>0.10628656102648799</v>
      </c>
      <c r="BD2299">
        <v>0.207643530371038</v>
      </c>
      <c r="BE2299">
        <v>-7.9733428660324401E-2</v>
      </c>
      <c r="BF2299">
        <v>-0.66522294513478797</v>
      </c>
      <c r="BG2299">
        <v>0.24885464292286599</v>
      </c>
      <c r="BH2299">
        <v>0.68674325982040496</v>
      </c>
      <c r="BI2299">
        <v>-0.66522294513478797</v>
      </c>
      <c r="BJ2299">
        <v>-0.83273660442384301</v>
      </c>
      <c r="BK2299">
        <v>1.3734865196408099</v>
      </c>
      <c r="BL2299">
        <v>-0.37409209159561202</v>
      </c>
      <c r="BM2299">
        <v>-1.032350529763</v>
      </c>
      <c r="BN2299">
        <v>2.7596160222466199</v>
      </c>
      <c r="BO2299">
        <v>-19.932974492758099</v>
      </c>
      <c r="BP2299">
        <v>-15.6327392106675</v>
      </c>
      <c r="BQ2299">
        <v>-4.30023528209062</v>
      </c>
      <c r="BR2299">
        <v>2.5043655263699498</v>
      </c>
      <c r="BS2299">
        <v>-0.56664742636992804</v>
      </c>
      <c r="BT2299">
        <v>-4.41961863731294</v>
      </c>
    </row>
    <row r="2300" spans="1:72" x14ac:dyDescent="0.2">
      <c r="A2300">
        <v>2298</v>
      </c>
      <c r="B2300" s="156">
        <v>44807.486111111109</v>
      </c>
      <c r="C2300">
        <v>3.9809285714285698</v>
      </c>
      <c r="D2300">
        <v>0.78905882352941104</v>
      </c>
      <c r="E2300">
        <v>27.159589743589699</v>
      </c>
      <c r="F2300">
        <v>37.426024999999903</v>
      </c>
      <c r="G2300">
        <v>7.0001535135882298</v>
      </c>
      <c r="H2300">
        <v>8.5731974096000005</v>
      </c>
      <c r="I2300">
        <v>1.3515043520000001</v>
      </c>
      <c r="J2300">
        <v>28.134978308461498</v>
      </c>
      <c r="K2300">
        <v>3.1769230769230701</v>
      </c>
      <c r="L2300">
        <v>38.050192307692299</v>
      </c>
      <c r="M2300">
        <v>3.8720645161290301</v>
      </c>
      <c r="N2300">
        <v>1599.8252121212099</v>
      </c>
      <c r="O2300">
        <v>77.869457142857101</v>
      </c>
      <c r="P2300">
        <v>2.4654999999999898</v>
      </c>
      <c r="Q2300">
        <v>66.594425000000001</v>
      </c>
      <c r="R2300">
        <v>6.9714999999999998</v>
      </c>
      <c r="S2300">
        <v>0.90164999999999995</v>
      </c>
      <c r="T2300">
        <v>6</v>
      </c>
      <c r="U2300">
        <v>1.734</v>
      </c>
      <c r="V2300">
        <v>0</v>
      </c>
      <c r="W2300">
        <v>14.57315</v>
      </c>
      <c r="X2300">
        <v>3.6002000000000001</v>
      </c>
      <c r="Y2300">
        <v>74.462699999999998</v>
      </c>
      <c r="Z2300">
        <v>3.0527499999999899</v>
      </c>
      <c r="AA2300">
        <v>6.3749999999999896E-4</v>
      </c>
      <c r="AB2300">
        <v>4.2750000000000002E-3</v>
      </c>
      <c r="AC2300">
        <v>31.9295771385477</v>
      </c>
      <c r="AD2300">
        <v>-5.4964478614522498</v>
      </c>
      <c r="AE2300">
        <v>34.8292737737736</v>
      </c>
      <c r="AF2300">
        <v>1.79574192941481</v>
      </c>
      <c r="AG2300">
        <v>1.3550365093327501</v>
      </c>
      <c r="AH2300">
        <v>8.0073663805663997E-2</v>
      </c>
      <c r="AI2300">
        <v>45.059833583649699</v>
      </c>
      <c r="AJ2300">
        <v>0.467741215048253</v>
      </c>
      <c r="AK2300">
        <v>0.77295611199087</v>
      </c>
      <c r="AL2300">
        <v>3.98523870728721E-2</v>
      </c>
      <c r="AM2300">
        <v>3.0071937722922201E-2</v>
      </c>
      <c r="AN2300">
        <v>0.155352404943818</v>
      </c>
      <c r="AO2300">
        <v>1.7770519204651301E-3</v>
      </c>
      <c r="AP2300">
        <v>34.8292737737736</v>
      </c>
      <c r="AQ2300">
        <v>1.59994044256206</v>
      </c>
      <c r="AR2300">
        <v>6.4817264548824101</v>
      </c>
      <c r="AS2300">
        <v>1.8620054510744699</v>
      </c>
      <c r="AT2300">
        <v>0.81106326689367203</v>
      </c>
      <c r="AU2300">
        <v>97.422799999999995</v>
      </c>
      <c r="AV2300">
        <v>44.772946122292502</v>
      </c>
      <c r="AW2300">
        <v>0.28688746135722398</v>
      </c>
      <c r="AX2300">
        <v>-0.50696894174171603</v>
      </c>
      <c r="AY2300">
        <v>0.195801486852754</v>
      </c>
      <c r="AZ2300">
        <v>0.51842705870582195</v>
      </c>
      <c r="BA2300">
        <v>-0.37413673967453198</v>
      </c>
      <c r="BB2300">
        <v>7.4059384226286704E-2</v>
      </c>
      <c r="BC2300">
        <v>0.109036540075978</v>
      </c>
      <c r="BD2300">
        <v>0.20725960381686001</v>
      </c>
      <c r="BE2300">
        <v>-7.9627857540364097E-2</v>
      </c>
      <c r="BF2300">
        <v>-0.66157174002792296</v>
      </c>
      <c r="BG2300">
        <v>0.25551216197229198</v>
      </c>
      <c r="BH2300">
        <v>0.67652406896417805</v>
      </c>
      <c r="BI2300">
        <v>-0.66157174002792296</v>
      </c>
      <c r="BJ2300">
        <v>-0.81211915611126195</v>
      </c>
      <c r="BK2300">
        <v>1.3530481379283501</v>
      </c>
      <c r="BL2300">
        <v>-0.38621988593634299</v>
      </c>
      <c r="BM2300">
        <v>-1.02260122074685</v>
      </c>
      <c r="BN2300">
        <v>2.64771768099844</v>
      </c>
      <c r="BO2300">
        <v>-19.5797192401869</v>
      </c>
      <c r="BP2300">
        <v>-15.546935890656201</v>
      </c>
      <c r="BQ2300">
        <v>-4.0327833495307104</v>
      </c>
      <c r="BR2300">
        <v>2.4777200959758199</v>
      </c>
      <c r="BS2300">
        <v>-0.54749046010009195</v>
      </c>
      <c r="BT2300">
        <v>-4.5255950131493599</v>
      </c>
    </row>
    <row r="2301" spans="1:72" x14ac:dyDescent="0.2">
      <c r="A2301">
        <v>2299</v>
      </c>
      <c r="B2301" s="156">
        <v>44807.5</v>
      </c>
      <c r="C2301">
        <v>3.9905714285714202</v>
      </c>
      <c r="D2301">
        <v>0.90691891891891896</v>
      </c>
      <c r="E2301">
        <v>27.067606060606</v>
      </c>
      <c r="F2301">
        <v>37.581349999999901</v>
      </c>
      <c r="G2301">
        <v>7.00218156414285</v>
      </c>
      <c r="H2301">
        <v>8.5736259047499992</v>
      </c>
      <c r="I2301">
        <v>1.3505308300000001</v>
      </c>
      <c r="J2301">
        <v>28.117641493999901</v>
      </c>
      <c r="K2301">
        <v>3.1886999999999999</v>
      </c>
      <c r="L2301">
        <v>38.038600000000002</v>
      </c>
      <c r="M2301">
        <v>3.6023333333333301</v>
      </c>
      <c r="N2301">
        <v>1600.1276129032201</v>
      </c>
      <c r="O2301">
        <v>76.366333333333301</v>
      </c>
      <c r="P2301">
        <v>2.4691785714285701</v>
      </c>
      <c r="Q2301">
        <v>66.705624999999898</v>
      </c>
      <c r="R2301">
        <v>6.9652499999999904</v>
      </c>
      <c r="S2301">
        <v>0.95143589743589696</v>
      </c>
      <c r="T2301">
        <v>6</v>
      </c>
      <c r="U2301">
        <v>1.71837777777777</v>
      </c>
      <c r="V2301">
        <v>0</v>
      </c>
      <c r="W2301">
        <v>14.543666666666599</v>
      </c>
      <c r="X2301">
        <v>3.6102111111111101</v>
      </c>
      <c r="Y2301">
        <v>74.573922222222194</v>
      </c>
      <c r="Z2301">
        <v>2.9588111111111099</v>
      </c>
      <c r="AA2301">
        <v>0</v>
      </c>
      <c r="AB2301">
        <v>3.68888888888888E-3</v>
      </c>
      <c r="AC2301">
        <v>31.9650964080964</v>
      </c>
      <c r="AD2301">
        <v>-5.6162535919035701</v>
      </c>
      <c r="AE2301">
        <v>34.812271545464903</v>
      </c>
      <c r="AF2301">
        <v>1.79583168200893</v>
      </c>
      <c r="AG2301">
        <v>1.3540631638727501</v>
      </c>
      <c r="AH2301">
        <v>8.0077665950364904E-2</v>
      </c>
      <c r="AI2301">
        <v>45.043979792892799</v>
      </c>
      <c r="AJ2301">
        <v>0.46681561741821997</v>
      </c>
      <c r="AK2301">
        <v>0.77285070514479104</v>
      </c>
      <c r="AL2301">
        <v>3.9868406172500002E-2</v>
      </c>
      <c r="AM2301">
        <v>3.0060913136418801E-2</v>
      </c>
      <c r="AN2301">
        <v>0.15545210694832201</v>
      </c>
      <c r="AO2301">
        <v>1.7777662257765199E-3</v>
      </c>
      <c r="AP2301">
        <v>34.812271545464903</v>
      </c>
      <c r="AQ2301">
        <v>1.60438941249196</v>
      </c>
      <c r="AR2301">
        <v>6.4686130990434298</v>
      </c>
      <c r="AS2301">
        <v>1.80470802312295</v>
      </c>
      <c r="AT2301">
        <v>0.80216558329108201</v>
      </c>
      <c r="AU2301">
        <v>97.404988888888795</v>
      </c>
      <c r="AV2301">
        <v>44.689982080123301</v>
      </c>
      <c r="AW2301">
        <v>0.35399771276950498</v>
      </c>
      <c r="AX2301">
        <v>-0.45064485925019798</v>
      </c>
      <c r="AY2301">
        <v>0.191442269516966</v>
      </c>
      <c r="AZ2301">
        <v>0.53356846509942002</v>
      </c>
      <c r="BA2301">
        <v>-0.332809333621711</v>
      </c>
      <c r="BB2301">
        <v>7.6200318459570607E-2</v>
      </c>
      <c r="BC2301">
        <v>0.106603681979152</v>
      </c>
      <c r="BD2301">
        <v>0.27436587536618701</v>
      </c>
      <c r="BE2301">
        <v>-7.9631837403317293E-2</v>
      </c>
      <c r="BF2301">
        <v>-0.58741787904224596</v>
      </c>
      <c r="BG2301">
        <v>0.24954597752607299</v>
      </c>
      <c r="BH2301">
        <v>0.69550922341380295</v>
      </c>
      <c r="BI2301">
        <v>-0.58741787904224596</v>
      </c>
      <c r="BJ2301">
        <v>-0.67574380303234605</v>
      </c>
      <c r="BK2301">
        <v>1.3910184468275999</v>
      </c>
      <c r="BL2301">
        <v>-0.42481849196170901</v>
      </c>
      <c r="BM2301">
        <v>-1.1840109881364</v>
      </c>
      <c r="BN2301">
        <v>2.7870985151068299</v>
      </c>
      <c r="BO2301">
        <v>-16.469896950196901</v>
      </c>
      <c r="BP2301">
        <v>-13.8043201574928</v>
      </c>
      <c r="BQ2301">
        <v>-2.6655767927040999</v>
      </c>
      <c r="BR2301">
        <v>2.38962884119942</v>
      </c>
      <c r="BS2301">
        <v>-0.44077665141544797</v>
      </c>
      <c r="BT2301">
        <v>-5.4214052253578</v>
      </c>
    </row>
    <row r="2302" spans="1:72" x14ac:dyDescent="0.2">
      <c r="A2302">
        <v>2300</v>
      </c>
      <c r="B2302" s="156">
        <v>44807.513888888891</v>
      </c>
      <c r="C2302">
        <v>3.9883125000000001</v>
      </c>
      <c r="D2302">
        <v>0.83338461538461495</v>
      </c>
      <c r="E2302">
        <v>27.0385454545454</v>
      </c>
      <c r="F2302">
        <v>37.160625000000003</v>
      </c>
      <c r="G2302">
        <v>6.9982136658571399</v>
      </c>
      <c r="H2302">
        <v>8.5875407238000001</v>
      </c>
      <c r="I2302">
        <v>1.3504686525</v>
      </c>
      <c r="J2302">
        <v>28.104815498571401</v>
      </c>
      <c r="K2302">
        <v>3.2048947368421001</v>
      </c>
      <c r="L2302">
        <v>38.032444444444401</v>
      </c>
      <c r="M2302">
        <v>3.7559999999999998</v>
      </c>
      <c r="N2302">
        <v>1599.9224857142799</v>
      </c>
      <c r="O2302">
        <v>76.070363636363595</v>
      </c>
      <c r="P2302">
        <v>2.49121052631578</v>
      </c>
      <c r="Q2302">
        <v>67.021049999999903</v>
      </c>
      <c r="R2302">
        <v>6.9740000000000002</v>
      </c>
      <c r="S2302">
        <v>1.0562499999999999</v>
      </c>
      <c r="T2302">
        <v>6</v>
      </c>
      <c r="U2302">
        <v>1.7083375000000001</v>
      </c>
      <c r="V2302">
        <v>-7.4249999999999898E-3</v>
      </c>
      <c r="W2302">
        <v>14.560449999999999</v>
      </c>
      <c r="X2302">
        <v>3.5819125000000001</v>
      </c>
      <c r="Y2302">
        <v>74.5894499999999</v>
      </c>
      <c r="Z2302">
        <v>3.0500624999999899</v>
      </c>
      <c r="AA2302" s="157">
        <v>5.0000000000000002E-5</v>
      </c>
      <c r="AB2302">
        <v>3.5374999999999998E-3</v>
      </c>
      <c r="AC2302">
        <v>31.860242569930001</v>
      </c>
      <c r="AD2302">
        <v>-5.30038243006992</v>
      </c>
      <c r="AE2302">
        <v>34.810310797343398</v>
      </c>
      <c r="AF2302">
        <v>1.7987462800071401</v>
      </c>
      <c r="AG2302">
        <v>1.3540067192781999</v>
      </c>
      <c r="AH2302">
        <v>8.0207630360291896E-2</v>
      </c>
      <c r="AI2302">
        <v>45.041038540728501</v>
      </c>
      <c r="AJ2302">
        <v>0.46669215012771098</v>
      </c>
      <c r="AK2302">
        <v>0.77285764105696697</v>
      </c>
      <c r="AL2302">
        <v>3.9935719474599202E-2</v>
      </c>
      <c r="AM2302">
        <v>3.0061622980869701E-2</v>
      </c>
      <c r="AN2302">
        <v>0.15537416304308699</v>
      </c>
      <c r="AO2302">
        <v>1.7807677833130699E-3</v>
      </c>
      <c r="AP2302">
        <v>34.810310797343398</v>
      </c>
      <c r="AQ2302">
        <v>1.59181341882911</v>
      </c>
      <c r="AR2302">
        <v>6.4760778527629599</v>
      </c>
      <c r="AS2302">
        <v>1.8603662275383901</v>
      </c>
      <c r="AT2302">
        <v>0.79726770101879896</v>
      </c>
      <c r="AU2302">
        <v>97.490212499999899</v>
      </c>
      <c r="AV2302">
        <v>44.738568296473801</v>
      </c>
      <c r="AW2302">
        <v>0.302470244254678</v>
      </c>
      <c r="AX2302">
        <v>-0.50635950826018705</v>
      </c>
      <c r="AY2302">
        <v>0.206932861178032</v>
      </c>
      <c r="AZ2302">
        <v>0.52213581309417501</v>
      </c>
      <c r="BA2302">
        <v>-0.37397119308988103</v>
      </c>
      <c r="BB2302">
        <v>7.4609870178952903E-2</v>
      </c>
      <c r="BC2302">
        <v>0.11504282926284</v>
      </c>
      <c r="BD2302">
        <v>0.22270916601202001</v>
      </c>
      <c r="BE2302">
        <v>-7.9761078242657601E-2</v>
      </c>
      <c r="BF2302">
        <v>-0.66221444478540203</v>
      </c>
      <c r="BG2302">
        <v>0.27062576595767601</v>
      </c>
      <c r="BH2302">
        <v>0.68284661772968103</v>
      </c>
      <c r="BI2302">
        <v>-0.66221444478540203</v>
      </c>
      <c r="BJ2302">
        <v>-0.78317735765545105</v>
      </c>
      <c r="BK2302">
        <v>1.3656932354593601</v>
      </c>
      <c r="BL2302">
        <v>-0.40866786897917201</v>
      </c>
      <c r="BM2302">
        <v>-1.0311563317694801</v>
      </c>
      <c r="BN2302">
        <v>2.5232136168308301</v>
      </c>
      <c r="BO2302">
        <v>-19.111717824452601</v>
      </c>
      <c r="BP2302">
        <v>-15.562039452456901</v>
      </c>
      <c r="BQ2302">
        <v>-3.5496783719957299</v>
      </c>
      <c r="BR2302">
        <v>2.4914577915945402</v>
      </c>
      <c r="BS2302">
        <v>-0.51829157974129003</v>
      </c>
      <c r="BT2302">
        <v>-4.80705820618999</v>
      </c>
    </row>
    <row r="2303" spans="1:72" x14ac:dyDescent="0.2">
      <c r="A2303">
        <v>2301</v>
      </c>
      <c r="B2303" s="156">
        <v>44807.527777777781</v>
      </c>
      <c r="C2303">
        <v>4.0161666666666598</v>
      </c>
      <c r="D2303">
        <v>0.98447499999999999</v>
      </c>
      <c r="E2303">
        <v>27.1092352941176</v>
      </c>
      <c r="F2303">
        <v>37.531486486486401</v>
      </c>
      <c r="G2303">
        <v>7.0013259946249997</v>
      </c>
      <c r="H2303">
        <v>8.57864380975</v>
      </c>
      <c r="I2303">
        <v>1.351141946</v>
      </c>
      <c r="J2303">
        <v>28.12609319125</v>
      </c>
      <c r="K2303">
        <v>3.2071749999999999</v>
      </c>
      <c r="L2303">
        <v>38.0606086956521</v>
      </c>
      <c r="M2303">
        <v>3.4967894736842098</v>
      </c>
      <c r="N2303">
        <v>1600.3629696969599</v>
      </c>
      <c r="O2303">
        <v>77.195358974358896</v>
      </c>
      <c r="P2303">
        <v>2.5024615384615299</v>
      </c>
      <c r="Q2303">
        <v>67.304400000000001</v>
      </c>
      <c r="R2303">
        <v>6.9725999999999999</v>
      </c>
      <c r="S2303">
        <v>1.11822499999999</v>
      </c>
      <c r="T2303">
        <v>6</v>
      </c>
      <c r="U2303">
        <v>1.7065666666666599</v>
      </c>
      <c r="V2303">
        <v>0</v>
      </c>
      <c r="W2303">
        <v>14.543844444444399</v>
      </c>
      <c r="X2303">
        <v>3.5847999999999902</v>
      </c>
      <c r="Y2303">
        <v>74.454522222222195</v>
      </c>
      <c r="Z2303">
        <v>3.06815555555555</v>
      </c>
      <c r="AA2303">
        <v>0</v>
      </c>
      <c r="AB2303">
        <v>4.5999999999999999E-3</v>
      </c>
      <c r="AC2303">
        <v>32.109876960784298</v>
      </c>
      <c r="AD2303">
        <v>-5.4216095257021601</v>
      </c>
      <c r="AE2303">
        <v>34.824641423655102</v>
      </c>
      <c r="AF2303">
        <v>1.7968827323902301</v>
      </c>
      <c r="AG2303">
        <v>1.3546763472496099</v>
      </c>
      <c r="AH2303">
        <v>8.0124533183064894E-2</v>
      </c>
      <c r="AI2303">
        <v>45.057204941624903</v>
      </c>
      <c r="AJ2303">
        <v>0.46773037263895201</v>
      </c>
      <c r="AK2303">
        <v>0.77289839591188803</v>
      </c>
      <c r="AL2303">
        <v>3.9880031056480997E-2</v>
      </c>
      <c r="AM2303">
        <v>3.0065698682479301E-2</v>
      </c>
      <c r="AN2303">
        <v>0.155387490273658</v>
      </c>
      <c r="AO2303">
        <v>1.7782845892653999E-3</v>
      </c>
      <c r="AP2303">
        <v>34.824641423655102</v>
      </c>
      <c r="AQ2303">
        <v>1.5930966331027301</v>
      </c>
      <c r="AR2303">
        <v>6.4686921695892901</v>
      </c>
      <c r="AS2303">
        <v>1.87140197172676</v>
      </c>
      <c r="AT2303">
        <v>0.79821306293321503</v>
      </c>
      <c r="AU2303">
        <v>97.357888888888795</v>
      </c>
      <c r="AV2303">
        <v>44.757832198073899</v>
      </c>
      <c r="AW2303">
        <v>0.29937274355101801</v>
      </c>
      <c r="AX2303">
        <v>-0.51672562447714299</v>
      </c>
      <c r="AY2303">
        <v>0.203786099287496</v>
      </c>
      <c r="AZ2303">
        <v>0.53263382503571</v>
      </c>
      <c r="BA2303">
        <v>-0.38143843400399202</v>
      </c>
      <c r="BB2303">
        <v>7.6076135498421196E-2</v>
      </c>
      <c r="BC2303">
        <v>0.113410906351366</v>
      </c>
      <c r="BD2303">
        <v>0.21969429984606301</v>
      </c>
      <c r="BE2303">
        <v>-7.9678443704954194E-2</v>
      </c>
      <c r="BF2303">
        <v>-0.67051749776273195</v>
      </c>
      <c r="BG2303">
        <v>0.264438492887484</v>
      </c>
      <c r="BH2303">
        <v>0.69116041990004895</v>
      </c>
      <c r="BI2303">
        <v>-0.67051749776273195</v>
      </c>
      <c r="BJ2303">
        <v>-0.81215800975049501</v>
      </c>
      <c r="BK2303">
        <v>1.3823208398000899</v>
      </c>
      <c r="BL2303">
        <v>-0.39437970488438701</v>
      </c>
      <c r="BM2303">
        <v>-1.03078655248549</v>
      </c>
      <c r="BN2303">
        <v>2.6136906633866301</v>
      </c>
      <c r="BO2303">
        <v>-19.6584172893606</v>
      </c>
      <c r="BP2303">
        <v>-15.7571611974242</v>
      </c>
      <c r="BQ2303">
        <v>-3.9012560919364101</v>
      </c>
      <c r="BR2303">
        <v>2.5222005859967398</v>
      </c>
      <c r="BS2303">
        <v>-0.54395101064540297</v>
      </c>
      <c r="BT2303">
        <v>-4.6368156996419998</v>
      </c>
    </row>
    <row r="2304" spans="1:72" x14ac:dyDescent="0.2">
      <c r="A2304">
        <v>2302</v>
      </c>
      <c r="B2304" s="156">
        <v>44807.541666666664</v>
      </c>
      <c r="C2304">
        <v>4.1468999999999996</v>
      </c>
      <c r="D2304">
        <v>0.90537837837837798</v>
      </c>
      <c r="E2304">
        <v>26.907137931034399</v>
      </c>
      <c r="F2304">
        <v>37.444474999999997</v>
      </c>
      <c r="G2304">
        <v>7.0006662209444404</v>
      </c>
      <c r="H2304">
        <v>8.5841578666</v>
      </c>
      <c r="I2304">
        <v>1.35204085499999</v>
      </c>
      <c r="J2304">
        <v>28.121764035263102</v>
      </c>
      <c r="K2304">
        <v>3.2066249999999998</v>
      </c>
      <c r="L2304">
        <v>38.046172413793002</v>
      </c>
      <c r="M2304">
        <v>3.51527777777777</v>
      </c>
      <c r="N2304">
        <v>1599.82662162162</v>
      </c>
      <c r="O2304">
        <v>76.142564102564094</v>
      </c>
      <c r="P2304">
        <v>2.4815263157894698</v>
      </c>
      <c r="Q2304">
        <v>66.985769230769193</v>
      </c>
      <c r="R2304">
        <v>6.9597999999999898</v>
      </c>
      <c r="S2304">
        <v>1.2861750000000001</v>
      </c>
      <c r="T2304">
        <v>6</v>
      </c>
      <c r="U2304">
        <v>1.70265555555555</v>
      </c>
      <c r="V2304">
        <v>0</v>
      </c>
      <c r="W2304">
        <v>14.5305111111111</v>
      </c>
      <c r="X2304">
        <v>3.5783777777777699</v>
      </c>
      <c r="Y2304">
        <v>74.472677777777704</v>
      </c>
      <c r="Z2304">
        <v>3.0478000000000001</v>
      </c>
      <c r="AA2304">
        <v>0</v>
      </c>
      <c r="AB2304">
        <v>5.2222222222222201E-3</v>
      </c>
      <c r="AC2304">
        <v>31.959416309412799</v>
      </c>
      <c r="AD2304">
        <v>-5.4850586905871497</v>
      </c>
      <c r="AE2304">
        <v>34.8246178638191</v>
      </c>
      <c r="AF2304">
        <v>1.79803770673803</v>
      </c>
      <c r="AG2304">
        <v>1.35557752804103</v>
      </c>
      <c r="AH2304">
        <v>8.0176034474043895E-2</v>
      </c>
      <c r="AI2304">
        <v>45.058628977807601</v>
      </c>
      <c r="AJ2304">
        <v>0.46761602916620998</v>
      </c>
      <c r="AK2304">
        <v>0.77287344630416999</v>
      </c>
      <c r="AL2304">
        <v>3.9904403385722403E-2</v>
      </c>
      <c r="AM2304">
        <v>3.0084748666203101E-2</v>
      </c>
      <c r="AN2304">
        <v>0.15536793683608099</v>
      </c>
      <c r="AO2304">
        <v>1.7793713722078E-3</v>
      </c>
      <c r="AP2304">
        <v>34.8246178638191</v>
      </c>
      <c r="AQ2304">
        <v>1.59024257692128</v>
      </c>
      <c r="AR2304">
        <v>6.4627618786502303</v>
      </c>
      <c r="AS2304">
        <v>1.8589862300498801</v>
      </c>
      <c r="AT2304">
        <v>0.79618902992667595</v>
      </c>
      <c r="AU2304">
        <v>97.332022222222193</v>
      </c>
      <c r="AV2304">
        <v>44.736608549440497</v>
      </c>
      <c r="AW2304">
        <v>0.322020428367089</v>
      </c>
      <c r="AX2304">
        <v>-0.50340870200884202</v>
      </c>
      <c r="AY2304">
        <v>0.207795129816746</v>
      </c>
      <c r="AZ2304">
        <v>0.53790434229420503</v>
      </c>
      <c r="BA2304">
        <v>-0.37136105578286099</v>
      </c>
      <c r="BB2304">
        <v>7.6836164633148005E-2</v>
      </c>
      <c r="BC2304">
        <v>0.115567726437575</v>
      </c>
      <c r="BD2304">
        <v>0.24229077010211</v>
      </c>
      <c r="BE2304">
        <v>-7.9729658264979297E-2</v>
      </c>
      <c r="BF2304">
        <v>-0.65631244265008604</v>
      </c>
      <c r="BG2304">
        <v>0.27091015446615202</v>
      </c>
      <c r="BH2304">
        <v>0.70128567780895601</v>
      </c>
      <c r="BI2304">
        <v>-0.65631244265008604</v>
      </c>
      <c r="BJ2304">
        <v>-0.77080457636786603</v>
      </c>
      <c r="BK2304">
        <v>1.40257135561791</v>
      </c>
      <c r="BL2304">
        <v>-0.41277619752607397</v>
      </c>
      <c r="BM2304">
        <v>-1.06852412393291</v>
      </c>
      <c r="BN2304">
        <v>2.58862824537119</v>
      </c>
      <c r="BO2304">
        <v>-18.806051178068898</v>
      </c>
      <c r="BP2304">
        <v>-15.423342402276999</v>
      </c>
      <c r="BQ2304">
        <v>-3.3827087757919601</v>
      </c>
      <c r="BR2304">
        <v>2.5183025081230599</v>
      </c>
      <c r="BS2304">
        <v>-0.50827959930783195</v>
      </c>
      <c r="BT2304">
        <v>-4.9545614491560199</v>
      </c>
    </row>
    <row r="2305" spans="1:72" x14ac:dyDescent="0.2">
      <c r="A2305">
        <v>2303</v>
      </c>
      <c r="B2305" s="156">
        <v>44807.555555555555</v>
      </c>
      <c r="C2305">
        <v>4.2309444444444404</v>
      </c>
      <c r="D2305">
        <v>0.92973684210526297</v>
      </c>
      <c r="E2305">
        <v>26.8713870967742</v>
      </c>
      <c r="F2305">
        <v>37.409399999999998</v>
      </c>
      <c r="G2305">
        <v>6.9994698400434698</v>
      </c>
      <c r="H2305">
        <v>8.5971367619999999</v>
      </c>
      <c r="I2305">
        <v>1.351980454</v>
      </c>
      <c r="J2305">
        <v>28.105546111578899</v>
      </c>
      <c r="K2305">
        <v>3.2004749999999902</v>
      </c>
      <c r="L2305">
        <v>38.0335769230769</v>
      </c>
      <c r="M2305">
        <v>3.4665357142857101</v>
      </c>
      <c r="N2305">
        <v>1599.78805405405</v>
      </c>
      <c r="O2305">
        <v>76.484368421052594</v>
      </c>
      <c r="P2305">
        <v>2.4906428571428498</v>
      </c>
      <c r="Q2305">
        <v>67.217524999999995</v>
      </c>
      <c r="R2305">
        <v>6.9652500000000002</v>
      </c>
      <c r="S2305">
        <v>0.99919999999999998</v>
      </c>
      <c r="T2305">
        <v>6</v>
      </c>
      <c r="U2305">
        <v>1.6994125</v>
      </c>
      <c r="V2305">
        <v>0</v>
      </c>
      <c r="W2305">
        <v>14.524837499999901</v>
      </c>
      <c r="X2305">
        <v>3.5830125000000002</v>
      </c>
      <c r="Y2305">
        <v>74.534674999999993</v>
      </c>
      <c r="Z2305">
        <v>2.99988749999999</v>
      </c>
      <c r="AA2305">
        <v>3.1250000000000001E-4</v>
      </c>
      <c r="AB2305">
        <v>4.2874999999999996E-3</v>
      </c>
      <c r="AC2305">
        <v>32.032068383323903</v>
      </c>
      <c r="AD2305">
        <v>-5.3773316166760896</v>
      </c>
      <c r="AE2305">
        <v>34.818534380819003</v>
      </c>
      <c r="AF2305">
        <v>1.8007562661685199</v>
      </c>
      <c r="AG2305">
        <v>1.35552247434594</v>
      </c>
      <c r="AH2305">
        <v>8.0297257357079904E-2</v>
      </c>
      <c r="AI2305">
        <v>45.054133167622403</v>
      </c>
      <c r="AJ2305">
        <v>0.467145451171807</v>
      </c>
      <c r="AK2305">
        <v>0.77281554283328002</v>
      </c>
      <c r="AL2305">
        <v>3.9968725165987803E-2</v>
      </c>
      <c r="AM2305">
        <v>3.0086528783114401E-2</v>
      </c>
      <c r="AN2305">
        <v>0.155356886215126</v>
      </c>
      <c r="AO2305">
        <v>1.7822395352350101E-3</v>
      </c>
      <c r="AP2305">
        <v>34.818534380819003</v>
      </c>
      <c r="AQ2305">
        <v>1.5923022623619201</v>
      </c>
      <c r="AR2305">
        <v>6.4602384163079396</v>
      </c>
      <c r="AS2305">
        <v>1.82976230533458</v>
      </c>
      <c r="AT2305">
        <v>0.79387281903950901</v>
      </c>
      <c r="AU2305">
        <v>97.341824999999901</v>
      </c>
      <c r="AV2305">
        <v>44.7008373648234</v>
      </c>
      <c r="AW2305">
        <v>0.35329580279893202</v>
      </c>
      <c r="AX2305">
        <v>-0.47423983098864497</v>
      </c>
      <c r="AY2305">
        <v>0.20845400380659501</v>
      </c>
      <c r="AZ2305">
        <v>0.53923142373553301</v>
      </c>
      <c r="BA2305">
        <v>-0.34985759363190999</v>
      </c>
      <c r="BB2305">
        <v>7.7038895238983399E-2</v>
      </c>
      <c r="BC2305">
        <v>0.115759143934633</v>
      </c>
      <c r="BD2305">
        <v>0.27344559655348299</v>
      </c>
      <c r="BE2305">
        <v>-7.9850206245448405E-2</v>
      </c>
      <c r="BF2305">
        <v>-0.61688158009013805</v>
      </c>
      <c r="BG2305">
        <v>0.27115275192354499</v>
      </c>
      <c r="BH2305">
        <v>0.70142132940367796</v>
      </c>
      <c r="BI2305">
        <v>-0.61688158009013805</v>
      </c>
      <c r="BJ2305">
        <v>-0.69145765633318501</v>
      </c>
      <c r="BK2305">
        <v>1.4028426588073499</v>
      </c>
      <c r="BL2305">
        <v>-0.439553977092207</v>
      </c>
      <c r="BM2305">
        <v>-1.1370437245041101</v>
      </c>
      <c r="BN2305">
        <v>2.5868125048623898</v>
      </c>
      <c r="BO2305">
        <v>-17.063058803605202</v>
      </c>
      <c r="BP2305">
        <v>-14.496717132118199</v>
      </c>
      <c r="BQ2305">
        <v>-2.5663416714870202</v>
      </c>
      <c r="BR2305">
        <v>2.4515413449605901</v>
      </c>
      <c r="BS2305">
        <v>-0.44470502429712999</v>
      </c>
      <c r="BT2305">
        <v>-5.5127358833764601</v>
      </c>
    </row>
    <row r="2306" spans="1:72" x14ac:dyDescent="0.2">
      <c r="A2306">
        <v>2304</v>
      </c>
      <c r="B2306" s="156">
        <v>44807.569444444445</v>
      </c>
      <c r="C2306">
        <v>4.2276999999999996</v>
      </c>
      <c r="D2306">
        <v>0.95276315789473598</v>
      </c>
      <c r="E2306">
        <v>26.830605263157899</v>
      </c>
      <c r="F2306">
        <v>37.402675000000002</v>
      </c>
      <c r="G2306">
        <v>7.0007095019333301</v>
      </c>
      <c r="H2306">
        <v>8.5801435426000001</v>
      </c>
      <c r="I2306">
        <v>1.34957152</v>
      </c>
      <c r="J2306">
        <v>28.093748901111098</v>
      </c>
      <c r="K2306">
        <v>3.30484615384615</v>
      </c>
      <c r="L2306">
        <v>38.017571428571401</v>
      </c>
      <c r="M2306">
        <v>3.1156999999999999</v>
      </c>
      <c r="N2306">
        <v>1600.0346</v>
      </c>
      <c r="O2306">
        <v>75.760277777777802</v>
      </c>
      <c r="P2306">
        <v>2.57266666666666</v>
      </c>
      <c r="Q2306">
        <v>68.562550000000002</v>
      </c>
      <c r="R2306">
        <v>6.9628333333333297</v>
      </c>
      <c r="S2306">
        <v>1.2404499999999901</v>
      </c>
      <c r="T2306">
        <v>6</v>
      </c>
      <c r="U2306">
        <v>1.7159888888888799</v>
      </c>
      <c r="V2306">
        <v>0</v>
      </c>
      <c r="W2306">
        <v>14.522177777777699</v>
      </c>
      <c r="X2306">
        <v>3.5847111111111101</v>
      </c>
      <c r="Y2306">
        <v>74.553799999999995</v>
      </c>
      <c r="Z2306">
        <v>3.0571222222222199</v>
      </c>
      <c r="AA2306" s="157">
        <v>7.77777777777777E-5</v>
      </c>
      <c r="AB2306">
        <v>5.18888888888888E-3</v>
      </c>
      <c r="AC2306">
        <v>32.011068421052599</v>
      </c>
      <c r="AD2306">
        <v>-5.3916065789473597</v>
      </c>
      <c r="AE2306">
        <v>34.7934681849149</v>
      </c>
      <c r="AF2306">
        <v>1.79719686643299</v>
      </c>
      <c r="AG2306">
        <v>1.35310653913955</v>
      </c>
      <c r="AH2306">
        <v>8.0138540687883994E-2</v>
      </c>
      <c r="AI2306">
        <v>45.024173465644402</v>
      </c>
      <c r="AJ2306">
        <v>0.46668939993554798</v>
      </c>
      <c r="AK2306">
        <v>0.77277305737692104</v>
      </c>
      <c r="AL2306">
        <v>3.9916265599063999E-2</v>
      </c>
      <c r="AM2306">
        <v>3.0052890147379E-2</v>
      </c>
      <c r="AN2306">
        <v>0.155487796067488</v>
      </c>
      <c r="AO2306">
        <v>1.77990031841525E-3</v>
      </c>
      <c r="AP2306">
        <v>34.7934681849149</v>
      </c>
      <c r="AQ2306">
        <v>1.5930571305950301</v>
      </c>
      <c r="AR2306">
        <v>6.4590554468133297</v>
      </c>
      <c r="AS2306">
        <v>1.8646722602174</v>
      </c>
      <c r="AT2306">
        <v>0.80083382485162402</v>
      </c>
      <c r="AU2306">
        <v>97.433799999999906</v>
      </c>
      <c r="AV2306">
        <v>44.710253022540599</v>
      </c>
      <c r="AW2306">
        <v>0.31392044310376799</v>
      </c>
      <c r="AX2306">
        <v>-0.51156572107785203</v>
      </c>
      <c r="AY2306">
        <v>0.204139735837959</v>
      </c>
      <c r="AZ2306">
        <v>0.54165405511999998</v>
      </c>
      <c r="BA2306">
        <v>-0.378067584687869</v>
      </c>
      <c r="BB2306">
        <v>7.7371308575283099E-2</v>
      </c>
      <c r="BC2306">
        <v>0.113587854313994</v>
      </c>
      <c r="BD2306">
        <v>0.234228069880106</v>
      </c>
      <c r="BE2306">
        <v>-7.96923732236616E-2</v>
      </c>
      <c r="BF2306">
        <v>-0.66587088246718795</v>
      </c>
      <c r="BG2306">
        <v>0.26571504001995799</v>
      </c>
      <c r="BH2306">
        <v>0.70503485439712799</v>
      </c>
      <c r="BI2306">
        <v>-0.66587088246718795</v>
      </c>
      <c r="BJ2306">
        <v>-0.80031168489446003</v>
      </c>
      <c r="BK2306">
        <v>1.41006970879425</v>
      </c>
      <c r="BL2306">
        <v>-0.39904889523841203</v>
      </c>
      <c r="BM2306">
        <v>-1.0588161653574999</v>
      </c>
      <c r="BN2306">
        <v>2.65334944662587</v>
      </c>
      <c r="BO2306">
        <v>-19.385367839123301</v>
      </c>
      <c r="BP2306">
        <v>-15.6479657379789</v>
      </c>
      <c r="BQ2306">
        <v>-3.7374021011444301</v>
      </c>
      <c r="BR2306">
        <v>2.5420502089884698</v>
      </c>
      <c r="BS2306">
        <v>-0.53396333190758405</v>
      </c>
      <c r="BT2306">
        <v>-4.7607205534263901</v>
      </c>
    </row>
    <row r="2307" spans="1:72" x14ac:dyDescent="0.2">
      <c r="A2307">
        <v>2305</v>
      </c>
      <c r="B2307" s="156">
        <v>44807.583333333336</v>
      </c>
      <c r="C2307">
        <v>4.2176153846153799</v>
      </c>
      <c r="D2307">
        <v>0.91464864864864803</v>
      </c>
      <c r="E2307">
        <v>26.8996</v>
      </c>
      <c r="F2307">
        <v>37.314174999999899</v>
      </c>
      <c r="G2307">
        <v>6.9992369015999998</v>
      </c>
      <c r="H2307">
        <v>8.5668038097499899</v>
      </c>
      <c r="I2307">
        <v>1.352726584</v>
      </c>
      <c r="J2307">
        <v>28.086802806000001</v>
      </c>
      <c r="K2307">
        <v>3.3471000000000002</v>
      </c>
      <c r="L2307">
        <v>38.031842105263102</v>
      </c>
      <c r="M2307">
        <v>3.4702903225806399</v>
      </c>
      <c r="N2307">
        <v>1600.1890588235201</v>
      </c>
      <c r="O2307">
        <v>76.9462162162162</v>
      </c>
      <c r="P2307">
        <v>2.64211538461538</v>
      </c>
      <c r="Q2307">
        <v>69.982349999999997</v>
      </c>
      <c r="R2307">
        <v>6.9767499999999902</v>
      </c>
      <c r="S2307">
        <v>1.014575</v>
      </c>
      <c r="T2307">
        <v>6</v>
      </c>
      <c r="U2307">
        <v>1.7242555555555501</v>
      </c>
      <c r="V2307">
        <v>0</v>
      </c>
      <c r="W2307">
        <v>14.498677777777701</v>
      </c>
      <c r="X2307">
        <v>3.6091222222222199</v>
      </c>
      <c r="Y2307">
        <v>74.478144444444396</v>
      </c>
      <c r="Z2307">
        <v>3.0302333333333298</v>
      </c>
      <c r="AA2307">
        <v>1.34444444444444E-3</v>
      </c>
      <c r="AB2307">
        <v>4.8666666666666598E-3</v>
      </c>
      <c r="AC2307">
        <v>32.031864033264</v>
      </c>
      <c r="AD2307">
        <v>-5.28231096673594</v>
      </c>
      <c r="AE2307">
        <v>34.776105892805099</v>
      </c>
      <c r="AF2307">
        <v>1.79440272599023</v>
      </c>
      <c r="AG2307">
        <v>1.35625610716961</v>
      </c>
      <c r="AH2307">
        <v>8.0013947583064904E-2</v>
      </c>
      <c r="AI2307">
        <v>45.005570101350003</v>
      </c>
      <c r="AJ2307">
        <v>0.466930347851855</v>
      </c>
      <c r="AK2307">
        <v>0.77270670751401105</v>
      </c>
      <c r="AL2307">
        <v>3.9870680939033502E-2</v>
      </c>
      <c r="AM2307">
        <v>3.0135294456117401E-2</v>
      </c>
      <c r="AN2307">
        <v>0.155519347623818</v>
      </c>
      <c r="AO2307">
        <v>1.77786765955587E-3</v>
      </c>
      <c r="AP2307">
        <v>34.776105892805099</v>
      </c>
      <c r="AQ2307">
        <v>1.60390550677262</v>
      </c>
      <c r="AR2307">
        <v>6.44860330903325</v>
      </c>
      <c r="AS2307">
        <v>1.8482715534171501</v>
      </c>
      <c r="AT2307">
        <v>0.80510724634105002</v>
      </c>
      <c r="AU2307">
        <v>97.340433333333294</v>
      </c>
      <c r="AV2307">
        <v>44.676886262028198</v>
      </c>
      <c r="AW2307">
        <v>0.32868383932178302</v>
      </c>
      <c r="AX2307">
        <v>-0.49201544624754201</v>
      </c>
      <c r="AY2307">
        <v>0.19049721921761201</v>
      </c>
      <c r="AZ2307">
        <v>0.55063359256674604</v>
      </c>
      <c r="BA2307">
        <v>-0.36277473232863999</v>
      </c>
      <c r="BB2307">
        <v>7.8670517987592795E-2</v>
      </c>
      <c r="BC2307">
        <v>0.106161909173698</v>
      </c>
      <c r="BD2307">
        <v>0.24911536553681601</v>
      </c>
      <c r="BE2307">
        <v>-7.9568473784966898E-2</v>
      </c>
      <c r="BF2307">
        <v>-0.64000782384560395</v>
      </c>
      <c r="BG2307">
        <v>0.24779651055662699</v>
      </c>
      <c r="BH2307">
        <v>0.71625760939551097</v>
      </c>
      <c r="BI2307">
        <v>-0.64000782384560395</v>
      </c>
      <c r="BJ2307">
        <v>-0.78442262657795203</v>
      </c>
      <c r="BK2307">
        <v>1.43251521879102</v>
      </c>
      <c r="BL2307">
        <v>-0.38717731459546401</v>
      </c>
      <c r="BM2307">
        <v>-1.11913883347823</v>
      </c>
      <c r="BN2307">
        <v>2.89050724639573</v>
      </c>
      <c r="BO2307">
        <v>-18.7983406926034</v>
      </c>
      <c r="BP2307">
        <v>-15.0401838603716</v>
      </c>
      <c r="BQ2307">
        <v>-3.75815683223176</v>
      </c>
      <c r="BR2307">
        <v>2.5205285193285398</v>
      </c>
      <c r="BS2307">
        <v>-0.52841949703971003</v>
      </c>
      <c r="BT2307">
        <v>-4.7699385307486697</v>
      </c>
    </row>
    <row r="2308" spans="1:72" x14ac:dyDescent="0.2">
      <c r="A2308">
        <v>2306</v>
      </c>
      <c r="B2308" s="156">
        <v>44807.597222222219</v>
      </c>
      <c r="C2308">
        <v>4.1927142857142803</v>
      </c>
      <c r="D2308">
        <v>0.83741025641025602</v>
      </c>
      <c r="E2308">
        <v>26.862078947368399</v>
      </c>
      <c r="F2308">
        <v>37.352600000000002</v>
      </c>
      <c r="G2308">
        <v>6.9972322407647001</v>
      </c>
      <c r="H2308">
        <v>8.5808990475000009</v>
      </c>
      <c r="I2308">
        <v>1.351543435</v>
      </c>
      <c r="J2308">
        <v>28.095103635625001</v>
      </c>
      <c r="K2308">
        <v>3.293825</v>
      </c>
      <c r="L2308">
        <v>38.043821428571398</v>
      </c>
      <c r="M2308">
        <v>3.18061538461538</v>
      </c>
      <c r="N2308">
        <v>1599.8279687500001</v>
      </c>
      <c r="O2308">
        <v>76.398641025640998</v>
      </c>
      <c r="P2308">
        <v>2.6963333333333299</v>
      </c>
      <c r="Q2308">
        <v>71.926275000000004</v>
      </c>
      <c r="R2308">
        <v>6.9732500000000002</v>
      </c>
      <c r="S2308">
        <v>1.0945749999999901</v>
      </c>
      <c r="T2308">
        <v>6</v>
      </c>
      <c r="U2308">
        <v>1.7364625</v>
      </c>
      <c r="V2308">
        <v>0</v>
      </c>
      <c r="W2308">
        <v>14.492599999999999</v>
      </c>
      <c r="X2308">
        <v>3.5922499999999999</v>
      </c>
      <c r="Y2308">
        <v>74.310974999999999</v>
      </c>
      <c r="Z2308">
        <v>3.03707499999999</v>
      </c>
      <c r="AA2308">
        <v>5.9125000000000002E-3</v>
      </c>
      <c r="AB2308">
        <v>0</v>
      </c>
      <c r="AC2308">
        <v>31.8922034894929</v>
      </c>
      <c r="AD2308">
        <v>-5.4603965105070298</v>
      </c>
      <c r="AE2308">
        <v>34.7954128478749</v>
      </c>
      <c r="AF2308">
        <v>1.79735511448935</v>
      </c>
      <c r="AG2308">
        <v>1.35507876540757</v>
      </c>
      <c r="AH2308">
        <v>8.0145597103650004E-2</v>
      </c>
      <c r="AI2308">
        <v>45.024778358889698</v>
      </c>
      <c r="AJ2308">
        <v>0.46824056403344</v>
      </c>
      <c r="AK2308">
        <v>0.77280586637257398</v>
      </c>
      <c r="AL2308">
        <v>3.9919244025206399E-2</v>
      </c>
      <c r="AM2308">
        <v>3.0096289527653398E-2</v>
      </c>
      <c r="AN2308">
        <v>0.155408477194272</v>
      </c>
      <c r="AO2308">
        <v>1.78003312897654E-3</v>
      </c>
      <c r="AP2308">
        <v>34.7954128478749</v>
      </c>
      <c r="AQ2308">
        <v>1.5964074370294801</v>
      </c>
      <c r="AR2308">
        <v>6.4459000847468699</v>
      </c>
      <c r="AS2308">
        <v>1.8524445844966</v>
      </c>
      <c r="AT2308">
        <v>0.81308218042291802</v>
      </c>
      <c r="AU2308">
        <v>97.169362500000005</v>
      </c>
      <c r="AV2308">
        <v>44.690164954147797</v>
      </c>
      <c r="AW2308">
        <v>0.33461340474183698</v>
      </c>
      <c r="AX2308">
        <v>-0.49736581908903099</v>
      </c>
      <c r="AY2308">
        <v>0.200947677459861</v>
      </c>
      <c r="AZ2308">
        <v>0.55133215601783503</v>
      </c>
      <c r="BA2308">
        <v>-0.36703830934833998</v>
      </c>
      <c r="BB2308">
        <v>7.8792890824155595E-2</v>
      </c>
      <c r="BC2308">
        <v>0.111801878126322</v>
      </c>
      <c r="BD2308">
        <v>0.25491401438866501</v>
      </c>
      <c r="BE2308">
        <v>-7.9699390353172403E-2</v>
      </c>
      <c r="BF2308">
        <v>-0.64980068881737096</v>
      </c>
      <c r="BG2308">
        <v>0.26253500787173001</v>
      </c>
      <c r="BH2308">
        <v>0.72030686669166899</v>
      </c>
      <c r="BI2308">
        <v>-0.64980068881737096</v>
      </c>
      <c r="BJ2308">
        <v>-0.77453136189128102</v>
      </c>
      <c r="BK2308">
        <v>1.44061373338333</v>
      </c>
      <c r="BL2308">
        <v>-0.40402389900438701</v>
      </c>
      <c r="BM2308">
        <v>-1.10850431384216</v>
      </c>
      <c r="BN2308">
        <v>2.7436602551824101</v>
      </c>
      <c r="BO2308">
        <v>-18.749496322685602</v>
      </c>
      <c r="BP2308">
        <v>-15.2703161872082</v>
      </c>
      <c r="BQ2308">
        <v>-3.4791801354773799</v>
      </c>
      <c r="BR2308">
        <v>2.54527490437287</v>
      </c>
      <c r="BS2308">
        <v>-0.51461108636433195</v>
      </c>
      <c r="BT2308">
        <v>-4.9460164613921096</v>
      </c>
    </row>
    <row r="2309" spans="1:72" x14ac:dyDescent="0.2">
      <c r="A2309">
        <v>2307</v>
      </c>
      <c r="B2309" s="156">
        <v>44807.611111111109</v>
      </c>
      <c r="C2309">
        <v>4.21225</v>
      </c>
      <c r="D2309">
        <v>1.0740810810810799</v>
      </c>
      <c r="E2309">
        <v>26.857235294117601</v>
      </c>
      <c r="F2309">
        <v>37.360925000000002</v>
      </c>
      <c r="G2309">
        <v>6.9997028282857103</v>
      </c>
      <c r="H2309">
        <v>8.5810005329999992</v>
      </c>
      <c r="I2309">
        <v>1.3510495680000001</v>
      </c>
      <c r="J2309">
        <v>28.109316034666598</v>
      </c>
      <c r="K2309">
        <v>3.346625</v>
      </c>
      <c r="L2309">
        <v>38.038200000000003</v>
      </c>
      <c r="M2309">
        <v>3.3980357142857098</v>
      </c>
      <c r="N2309">
        <v>1600.20239393939</v>
      </c>
      <c r="O2309">
        <v>76.130210526315693</v>
      </c>
      <c r="P2309">
        <v>2.5122258064516099</v>
      </c>
      <c r="Q2309">
        <v>67.885799999999904</v>
      </c>
      <c r="R2309">
        <v>6.9615</v>
      </c>
      <c r="S2309">
        <v>0.98805128205128201</v>
      </c>
      <c r="T2309">
        <v>6</v>
      </c>
      <c r="U2309">
        <v>1.7293444444444399</v>
      </c>
      <c r="V2309">
        <v>0</v>
      </c>
      <c r="W2309">
        <v>14.4868777777777</v>
      </c>
      <c r="X2309">
        <v>3.60557777777777</v>
      </c>
      <c r="Y2309">
        <v>74.338077777777698</v>
      </c>
      <c r="Z2309">
        <v>2.9764555555555501</v>
      </c>
      <c r="AA2309">
        <v>3.9555555555555498E-3</v>
      </c>
      <c r="AB2309">
        <v>0</v>
      </c>
      <c r="AC2309">
        <v>32.143566375198702</v>
      </c>
      <c r="AD2309">
        <v>-5.2173586248012702</v>
      </c>
      <c r="AE2309">
        <v>34.809704490854301</v>
      </c>
      <c r="AF2309">
        <v>1.79737637164218</v>
      </c>
      <c r="AG2309">
        <v>1.35458494021959</v>
      </c>
      <c r="AH2309">
        <v>8.0146544978219894E-2</v>
      </c>
      <c r="AI2309">
        <v>45.041068963952299</v>
      </c>
      <c r="AJ2309">
        <v>0.46826210108516098</v>
      </c>
      <c r="AK2309">
        <v>0.772843657833999</v>
      </c>
      <c r="AL2309">
        <v>3.99052778494371E-2</v>
      </c>
      <c r="AM2309">
        <v>3.0074440313654801E-2</v>
      </c>
      <c r="AN2309">
        <v>0.15540712041909499</v>
      </c>
      <c r="AO2309">
        <v>1.7794103652904699E-3</v>
      </c>
      <c r="AP2309">
        <v>34.809704490854301</v>
      </c>
      <c r="AQ2309">
        <v>1.6023303442780099</v>
      </c>
      <c r="AR2309">
        <v>6.4433550015521899</v>
      </c>
      <c r="AS2309">
        <v>1.8154701398166699</v>
      </c>
      <c r="AT2309">
        <v>0.80978646305550706</v>
      </c>
      <c r="AU2309">
        <v>97.136333333333297</v>
      </c>
      <c r="AV2309">
        <v>44.670859976501198</v>
      </c>
      <c r="AW2309">
        <v>0.37020898745111402</v>
      </c>
      <c r="AX2309">
        <v>-0.46088519959707303</v>
      </c>
      <c r="AY2309">
        <v>0.19504602736416299</v>
      </c>
      <c r="AZ2309">
        <v>0.55634782673351801</v>
      </c>
      <c r="BA2309">
        <v>-0.34024090030290599</v>
      </c>
      <c r="BB2309">
        <v>7.9481635203900905E-2</v>
      </c>
      <c r="BC2309">
        <v>0.108517075467037</v>
      </c>
      <c r="BD2309">
        <v>0.29050865450060798</v>
      </c>
      <c r="BE2309">
        <v>-7.9700332950505701E-2</v>
      </c>
      <c r="BF2309">
        <v>-0.59743059494569395</v>
      </c>
      <c r="BG2309">
        <v>0.25283186414282599</v>
      </c>
      <c r="BH2309">
        <v>0.72117571450055395</v>
      </c>
      <c r="BI2309">
        <v>-0.59743059494569395</v>
      </c>
      <c r="BJ2309">
        <v>-0.68919746160573603</v>
      </c>
      <c r="BK2309">
        <v>1.4423514290010999</v>
      </c>
      <c r="BL2309">
        <v>-0.42319872179597301</v>
      </c>
      <c r="BM2309">
        <v>-1.20712886250177</v>
      </c>
      <c r="BN2309">
        <v>2.8523925057688002</v>
      </c>
      <c r="BO2309">
        <v>-16.753975096038999</v>
      </c>
      <c r="BP2309">
        <v>-14.0396189812238</v>
      </c>
      <c r="BQ2309">
        <v>-2.7143561148151898</v>
      </c>
      <c r="BR2309">
        <v>2.4579834404087801</v>
      </c>
      <c r="BS2309">
        <v>-0.45022522362745898</v>
      </c>
      <c r="BT2309">
        <v>-5.4594529835641898</v>
      </c>
    </row>
    <row r="2310" spans="1:72" x14ac:dyDescent="0.2">
      <c r="A2310">
        <v>2308</v>
      </c>
      <c r="B2310" s="156">
        <v>44807.625</v>
      </c>
      <c r="C2310">
        <v>4.22992307692307</v>
      </c>
      <c r="D2310">
        <v>1.0127428571428501</v>
      </c>
      <c r="E2310">
        <v>26.864771428571402</v>
      </c>
      <c r="F2310">
        <v>37.416589743589697</v>
      </c>
      <c r="G2310">
        <v>7.0000690778666597</v>
      </c>
      <c r="H2310">
        <v>8.5927390472499994</v>
      </c>
      <c r="I2310">
        <v>1.3525649225</v>
      </c>
      <c r="J2310">
        <v>28.133159364375</v>
      </c>
      <c r="K2310">
        <v>3.3258461538461499</v>
      </c>
      <c r="L2310">
        <v>38.070444444444398</v>
      </c>
      <c r="M2310">
        <v>3.2216842105263099</v>
      </c>
      <c r="N2310">
        <v>1599.6553055555501</v>
      </c>
      <c r="O2310">
        <v>76.0261142857143</v>
      </c>
      <c r="P2310">
        <v>2.51804347826087</v>
      </c>
      <c r="Q2310">
        <v>68.016925000000001</v>
      </c>
      <c r="R2310">
        <v>6.9694000000000003</v>
      </c>
      <c r="S2310">
        <v>1.1571750000000001</v>
      </c>
      <c r="T2310">
        <v>6</v>
      </c>
      <c r="U2310">
        <v>1.76332499999999</v>
      </c>
      <c r="V2310">
        <v>0</v>
      </c>
      <c r="W2310">
        <v>14.491899999999999</v>
      </c>
      <c r="X2310">
        <v>3.5756375</v>
      </c>
      <c r="Y2310">
        <v>74.267224999999996</v>
      </c>
      <c r="Z2310">
        <v>3.1411625000000001</v>
      </c>
      <c r="AA2310">
        <v>2.65E-3</v>
      </c>
      <c r="AB2310">
        <v>0</v>
      </c>
      <c r="AC2310">
        <v>32.107437362637299</v>
      </c>
      <c r="AD2310">
        <v>-5.3091523809523604</v>
      </c>
      <c r="AE2310">
        <v>34.8427137220296</v>
      </c>
      <c r="AF2310">
        <v>1.7998351208369801</v>
      </c>
      <c r="AG2310">
        <v>1.3561051309874601</v>
      </c>
      <c r="AH2310">
        <v>8.0256182701314904E-2</v>
      </c>
      <c r="AI2310">
        <v>45.078532411991603</v>
      </c>
      <c r="AJ2310">
        <v>0.469153300423298</v>
      </c>
      <c r="AK2310">
        <v>0.77293363066009901</v>
      </c>
      <c r="AL2310">
        <v>3.9926657425036198E-2</v>
      </c>
      <c r="AM2310">
        <v>3.0083169491709499E-2</v>
      </c>
      <c r="AN2310">
        <v>0.155286090813473</v>
      </c>
      <c r="AO2310">
        <v>1.78036369879613E-3</v>
      </c>
      <c r="AP2310">
        <v>34.8427137220296</v>
      </c>
      <c r="AQ2310">
        <v>1.58902478867604</v>
      </c>
      <c r="AR2310">
        <v>6.4455887444725697</v>
      </c>
      <c r="AS2310">
        <v>1.9159320932636801</v>
      </c>
      <c r="AT2310">
        <v>0.82726974346891202</v>
      </c>
      <c r="AU2310">
        <v>97.239249999999998</v>
      </c>
      <c r="AV2310">
        <v>44.793259348442</v>
      </c>
      <c r="AW2310">
        <v>0.28527306354966597</v>
      </c>
      <c r="AX2310">
        <v>-0.55982696227621798</v>
      </c>
      <c r="AY2310">
        <v>0.210810332160937</v>
      </c>
      <c r="AZ2310">
        <v>0.55448033339409597</v>
      </c>
      <c r="BA2310">
        <v>-0.41281973608386202</v>
      </c>
      <c r="BB2310">
        <v>7.9210694526900105E-2</v>
      </c>
      <c r="BC2310">
        <v>0.117127580032388</v>
      </c>
      <c r="BD2310">
        <v>0.205463703278815</v>
      </c>
      <c r="BE2310">
        <v>-7.9809360270851296E-2</v>
      </c>
      <c r="BF2310">
        <v>-0.726502185917827</v>
      </c>
      <c r="BG2310">
        <v>0.27357411744920201</v>
      </c>
      <c r="BH2310">
        <v>0.71956372487200704</v>
      </c>
      <c r="BI2310">
        <v>-0.726502185917827</v>
      </c>
      <c r="BJ2310">
        <v>-0.90585613693724898</v>
      </c>
      <c r="BK2310">
        <v>1.4391274497440101</v>
      </c>
      <c r="BL2310">
        <v>-0.37656337826923703</v>
      </c>
      <c r="BM2310">
        <v>-0.99044949735828502</v>
      </c>
      <c r="BN2310">
        <v>2.6302331945039201</v>
      </c>
      <c r="BO2310">
        <v>-21.772596972265799</v>
      </c>
      <c r="BP2310">
        <v>-17.072801369068898</v>
      </c>
      <c r="BQ2310">
        <v>-4.6997956031969501</v>
      </c>
      <c r="BR2310">
        <v>2.67418116580432</v>
      </c>
      <c r="BS2310">
        <v>-0.61525526257011798</v>
      </c>
      <c r="BT2310">
        <v>-4.3464580126196797</v>
      </c>
    </row>
    <row r="2311" spans="1:72" x14ac:dyDescent="0.2">
      <c r="A2311">
        <v>2309</v>
      </c>
      <c r="B2311" s="156">
        <v>44807.638888888891</v>
      </c>
      <c r="C2311">
        <v>4.2237499999999999</v>
      </c>
      <c r="D2311">
        <v>1.07595</v>
      </c>
      <c r="E2311">
        <v>26.877081081080998</v>
      </c>
      <c r="F2311">
        <v>37.3459</v>
      </c>
      <c r="G2311">
        <v>7.00099930392307</v>
      </c>
      <c r="H2311">
        <v>8.5662963810000008</v>
      </c>
      <c r="I2311">
        <v>1.3509571899999999</v>
      </c>
      <c r="J2311">
        <v>28.100751294285701</v>
      </c>
      <c r="K2311">
        <v>3.3679749999999999</v>
      </c>
      <c r="L2311">
        <v>38.034499999999902</v>
      </c>
      <c r="M2311">
        <v>3.2334166666666602</v>
      </c>
      <c r="N2311">
        <v>1599.3414705882301</v>
      </c>
      <c r="O2311">
        <v>77.044487179487106</v>
      </c>
      <c r="P2311">
        <v>2.5233599999999998</v>
      </c>
      <c r="Q2311">
        <v>68.035724999999999</v>
      </c>
      <c r="R2311">
        <v>6.9683999999999999</v>
      </c>
      <c r="S2311">
        <v>1.2839750000000001</v>
      </c>
      <c r="T2311">
        <v>6</v>
      </c>
      <c r="U2311">
        <v>1.72861111111111</v>
      </c>
      <c r="V2311">
        <v>0</v>
      </c>
      <c r="W2311">
        <v>14.488099999999999</v>
      </c>
      <c r="X2311">
        <v>3.5475333333333299</v>
      </c>
      <c r="Y2311">
        <v>74.430000000000007</v>
      </c>
      <c r="Z2311">
        <v>3.0642444444444399</v>
      </c>
      <c r="AA2311">
        <v>2.2555555555555501E-3</v>
      </c>
      <c r="AB2311">
        <v>0</v>
      </c>
      <c r="AC2311">
        <v>32.176781081081003</v>
      </c>
      <c r="AD2311">
        <v>-5.1691189189189002</v>
      </c>
      <c r="AE2311">
        <v>34.789658160425702</v>
      </c>
      <c r="AF2311">
        <v>1.79429643996426</v>
      </c>
      <c r="AG2311">
        <v>1.35448650410897</v>
      </c>
      <c r="AH2311">
        <v>8.0009208198540002E-2</v>
      </c>
      <c r="AI2311">
        <v>45.019004169208799</v>
      </c>
      <c r="AJ2311">
        <v>0.46741445869173298</v>
      </c>
      <c r="AK2311">
        <v>0.77277715938951097</v>
      </c>
      <c r="AL2311">
        <v>3.9856422261589801E-2</v>
      </c>
      <c r="AM2311">
        <v>3.00869939063509E-2</v>
      </c>
      <c r="AN2311">
        <v>0.15551208724229099</v>
      </c>
      <c r="AO2311">
        <v>1.7772318529707301E-3</v>
      </c>
      <c r="AP2311">
        <v>34.789658160425702</v>
      </c>
      <c r="AQ2311">
        <v>1.5765352067487901</v>
      </c>
      <c r="AR2311">
        <v>6.4438986115549399</v>
      </c>
      <c r="AS2311">
        <v>1.86901641437399</v>
      </c>
      <c r="AT2311">
        <v>0.80797782678851604</v>
      </c>
      <c r="AU2311">
        <v>97.258488888888806</v>
      </c>
      <c r="AV2311">
        <v>44.679108393103398</v>
      </c>
      <c r="AW2311">
        <v>0.33989577610530802</v>
      </c>
      <c r="AX2311">
        <v>-0.51452991026502504</v>
      </c>
      <c r="AY2311">
        <v>0.217761233215468</v>
      </c>
      <c r="AZ2311">
        <v>0.55710069236813398</v>
      </c>
      <c r="BA2311">
        <v>-0.379870828320656</v>
      </c>
      <c r="BB2311">
        <v>7.9574453329249395E-2</v>
      </c>
      <c r="BC2311">
        <v>0.121363019156302</v>
      </c>
      <c r="BD2311">
        <v>0.26033201531857703</v>
      </c>
      <c r="BE2311">
        <v>-7.9563760786731205E-2</v>
      </c>
      <c r="BF2311">
        <v>-0.66628001747657795</v>
      </c>
      <c r="BG2311">
        <v>0.28198546941185598</v>
      </c>
      <c r="BH2311">
        <v>0.72140618386220301</v>
      </c>
      <c r="BI2311">
        <v>-0.66628001747657795</v>
      </c>
      <c r="BJ2311">
        <v>-0.76858909612944404</v>
      </c>
      <c r="BK2311">
        <v>1.4428123677244</v>
      </c>
      <c r="BL2311">
        <v>-0.42322366274742501</v>
      </c>
      <c r="BM2311">
        <v>-1.08273723500579</v>
      </c>
      <c r="BN2311">
        <v>2.5583097787515698</v>
      </c>
      <c r="BO2311">
        <v>-18.849973380065599</v>
      </c>
      <c r="BP2311">
        <v>-15.6575804106995</v>
      </c>
      <c r="BQ2311">
        <v>-3.19239296936605</v>
      </c>
      <c r="BR2311">
        <v>2.5754883974345901</v>
      </c>
      <c r="BS2311">
        <v>-0.50207708913881299</v>
      </c>
      <c r="BT2311">
        <v>-5.1296672426383596</v>
      </c>
    </row>
    <row r="2312" spans="1:72" x14ac:dyDescent="0.2">
      <c r="A2312">
        <v>2310</v>
      </c>
      <c r="B2312" s="156">
        <v>44807.652777777781</v>
      </c>
      <c r="C2312">
        <v>4.2204615384615298</v>
      </c>
      <c r="D2312">
        <v>0.83365714285714299</v>
      </c>
      <c r="E2312">
        <v>26.855114285714201</v>
      </c>
      <c r="F2312">
        <v>37.360899999999901</v>
      </c>
      <c r="G2312">
        <v>7.0012636552307601</v>
      </c>
      <c r="H2312">
        <v>8.5841127620000002</v>
      </c>
      <c r="I2312">
        <v>1.350715586</v>
      </c>
      <c r="J2312">
        <v>28.1311395773333</v>
      </c>
      <c r="K2312">
        <v>3.300125</v>
      </c>
      <c r="L2312">
        <v>38.046619047618996</v>
      </c>
      <c r="M2312">
        <v>3.2333684210526301</v>
      </c>
      <c r="N2312">
        <v>1599.5897499999901</v>
      </c>
      <c r="O2312">
        <v>76.192552631578906</v>
      </c>
      <c r="P2312">
        <v>2.5238399999999999</v>
      </c>
      <c r="Q2312">
        <v>68.15795</v>
      </c>
      <c r="R2312">
        <v>6.9837142857142798</v>
      </c>
      <c r="S2312">
        <v>1.1017749999999999</v>
      </c>
      <c r="T2312">
        <v>6</v>
      </c>
      <c r="U2312">
        <v>1.714575</v>
      </c>
      <c r="V2312">
        <v>-4.5624999999999997E-3</v>
      </c>
      <c r="W2312">
        <v>14.4830875</v>
      </c>
      <c r="X2312">
        <v>3.5408624999999998</v>
      </c>
      <c r="Y2312">
        <v>74.468900000000005</v>
      </c>
      <c r="Z2312">
        <v>3.0535874999999999</v>
      </c>
      <c r="AA2312">
        <v>2.7625000000000002E-3</v>
      </c>
      <c r="AB2312">
        <v>4.125E-4</v>
      </c>
      <c r="AC2312">
        <v>31.909232967032899</v>
      </c>
      <c r="AD2312">
        <v>-5.4516670329670198</v>
      </c>
      <c r="AE2312">
        <v>34.833958186413398</v>
      </c>
      <c r="AF2312">
        <v>1.7980282591285199</v>
      </c>
      <c r="AG2312">
        <v>1.35425224045794</v>
      </c>
      <c r="AH2312">
        <v>8.0175613197079998E-2</v>
      </c>
      <c r="AI2312">
        <v>45.067231580564098</v>
      </c>
      <c r="AJ2312">
        <v>0.46776517695861503</v>
      </c>
      <c r="AK2312">
        <v>0.77293317039327603</v>
      </c>
      <c r="AL2312">
        <v>3.9896576649361901E-2</v>
      </c>
      <c r="AM2312">
        <v>3.0049599075927799E-2</v>
      </c>
      <c r="AN2312">
        <v>0.155351536131413</v>
      </c>
      <c r="AO2312">
        <v>1.7790223713598701E-3</v>
      </c>
      <c r="AP2312">
        <v>34.833958186413398</v>
      </c>
      <c r="AQ2312">
        <v>1.57357066699111</v>
      </c>
      <c r="AR2312">
        <v>6.4416691928050396</v>
      </c>
      <c r="AS2312">
        <v>1.8625162788740799</v>
      </c>
      <c r="AT2312">
        <v>0.802018478283817</v>
      </c>
      <c r="AU2312">
        <v>97.261012500000007</v>
      </c>
      <c r="AV2312">
        <v>44.711714325083598</v>
      </c>
      <c r="AW2312">
        <v>0.35551725548042801</v>
      </c>
      <c r="AX2312">
        <v>-0.50826403841614198</v>
      </c>
      <c r="AY2312">
        <v>0.22445759213740599</v>
      </c>
      <c r="AZ2312">
        <v>0.55959446242572697</v>
      </c>
      <c r="BA2312">
        <v>-0.37530972682332198</v>
      </c>
      <c r="BB2312">
        <v>7.9927637349815298E-2</v>
      </c>
      <c r="BC2312">
        <v>0.124835408452477</v>
      </c>
      <c r="BD2312">
        <v>0.275788016146991</v>
      </c>
      <c r="BE2312">
        <v>-7.9729239333437604E-2</v>
      </c>
      <c r="BF2312">
        <v>-0.66368465482134797</v>
      </c>
      <c r="BG2312">
        <v>0.29309384158667601</v>
      </c>
      <c r="BH2312">
        <v>0.73071126336677195</v>
      </c>
      <c r="BI2312">
        <v>-0.66368465482134797</v>
      </c>
      <c r="BJ2312">
        <v>-0.74118162646934405</v>
      </c>
      <c r="BK2312">
        <v>1.4614225267335399</v>
      </c>
      <c r="BL2312">
        <v>-0.44161611912749699</v>
      </c>
      <c r="BM2312">
        <v>-1.1009916502641801</v>
      </c>
      <c r="BN2312">
        <v>2.4930966116893898</v>
      </c>
      <c r="BO2312">
        <v>-18.361699354632101</v>
      </c>
      <c r="BP2312">
        <v>-15.5965893883016</v>
      </c>
      <c r="BQ2312">
        <v>-2.7651099663304501</v>
      </c>
      <c r="BR2312">
        <v>2.5896864399298298</v>
      </c>
      <c r="BS2312">
        <v>-0.47570776454080399</v>
      </c>
      <c r="BT2312">
        <v>-5.4438599345327701</v>
      </c>
    </row>
    <row r="2313" spans="1:72" x14ac:dyDescent="0.2">
      <c r="A2313">
        <v>2311</v>
      </c>
      <c r="B2313" s="156">
        <v>44807.666666666664</v>
      </c>
      <c r="C2313">
        <v>4.2226666666666599</v>
      </c>
      <c r="D2313">
        <v>0.91508333333333303</v>
      </c>
      <c r="E2313">
        <v>26.84</v>
      </c>
      <c r="F2313">
        <v>37.452749999999902</v>
      </c>
      <c r="G2313">
        <v>6.9995852066153796</v>
      </c>
      <c r="H2313">
        <v>8.5815868953999992</v>
      </c>
      <c r="I2313">
        <v>1.3507173625</v>
      </c>
      <c r="J2313">
        <v>28.108774140000001</v>
      </c>
      <c r="K2313">
        <v>3.3271999999999999</v>
      </c>
      <c r="L2313">
        <v>38.0382608695652</v>
      </c>
      <c r="M2313">
        <v>2.8036923076922999</v>
      </c>
      <c r="N2313">
        <v>1599.85</v>
      </c>
      <c r="O2313">
        <v>76.881088235294101</v>
      </c>
      <c r="P2313">
        <v>2.5274375</v>
      </c>
      <c r="Q2313">
        <v>68.253375000000005</v>
      </c>
      <c r="R2313">
        <v>6.9656000000000002</v>
      </c>
      <c r="S2313">
        <v>0.98309999999999997</v>
      </c>
      <c r="T2313">
        <v>6</v>
      </c>
      <c r="U2313">
        <v>1.7272777777777699</v>
      </c>
      <c r="V2313">
        <v>0</v>
      </c>
      <c r="W2313">
        <v>14.466955555555501</v>
      </c>
      <c r="X2313">
        <v>3.5557999999999899</v>
      </c>
      <c r="Y2313">
        <v>74.494844444444396</v>
      </c>
      <c r="Z2313">
        <v>3.0623444444444399</v>
      </c>
      <c r="AA2313">
        <v>2.8999999999999998E-3</v>
      </c>
      <c r="AB2313">
        <v>1.22222222222222E-4</v>
      </c>
      <c r="AC2313">
        <v>31.97775</v>
      </c>
      <c r="AD2313">
        <v>-5.4749999999999899</v>
      </c>
      <c r="AE2313">
        <v>34.809620451404101</v>
      </c>
      <c r="AF2313">
        <v>1.7974991911104801</v>
      </c>
      <c r="AG2313">
        <v>1.3542529763008999</v>
      </c>
      <c r="AH2313">
        <v>8.0152021603035903E-2</v>
      </c>
      <c r="AI2313">
        <v>45.040663604515302</v>
      </c>
      <c r="AJ2313">
        <v>0.467275563980322</v>
      </c>
      <c r="AK2313">
        <v>0.77284874745749499</v>
      </c>
      <c r="AL2313">
        <v>3.9908363848579702E-2</v>
      </c>
      <c r="AM2313">
        <v>3.0067340663363099E-2</v>
      </c>
      <c r="AN2313">
        <v>0.15540590760553599</v>
      </c>
      <c r="AO2313">
        <v>1.77954797262357E-3</v>
      </c>
      <c r="AP2313">
        <v>34.809620451404101</v>
      </c>
      <c r="AQ2313">
        <v>1.5802089399650501</v>
      </c>
      <c r="AR2313">
        <v>6.4344941585074196</v>
      </c>
      <c r="AS2313">
        <v>1.86785752145546</v>
      </c>
      <c r="AT2313">
        <v>0.80711469776178801</v>
      </c>
      <c r="AU2313">
        <v>97.307222222222194</v>
      </c>
      <c r="AV2313">
        <v>44.692181071332001</v>
      </c>
      <c r="AW2313">
        <v>0.34848253318330003</v>
      </c>
      <c r="AX2313">
        <v>-0.513604545154563</v>
      </c>
      <c r="AY2313">
        <v>0.21729025114543199</v>
      </c>
      <c r="AZ2313">
        <v>0.56509104810795496</v>
      </c>
      <c r="BA2313">
        <v>-0.37925303037358299</v>
      </c>
      <c r="BB2313">
        <v>8.0732076462742594E-2</v>
      </c>
      <c r="BC2313">
        <v>0.120884756009927</v>
      </c>
      <c r="BD2313">
        <v>0.26877675409882401</v>
      </c>
      <c r="BE2313">
        <v>-7.9705779084476402E-2</v>
      </c>
      <c r="BF2313">
        <v>-0.66922123606070205</v>
      </c>
      <c r="BG2313">
        <v>0.28312687616836701</v>
      </c>
      <c r="BH2313">
        <v>0.73630759943496604</v>
      </c>
      <c r="BI2313">
        <v>-0.66922123606070205</v>
      </c>
      <c r="BJ2313">
        <v>-0.77218871978467096</v>
      </c>
      <c r="BK2313">
        <v>1.4726151988699301</v>
      </c>
      <c r="BL2313">
        <v>-0.42306917490389601</v>
      </c>
      <c r="BM2313">
        <v>-1.1002454192415601</v>
      </c>
      <c r="BN2313">
        <v>2.6006277093846202</v>
      </c>
      <c r="BO2313">
        <v>-18.913059150413201</v>
      </c>
      <c r="BP2313">
        <v>-15.7266990474265</v>
      </c>
      <c r="BQ2313">
        <v>-3.1863601029867201</v>
      </c>
      <c r="BR2313">
        <v>2.6102913001731198</v>
      </c>
      <c r="BS2313">
        <v>-0.50450022536038996</v>
      </c>
      <c r="BT2313">
        <v>-5.17401414104119</v>
      </c>
    </row>
    <row r="2314" spans="1:72" x14ac:dyDescent="0.2">
      <c r="A2314">
        <v>2312</v>
      </c>
      <c r="B2314" s="156">
        <v>44807.680555555555</v>
      </c>
      <c r="C2314">
        <v>4.2084285714285699</v>
      </c>
      <c r="D2314">
        <v>0.80314705882352899</v>
      </c>
      <c r="E2314">
        <v>26.871378378378299</v>
      </c>
      <c r="F2314">
        <v>37.495333333333299</v>
      </c>
      <c r="G2314">
        <v>7.0003998393333298</v>
      </c>
      <c r="H2314">
        <v>8.5746407619999996</v>
      </c>
      <c r="I2314">
        <v>1.350331862</v>
      </c>
      <c r="J2314">
        <v>28.109042848181801</v>
      </c>
      <c r="K2314">
        <v>3.3125249999999902</v>
      </c>
      <c r="L2314">
        <v>38.017173913043401</v>
      </c>
      <c r="M2314">
        <v>3.4449999999999998</v>
      </c>
      <c r="N2314">
        <v>1599.6399444444401</v>
      </c>
      <c r="O2314">
        <v>76.323923076922995</v>
      </c>
      <c r="P2314">
        <v>2.5277692307692301</v>
      </c>
      <c r="Q2314">
        <v>68.255174999999895</v>
      </c>
      <c r="R2314">
        <v>6.9596</v>
      </c>
      <c r="S2314">
        <v>1.0607499999999901</v>
      </c>
      <c r="T2314">
        <v>6</v>
      </c>
      <c r="U2314">
        <v>1.6990111111111099</v>
      </c>
      <c r="V2314">
        <v>0</v>
      </c>
      <c r="W2314">
        <v>14.477833333333299</v>
      </c>
      <c r="X2314">
        <v>3.55856666666666</v>
      </c>
      <c r="Y2314">
        <v>74.540544444444393</v>
      </c>
      <c r="Z2314">
        <v>3.0035333333333298</v>
      </c>
      <c r="AA2314">
        <v>2.1444444444444401E-3</v>
      </c>
      <c r="AB2314">
        <v>1.5333333333333299E-3</v>
      </c>
      <c r="AC2314">
        <v>31.882954008630399</v>
      </c>
      <c r="AD2314">
        <v>-5.6123793247028297</v>
      </c>
      <c r="AE2314">
        <v>34.804465340781803</v>
      </c>
      <c r="AF2314">
        <v>1.79604425400852</v>
      </c>
      <c r="AG2314">
        <v>1.3538646139939401</v>
      </c>
      <c r="AH2314">
        <v>8.0087144717079894E-2</v>
      </c>
      <c r="AI2314">
        <v>45.034415311515097</v>
      </c>
      <c r="AJ2314">
        <v>0.46691992391767201</v>
      </c>
      <c r="AK2314">
        <v>0.77284150576908905</v>
      </c>
      <c r="AL2314">
        <v>3.9881593700835202E-2</v>
      </c>
      <c r="AM2314">
        <v>3.00628886736709E-2</v>
      </c>
      <c r="AN2314">
        <v>0.15544555848920599</v>
      </c>
      <c r="AO2314">
        <v>1.7783542689095799E-3</v>
      </c>
      <c r="AP2314">
        <v>34.804465340781803</v>
      </c>
      <c r="AQ2314">
        <v>1.58143845551726</v>
      </c>
      <c r="AR2314">
        <v>6.4393322875318697</v>
      </c>
      <c r="AS2314">
        <v>1.83198605819361</v>
      </c>
      <c r="AT2314">
        <v>0.79330213873527999</v>
      </c>
      <c r="AU2314">
        <v>97.279488888888807</v>
      </c>
      <c r="AV2314">
        <v>44.657222142024601</v>
      </c>
      <c r="AW2314">
        <v>0.37719316949050302</v>
      </c>
      <c r="AX2314">
        <v>-0.47812144419966601</v>
      </c>
      <c r="AY2314">
        <v>0.214605798491252</v>
      </c>
      <c r="AZ2314">
        <v>0.56106755180146295</v>
      </c>
      <c r="BA2314">
        <v>-0.35315306955929099</v>
      </c>
      <c r="BB2314">
        <v>8.0147929358117195E-2</v>
      </c>
      <c r="BC2314">
        <v>0.119488034892393</v>
      </c>
      <c r="BD2314">
        <v>0.29755190609304799</v>
      </c>
      <c r="BE2314">
        <v>-7.9641263397454504E-2</v>
      </c>
      <c r="BF2314">
        <v>-0.62483943100943895</v>
      </c>
      <c r="BG2314">
        <v>0.28046047013235698</v>
      </c>
      <c r="BH2314">
        <v>0.733238665779403</v>
      </c>
      <c r="BI2314">
        <v>-0.62483943100943895</v>
      </c>
      <c r="BJ2314">
        <v>-0.68875792175416195</v>
      </c>
      <c r="BK2314">
        <v>1.4664773315588</v>
      </c>
      <c r="BL2314">
        <v>-0.44885206696905899</v>
      </c>
      <c r="BM2314">
        <v>-1.17348334530495</v>
      </c>
      <c r="BN2314">
        <v>2.6144100287408301</v>
      </c>
      <c r="BO2314">
        <v>-17.051722588621001</v>
      </c>
      <c r="BP2314">
        <v>-14.6837266287218</v>
      </c>
      <c r="BQ2314">
        <v>-2.3679959598992499</v>
      </c>
      <c r="BR2314">
        <v>2.5287043642748501</v>
      </c>
      <c r="BS2314">
        <v>-0.43882214935038699</v>
      </c>
      <c r="BT2314">
        <v>-5.7624811510044198</v>
      </c>
    </row>
    <row r="2315" spans="1:72" x14ac:dyDescent="0.2">
      <c r="A2315">
        <v>2313</v>
      </c>
      <c r="B2315" s="156">
        <v>44807.694444444445</v>
      </c>
      <c r="C2315">
        <v>4.2190769230769201</v>
      </c>
      <c r="D2315">
        <v>0.89811764705882302</v>
      </c>
      <c r="E2315">
        <v>26.891999999999999</v>
      </c>
      <c r="F2315">
        <v>37.409350000000003</v>
      </c>
      <c r="G2315">
        <v>6.9996292432666598</v>
      </c>
      <c r="H2315">
        <v>8.5827145143999992</v>
      </c>
      <c r="I2315">
        <v>1.3516233774999999</v>
      </c>
      <c r="J2315">
        <v>28.129095159999999</v>
      </c>
      <c r="K2315">
        <v>3.2898749999999999</v>
      </c>
      <c r="L2315">
        <v>38.038952380952303</v>
      </c>
      <c r="M2315">
        <v>3.20257142857142</v>
      </c>
      <c r="N2315">
        <v>1600.2356216216201</v>
      </c>
      <c r="O2315">
        <v>75.704083333333301</v>
      </c>
      <c r="P2315">
        <v>2.5390999999999901</v>
      </c>
      <c r="Q2315">
        <v>68.523899999999998</v>
      </c>
      <c r="R2315">
        <v>6.9587500000000002</v>
      </c>
      <c r="S2315">
        <v>1.0773333333333299</v>
      </c>
      <c r="T2315">
        <v>6</v>
      </c>
      <c r="U2315">
        <v>1.6914624999999901</v>
      </c>
      <c r="V2315">
        <v>0</v>
      </c>
      <c r="W2315">
        <v>14.454537500000001</v>
      </c>
      <c r="X2315">
        <v>3.5814374999999998</v>
      </c>
      <c r="Y2315">
        <v>74.384550000000004</v>
      </c>
      <c r="Z2315">
        <v>3.0465874999999998</v>
      </c>
      <c r="AA2315">
        <v>4.2750000000000002E-3</v>
      </c>
      <c r="AB2315">
        <v>0</v>
      </c>
      <c r="AC2315">
        <v>32.009194570135698</v>
      </c>
      <c r="AD2315">
        <v>-5.40015542986424</v>
      </c>
      <c r="AE2315">
        <v>34.8308219614241</v>
      </c>
      <c r="AF2315">
        <v>1.7977353821862201</v>
      </c>
      <c r="AG2315">
        <v>1.35515945587993</v>
      </c>
      <c r="AH2315">
        <v>8.0162553564496003E-2</v>
      </c>
      <c r="AI2315">
        <v>45.063062295166603</v>
      </c>
      <c r="AJ2315">
        <v>0.46825344727398399</v>
      </c>
      <c r="AK2315">
        <v>0.77293508668539701</v>
      </c>
      <c r="AL2315">
        <v>3.9893768657152301E-2</v>
      </c>
      <c r="AM2315">
        <v>3.0072511428618099E-2</v>
      </c>
      <c r="AN2315">
        <v>0.15532963999247301</v>
      </c>
      <c r="AO2315">
        <v>1.7788971605929599E-3</v>
      </c>
      <c r="AP2315">
        <v>34.8308219614241</v>
      </c>
      <c r="AQ2315">
        <v>1.59160232730358</v>
      </c>
      <c r="AR2315">
        <v>6.4289709573317904</v>
      </c>
      <c r="AS2315">
        <v>1.85824667338476</v>
      </c>
      <c r="AT2315">
        <v>0.79203314655967205</v>
      </c>
      <c r="AU2315">
        <v>97.158574999999999</v>
      </c>
      <c r="AV2315">
        <v>44.709641919444202</v>
      </c>
      <c r="AW2315">
        <v>0.35342037572241403</v>
      </c>
      <c r="AX2315">
        <v>-0.50308721750483398</v>
      </c>
      <c r="AY2315">
        <v>0.206133054882639</v>
      </c>
      <c r="AZ2315">
        <v>0.570658285934868</v>
      </c>
      <c r="BA2315">
        <v>-0.37123839214785898</v>
      </c>
      <c r="BB2315">
        <v>8.1526930370464407E-2</v>
      </c>
      <c r="BC2315">
        <v>0.11466262327882799</v>
      </c>
      <c r="BD2315">
        <v>0.27370412331267402</v>
      </c>
      <c r="BE2315">
        <v>-7.9716252409740507E-2</v>
      </c>
      <c r="BF2315">
        <v>-0.65487331616872402</v>
      </c>
      <c r="BG2315">
        <v>0.26832531721338498</v>
      </c>
      <c r="BH2315">
        <v>0.74283120521887802</v>
      </c>
      <c r="BI2315">
        <v>-0.65487331616872402</v>
      </c>
      <c r="BJ2315">
        <v>-0.77309599791067896</v>
      </c>
      <c r="BK2315">
        <v>1.48566241043775</v>
      </c>
      <c r="BL2315">
        <v>-0.40973622010314498</v>
      </c>
      <c r="BM2315">
        <v>-1.134312831014</v>
      </c>
      <c r="BN2315">
        <v>2.76839775289687</v>
      </c>
      <c r="BO2315">
        <v>-18.742353350157799</v>
      </c>
      <c r="BP2315">
        <v>-15.389522929965</v>
      </c>
      <c r="BQ2315">
        <v>-3.3528304201927601</v>
      </c>
      <c r="BR2315">
        <v>2.5989470479245802</v>
      </c>
      <c r="BS2315">
        <v>-0.51114667144318804</v>
      </c>
      <c r="BT2315">
        <v>-5.0845426432820799</v>
      </c>
    </row>
    <row r="2316" spans="1:72" x14ac:dyDescent="0.2">
      <c r="A2316">
        <v>2314</v>
      </c>
      <c r="B2316" s="156">
        <v>44807.708333333336</v>
      </c>
      <c r="C2316">
        <v>4.2364999999999897</v>
      </c>
      <c r="D2316">
        <v>0.90689999999999904</v>
      </c>
      <c r="E2316">
        <v>26.839368421052601</v>
      </c>
      <c r="F2316">
        <v>37.471410256410202</v>
      </c>
      <c r="G2316">
        <v>6.9997194291333296</v>
      </c>
      <c r="H2316">
        <v>8.5774034285000003</v>
      </c>
      <c r="I2316">
        <v>1.3519449240000001</v>
      </c>
      <c r="J2316">
        <v>28.103126479285699</v>
      </c>
      <c r="K2316">
        <v>3.3501500000000002</v>
      </c>
      <c r="L2316">
        <v>38.025680000000001</v>
      </c>
      <c r="M2316">
        <v>2.9174615384615299</v>
      </c>
      <c r="N2316">
        <v>1599.5906129032201</v>
      </c>
      <c r="O2316">
        <v>76.618605263157903</v>
      </c>
      <c r="P2316">
        <v>2.5341923076923001</v>
      </c>
      <c r="Q2316">
        <v>68.429274999999905</v>
      </c>
      <c r="R2316">
        <v>6.9674999999999896</v>
      </c>
      <c r="S2316">
        <v>1.3171999999999999</v>
      </c>
      <c r="T2316">
        <v>6</v>
      </c>
      <c r="U2316">
        <v>1.69898888888888</v>
      </c>
      <c r="V2316">
        <v>0</v>
      </c>
      <c r="W2316">
        <v>14.450422222222199</v>
      </c>
      <c r="X2316">
        <v>3.5713777777777702</v>
      </c>
      <c r="Y2316">
        <v>74.391088888888802</v>
      </c>
      <c r="Z2316">
        <v>3.03677777777777</v>
      </c>
      <c r="AA2316">
        <v>4.0111111111111103E-3</v>
      </c>
      <c r="AB2316">
        <v>3.33333333333333E-4</v>
      </c>
      <c r="AC2316">
        <v>31.982768421052601</v>
      </c>
      <c r="AD2316">
        <v>-5.4886418353576101</v>
      </c>
      <c r="AE2316">
        <v>34.8007061723956</v>
      </c>
      <c r="AF2316">
        <v>1.7966229221336101</v>
      </c>
      <c r="AG2316">
        <v>1.35547881421254</v>
      </c>
      <c r="AH2316">
        <v>8.0112948022190003E-2</v>
      </c>
      <c r="AI2316">
        <v>45.032194260918999</v>
      </c>
      <c r="AJ2316">
        <v>0.467807457750406</v>
      </c>
      <c r="AK2316">
        <v>0.77279614603628699</v>
      </c>
      <c r="AL2316">
        <v>3.9896410814979903E-2</v>
      </c>
      <c r="AM2316">
        <v>3.0100216888362601E-2</v>
      </c>
      <c r="AN2316">
        <v>0.15543811586387599</v>
      </c>
      <c r="AO2316">
        <v>1.7790149766633799E-3</v>
      </c>
      <c r="AP2316">
        <v>34.8007061723956</v>
      </c>
      <c r="AQ2316">
        <v>1.5871317544397701</v>
      </c>
      <c r="AR2316">
        <v>6.4271405977429996</v>
      </c>
      <c r="AS2316">
        <v>1.8522632956920899</v>
      </c>
      <c r="AT2316">
        <v>0.79479967285729902</v>
      </c>
      <c r="AU2316">
        <v>97.148655555555493</v>
      </c>
      <c r="AV2316">
        <v>44.667241820270497</v>
      </c>
      <c r="AW2316">
        <v>0.36495244064851501</v>
      </c>
      <c r="AX2316">
        <v>-0.49678448147955201</v>
      </c>
      <c r="AY2316">
        <v>0.209491167693831</v>
      </c>
      <c r="AZ2316">
        <v>0.57257883139032595</v>
      </c>
      <c r="BA2316">
        <v>-0.36650110372116501</v>
      </c>
      <c r="BB2316">
        <v>8.1800254594093E-2</v>
      </c>
      <c r="BC2316">
        <v>0.116602746805126</v>
      </c>
      <c r="BD2316">
        <v>0.28528551760460502</v>
      </c>
      <c r="BE2316">
        <v>-7.9666923043910404E-2</v>
      </c>
      <c r="BF2316">
        <v>-0.64720330405656901</v>
      </c>
      <c r="BG2316">
        <v>0.272921922799025</v>
      </c>
      <c r="BH2316">
        <v>0.74594703603663304</v>
      </c>
      <c r="BI2316">
        <v>-0.64720330405656901</v>
      </c>
      <c r="BJ2316">
        <v>-0.74856276251508602</v>
      </c>
      <c r="BK2316">
        <v>1.4918940720732601</v>
      </c>
      <c r="BL2316">
        <v>-0.42169426683762801</v>
      </c>
      <c r="BM2316">
        <v>-1.1525698823864901</v>
      </c>
      <c r="BN2316">
        <v>2.7331884092943799</v>
      </c>
      <c r="BO2316">
        <v>-18.2515497768469</v>
      </c>
      <c r="BP2316">
        <v>-15.209277645329299</v>
      </c>
      <c r="BQ2316">
        <v>-3.0422721315175698</v>
      </c>
      <c r="BR2316">
        <v>2.5921396889694299</v>
      </c>
      <c r="BS2316">
        <v>-0.48968144089245802</v>
      </c>
      <c r="BT2316">
        <v>-5.2935224260188001</v>
      </c>
    </row>
    <row r="2317" spans="1:72" x14ac:dyDescent="0.2">
      <c r="A2317">
        <v>2315</v>
      </c>
      <c r="B2317" s="156">
        <v>44807.722222222219</v>
      </c>
      <c r="C2317">
        <v>4.23338461538461</v>
      </c>
      <c r="D2317">
        <v>0.97328947368421004</v>
      </c>
      <c r="E2317">
        <v>26.858787878787801</v>
      </c>
      <c r="F2317">
        <v>37.40605</v>
      </c>
      <c r="G2317">
        <v>6.9986543655625004</v>
      </c>
      <c r="H2317">
        <v>8.5859169522500007</v>
      </c>
      <c r="I2317">
        <v>1.3503265325</v>
      </c>
      <c r="J2317">
        <v>28.127940556874901</v>
      </c>
      <c r="K2317">
        <v>3.3395999999999901</v>
      </c>
      <c r="L2317">
        <v>38.050799999999903</v>
      </c>
      <c r="M2317">
        <v>3.10346428571428</v>
      </c>
      <c r="N2317">
        <v>1599.82469696969</v>
      </c>
      <c r="O2317">
        <v>76.711973684210506</v>
      </c>
      <c r="P2317">
        <v>2.5378965517241299</v>
      </c>
      <c r="Q2317">
        <v>68.543274999999994</v>
      </c>
      <c r="R2317">
        <v>6.968</v>
      </c>
      <c r="S2317">
        <v>0.93035897435897397</v>
      </c>
      <c r="T2317">
        <v>6</v>
      </c>
      <c r="U2317">
        <v>1.7025625</v>
      </c>
      <c r="V2317">
        <v>-4.7124999999999997E-3</v>
      </c>
      <c r="W2317">
        <v>14.4286125</v>
      </c>
      <c r="X2317">
        <v>3.5846749999999998</v>
      </c>
      <c r="Y2317">
        <v>74.3994</v>
      </c>
      <c r="Z2317">
        <v>3.002875</v>
      </c>
      <c r="AA2317">
        <v>1.5125E-3</v>
      </c>
      <c r="AB2317">
        <v>2.7499999999999998E-3</v>
      </c>
      <c r="AC2317">
        <v>32.065461967856699</v>
      </c>
      <c r="AD2317">
        <v>-5.3405880321432804</v>
      </c>
      <c r="AE2317">
        <v>34.832167949869799</v>
      </c>
      <c r="AF2317">
        <v>1.7984061648182801</v>
      </c>
      <c r="AG2317">
        <v>1.3538639302843201</v>
      </c>
      <c r="AH2317">
        <v>8.0192464334015001E-2</v>
      </c>
      <c r="AI2317">
        <v>45.062838407187499</v>
      </c>
      <c r="AJ2317">
        <v>0.46817807603112199</v>
      </c>
      <c r="AK2317">
        <v>0.77296879604268698</v>
      </c>
      <c r="AL2317">
        <v>3.9908852357854102E-2</v>
      </c>
      <c r="AM2317">
        <v>3.00439115275167E-2</v>
      </c>
      <c r="AN2317">
        <v>0.155308777985148</v>
      </c>
      <c r="AO2317">
        <v>1.77956975566866E-3</v>
      </c>
      <c r="AP2317">
        <v>34.832167949869799</v>
      </c>
      <c r="AQ2317">
        <v>1.59304108270128</v>
      </c>
      <c r="AR2317">
        <v>6.4174402478871801</v>
      </c>
      <c r="AS2317">
        <v>1.83158451196306</v>
      </c>
      <c r="AT2317">
        <v>0.79710243557273697</v>
      </c>
      <c r="AU2317">
        <v>97.118125000000006</v>
      </c>
      <c r="AV2317">
        <v>44.674233792421397</v>
      </c>
      <c r="AW2317">
        <v>0.38860461476608699</v>
      </c>
      <c r="AX2317">
        <v>-0.47772058167873999</v>
      </c>
      <c r="AY2317">
        <v>0.205365082117002</v>
      </c>
      <c r="AZ2317">
        <v>0.58121411767531905</v>
      </c>
      <c r="BA2317">
        <v>-0.35285716015671797</v>
      </c>
      <c r="BB2317">
        <v>8.3046552568052906E-2</v>
      </c>
      <c r="BC2317">
        <v>0.114192825922476</v>
      </c>
      <c r="BD2317">
        <v>0.30885861811358001</v>
      </c>
      <c r="BE2317">
        <v>-7.9745996652506895E-2</v>
      </c>
      <c r="BF2317">
        <v>-0.62076212270284803</v>
      </c>
      <c r="BG2317">
        <v>0.26685654584111002</v>
      </c>
      <c r="BH2317">
        <v>0.75524422281563697</v>
      </c>
      <c r="BI2317">
        <v>-0.62076212270284803</v>
      </c>
      <c r="BJ2317">
        <v>-0.70781115372347503</v>
      </c>
      <c r="BK2317">
        <v>1.5104884456312699</v>
      </c>
      <c r="BL2317">
        <v>-0.42988535556775898</v>
      </c>
      <c r="BM2317">
        <v>-1.21664031227814</v>
      </c>
      <c r="BN2317">
        <v>2.8301506355602601</v>
      </c>
      <c r="BO2317">
        <v>-17.263635486378501</v>
      </c>
      <c r="BP2317">
        <v>-14.5879098835169</v>
      </c>
      <c r="BQ2317">
        <v>-2.6757256028615699</v>
      </c>
      <c r="BR2317">
        <v>2.5657840542261101</v>
      </c>
      <c r="BS2317">
        <v>-0.45950630464233599</v>
      </c>
      <c r="BT2317">
        <v>-5.5837842229895696</v>
      </c>
    </row>
    <row r="2318" spans="1:72" x14ac:dyDescent="0.2">
      <c r="A2318">
        <v>2316</v>
      </c>
      <c r="B2318" s="156">
        <v>44807.736111111109</v>
      </c>
      <c r="C2318">
        <v>4.2399230769230698</v>
      </c>
      <c r="D2318">
        <v>0.83250000000000002</v>
      </c>
      <c r="E2318">
        <v>26.8385</v>
      </c>
      <c r="F2318">
        <v>37.3976749999999</v>
      </c>
      <c r="G2318">
        <v>7.00069556523529</v>
      </c>
      <c r="H2318">
        <v>8.5727463618000002</v>
      </c>
      <c r="I2318">
        <v>1.351539882</v>
      </c>
      <c r="J2318">
        <v>28.121172015555501</v>
      </c>
      <c r="K2318">
        <v>3.3498749999999999</v>
      </c>
      <c r="L2318">
        <v>38.039624999999901</v>
      </c>
      <c r="M2318">
        <v>2.8246000000000002</v>
      </c>
      <c r="N2318">
        <v>1600.1548484848399</v>
      </c>
      <c r="O2318">
        <v>76.492999999999995</v>
      </c>
      <c r="P2318">
        <v>2.5422727272727199</v>
      </c>
      <c r="Q2318">
        <v>68.597899999999996</v>
      </c>
      <c r="R2318">
        <v>6.9664999999999999</v>
      </c>
      <c r="S2318">
        <v>1.24839999999999</v>
      </c>
      <c r="T2318">
        <v>6</v>
      </c>
      <c r="U2318">
        <v>1.69956666666666</v>
      </c>
      <c r="V2318">
        <v>0</v>
      </c>
      <c r="W2318">
        <v>14.463344444444401</v>
      </c>
      <c r="X2318">
        <v>3.5654222222222201</v>
      </c>
      <c r="Y2318">
        <v>74.5437222222222</v>
      </c>
      <c r="Z2318">
        <v>3.0596444444444399</v>
      </c>
      <c r="AA2318">
        <v>2.8E-3</v>
      </c>
      <c r="AB2318">
        <v>8.44444444444444E-4</v>
      </c>
      <c r="AC2318">
        <v>31.910923076923002</v>
      </c>
      <c r="AD2318">
        <v>-5.4867519230769002</v>
      </c>
      <c r="AE2318">
        <v>34.815115284703403</v>
      </c>
      <c r="AF2318">
        <v>1.7956474529426201</v>
      </c>
      <c r="AG2318">
        <v>1.35507185350106</v>
      </c>
      <c r="AH2318">
        <v>8.0069451019211896E-2</v>
      </c>
      <c r="AI2318">
        <v>45.046153824590803</v>
      </c>
      <c r="AJ2318">
        <v>0.46704288767491497</v>
      </c>
      <c r="AK2318">
        <v>0.77287653503722098</v>
      </c>
      <c r="AL2318">
        <v>3.9862392246291498E-2</v>
      </c>
      <c r="AM2318">
        <v>3.0081854685700599E-2</v>
      </c>
      <c r="AN2318">
        <v>0.155411616105914</v>
      </c>
      <c r="AO2318">
        <v>1.77749805967899E-3</v>
      </c>
      <c r="AP2318">
        <v>34.815115284703403</v>
      </c>
      <c r="AQ2318">
        <v>1.5844850864237601</v>
      </c>
      <c r="AR2318">
        <v>6.4328880380447604</v>
      </c>
      <c r="AS2318">
        <v>1.8662106736238699</v>
      </c>
      <c r="AT2318">
        <v>0.79377052379603097</v>
      </c>
      <c r="AU2318">
        <v>97.331699999999998</v>
      </c>
      <c r="AV2318">
        <v>44.698699082795798</v>
      </c>
      <c r="AW2318">
        <v>0.34745474179497599</v>
      </c>
      <c r="AX2318">
        <v>-0.51113882012281098</v>
      </c>
      <c r="AY2318">
        <v>0.211162366518864</v>
      </c>
      <c r="AZ2318">
        <v>0.56780752719052496</v>
      </c>
      <c r="BA2318">
        <v>-0.37720421895133899</v>
      </c>
      <c r="BB2318">
        <v>8.11073016815924E-2</v>
      </c>
      <c r="BC2318">
        <v>0.11759678447616199</v>
      </c>
      <c r="BD2318">
        <v>0.26783107358657798</v>
      </c>
      <c r="BE2318">
        <v>-7.9623668208398293E-2</v>
      </c>
      <c r="BF2318">
        <v>-0.66740315806947303</v>
      </c>
      <c r="BG2318">
        <v>0.27571850294261002</v>
      </c>
      <c r="BH2318">
        <v>0.74139650893963105</v>
      </c>
      <c r="BI2318">
        <v>-0.66740315806947303</v>
      </c>
      <c r="BJ2318">
        <v>-0.78336931025372503</v>
      </c>
      <c r="BK2318">
        <v>1.4827930178792601</v>
      </c>
      <c r="BL2318">
        <v>-0.41312136391465698</v>
      </c>
      <c r="BM2318">
        <v>-1.1108675468126199</v>
      </c>
      <c r="BN2318">
        <v>2.6889617527552998</v>
      </c>
      <c r="BO2318">
        <v>-19.059953843014</v>
      </c>
      <c r="BP2318">
        <v>-15.683974214632601</v>
      </c>
      <c r="BQ2318">
        <v>-3.3759796283813999</v>
      </c>
      <c r="BR2318">
        <v>2.6173783865973599</v>
      </c>
      <c r="BS2318">
        <v>-0.51640804702593601</v>
      </c>
      <c r="BT2318">
        <v>-5.0684306754536497</v>
      </c>
    </row>
    <row r="2319" spans="1:72" x14ac:dyDescent="0.2">
      <c r="A2319">
        <v>2317</v>
      </c>
      <c r="B2319" s="156">
        <v>44807.75</v>
      </c>
      <c r="C2319">
        <v>4.2379285714285704</v>
      </c>
      <c r="D2319">
        <v>1.17923076923076</v>
      </c>
      <c r="E2319">
        <v>26.861257142857099</v>
      </c>
      <c r="F2319">
        <v>37.429375</v>
      </c>
      <c r="G2319">
        <v>7.0000426769285697</v>
      </c>
      <c r="H2319">
        <v>8.5654506667499994</v>
      </c>
      <c r="I2319">
        <v>1.3519520299999901</v>
      </c>
      <c r="J2319">
        <v>28.070974199230701</v>
      </c>
      <c r="K2319">
        <v>3.2921249999999902</v>
      </c>
      <c r="L2319">
        <v>38.024700000000003</v>
      </c>
      <c r="M2319">
        <v>3.0649166666666599</v>
      </c>
      <c r="N2319">
        <v>1599.75370588235</v>
      </c>
      <c r="O2319">
        <v>76.248102564102496</v>
      </c>
      <c r="P2319">
        <v>2.5510344827586202</v>
      </c>
      <c r="Q2319">
        <v>68.922224999999997</v>
      </c>
      <c r="R2319">
        <v>6.96075</v>
      </c>
      <c r="S2319">
        <v>1.3035749999999999</v>
      </c>
      <c r="T2319">
        <v>6</v>
      </c>
      <c r="U2319">
        <v>1.7236</v>
      </c>
      <c r="V2319">
        <v>0</v>
      </c>
      <c r="W2319">
        <v>14.4534222222222</v>
      </c>
      <c r="X2319">
        <v>3.5731888888888799</v>
      </c>
      <c r="Y2319">
        <v>74.607811111111104</v>
      </c>
      <c r="Z2319">
        <v>3.0171999999999999</v>
      </c>
      <c r="AA2319">
        <v>4.1666666666666597E-3</v>
      </c>
      <c r="AB2319">
        <v>0</v>
      </c>
      <c r="AC2319">
        <v>32.278416483516402</v>
      </c>
      <c r="AD2319">
        <v>-5.1509585164835201</v>
      </c>
      <c r="AE2319">
        <v>34.759220697855802</v>
      </c>
      <c r="AF2319">
        <v>1.79411929665745</v>
      </c>
      <c r="AG2319">
        <v>1.3554809956747</v>
      </c>
      <c r="AH2319">
        <v>8.0001309227444903E-2</v>
      </c>
      <c r="AI2319">
        <v>44.988419572909301</v>
      </c>
      <c r="AJ2319">
        <v>0.465892514204578</v>
      </c>
      <c r="AK2319">
        <v>0.77262595636470799</v>
      </c>
      <c r="AL2319">
        <v>3.9879580427355503E-2</v>
      </c>
      <c r="AM2319">
        <v>3.0129553528280201E-2</v>
      </c>
      <c r="AN2319">
        <v>0.15559654558622801</v>
      </c>
      <c r="AO2319">
        <v>1.77826449532846E-3</v>
      </c>
      <c r="AP2319">
        <v>34.759220697855802</v>
      </c>
      <c r="AQ2319">
        <v>1.5879366180342001</v>
      </c>
      <c r="AR2319">
        <v>6.4284749132042904</v>
      </c>
      <c r="AS2319">
        <v>1.8403219546251399</v>
      </c>
      <c r="AT2319">
        <v>0.80301233748301104</v>
      </c>
      <c r="AU2319">
        <v>97.375222222222206</v>
      </c>
      <c r="AV2319">
        <v>44.615954183719403</v>
      </c>
      <c r="AW2319">
        <v>0.37246538918987598</v>
      </c>
      <c r="AX2319">
        <v>-0.48484095895043899</v>
      </c>
      <c r="AY2319">
        <v>0.20618267862325301</v>
      </c>
      <c r="AZ2319">
        <v>0.57156776372427898</v>
      </c>
      <c r="BA2319">
        <v>-0.35768923393065</v>
      </c>
      <c r="BB2319">
        <v>8.1652039866572296E-2</v>
      </c>
      <c r="BC2319">
        <v>0.114921387338837</v>
      </c>
      <c r="BD2319">
        <v>0.29290948339709399</v>
      </c>
      <c r="BE2319">
        <v>-7.95559057927826E-2</v>
      </c>
      <c r="BF2319">
        <v>-0.62585804459308803</v>
      </c>
      <c r="BG2319">
        <v>0.26615137539422601</v>
      </c>
      <c r="BH2319">
        <v>0.73780953599980104</v>
      </c>
      <c r="BI2319">
        <v>-0.62585804459308803</v>
      </c>
      <c r="BJ2319">
        <v>-0.71941333839772503</v>
      </c>
      <c r="BK2319">
        <v>1.4756190719996001</v>
      </c>
      <c r="BL2319">
        <v>-0.42525837559101498</v>
      </c>
      <c r="BM2319">
        <v>-1.1788768114013699</v>
      </c>
      <c r="BN2319">
        <v>2.77214248811207</v>
      </c>
      <c r="BO2319">
        <v>-17.545290877481001</v>
      </c>
      <c r="BP2319">
        <v>-14.7076640479375</v>
      </c>
      <c r="BQ2319">
        <v>-2.8376268295434701</v>
      </c>
      <c r="BR2319">
        <v>2.5395777478078498</v>
      </c>
      <c r="BS2319">
        <v>-0.46907012056048902</v>
      </c>
      <c r="BT2319">
        <v>-5.4140684654424804</v>
      </c>
    </row>
    <row r="2320" spans="1:72" x14ac:dyDescent="0.2">
      <c r="A2320">
        <v>2318</v>
      </c>
      <c r="B2320" s="156">
        <v>44807.763888888891</v>
      </c>
      <c r="C2320">
        <v>4.2027222222222198</v>
      </c>
      <c r="D2320">
        <v>0.73307692307692196</v>
      </c>
      <c r="E2320">
        <v>26.851487179487101</v>
      </c>
      <c r="F2320">
        <v>37.290774999999996</v>
      </c>
      <c r="G2320">
        <v>7.0023022999090898</v>
      </c>
      <c r="H2320">
        <v>8.5860973713999993</v>
      </c>
      <c r="I2320">
        <v>1.3502021774999999</v>
      </c>
      <c r="J2320">
        <v>28.124661482142798</v>
      </c>
      <c r="K2320">
        <v>3.346025</v>
      </c>
      <c r="L2320">
        <v>38.0567142857142</v>
      </c>
      <c r="M2320">
        <v>2.6829000000000001</v>
      </c>
      <c r="N2320">
        <v>1600.0269032258</v>
      </c>
      <c r="O2320">
        <v>76.190868421052599</v>
      </c>
      <c r="P2320">
        <v>2.5577200000000002</v>
      </c>
      <c r="Q2320">
        <v>69.060599999999994</v>
      </c>
      <c r="R2320">
        <v>6.97983333333333</v>
      </c>
      <c r="S2320">
        <v>1.43662499999999</v>
      </c>
      <c r="T2320">
        <v>6</v>
      </c>
      <c r="U2320">
        <v>1.735125</v>
      </c>
      <c r="V2320">
        <v>0</v>
      </c>
      <c r="W2320">
        <v>14.460862499999999</v>
      </c>
      <c r="X2320">
        <v>3.5829374999999999</v>
      </c>
      <c r="Y2320">
        <v>74.466849999999994</v>
      </c>
      <c r="Z2320">
        <v>3.0526</v>
      </c>
      <c r="AA2320">
        <v>2.6250000000000002E-3</v>
      </c>
      <c r="AB2320">
        <v>2.7125000000000001E-3</v>
      </c>
      <c r="AC2320">
        <v>31.787286324786301</v>
      </c>
      <c r="AD2320">
        <v>-5.5034886752136698</v>
      </c>
      <c r="AE2320">
        <v>34.829029753626799</v>
      </c>
      <c r="AF2320">
        <v>1.7984439554134399</v>
      </c>
      <c r="AG2320">
        <v>1.35373964961701</v>
      </c>
      <c r="AH2320">
        <v>8.0194149448875901E-2</v>
      </c>
      <c r="AI2320">
        <v>45.063263330951898</v>
      </c>
      <c r="AJ2320">
        <v>0.46771187116988</v>
      </c>
      <c r="AK2320">
        <v>0.77289186754711403</v>
      </c>
      <c r="AL2320">
        <v>3.9909314649615502E-2</v>
      </c>
      <c r="AM2320">
        <v>3.00408703132512E-2</v>
      </c>
      <c r="AN2320">
        <v>0.155388264904009</v>
      </c>
      <c r="AO2320">
        <v>1.77959036965248E-3</v>
      </c>
      <c r="AP2320">
        <v>34.829029753626799</v>
      </c>
      <c r="AQ2320">
        <v>1.5922689321210499</v>
      </c>
      <c r="AR2320">
        <v>6.4317841390960098</v>
      </c>
      <c r="AS2320">
        <v>1.8619139595282701</v>
      </c>
      <c r="AT2320">
        <v>0.81153856046363904</v>
      </c>
      <c r="AU2320">
        <v>97.298374999999993</v>
      </c>
      <c r="AV2320">
        <v>44.714996784372097</v>
      </c>
      <c r="AW2320">
        <v>0.34826654657977901</v>
      </c>
      <c r="AX2320">
        <v>-0.50817430991125501</v>
      </c>
      <c r="AY2320">
        <v>0.20617502329239201</v>
      </c>
      <c r="AZ2320">
        <v>0.57051816081307904</v>
      </c>
      <c r="BA2320">
        <v>-0.37538555515827698</v>
      </c>
      <c r="BB2320">
        <v>8.14757970132889E-2</v>
      </c>
      <c r="BC2320">
        <v>0.11464078303457299</v>
      </c>
      <c r="BD2320">
        <v>0.268518874194216</v>
      </c>
      <c r="BE2320">
        <v>-7.9747672385563004E-2</v>
      </c>
      <c r="BF2320">
        <v>-0.66611315490385603</v>
      </c>
      <c r="BG2320">
        <v>0.270253518426886</v>
      </c>
      <c r="BH2320">
        <v>0.74783326236131797</v>
      </c>
      <c r="BI2320">
        <v>-0.66611315490385603</v>
      </c>
      <c r="BJ2320">
        <v>-0.79171927295393996</v>
      </c>
      <c r="BK2320">
        <v>1.49566652472263</v>
      </c>
      <c r="BL2320">
        <v>-0.405717131447274</v>
      </c>
      <c r="BM2320">
        <v>-1.1226820200980001</v>
      </c>
      <c r="BN2320">
        <v>2.7671545840156502</v>
      </c>
      <c r="BO2320">
        <v>-19.165199701386602</v>
      </c>
      <c r="BP2320">
        <v>-15.653659140240601</v>
      </c>
      <c r="BQ2320">
        <v>-3.5115405611460502</v>
      </c>
      <c r="BR2320">
        <v>2.62805888805919</v>
      </c>
      <c r="BS2320">
        <v>-0.52527401099239701</v>
      </c>
      <c r="BT2320">
        <v>-5.0032151468792696</v>
      </c>
    </row>
    <row r="2321" spans="1:72" x14ac:dyDescent="0.2">
      <c r="A2321">
        <v>2319</v>
      </c>
      <c r="B2321" s="156">
        <v>44807.777777777781</v>
      </c>
      <c r="C2321">
        <v>4.22416666666666</v>
      </c>
      <c r="D2321">
        <v>1.0097894736842099</v>
      </c>
      <c r="E2321">
        <v>26.854411764705802</v>
      </c>
      <c r="F2321">
        <v>37.442724999999903</v>
      </c>
      <c r="G2321">
        <v>6.9993788301875002</v>
      </c>
      <c r="H2321">
        <v>8.5753173329999992</v>
      </c>
      <c r="I2321">
        <v>1.351760168</v>
      </c>
      <c r="J2321">
        <v>28.102345307999901</v>
      </c>
      <c r="K2321">
        <v>3.25867499999999</v>
      </c>
      <c r="L2321">
        <v>38.035149999999902</v>
      </c>
      <c r="M2321">
        <v>3.0000645161290298</v>
      </c>
      <c r="N2321">
        <v>1599.79820588235</v>
      </c>
      <c r="O2321">
        <v>75.9606944444444</v>
      </c>
      <c r="P2321">
        <v>2.5635806451612901</v>
      </c>
      <c r="Q2321">
        <v>69.213774999999998</v>
      </c>
      <c r="R2321">
        <v>6.9775</v>
      </c>
      <c r="S2321">
        <v>1.4027499999999999</v>
      </c>
      <c r="T2321">
        <v>6</v>
      </c>
      <c r="U2321">
        <v>1.7362</v>
      </c>
      <c r="V2321">
        <v>-2.5444444444444399E-3</v>
      </c>
      <c r="W2321">
        <v>14.4573111111111</v>
      </c>
      <c r="X2321">
        <v>3.5800111111111099</v>
      </c>
      <c r="Y2321">
        <v>74.489788888888796</v>
      </c>
      <c r="Z2321">
        <v>3.07782222222222</v>
      </c>
      <c r="AA2321" s="157">
        <v>2.22222222222222E-5</v>
      </c>
      <c r="AB2321">
        <v>7.8555555555555497E-3</v>
      </c>
      <c r="AC2321">
        <v>32.0883679050567</v>
      </c>
      <c r="AD2321">
        <v>-5.3543570949432304</v>
      </c>
      <c r="AE2321">
        <v>34.798296094299701</v>
      </c>
      <c r="AF2321">
        <v>1.79618596857018</v>
      </c>
      <c r="AG2321">
        <v>1.35529319874119</v>
      </c>
      <c r="AH2321">
        <v>8.0093463890219901E-2</v>
      </c>
      <c r="AI2321">
        <v>45.028801639187499</v>
      </c>
      <c r="AJ2321">
        <v>0.46715525192594998</v>
      </c>
      <c r="AK2321">
        <v>0.77280084806910698</v>
      </c>
      <c r="AL2321">
        <v>3.9889712876724701E-2</v>
      </c>
      <c r="AM2321">
        <v>3.0098362590260799E-2</v>
      </c>
      <c r="AN2321">
        <v>0.15544226307137801</v>
      </c>
      <c r="AO2321">
        <v>1.77871630988546E-3</v>
      </c>
      <c r="AP2321">
        <v>34.798296094299701</v>
      </c>
      <c r="AQ2321">
        <v>1.5909684355003</v>
      </c>
      <c r="AR2321">
        <v>6.4302045813948396</v>
      </c>
      <c r="AS2321">
        <v>1.87729809359296</v>
      </c>
      <c r="AT2321">
        <v>0.81107494839383398</v>
      </c>
      <c r="AU2321">
        <v>97.341133333333303</v>
      </c>
      <c r="AV2321">
        <v>44.696767204787797</v>
      </c>
      <c r="AW2321">
        <v>0.33203443439966601</v>
      </c>
      <c r="AX2321">
        <v>-0.52200489485176804</v>
      </c>
      <c r="AY2321">
        <v>0.205217533069872</v>
      </c>
      <c r="AZ2321">
        <v>0.56917424879265199</v>
      </c>
      <c r="BA2321">
        <v>-0.38516012279601802</v>
      </c>
      <c r="BB2321">
        <v>8.1317822995644995E-2</v>
      </c>
      <c r="BC2321">
        <v>0.11425182952143299</v>
      </c>
      <c r="BD2321">
        <v>0.25238688701075601</v>
      </c>
      <c r="BE2321">
        <v>-7.9647547388910195E-2</v>
      </c>
      <c r="BF2321">
        <v>-0.67782206987004201</v>
      </c>
      <c r="BG2321">
        <v>0.26647446108440098</v>
      </c>
      <c r="BH2321">
        <v>0.73907135974829496</v>
      </c>
      <c r="BI2321">
        <v>-0.67782206987004201</v>
      </c>
      <c r="BJ2321">
        <v>-0.82269521757128095</v>
      </c>
      <c r="BK2321">
        <v>1.4781427194965899</v>
      </c>
      <c r="BL2321">
        <v>-0.39313335007739098</v>
      </c>
      <c r="BM2321">
        <v>-1.09036189967965</v>
      </c>
      <c r="BN2321">
        <v>2.7735166692548701</v>
      </c>
      <c r="BO2321">
        <v>-19.818845600084401</v>
      </c>
      <c r="BP2321">
        <v>-15.928818641945901</v>
      </c>
      <c r="BQ2321">
        <v>-3.8900269581384301</v>
      </c>
      <c r="BR2321">
        <v>2.6304402382756602</v>
      </c>
      <c r="BS2321">
        <v>-0.55156638962326499</v>
      </c>
      <c r="BT2321">
        <v>-4.7690364891021098</v>
      </c>
    </row>
    <row r="2322" spans="1:72" x14ac:dyDescent="0.2">
      <c r="A2322">
        <v>2320</v>
      </c>
      <c r="B2322" s="156">
        <v>44807.791666666664</v>
      </c>
      <c r="C2322">
        <v>4.22418181818181</v>
      </c>
      <c r="D2322">
        <v>0.778837837837837</v>
      </c>
      <c r="E2322">
        <v>26.876124999999998</v>
      </c>
      <c r="F2322">
        <v>37.486099999999901</v>
      </c>
      <c r="G2322">
        <v>6.9989980855416603</v>
      </c>
      <c r="H2322">
        <v>8.5731974096000005</v>
      </c>
      <c r="I2322">
        <v>1.3510993099999999</v>
      </c>
      <c r="J2322">
        <v>28.115517023750002</v>
      </c>
      <c r="K2322">
        <v>3.2781749999999898</v>
      </c>
      <c r="L2322">
        <v>38.042499999999997</v>
      </c>
      <c r="M2322">
        <v>2.7822631578947301</v>
      </c>
      <c r="N2322">
        <v>1600.0057096774101</v>
      </c>
      <c r="O2322">
        <v>75.80265</v>
      </c>
      <c r="P2322">
        <v>2.56210344827586</v>
      </c>
      <c r="Q2322">
        <v>69.162574999999904</v>
      </c>
      <c r="R2322">
        <v>6.9775</v>
      </c>
      <c r="S2322">
        <v>1.41675</v>
      </c>
      <c r="T2322">
        <v>6</v>
      </c>
      <c r="U2322">
        <v>1.7230874999999899</v>
      </c>
      <c r="V2322">
        <v>0</v>
      </c>
      <c r="W2322">
        <v>14.4595</v>
      </c>
      <c r="X2322">
        <v>3.5803875000000001</v>
      </c>
      <c r="Y2322">
        <v>74.479725000000002</v>
      </c>
      <c r="Z2322">
        <v>3.0563750000000001</v>
      </c>
      <c r="AA2322">
        <v>2.3E-3</v>
      </c>
      <c r="AB2322">
        <v>1.4875000000000001E-3</v>
      </c>
      <c r="AC2322">
        <v>31.879144656019601</v>
      </c>
      <c r="AD2322">
        <v>-5.6069553439803199</v>
      </c>
      <c r="AE2322">
        <v>34.809812489061997</v>
      </c>
      <c r="AF2322">
        <v>1.79574192941481</v>
      </c>
      <c r="AG2322">
        <v>1.35463146733275</v>
      </c>
      <c r="AH2322">
        <v>8.0073663805663997E-2</v>
      </c>
      <c r="AI2322">
        <v>45.038811828891603</v>
      </c>
      <c r="AJ2322">
        <v>0.46737299968631801</v>
      </c>
      <c r="AK2322">
        <v>0.77288478704343</v>
      </c>
      <c r="AL2322">
        <v>3.9870988076618701E-2</v>
      </c>
      <c r="AM2322">
        <v>3.00769805491134E-2</v>
      </c>
      <c r="AN2322">
        <v>0.15539926124454101</v>
      </c>
      <c r="AO2322">
        <v>1.7778813550826801E-3</v>
      </c>
      <c r="AP2322">
        <v>34.809812489061997</v>
      </c>
      <c r="AQ2322">
        <v>1.5911357039313501</v>
      </c>
      <c r="AR2322">
        <v>6.4311781374906696</v>
      </c>
      <c r="AS2322">
        <v>1.86421649677429</v>
      </c>
      <c r="AT2322">
        <v>0.80532457359699805</v>
      </c>
      <c r="AU2322">
        <v>97.299075000000002</v>
      </c>
      <c r="AV2322">
        <v>44.696342827258398</v>
      </c>
      <c r="AW2322">
        <v>0.34246900163326899</v>
      </c>
      <c r="AX2322">
        <v>-0.50958502944154205</v>
      </c>
      <c r="AY2322">
        <v>0.204606225483458</v>
      </c>
      <c r="AZ2322">
        <v>0.56781994805098801</v>
      </c>
      <c r="BA2322">
        <v>-0.37617982582739301</v>
      </c>
      <c r="BB2322">
        <v>8.11287474451486E-2</v>
      </c>
      <c r="BC2322">
        <v>0.11393966033311501</v>
      </c>
      <c r="BD2322">
        <v>0.26284114409290399</v>
      </c>
      <c r="BE2322">
        <v>-7.9627857540364597E-2</v>
      </c>
      <c r="BF2322">
        <v>-0.66603761767036496</v>
      </c>
      <c r="BG2322">
        <v>0.26742434551280497</v>
      </c>
      <c r="BH2322">
        <v>0.74215179727719005</v>
      </c>
      <c r="BI2322">
        <v>-0.66603761767036496</v>
      </c>
      <c r="BJ2322">
        <v>-0.79722654431511997</v>
      </c>
      <c r="BK2322">
        <v>1.4843035945543801</v>
      </c>
      <c r="BL2322">
        <v>-0.40151537753706601</v>
      </c>
      <c r="BM2322">
        <v>-1.1142791001401</v>
      </c>
      <c r="BN2322">
        <v>2.7751841211541901</v>
      </c>
      <c r="BO2322">
        <v>-19.263772526531898</v>
      </c>
      <c r="BP2322">
        <v>-15.651884015253501</v>
      </c>
      <c r="BQ2322">
        <v>-3.6118885112783299</v>
      </c>
      <c r="BR2322">
        <v>2.616567544594</v>
      </c>
      <c r="BS2322">
        <v>-0.53081149724697396</v>
      </c>
      <c r="BT2322">
        <v>-4.9293724008705402</v>
      </c>
    </row>
    <row r="2323" spans="1:72" x14ac:dyDescent="0.2">
      <c r="A2323">
        <v>2321</v>
      </c>
      <c r="B2323" s="156">
        <v>44807.805555555555</v>
      </c>
      <c r="C2323">
        <v>4.1777499999999996</v>
      </c>
      <c r="D2323">
        <v>0.91100000000000003</v>
      </c>
      <c r="E2323">
        <v>26.868666666666599</v>
      </c>
      <c r="F2323">
        <v>37.411435897435801</v>
      </c>
      <c r="G2323">
        <v>7.0018182436666603</v>
      </c>
      <c r="H2323">
        <v>8.5751481902499993</v>
      </c>
      <c r="I2323">
        <v>1.3513267019999999</v>
      </c>
      <c r="J2323">
        <v>28.096171001666601</v>
      </c>
      <c r="K2323">
        <v>3.2656499999999999</v>
      </c>
      <c r="L2323">
        <v>38.026464285714198</v>
      </c>
      <c r="M2323">
        <v>2.9749999999999899</v>
      </c>
      <c r="N2323">
        <v>1599.58922580645</v>
      </c>
      <c r="O2323">
        <v>76.427666666666596</v>
      </c>
      <c r="P2323">
        <v>2.5652999999999899</v>
      </c>
      <c r="Q2323">
        <v>69.271775000000005</v>
      </c>
      <c r="R2323">
        <v>6.9712500000000004</v>
      </c>
      <c r="S2323">
        <v>1.1382749999999999</v>
      </c>
      <c r="T2323">
        <v>6</v>
      </c>
      <c r="U2323">
        <v>1.7191111111111099</v>
      </c>
      <c r="V2323">
        <v>0</v>
      </c>
      <c r="W2323">
        <v>14.472</v>
      </c>
      <c r="X2323">
        <v>3.5602777777777699</v>
      </c>
      <c r="Y2323">
        <v>74.580766666666605</v>
      </c>
      <c r="Z2323">
        <v>3.0375222222222198</v>
      </c>
      <c r="AA2323">
        <v>2.9999999999999997E-4</v>
      </c>
      <c r="AB2323">
        <v>5.7111111111111104E-3</v>
      </c>
      <c r="AC2323">
        <v>31.9574166666666</v>
      </c>
      <c r="AD2323">
        <v>-5.4540192307692097</v>
      </c>
      <c r="AE2323">
        <v>34.791989714541401</v>
      </c>
      <c r="AF2323">
        <v>1.7961505399297599</v>
      </c>
      <c r="AG2323">
        <v>1.3548596630543801</v>
      </c>
      <c r="AH2323">
        <v>8.0091884096934907E-2</v>
      </c>
      <c r="AI2323">
        <v>45.024464137583301</v>
      </c>
      <c r="AJ2323">
        <v>0.46650083217891403</v>
      </c>
      <c r="AK2323">
        <v>0.77273523141166001</v>
      </c>
      <c r="AL2323">
        <v>3.9892768838762499E-2</v>
      </c>
      <c r="AM2323">
        <v>3.00916332710651E-2</v>
      </c>
      <c r="AN2323">
        <v>0.15551141757669501</v>
      </c>
      <c r="AO2323">
        <v>1.7788525778384501E-3</v>
      </c>
      <c r="AP2323">
        <v>34.791989714541401</v>
      </c>
      <c r="AQ2323">
        <v>1.5821988787905199</v>
      </c>
      <c r="AR2323">
        <v>6.4367377852460299</v>
      </c>
      <c r="AS2323">
        <v>1.8527173648473001</v>
      </c>
      <c r="AT2323">
        <v>0.80196676394135202</v>
      </c>
      <c r="AU2323">
        <v>97.369677777777696</v>
      </c>
      <c r="AV2323">
        <v>44.663643743425297</v>
      </c>
      <c r="AW2323">
        <v>0.36082039415799</v>
      </c>
      <c r="AX2323">
        <v>-0.49785770179292499</v>
      </c>
      <c r="AY2323">
        <v>0.213951661139238</v>
      </c>
      <c r="AZ2323">
        <v>0.56508045842063004</v>
      </c>
      <c r="BA2323">
        <v>-0.36746071594644603</v>
      </c>
      <c r="BB2323">
        <v>8.0704816771238003E-2</v>
      </c>
      <c r="BC2323">
        <v>0.119116775784063</v>
      </c>
      <c r="BD2323">
        <v>0.28117441776694302</v>
      </c>
      <c r="BE2323">
        <v>-7.9645976391046397E-2</v>
      </c>
      <c r="BF2323">
        <v>-0.64911601348790304</v>
      </c>
      <c r="BG2323">
        <v>0.27895410447136398</v>
      </c>
      <c r="BH2323">
        <v>0.73676227795403504</v>
      </c>
      <c r="BI2323">
        <v>-0.64911601348790304</v>
      </c>
      <c r="BJ2323">
        <v>-0.74032381803307601</v>
      </c>
      <c r="BK2323">
        <v>1.4735245559080701</v>
      </c>
      <c r="BL2323">
        <v>-0.42974460446978802</v>
      </c>
      <c r="BM2323">
        <v>-1.13502403675913</v>
      </c>
      <c r="BN2323">
        <v>2.6411594815937298</v>
      </c>
      <c r="BO2323">
        <v>-18.161048694475902</v>
      </c>
      <c r="BP2323">
        <v>-15.254226316965701</v>
      </c>
      <c r="BQ2323">
        <v>-2.9068223775102702</v>
      </c>
      <c r="BR2323">
        <v>2.5770217788375001</v>
      </c>
      <c r="BS2323">
        <v>-0.48067741263791502</v>
      </c>
      <c r="BT2323">
        <v>-5.3612291967185097</v>
      </c>
    </row>
    <row r="2324" spans="1:72" x14ac:dyDescent="0.2">
      <c r="A2324">
        <v>2322</v>
      </c>
      <c r="B2324" s="156">
        <v>44807.819444444445</v>
      </c>
      <c r="C2324">
        <v>4.2125384615384602</v>
      </c>
      <c r="D2324">
        <v>0.82426315789473603</v>
      </c>
      <c r="E2324">
        <v>26.892289473684201</v>
      </c>
      <c r="F2324">
        <v>37.543358974358902</v>
      </c>
      <c r="G2324">
        <v>6.9997249841666598</v>
      </c>
      <c r="H2324">
        <v>8.5741897142500001</v>
      </c>
      <c r="I2324">
        <v>1.3520763849999999</v>
      </c>
      <c r="J2324">
        <v>28.112116991428501</v>
      </c>
      <c r="K2324">
        <v>3.2472500000000002</v>
      </c>
      <c r="L2324">
        <v>38.021484848484803</v>
      </c>
      <c r="M2324">
        <v>2.7810000000000001</v>
      </c>
      <c r="N2324">
        <v>1600.63318181818</v>
      </c>
      <c r="O2324">
        <v>76.306102564102503</v>
      </c>
      <c r="P2324">
        <v>2.5655172413793101</v>
      </c>
      <c r="Q2324">
        <v>69.251149999999896</v>
      </c>
      <c r="R2324">
        <v>6.9681666666666597</v>
      </c>
      <c r="S2324">
        <v>0.91639999999999899</v>
      </c>
      <c r="T2324">
        <v>6</v>
      </c>
      <c r="U2324">
        <v>1.72623333333333</v>
      </c>
      <c r="V2324">
        <v>0</v>
      </c>
      <c r="W2324">
        <v>14.474399999999999</v>
      </c>
      <c r="X2324">
        <v>3.5411333333333301</v>
      </c>
      <c r="Y2324">
        <v>74.560288888888806</v>
      </c>
      <c r="Z2324">
        <v>3.0566</v>
      </c>
      <c r="AA2324">
        <v>4.6666666666666601E-4</v>
      </c>
      <c r="AB2324">
        <v>4.4111111111111096E-3</v>
      </c>
      <c r="AC2324">
        <v>31.9290910931174</v>
      </c>
      <c r="AD2324">
        <v>-5.6142678812415401</v>
      </c>
      <c r="AE2324">
        <v>34.807187287903503</v>
      </c>
      <c r="AF2324">
        <v>1.7959497775468001</v>
      </c>
      <c r="AG2324">
        <v>1.35560895116227</v>
      </c>
      <c r="AH2324">
        <v>8.0082931931094906E-2</v>
      </c>
      <c r="AI2324">
        <v>45.038108074845198</v>
      </c>
      <c r="AJ2324">
        <v>0.466832784671393</v>
      </c>
      <c r="AK2324">
        <v>0.77283857550277701</v>
      </c>
      <c r="AL2324">
        <v>3.9876226029793599E-2</v>
      </c>
      <c r="AM2324">
        <v>3.00991540077458E-2</v>
      </c>
      <c r="AN2324">
        <v>0.155417829108948</v>
      </c>
      <c r="AO2324">
        <v>1.7781149198809901E-3</v>
      </c>
      <c r="AP2324">
        <v>34.807187287903503</v>
      </c>
      <c r="AQ2324">
        <v>1.57369102619426</v>
      </c>
      <c r="AR2324">
        <v>6.4378052376150601</v>
      </c>
      <c r="AS2324">
        <v>1.8643537340935901</v>
      </c>
      <c r="AT2324">
        <v>0.80586231399258101</v>
      </c>
      <c r="AU2324">
        <v>97.358655555555501</v>
      </c>
      <c r="AV2324">
        <v>44.6830372858064</v>
      </c>
      <c r="AW2324">
        <v>0.35507078903876899</v>
      </c>
      <c r="AX2324">
        <v>-0.50874478293132597</v>
      </c>
      <c r="AY2324">
        <v>0.222258751352537</v>
      </c>
      <c r="AZ2324">
        <v>0.56191974655160004</v>
      </c>
      <c r="BA2324">
        <v>-0.37528874569258303</v>
      </c>
      <c r="BB2324">
        <v>8.0277403444086598E-2</v>
      </c>
      <c r="BC2324">
        <v>0.12375554936515699</v>
      </c>
      <c r="BD2324">
        <v>0.27543371497281099</v>
      </c>
      <c r="BE2324">
        <v>-7.9637074065958602E-2</v>
      </c>
      <c r="BF2324">
        <v>-0.66389923931704398</v>
      </c>
      <c r="BG2324">
        <v>0.29004212112858901</v>
      </c>
      <c r="BH2324">
        <v>0.73329123916184002</v>
      </c>
      <c r="BI2324">
        <v>-0.66389923931704398</v>
      </c>
      <c r="BJ2324">
        <v>-0.74771423637691004</v>
      </c>
      <c r="BK2324">
        <v>1.46658247832368</v>
      </c>
      <c r="BL2324">
        <v>-0.436876718561926</v>
      </c>
      <c r="BM2324">
        <v>-1.1045218848513501</v>
      </c>
      <c r="BN2324">
        <v>2.5282232673948002</v>
      </c>
      <c r="BO2324">
        <v>-18.4636361755114</v>
      </c>
      <c r="BP2324">
        <v>-15.6016321239505</v>
      </c>
      <c r="BQ2324">
        <v>-2.86200405156087</v>
      </c>
      <c r="BR2324">
        <v>2.59521118516265</v>
      </c>
      <c r="BS2324">
        <v>-0.482154540650092</v>
      </c>
      <c r="BT2324">
        <v>-5.3825298039576897</v>
      </c>
    </row>
    <row r="2325" spans="1:72" x14ac:dyDescent="0.2">
      <c r="A2325">
        <v>2323</v>
      </c>
      <c r="B2325" s="156">
        <v>44807.833333333336</v>
      </c>
      <c r="C2325">
        <v>4.2412222222222198</v>
      </c>
      <c r="D2325">
        <v>0.94099999999999995</v>
      </c>
      <c r="E2325">
        <v>26.822849999999999</v>
      </c>
      <c r="F2325">
        <v>37.4833589743589</v>
      </c>
      <c r="G2325">
        <v>7.0008287429999996</v>
      </c>
      <c r="H2325">
        <v>8.5851501714000005</v>
      </c>
      <c r="I2325">
        <v>1.35174595599999</v>
      </c>
      <c r="J2325">
        <v>28.100981615454501</v>
      </c>
      <c r="K2325">
        <v>3.26209999999999</v>
      </c>
      <c r="L2325">
        <v>38.024153846153801</v>
      </c>
      <c r="M2325">
        <v>2.9081250000000001</v>
      </c>
      <c r="N2325">
        <v>1599.58382352941</v>
      </c>
      <c r="O2325">
        <v>76.549216216216195</v>
      </c>
      <c r="P2325">
        <v>2.5615909090909001</v>
      </c>
      <c r="Q2325">
        <v>69.242500000000007</v>
      </c>
      <c r="R2325">
        <v>6.9664999999999999</v>
      </c>
      <c r="S2325">
        <v>0.977799999999999</v>
      </c>
      <c r="T2325">
        <v>6</v>
      </c>
      <c r="U2325">
        <v>1.697325</v>
      </c>
      <c r="V2325">
        <v>0</v>
      </c>
      <c r="W2325">
        <v>14.4747875</v>
      </c>
      <c r="X2325">
        <v>3.5585624999999999</v>
      </c>
      <c r="Y2325">
        <v>74.575999999999993</v>
      </c>
      <c r="Z2325">
        <v>3.0503499999999999</v>
      </c>
      <c r="AA2325">
        <v>6.625E-4</v>
      </c>
      <c r="AB2325">
        <v>2.6874999999999998E-3</v>
      </c>
      <c r="AC2325">
        <v>32.005072222222203</v>
      </c>
      <c r="AD2325">
        <v>-5.4782867521367402</v>
      </c>
      <c r="AE2325">
        <v>34.8046102752905</v>
      </c>
      <c r="AF2325">
        <v>1.79824555490144</v>
      </c>
      <c r="AG2325">
        <v>1.35528303787061</v>
      </c>
      <c r="AH2325">
        <v>8.0185302600876002E-2</v>
      </c>
      <c r="AI2325">
        <v>45.038706485854497</v>
      </c>
      <c r="AJ2325">
        <v>0.46669988032732401</v>
      </c>
      <c r="AK2325">
        <v>0.77277108937890304</v>
      </c>
      <c r="AL2325">
        <v>3.99266696406173E-2</v>
      </c>
      <c r="AM2325">
        <v>3.00915177991684E-2</v>
      </c>
      <c r="AN2325">
        <v>0.155440271029958</v>
      </c>
      <c r="AO2325">
        <v>1.7803642434993099E-3</v>
      </c>
      <c r="AP2325">
        <v>34.8046102752905</v>
      </c>
      <c r="AQ2325">
        <v>1.5814366038372101</v>
      </c>
      <c r="AR2325">
        <v>6.4379775866954798</v>
      </c>
      <c r="AS2325">
        <v>1.8605415863352699</v>
      </c>
      <c r="AT2325">
        <v>0.79214137437657495</v>
      </c>
      <c r="AU2325">
        <v>97.357024999999993</v>
      </c>
      <c r="AV2325">
        <v>44.684566052158402</v>
      </c>
      <c r="AW2325">
        <v>0.35414043369605203</v>
      </c>
      <c r="AX2325">
        <v>-0.50525854846465901</v>
      </c>
      <c r="AY2325">
        <v>0.21680895106422399</v>
      </c>
      <c r="AZ2325">
        <v>0.56285115630451799</v>
      </c>
      <c r="BA2325">
        <v>-0.37280666425111297</v>
      </c>
      <c r="BB2325">
        <v>8.03977895998816E-2</v>
      </c>
      <c r="BC2325">
        <v>0.120566932849227</v>
      </c>
      <c r="BD2325">
        <v>0.27440155890408202</v>
      </c>
      <c r="BE2325">
        <v>-7.9738874791969602E-2</v>
      </c>
      <c r="BF2325">
        <v>-0.65778447157333297</v>
      </c>
      <c r="BG2325">
        <v>0.282258581752872</v>
      </c>
      <c r="BH2325">
        <v>0.73276296175343802</v>
      </c>
      <c r="BI2325">
        <v>-0.65778447157333297</v>
      </c>
      <c r="BJ2325">
        <v>-0.75105177964092196</v>
      </c>
      <c r="BK2325">
        <v>1.4655259235068701</v>
      </c>
      <c r="BL2325">
        <v>-0.42910496363306799</v>
      </c>
      <c r="BM2325">
        <v>-1.11398640956173</v>
      </c>
      <c r="BN2325">
        <v>2.5960697357822</v>
      </c>
      <c r="BO2325">
        <v>-18.444716209627799</v>
      </c>
      <c r="BP2325">
        <v>-15.4579350819733</v>
      </c>
      <c r="BQ2325">
        <v>-2.98678112765454</v>
      </c>
      <c r="BR2325">
        <v>2.5837595251815402</v>
      </c>
      <c r="BS2325">
        <v>-0.48793799101158902</v>
      </c>
      <c r="BT2325">
        <v>-5.2952620471812697</v>
      </c>
    </row>
    <row r="2326" spans="1:72" x14ac:dyDescent="0.2">
      <c r="A2326">
        <v>2324</v>
      </c>
      <c r="B2326" s="156">
        <v>44807.847222222219</v>
      </c>
      <c r="C2326">
        <v>4.2349375</v>
      </c>
      <c r="D2326">
        <v>1.06886842105263</v>
      </c>
      <c r="E2326">
        <v>26.868939393939399</v>
      </c>
      <c r="F2326">
        <v>37.502875000000003</v>
      </c>
      <c r="G2326">
        <v>7.0015355623846096</v>
      </c>
      <c r="H2326">
        <v>8.5905401907499996</v>
      </c>
      <c r="I2326">
        <v>1.3521740925000001</v>
      </c>
      <c r="J2326">
        <v>28.099515579411701</v>
      </c>
      <c r="K2326">
        <v>3.20887179487179</v>
      </c>
      <c r="L2326">
        <v>38.008999999999901</v>
      </c>
      <c r="M2326">
        <v>3.0327916666666601</v>
      </c>
      <c r="N2326">
        <v>1599.83417142857</v>
      </c>
      <c r="O2326">
        <v>76.414675675675596</v>
      </c>
      <c r="P2326">
        <v>2.5693076923076901</v>
      </c>
      <c r="Q2326">
        <v>69.278874999999999</v>
      </c>
      <c r="R2326">
        <v>6.9814999999999996</v>
      </c>
      <c r="S2326">
        <v>1.0595897435897399</v>
      </c>
      <c r="T2326">
        <v>6</v>
      </c>
      <c r="U2326">
        <v>1.69346666666666</v>
      </c>
      <c r="V2326">
        <v>0</v>
      </c>
      <c r="W2326">
        <v>14.474466666666601</v>
      </c>
      <c r="X2326">
        <v>3.5372666666666599</v>
      </c>
      <c r="Y2326">
        <v>74.566733333333303</v>
      </c>
      <c r="Z2326">
        <v>3.0814444444444402</v>
      </c>
      <c r="AA2326">
        <v>8.0000000000000004E-4</v>
      </c>
      <c r="AB2326">
        <v>2.8333333333333301E-3</v>
      </c>
      <c r="AC2326">
        <v>32.172745314992</v>
      </c>
      <c r="AD2326">
        <v>-5.33012968500796</v>
      </c>
      <c r="AE2326">
        <v>34.807352981956903</v>
      </c>
      <c r="AF2326">
        <v>1.7993745483544901</v>
      </c>
      <c r="AG2326">
        <v>1.35571339505858</v>
      </c>
      <c r="AH2326">
        <v>8.0235645381604895E-2</v>
      </c>
      <c r="AI2326">
        <v>45.043765425046303</v>
      </c>
      <c r="AJ2326">
        <v>0.46679466064791603</v>
      </c>
      <c r="AK2326">
        <v>0.77274518800780601</v>
      </c>
      <c r="AL2326">
        <v>3.9947249777523203E-2</v>
      </c>
      <c r="AM2326">
        <v>3.0097692372422099E-2</v>
      </c>
      <c r="AN2326">
        <v>0.155438505114215</v>
      </c>
      <c r="AO2326">
        <v>1.7812819293519799E-3</v>
      </c>
      <c r="AP2326">
        <v>34.807352981956903</v>
      </c>
      <c r="AQ2326">
        <v>1.57197266710924</v>
      </c>
      <c r="AR2326">
        <v>6.4378348890697596</v>
      </c>
      <c r="AS2326">
        <v>1.8795074450048901</v>
      </c>
      <c r="AT2326">
        <v>0.790501197985224</v>
      </c>
      <c r="AU2326">
        <v>97.353377777777695</v>
      </c>
      <c r="AV2326">
        <v>44.696667983140799</v>
      </c>
      <c r="AW2326">
        <v>0.34709744190548902</v>
      </c>
      <c r="AX2326">
        <v>-0.52379404994630896</v>
      </c>
      <c r="AY2326">
        <v>0.22740188124525201</v>
      </c>
      <c r="AZ2326">
        <v>0.56370067331485496</v>
      </c>
      <c r="BA2326">
        <v>-0.38636045926482299</v>
      </c>
      <c r="BB2326">
        <v>8.0511006234590496E-2</v>
      </c>
      <c r="BC2326">
        <v>0.12637829153091401</v>
      </c>
      <c r="BD2326">
        <v>0.26730850461379801</v>
      </c>
      <c r="BE2326">
        <v>-7.97889372916913E-2</v>
      </c>
      <c r="BF2326">
        <v>-0.67836150963859998</v>
      </c>
      <c r="BG2326">
        <v>0.29450636843240002</v>
      </c>
      <c r="BH2326">
        <v>0.73004426028389802</v>
      </c>
      <c r="BI2326">
        <v>-0.67836150963859998</v>
      </c>
      <c r="BJ2326">
        <v>-0.76771028241239903</v>
      </c>
      <c r="BK2326">
        <v>1.46008852056779</v>
      </c>
      <c r="BL2326">
        <v>-0.43414368923923702</v>
      </c>
      <c r="BM2326">
        <v>-1.0761876225448399</v>
      </c>
      <c r="BN2326">
        <v>2.4788742741618099</v>
      </c>
      <c r="BO2326">
        <v>-18.963614113693701</v>
      </c>
      <c r="BP2326">
        <v>-15.9414954765071</v>
      </c>
      <c r="BQ2326">
        <v>-3.0221186371866802</v>
      </c>
      <c r="BR2326">
        <v>2.61330308695341</v>
      </c>
      <c r="BS2326">
        <v>-0.49636567855695901</v>
      </c>
      <c r="BT2326">
        <v>-5.26487466770637</v>
      </c>
    </row>
    <row r="2327" spans="1:72" x14ac:dyDescent="0.2">
      <c r="A2327">
        <v>2325</v>
      </c>
      <c r="B2327" s="156">
        <v>44807.861111111109</v>
      </c>
      <c r="C2327">
        <v>4.2385714285714204</v>
      </c>
      <c r="D2327">
        <v>0.881564102564102</v>
      </c>
      <c r="E2327">
        <v>26.885674999999999</v>
      </c>
      <c r="F2327">
        <v>37.544624999999897</v>
      </c>
      <c r="G2327">
        <v>6.9987959522142802</v>
      </c>
      <c r="H2327">
        <v>8.5804592761999992</v>
      </c>
      <c r="I2327">
        <v>1.35184544</v>
      </c>
      <c r="J2327">
        <v>28.101896255384599</v>
      </c>
      <c r="K2327">
        <v>3.205425</v>
      </c>
      <c r="L2327">
        <v>38.032279999999901</v>
      </c>
      <c r="M2327">
        <v>2.60557142857142</v>
      </c>
      <c r="N2327">
        <v>1600.1652187499999</v>
      </c>
      <c r="O2327">
        <v>75.6933333333333</v>
      </c>
      <c r="P2327">
        <v>2.5628749999999898</v>
      </c>
      <c r="Q2327">
        <v>69.191000000000003</v>
      </c>
      <c r="R2327">
        <v>6.9728000000000003</v>
      </c>
      <c r="S2327">
        <v>1.24599999999999</v>
      </c>
      <c r="T2327">
        <v>6</v>
      </c>
      <c r="U2327">
        <v>1.7026375</v>
      </c>
      <c r="V2327">
        <v>0</v>
      </c>
      <c r="W2327">
        <v>14.4633375</v>
      </c>
      <c r="X2327">
        <v>3.56535</v>
      </c>
      <c r="Y2327">
        <v>74.583325000000002</v>
      </c>
      <c r="Z2327">
        <v>2.990675</v>
      </c>
      <c r="AA2327">
        <v>1.25E-4</v>
      </c>
      <c r="AB2327">
        <v>7.9499999999999901E-3</v>
      </c>
      <c r="AC2327">
        <v>32.005810531135502</v>
      </c>
      <c r="AD2327">
        <v>-5.5388144688644498</v>
      </c>
      <c r="AE2327">
        <v>34.801862076612601</v>
      </c>
      <c r="AF2327">
        <v>1.79726299999285</v>
      </c>
      <c r="AG2327">
        <v>1.3553805892217901</v>
      </c>
      <c r="AH2327">
        <v>8.0141489639707894E-2</v>
      </c>
      <c r="AI2327">
        <v>45.032996923798898</v>
      </c>
      <c r="AJ2327">
        <v>0.46661719729728601</v>
      </c>
      <c r="AK2327">
        <v>0.77280803974697598</v>
      </c>
      <c r="AL2327">
        <v>3.9909913236154997E-2</v>
      </c>
      <c r="AM2327">
        <v>3.0097499207420199E-2</v>
      </c>
      <c r="AN2327">
        <v>0.155414838680558</v>
      </c>
      <c r="AO2327">
        <v>1.77961706113667E-3</v>
      </c>
      <c r="AP2327">
        <v>34.801862076612601</v>
      </c>
      <c r="AQ2327">
        <v>1.5844529906362499</v>
      </c>
      <c r="AR2327">
        <v>6.4328849493515703</v>
      </c>
      <c r="AS2327">
        <v>1.82414319953882</v>
      </c>
      <c r="AT2327">
        <v>0.79447993826325802</v>
      </c>
      <c r="AU2327">
        <v>97.305324999999897</v>
      </c>
      <c r="AV2327">
        <v>44.643343216139201</v>
      </c>
      <c r="AW2327">
        <v>0.38965370765961799</v>
      </c>
      <c r="AX2327">
        <v>-0.46876261031702898</v>
      </c>
      <c r="AY2327">
        <v>0.212810009356596</v>
      </c>
      <c r="AZ2327">
        <v>0.56591100286271501</v>
      </c>
      <c r="BA2327">
        <v>-0.34585312350250902</v>
      </c>
      <c r="BB2327">
        <v>8.0858337166362398E-2</v>
      </c>
      <c r="BC2327">
        <v>0.118407828658044</v>
      </c>
      <c r="BD2327">
        <v>0.30995840190228102</v>
      </c>
      <c r="BE2327">
        <v>-7.9695305757337506E-2</v>
      </c>
      <c r="BF2327">
        <v>-0.61025717223675802</v>
      </c>
      <c r="BG2327">
        <v>0.27704606057595399</v>
      </c>
      <c r="BH2327">
        <v>0.73672951029755396</v>
      </c>
      <c r="BI2327">
        <v>-0.61025717223675802</v>
      </c>
      <c r="BJ2327">
        <v>-0.66642222332160805</v>
      </c>
      <c r="BK2327">
        <v>1.4734590205950999</v>
      </c>
      <c r="BL2327">
        <v>-0.453982473586513</v>
      </c>
      <c r="BM2327">
        <v>-1.20724432880852</v>
      </c>
      <c r="BN2327">
        <v>2.6592311356673202</v>
      </c>
      <c r="BO2327">
        <v>-16.512382619391701</v>
      </c>
      <c r="BP2327">
        <v>-14.3410435475638</v>
      </c>
      <c r="BQ2327">
        <v>-2.17133907182789</v>
      </c>
      <c r="BR2327">
        <v>2.5108962133975901</v>
      </c>
      <c r="BS2327">
        <v>-0.42231935442690399</v>
      </c>
      <c r="BT2327">
        <v>-5.9454916926668702</v>
      </c>
    </row>
    <row r="2328" spans="1:72" x14ac:dyDescent="0.2">
      <c r="A2328">
        <v>2326</v>
      </c>
      <c r="B2328" s="156">
        <v>44807.875</v>
      </c>
      <c r="C2328">
        <v>4.2128333333333297</v>
      </c>
      <c r="D2328">
        <v>0.96344444444444399</v>
      </c>
      <c r="E2328">
        <v>26.830387096774199</v>
      </c>
      <c r="F2328">
        <v>37.348076923076903</v>
      </c>
      <c r="G2328">
        <v>7.0008434816363598</v>
      </c>
      <c r="H2328">
        <v>8.5921752379999994</v>
      </c>
      <c r="I2328">
        <v>1.352715925</v>
      </c>
      <c r="J2328">
        <v>28.118216230000002</v>
      </c>
      <c r="K2328">
        <v>3.2343000000000002</v>
      </c>
      <c r="L2328">
        <v>38.0441111111111</v>
      </c>
      <c r="M2328">
        <v>2.9238846153846101</v>
      </c>
      <c r="N2328">
        <v>1599.99836363636</v>
      </c>
      <c r="O2328">
        <v>76.358974999999901</v>
      </c>
      <c r="P2328">
        <v>2.5605333333333302</v>
      </c>
      <c r="Q2328">
        <v>69.156649999999999</v>
      </c>
      <c r="R2328">
        <v>6.9562499999999998</v>
      </c>
      <c r="S2328">
        <v>1.0518749999999999</v>
      </c>
      <c r="T2328">
        <v>6</v>
      </c>
      <c r="U2328">
        <v>1.7245999999999999</v>
      </c>
      <c r="V2328">
        <v>0</v>
      </c>
      <c r="W2328">
        <v>14.472099999999999</v>
      </c>
      <c r="X2328">
        <v>3.5582999999999898</v>
      </c>
      <c r="Y2328">
        <v>74.589255555555496</v>
      </c>
      <c r="Z2328">
        <v>2.98786666666666</v>
      </c>
      <c r="AA2328">
        <v>3.2888888888888798E-3</v>
      </c>
      <c r="AB2328">
        <v>2.3444444444444398E-3</v>
      </c>
      <c r="AC2328">
        <v>32.006664874551902</v>
      </c>
      <c r="AD2328">
        <v>-5.3414120485249397</v>
      </c>
      <c r="AE2328">
        <v>34.8273303428399</v>
      </c>
      <c r="AF2328">
        <v>1.79971702535148</v>
      </c>
      <c r="AG2328">
        <v>1.35625590119805</v>
      </c>
      <c r="AH2328">
        <v>8.0250916722919993E-2</v>
      </c>
      <c r="AI2328">
        <v>45.063950874636298</v>
      </c>
      <c r="AJ2328">
        <v>0.46692154363841099</v>
      </c>
      <c r="AK2328">
        <v>0.77284236439290999</v>
      </c>
      <c r="AL2328">
        <v>3.9936956046266799E-2</v>
      </c>
      <c r="AM2328">
        <v>3.00962493273399E-2</v>
      </c>
      <c r="AN2328">
        <v>0.155353521956209</v>
      </c>
      <c r="AO2328">
        <v>1.7808229230981099E-3</v>
      </c>
      <c r="AP2328">
        <v>34.8273303428399</v>
      </c>
      <c r="AQ2328">
        <v>1.58131994799416</v>
      </c>
      <c r="AR2328">
        <v>6.4367822624280704</v>
      </c>
      <c r="AS2328">
        <v>1.8224302744794101</v>
      </c>
      <c r="AT2328">
        <v>0.80525289415880297</v>
      </c>
      <c r="AU2328">
        <v>97.332122222222196</v>
      </c>
      <c r="AV2328">
        <v>44.667862827741502</v>
      </c>
      <c r="AW2328">
        <v>0.396088046894782</v>
      </c>
      <c r="AX2328">
        <v>-0.46617437328136202</v>
      </c>
      <c r="AY2328">
        <v>0.218397077357317</v>
      </c>
      <c r="AZ2328">
        <v>0.564061219208283</v>
      </c>
      <c r="BA2328">
        <v>-0.34372154463590898</v>
      </c>
      <c r="BB2328">
        <v>8.0570465642868599E-2</v>
      </c>
      <c r="BC2328">
        <v>0.12135078697422701</v>
      </c>
      <c r="BD2328">
        <v>0.31628392328423799</v>
      </c>
      <c r="BE2328">
        <v>-7.9804123610543995E-2</v>
      </c>
      <c r="BF2328">
        <v>-0.60687148430452198</v>
      </c>
      <c r="BG2328">
        <v>0.28431197873592601</v>
      </c>
      <c r="BH2328">
        <v>0.73430177409804598</v>
      </c>
      <c r="BI2328">
        <v>-0.60687148430452198</v>
      </c>
      <c r="BJ2328">
        <v>-0.64511901113718995</v>
      </c>
      <c r="BK2328">
        <v>1.46860354819609</v>
      </c>
      <c r="BL2328">
        <v>-0.468487951879547</v>
      </c>
      <c r="BM2328">
        <v>-1.20997903689536</v>
      </c>
      <c r="BN2328">
        <v>2.5827324524376598</v>
      </c>
      <c r="BO2328">
        <v>-16.135758441653199</v>
      </c>
      <c r="BP2328">
        <v>-14.2614798811562</v>
      </c>
      <c r="BQ2328">
        <v>-1.8742785604969501</v>
      </c>
      <c r="BR2328">
        <v>2.5002850715137801</v>
      </c>
      <c r="BS2328">
        <v>-0.40237041741538099</v>
      </c>
      <c r="BT2328">
        <v>-6.2138889026044897</v>
      </c>
    </row>
    <row r="2329" spans="1:72" x14ac:dyDescent="0.2">
      <c r="A2329">
        <v>2327</v>
      </c>
      <c r="B2329" s="156">
        <v>44807.888888888891</v>
      </c>
      <c r="C2329">
        <v>4.2119999999999997</v>
      </c>
      <c r="D2329">
        <v>0.90452631578947296</v>
      </c>
      <c r="E2329">
        <v>26.853166666666599</v>
      </c>
      <c r="F2329">
        <v>37.419999999999902</v>
      </c>
      <c r="G2329">
        <v>6.9997728401666599</v>
      </c>
      <c r="H2329">
        <v>8.5773921523999999</v>
      </c>
      <c r="I2329">
        <v>1.3509038950000001</v>
      </c>
      <c r="J2329">
        <v>28.127532003076901</v>
      </c>
      <c r="K2329">
        <v>3.2174358974358901</v>
      </c>
      <c r="L2329">
        <v>38.053565217391302</v>
      </c>
      <c r="M2329">
        <v>2.9571904761904699</v>
      </c>
      <c r="N2329">
        <v>1600.05217647058</v>
      </c>
      <c r="O2329">
        <v>76.377512820512806</v>
      </c>
      <c r="P2329">
        <v>2.5596818181818102</v>
      </c>
      <c r="Q2329">
        <v>69.118282051281994</v>
      </c>
      <c r="R2329">
        <v>6.9649999999999999</v>
      </c>
      <c r="S2329">
        <v>1.0060256410256401</v>
      </c>
      <c r="T2329">
        <v>6</v>
      </c>
      <c r="U2329">
        <v>1.7502124999999999</v>
      </c>
      <c r="V2329">
        <v>0</v>
      </c>
      <c r="W2329">
        <v>14.4733</v>
      </c>
      <c r="X2329">
        <v>3.5480624999999999</v>
      </c>
      <c r="Y2329">
        <v>74.445449999999994</v>
      </c>
      <c r="Z2329">
        <v>3.0837124999999999</v>
      </c>
      <c r="AA2329">
        <v>2.5500000000000002E-3</v>
      </c>
      <c r="AB2329">
        <v>0</v>
      </c>
      <c r="AC2329">
        <v>31.969692982456099</v>
      </c>
      <c r="AD2329">
        <v>-5.4503070175438397</v>
      </c>
      <c r="AE2329">
        <v>34.825102891356899</v>
      </c>
      <c r="AF2329">
        <v>1.7966205602417</v>
      </c>
      <c r="AG2329">
        <v>1.35443778056678</v>
      </c>
      <c r="AH2329">
        <v>8.0112842703415996E-2</v>
      </c>
      <c r="AI2329">
        <v>45.055600890643497</v>
      </c>
      <c r="AJ2329">
        <v>0.467793570881187</v>
      </c>
      <c r="AK2329">
        <v>0.77293615450568398</v>
      </c>
      <c r="AL2329">
        <v>3.9875631990845199E-2</v>
      </c>
      <c r="AM2329">
        <v>3.00614741295805E-2</v>
      </c>
      <c r="AN2329">
        <v>0.15535855036438401</v>
      </c>
      <c r="AO2329">
        <v>1.7780884311777601E-3</v>
      </c>
      <c r="AP2329">
        <v>34.825102891356899</v>
      </c>
      <c r="AQ2329">
        <v>1.57677037011495</v>
      </c>
      <c r="AR2329">
        <v>6.4373159886125899</v>
      </c>
      <c r="AS2329">
        <v>1.8808908310691901</v>
      </c>
      <c r="AT2329">
        <v>0.81873815517589099</v>
      </c>
      <c r="AU2329">
        <v>97.300737499999997</v>
      </c>
      <c r="AV2329">
        <v>44.720080081153597</v>
      </c>
      <c r="AW2329">
        <v>0.33552080948990598</v>
      </c>
      <c r="AX2329">
        <v>-0.52645305050240598</v>
      </c>
      <c r="AY2329">
        <v>0.21985019012675</v>
      </c>
      <c r="AZ2329">
        <v>0.56245685155407199</v>
      </c>
      <c r="BA2329">
        <v>-0.38868751156815901</v>
      </c>
      <c r="BB2329">
        <v>8.0353586380194603E-2</v>
      </c>
      <c r="BC2329">
        <v>0.122368737724549</v>
      </c>
      <c r="BD2329">
        <v>0.25585399117841601</v>
      </c>
      <c r="BE2329">
        <v>-7.9666818311490306E-2</v>
      </c>
      <c r="BF2329">
        <v>-0.68613557793536095</v>
      </c>
      <c r="BG2329">
        <v>0.28653464372152398</v>
      </c>
      <c r="BH2329">
        <v>0.73305996904465198</v>
      </c>
      <c r="BI2329">
        <v>-0.68613557793536095</v>
      </c>
      <c r="BJ2329">
        <v>-0.79920186842767205</v>
      </c>
      <c r="BK2329">
        <v>1.4661199380893</v>
      </c>
      <c r="BL2329">
        <v>-0.41760645116775702</v>
      </c>
      <c r="BM2329">
        <v>-1.0683893863228699</v>
      </c>
      <c r="BN2329">
        <v>2.5583641807623501</v>
      </c>
      <c r="BO2329">
        <v>-19.554736891977701</v>
      </c>
      <c r="BP2329">
        <v>-16.1241860814809</v>
      </c>
      <c r="BQ2329">
        <v>-3.4305508104968001</v>
      </c>
      <c r="BR2329">
        <v>2.6325504205794101</v>
      </c>
      <c r="BS2329">
        <v>-0.52474763725352802</v>
      </c>
      <c r="BT2329">
        <v>-5.0167932805908304</v>
      </c>
    </row>
    <row r="2330" spans="1:72" x14ac:dyDescent="0.2">
      <c r="A2330">
        <v>2328</v>
      </c>
      <c r="B2330" s="156">
        <v>44807.902777777781</v>
      </c>
      <c r="C2330">
        <v>4.2278181818181801</v>
      </c>
      <c r="D2330">
        <v>0.96205128205128199</v>
      </c>
      <c r="E2330">
        <v>26.869533333333301</v>
      </c>
      <c r="F2330">
        <v>37.4063076923076</v>
      </c>
      <c r="G2330">
        <v>6.9996592203333297</v>
      </c>
      <c r="H2330">
        <v>8.572103619</v>
      </c>
      <c r="I2330">
        <v>1.353344806</v>
      </c>
      <c r="J2330">
        <v>28.112468870000001</v>
      </c>
      <c r="K2330">
        <v>3.2429499999999898</v>
      </c>
      <c r="L2330">
        <v>38.0515238095238</v>
      </c>
      <c r="M2330">
        <v>2.7193999999999998</v>
      </c>
      <c r="N2330">
        <v>1599.87222857142</v>
      </c>
      <c r="O2330">
        <v>76.237350000000006</v>
      </c>
      <c r="P2330">
        <v>2.56511111111111</v>
      </c>
      <c r="Q2330">
        <v>69.284949999999995</v>
      </c>
      <c r="R2330">
        <v>6.9657499999999999</v>
      </c>
      <c r="S2330">
        <v>1.1732</v>
      </c>
      <c r="T2330">
        <v>6</v>
      </c>
      <c r="U2330">
        <v>1.7536777777777699</v>
      </c>
      <c r="V2330">
        <v>0</v>
      </c>
      <c r="W2330">
        <v>14.4858999999999</v>
      </c>
      <c r="X2330">
        <v>3.5684444444444399</v>
      </c>
      <c r="Y2330">
        <v>74.531477777777695</v>
      </c>
      <c r="Z2330">
        <v>3.0675999999999899</v>
      </c>
      <c r="AA2330">
        <v>9.7777777777777793E-4</v>
      </c>
      <c r="AB2330">
        <v>1.5555555555555499E-4</v>
      </c>
      <c r="AC2330">
        <v>32.0594027972028</v>
      </c>
      <c r="AD2330">
        <v>-5.3469048951048697</v>
      </c>
      <c r="AE2330">
        <v>34.8059102598599</v>
      </c>
      <c r="AF2330">
        <v>1.7955128240357401</v>
      </c>
      <c r="AG2330">
        <v>1.3568765126910201</v>
      </c>
      <c r="AH2330">
        <v>8.0063447801459894E-2</v>
      </c>
      <c r="AI2330">
        <v>45.037576515333299</v>
      </c>
      <c r="AJ2330">
        <v>0.46699611087327197</v>
      </c>
      <c r="AK2330">
        <v>0.77281934226656401</v>
      </c>
      <c r="AL2330">
        <v>3.9866994695517098E-2</v>
      </c>
      <c r="AM2330">
        <v>3.0127653787700302E-2</v>
      </c>
      <c r="AN2330">
        <v>0.15541820324080299</v>
      </c>
      <c r="AO2330">
        <v>1.7777032868143299E-3</v>
      </c>
      <c r="AP2330">
        <v>34.8059102598599</v>
      </c>
      <c r="AQ2330">
        <v>1.58582817168562</v>
      </c>
      <c r="AR2330">
        <v>6.4429201135499898</v>
      </c>
      <c r="AS2330">
        <v>1.8710631141482399</v>
      </c>
      <c r="AT2330">
        <v>0.81896070194710502</v>
      </c>
      <c r="AU2330">
        <v>97.4071</v>
      </c>
      <c r="AV2330">
        <v>44.7057216592438</v>
      </c>
      <c r="AW2330">
        <v>0.33185485608951998</v>
      </c>
      <c r="AX2330">
        <v>-0.51418660145721395</v>
      </c>
      <c r="AY2330">
        <v>0.20968465235011799</v>
      </c>
      <c r="AZ2330">
        <v>0.55673910678333705</v>
      </c>
      <c r="BA2330">
        <v>-0.37894870804230502</v>
      </c>
      <c r="BB2330">
        <v>7.9538030246681699E-2</v>
      </c>
      <c r="BC2330">
        <v>0.116782598009416</v>
      </c>
      <c r="BD2330">
        <v>0.25223715767624</v>
      </c>
      <c r="BE2330">
        <v>-7.9617698413280105E-2</v>
      </c>
      <c r="BF2330">
        <v>-0.66827326332021397</v>
      </c>
      <c r="BG2330">
        <v>0.27252100015258401</v>
      </c>
      <c r="BH2330">
        <v>0.72357750795853903</v>
      </c>
      <c r="BI2330">
        <v>-0.66827326332021397</v>
      </c>
      <c r="BJ2330">
        <v>-0.79150452633526103</v>
      </c>
      <c r="BK2330">
        <v>1.4471550159170701</v>
      </c>
      <c r="BL2330">
        <v>-0.407798748072913</v>
      </c>
      <c r="BM2330">
        <v>-1.0827569314438099</v>
      </c>
      <c r="BN2330">
        <v>2.6551256877576699</v>
      </c>
      <c r="BO2330">
        <v>-19.2361965652896</v>
      </c>
      <c r="BP2330">
        <v>-15.704421688025</v>
      </c>
      <c r="BQ2330">
        <v>-3.5317748772646298</v>
      </c>
      <c r="BR2330">
        <v>2.5832195635614399</v>
      </c>
      <c r="BS2330">
        <v>-0.52419522100717497</v>
      </c>
      <c r="BT2330">
        <v>-4.9279723660931296</v>
      </c>
    </row>
    <row r="2331" spans="1:72" x14ac:dyDescent="0.2">
      <c r="A2331">
        <v>2329</v>
      </c>
      <c r="B2331" s="156">
        <v>44807.916666666664</v>
      </c>
      <c r="C2331">
        <v>4.21715384615384</v>
      </c>
      <c r="D2331">
        <v>1.10219444444444</v>
      </c>
      <c r="E2331">
        <v>26.841263157894701</v>
      </c>
      <c r="F2331">
        <v>37.422725</v>
      </c>
      <c r="G2331">
        <v>6.9977575370714202</v>
      </c>
      <c r="H2331">
        <v>8.5641539044999995</v>
      </c>
      <c r="I2331">
        <v>1.353693</v>
      </c>
      <c r="J2331">
        <v>28.1042396972727</v>
      </c>
      <c r="K2331">
        <v>3.2234500000000001</v>
      </c>
      <c r="L2331">
        <v>38.0387407407407</v>
      </c>
      <c r="M2331">
        <v>2.8524705882352901</v>
      </c>
      <c r="N2331">
        <v>1600.08729729729</v>
      </c>
      <c r="O2331">
        <v>76.215684210526305</v>
      </c>
      <c r="P2331">
        <v>2.5651538461538399</v>
      </c>
      <c r="Q2331">
        <v>69.310299999999998</v>
      </c>
      <c r="R2331">
        <v>6.9809999999999999</v>
      </c>
      <c r="S2331">
        <v>1.18434999999999</v>
      </c>
      <c r="T2331">
        <v>6</v>
      </c>
      <c r="U2331">
        <v>1.7541888888888799</v>
      </c>
      <c r="V2331">
        <v>0</v>
      </c>
      <c r="W2331">
        <v>14.4661222222222</v>
      </c>
      <c r="X2331">
        <v>3.5603222222222199</v>
      </c>
      <c r="Y2331">
        <v>74.620777777777704</v>
      </c>
      <c r="Z2331">
        <v>3.0495888888888798</v>
      </c>
      <c r="AA2331">
        <v>2.6666666666666597E-4</v>
      </c>
      <c r="AB2331">
        <v>3.74444444444444E-3</v>
      </c>
      <c r="AC2331">
        <v>32.160611448493</v>
      </c>
      <c r="AD2331">
        <v>-5.2621135515069604</v>
      </c>
      <c r="AE2331">
        <v>34.791473632062498</v>
      </c>
      <c r="AF2331">
        <v>1.7938476768365601</v>
      </c>
      <c r="AG2331">
        <v>1.3572214314086499</v>
      </c>
      <c r="AH2331">
        <v>7.9989197468029904E-2</v>
      </c>
      <c r="AI2331">
        <v>45.0198441388441</v>
      </c>
      <c r="AJ2331">
        <v>0.46624378180125903</v>
      </c>
      <c r="AK2331">
        <v>0.77280306712665003</v>
      </c>
      <c r="AL2331">
        <v>3.9845710511662899E-2</v>
      </c>
      <c r="AM2331">
        <v>3.01471819232179E-2</v>
      </c>
      <c r="AN2331">
        <v>0.155437178225004</v>
      </c>
      <c r="AO2331">
        <v>1.77675420690791E-3</v>
      </c>
      <c r="AP2331">
        <v>34.791473632062498</v>
      </c>
      <c r="AQ2331">
        <v>1.5822186300443699</v>
      </c>
      <c r="AR2331">
        <v>6.4341235153237299</v>
      </c>
      <c r="AS2331">
        <v>1.8600773514527</v>
      </c>
      <c r="AT2331">
        <v>0.81787966154930503</v>
      </c>
      <c r="AU2331">
        <v>97.450999999999993</v>
      </c>
      <c r="AV2331">
        <v>44.6678931288833</v>
      </c>
      <c r="AW2331">
        <v>0.35195100996082102</v>
      </c>
      <c r="AX2331">
        <v>-0.502855920044053</v>
      </c>
      <c r="AY2331">
        <v>0.21162904679219299</v>
      </c>
      <c r="AZ2331">
        <v>0.56363402174769095</v>
      </c>
      <c r="BA2331">
        <v>-0.37050396376525002</v>
      </c>
      <c r="BB2331">
        <v>8.05449486870293E-2</v>
      </c>
      <c r="BC2331">
        <v>0.117974925923141</v>
      </c>
      <c r="BD2331">
        <v>0.27240714849582998</v>
      </c>
      <c r="BE2331">
        <v>-7.9543861464990304E-2</v>
      </c>
      <c r="BF2331">
        <v>-0.651490411971546</v>
      </c>
      <c r="BG2331">
        <v>0.27418250314665199</v>
      </c>
      <c r="BH2331">
        <v>0.73023334596003797</v>
      </c>
      <c r="BI2331">
        <v>-0.651490411971546</v>
      </c>
      <c r="BJ2331">
        <v>-0.75461581764978702</v>
      </c>
      <c r="BK2331">
        <v>1.4604666919200699</v>
      </c>
      <c r="BL2331">
        <v>-0.42085424145678302</v>
      </c>
      <c r="BM2331">
        <v>-1.1208658370737901</v>
      </c>
      <c r="BN2331">
        <v>2.6633112528316798</v>
      </c>
      <c r="BO2331">
        <v>-18.431271334135001</v>
      </c>
      <c r="BP2331">
        <v>-15.310024681331299</v>
      </c>
      <c r="BQ2331">
        <v>-3.1212466528037401</v>
      </c>
      <c r="BR2331">
        <v>2.5680003922717001</v>
      </c>
      <c r="BS2331">
        <v>-0.494019652861169</v>
      </c>
      <c r="BT2331">
        <v>-5.1981745612727099</v>
      </c>
    </row>
    <row r="2332" spans="1:72" x14ac:dyDescent="0.2">
      <c r="A2332">
        <v>2330</v>
      </c>
      <c r="B2332" s="156">
        <v>44807.930555555555</v>
      </c>
      <c r="C2332">
        <v>4.2232000000000003</v>
      </c>
      <c r="D2332">
        <v>0.81513888888888897</v>
      </c>
      <c r="E2332">
        <v>26.852323529411699</v>
      </c>
      <c r="F2332">
        <v>37.402674999999903</v>
      </c>
      <c r="G2332">
        <v>6.9994117130909101</v>
      </c>
      <c r="H2332">
        <v>8.5653491812000002</v>
      </c>
      <c r="I2332">
        <v>1.3508594825</v>
      </c>
      <c r="J2332">
        <v>28.0961196854166</v>
      </c>
      <c r="K2332">
        <v>3.2385250000000001</v>
      </c>
      <c r="L2332">
        <v>38.023260869565199</v>
      </c>
      <c r="M2332">
        <v>2.6345714285714199</v>
      </c>
      <c r="N2332">
        <v>1600.16175757575</v>
      </c>
      <c r="O2332">
        <v>76.008649999999903</v>
      </c>
      <c r="P2332">
        <v>2.5742916666666602</v>
      </c>
      <c r="Q2332">
        <v>69.412225000000007</v>
      </c>
      <c r="R2332">
        <v>6.9757999999999996</v>
      </c>
      <c r="S2332">
        <v>1.39299999999999</v>
      </c>
      <c r="T2332">
        <v>6</v>
      </c>
      <c r="U2332">
        <v>1.7293624999999999</v>
      </c>
      <c r="V2332">
        <v>0</v>
      </c>
      <c r="W2332">
        <v>14.461625</v>
      </c>
      <c r="X2332">
        <v>3.5743874999999998</v>
      </c>
      <c r="Y2332">
        <v>74.713099999999997</v>
      </c>
      <c r="Z2332">
        <v>3.0083875</v>
      </c>
      <c r="AA2332">
        <v>3.9999999999999899E-4</v>
      </c>
      <c r="AB2332">
        <v>3.8749999999999999E-4</v>
      </c>
      <c r="AC2332">
        <v>31.8906624183006</v>
      </c>
      <c r="AD2332">
        <v>-5.5120125816993202</v>
      </c>
      <c r="AE2332">
        <v>34.784286940064803</v>
      </c>
      <c r="AF2332">
        <v>1.7940980394941499</v>
      </c>
      <c r="AG2332">
        <v>1.3543884063626499</v>
      </c>
      <c r="AH2332">
        <v>8.0000361352407998E-2</v>
      </c>
      <c r="AI2332">
        <v>45.011740062207501</v>
      </c>
      <c r="AJ2332">
        <v>0.46557145855365201</v>
      </c>
      <c r="AK2332">
        <v>0.77278254277643899</v>
      </c>
      <c r="AL2332">
        <v>3.9858446641135199E-2</v>
      </c>
      <c r="AM2332">
        <v>3.0089670039213E-2</v>
      </c>
      <c r="AN2332">
        <v>0.155501913576713</v>
      </c>
      <c r="AO2332">
        <v>1.7773221217807799E-3</v>
      </c>
      <c r="AP2332">
        <v>34.784286940064803</v>
      </c>
      <c r="AQ2332">
        <v>1.5884692846614901</v>
      </c>
      <c r="AR2332">
        <v>6.4321232776090804</v>
      </c>
      <c r="AS2332">
        <v>1.8349468262858999</v>
      </c>
      <c r="AT2332">
        <v>0.80514182149298996</v>
      </c>
      <c r="AU2332">
        <v>97.486862499999901</v>
      </c>
      <c r="AV2332">
        <v>44.639826328621297</v>
      </c>
      <c r="AW2332">
        <v>0.37191373358621099</v>
      </c>
      <c r="AX2332">
        <v>-0.48055841992325199</v>
      </c>
      <c r="AY2332">
        <v>0.20562875483265999</v>
      </c>
      <c r="AZ2332">
        <v>0.56728843548182095</v>
      </c>
      <c r="BA2332">
        <v>-0.354815810343386</v>
      </c>
      <c r="BB2332">
        <v>8.1048016424127303E-2</v>
      </c>
      <c r="BC2332">
        <v>0.11461400118949799</v>
      </c>
      <c r="BD2332">
        <v>0.29235877039122898</v>
      </c>
      <c r="BE2332">
        <v>-7.9554963194981898E-2</v>
      </c>
      <c r="BF2332">
        <v>-0.62787242341230498</v>
      </c>
      <c r="BG2332">
        <v>0.26866374465076798</v>
      </c>
      <c r="BH2332">
        <v>0.74118931225184104</v>
      </c>
      <c r="BI2332">
        <v>-0.62787242341230498</v>
      </c>
      <c r="BJ2332">
        <v>-0.71841735752307501</v>
      </c>
      <c r="BK2332">
        <v>1.4823786245036801</v>
      </c>
      <c r="BL2332">
        <v>-0.42789543644974498</v>
      </c>
      <c r="BM2332">
        <v>-1.18047756935029</v>
      </c>
      <c r="BN2332">
        <v>2.7587991569733399</v>
      </c>
      <c r="BO2332">
        <v>-17.546768176813099</v>
      </c>
      <c r="BP2332">
        <v>-14.755001950189101</v>
      </c>
      <c r="BQ2332">
        <v>-2.791766226624</v>
      </c>
      <c r="BR2332">
        <v>2.5497617443045999</v>
      </c>
      <c r="BS2332">
        <v>-0.46726838815815203</v>
      </c>
      <c r="BT2332">
        <v>-5.4567392293646897</v>
      </c>
    </row>
    <row r="2333" spans="1:72" x14ac:dyDescent="0.2">
      <c r="A2333">
        <v>2331</v>
      </c>
      <c r="B2333" s="156">
        <v>44807.944444444445</v>
      </c>
      <c r="C2333">
        <v>4.2197777777777699</v>
      </c>
      <c r="D2333">
        <v>1.13208823529411</v>
      </c>
      <c r="E2333">
        <v>26.866081081080999</v>
      </c>
      <c r="F2333">
        <v>37.539549999999998</v>
      </c>
      <c r="G2333">
        <v>7.0005925495714196</v>
      </c>
      <c r="H2333">
        <v>8.5785874287499997</v>
      </c>
      <c r="I2333">
        <v>1.352421026</v>
      </c>
      <c r="J2333">
        <v>28.116486889374901</v>
      </c>
      <c r="K2333">
        <v>3.2250769230769198</v>
      </c>
      <c r="L2333">
        <v>38.043875</v>
      </c>
      <c r="M2333">
        <v>2.9421578947368401</v>
      </c>
      <c r="N2333">
        <v>1600.0538857142801</v>
      </c>
      <c r="O2333">
        <v>76.968948717948706</v>
      </c>
      <c r="P2333">
        <v>2.5727857142857098</v>
      </c>
      <c r="Q2333">
        <v>69.447424999999996</v>
      </c>
      <c r="R2333">
        <v>6.9569999999999999</v>
      </c>
      <c r="S2333">
        <v>1.54937499999999</v>
      </c>
      <c r="T2333">
        <v>6</v>
      </c>
      <c r="U2333">
        <v>1.73376666666666</v>
      </c>
      <c r="V2333">
        <v>0</v>
      </c>
      <c r="W2333">
        <v>14.4702555555555</v>
      </c>
      <c r="X2333">
        <v>3.5757444444444402</v>
      </c>
      <c r="Y2333">
        <v>74.807877777777705</v>
      </c>
      <c r="Z2333">
        <v>3.0559777777777701</v>
      </c>
      <c r="AA2333">
        <v>1.24444444444444E-3</v>
      </c>
      <c r="AB2333">
        <v>7.2222222222222197E-4</v>
      </c>
      <c r="AC2333">
        <v>32.217947094152898</v>
      </c>
      <c r="AD2333">
        <v>-5.3216029058470102</v>
      </c>
      <c r="AE2333">
        <v>34.814991097240103</v>
      </c>
      <c r="AF2333">
        <v>1.7968709228259701</v>
      </c>
      <c r="AG2333">
        <v>1.3559554040206401</v>
      </c>
      <c r="AH2333">
        <v>8.0124006584524995E-2</v>
      </c>
      <c r="AI2333">
        <v>45.048087893696398</v>
      </c>
      <c r="AJ2333">
        <v>0.46539204334415901</v>
      </c>
      <c r="AK2333">
        <v>0.77284059601810096</v>
      </c>
      <c r="AL2333">
        <v>3.9887840013680301E-2</v>
      </c>
      <c r="AM2333">
        <v>3.01001766649985E-2</v>
      </c>
      <c r="AN2333">
        <v>0.155402656958299</v>
      </c>
      <c r="AO2333">
        <v>1.77863279732538E-3</v>
      </c>
      <c r="AP2333">
        <v>34.814991097240103</v>
      </c>
      <c r="AQ2333">
        <v>1.5890723151306201</v>
      </c>
      <c r="AR2333">
        <v>6.4359619055148398</v>
      </c>
      <c r="AS2333">
        <v>1.8639742136056501</v>
      </c>
      <c r="AT2333">
        <v>0.80688121168199201</v>
      </c>
      <c r="AU2333">
        <v>97.643622222222206</v>
      </c>
      <c r="AV2333">
        <v>44.703999531491199</v>
      </c>
      <c r="AW2333">
        <v>0.34408836220514799</v>
      </c>
      <c r="AX2333">
        <v>-0.508018809585013</v>
      </c>
      <c r="AY2333">
        <v>0.207798607695349</v>
      </c>
      <c r="AZ2333">
        <v>0.56463064405658603</v>
      </c>
      <c r="BA2333">
        <v>-0.37465746150548002</v>
      </c>
      <c r="BB2333">
        <v>8.0654693164673899E-2</v>
      </c>
      <c r="BC2333">
        <v>0.115644704945495</v>
      </c>
      <c r="BD2333">
        <v>0.264410442166922</v>
      </c>
      <c r="BE2333">
        <v>-7.9677920038226699E-2</v>
      </c>
      <c r="BF2333">
        <v>-0.65700804391776602</v>
      </c>
      <c r="BG2333">
        <v>0.26874075171012002</v>
      </c>
      <c r="BH2333">
        <v>0.73022271614446499</v>
      </c>
      <c r="BI2333">
        <v>-0.65700804391776602</v>
      </c>
      <c r="BJ2333">
        <v>-0.77653458441529299</v>
      </c>
      <c r="BK2333">
        <v>1.46044543228893</v>
      </c>
      <c r="BL2333">
        <v>-0.40903723203692799</v>
      </c>
      <c r="BM2333">
        <v>-1.1114364929082301</v>
      </c>
      <c r="BN2333">
        <v>2.71720128598928</v>
      </c>
      <c r="BO2333">
        <v>-18.8482044453689</v>
      </c>
      <c r="BP2333">
        <v>-15.4396890320675</v>
      </c>
      <c r="BQ2333">
        <v>-3.4085154133014401</v>
      </c>
      <c r="BR2333">
        <v>2.57735910694913</v>
      </c>
      <c r="BS2333">
        <v>-0.51373136684818599</v>
      </c>
      <c r="BT2333">
        <v>-5.0169393447038102</v>
      </c>
    </row>
    <row r="2334" spans="1:72" x14ac:dyDescent="0.2">
      <c r="A2334">
        <v>2332</v>
      </c>
      <c r="B2334" s="156">
        <v>44807.958333333336</v>
      </c>
      <c r="C2334">
        <v>4.2373999999999903</v>
      </c>
      <c r="D2334">
        <v>0.88375000000000004</v>
      </c>
      <c r="E2334">
        <v>26.858090909090901</v>
      </c>
      <c r="F2334">
        <v>37.3225499999999</v>
      </c>
      <c r="G2334">
        <v>7.0006777444999999</v>
      </c>
      <c r="H2334">
        <v>8.5682358857999894</v>
      </c>
      <c r="I2334">
        <v>1.35070848</v>
      </c>
      <c r="J2334">
        <v>28.110076091904698</v>
      </c>
      <c r="K2334">
        <v>3.1944249999999998</v>
      </c>
      <c r="L2334">
        <v>38.035499999999999</v>
      </c>
      <c r="M2334">
        <v>2.5352142857142801</v>
      </c>
      <c r="N2334">
        <v>1599.8936470588201</v>
      </c>
      <c r="O2334">
        <v>76.465358974358907</v>
      </c>
      <c r="P2334">
        <v>2.5690624999999998</v>
      </c>
      <c r="Q2334">
        <v>69.329599999999999</v>
      </c>
      <c r="R2334">
        <v>6.9727999999999897</v>
      </c>
      <c r="S2334">
        <v>1.222</v>
      </c>
      <c r="T2334">
        <v>6</v>
      </c>
      <c r="U2334">
        <v>1.7286555555555501</v>
      </c>
      <c r="V2334">
        <v>0</v>
      </c>
      <c r="W2334">
        <v>14.483333333333301</v>
      </c>
      <c r="X2334">
        <v>3.56931111111111</v>
      </c>
      <c r="Y2334">
        <v>74.627611111111094</v>
      </c>
      <c r="Z2334">
        <v>3.01847777777777</v>
      </c>
      <c r="AA2334">
        <v>4.6777777777777703E-3</v>
      </c>
      <c r="AB2334">
        <v>0</v>
      </c>
      <c r="AC2334">
        <v>31.979240909090901</v>
      </c>
      <c r="AD2334">
        <v>-5.3433090909090701</v>
      </c>
      <c r="AE2334">
        <v>34.800497400972802</v>
      </c>
      <c r="AF2334">
        <v>1.79470268863966</v>
      </c>
      <c r="AG2334">
        <v>1.3542385931849401</v>
      </c>
      <c r="AH2334">
        <v>8.0027323173371898E-2</v>
      </c>
      <c r="AI2334">
        <v>45.029698202204699</v>
      </c>
      <c r="AJ2334">
        <v>0.46632200713431998</v>
      </c>
      <c r="AK2334">
        <v>0.77283434689484298</v>
      </c>
      <c r="AL2334">
        <v>3.9855978616170101E-2</v>
      </c>
      <c r="AM2334">
        <v>3.0074343094723201E-2</v>
      </c>
      <c r="AN2334">
        <v>0.155468013866396</v>
      </c>
      <c r="AO2334">
        <v>1.77721207044318E-3</v>
      </c>
      <c r="AP2334">
        <v>34.800497400972802</v>
      </c>
      <c r="AQ2334">
        <v>1.5862133211357099</v>
      </c>
      <c r="AR2334">
        <v>6.4417785325442196</v>
      </c>
      <c r="AS2334">
        <v>1.8411013270557299</v>
      </c>
      <c r="AT2334">
        <v>0.80611012831055995</v>
      </c>
      <c r="AU2334">
        <v>97.4273888888888</v>
      </c>
      <c r="AV2334">
        <v>44.669590581708498</v>
      </c>
      <c r="AW2334">
        <v>0.360107620496258</v>
      </c>
      <c r="AX2334">
        <v>-0.48686273387078</v>
      </c>
      <c r="AY2334">
        <v>0.208489367503954</v>
      </c>
      <c r="AZ2334">
        <v>0.55889921195577097</v>
      </c>
      <c r="BA2334">
        <v>-0.35951030809553097</v>
      </c>
      <c r="BB2334">
        <v>7.9835014887646202E-2</v>
      </c>
      <c r="BC2334">
        <v>0.11616930694074</v>
      </c>
      <c r="BD2334">
        <v>0.280525845588945</v>
      </c>
      <c r="BE2334">
        <v>-7.9581774907312594E-2</v>
      </c>
      <c r="BF2334">
        <v>-0.63434736622685195</v>
      </c>
      <c r="BG2334">
        <v>0.27164675371834401</v>
      </c>
      <c r="BH2334">
        <v>0.72820575169449198</v>
      </c>
      <c r="BI2334">
        <v>-0.63434736622685195</v>
      </c>
      <c r="BJ2334">
        <v>-0.72540122501701598</v>
      </c>
      <c r="BK2334">
        <v>1.45641150338898</v>
      </c>
      <c r="BL2334">
        <v>-0.42823028545719399</v>
      </c>
      <c r="BM2334">
        <v>-1.1479605504251</v>
      </c>
      <c r="BN2334">
        <v>2.6807084632033802</v>
      </c>
      <c r="BO2334">
        <v>-17.762176491605501</v>
      </c>
      <c r="BP2334">
        <v>-14.907163106331</v>
      </c>
      <c r="BQ2334">
        <v>-2.8550133852744599</v>
      </c>
      <c r="BR2334">
        <v>2.53480202597463</v>
      </c>
      <c r="BS2334">
        <v>-0.47166227852627501</v>
      </c>
      <c r="BT2334">
        <v>-5.3741885696153302</v>
      </c>
    </row>
    <row r="2335" spans="1:72" x14ac:dyDescent="0.2">
      <c r="A2335">
        <v>2333</v>
      </c>
      <c r="B2335" s="156">
        <v>44807.972222222219</v>
      </c>
      <c r="C2335">
        <v>4.2129166666666604</v>
      </c>
      <c r="D2335">
        <v>1.09641025641025</v>
      </c>
      <c r="E2335">
        <v>26.851512820512799</v>
      </c>
      <c r="F2335">
        <v>37.467824999999898</v>
      </c>
      <c r="G2335">
        <v>7.0013667516428502</v>
      </c>
      <c r="H2335">
        <v>8.5753737139999995</v>
      </c>
      <c r="I2335">
        <v>1.3494578239999999</v>
      </c>
      <c r="J2335">
        <v>28.081911271764699</v>
      </c>
      <c r="K2335">
        <v>3.2165249999999999</v>
      </c>
      <c r="L2335">
        <v>38.010222222222197</v>
      </c>
      <c r="M2335">
        <v>2.68634782608695</v>
      </c>
      <c r="N2335">
        <v>1600.0513333333299</v>
      </c>
      <c r="O2335">
        <v>76.341512820512804</v>
      </c>
      <c r="P2335">
        <v>2.5679090909090898</v>
      </c>
      <c r="Q2335">
        <v>69.318950000000001</v>
      </c>
      <c r="R2335">
        <v>6.9642499999999998</v>
      </c>
      <c r="S2335">
        <v>1.3408249999999999</v>
      </c>
      <c r="T2335">
        <v>6</v>
      </c>
      <c r="U2335">
        <v>1.7029749999999999</v>
      </c>
      <c r="V2335">
        <v>0</v>
      </c>
      <c r="W2335">
        <v>14.496712499999999</v>
      </c>
      <c r="X2335">
        <v>3.5648749999999998</v>
      </c>
      <c r="Y2335">
        <v>74.621125000000006</v>
      </c>
      <c r="Z2335">
        <v>3.0231625000000002</v>
      </c>
      <c r="AA2335">
        <v>2.94999999999999E-3</v>
      </c>
      <c r="AB2335">
        <v>0</v>
      </c>
      <c r="AC2335">
        <v>32.160839743589698</v>
      </c>
      <c r="AD2335">
        <v>-5.3069852564102398</v>
      </c>
      <c r="AE2335">
        <v>34.777906082604403</v>
      </c>
      <c r="AF2335">
        <v>1.79619777813444</v>
      </c>
      <c r="AG2335">
        <v>1.35299087797016</v>
      </c>
      <c r="AH2335">
        <v>8.0093990488759995E-2</v>
      </c>
      <c r="AI2335">
        <v>45.008109561407501</v>
      </c>
      <c r="AJ2335">
        <v>0.46605979315648799</v>
      </c>
      <c r="AK2335">
        <v>0.77270310665136099</v>
      </c>
      <c r="AL2335">
        <v>3.9908314204660497E-2</v>
      </c>
      <c r="AM2335">
        <v>3.0061046579265699E-2</v>
      </c>
      <c r="AN2335">
        <v>0.15555789434102801</v>
      </c>
      <c r="AO2335">
        <v>1.7795457589588901E-3</v>
      </c>
      <c r="AP2335">
        <v>34.777906082604403</v>
      </c>
      <c r="AQ2335">
        <v>1.5842418991107201</v>
      </c>
      <c r="AR2335">
        <v>6.4477292088583802</v>
      </c>
      <c r="AS2335">
        <v>1.8439587435865701</v>
      </c>
      <c r="AT2335">
        <v>0.79368817625067001</v>
      </c>
      <c r="AU2335">
        <v>97.408850000000001</v>
      </c>
      <c r="AV2335">
        <v>44.653835934160099</v>
      </c>
      <c r="AW2335">
        <v>0.35427362724741501</v>
      </c>
      <c r="AX2335">
        <v>-0.49096786561640998</v>
      </c>
      <c r="AY2335">
        <v>0.21195587902371499</v>
      </c>
      <c r="AZ2335">
        <v>0.55363754278447197</v>
      </c>
      <c r="BA2335">
        <v>-0.36287596140558398</v>
      </c>
      <c r="BB2335">
        <v>7.9075638003760093E-2</v>
      </c>
      <c r="BC2335">
        <v>0.118002528231526</v>
      </c>
      <c r="BD2335">
        <v>0.27462555619177698</v>
      </c>
      <c r="BE2335">
        <v>-7.9648071055638606E-2</v>
      </c>
      <c r="BF2335">
        <v>-0.63608396309866999</v>
      </c>
      <c r="BG2335">
        <v>0.27460399136753699</v>
      </c>
      <c r="BH2335">
        <v>0.71727700934646599</v>
      </c>
      <c r="BI2335">
        <v>-0.63608396309866999</v>
      </c>
      <c r="BJ2335">
        <v>-0.722959943462265</v>
      </c>
      <c r="BK2335">
        <v>1.43455401869293</v>
      </c>
      <c r="BL2335">
        <v>-0.43171028873265299</v>
      </c>
      <c r="BM2335">
        <v>-1.12764517101211</v>
      </c>
      <c r="BN2335">
        <v>2.6120414556773199</v>
      </c>
      <c r="BO2335">
        <v>-17.7658126338873</v>
      </c>
      <c r="BP2335">
        <v>-14.947973132818699</v>
      </c>
      <c r="BQ2335">
        <v>-2.8178395010686001</v>
      </c>
      <c r="BR2335">
        <v>2.5158967559606702</v>
      </c>
      <c r="BS2335">
        <v>-0.46852635822279698</v>
      </c>
      <c r="BT2335">
        <v>-5.3698083614845196</v>
      </c>
    </row>
    <row r="2336" spans="1:72" x14ac:dyDescent="0.2">
      <c r="A2336">
        <v>2334</v>
      </c>
      <c r="B2336" s="156">
        <v>44807.986111111109</v>
      </c>
      <c r="C2336">
        <v>4.2103999999999999</v>
      </c>
      <c r="D2336">
        <v>1.22457142857142</v>
      </c>
      <c r="E2336">
        <v>26.851437499999999</v>
      </c>
      <c r="F2336">
        <v>37.476149999999897</v>
      </c>
      <c r="G2336">
        <v>6.9996651649999899</v>
      </c>
      <c r="H2336">
        <v>8.5939907049999995</v>
      </c>
      <c r="I2336">
        <v>1.35056636</v>
      </c>
      <c r="J2336">
        <v>28.106025260399999</v>
      </c>
      <c r="K2336">
        <v>3.1777948717948701</v>
      </c>
      <c r="L2336">
        <v>38.03275</v>
      </c>
      <c r="M2336">
        <v>2.9938750000000001</v>
      </c>
      <c r="N2336">
        <v>1600.0069189189101</v>
      </c>
      <c r="O2336">
        <v>75.398289473684201</v>
      </c>
      <c r="P2336">
        <v>2.57517857142857</v>
      </c>
      <c r="Q2336">
        <v>69.468575000000001</v>
      </c>
      <c r="R2336">
        <v>6.9811999999999896</v>
      </c>
      <c r="S2336">
        <v>1.3244</v>
      </c>
      <c r="T2336">
        <v>6</v>
      </c>
      <c r="U2336">
        <v>1.7078222222222199</v>
      </c>
      <c r="V2336">
        <v>0</v>
      </c>
      <c r="W2336">
        <v>14.4852666666666</v>
      </c>
      <c r="X2336">
        <v>3.56832222222222</v>
      </c>
      <c r="Y2336">
        <v>74.745177777777698</v>
      </c>
      <c r="Z2336">
        <v>3.0384222222222199</v>
      </c>
      <c r="AA2336">
        <v>2.11111111111111E-3</v>
      </c>
      <c r="AB2336">
        <v>2.2222222222222199E-4</v>
      </c>
      <c r="AC2336">
        <v>32.286408928571397</v>
      </c>
      <c r="AD2336">
        <v>-5.1897410714285499</v>
      </c>
      <c r="AE2336">
        <v>34.8165569624922</v>
      </c>
      <c r="AF2336">
        <v>1.8000972930693</v>
      </c>
      <c r="AG2336">
        <v>1.3541070841704499</v>
      </c>
      <c r="AH2336">
        <v>8.0267873184699995E-2</v>
      </c>
      <c r="AI2336">
        <v>45.050247490399997</v>
      </c>
      <c r="AJ2336">
        <v>0.46580338688877099</v>
      </c>
      <c r="AK2336">
        <v>0.77283830615828297</v>
      </c>
      <c r="AL2336">
        <v>3.9957545037968799E-2</v>
      </c>
      <c r="AM2336">
        <v>3.0057705775290398E-2</v>
      </c>
      <c r="AN2336">
        <v>0.15537462178185801</v>
      </c>
      <c r="AO2336">
        <v>1.7817410037937E-3</v>
      </c>
      <c r="AP2336">
        <v>34.8165569624922</v>
      </c>
      <c r="AQ2336">
        <v>1.58577385573753</v>
      </c>
      <c r="AR2336">
        <v>6.4426384247303901</v>
      </c>
      <c r="AS2336">
        <v>1.8532663141245</v>
      </c>
      <c r="AT2336">
        <v>0.79550937531501797</v>
      </c>
      <c r="AU2336">
        <v>97.545011111111094</v>
      </c>
      <c r="AV2336">
        <v>44.698235557084601</v>
      </c>
      <c r="AW2336">
        <v>0.352011933315374</v>
      </c>
      <c r="AX2336">
        <v>-0.49915922995404599</v>
      </c>
      <c r="AY2336">
        <v>0.21432343733176701</v>
      </c>
      <c r="AZ2336">
        <v>0.55702674026960597</v>
      </c>
      <c r="BA2336">
        <v>-0.36862611221019898</v>
      </c>
      <c r="BB2336">
        <v>7.9579055160362899E-2</v>
      </c>
      <c r="BC2336">
        <v>0.11906214078369599</v>
      </c>
      <c r="BD2336">
        <v>0.27219094764732699</v>
      </c>
      <c r="BE2336">
        <v>-7.9820985668046698E-2</v>
      </c>
      <c r="BF2336">
        <v>-0.644181311526413</v>
      </c>
      <c r="BG2336">
        <v>0.276591405439778</v>
      </c>
      <c r="BH2336">
        <v>0.71886122617664905</v>
      </c>
      <c r="BI2336">
        <v>-0.644181311526413</v>
      </c>
      <c r="BJ2336">
        <v>-0.73517981217327</v>
      </c>
      <c r="BK2336">
        <v>1.4377224523532901</v>
      </c>
      <c r="BL2336">
        <v>-0.42936887564214499</v>
      </c>
      <c r="BM2336">
        <v>-1.1159299615092499</v>
      </c>
      <c r="BN2336">
        <v>2.5990005909029001</v>
      </c>
      <c r="BO2336">
        <v>-18.055330280735902</v>
      </c>
      <c r="BP2336">
        <v>-15.1382608208707</v>
      </c>
      <c r="BQ2336">
        <v>-2.9170694598652598</v>
      </c>
      <c r="BR2336">
        <v>2.5328306819481998</v>
      </c>
      <c r="BS2336">
        <v>-0.477507287562704</v>
      </c>
      <c r="BT2336">
        <v>-5.3042764957081401</v>
      </c>
    </row>
    <row r="2337" spans="1:72" x14ac:dyDescent="0.2">
      <c r="A2337">
        <v>2335</v>
      </c>
      <c r="B2337" s="156">
        <v>44808</v>
      </c>
      <c r="C2337">
        <v>4.2214</v>
      </c>
      <c r="D2337">
        <v>1.0273333333333301</v>
      </c>
      <c r="E2337">
        <v>26.8667878787878</v>
      </c>
      <c r="F2337">
        <v>37.407649999999997</v>
      </c>
      <c r="G2337">
        <v>6.9982535243749897</v>
      </c>
      <c r="H2337">
        <v>8.5568807617499996</v>
      </c>
      <c r="I2337">
        <v>1.3508861299999999</v>
      </c>
      <c r="J2337">
        <v>28.129772526666599</v>
      </c>
      <c r="K2337">
        <v>3.1858749999999998</v>
      </c>
      <c r="L2337">
        <v>38.061238095237997</v>
      </c>
      <c r="M2337">
        <v>2.80277777777777</v>
      </c>
      <c r="N2337">
        <v>1599.9828684210499</v>
      </c>
      <c r="O2337">
        <v>76.207131578947298</v>
      </c>
      <c r="P2337">
        <v>2.56886666666666</v>
      </c>
      <c r="Q2337">
        <v>69.372674999999902</v>
      </c>
      <c r="R2337">
        <v>6.9869999999999903</v>
      </c>
      <c r="S2337">
        <v>1.2495000000000001</v>
      </c>
      <c r="T2337">
        <v>6</v>
      </c>
      <c r="U2337">
        <v>1.69072499999999</v>
      </c>
      <c r="V2337">
        <v>0</v>
      </c>
      <c r="W2337">
        <v>14.485587499999999</v>
      </c>
      <c r="X2337">
        <v>3.55061249999999</v>
      </c>
      <c r="Y2337">
        <v>74.561912499999906</v>
      </c>
      <c r="Z2337">
        <v>3.0398874999999999</v>
      </c>
      <c r="AA2337">
        <v>3.0625000000000001E-3</v>
      </c>
      <c r="AB2337">
        <v>3.6249999999999998E-4</v>
      </c>
      <c r="AC2337">
        <v>32.115521212121202</v>
      </c>
      <c r="AD2337">
        <v>-5.2921287878787799</v>
      </c>
      <c r="AE2337">
        <v>34.8113273006715</v>
      </c>
      <c r="AF2337">
        <v>1.79232424435615</v>
      </c>
      <c r="AG2337">
        <v>1.35441156487384</v>
      </c>
      <c r="AH2337">
        <v>7.9921266314744902E-2</v>
      </c>
      <c r="AI2337">
        <v>45.035792942791602</v>
      </c>
      <c r="AJ2337">
        <v>0.466878143726148</v>
      </c>
      <c r="AK2337">
        <v>0.77297023158650402</v>
      </c>
      <c r="AL2337">
        <v>3.9797772554663699E-2</v>
      </c>
      <c r="AM2337">
        <v>3.00741138630406E-2</v>
      </c>
      <c r="AN2337">
        <v>0.15539314547575001</v>
      </c>
      <c r="AO2337">
        <v>1.7746166125301201E-3</v>
      </c>
      <c r="AP2337">
        <v>34.8113273006715</v>
      </c>
      <c r="AQ2337">
        <v>1.5779035983046401</v>
      </c>
      <c r="AR2337">
        <v>6.4427811223561102</v>
      </c>
      <c r="AS2337">
        <v>1.85416005098784</v>
      </c>
      <c r="AT2337">
        <v>0.78936254955139296</v>
      </c>
      <c r="AU2337">
        <v>97.328725000000006</v>
      </c>
      <c r="AV2337">
        <v>44.686172072320097</v>
      </c>
      <c r="AW2337">
        <v>0.34962087047152501</v>
      </c>
      <c r="AX2337">
        <v>-0.49974848611400502</v>
      </c>
      <c r="AY2337">
        <v>0.21442064605150801</v>
      </c>
      <c r="AZ2337">
        <v>0.55547240201888504</v>
      </c>
      <c r="BA2337">
        <v>-0.36897830694509398</v>
      </c>
      <c r="BB2337">
        <v>7.9373003576416398E-2</v>
      </c>
      <c r="BC2337">
        <v>0.11963273203869</v>
      </c>
      <c r="BD2337">
        <v>0.27014456195638797</v>
      </c>
      <c r="BE2337">
        <v>-7.9476308515137095E-2</v>
      </c>
      <c r="BF2337">
        <v>-0.64837352165483297</v>
      </c>
      <c r="BG2337">
        <v>0.27818927572340002</v>
      </c>
      <c r="BH2337">
        <v>0.72066971183759498</v>
      </c>
      <c r="BI2337">
        <v>-0.64837352165483297</v>
      </c>
      <c r="BJ2337">
        <v>-0.74036849186286602</v>
      </c>
      <c r="BK2337">
        <v>1.44133942367519</v>
      </c>
      <c r="BL2337">
        <v>-0.42905711975001998</v>
      </c>
      <c r="BM2337">
        <v>-1.1115039213789</v>
      </c>
      <c r="BN2337">
        <v>2.5905733064783698</v>
      </c>
      <c r="BO2337">
        <v>-18.1850387059886</v>
      </c>
      <c r="BP2337">
        <v>-15.236777758888501</v>
      </c>
      <c r="BQ2337">
        <v>-2.94826094710008</v>
      </c>
      <c r="BR2337">
        <v>2.5435744104884002</v>
      </c>
      <c r="BS2337">
        <v>-0.48101908320093201</v>
      </c>
      <c r="BT2337">
        <v>-5.2878866958088997</v>
      </c>
    </row>
    <row r="2338" spans="1:72" x14ac:dyDescent="0.2">
      <c r="A2338">
        <v>2336</v>
      </c>
      <c r="B2338" s="156">
        <v>44808.013888888891</v>
      </c>
      <c r="C2338">
        <v>4.2568000000000001</v>
      </c>
      <c r="D2338">
        <v>0.78578787878787804</v>
      </c>
      <c r="E2338">
        <v>26.8686756756756</v>
      </c>
      <c r="F2338">
        <v>37.412750000000003</v>
      </c>
      <c r="G2338">
        <v>7.0000581061428502</v>
      </c>
      <c r="H2338">
        <v>8.5617295240000004</v>
      </c>
      <c r="I2338">
        <v>1.3529823999999899</v>
      </c>
      <c r="J2338">
        <v>28.114242341333298</v>
      </c>
      <c r="K2338">
        <v>3.1857250000000001</v>
      </c>
      <c r="L2338">
        <v>38.037666666666603</v>
      </c>
      <c r="M2338">
        <v>2.82837037037037</v>
      </c>
      <c r="N2338">
        <v>1599.954</v>
      </c>
      <c r="O2338">
        <v>76.096249999999998</v>
      </c>
      <c r="P2338">
        <v>2.57384999999999</v>
      </c>
      <c r="Q2338">
        <v>69.478399999999993</v>
      </c>
      <c r="R2338">
        <v>6.9660000000000002</v>
      </c>
      <c r="S2338">
        <v>1.1915</v>
      </c>
      <c r="T2338">
        <v>6</v>
      </c>
      <c r="U2338">
        <v>1.69991111111111</v>
      </c>
      <c r="V2338">
        <v>0</v>
      </c>
      <c r="W2338">
        <v>14.499666666666601</v>
      </c>
      <c r="X2338">
        <v>3.5353333333333299</v>
      </c>
      <c r="Y2338">
        <v>74.543377777777707</v>
      </c>
      <c r="Z2338">
        <v>3.08795555555555</v>
      </c>
      <c r="AA2338">
        <v>4.6888888888888796E-3</v>
      </c>
      <c r="AB2338">
        <v>0</v>
      </c>
      <c r="AC2338">
        <v>31.911263554463499</v>
      </c>
      <c r="AD2338">
        <v>-5.5014864455364396</v>
      </c>
      <c r="AE2338">
        <v>34.7995832228534</v>
      </c>
      <c r="AF2338">
        <v>1.7933398660970401</v>
      </c>
      <c r="AG2338">
        <v>1.35650983256388</v>
      </c>
      <c r="AH2338">
        <v>7.9966553754159994E-2</v>
      </c>
      <c r="AI2338">
        <v>45.029012371476099</v>
      </c>
      <c r="AJ2338">
        <v>0.46683668301958298</v>
      </c>
      <c r="AK2338">
        <v>0.77282581584883703</v>
      </c>
      <c r="AL2338">
        <v>3.9826320224447903E-2</v>
      </c>
      <c r="AM2338">
        <v>3.0125240619827E-2</v>
      </c>
      <c r="AN2338">
        <v>0.15545662090908</v>
      </c>
      <c r="AO2338">
        <v>1.7758895774674999E-3</v>
      </c>
      <c r="AP2338">
        <v>34.7995832228534</v>
      </c>
      <c r="AQ2338">
        <v>1.5711134875667301</v>
      </c>
      <c r="AR2338">
        <v>6.4490431389445604</v>
      </c>
      <c r="AS2338">
        <v>1.8834788558251201</v>
      </c>
      <c r="AT2338">
        <v>0.79358086453924503</v>
      </c>
      <c r="AU2338">
        <v>97.366244444444405</v>
      </c>
      <c r="AV2338">
        <v>44.703218705189897</v>
      </c>
      <c r="AW2338">
        <v>0.32579366628627998</v>
      </c>
      <c r="AX2338">
        <v>-0.52696902326123396</v>
      </c>
      <c r="AY2338">
        <v>0.22222637853030899</v>
      </c>
      <c r="AZ2338">
        <v>0.55101496719828802</v>
      </c>
      <c r="BA2338">
        <v>-0.38847416407238999</v>
      </c>
      <c r="BB2338">
        <v>7.8715770475497701E-2</v>
      </c>
      <c r="BC2338">
        <v>0.12391760353488</v>
      </c>
      <c r="BD2338">
        <v>0.246272322467364</v>
      </c>
      <c r="BE2338">
        <v>-7.9521343818916096E-2</v>
      </c>
      <c r="BF2338">
        <v>-0.68806559785419497</v>
      </c>
      <c r="BG2338">
        <v>0.29016188666298498</v>
      </c>
      <c r="BH2338">
        <v>0.71946248469324503</v>
      </c>
      <c r="BI2338">
        <v>-0.68806559785419497</v>
      </c>
      <c r="BJ2338">
        <v>-0.79580742238241997</v>
      </c>
      <c r="BK2338">
        <v>1.4389249693864901</v>
      </c>
      <c r="BL2338">
        <v>-0.42170672035905399</v>
      </c>
      <c r="BM2338">
        <v>-1.04563065925249</v>
      </c>
      <c r="BN2338">
        <v>2.4795209769533901</v>
      </c>
      <c r="BO2338">
        <v>-19.5507809629825</v>
      </c>
      <c r="BP2338">
        <v>-16.169541549573498</v>
      </c>
      <c r="BQ2338">
        <v>-3.38123941340899</v>
      </c>
      <c r="BR2338">
        <v>2.6086364857386202</v>
      </c>
      <c r="BS2338">
        <v>-0.52058118324074198</v>
      </c>
      <c r="BT2338">
        <v>-5.0110080228010396</v>
      </c>
    </row>
    <row r="2339" spans="1:72" x14ac:dyDescent="0.2">
      <c r="A2339">
        <v>2337</v>
      </c>
      <c r="B2339" s="156">
        <v>44808.027777777781</v>
      </c>
      <c r="C2339">
        <v>4.2271000000000001</v>
      </c>
      <c r="D2339">
        <v>0.96399999999999997</v>
      </c>
      <c r="E2339">
        <v>26.847999999999999</v>
      </c>
      <c r="F2339">
        <v>37.520948717948698</v>
      </c>
      <c r="G2339">
        <v>7.0021092098333302</v>
      </c>
      <c r="H2339">
        <v>8.5639058285999994</v>
      </c>
      <c r="I2339">
        <v>1.3490243579999901</v>
      </c>
      <c r="J2339">
        <v>28.100645731666599</v>
      </c>
      <c r="K2339">
        <v>3.1606999999999901</v>
      </c>
      <c r="L2339">
        <v>38.032600000000002</v>
      </c>
      <c r="M2339">
        <v>2.5505</v>
      </c>
      <c r="N2339">
        <v>1599.86613157894</v>
      </c>
      <c r="O2339">
        <v>76.080114285714203</v>
      </c>
      <c r="P2339">
        <v>2.5724285714285702</v>
      </c>
      <c r="Q2339">
        <v>69.427925000000002</v>
      </c>
      <c r="R2339">
        <v>6.98325</v>
      </c>
      <c r="S2339">
        <v>1.4002999999999901</v>
      </c>
      <c r="T2339">
        <v>6</v>
      </c>
      <c r="U2339">
        <v>1.7102249999999899</v>
      </c>
      <c r="V2339">
        <v>0</v>
      </c>
      <c r="W2339">
        <v>14.492537499999999</v>
      </c>
      <c r="X2339">
        <v>3.5574750000000002</v>
      </c>
      <c r="Y2339">
        <v>74.511975000000007</v>
      </c>
      <c r="Z2339">
        <v>3.1247750000000001</v>
      </c>
      <c r="AA2339">
        <v>3.6249999999999902E-3</v>
      </c>
      <c r="AB2339">
        <v>6.8749999999999996E-4</v>
      </c>
      <c r="AC2339">
        <v>32.039099999999998</v>
      </c>
      <c r="AD2339">
        <v>-5.4818487179487096</v>
      </c>
      <c r="AE2339">
        <v>34.787685958870597</v>
      </c>
      <c r="AF2339">
        <v>1.7937957148585499</v>
      </c>
      <c r="AG2339">
        <v>1.35255268720138</v>
      </c>
      <c r="AH2339">
        <v>7.99868804391239E-2</v>
      </c>
      <c r="AI2339">
        <v>45.015685128099904</v>
      </c>
      <c r="AJ2339">
        <v>0.46687376034349698</v>
      </c>
      <c r="AK2339">
        <v>0.77279032541382497</v>
      </c>
      <c r="AL2339">
        <v>3.9848237558841898E-2</v>
      </c>
      <c r="AM2339">
        <v>3.0046253508137399E-2</v>
      </c>
      <c r="AN2339">
        <v>0.15554820924990001</v>
      </c>
      <c r="AO2339">
        <v>1.7768668900963499E-3</v>
      </c>
      <c r="AP2339">
        <v>34.787685958870597</v>
      </c>
      <c r="AQ2339">
        <v>1.5809533153445501</v>
      </c>
      <c r="AR2339">
        <v>6.4458722865080897</v>
      </c>
      <c r="AS2339">
        <v>1.9059366418413599</v>
      </c>
      <c r="AT2339">
        <v>0.79845917678345801</v>
      </c>
      <c r="AU2339">
        <v>97.396987499999994</v>
      </c>
      <c r="AV2339">
        <v>44.720448202564697</v>
      </c>
      <c r="AW2339">
        <v>0.29523692553529202</v>
      </c>
      <c r="AX2339">
        <v>-0.55338395463998302</v>
      </c>
      <c r="AY2339">
        <v>0.212842399513999</v>
      </c>
      <c r="AZ2339">
        <v>0.556236923325238</v>
      </c>
      <c r="BA2339">
        <v>-0.40914040530651002</v>
      </c>
      <c r="BB2339">
        <v>7.9438481556970503E-2</v>
      </c>
      <c r="BC2339">
        <v>0.118654759709236</v>
      </c>
      <c r="BD2339">
        <v>0.215695368199254</v>
      </c>
      <c r="BE2339">
        <v>-7.9541557336037405E-2</v>
      </c>
      <c r="BF2339">
        <v>-0.71967267422199699</v>
      </c>
      <c r="BG2339">
        <v>0.27680032563596702</v>
      </c>
      <c r="BH2339">
        <v>0.72338294371205603</v>
      </c>
      <c r="BI2339">
        <v>-0.71967267422199699</v>
      </c>
      <c r="BJ2339">
        <v>-0.88574469717205895</v>
      </c>
      <c r="BK2339">
        <v>1.4467658874241101</v>
      </c>
      <c r="BL2339">
        <v>-0.384619752216106</v>
      </c>
      <c r="BM2339">
        <v>-1.00515549585659</v>
      </c>
      <c r="BN2339">
        <v>2.6133746123673598</v>
      </c>
      <c r="BO2339">
        <v>-21.3612213579928</v>
      </c>
      <c r="BP2339">
        <v>-16.912307844216901</v>
      </c>
      <c r="BQ2339">
        <v>-4.44891351377587</v>
      </c>
      <c r="BR2339">
        <v>2.6702094336014999</v>
      </c>
      <c r="BS2339">
        <v>-0.59787562748325995</v>
      </c>
      <c r="BT2339">
        <v>-4.4661620424998203</v>
      </c>
    </row>
    <row r="2340" spans="1:72" x14ac:dyDescent="0.2">
      <c r="A2340">
        <v>2338</v>
      </c>
      <c r="B2340" s="156">
        <v>44808.041666666664</v>
      </c>
      <c r="C2340">
        <v>4.19542857142857</v>
      </c>
      <c r="D2340">
        <v>0.91289743589743499</v>
      </c>
      <c r="E2340">
        <v>26.8855945945946</v>
      </c>
      <c r="F2340">
        <v>37.4544</v>
      </c>
      <c r="G2340">
        <v>7.0009388082352899</v>
      </c>
      <c r="H2340">
        <v>8.58913066675</v>
      </c>
      <c r="I2340">
        <v>1.3515789650000001</v>
      </c>
      <c r="J2340">
        <v>28.087960489166601</v>
      </c>
      <c r="K2340">
        <v>3.1366749999999901</v>
      </c>
      <c r="L2340">
        <v>38.038349999999902</v>
      </c>
      <c r="M2340">
        <v>2.7745185185185099</v>
      </c>
      <c r="N2340">
        <v>1600.28389473684</v>
      </c>
      <c r="O2340">
        <v>74.945114285714197</v>
      </c>
      <c r="P2340">
        <v>2.5723103448275801</v>
      </c>
      <c r="Q2340">
        <v>69.484574999999893</v>
      </c>
      <c r="R2340">
        <v>6.9763999999999999</v>
      </c>
      <c r="S2340">
        <v>1.352025</v>
      </c>
      <c r="T2340">
        <v>6</v>
      </c>
      <c r="U2340">
        <v>1.71548888888888</v>
      </c>
      <c r="V2340">
        <v>-3.4333333333333299E-3</v>
      </c>
      <c r="W2340">
        <v>14.5021111111111</v>
      </c>
      <c r="X2340">
        <v>3.5723444444444401</v>
      </c>
      <c r="Y2340">
        <v>74.666144444444399</v>
      </c>
      <c r="Z2340">
        <v>3.0844111111111099</v>
      </c>
      <c r="AA2340">
        <v>9.1111111111111102E-4</v>
      </c>
      <c r="AB2340">
        <v>2.0888888888888802E-3</v>
      </c>
      <c r="AC2340">
        <v>31.9939206019206</v>
      </c>
      <c r="AD2340">
        <v>-5.4604793980794</v>
      </c>
      <c r="AE2340">
        <v>34.794697278991698</v>
      </c>
      <c r="AF2340">
        <v>1.79907930945745</v>
      </c>
      <c r="AG2340">
        <v>1.3551176868346999</v>
      </c>
      <c r="AH2340">
        <v>8.0222480427444995E-2</v>
      </c>
      <c r="AI2340">
        <v>45.029608929151898</v>
      </c>
      <c r="AJ2340">
        <v>0.46600366923834902</v>
      </c>
      <c r="AK2340">
        <v>0.77270707222300095</v>
      </c>
      <c r="AL2340">
        <v>3.9953251921154002E-2</v>
      </c>
      <c r="AM2340">
        <v>3.0093925287399102E-2</v>
      </c>
      <c r="AN2340">
        <v>0.155474119689787</v>
      </c>
      <c r="AO2340">
        <v>1.78154957005432E-3</v>
      </c>
      <c r="AP2340">
        <v>34.794697278991698</v>
      </c>
      <c r="AQ2340">
        <v>1.5875613442110299</v>
      </c>
      <c r="AR2340">
        <v>6.4501303589500596</v>
      </c>
      <c r="AS2340">
        <v>1.88131694447418</v>
      </c>
      <c r="AT2340">
        <v>0.79942411675984204</v>
      </c>
      <c r="AU2340">
        <v>97.540499999999994</v>
      </c>
      <c r="AV2340">
        <v>44.713705926627</v>
      </c>
      <c r="AW2340">
        <v>0.31590300252495401</v>
      </c>
      <c r="AX2340">
        <v>-0.52619925763947994</v>
      </c>
      <c r="AY2340">
        <v>0.21151796524642</v>
      </c>
      <c r="AZ2340">
        <v>0.55080844928523498</v>
      </c>
      <c r="BA2340">
        <v>-0.38830520976269001</v>
      </c>
      <c r="BB2340">
        <v>7.8676369608789098E-2</v>
      </c>
      <c r="BC2340">
        <v>0.11757011718966801</v>
      </c>
      <c r="BD2340">
        <v>0.23612715689217501</v>
      </c>
      <c r="BE2340">
        <v>-7.9775845632779493E-2</v>
      </c>
      <c r="BF2340">
        <v>-0.68528547473470602</v>
      </c>
      <c r="BG2340">
        <v>0.27546635067304298</v>
      </c>
      <c r="BH2340">
        <v>0.71733478178894206</v>
      </c>
      <c r="BI2340">
        <v>-0.68528547473470602</v>
      </c>
      <c r="BJ2340">
        <v>-0.81963824812332597</v>
      </c>
      <c r="BK2340">
        <v>1.4346695635778799</v>
      </c>
      <c r="BL2340">
        <v>-0.401973135034978</v>
      </c>
      <c r="BM2340">
        <v>-1.0467678190124201</v>
      </c>
      <c r="BN2340">
        <v>2.6040740730629599</v>
      </c>
      <c r="BO2340">
        <v>-19.902968103211801</v>
      </c>
      <c r="BP2340">
        <v>-16.104208656265602</v>
      </c>
      <c r="BQ2340">
        <v>-3.7987594469462098</v>
      </c>
      <c r="BR2340">
        <v>2.5996548706268801</v>
      </c>
      <c r="BS2340">
        <v>-0.54552405822944405</v>
      </c>
      <c r="BT2340">
        <v>-4.7654266230976896</v>
      </c>
    </row>
    <row r="2341" spans="1:72" x14ac:dyDescent="0.2">
      <c r="A2341">
        <v>2339</v>
      </c>
      <c r="B2341" s="156">
        <v>44808.055555555555</v>
      </c>
      <c r="C2341">
        <v>4.2201428571428501</v>
      </c>
      <c r="D2341">
        <v>0.96840000000000004</v>
      </c>
      <c r="E2341">
        <v>26.8093939393939</v>
      </c>
      <c r="F2341">
        <v>37.454230769230698</v>
      </c>
      <c r="G2341">
        <v>6.9969549179473596</v>
      </c>
      <c r="H2341">
        <v>8.5749113904000005</v>
      </c>
      <c r="I2341">
        <v>1.3516766725</v>
      </c>
      <c r="J2341">
        <v>28.09392132</v>
      </c>
      <c r="K2341">
        <v>3.1220750000000002</v>
      </c>
      <c r="L2341">
        <v>38.020870967741899</v>
      </c>
      <c r="M2341">
        <v>2.39014285714285</v>
      </c>
      <c r="N2341">
        <v>1599.8370625</v>
      </c>
      <c r="O2341">
        <v>76.613606060606003</v>
      </c>
      <c r="P2341">
        <v>2.5744799999999999</v>
      </c>
      <c r="Q2341">
        <v>69.504525000000001</v>
      </c>
      <c r="R2341">
        <v>6.9710000000000001</v>
      </c>
      <c r="S2341">
        <v>1.1501999999999899</v>
      </c>
      <c r="T2341">
        <v>6</v>
      </c>
      <c r="U2341">
        <v>1.7195777777777701</v>
      </c>
      <c r="V2341">
        <v>0</v>
      </c>
      <c r="W2341">
        <v>14.4775888888888</v>
      </c>
      <c r="X2341">
        <v>3.5986333333333298</v>
      </c>
      <c r="Y2341">
        <v>74.4538222222222</v>
      </c>
      <c r="Z2341">
        <v>3.0578777777777701</v>
      </c>
      <c r="AA2341">
        <v>1.1000000000000001E-3</v>
      </c>
      <c r="AB2341">
        <v>1.33333333333333E-3</v>
      </c>
      <c r="AC2341">
        <v>31.997936796536798</v>
      </c>
      <c r="AD2341">
        <v>-5.4562939726939703</v>
      </c>
      <c r="AE2341">
        <v>34.789555130079897</v>
      </c>
      <c r="AF2341">
        <v>1.79610093983318</v>
      </c>
      <c r="AG2341">
        <v>1.35520953599284</v>
      </c>
      <c r="AH2341">
        <v>8.0089672386336005E-2</v>
      </c>
      <c r="AI2341">
        <v>45.017464300847301</v>
      </c>
      <c r="AJ2341">
        <v>0.46726352108886399</v>
      </c>
      <c r="AK2341">
        <v>0.77280130434678995</v>
      </c>
      <c r="AL2341">
        <v>3.98978700317284E-2</v>
      </c>
      <c r="AM2341">
        <v>3.0104084204656899E-2</v>
      </c>
      <c r="AN2341">
        <v>0.15542756631487201</v>
      </c>
      <c r="AO2341">
        <v>1.77908004438243E-3</v>
      </c>
      <c r="AP2341">
        <v>34.789555130079897</v>
      </c>
      <c r="AQ2341">
        <v>1.5992442108638101</v>
      </c>
      <c r="AR2341">
        <v>6.4392235655313197</v>
      </c>
      <c r="AS2341">
        <v>1.8651331065241801</v>
      </c>
      <c r="AT2341">
        <v>0.80349596723061001</v>
      </c>
      <c r="AU2341">
        <v>97.307500000000005</v>
      </c>
      <c r="AV2341">
        <v>44.693156012999196</v>
      </c>
      <c r="AW2341">
        <v>0.324308287848104</v>
      </c>
      <c r="AX2341">
        <v>-0.50992357053134196</v>
      </c>
      <c r="AY2341">
        <v>0.19685672896936501</v>
      </c>
      <c r="AZ2341">
        <v>0.55773135241604399</v>
      </c>
      <c r="BA2341">
        <v>-0.37626917239610802</v>
      </c>
      <c r="BB2341">
        <v>7.9710582525756898E-2</v>
      </c>
      <c r="BC2341">
        <v>0.10960226377235099</v>
      </c>
      <c r="BD2341">
        <v>0.24466451085406701</v>
      </c>
      <c r="BE2341">
        <v>-7.9643776994037602E-2</v>
      </c>
      <c r="BF2341">
        <v>-0.664005794308135</v>
      </c>
      <c r="BG2341">
        <v>0.25634039342013498</v>
      </c>
      <c r="BH2341">
        <v>0.72625952411980799</v>
      </c>
      <c r="BI2341">
        <v>-0.664005794308135</v>
      </c>
      <c r="BJ2341">
        <v>-0.81533080177599904</v>
      </c>
      <c r="BK2341">
        <v>1.45251904823961</v>
      </c>
      <c r="BL2341">
        <v>-0.38605144054086299</v>
      </c>
      <c r="BM2341">
        <v>-1.0937547990473999</v>
      </c>
      <c r="BN2341">
        <v>2.8331840894442402</v>
      </c>
      <c r="BO2341">
        <v>-19.560843311873999</v>
      </c>
      <c r="BP2341">
        <v>-15.6041361662411</v>
      </c>
      <c r="BQ2341">
        <v>-3.95670714563281</v>
      </c>
      <c r="BR2341">
        <v>2.5813288985634402</v>
      </c>
      <c r="BS2341">
        <v>-0.54972848405274499</v>
      </c>
      <c r="BT2341">
        <v>-4.6956433465721101</v>
      </c>
    </row>
    <row r="2342" spans="1:72" x14ac:dyDescent="0.2">
      <c r="A2342">
        <v>2340</v>
      </c>
      <c r="B2342" s="156">
        <v>44808.069444444445</v>
      </c>
      <c r="C2342">
        <v>4.2036428571428504</v>
      </c>
      <c r="D2342">
        <v>0.99727027027027004</v>
      </c>
      <c r="E2342">
        <v>26.8804324324324</v>
      </c>
      <c r="F2342">
        <v>37.342574999999997</v>
      </c>
      <c r="G2342">
        <v>7.0009500430769203</v>
      </c>
      <c r="H2342">
        <v>8.5806735239999998</v>
      </c>
      <c r="I2342">
        <v>1.3517104259999999</v>
      </c>
      <c r="J2342">
        <v>28.1198090693333</v>
      </c>
      <c r="K2342">
        <v>3.0840499999999902</v>
      </c>
      <c r="L2342">
        <v>38.021961538461497</v>
      </c>
      <c r="M2342">
        <v>2.8057666666666599</v>
      </c>
      <c r="N2342">
        <v>1600.6733939393901</v>
      </c>
      <c r="O2342">
        <v>75.917948717948704</v>
      </c>
      <c r="P2342">
        <v>2.5783846153846102</v>
      </c>
      <c r="Q2342">
        <v>69.578724999999906</v>
      </c>
      <c r="R2342">
        <v>6.9770000000000003</v>
      </c>
      <c r="S2342">
        <v>1.3298749999999899</v>
      </c>
      <c r="T2342">
        <v>6</v>
      </c>
      <c r="U2342">
        <v>1.7202</v>
      </c>
      <c r="V2342">
        <v>-3.5374999999999998E-3</v>
      </c>
      <c r="W2342">
        <v>14.4947</v>
      </c>
      <c r="X2342">
        <v>3.5876625</v>
      </c>
      <c r="Y2342">
        <v>74.34975</v>
      </c>
      <c r="Z2342">
        <v>3.0884624999999901</v>
      </c>
      <c r="AA2342">
        <v>2.1624999999999999E-3</v>
      </c>
      <c r="AB2342">
        <v>1.2750000000000001E-3</v>
      </c>
      <c r="AC2342">
        <v>32.081345559845502</v>
      </c>
      <c r="AD2342">
        <v>-5.2612294401544304</v>
      </c>
      <c r="AE2342">
        <v>34.819942183813403</v>
      </c>
      <c r="AF2342">
        <v>1.79730787633704</v>
      </c>
      <c r="AG2342">
        <v>1.3552456634918799</v>
      </c>
      <c r="AH2342">
        <v>8.0143490714159896E-2</v>
      </c>
      <c r="AI2342">
        <v>45.0531430624102</v>
      </c>
      <c r="AJ2342">
        <v>0.46832628467228798</v>
      </c>
      <c r="AK2342">
        <v>0.77286377413400098</v>
      </c>
      <c r="AL2342">
        <v>3.9893063039959299E-2</v>
      </c>
      <c r="AM2342">
        <v>3.0081045879851699E-2</v>
      </c>
      <c r="AN2342">
        <v>0.155393154998726</v>
      </c>
      <c r="AO2342">
        <v>1.7788656965206701E-3</v>
      </c>
      <c r="AP2342">
        <v>34.819942183813403</v>
      </c>
      <c r="AQ2342">
        <v>1.59436873729607</v>
      </c>
      <c r="AR2342">
        <v>6.4468341055697698</v>
      </c>
      <c r="AS2342">
        <v>1.88378806336551</v>
      </c>
      <c r="AT2342">
        <v>0.80561487489326999</v>
      </c>
      <c r="AU2342">
        <v>97.240774999999999</v>
      </c>
      <c r="AV2342">
        <v>44.744933090044803</v>
      </c>
      <c r="AW2342">
        <v>0.308209972365389</v>
      </c>
      <c r="AX2342">
        <v>-0.52854239987363105</v>
      </c>
      <c r="AY2342">
        <v>0.202939139040969</v>
      </c>
      <c r="AZ2342">
        <v>0.55411593750715105</v>
      </c>
      <c r="BA2342">
        <v>-0.38999748467137901</v>
      </c>
      <c r="BB2342">
        <v>7.9148677550570895E-2</v>
      </c>
      <c r="BC2342">
        <v>0.112912841318296</v>
      </c>
      <c r="BD2342">
        <v>0.22851267667448799</v>
      </c>
      <c r="BE2342">
        <v>-7.9697295690900699E-2</v>
      </c>
      <c r="BF2342">
        <v>-0.68646123192223896</v>
      </c>
      <c r="BG2342">
        <v>0.26357365355099099</v>
      </c>
      <c r="BH2342">
        <v>0.71967567631253404</v>
      </c>
      <c r="BI2342">
        <v>-0.68646123192223896</v>
      </c>
      <c r="BJ2342">
        <v>-0.84577515674249504</v>
      </c>
      <c r="BK2342">
        <v>1.4393513526250601</v>
      </c>
      <c r="BL2342">
        <v>-0.38395999845894901</v>
      </c>
      <c r="BM2342">
        <v>-1.0483850257607199</v>
      </c>
      <c r="BN2342">
        <v>2.7304537711440999</v>
      </c>
      <c r="BO2342">
        <v>-20.3305859383217</v>
      </c>
      <c r="BP2342">
        <v>-16.1318389501726</v>
      </c>
      <c r="BQ2342">
        <v>-4.1987469881491002</v>
      </c>
      <c r="BR2342">
        <v>2.6063354468928699</v>
      </c>
      <c r="BS2342">
        <v>-0.57119066397359897</v>
      </c>
      <c r="BT2342">
        <v>-4.5629867770621297</v>
      </c>
    </row>
    <row r="2343" spans="1:72" x14ac:dyDescent="0.2">
      <c r="A2343">
        <v>2341</v>
      </c>
      <c r="B2343" s="156">
        <v>44808.083333333336</v>
      </c>
      <c r="C2343">
        <v>4.2206666666666601</v>
      </c>
      <c r="D2343">
        <v>0.94674999999999998</v>
      </c>
      <c r="E2343">
        <v>26.834871794871798</v>
      </c>
      <c r="F2343">
        <v>37.350899999999903</v>
      </c>
      <c r="G2343">
        <v>6.9969538343636302</v>
      </c>
      <c r="H2343">
        <v>8.5813162666</v>
      </c>
      <c r="I2343">
        <v>1.3512591949999999</v>
      </c>
      <c r="J2343">
        <v>28.0774510322222</v>
      </c>
      <c r="K2343">
        <v>3.0573249999999899</v>
      </c>
      <c r="L2343">
        <v>38.017666666666599</v>
      </c>
      <c r="M2343">
        <v>2.7275714285714199</v>
      </c>
      <c r="N2343">
        <v>1600.1000909090901</v>
      </c>
      <c r="O2343">
        <v>75.673894736842101</v>
      </c>
      <c r="P2343">
        <v>2.6602222222222198</v>
      </c>
      <c r="Q2343">
        <v>71.4535249999999</v>
      </c>
      <c r="R2343">
        <v>6.9764285714285696</v>
      </c>
      <c r="S2343">
        <v>1.121775</v>
      </c>
      <c r="T2343">
        <v>6</v>
      </c>
      <c r="U2343">
        <v>1.73332222222222</v>
      </c>
      <c r="V2343">
        <v>0</v>
      </c>
      <c r="W2343">
        <v>14.488811111111101</v>
      </c>
      <c r="X2343">
        <v>3.5599444444444401</v>
      </c>
      <c r="Y2343">
        <v>74.342811111111104</v>
      </c>
      <c r="Z2343">
        <v>3.1163666666666598</v>
      </c>
      <c r="AA2343">
        <v>2.2000000000000001E-3</v>
      </c>
      <c r="AB2343">
        <v>1.34444444444444E-3</v>
      </c>
      <c r="AC2343">
        <v>32.002288461538399</v>
      </c>
      <c r="AD2343">
        <v>-5.3486115384615296</v>
      </c>
      <c r="AE2343">
        <v>34.778086025834099</v>
      </c>
      <c r="AF2343">
        <v>1.79744250520203</v>
      </c>
      <c r="AG2343">
        <v>1.3547946973018301</v>
      </c>
      <c r="AH2343">
        <v>8.0149493930044002E-2</v>
      </c>
      <c r="AI2343">
        <v>45.006980328185797</v>
      </c>
      <c r="AJ2343">
        <v>0.46780698101199802</v>
      </c>
      <c r="AK2343">
        <v>0.77272649202937504</v>
      </c>
      <c r="AL2343">
        <v>3.9936971822932502E-2</v>
      </c>
      <c r="AM2343">
        <v>3.0101879473424499E-2</v>
      </c>
      <c r="AN2343">
        <v>0.155463747697415</v>
      </c>
      <c r="AO2343">
        <v>1.7808236265930901E-3</v>
      </c>
      <c r="AP2343">
        <v>34.778086025834099</v>
      </c>
      <c r="AQ2343">
        <v>1.5820507443866401</v>
      </c>
      <c r="AR2343">
        <v>6.4442148937383497</v>
      </c>
      <c r="AS2343">
        <v>1.9008080323904999</v>
      </c>
      <c r="AT2343">
        <v>0.81086023589878597</v>
      </c>
      <c r="AU2343">
        <v>97.241255555555497</v>
      </c>
      <c r="AV2343">
        <v>44.705159696349597</v>
      </c>
      <c r="AW2343">
        <v>0.30182063183618602</v>
      </c>
      <c r="AX2343">
        <v>-0.54601333508866501</v>
      </c>
      <c r="AY2343">
        <v>0.21539176081539099</v>
      </c>
      <c r="AZ2343">
        <v>0.55273894062527895</v>
      </c>
      <c r="BA2343">
        <v>-0.40302293489639801</v>
      </c>
      <c r="BB2343">
        <v>7.8997082689134301E-2</v>
      </c>
      <c r="BC2343">
        <v>0.11983235079398601</v>
      </c>
      <c r="BD2343">
        <v>0.22211736635200499</v>
      </c>
      <c r="BE2343">
        <v>-7.9703265484180497E-2</v>
      </c>
      <c r="BF2343">
        <v>-0.71090402350559501</v>
      </c>
      <c r="BG2343">
        <v>0.280437966535655</v>
      </c>
      <c r="BH2343">
        <v>0.71966069615300199</v>
      </c>
      <c r="BI2343">
        <v>-0.71090402350559501</v>
      </c>
      <c r="BJ2343">
        <v>-0.86093211393988001</v>
      </c>
      <c r="BK2343">
        <v>1.439321392306</v>
      </c>
      <c r="BL2343">
        <v>-0.39448076992554498</v>
      </c>
      <c r="BM2343">
        <v>-1.0123176580211499</v>
      </c>
      <c r="BN2343">
        <v>2.5662028042893499</v>
      </c>
      <c r="BO2343">
        <v>-20.8664407127992</v>
      </c>
      <c r="BP2343">
        <v>-16.706244552381399</v>
      </c>
      <c r="BQ2343">
        <v>-4.1601961604177298</v>
      </c>
      <c r="BR2343">
        <v>2.6478582322655102</v>
      </c>
      <c r="BS2343">
        <v>-0.57657050453764203</v>
      </c>
      <c r="BT2343">
        <v>-4.5924274853235199</v>
      </c>
    </row>
    <row r="2344" spans="1:72" x14ac:dyDescent="0.2">
      <c r="A2344">
        <v>2342</v>
      </c>
      <c r="B2344" s="156">
        <v>44808.097222222219</v>
      </c>
      <c r="C2344">
        <v>4.2264374999999896</v>
      </c>
      <c r="D2344">
        <v>1.0149736842105199</v>
      </c>
      <c r="E2344">
        <v>26.9149722222222</v>
      </c>
      <c r="F2344">
        <v>37.324224999999998</v>
      </c>
      <c r="G2344">
        <v>7.0012791706153799</v>
      </c>
      <c r="H2344">
        <v>8.5643794287499997</v>
      </c>
      <c r="I2344">
        <v>1.3499197139999899</v>
      </c>
      <c r="J2344">
        <v>28.1002023646666</v>
      </c>
      <c r="K2344">
        <v>3.0840000000000001</v>
      </c>
      <c r="L2344">
        <v>38.033812500000003</v>
      </c>
      <c r="M2344">
        <v>2.8249090909090899</v>
      </c>
      <c r="N2344">
        <v>1599.71417647058</v>
      </c>
      <c r="O2344">
        <v>75.649564102564099</v>
      </c>
      <c r="P2344">
        <v>2.7598148148148098</v>
      </c>
      <c r="Q2344">
        <v>72.899024999999895</v>
      </c>
      <c r="R2344">
        <v>6.9871666666666599</v>
      </c>
      <c r="S2344">
        <v>1.3033250000000001</v>
      </c>
      <c r="T2344">
        <v>6</v>
      </c>
      <c r="U2344">
        <v>1.711975</v>
      </c>
      <c r="V2344">
        <v>0</v>
      </c>
      <c r="W2344">
        <v>14.4833</v>
      </c>
      <c r="X2344">
        <v>3.6059124999999899</v>
      </c>
      <c r="Y2344">
        <v>74.426725000000005</v>
      </c>
      <c r="Z2344">
        <v>3.0160374999999999</v>
      </c>
      <c r="AA2344">
        <v>3.0875E-3</v>
      </c>
      <c r="AB2344">
        <v>1.0499999999999999E-3</v>
      </c>
      <c r="AC2344">
        <v>32.156383406432703</v>
      </c>
      <c r="AD2344">
        <v>-5.1678415935672399</v>
      </c>
      <c r="AE2344">
        <v>34.787612397811799</v>
      </c>
      <c r="AF2344">
        <v>1.79389491514597</v>
      </c>
      <c r="AG2344">
        <v>1.35344823832464</v>
      </c>
      <c r="AH2344">
        <v>7.9991303864524896E-2</v>
      </c>
      <c r="AI2344">
        <v>45.015780678032002</v>
      </c>
      <c r="AJ2344">
        <v>0.46740753939947999</v>
      </c>
      <c r="AK2344">
        <v>0.77278705098162004</v>
      </c>
      <c r="AL2344">
        <v>3.9850356655514001E-2</v>
      </c>
      <c r="AM2344">
        <v>3.0066083891890201E-2</v>
      </c>
      <c r="AN2344">
        <v>0.155529440235433</v>
      </c>
      <c r="AO2344">
        <v>1.77696138242385E-3</v>
      </c>
      <c r="AP2344">
        <v>34.787612397811799</v>
      </c>
      <c r="AQ2344">
        <v>1.60247909590858</v>
      </c>
      <c r="AR2344">
        <v>6.4417637068168796</v>
      </c>
      <c r="AS2344">
        <v>1.83961289514209</v>
      </c>
      <c r="AT2344">
        <v>0.80019002226342595</v>
      </c>
      <c r="AU2344">
        <v>97.243949999999998</v>
      </c>
      <c r="AV2344">
        <v>44.671468095679302</v>
      </c>
      <c r="AW2344">
        <v>0.34431258235268503</v>
      </c>
      <c r="AX2344">
        <v>-0.48616465681744703</v>
      </c>
      <c r="AY2344">
        <v>0.19141581923739401</v>
      </c>
      <c r="AZ2344">
        <v>0.55951546379850203</v>
      </c>
      <c r="BA2344">
        <v>-0.359204469776577</v>
      </c>
      <c r="BB2344">
        <v>7.9916176767641095E-2</v>
      </c>
      <c r="BC2344">
        <v>0.10670403133497799</v>
      </c>
      <c r="BD2344">
        <v>0.26476662621844999</v>
      </c>
      <c r="BE2344">
        <v>-7.9545956134234805E-2</v>
      </c>
      <c r="BF2344">
        <v>-0.62994835099131996</v>
      </c>
      <c r="BG2344">
        <v>0.248027243427379</v>
      </c>
      <c r="BH2344">
        <v>0.72499273411057497</v>
      </c>
      <c r="BI2344">
        <v>-0.62994835099131996</v>
      </c>
      <c r="BJ2344">
        <v>-0.76384221512787998</v>
      </c>
      <c r="BK2344">
        <v>1.4499854682211499</v>
      </c>
      <c r="BL2344">
        <v>-0.39372631587505702</v>
      </c>
      <c r="BM2344">
        <v>-1.15087646942751</v>
      </c>
      <c r="BN2344">
        <v>2.9230366958573502</v>
      </c>
      <c r="BO2344">
        <v>-18.330870185720698</v>
      </c>
      <c r="BP2344">
        <v>-14.803786248295999</v>
      </c>
      <c r="BQ2344">
        <v>-3.52708393742475</v>
      </c>
      <c r="BR2344">
        <v>2.5208976649063901</v>
      </c>
      <c r="BS2344">
        <v>-0.51186287473135195</v>
      </c>
      <c r="BT2344">
        <v>-4.9249472648889903</v>
      </c>
    </row>
    <row r="2345" spans="1:72" x14ac:dyDescent="0.2">
      <c r="A2345">
        <v>2343</v>
      </c>
      <c r="B2345" s="156">
        <v>44808.111111111109</v>
      </c>
      <c r="C2345">
        <v>4.2348999999999997</v>
      </c>
      <c r="D2345">
        <v>0.91993939393939395</v>
      </c>
      <c r="E2345">
        <v>26.831878787878701</v>
      </c>
      <c r="F2345">
        <v>37.536657894736798</v>
      </c>
      <c r="G2345">
        <v>6.9999433755833298</v>
      </c>
      <c r="H2345">
        <v>8.5940358095999994</v>
      </c>
      <c r="I2345">
        <v>1.352218505</v>
      </c>
      <c r="J2345">
        <v>28.134162220714199</v>
      </c>
      <c r="K2345">
        <v>3.1080499999999902</v>
      </c>
      <c r="L2345">
        <v>38.050944444444397</v>
      </c>
      <c r="M2345">
        <v>2.5875714285714202</v>
      </c>
      <c r="N2345">
        <v>1600.18358333333</v>
      </c>
      <c r="O2345">
        <v>75.575684210526305</v>
      </c>
      <c r="P2345">
        <v>2.5982500000000002</v>
      </c>
      <c r="Q2345">
        <v>69.927049999999994</v>
      </c>
      <c r="R2345">
        <v>6.9742499999999996</v>
      </c>
      <c r="S2345">
        <v>1.0359499999999999</v>
      </c>
      <c r="T2345">
        <v>6</v>
      </c>
      <c r="U2345">
        <v>1.72811111111111</v>
      </c>
      <c r="V2345">
        <v>0</v>
      </c>
      <c r="W2345">
        <v>14.521944444444401</v>
      </c>
      <c r="X2345">
        <v>3.5671333333333299</v>
      </c>
      <c r="Y2345">
        <v>74.674400000000006</v>
      </c>
      <c r="Z2345">
        <v>3.0814888888888801</v>
      </c>
      <c r="AA2345">
        <v>7.8888888888888802E-4</v>
      </c>
      <c r="AB2345">
        <v>7.7444444444444401E-3</v>
      </c>
      <c r="AC2345">
        <v>31.986718181818102</v>
      </c>
      <c r="AD2345">
        <v>-5.5499397129186496</v>
      </c>
      <c r="AE2345">
        <v>34.844729142282297</v>
      </c>
      <c r="AF2345">
        <v>1.80010674067881</v>
      </c>
      <c r="AG2345">
        <v>1.3557592477535501</v>
      </c>
      <c r="AH2345">
        <v>8.0268294461664003E-2</v>
      </c>
      <c r="AI2345">
        <v>45.080359910897599</v>
      </c>
      <c r="AJ2345">
        <v>0.46662215086136999</v>
      </c>
      <c r="AK2345">
        <v>0.77294700421988105</v>
      </c>
      <c r="AL2345">
        <v>3.9931064087260298E-2</v>
      </c>
      <c r="AM2345">
        <v>3.0074277366756701E-2</v>
      </c>
      <c r="AN2345">
        <v>0.15527700731358099</v>
      </c>
      <c r="AO2345">
        <v>1.7805601956221301E-3</v>
      </c>
      <c r="AP2345">
        <v>34.844729142282297</v>
      </c>
      <c r="AQ2345">
        <v>1.5852455096970199</v>
      </c>
      <c r="AR2345">
        <v>6.45895166672189</v>
      </c>
      <c r="AS2345">
        <v>1.8795345536111701</v>
      </c>
      <c r="AT2345">
        <v>0.80637492359409901</v>
      </c>
      <c r="AU2345">
        <v>97.573077777777698</v>
      </c>
      <c r="AV2345">
        <v>44.768460872312403</v>
      </c>
      <c r="AW2345">
        <v>0.31189903858517398</v>
      </c>
      <c r="AX2345">
        <v>-0.523775305857624</v>
      </c>
      <c r="AY2345">
        <v>0.21486123098179499</v>
      </c>
      <c r="AZ2345">
        <v>0.540991708861434</v>
      </c>
      <c r="BA2345">
        <v>-0.38633356676378999</v>
      </c>
      <c r="BB2345">
        <v>7.7285155012607701E-2</v>
      </c>
      <c r="BC2345">
        <v>0.11936027243627299</v>
      </c>
      <c r="BD2345">
        <v>0.23207763398560499</v>
      </c>
      <c r="BE2345">
        <v>-7.9821404599569504E-2</v>
      </c>
      <c r="BF2345">
        <v>-0.68228228208188402</v>
      </c>
      <c r="BG2345">
        <v>0.27988339535241502</v>
      </c>
      <c r="BH2345">
        <v>0.70470878176469598</v>
      </c>
      <c r="BI2345">
        <v>-0.68228228208188402</v>
      </c>
      <c r="BJ2345">
        <v>-0.80479777345893699</v>
      </c>
      <c r="BK2345">
        <v>1.40941756352939</v>
      </c>
      <c r="BL2345">
        <v>-0.41021642024528698</v>
      </c>
      <c r="BM2345">
        <v>-1.03286982568912</v>
      </c>
      <c r="BN2345">
        <v>2.5178656307115301</v>
      </c>
      <c r="BO2345">
        <v>-19.654734196796198</v>
      </c>
      <c r="BP2345">
        <v>-16.0336336289242</v>
      </c>
      <c r="BQ2345">
        <v>-3.6211005678719301</v>
      </c>
      <c r="BR2345">
        <v>2.56929744306859</v>
      </c>
      <c r="BS2345">
        <v>-0.53188486062618301</v>
      </c>
      <c r="BT2345">
        <v>-4.8305519357023696</v>
      </c>
    </row>
    <row r="2346" spans="1:72" x14ac:dyDescent="0.2">
      <c r="A2346">
        <v>2344</v>
      </c>
      <c r="B2346" s="156">
        <v>44808.125</v>
      </c>
      <c r="C2346">
        <v>4.2076666666666602</v>
      </c>
      <c r="D2346">
        <v>1.0343428571428499</v>
      </c>
      <c r="E2346">
        <v>26.870885714285698</v>
      </c>
      <c r="F2346">
        <v>37.442749999999997</v>
      </c>
      <c r="G2346">
        <v>7.0003984523846103</v>
      </c>
      <c r="H2346">
        <v>8.5752045712499996</v>
      </c>
      <c r="I2346">
        <v>1.3517104259999999</v>
      </c>
      <c r="J2346">
        <v>28.119673594999998</v>
      </c>
      <c r="K2346">
        <v>3.107475</v>
      </c>
      <c r="L2346">
        <v>38.044619047619001</v>
      </c>
      <c r="M2346">
        <v>2.5920416666666601</v>
      </c>
      <c r="N2346">
        <v>1599.73903225806</v>
      </c>
      <c r="O2346">
        <v>76.526948717948699</v>
      </c>
      <c r="P2346">
        <v>2.57960869565217</v>
      </c>
      <c r="Q2346">
        <v>69.595150000000004</v>
      </c>
      <c r="R2346">
        <v>6.9718</v>
      </c>
      <c r="S2346">
        <v>1.1797249999999899</v>
      </c>
      <c r="T2346">
        <v>6</v>
      </c>
      <c r="U2346">
        <v>1.72346666666666</v>
      </c>
      <c r="V2346">
        <v>0</v>
      </c>
      <c r="W2346">
        <v>14.520633333333301</v>
      </c>
      <c r="X2346">
        <v>3.54148888888888</v>
      </c>
      <c r="Y2346">
        <v>74.505577777777702</v>
      </c>
      <c r="Z2346">
        <v>3.1199777777777702</v>
      </c>
      <c r="AA2346">
        <v>0</v>
      </c>
      <c r="AB2346">
        <v>9.1000000000000004E-3</v>
      </c>
      <c r="AC2346">
        <v>32.112895238095199</v>
      </c>
      <c r="AD2346">
        <v>-5.32985476190475</v>
      </c>
      <c r="AE2346">
        <v>34.815536332414801</v>
      </c>
      <c r="AF2346">
        <v>1.79616234949402</v>
      </c>
      <c r="AG2346">
        <v>1.3552434102833499</v>
      </c>
      <c r="AH2346">
        <v>8.0092410695474903E-2</v>
      </c>
      <c r="AI2346">
        <v>45.046987044634598</v>
      </c>
      <c r="AJ2346">
        <v>0.46728764974156101</v>
      </c>
      <c r="AK2346">
        <v>0.77287158623767704</v>
      </c>
      <c r="AL2346">
        <v>3.9873085134735101E-2</v>
      </c>
      <c r="AM2346">
        <v>3.00851066674119E-2</v>
      </c>
      <c r="AN2346">
        <v>0.15540214588487999</v>
      </c>
      <c r="AO2346">
        <v>1.7779748646921799E-3</v>
      </c>
      <c r="AP2346">
        <v>34.815536332414801</v>
      </c>
      <c r="AQ2346">
        <v>1.5738490362250701</v>
      </c>
      <c r="AR2346">
        <v>6.4583685214462196</v>
      </c>
      <c r="AS2346">
        <v>1.9030106066508601</v>
      </c>
      <c r="AT2346">
        <v>0.80535468807458899</v>
      </c>
      <c r="AU2346">
        <v>97.411144444444403</v>
      </c>
      <c r="AV2346">
        <v>44.750764496736998</v>
      </c>
      <c r="AW2346">
        <v>0.296222547897592</v>
      </c>
      <c r="AX2346">
        <v>-0.54776719636751303</v>
      </c>
      <c r="AY2346">
        <v>0.22231331326895001</v>
      </c>
      <c r="AZ2346">
        <v>0.54202993093839003</v>
      </c>
      <c r="BA2346">
        <v>-0.40418362650661099</v>
      </c>
      <c r="BB2346">
        <v>7.74284399131243E-2</v>
      </c>
      <c r="BC2346">
        <v>0.123771280102589</v>
      </c>
      <c r="BD2346">
        <v>0.21657604783982701</v>
      </c>
      <c r="BE2346">
        <v>-7.9646500057764802E-2</v>
      </c>
      <c r="BF2346">
        <v>-0.71073109455743599</v>
      </c>
      <c r="BG2346">
        <v>0.28845280535623902</v>
      </c>
      <c r="BH2346">
        <v>0.70328695959417498</v>
      </c>
      <c r="BI2346">
        <v>-0.71073109455743599</v>
      </c>
      <c r="BJ2346">
        <v>-0.84455657840239395</v>
      </c>
      <c r="BK2346">
        <v>1.40657391918835</v>
      </c>
      <c r="BL2346">
        <v>-0.40585364502147597</v>
      </c>
      <c r="BM2346">
        <v>-0.98952608796735297</v>
      </c>
      <c r="BN2346">
        <v>2.4381352738990101</v>
      </c>
      <c r="BO2346">
        <v>-20.635104469939101</v>
      </c>
      <c r="BP2346">
        <v>-16.702180722099701</v>
      </c>
      <c r="BQ2346">
        <v>-3.9329237478394301</v>
      </c>
      <c r="BR2346">
        <v>2.6148167799359898</v>
      </c>
      <c r="BS2346">
        <v>-0.56026414057941898</v>
      </c>
      <c r="BT2346">
        <v>-4.6671142958244198</v>
      </c>
    </row>
    <row r="2347" spans="1:72" x14ac:dyDescent="0.2">
      <c r="A2347">
        <v>2345</v>
      </c>
      <c r="B2347" s="156">
        <v>44808.138888888891</v>
      </c>
      <c r="C2347">
        <v>4.2294545454545398</v>
      </c>
      <c r="D2347">
        <v>1.0802368421052599</v>
      </c>
      <c r="E2347">
        <v>26.886624999999999</v>
      </c>
      <c r="F2347">
        <v>37.431075</v>
      </c>
      <c r="G2347">
        <v>7.0002181713846099</v>
      </c>
      <c r="H2347">
        <v>8.5826468567499994</v>
      </c>
      <c r="I2347">
        <v>1.3522540350000001</v>
      </c>
      <c r="J2347">
        <v>28.111319398888799</v>
      </c>
      <c r="K2347">
        <v>3.0669749999999998</v>
      </c>
      <c r="L2347">
        <v>38.029863636363601</v>
      </c>
      <c r="M2347">
        <v>2.66319999999999</v>
      </c>
      <c r="N2347">
        <v>1599.9115937499901</v>
      </c>
      <c r="O2347">
        <v>76.491459459459406</v>
      </c>
      <c r="P2347">
        <v>2.5768064516128999</v>
      </c>
      <c r="Q2347">
        <v>69.598674999999901</v>
      </c>
      <c r="R2347">
        <v>6.9697500000000003</v>
      </c>
      <c r="S2347">
        <v>0.89802499999999996</v>
      </c>
      <c r="T2347">
        <v>6</v>
      </c>
      <c r="U2347">
        <v>1.7235499999999999</v>
      </c>
      <c r="V2347">
        <v>0</v>
      </c>
      <c r="W2347">
        <v>14.51285</v>
      </c>
      <c r="X2347">
        <v>3.5514375</v>
      </c>
      <c r="Y2347">
        <v>74.673349999999999</v>
      </c>
      <c r="Z2347">
        <v>3.0459749999999999</v>
      </c>
      <c r="AA2347">
        <v>0</v>
      </c>
      <c r="AB2347">
        <v>8.8874999999999996E-3</v>
      </c>
      <c r="AC2347">
        <v>32.196316387559797</v>
      </c>
      <c r="AD2347">
        <v>-5.2347586124401797</v>
      </c>
      <c r="AE2347">
        <v>34.812993370513503</v>
      </c>
      <c r="AF2347">
        <v>1.7977212106148499</v>
      </c>
      <c r="AG2347">
        <v>1.35579008550498</v>
      </c>
      <c r="AH2347">
        <v>8.01619216420449E-2</v>
      </c>
      <c r="AI2347">
        <v>45.046438462023502</v>
      </c>
      <c r="AJ2347">
        <v>0.46620371753126799</v>
      </c>
      <c r="AK2347">
        <v>0.77282454638145703</v>
      </c>
      <c r="AL2347">
        <v>3.99081763618322E-2</v>
      </c>
      <c r="AM2347">
        <v>3.00976088630843E-2</v>
      </c>
      <c r="AN2347">
        <v>0.15540003628224999</v>
      </c>
      <c r="AO2347">
        <v>1.7795396124296401E-3</v>
      </c>
      <c r="AP2347">
        <v>34.812993370513503</v>
      </c>
      <c r="AQ2347">
        <v>1.57827023095425</v>
      </c>
      <c r="AR2347">
        <v>6.4549067141105496</v>
      </c>
      <c r="AS2347">
        <v>1.8578730829044501</v>
      </c>
      <c r="AT2347">
        <v>0.80352541735101701</v>
      </c>
      <c r="AU2347">
        <v>97.507162500000007</v>
      </c>
      <c r="AV2347">
        <v>44.704043398482803</v>
      </c>
      <c r="AW2347">
        <v>0.342395063540685</v>
      </c>
      <c r="AX2347">
        <v>-0.50208299739947004</v>
      </c>
      <c r="AY2347">
        <v>0.21945097966060101</v>
      </c>
      <c r="AZ2347">
        <v>0.54531145727406105</v>
      </c>
      <c r="BA2347">
        <v>-0.37032502506644499</v>
      </c>
      <c r="BB2347">
        <v>7.7899208842258205E-2</v>
      </c>
      <c r="BC2347">
        <v>0.12207175304203299</v>
      </c>
      <c r="BD2347">
        <v>0.26267943953519202</v>
      </c>
      <c r="BE2347">
        <v>-7.9715624005492494E-2</v>
      </c>
      <c r="BF2347">
        <v>-0.64976765167234496</v>
      </c>
      <c r="BG2347">
        <v>0.284001148116582</v>
      </c>
      <c r="BH2347">
        <v>0.70571149960905799</v>
      </c>
      <c r="BI2347">
        <v>-0.64976765167234496</v>
      </c>
      <c r="BJ2347">
        <v>-0.73153300711152403</v>
      </c>
      <c r="BK2347">
        <v>1.41142299921811</v>
      </c>
      <c r="BL2347">
        <v>-0.43708108180767702</v>
      </c>
      <c r="BM2347">
        <v>-1.08609823495018</v>
      </c>
      <c r="BN2347">
        <v>2.4848896009369699</v>
      </c>
      <c r="BO2347">
        <v>-18.090316934634401</v>
      </c>
      <c r="BP2347">
        <v>-15.269539814300099</v>
      </c>
      <c r="BQ2347">
        <v>-2.8207771203342999</v>
      </c>
      <c r="BR2347">
        <v>2.5160280070611001</v>
      </c>
      <c r="BS2347">
        <v>-0.47162594644258599</v>
      </c>
      <c r="BT2347">
        <v>-5.3347955642372398</v>
      </c>
    </row>
    <row r="2348" spans="1:72" x14ac:dyDescent="0.2">
      <c r="A2348">
        <v>2346</v>
      </c>
      <c r="B2348" s="156">
        <v>44808.152777777781</v>
      </c>
      <c r="C2348">
        <v>4.2070666666666598</v>
      </c>
      <c r="D2348">
        <v>0.70997142857142803</v>
      </c>
      <c r="E2348">
        <v>26.884333333333299</v>
      </c>
      <c r="F2348">
        <v>37.437724999999901</v>
      </c>
      <c r="G2348">
        <v>7.00076560973333</v>
      </c>
      <c r="H2348">
        <v>8.5839774476000006</v>
      </c>
      <c r="I2348">
        <v>1.3516251539999999</v>
      </c>
      <c r="J2348">
        <v>28.1315172622222</v>
      </c>
      <c r="K2348">
        <v>3.0914000000000001</v>
      </c>
      <c r="L2348">
        <v>38.0421428571428</v>
      </c>
      <c r="M2348">
        <v>2.32324999999999</v>
      </c>
      <c r="N2348">
        <v>1599.6831818181799</v>
      </c>
      <c r="O2348">
        <v>76.848277777777696</v>
      </c>
      <c r="P2348">
        <v>2.5760000000000001</v>
      </c>
      <c r="Q2348">
        <v>69.566625000000002</v>
      </c>
      <c r="R2348">
        <v>6.9762000000000004</v>
      </c>
      <c r="S2348">
        <v>0.92017499999999997</v>
      </c>
      <c r="T2348">
        <v>6</v>
      </c>
      <c r="U2348">
        <v>1.7434666666666601</v>
      </c>
      <c r="V2348">
        <v>0</v>
      </c>
      <c r="W2348">
        <v>14.5119666666666</v>
      </c>
      <c r="X2348">
        <v>3.5495888888888798</v>
      </c>
      <c r="Y2348">
        <v>74.518888888888895</v>
      </c>
      <c r="Z2348">
        <v>3.04517777777777</v>
      </c>
      <c r="AA2348">
        <v>5.3333333333333303E-4</v>
      </c>
      <c r="AB2348">
        <v>7.4666666666666597E-3</v>
      </c>
      <c r="AC2348">
        <v>31.8013714285714</v>
      </c>
      <c r="AD2348">
        <v>-5.6363535714285504</v>
      </c>
      <c r="AE2348">
        <v>34.834230212406197</v>
      </c>
      <c r="AF2348">
        <v>1.7979999161742899</v>
      </c>
      <c r="AG2348">
        <v>1.3551617527084101</v>
      </c>
      <c r="AH2348">
        <v>8.0174349360583999E-2</v>
      </c>
      <c r="AI2348">
        <v>45.067885473555499</v>
      </c>
      <c r="AJ2348">
        <v>0.46745504035017998</v>
      </c>
      <c r="AK2348">
        <v>0.77292799177023397</v>
      </c>
      <c r="AL2348">
        <v>3.9895368892541097E-2</v>
      </c>
      <c r="AM2348">
        <v>3.00693440233307E-2</v>
      </c>
      <c r="AN2348">
        <v>0.15533823111894501</v>
      </c>
      <c r="AO2348">
        <v>1.7789685164534201E-3</v>
      </c>
      <c r="AP2348">
        <v>34.834230212406197</v>
      </c>
      <c r="AQ2348">
        <v>1.5774487022393899</v>
      </c>
      <c r="AR2348">
        <v>6.4545138323358398</v>
      </c>
      <c r="AS2348">
        <v>1.85738682227927</v>
      </c>
      <c r="AT2348">
        <v>0.81499228101586196</v>
      </c>
      <c r="AU2348">
        <v>97.369088888888896</v>
      </c>
      <c r="AV2348">
        <v>44.7235795692607</v>
      </c>
      <c r="AW2348">
        <v>0.34430590429483399</v>
      </c>
      <c r="AX2348">
        <v>-0.50222506957086699</v>
      </c>
      <c r="AY2348">
        <v>0.22055121393490101</v>
      </c>
      <c r="AZ2348">
        <v>0.54625177739748998</v>
      </c>
      <c r="BA2348">
        <v>-0.37060156735321498</v>
      </c>
      <c r="BB2348">
        <v>7.8027434119208705E-2</v>
      </c>
      <c r="BC2348">
        <v>0.122664752067497</v>
      </c>
      <c r="BD2348">
        <v>0.264577921761524</v>
      </c>
      <c r="BE2348">
        <v>-7.9727982533310093E-2</v>
      </c>
      <c r="BF2348">
        <v>-0.65802333752978104</v>
      </c>
      <c r="BG2348">
        <v>0.28896973624533501</v>
      </c>
      <c r="BH2348">
        <v>0.71570783593460396</v>
      </c>
      <c r="BI2348">
        <v>-0.65802333752978104</v>
      </c>
      <c r="BJ2348">
        <v>-0.73810720256889095</v>
      </c>
      <c r="BK2348">
        <v>1.4314156718691999</v>
      </c>
      <c r="BL2348">
        <v>-0.43914815746524699</v>
      </c>
      <c r="BM2348">
        <v>-1.0876633017627699</v>
      </c>
      <c r="BN2348">
        <v>2.4767570654075901</v>
      </c>
      <c r="BO2348">
        <v>-18.274579619590401</v>
      </c>
      <c r="BP2348">
        <v>-15.4635484319498</v>
      </c>
      <c r="BQ2348">
        <v>-2.81103118764055</v>
      </c>
      <c r="BR2348">
        <v>2.5500553456698301</v>
      </c>
      <c r="BS2348">
        <v>-0.47489786755697799</v>
      </c>
      <c r="BT2348">
        <v>-5.3696921377813496</v>
      </c>
    </row>
    <row r="2349" spans="1:72" x14ac:dyDescent="0.2">
      <c r="A2349">
        <v>2347</v>
      </c>
      <c r="B2349" s="156">
        <v>44808.166666666664</v>
      </c>
      <c r="C2349">
        <v>4.2193999999999896</v>
      </c>
      <c r="D2349">
        <v>0.91158823529411703</v>
      </c>
      <c r="E2349">
        <v>26.873275862068901</v>
      </c>
      <c r="F2349">
        <v>37.424374999999998</v>
      </c>
      <c r="G2349">
        <v>7.0015145368571403</v>
      </c>
      <c r="H2349">
        <v>8.5834361902499996</v>
      </c>
      <c r="I2349">
        <v>1.3521829749999901</v>
      </c>
      <c r="J2349">
        <v>28.098195542105199</v>
      </c>
      <c r="K2349">
        <v>3.08345</v>
      </c>
      <c r="L2349">
        <v>38.036826086956502</v>
      </c>
      <c r="M2349">
        <v>2.8525</v>
      </c>
      <c r="N2349">
        <v>1600.0220344827501</v>
      </c>
      <c r="O2349">
        <v>76.356685714285703</v>
      </c>
      <c r="P2349">
        <v>2.5749</v>
      </c>
      <c r="Q2349">
        <v>69.534099999999995</v>
      </c>
      <c r="R2349">
        <v>6.9649999999999999</v>
      </c>
      <c r="S2349">
        <v>0.79494999999999905</v>
      </c>
      <c r="T2349">
        <v>6</v>
      </c>
      <c r="U2349">
        <v>1.7354749999999901</v>
      </c>
      <c r="V2349">
        <v>0</v>
      </c>
      <c r="W2349">
        <v>14.5123874999999</v>
      </c>
      <c r="X2349">
        <v>3.5657375</v>
      </c>
      <c r="Y2349">
        <v>74.560625000000002</v>
      </c>
      <c r="Z2349">
        <v>3.05042499999999</v>
      </c>
      <c r="AA2349">
        <v>2.2125000000000001E-3</v>
      </c>
      <c r="AB2349">
        <v>3.5E-4</v>
      </c>
      <c r="AC2349">
        <v>32.004264097362999</v>
      </c>
      <c r="AD2349">
        <v>-5.4201109026369201</v>
      </c>
      <c r="AE2349">
        <v>34.800485856900004</v>
      </c>
      <c r="AF2349">
        <v>1.79788654440976</v>
      </c>
      <c r="AG2349">
        <v>1.35571935071038</v>
      </c>
      <c r="AH2349">
        <v>8.0169294016934997E-2</v>
      </c>
      <c r="AI2349">
        <v>45.035329244212399</v>
      </c>
      <c r="AJ2349">
        <v>0.46674080128620199</v>
      </c>
      <c r="AK2349">
        <v>0.77273745836714103</v>
      </c>
      <c r="AL2349">
        <v>3.9921692026728399E-2</v>
      </c>
      <c r="AM2349">
        <v>3.0103462625059099E-2</v>
      </c>
      <c r="AN2349">
        <v>0.15546715555003701</v>
      </c>
      <c r="AO2349">
        <v>1.7801422874517501E-3</v>
      </c>
      <c r="AP2349">
        <v>34.800485856900004</v>
      </c>
      <c r="AQ2349">
        <v>1.5846251968807601</v>
      </c>
      <c r="AR2349">
        <v>6.4547010071436004</v>
      </c>
      <c r="AS2349">
        <v>1.8605873321083699</v>
      </c>
      <c r="AT2349">
        <v>0.81001699211217204</v>
      </c>
      <c r="AU2349">
        <v>97.42465</v>
      </c>
      <c r="AV2349">
        <v>44.700399393032797</v>
      </c>
      <c r="AW2349">
        <v>0.33492985117958701</v>
      </c>
      <c r="AX2349">
        <v>-0.50486798139799305</v>
      </c>
      <c r="AY2349">
        <v>0.213261347528997</v>
      </c>
      <c r="AZ2349">
        <v>0.54681352971353603</v>
      </c>
      <c r="BA2349">
        <v>-0.37239859498460898</v>
      </c>
      <c r="BB2349">
        <v>7.8099320773386702E-2</v>
      </c>
      <c r="BC2349">
        <v>0.118617800545923</v>
      </c>
      <c r="BD2349">
        <v>0.25520689584453998</v>
      </c>
      <c r="BE2349">
        <v>-7.9722955335047502E-2</v>
      </c>
      <c r="BF2349">
        <v>-0.65729259787342698</v>
      </c>
      <c r="BG2349">
        <v>0.277647048947674</v>
      </c>
      <c r="BH2349">
        <v>0.71190192038424505</v>
      </c>
      <c r="BI2349">
        <v>-0.65729259787342698</v>
      </c>
      <c r="BJ2349">
        <v>-0.75929109785150495</v>
      </c>
      <c r="BK2349">
        <v>1.4238038407684901</v>
      </c>
      <c r="BL2349">
        <v>-0.42241012578866699</v>
      </c>
      <c r="BM2349">
        <v>-1.0830822113127301</v>
      </c>
      <c r="BN2349">
        <v>2.5640536180105702</v>
      </c>
      <c r="BO2349">
        <v>-18.612364899336701</v>
      </c>
      <c r="BP2349">
        <v>-15.446376050025499</v>
      </c>
      <c r="BQ2349">
        <v>-3.1659888493111699</v>
      </c>
      <c r="BR2349">
        <v>2.5412012571533098</v>
      </c>
      <c r="BS2349">
        <v>-0.49637405870213402</v>
      </c>
      <c r="BT2349">
        <v>-5.1195287356429899</v>
      </c>
    </row>
    <row r="2350" spans="1:72" x14ac:dyDescent="0.2">
      <c r="A2350">
        <v>2348</v>
      </c>
      <c r="B2350" s="156">
        <v>44808.180555555555</v>
      </c>
      <c r="C2350">
        <v>4.2233571428571404</v>
      </c>
      <c r="D2350">
        <v>1.1052</v>
      </c>
      <c r="E2350">
        <v>26.822527777777701</v>
      </c>
      <c r="F2350">
        <v>37.456174999999902</v>
      </c>
      <c r="G2350">
        <v>6.9994454751538404</v>
      </c>
      <c r="H2350">
        <v>8.5777980951999897</v>
      </c>
      <c r="I2350">
        <v>1.3531689325</v>
      </c>
      <c r="J2350">
        <v>28.082633918125001</v>
      </c>
      <c r="K2350">
        <v>3.1078749999999902</v>
      </c>
      <c r="L2350">
        <v>38.036041666666598</v>
      </c>
      <c r="M2350">
        <v>2.4116153846153798</v>
      </c>
      <c r="N2350">
        <v>1600.2472647058801</v>
      </c>
      <c r="O2350">
        <v>76.3024615384615</v>
      </c>
      <c r="P2350">
        <v>2.57716129032258</v>
      </c>
      <c r="Q2350">
        <v>69.551224999999903</v>
      </c>
      <c r="R2350">
        <v>6.9646666666666599</v>
      </c>
      <c r="S2350">
        <v>0.78532499999999905</v>
      </c>
      <c r="T2350">
        <v>6</v>
      </c>
      <c r="U2350">
        <v>1.7371666666666601</v>
      </c>
      <c r="V2350">
        <v>0</v>
      </c>
      <c r="W2350">
        <v>14.510777777777699</v>
      </c>
      <c r="X2350">
        <v>3.5689888888888799</v>
      </c>
      <c r="Y2350">
        <v>74.465955555555496</v>
      </c>
      <c r="Z2350">
        <v>3.0800333333333301</v>
      </c>
      <c r="AA2350">
        <v>1.24444444444444E-3</v>
      </c>
      <c r="AB2350">
        <v>1.83333333333333E-3</v>
      </c>
      <c r="AC2350">
        <v>32.151084920634901</v>
      </c>
      <c r="AD2350">
        <v>-5.3050900793650504</v>
      </c>
      <c r="AE2350">
        <v>34.780521782780902</v>
      </c>
      <c r="AF2350">
        <v>1.7967055890205901</v>
      </c>
      <c r="AG2350">
        <v>1.3567029853152199</v>
      </c>
      <c r="AH2350">
        <v>8.0116634209167897E-2</v>
      </c>
      <c r="AI2350">
        <v>45.013046420978803</v>
      </c>
      <c r="AJ2350">
        <v>0.46706607769013098</v>
      </c>
      <c r="AK2350">
        <v>0.772676469339589</v>
      </c>
      <c r="AL2350">
        <v>3.9915218628331202E-2</v>
      </c>
      <c r="AM2350">
        <v>3.0140216963473802E-2</v>
      </c>
      <c r="AN2350">
        <v>0.15549815068485701</v>
      </c>
      <c r="AO2350">
        <v>1.7798536330975499E-3</v>
      </c>
      <c r="AP2350">
        <v>34.780521782780902</v>
      </c>
      <c r="AQ2350">
        <v>1.5860701245452899</v>
      </c>
      <c r="AR2350">
        <v>6.4539850480604404</v>
      </c>
      <c r="AS2350">
        <v>1.87864674675546</v>
      </c>
      <c r="AT2350">
        <v>0.81137162129403895</v>
      </c>
      <c r="AU2350">
        <v>97.362922222222196</v>
      </c>
      <c r="AV2350">
        <v>44.699223702142099</v>
      </c>
      <c r="AW2350">
        <v>0.31382271883667501</v>
      </c>
      <c r="AX2350">
        <v>-0.52194376144024002</v>
      </c>
      <c r="AY2350">
        <v>0.21063546447529599</v>
      </c>
      <c r="AZ2350">
        <v>0.54546042709340203</v>
      </c>
      <c r="BA2350">
        <v>-0.38471483227330699</v>
      </c>
      <c r="BB2350">
        <v>7.7929091530127698E-2</v>
      </c>
      <c r="BC2350">
        <v>0.117234267963799</v>
      </c>
      <c r="BD2350">
        <v>0.23415213012845801</v>
      </c>
      <c r="BE2350">
        <v>-7.9670588708217194E-2</v>
      </c>
      <c r="BF2350">
        <v>-0.67642061785351404</v>
      </c>
      <c r="BG2350">
        <v>0.27297609732721101</v>
      </c>
      <c r="BH2350">
        <v>0.70689738314154504</v>
      </c>
      <c r="BI2350">
        <v>-0.67642061785351404</v>
      </c>
      <c r="BJ2350">
        <v>-0.80688904105260595</v>
      </c>
      <c r="BK2350">
        <v>1.4137947662830901</v>
      </c>
      <c r="BL2350">
        <v>-0.403559693661388</v>
      </c>
      <c r="BM2350">
        <v>-1.0450559378049999</v>
      </c>
      <c r="BN2350">
        <v>2.5895944372528699</v>
      </c>
      <c r="BO2350">
        <v>-19.6134773048007</v>
      </c>
      <c r="BP2350">
        <v>-15.8958845195575</v>
      </c>
      <c r="BQ2350">
        <v>-3.71759278524318</v>
      </c>
      <c r="BR2350">
        <v>2.5637098166340602</v>
      </c>
      <c r="BS2350">
        <v>-0.53632079391120002</v>
      </c>
      <c r="BT2350">
        <v>-4.7801797837033799</v>
      </c>
    </row>
    <row r="2351" spans="1:72" x14ac:dyDescent="0.2">
      <c r="A2351">
        <v>2349</v>
      </c>
      <c r="B2351" s="156">
        <v>44808.194444444445</v>
      </c>
      <c r="C2351">
        <v>4.2189285714285703</v>
      </c>
      <c r="D2351">
        <v>1.1845526315789401</v>
      </c>
      <c r="E2351">
        <v>26.853666666666602</v>
      </c>
      <c r="F2351">
        <v>37.250774999999898</v>
      </c>
      <c r="G2351">
        <v>6.9988195346153796</v>
      </c>
      <c r="H2351">
        <v>8.58388723825</v>
      </c>
      <c r="I2351">
        <v>1.34829244</v>
      </c>
      <c r="J2351">
        <v>28.107942825624999</v>
      </c>
      <c r="K2351">
        <v>3.0705749999999998</v>
      </c>
      <c r="L2351">
        <v>38.022681818181802</v>
      </c>
      <c r="M2351">
        <v>2.5862500000000002</v>
      </c>
      <c r="N2351">
        <v>1600.2555806451601</v>
      </c>
      <c r="O2351">
        <v>76.674769230769201</v>
      </c>
      <c r="P2351">
        <v>2.57553571428571</v>
      </c>
      <c r="Q2351">
        <v>69.583375000000004</v>
      </c>
      <c r="R2351">
        <v>6.9706000000000001</v>
      </c>
      <c r="S2351">
        <v>1.16577499999999</v>
      </c>
      <c r="T2351">
        <v>6</v>
      </c>
      <c r="U2351">
        <v>1.72962222222222</v>
      </c>
      <c r="V2351">
        <v>0</v>
      </c>
      <c r="W2351">
        <v>14.514766666666601</v>
      </c>
      <c r="X2351">
        <v>3.56741111111111</v>
      </c>
      <c r="Y2351">
        <v>74.569888888888897</v>
      </c>
      <c r="Z2351">
        <v>3.0863444444444399</v>
      </c>
      <c r="AA2351">
        <v>1.4888888888888801E-3</v>
      </c>
      <c r="AB2351">
        <v>1.9222222222222199E-3</v>
      </c>
      <c r="AC2351">
        <v>32.257147869674199</v>
      </c>
      <c r="AD2351">
        <v>-4.9936271303257902</v>
      </c>
      <c r="AE2351">
        <v>34.810585336740097</v>
      </c>
      <c r="AF2351">
        <v>1.79798102092384</v>
      </c>
      <c r="AG2351">
        <v>1.3518290015421499</v>
      </c>
      <c r="AH2351">
        <v>8.0173506805254993E-2</v>
      </c>
      <c r="AI2351">
        <v>45.038942038490298</v>
      </c>
      <c r="AJ2351">
        <v>0.466818254062424</v>
      </c>
      <c r="AK2351">
        <v>0.77289971214223696</v>
      </c>
      <c r="AL2351">
        <v>3.99205873749717E-2</v>
      </c>
      <c r="AM2351">
        <v>3.0014670424249299E-2</v>
      </c>
      <c r="AN2351">
        <v>0.15539484761063299</v>
      </c>
      <c r="AO2351">
        <v>1.7800930300880099E-3</v>
      </c>
      <c r="AP2351">
        <v>34.810585336740097</v>
      </c>
      <c r="AQ2351">
        <v>1.5853689550335801</v>
      </c>
      <c r="AR2351">
        <v>6.4557591934330398</v>
      </c>
      <c r="AS2351">
        <v>1.88249616884742</v>
      </c>
      <c r="AT2351">
        <v>0.80741922596534899</v>
      </c>
      <c r="AU2351">
        <v>97.468033333333295</v>
      </c>
      <c r="AV2351">
        <v>44.734209654054098</v>
      </c>
      <c r="AW2351">
        <v>0.30473238443619899</v>
      </c>
      <c r="AX2351">
        <v>-0.53066716730526198</v>
      </c>
      <c r="AY2351">
        <v>0.212612065890255</v>
      </c>
      <c r="AZ2351">
        <v>0.54306034118234003</v>
      </c>
      <c r="BA2351">
        <v>-0.392554950884971</v>
      </c>
      <c r="BB2351">
        <v>7.7593133884425E-2</v>
      </c>
      <c r="BC2351">
        <v>0.118250450597643</v>
      </c>
      <c r="BD2351">
        <v>0.225005239767333</v>
      </c>
      <c r="BE2351">
        <v>-7.9727144668865796E-2</v>
      </c>
      <c r="BF2351">
        <v>-0.68546456929131905</v>
      </c>
      <c r="BG2351">
        <v>0.27463172238761602</v>
      </c>
      <c r="BH2351">
        <v>0.70147287377516598</v>
      </c>
      <c r="BI2351">
        <v>-0.68546456929131905</v>
      </c>
      <c r="BJ2351">
        <v>-0.82166569380740395</v>
      </c>
      <c r="BK2351">
        <v>1.40294574755033</v>
      </c>
      <c r="BL2351">
        <v>-0.40065049995443203</v>
      </c>
      <c r="BM2351">
        <v>-1.0233539488414301</v>
      </c>
      <c r="BN2351">
        <v>2.55423105414277</v>
      </c>
      <c r="BO2351">
        <v>-19.969280184863901</v>
      </c>
      <c r="BP2351">
        <v>-16.108417378345901</v>
      </c>
      <c r="BQ2351">
        <v>-3.8608628065179702</v>
      </c>
      <c r="BR2351">
        <v>2.5682355153455698</v>
      </c>
      <c r="BS2351">
        <v>-0.54747986609087695</v>
      </c>
      <c r="BT2351">
        <v>-4.6910136324890299</v>
      </c>
    </row>
    <row r="2352" spans="1:72" x14ac:dyDescent="0.2">
      <c r="A2352">
        <v>2350</v>
      </c>
      <c r="B2352" s="156">
        <v>44808.208333333336</v>
      </c>
      <c r="C2352">
        <v>4.2422857142857104</v>
      </c>
      <c r="D2352">
        <v>0.69270270270270196</v>
      </c>
      <c r="E2352">
        <v>26.846289473684202</v>
      </c>
      <c r="F2352">
        <v>37.436074999999903</v>
      </c>
      <c r="G2352">
        <v>6.9989084722000001</v>
      </c>
      <c r="H2352">
        <v>8.5768508953999998</v>
      </c>
      <c r="I2352">
        <v>1.352431685</v>
      </c>
      <c r="J2352">
        <v>28.125098132727199</v>
      </c>
      <c r="K2352">
        <v>3.0851250000000001</v>
      </c>
      <c r="L2352">
        <v>38.062222222222204</v>
      </c>
      <c r="M2352">
        <v>2.6416470588235201</v>
      </c>
      <c r="N2352">
        <v>1600.2904285714201</v>
      </c>
      <c r="O2352">
        <v>76.161352941176403</v>
      </c>
      <c r="P2352">
        <v>2.5802857142857101</v>
      </c>
      <c r="Q2352">
        <v>69.631499999999903</v>
      </c>
      <c r="R2352">
        <v>6.9872500000000004</v>
      </c>
      <c r="S2352">
        <v>1.45667499999999</v>
      </c>
      <c r="T2352">
        <v>6</v>
      </c>
      <c r="U2352">
        <v>1.74125</v>
      </c>
      <c r="V2352">
        <v>0</v>
      </c>
      <c r="W2352">
        <v>14.5076374999999</v>
      </c>
      <c r="X2352">
        <v>3.5364</v>
      </c>
      <c r="Y2352">
        <v>74.510599999999997</v>
      </c>
      <c r="Z2352">
        <v>3.10777499999999</v>
      </c>
      <c r="AA2352">
        <v>8.6249999999999999E-4</v>
      </c>
      <c r="AB2352">
        <v>4.5125E-3</v>
      </c>
      <c r="AC2352">
        <v>31.781277890672602</v>
      </c>
      <c r="AD2352">
        <v>-5.6547971093273501</v>
      </c>
      <c r="AE2352">
        <v>34.822246385891397</v>
      </c>
      <c r="AF2352">
        <v>1.79650718855048</v>
      </c>
      <c r="AG2352">
        <v>1.3559653475689</v>
      </c>
      <c r="AH2352">
        <v>8.0107787363035907E-2</v>
      </c>
      <c r="AI2352">
        <v>45.053289185327202</v>
      </c>
      <c r="AJ2352">
        <v>0.46734620826958001</v>
      </c>
      <c r="AK2352">
        <v>0.77291241140351896</v>
      </c>
      <c r="AL2352">
        <v>3.98751616371565E-2</v>
      </c>
      <c r="AM2352">
        <v>3.0096922379876E-2</v>
      </c>
      <c r="AN2352">
        <v>0.155347336426645</v>
      </c>
      <c r="AO2352">
        <v>1.77806745770573E-3</v>
      </c>
      <c r="AP2352">
        <v>34.822246385891397</v>
      </c>
      <c r="AQ2352">
        <v>1.5715875176591501</v>
      </c>
      <c r="AR2352">
        <v>6.4525883409965603</v>
      </c>
      <c r="AS2352">
        <v>1.89556759993873</v>
      </c>
      <c r="AT2352">
        <v>0.81376658514940703</v>
      </c>
      <c r="AU2352">
        <v>97.403662499999996</v>
      </c>
      <c r="AV2352">
        <v>44.741989844485801</v>
      </c>
      <c r="AW2352">
        <v>0.31129934084140798</v>
      </c>
      <c r="AX2352">
        <v>-0.53960225236982695</v>
      </c>
      <c r="AY2352">
        <v>0.224919670891332</v>
      </c>
      <c r="AZ2352">
        <v>0.54632013120343104</v>
      </c>
      <c r="BA2352">
        <v>-0.39794693377472601</v>
      </c>
      <c r="BB2352">
        <v>7.8057904796646704E-2</v>
      </c>
      <c r="BC2352">
        <v>0.12519831388640801</v>
      </c>
      <c r="BD2352">
        <v>0.231637549724936</v>
      </c>
      <c r="BE2352">
        <v>-7.9661791116471606E-2</v>
      </c>
      <c r="BF2352">
        <v>-0.70744251566658101</v>
      </c>
      <c r="BG2352">
        <v>0.29487967683501998</v>
      </c>
      <c r="BH2352">
        <v>0.71624995314690298</v>
      </c>
      <c r="BI2352">
        <v>-0.70744251566658101</v>
      </c>
      <c r="BJ2352">
        <v>-0.82512567766312095</v>
      </c>
      <c r="BK2352">
        <v>1.4324999062938</v>
      </c>
      <c r="BL2352">
        <v>-0.41682492966537699</v>
      </c>
      <c r="BM2352">
        <v>-1.01244968642013</v>
      </c>
      <c r="BN2352">
        <v>2.4289566538952401</v>
      </c>
      <c r="BO2352">
        <v>-20.258821124315102</v>
      </c>
      <c r="BP2352">
        <v>-16.624899118164599</v>
      </c>
      <c r="BQ2352">
        <v>-3.6339220061504598</v>
      </c>
      <c r="BR2352">
        <v>2.6351521829269902</v>
      </c>
      <c r="BS2352">
        <v>-0.54214867139648903</v>
      </c>
      <c r="BT2352">
        <v>-4.86057113473922</v>
      </c>
    </row>
    <row r="2353" spans="1:72" x14ac:dyDescent="0.2">
      <c r="A2353">
        <v>2351</v>
      </c>
      <c r="B2353" s="156">
        <v>44808.222222222219</v>
      </c>
      <c r="C2353">
        <v>4.22272727272727</v>
      </c>
      <c r="D2353">
        <v>0.80549999999999999</v>
      </c>
      <c r="E2353">
        <v>26.868702702702699</v>
      </c>
      <c r="F2353">
        <v>37.450846153846101</v>
      </c>
      <c r="G2353">
        <v>6.9988017612222198</v>
      </c>
      <c r="H2353">
        <v>8.5844510477499991</v>
      </c>
      <c r="I2353">
        <v>1.35131248999999</v>
      </c>
      <c r="J2353">
        <v>28.091926165999901</v>
      </c>
      <c r="K2353">
        <v>3.1113249999999901</v>
      </c>
      <c r="L2353">
        <v>38.0419285714285</v>
      </c>
      <c r="M2353">
        <v>2.5431333333333299</v>
      </c>
      <c r="N2353">
        <v>1600.1510606060599</v>
      </c>
      <c r="O2353">
        <v>76.143552631578899</v>
      </c>
      <c r="P2353">
        <v>2.5770454545454502</v>
      </c>
      <c r="Q2353">
        <v>69.625</v>
      </c>
      <c r="R2353">
        <v>6.9697500000000003</v>
      </c>
      <c r="S2353">
        <v>1.8066249999999999</v>
      </c>
      <c r="T2353">
        <v>6</v>
      </c>
      <c r="U2353">
        <v>1.7270333333333301</v>
      </c>
      <c r="V2353">
        <v>-2.7222222222222201E-3</v>
      </c>
      <c r="W2353">
        <v>14.509033333333299</v>
      </c>
      <c r="X2353">
        <v>3.5555777777777702</v>
      </c>
      <c r="Y2353">
        <v>74.541022222222196</v>
      </c>
      <c r="Z2353">
        <v>3.0555777777777702</v>
      </c>
      <c r="AA2353">
        <v>1.8222222222222201E-3</v>
      </c>
      <c r="AB2353">
        <v>5.3333333333333303E-4</v>
      </c>
      <c r="AC2353">
        <v>31.896929975429899</v>
      </c>
      <c r="AD2353">
        <v>-5.5539161784161699</v>
      </c>
      <c r="AE2353">
        <v>34.795008922125099</v>
      </c>
      <c r="AF2353">
        <v>1.7980991164617099</v>
      </c>
      <c r="AG2353">
        <v>1.3548492838316699</v>
      </c>
      <c r="AH2353">
        <v>8.0178772785984898E-2</v>
      </c>
      <c r="AI2353">
        <v>45.026491464972203</v>
      </c>
      <c r="AJ2353">
        <v>0.4667900692104</v>
      </c>
      <c r="AK2353">
        <v>0.77276749287013402</v>
      </c>
      <c r="AL2353">
        <v>3.9934248882361197E-2</v>
      </c>
      <c r="AM2353">
        <v>3.0090047875163901E-2</v>
      </c>
      <c r="AN2353">
        <v>0.15543742213773901</v>
      </c>
      <c r="AO2353">
        <v>1.78070220835125E-3</v>
      </c>
      <c r="AP2353">
        <v>34.795008922125099</v>
      </c>
      <c r="AQ2353">
        <v>1.58011018369579</v>
      </c>
      <c r="AR2353">
        <v>6.4532091683292503</v>
      </c>
      <c r="AS2353">
        <v>1.8637302361491199</v>
      </c>
      <c r="AT2353">
        <v>0.80616200919533498</v>
      </c>
      <c r="AU2353">
        <v>97.388244444444396</v>
      </c>
      <c r="AV2353">
        <v>44.692058510299198</v>
      </c>
      <c r="AW2353">
        <v>0.33443295467294099</v>
      </c>
      <c r="AX2353">
        <v>-0.50888095231745201</v>
      </c>
      <c r="AY2353">
        <v>0.21798893276591699</v>
      </c>
      <c r="AZ2353">
        <v>0.54559259289296902</v>
      </c>
      <c r="BA2353">
        <v>-0.37559967620773099</v>
      </c>
      <c r="BB2353">
        <v>7.79551431097672E-2</v>
      </c>
      <c r="BC2353">
        <v>0.121232990311943</v>
      </c>
      <c r="BD2353">
        <v>0.25470057334143298</v>
      </c>
      <c r="BE2353">
        <v>-7.9732381331507396E-2</v>
      </c>
      <c r="BF2353">
        <v>-0.66474651414916797</v>
      </c>
      <c r="BG2353">
        <v>0.28475694073305302</v>
      </c>
      <c r="BH2353">
        <v>0.71270259305158301</v>
      </c>
      <c r="BI2353">
        <v>-0.66474651414916797</v>
      </c>
      <c r="BJ2353">
        <v>-0.759979146832229</v>
      </c>
      <c r="BK2353">
        <v>1.42540518610316</v>
      </c>
      <c r="BL2353">
        <v>-0.42836921243208598</v>
      </c>
      <c r="BM2353">
        <v>-1.07214190354017</v>
      </c>
      <c r="BN2353">
        <v>2.5028453782965299</v>
      </c>
      <c r="BO2353">
        <v>-18.7112193330025</v>
      </c>
      <c r="BP2353">
        <v>-15.621543082505401</v>
      </c>
      <c r="BQ2353">
        <v>-3.0896762504970599</v>
      </c>
      <c r="BR2353">
        <v>2.5554742601567502</v>
      </c>
      <c r="BS2353">
        <v>-0.49408054117256101</v>
      </c>
      <c r="BT2353">
        <v>-5.1721815518013496</v>
      </c>
    </row>
    <row r="2354" spans="1:72" x14ac:dyDescent="0.2">
      <c r="A2354">
        <v>2352</v>
      </c>
      <c r="B2354" s="156">
        <v>44808.236111111109</v>
      </c>
      <c r="C2354">
        <v>4.2183000000000002</v>
      </c>
      <c r="D2354">
        <v>0.90481249999999902</v>
      </c>
      <c r="E2354">
        <v>26.845727272727199</v>
      </c>
      <c r="F2354">
        <v>37.497799999999998</v>
      </c>
      <c r="G2354">
        <v>6.9990745226666604</v>
      </c>
      <c r="H2354">
        <v>8.5674239999999902</v>
      </c>
      <c r="I2354">
        <v>1.3522273874999999</v>
      </c>
      <c r="J2354">
        <v>28.097551394374999</v>
      </c>
      <c r="K2354">
        <v>3.1084999999999998</v>
      </c>
      <c r="L2354">
        <v>38.043124999999897</v>
      </c>
      <c r="M2354">
        <v>2.64808333333333</v>
      </c>
      <c r="N2354">
        <v>1600.40482857142</v>
      </c>
      <c r="O2354">
        <v>75.743026315789393</v>
      </c>
      <c r="P2354">
        <v>2.63136666666666</v>
      </c>
      <c r="Q2354">
        <v>70.705099999999902</v>
      </c>
      <c r="R2354">
        <v>6.9664000000000001</v>
      </c>
      <c r="S2354">
        <v>1.6106</v>
      </c>
      <c r="T2354">
        <v>6</v>
      </c>
      <c r="U2354">
        <v>1.7358875</v>
      </c>
      <c r="V2354">
        <v>0</v>
      </c>
      <c r="W2354">
        <v>14.5026125</v>
      </c>
      <c r="X2354">
        <v>3.5676125000000001</v>
      </c>
      <c r="Y2354">
        <v>74.650999999999996</v>
      </c>
      <c r="Z2354">
        <v>3.0041000000000002</v>
      </c>
      <c r="AA2354">
        <v>4.0249999999999999E-3</v>
      </c>
      <c r="AB2354">
        <v>0</v>
      </c>
      <c r="AC2354">
        <v>31.9688397727272</v>
      </c>
      <c r="AD2354">
        <v>-5.5289602272727096</v>
      </c>
      <c r="AE2354">
        <v>34.787338750535</v>
      </c>
      <c r="AF2354">
        <v>1.7945326310399901</v>
      </c>
      <c r="AG2354">
        <v>1.3557571661879999</v>
      </c>
      <c r="AH2354">
        <v>8.0019740159999894E-2</v>
      </c>
      <c r="AI2354">
        <v>45.016277304541603</v>
      </c>
      <c r="AJ2354">
        <v>0.46599963497521701</v>
      </c>
      <c r="AK2354">
        <v>0.77277244662399702</v>
      </c>
      <c r="AL2354">
        <v>3.9864083360330399E-2</v>
      </c>
      <c r="AM2354">
        <v>3.01170431534377E-2</v>
      </c>
      <c r="AN2354">
        <v>0.15547874994897701</v>
      </c>
      <c r="AO2354">
        <v>1.77757346789595E-3</v>
      </c>
      <c r="AP2354">
        <v>34.787338750535</v>
      </c>
      <c r="AQ2354">
        <v>1.5854584529025999</v>
      </c>
      <c r="AR2354">
        <v>6.4503533625989098</v>
      </c>
      <c r="AS2354">
        <v>1.8323316929236899</v>
      </c>
      <c r="AT2354">
        <v>0.80892294135804299</v>
      </c>
      <c r="AU2354">
        <v>97.461212500000002</v>
      </c>
      <c r="AV2354">
        <v>44.655482258960198</v>
      </c>
      <c r="AW2354">
        <v>0.36079504558146103</v>
      </c>
      <c r="AX2354">
        <v>-0.476574526735698</v>
      </c>
      <c r="AY2354">
        <v>0.20907417813739801</v>
      </c>
      <c r="AZ2354">
        <v>0.54872116006775196</v>
      </c>
      <c r="BA2354">
        <v>-0.351519091044666</v>
      </c>
      <c r="BB2354">
        <v>7.8399102379994104E-2</v>
      </c>
      <c r="BC2354">
        <v>0.11650620028917</v>
      </c>
      <c r="BD2354">
        <v>0.28122081146945199</v>
      </c>
      <c r="BE2354">
        <v>-7.9574234112009104E-2</v>
      </c>
      <c r="BF2354">
        <v>-0.62114459231207597</v>
      </c>
      <c r="BG2354">
        <v>0.27249734901202199</v>
      </c>
      <c r="BH2354">
        <v>0.71517708593836704</v>
      </c>
      <c r="BI2354">
        <v>-0.62114459231207597</v>
      </c>
      <c r="BJ2354">
        <v>-0.69729448660010795</v>
      </c>
      <c r="BK2354">
        <v>1.4303541718767301</v>
      </c>
      <c r="BL2354">
        <v>-0.43870195826338798</v>
      </c>
      <c r="BM2354">
        <v>-1.15138583639</v>
      </c>
      <c r="BN2354">
        <v>2.62452860011792</v>
      </c>
      <c r="BO2354">
        <v>-17.180092721469901</v>
      </c>
      <c r="BP2354">
        <v>-14.596897919333699</v>
      </c>
      <c r="BQ2354">
        <v>-2.5831948021361102</v>
      </c>
      <c r="BR2354">
        <v>2.4862999788072599</v>
      </c>
      <c r="BS2354">
        <v>-0.44883664967527698</v>
      </c>
      <c r="BT2354">
        <v>-5.5394317300203504</v>
      </c>
    </row>
    <row r="2355" spans="1:72" x14ac:dyDescent="0.2">
      <c r="A2355">
        <v>2353</v>
      </c>
      <c r="B2355" s="156">
        <v>44808.25</v>
      </c>
      <c r="C2355">
        <v>4.2341999999999897</v>
      </c>
      <c r="D2355">
        <v>0.96126315789473704</v>
      </c>
      <c r="E2355">
        <v>26.881675675675599</v>
      </c>
      <c r="F2355">
        <v>37.497900000000001</v>
      </c>
      <c r="G2355">
        <v>7.0008139892352901</v>
      </c>
      <c r="H2355">
        <v>8.5800533335000004</v>
      </c>
      <c r="I2355">
        <v>1.351006932</v>
      </c>
      <c r="J2355">
        <v>28.112284133333301</v>
      </c>
      <c r="K2355">
        <v>3.05002499999999</v>
      </c>
      <c r="L2355">
        <v>38.063222222222201</v>
      </c>
      <c r="M2355">
        <v>2.2906</v>
      </c>
      <c r="N2355">
        <v>1600.04778947368</v>
      </c>
      <c r="O2355">
        <v>75.587400000000002</v>
      </c>
      <c r="P2355">
        <v>2.6306399999999899</v>
      </c>
      <c r="Q2355">
        <v>70.806825000000003</v>
      </c>
      <c r="R2355">
        <v>6.96999999999999</v>
      </c>
      <c r="S2355">
        <v>1.2306666666666599</v>
      </c>
      <c r="T2355">
        <v>6</v>
      </c>
      <c r="U2355">
        <v>1.7191444444444399</v>
      </c>
      <c r="V2355">
        <v>0</v>
      </c>
      <c r="W2355">
        <v>14.5092555555555</v>
      </c>
      <c r="X2355">
        <v>3.5419777777777699</v>
      </c>
      <c r="Y2355">
        <v>74.541822222222194</v>
      </c>
      <c r="Z2355">
        <v>3.1110222222222199</v>
      </c>
      <c r="AA2355">
        <v>3.7333333333333298E-3</v>
      </c>
      <c r="AB2355">
        <v>0</v>
      </c>
      <c r="AC2355">
        <v>32.077138833570402</v>
      </c>
      <c r="AD2355">
        <v>-5.4207611664295801</v>
      </c>
      <c r="AE2355">
        <v>34.8119329782634</v>
      </c>
      <c r="AF2355">
        <v>1.7971779712349101</v>
      </c>
      <c r="AG2355">
        <v>1.3545419139734001</v>
      </c>
      <c r="AH2355">
        <v>8.0137698134889995E-2</v>
      </c>
      <c r="AI2355">
        <v>45.044158388068603</v>
      </c>
      <c r="AJ2355">
        <v>0.46701210059613202</v>
      </c>
      <c r="AK2355">
        <v>0.77284012453620399</v>
      </c>
      <c r="AL2355">
        <v>3.9898136307747002E-2</v>
      </c>
      <c r="AM2355">
        <v>3.0071422409619099E-2</v>
      </c>
      <c r="AN2355">
        <v>0.15542112983710801</v>
      </c>
      <c r="AO2355">
        <v>1.7790919178571399E-3</v>
      </c>
      <c r="AP2355">
        <v>34.8119329782634</v>
      </c>
      <c r="AQ2355">
        <v>1.57406630001743</v>
      </c>
      <c r="AR2355">
        <v>6.45330800651156</v>
      </c>
      <c r="AS2355">
        <v>1.8975482224851601</v>
      </c>
      <c r="AT2355">
        <v>0.802861258228171</v>
      </c>
      <c r="AU2355">
        <v>97.423222222222194</v>
      </c>
      <c r="AV2355">
        <v>44.736855507277603</v>
      </c>
      <c r="AW2355">
        <v>0.30730288079097001</v>
      </c>
      <c r="AX2355">
        <v>-0.54300630851176501</v>
      </c>
      <c r="AY2355">
        <v>0.22311167121747599</v>
      </c>
      <c r="AZ2355">
        <v>0.54750598272372497</v>
      </c>
      <c r="BA2355">
        <v>-0.40087818834554501</v>
      </c>
      <c r="BB2355">
        <v>7.8206046263418899E-2</v>
      </c>
      <c r="BC2355">
        <v>0.124145563093101</v>
      </c>
      <c r="BD2355">
        <v>0.22761134542943601</v>
      </c>
      <c r="BE2355">
        <v>-7.9691535361534394E-2</v>
      </c>
      <c r="BF2355">
        <v>-0.70533918165351905</v>
      </c>
      <c r="BG2355">
        <v>0.289811372588268</v>
      </c>
      <c r="BH2355">
        <v>0.711184042894763</v>
      </c>
      <c r="BI2355">
        <v>-0.70533918165351905</v>
      </c>
      <c r="BJ2355">
        <v>-0.83105561813050099</v>
      </c>
      <c r="BK2355">
        <v>1.42236808578952</v>
      </c>
      <c r="BL2355">
        <v>-0.41088228206586602</v>
      </c>
      <c r="BM2355">
        <v>-1.0082865965669701</v>
      </c>
      <c r="BN2355">
        <v>2.45395491744602</v>
      </c>
      <c r="BO2355">
        <v>-20.338591984140699</v>
      </c>
      <c r="BP2355">
        <v>-16.575470768857699</v>
      </c>
      <c r="BQ2355">
        <v>-3.76312121528301</v>
      </c>
      <c r="BR2355">
        <v>2.6214446946005099</v>
      </c>
      <c r="BS2355">
        <v>-0.54891994546909295</v>
      </c>
      <c r="BT2355">
        <v>-4.7756411772581604</v>
      </c>
    </row>
    <row r="2356" spans="1:72" x14ac:dyDescent="0.2">
      <c r="A2356">
        <v>2354</v>
      </c>
      <c r="B2356" s="156">
        <v>44808.263888888891</v>
      </c>
      <c r="C2356">
        <v>4.2049166666666604</v>
      </c>
      <c r="D2356">
        <v>0.88978124999999997</v>
      </c>
      <c r="E2356">
        <v>26.816583333333298</v>
      </c>
      <c r="F2356">
        <v>37.426099999999998</v>
      </c>
      <c r="G2356">
        <v>7.0010018629411697</v>
      </c>
      <c r="H2356">
        <v>8.5775725717500002</v>
      </c>
      <c r="I2356">
        <v>1.3505574775</v>
      </c>
      <c r="J2356">
        <v>28.0780339786666</v>
      </c>
      <c r="K2356">
        <v>3.0679743589743498</v>
      </c>
      <c r="L2356">
        <v>38.042541666666601</v>
      </c>
      <c r="M2356">
        <v>2.65548387096774</v>
      </c>
      <c r="N2356">
        <v>1600.1753076923001</v>
      </c>
      <c r="O2356">
        <v>75.847444444444406</v>
      </c>
      <c r="P2356">
        <v>2.6303666666666601</v>
      </c>
      <c r="Q2356">
        <v>70.765574999999998</v>
      </c>
      <c r="R2356">
        <v>6.9723999999999897</v>
      </c>
      <c r="S2356">
        <v>0.96807500000000002</v>
      </c>
      <c r="T2356">
        <v>6</v>
      </c>
      <c r="U2356">
        <v>1.7024374999999901</v>
      </c>
      <c r="V2356">
        <v>0</v>
      </c>
      <c r="W2356">
        <v>14.5143875</v>
      </c>
      <c r="X2356">
        <v>3.5625499999999999</v>
      </c>
      <c r="Y2356">
        <v>74.716487499999999</v>
      </c>
      <c r="Z2356">
        <v>3.0117124999999998</v>
      </c>
      <c r="AA2356">
        <v>3.5750000000000001E-3</v>
      </c>
      <c r="AB2356">
        <v>0</v>
      </c>
      <c r="AC2356">
        <v>31.911281249999998</v>
      </c>
      <c r="AD2356">
        <v>-5.5148187499999999</v>
      </c>
      <c r="AE2356">
        <v>34.775745745591898</v>
      </c>
      <c r="AF2356">
        <v>1.7966583508787499</v>
      </c>
      <c r="AG2356">
        <v>1.3540914373995601</v>
      </c>
      <c r="AH2356">
        <v>8.0114527820144998E-2</v>
      </c>
      <c r="AI2356">
        <v>45.007165890857799</v>
      </c>
      <c r="AJ2356">
        <v>0.46543603572895298</v>
      </c>
      <c r="AK2356">
        <v>0.77267130816285901</v>
      </c>
      <c r="AL2356">
        <v>3.9919384287285302E-2</v>
      </c>
      <c r="AM2356">
        <v>3.0086129855037402E-2</v>
      </c>
      <c r="AN2356">
        <v>0.15555304859494001</v>
      </c>
      <c r="AO2356">
        <v>1.78003938338224E-3</v>
      </c>
      <c r="AP2356">
        <v>34.775745745591898</v>
      </c>
      <c r="AQ2356">
        <v>1.58320866164365</v>
      </c>
      <c r="AR2356">
        <v>6.4555905507844598</v>
      </c>
      <c r="AS2356">
        <v>1.8369748888933299</v>
      </c>
      <c r="AT2356">
        <v>0.79237576107631003</v>
      </c>
      <c r="AU2356">
        <v>97.507575000000003</v>
      </c>
      <c r="AV2356">
        <v>44.651519846913303</v>
      </c>
      <c r="AW2356">
        <v>0.35564604394444599</v>
      </c>
      <c r="AX2356">
        <v>-0.48288345149377199</v>
      </c>
      <c r="AY2356">
        <v>0.21344968923510299</v>
      </c>
      <c r="AZ2356">
        <v>0.54541131215671301</v>
      </c>
      <c r="BA2356">
        <v>-0.35661066760832399</v>
      </c>
      <c r="BB2356">
        <v>7.7904751753284304E-2</v>
      </c>
      <c r="BC2356">
        <v>0.118803716427613</v>
      </c>
      <c r="BD2356">
        <v>0.27597754989804402</v>
      </c>
      <c r="BE2356">
        <v>-7.9668494046402E-2</v>
      </c>
      <c r="BF2356">
        <v>-0.63050253778953202</v>
      </c>
      <c r="BG2356">
        <v>0.278701973192087</v>
      </c>
      <c r="BH2356">
        <v>0.71214537460363003</v>
      </c>
      <c r="BI2356">
        <v>-0.63050253778953202</v>
      </c>
      <c r="BJ2356">
        <v>-0.70360112919489104</v>
      </c>
      <c r="BK2356">
        <v>1.4242907492072601</v>
      </c>
      <c r="BL2356">
        <v>-0.44203148518510799</v>
      </c>
      <c r="BM2356">
        <v>-1.1294885141942901</v>
      </c>
      <c r="BN2356">
        <v>2.5552218609977499</v>
      </c>
      <c r="BO2356">
        <v>-17.399357771385301</v>
      </c>
      <c r="BP2356">
        <v>-14.816809638054</v>
      </c>
      <c r="BQ2356">
        <v>-2.58254813333137</v>
      </c>
      <c r="BR2356">
        <v>2.4961450634494602</v>
      </c>
      <c r="BS2356">
        <v>-0.45140011407907799</v>
      </c>
      <c r="BT2356">
        <v>-5.5297838560408099</v>
      </c>
    </row>
    <row r="2357" spans="1:72" x14ac:dyDescent="0.2">
      <c r="A2357">
        <v>2355</v>
      </c>
      <c r="B2357" s="156">
        <v>44808.277777777781</v>
      </c>
      <c r="C2357">
        <v>4.2242857142857098</v>
      </c>
      <c r="D2357">
        <v>1.0226486486486399</v>
      </c>
      <c r="E2357">
        <v>26.840583333333299</v>
      </c>
      <c r="F2357">
        <v>37.406384615384603</v>
      </c>
      <c r="G2357">
        <v>6.9984866081875001</v>
      </c>
      <c r="H2357">
        <v>8.5768057905999999</v>
      </c>
      <c r="I2357">
        <v>1.34912384199999</v>
      </c>
      <c r="J2357">
        <v>28.114729177058798</v>
      </c>
      <c r="K2357">
        <v>3.1218499999999998</v>
      </c>
      <c r="L2357">
        <v>38.040041666666603</v>
      </c>
      <c r="M2357">
        <v>2.58314814814814</v>
      </c>
      <c r="N2357">
        <v>1599.90007894736</v>
      </c>
      <c r="O2357">
        <v>76.4957631578947</v>
      </c>
      <c r="P2357">
        <v>2.581</v>
      </c>
      <c r="Q2357">
        <v>69.636349999999894</v>
      </c>
      <c r="R2357">
        <v>6.9664999999999999</v>
      </c>
      <c r="S2357">
        <v>0.87017500000000003</v>
      </c>
      <c r="T2357">
        <v>6</v>
      </c>
      <c r="U2357">
        <v>1.7480222222222199</v>
      </c>
      <c r="V2357">
        <v>0</v>
      </c>
      <c r="W2357">
        <v>14.5058666666666</v>
      </c>
      <c r="X2357">
        <v>3.5672555555555499</v>
      </c>
      <c r="Y2357">
        <v>74.492066666666602</v>
      </c>
      <c r="Z2357">
        <v>3.0682111111111099</v>
      </c>
      <c r="AA2357">
        <v>2.4777777777777702E-3</v>
      </c>
      <c r="AB2357">
        <v>0</v>
      </c>
      <c r="AC2357">
        <v>32.087517696267703</v>
      </c>
      <c r="AD2357">
        <v>-5.3188669191169202</v>
      </c>
      <c r="AE2357">
        <v>34.811842210590903</v>
      </c>
      <c r="AF2357">
        <v>1.7964977408990701</v>
      </c>
      <c r="AG2357">
        <v>1.3526574859857201</v>
      </c>
      <c r="AH2357">
        <v>8.0107366084204004E-2</v>
      </c>
      <c r="AI2357">
        <v>45.039145417846299</v>
      </c>
      <c r="AJ2357">
        <v>0.467322813936216</v>
      </c>
      <c r="AK2357">
        <v>0.772924128280575</v>
      </c>
      <c r="AL2357">
        <v>3.9887473979184997E-2</v>
      </c>
      <c r="AM2357">
        <v>3.0032929653450901E-2</v>
      </c>
      <c r="AN2357">
        <v>0.15538675397278701</v>
      </c>
      <c r="AO2357">
        <v>1.77861647553512E-3</v>
      </c>
      <c r="AP2357">
        <v>34.811842210590903</v>
      </c>
      <c r="AQ2357">
        <v>1.5852998256451101</v>
      </c>
      <c r="AR2357">
        <v>6.4518007242312203</v>
      </c>
      <c r="AS2357">
        <v>1.8714358574846099</v>
      </c>
      <c r="AT2357">
        <v>0.81689066371192798</v>
      </c>
      <c r="AU2357">
        <v>97.381422222222199</v>
      </c>
      <c r="AV2357">
        <v>44.720378617951802</v>
      </c>
      <c r="AW2357">
        <v>0.31876679989444001</v>
      </c>
      <c r="AX2357">
        <v>-0.51877837149888495</v>
      </c>
      <c r="AY2357">
        <v>0.211197915253964</v>
      </c>
      <c r="AZ2357">
        <v>0.54668588395627404</v>
      </c>
      <c r="BA2357">
        <v>-0.383525302505411</v>
      </c>
      <c r="BB2357">
        <v>7.8114871766234203E-2</v>
      </c>
      <c r="BC2357">
        <v>0.117560913351479</v>
      </c>
      <c r="BD2357">
        <v>0.23910542771135401</v>
      </c>
      <c r="BE2357">
        <v>-7.9661372183086304E-2</v>
      </c>
      <c r="BF2357">
        <v>-0.67365028618696998</v>
      </c>
      <c r="BG2357">
        <v>0.27424723903168802</v>
      </c>
      <c r="BH2357">
        <v>0.70988908253341199</v>
      </c>
      <c r="BI2357">
        <v>-0.67365028618696998</v>
      </c>
      <c r="BJ2357">
        <v>-0.79880609431056304</v>
      </c>
      <c r="BK2357">
        <v>1.41977816506682</v>
      </c>
      <c r="BL2357">
        <v>-0.40710624585940097</v>
      </c>
      <c r="BM2357">
        <v>-1.05379467223499</v>
      </c>
      <c r="BN2357">
        <v>2.5885003803133402</v>
      </c>
      <c r="BO2357">
        <v>-19.444922778145799</v>
      </c>
      <c r="BP2357">
        <v>-15.8307817253938</v>
      </c>
      <c r="BQ2357">
        <v>-3.6141410527520201</v>
      </c>
      <c r="BR2357">
        <v>2.56498365158467</v>
      </c>
      <c r="BS2357">
        <v>-0.52934597983577503</v>
      </c>
      <c r="BT2357">
        <v>-4.8455712318443096</v>
      </c>
    </row>
    <row r="2358" spans="1:72" x14ac:dyDescent="0.2">
      <c r="A2358">
        <v>2356</v>
      </c>
      <c r="B2358" s="156">
        <v>44808.291666666664</v>
      </c>
      <c r="C2358">
        <v>4.2243636363636297</v>
      </c>
      <c r="D2358">
        <v>1.16474285714285</v>
      </c>
      <c r="E2358">
        <v>26.835750000000001</v>
      </c>
      <c r="F2358">
        <v>37.419374999999903</v>
      </c>
      <c r="G2358">
        <v>7.00024124292307</v>
      </c>
      <c r="H2358">
        <v>8.5777417140000001</v>
      </c>
      <c r="I2358">
        <v>1.3498557600000001</v>
      </c>
      <c r="J2358">
        <v>28.093502585</v>
      </c>
      <c r="K2358">
        <v>3.0812750000000002</v>
      </c>
      <c r="L2358">
        <v>38.012055555555499</v>
      </c>
      <c r="M2358">
        <v>2.4351176470588198</v>
      </c>
      <c r="N2358">
        <v>1600.1006</v>
      </c>
      <c r="O2358">
        <v>75.7661794871795</v>
      </c>
      <c r="P2358">
        <v>2.5799999999999899</v>
      </c>
      <c r="Q2358">
        <v>69.755399999999995</v>
      </c>
      <c r="R2358">
        <v>6.9686000000000003</v>
      </c>
      <c r="S2358">
        <v>0.74929999999999897</v>
      </c>
      <c r="T2358">
        <v>6</v>
      </c>
      <c r="U2358">
        <v>1.7186333333333299</v>
      </c>
      <c r="V2358">
        <v>0</v>
      </c>
      <c r="W2358">
        <v>14.514955555555501</v>
      </c>
      <c r="X2358">
        <v>3.5667888888888801</v>
      </c>
      <c r="Y2358">
        <v>74.403222222222198</v>
      </c>
      <c r="Z2358">
        <v>3.0783555555555502</v>
      </c>
      <c r="AA2358">
        <v>6.8888888888888797E-4</v>
      </c>
      <c r="AB2358">
        <v>1.5444444444444401E-3</v>
      </c>
      <c r="AC2358">
        <v>32.2248564935065</v>
      </c>
      <c r="AD2358">
        <v>-5.1945185064934796</v>
      </c>
      <c r="AE2358">
        <v>34.791346424959698</v>
      </c>
      <c r="AF2358">
        <v>1.79669377941444</v>
      </c>
      <c r="AG2358">
        <v>1.35338978958616</v>
      </c>
      <c r="AH2358">
        <v>8.0116107608759896E-2</v>
      </c>
      <c r="AI2358">
        <v>45.021341301923002</v>
      </c>
      <c r="AJ2358">
        <v>0.46760537226529603</v>
      </c>
      <c r="AK2358">
        <v>0.772774542447354</v>
      </c>
      <c r="AL2358">
        <v>3.9907602205039E-2</v>
      </c>
      <c r="AM2358">
        <v>3.0061072159313001E-2</v>
      </c>
      <c r="AN2358">
        <v>0.155487176536521</v>
      </c>
      <c r="AO2358">
        <v>1.77951401028866E-3</v>
      </c>
      <c r="AP2358">
        <v>34.791346424959698</v>
      </c>
      <c r="AQ2358">
        <v>1.58509243747967</v>
      </c>
      <c r="AR2358">
        <v>6.4558432058880104</v>
      </c>
      <c r="AS2358">
        <v>1.87762339686834</v>
      </c>
      <c r="AT2358">
        <v>0.80364217962087903</v>
      </c>
      <c r="AU2358">
        <v>97.281955555555498</v>
      </c>
      <c r="AV2358">
        <v>44.709905465195803</v>
      </c>
      <c r="AW2358">
        <v>0.31143583672726999</v>
      </c>
      <c r="AX2358">
        <v>-0.52423360728217205</v>
      </c>
      <c r="AY2358">
        <v>0.21160134193476199</v>
      </c>
      <c r="AZ2358">
        <v>0.54439803703506495</v>
      </c>
      <c r="BA2358">
        <v>-0.38734857564018499</v>
      </c>
      <c r="BB2358">
        <v>7.7768467991789006E-2</v>
      </c>
      <c r="BC2358">
        <v>0.11777262456139</v>
      </c>
      <c r="BD2358">
        <v>0.231765771687655</v>
      </c>
      <c r="BE2358">
        <v>-7.9670065039614907E-2</v>
      </c>
      <c r="BF2358">
        <v>-0.67783287024077299</v>
      </c>
      <c r="BG2358">
        <v>0.27360005722265102</v>
      </c>
      <c r="BH2358">
        <v>0.70390543237014902</v>
      </c>
      <c r="BI2358">
        <v>-0.67783287024077299</v>
      </c>
      <c r="BJ2358">
        <v>-0.80846562603624195</v>
      </c>
      <c r="BK2358">
        <v>1.40781086474029</v>
      </c>
      <c r="BL2358">
        <v>-0.40363940616433402</v>
      </c>
      <c r="BM2358">
        <v>-1.0384645880629999</v>
      </c>
      <c r="BN2358">
        <v>2.5727532351987801</v>
      </c>
      <c r="BO2358">
        <v>-19.661633594728801</v>
      </c>
      <c r="BP2358">
        <v>-15.929072450658101</v>
      </c>
      <c r="BQ2358">
        <v>-3.7325611440706901</v>
      </c>
      <c r="BR2358">
        <v>2.5601267441496098</v>
      </c>
      <c r="BS2358">
        <v>-0.537332477939933</v>
      </c>
      <c r="BT2358">
        <v>-4.7645114510197102</v>
      </c>
    </row>
    <row r="2359" spans="1:72" x14ac:dyDescent="0.2">
      <c r="A2359">
        <v>2357</v>
      </c>
      <c r="B2359" s="156">
        <v>44808.305555555555</v>
      </c>
      <c r="C2359">
        <v>4.2263333333333302</v>
      </c>
      <c r="D2359">
        <v>0.86928947368420995</v>
      </c>
      <c r="E2359">
        <v>26.870648648648601</v>
      </c>
      <c r="F2359">
        <v>37.438794871794798</v>
      </c>
      <c r="G2359">
        <v>7.0000840126875001</v>
      </c>
      <c r="H2359">
        <v>8.5715736382000003</v>
      </c>
      <c r="I2359">
        <v>1.3526093349999999</v>
      </c>
      <c r="J2359">
        <v>28.095895362142802</v>
      </c>
      <c r="K2359">
        <v>3.0780750000000001</v>
      </c>
      <c r="L2359">
        <v>38.0238399999999</v>
      </c>
      <c r="M2359">
        <v>2.62120833333333</v>
      </c>
      <c r="N2359">
        <v>1599.9672105263101</v>
      </c>
      <c r="O2359">
        <v>76.236384615384594</v>
      </c>
      <c r="P2359">
        <v>2.58299999999999</v>
      </c>
      <c r="Q2359">
        <v>69.813974999999999</v>
      </c>
      <c r="R2359">
        <v>6.9637500000000001</v>
      </c>
      <c r="S2359">
        <v>0.848275</v>
      </c>
      <c r="T2359">
        <v>6</v>
      </c>
      <c r="U2359">
        <v>1.71711249999999</v>
      </c>
      <c r="V2359">
        <v>0</v>
      </c>
      <c r="W2359">
        <v>14.5067</v>
      </c>
      <c r="X2359">
        <v>3.5446624999999998</v>
      </c>
      <c r="Y2359">
        <v>74.503937500000006</v>
      </c>
      <c r="Z2359">
        <v>3.0313249999999998</v>
      </c>
      <c r="AA2359">
        <v>0</v>
      </c>
      <c r="AB2359">
        <v>2.1124999999999998E-3</v>
      </c>
      <c r="AC2359">
        <v>31.966271455666199</v>
      </c>
      <c r="AD2359">
        <v>-5.47252341612867</v>
      </c>
      <c r="AE2359">
        <v>34.788922921794899</v>
      </c>
      <c r="AF2359">
        <v>1.79540181425737</v>
      </c>
      <c r="AG2359">
        <v>1.35614082333893</v>
      </c>
      <c r="AH2359">
        <v>8.0058497780787996E-2</v>
      </c>
      <c r="AI2359">
        <v>45.020162348030297</v>
      </c>
      <c r="AJ2359">
        <v>0.466940729431849</v>
      </c>
      <c r="AK2359">
        <v>0.77274094777485702</v>
      </c>
      <c r="AL2359">
        <v>3.98799497962255E-2</v>
      </c>
      <c r="AM2359">
        <v>3.01229660802915E-2</v>
      </c>
      <c r="AN2359">
        <v>0.155487755876423</v>
      </c>
      <c r="AO2359">
        <v>1.7782809658013199E-3</v>
      </c>
      <c r="AP2359">
        <v>34.788922921794899</v>
      </c>
      <c r="AQ2359">
        <v>1.5752593991953601</v>
      </c>
      <c r="AR2359">
        <v>6.4521713674149099</v>
      </c>
      <c r="AS2359">
        <v>1.8489374085589401</v>
      </c>
      <c r="AT2359">
        <v>0.80178976326654705</v>
      </c>
      <c r="AU2359">
        <v>97.303737499999997</v>
      </c>
      <c r="AV2359">
        <v>44.665291096964097</v>
      </c>
      <c r="AW2359">
        <v>0.354871251066185</v>
      </c>
      <c r="AX2359">
        <v>-0.49279658522000702</v>
      </c>
      <c r="AY2359">
        <v>0.22014241506200899</v>
      </c>
      <c r="AZ2359">
        <v>0.54791264527258299</v>
      </c>
      <c r="BA2359">
        <v>-0.36338157272391403</v>
      </c>
      <c r="BB2359">
        <v>7.8272295629524299E-2</v>
      </c>
      <c r="BC2359">
        <v>0.12261456645183701</v>
      </c>
      <c r="BD2359">
        <v>0.27525847511458501</v>
      </c>
      <c r="BE2359">
        <v>-7.9612775951600698E-2</v>
      </c>
      <c r="BF2359">
        <v>-0.64233925684172999</v>
      </c>
      <c r="BG2359">
        <v>0.286946215804528</v>
      </c>
      <c r="BH2359">
        <v>0.71418068211948404</v>
      </c>
      <c r="BI2359">
        <v>-0.64233925684172999</v>
      </c>
      <c r="BJ2359">
        <v>-0.71078608207440397</v>
      </c>
      <c r="BK2359">
        <v>1.4283613642389601</v>
      </c>
      <c r="BL2359">
        <v>-0.446720658512127</v>
      </c>
      <c r="BM2359">
        <v>-1.1118434293288899</v>
      </c>
      <c r="BN2359">
        <v>2.4889008559220498</v>
      </c>
      <c r="BO2359">
        <v>-17.6522870310522</v>
      </c>
      <c r="BP2359">
        <v>-15.094972535780601</v>
      </c>
      <c r="BQ2359">
        <v>-2.5573144952715898</v>
      </c>
      <c r="BR2359">
        <v>2.5203381008699099</v>
      </c>
      <c r="BS2359">
        <v>-0.453850379337712</v>
      </c>
      <c r="BT2359">
        <v>-5.5532356380262398</v>
      </c>
    </row>
    <row r="2360" spans="1:72" x14ac:dyDescent="0.2">
      <c r="A2360">
        <v>2358</v>
      </c>
      <c r="B2360" s="156">
        <v>44808.319444444445</v>
      </c>
      <c r="C2360">
        <v>4.2082499999999996</v>
      </c>
      <c r="D2360">
        <v>0.88727272727272699</v>
      </c>
      <c r="E2360">
        <v>26.8652105263157</v>
      </c>
      <c r="F2360">
        <v>37.484450000000002</v>
      </c>
      <c r="G2360">
        <v>7.0005966292777702</v>
      </c>
      <c r="H2360">
        <v>8.5809554289999994</v>
      </c>
      <c r="I2360">
        <v>1.351888076</v>
      </c>
      <c r="J2360">
        <v>28.124014904999999</v>
      </c>
      <c r="K2360">
        <v>3.082875</v>
      </c>
      <c r="L2360">
        <v>38.044608695652101</v>
      </c>
      <c r="M2360">
        <v>2.2101176470588202</v>
      </c>
      <c r="N2360">
        <v>1599.77171052631</v>
      </c>
      <c r="O2360">
        <v>76.483846153846102</v>
      </c>
      <c r="P2360">
        <v>2.5882499999999902</v>
      </c>
      <c r="Q2360">
        <v>69.905900000000003</v>
      </c>
      <c r="R2360">
        <v>6.9702000000000002</v>
      </c>
      <c r="S2360">
        <v>1.08014999999999</v>
      </c>
      <c r="T2360">
        <v>6</v>
      </c>
      <c r="U2360">
        <v>1.71606666666666</v>
      </c>
      <c r="V2360">
        <v>0</v>
      </c>
      <c r="W2360">
        <v>14.507011111111099</v>
      </c>
      <c r="X2360">
        <v>3.5417222222222202</v>
      </c>
      <c r="Y2360">
        <v>74.419388888888804</v>
      </c>
      <c r="Z2360">
        <v>3.0595333333333299</v>
      </c>
      <c r="AA2360">
        <v>0</v>
      </c>
      <c r="AB2360">
        <v>3.2222222222222201E-3</v>
      </c>
      <c r="AC2360">
        <v>31.960733253588501</v>
      </c>
      <c r="AD2360">
        <v>-5.5237167464114796</v>
      </c>
      <c r="AE2360">
        <v>34.824368142180298</v>
      </c>
      <c r="AF2360">
        <v>1.7973669241583301</v>
      </c>
      <c r="AG2360">
        <v>1.35542342963674</v>
      </c>
      <c r="AH2360">
        <v>8.0146123706859904E-2</v>
      </c>
      <c r="AI2360">
        <v>45.057455039277698</v>
      </c>
      <c r="AJ2360">
        <v>0.46794751558863901</v>
      </c>
      <c r="AK2360">
        <v>0.77288804065438299</v>
      </c>
      <c r="AL2360">
        <v>3.9890555793520202E-2</v>
      </c>
      <c r="AM2360">
        <v>3.00821124596404E-2</v>
      </c>
      <c r="AN2360">
        <v>0.155370440322809</v>
      </c>
      <c r="AO2360">
        <v>1.7787538962640999E-3</v>
      </c>
      <c r="AP2360">
        <v>34.824368142180298</v>
      </c>
      <c r="AQ2360">
        <v>1.57395273030779</v>
      </c>
      <c r="AR2360">
        <v>6.4523097408701604</v>
      </c>
      <c r="AS2360">
        <v>1.8661429021081699</v>
      </c>
      <c r="AT2360">
        <v>0.803029133251144</v>
      </c>
      <c r="AU2360">
        <v>97.243722222222203</v>
      </c>
      <c r="AV2360">
        <v>44.7167735154664</v>
      </c>
      <c r="AW2360">
        <v>0.34068152381128403</v>
      </c>
      <c r="AX2360">
        <v>-0.51071947247142102</v>
      </c>
      <c r="AY2360">
        <v>0.223414193850548</v>
      </c>
      <c r="AZ2360">
        <v>0.54828688840761397</v>
      </c>
      <c r="BA2360">
        <v>-0.37679699295761299</v>
      </c>
      <c r="BB2360">
        <v>7.8320022912701098E-2</v>
      </c>
      <c r="BC2360">
        <v>0.12430082630744201</v>
      </c>
      <c r="BD2360">
        <v>0.26098160978674001</v>
      </c>
      <c r="BE2360">
        <v>-7.9699914024543794E-2</v>
      </c>
      <c r="BF2360">
        <v>-0.66581632689085002</v>
      </c>
      <c r="BG2360">
        <v>0.29126130085665702</v>
      </c>
      <c r="BH2360">
        <v>0.714792330817969</v>
      </c>
      <c r="BI2360">
        <v>-0.66581632689085002</v>
      </c>
      <c r="BJ2360">
        <v>-0.74911005206838499</v>
      </c>
      <c r="BK2360">
        <v>1.42958466163593</v>
      </c>
      <c r="BL2360">
        <v>-0.43744992288902601</v>
      </c>
      <c r="BM2360">
        <v>-1.07355782961319</v>
      </c>
      <c r="BN2360">
        <v>2.4541273719358498</v>
      </c>
      <c r="BO2360">
        <v>-18.5459720941484</v>
      </c>
      <c r="BP2360">
        <v>-15.646683681934899</v>
      </c>
      <c r="BQ2360">
        <v>-2.8992884122134401</v>
      </c>
      <c r="BR2360">
        <v>2.5614724173503798</v>
      </c>
      <c r="BS2360">
        <v>-0.48278352131204499</v>
      </c>
      <c r="BT2360">
        <v>-5.3056334863898202</v>
      </c>
    </row>
    <row r="2361" spans="1:72" x14ac:dyDescent="0.2">
      <c r="A2361">
        <v>2359</v>
      </c>
      <c r="B2361" s="156">
        <v>44808.333333333336</v>
      </c>
      <c r="C2361">
        <v>4.2365454545454497</v>
      </c>
      <c r="D2361">
        <v>1.09148571428571</v>
      </c>
      <c r="E2361">
        <v>26.883828571428499</v>
      </c>
      <c r="F2361">
        <v>37.565589743589697</v>
      </c>
      <c r="G2361">
        <v>6.9976622408181797</v>
      </c>
      <c r="H2361">
        <v>8.5752271237999995</v>
      </c>
      <c r="I2361">
        <v>1.3494471649999999</v>
      </c>
      <c r="J2361">
        <v>28.0970495259999</v>
      </c>
      <c r="K2361">
        <v>3.0718749999999901</v>
      </c>
      <c r="L2361">
        <v>38.037681818181802</v>
      </c>
      <c r="M2361">
        <v>2.5692692307692302</v>
      </c>
      <c r="N2361">
        <v>1599.91108333333</v>
      </c>
      <c r="O2361">
        <v>75.903648648648598</v>
      </c>
      <c r="P2361">
        <v>2.5878857142857101</v>
      </c>
      <c r="Q2361">
        <v>69.879874999999998</v>
      </c>
      <c r="R2361">
        <v>6.9714999999999998</v>
      </c>
      <c r="S2361">
        <v>1.070875</v>
      </c>
      <c r="T2361">
        <v>6</v>
      </c>
      <c r="U2361">
        <v>1.7353444444444399</v>
      </c>
      <c r="V2361">
        <v>0</v>
      </c>
      <c r="W2361">
        <v>14.5090666666666</v>
      </c>
      <c r="X2361">
        <v>3.5422777777777701</v>
      </c>
      <c r="Y2361">
        <v>74.543422222222205</v>
      </c>
      <c r="Z2361">
        <v>3.1168111111111099</v>
      </c>
      <c r="AA2361">
        <v>0</v>
      </c>
      <c r="AB2361">
        <v>6.1777777777777699E-3</v>
      </c>
      <c r="AC2361">
        <v>32.211859740259698</v>
      </c>
      <c r="AD2361">
        <v>-5.3537300033299999</v>
      </c>
      <c r="AE2361">
        <v>34.792929873347902</v>
      </c>
      <c r="AF2361">
        <v>1.7961670733511399</v>
      </c>
      <c r="AG2361">
        <v>1.3529801585750001</v>
      </c>
      <c r="AH2361">
        <v>8.0092621336291997E-2</v>
      </c>
      <c r="AI2361">
        <v>45.019386055618099</v>
      </c>
      <c r="AJ2361">
        <v>0.46674714999837802</v>
      </c>
      <c r="AK2361">
        <v>0.77284327756855298</v>
      </c>
      <c r="AL2361">
        <v>3.9897635901389499E-2</v>
      </c>
      <c r="AM2361">
        <v>3.0053278756478299E-2</v>
      </c>
      <c r="AN2361">
        <v>0.15543664305357399</v>
      </c>
      <c r="AO2361">
        <v>1.77906960431098E-3</v>
      </c>
      <c r="AP2361">
        <v>34.792929873347902</v>
      </c>
      <c r="AQ2361">
        <v>1.5741996209809199</v>
      </c>
      <c r="AR2361">
        <v>6.4532239940565903</v>
      </c>
      <c r="AS2361">
        <v>1.90107911845331</v>
      </c>
      <c r="AT2361">
        <v>0.80996707370996301</v>
      </c>
      <c r="AU2361">
        <v>97.446922222222199</v>
      </c>
      <c r="AV2361">
        <v>44.721432606838803</v>
      </c>
      <c r="AW2361">
        <v>0.29795344877935198</v>
      </c>
      <c r="AX2361">
        <v>-0.54809895987831303</v>
      </c>
      <c r="AY2361">
        <v>0.22196745237022</v>
      </c>
      <c r="AZ2361">
        <v>0.54443824676158403</v>
      </c>
      <c r="BA2361">
        <v>-0.40510495028662102</v>
      </c>
      <c r="BB2361">
        <v>7.7802875878434305E-2</v>
      </c>
      <c r="BC2361">
        <v>0.123578399617409</v>
      </c>
      <c r="BD2361">
        <v>0.21830673925349101</v>
      </c>
      <c r="BE2361">
        <v>-7.9646709525861503E-2</v>
      </c>
      <c r="BF2361">
        <v>-0.70897665784422703</v>
      </c>
      <c r="BG2361">
        <v>0.28711921395832501</v>
      </c>
      <c r="BH2361">
        <v>0.70424145427551099</v>
      </c>
      <c r="BI2361">
        <v>-0.70897665784422703</v>
      </c>
      <c r="BJ2361">
        <v>-0.84371488777180503</v>
      </c>
      <c r="BK2361">
        <v>1.40848290855102</v>
      </c>
      <c r="BL2361">
        <v>-0.40497696331972799</v>
      </c>
      <c r="BM2361">
        <v>-0.99332107268084902</v>
      </c>
      <c r="BN2361">
        <v>2.4527841399626098</v>
      </c>
      <c r="BO2361">
        <v>-20.5986751899285</v>
      </c>
      <c r="BP2361">
        <v>-16.660951459339302</v>
      </c>
      <c r="BQ2361">
        <v>-3.9377237305892399</v>
      </c>
      <c r="BR2361">
        <v>2.6137432268862102</v>
      </c>
      <c r="BS2361">
        <v>-0.56012422463411404</v>
      </c>
      <c r="BT2361">
        <v>-4.6663634814108699</v>
      </c>
    </row>
    <row r="2362" spans="1:72" x14ac:dyDescent="0.2">
      <c r="A2362">
        <v>2360</v>
      </c>
      <c r="B2362" s="156">
        <v>44808.347222222219</v>
      </c>
      <c r="C2362">
        <v>4.2284999999999897</v>
      </c>
      <c r="D2362">
        <v>0.80077777777777703</v>
      </c>
      <c r="E2362">
        <v>26.871323529411701</v>
      </c>
      <c r="F2362">
        <v>37.342549999999903</v>
      </c>
      <c r="G2362">
        <v>7.0025789921538397</v>
      </c>
      <c r="H2362">
        <v>8.5933028569999994</v>
      </c>
      <c r="I2362">
        <v>1.350040516</v>
      </c>
      <c r="J2362">
        <v>28.122814117142799</v>
      </c>
      <c r="K2362">
        <v>3.1201749999999899</v>
      </c>
      <c r="L2362">
        <v>38.044105263157803</v>
      </c>
      <c r="M2362">
        <v>2.3428095238095201</v>
      </c>
      <c r="N2362">
        <v>1600.4469999999901</v>
      </c>
      <c r="O2362">
        <v>75.615351351351293</v>
      </c>
      <c r="P2362">
        <v>2.5962692307692299</v>
      </c>
      <c r="Q2362">
        <v>70.061849999999893</v>
      </c>
      <c r="R2362">
        <v>6.9577499999999999</v>
      </c>
      <c r="S2362">
        <v>1.1473500000000001</v>
      </c>
      <c r="T2362">
        <v>6</v>
      </c>
      <c r="U2362">
        <v>1.7348250000000001</v>
      </c>
      <c r="V2362">
        <v>0</v>
      </c>
      <c r="W2362">
        <v>14.497725000000001</v>
      </c>
      <c r="X2362">
        <v>3.5844374999999999</v>
      </c>
      <c r="Y2362">
        <v>74.622900000000001</v>
      </c>
      <c r="Z2362">
        <v>2.99991249999999</v>
      </c>
      <c r="AA2362">
        <v>0</v>
      </c>
      <c r="AB2362">
        <v>4.8624999999999996E-3</v>
      </c>
      <c r="AC2362">
        <v>31.9006013071895</v>
      </c>
      <c r="AD2362">
        <v>-5.4419486928104401</v>
      </c>
      <c r="AE2362">
        <v>34.832808720002703</v>
      </c>
      <c r="AF2362">
        <v>1.7999532164272101</v>
      </c>
      <c r="AG2362">
        <v>1.35358095677708</v>
      </c>
      <c r="AH2362">
        <v>8.0261448684379899E-2</v>
      </c>
      <c r="AI2362">
        <v>45.0687364822967</v>
      </c>
      <c r="AJ2362">
        <v>0.466784441773272</v>
      </c>
      <c r="AK2362">
        <v>0.77288185644355201</v>
      </c>
      <c r="AL2362">
        <v>3.9937956040419498E-2</v>
      </c>
      <c r="AM2362">
        <v>3.0033701018194199E-2</v>
      </c>
      <c r="AN2362">
        <v>0.155375533878224</v>
      </c>
      <c r="AO2362">
        <v>1.7808675136900499E-3</v>
      </c>
      <c r="AP2362">
        <v>34.832808720002703</v>
      </c>
      <c r="AQ2362">
        <v>1.5929355369385101</v>
      </c>
      <c r="AR2362">
        <v>6.44817954032656</v>
      </c>
      <c r="AS2362">
        <v>1.82977755392562</v>
      </c>
      <c r="AT2362">
        <v>0.80978931919931696</v>
      </c>
      <c r="AU2362">
        <v>97.439799999999906</v>
      </c>
      <c r="AV2362">
        <v>44.703701351193402</v>
      </c>
      <c r="AW2362">
        <v>0.36503513110324798</v>
      </c>
      <c r="AX2362">
        <v>-0.47619659714853801</v>
      </c>
      <c r="AY2362">
        <v>0.20701767948870201</v>
      </c>
      <c r="AZ2362">
        <v>0.55439945182727601</v>
      </c>
      <c r="BA2362">
        <v>-0.35180503594138601</v>
      </c>
      <c r="BB2362">
        <v>7.9170753010920997E-2</v>
      </c>
      <c r="BC2362">
        <v>0.115012811221625</v>
      </c>
      <c r="BD2362">
        <v>0.28522053416743898</v>
      </c>
      <c r="BE2362">
        <v>-7.9814596935808599E-2</v>
      </c>
      <c r="BF2362">
        <v>-0.62197965142172296</v>
      </c>
      <c r="BG2362">
        <v>0.270394171015785</v>
      </c>
      <c r="BH2362">
        <v>0.724123565478488</v>
      </c>
      <c r="BI2362">
        <v>-0.62197965142172296</v>
      </c>
      <c r="BJ2362">
        <v>-0.70317096081187502</v>
      </c>
      <c r="BK2362">
        <v>1.44824713095697</v>
      </c>
      <c r="BL2362">
        <v>-0.43473153888188598</v>
      </c>
      <c r="BM2362">
        <v>-1.16422388388958</v>
      </c>
      <c r="BN2362">
        <v>2.6780294958215398</v>
      </c>
      <c r="BO2362">
        <v>-17.266244059093701</v>
      </c>
      <c r="BP2362">
        <v>-14.6165218084104</v>
      </c>
      <c r="BQ2362">
        <v>-2.6497222506832099</v>
      </c>
      <c r="BR2362">
        <v>2.5056125383738999</v>
      </c>
      <c r="BS2362">
        <v>-0.45437910024318601</v>
      </c>
      <c r="BT2362">
        <v>-5.5143657290418604</v>
      </c>
    </row>
    <row r="2363" spans="1:72" x14ac:dyDescent="0.2">
      <c r="A2363">
        <v>2361</v>
      </c>
      <c r="B2363" s="156">
        <v>44808.361111111109</v>
      </c>
      <c r="C2363">
        <v>4.2228571428571398</v>
      </c>
      <c r="D2363">
        <v>0.97073684210526301</v>
      </c>
      <c r="E2363">
        <v>26.841428571428501</v>
      </c>
      <c r="F2363">
        <v>37.260749999999902</v>
      </c>
      <c r="G2363">
        <v>7.0006242989499903</v>
      </c>
      <c r="H2363">
        <v>8.5767268570000006</v>
      </c>
      <c r="I2363">
        <v>1.3518720875000001</v>
      </c>
      <c r="J2363">
        <v>28.101458571999899</v>
      </c>
      <c r="K2363">
        <v>3.1427499999999999</v>
      </c>
      <c r="L2363">
        <v>38.040437499999904</v>
      </c>
      <c r="M2363">
        <v>2.0858571428571402</v>
      </c>
      <c r="N2363">
        <v>1600.0297499999999</v>
      </c>
      <c r="O2363">
        <v>75.895375000000001</v>
      </c>
      <c r="P2363">
        <v>2.7302647058823499</v>
      </c>
      <c r="Q2363">
        <v>73.153199999999998</v>
      </c>
      <c r="R2363">
        <v>6.9526000000000003</v>
      </c>
      <c r="S2363">
        <v>1.4514749999999901</v>
      </c>
      <c r="T2363">
        <v>6</v>
      </c>
      <c r="U2363">
        <v>1.71128888888888</v>
      </c>
      <c r="V2363">
        <v>0</v>
      </c>
      <c r="W2363">
        <v>14.512788888888799</v>
      </c>
      <c r="X2363">
        <v>3.5754000000000001</v>
      </c>
      <c r="Y2363">
        <v>74.513499999999993</v>
      </c>
      <c r="Z2363">
        <v>3.0943444444444399</v>
      </c>
      <c r="AA2363">
        <v>2.7777777777777702E-4</v>
      </c>
      <c r="AB2363">
        <v>2.9555555555555498E-3</v>
      </c>
      <c r="AC2363">
        <v>32.035022556390899</v>
      </c>
      <c r="AD2363">
        <v>-5.2257274436090002</v>
      </c>
      <c r="AE2363">
        <v>34.798509971019797</v>
      </c>
      <c r="AF2363">
        <v>1.7964812074672201</v>
      </c>
      <c r="AG2363">
        <v>1.35540569896508</v>
      </c>
      <c r="AH2363">
        <v>8.0106628844379996E-2</v>
      </c>
      <c r="AI2363">
        <v>45.030681815449903</v>
      </c>
      <c r="AJ2363">
        <v>0.46700946769404</v>
      </c>
      <c r="AK2363">
        <v>0.77277333071782395</v>
      </c>
      <c r="AL2363">
        <v>3.9894603746613598E-2</v>
      </c>
      <c r="AM2363">
        <v>3.0099604188094799E-2</v>
      </c>
      <c r="AN2363">
        <v>0.15546343108107399</v>
      </c>
      <c r="AO2363">
        <v>1.7789343979441E-3</v>
      </c>
      <c r="AP2363">
        <v>34.798509971019797</v>
      </c>
      <c r="AQ2363">
        <v>1.5889192429132799</v>
      </c>
      <c r="AR2363">
        <v>6.4548795336104101</v>
      </c>
      <c r="AS2363">
        <v>1.8873757179780699</v>
      </c>
      <c r="AT2363">
        <v>0.79918811307072501</v>
      </c>
      <c r="AU2363">
        <v>97.407322222222206</v>
      </c>
      <c r="AV2363">
        <v>44.729684465521601</v>
      </c>
      <c r="AW2363">
        <v>0.30099734992834398</v>
      </c>
      <c r="AX2363">
        <v>-0.53197001901298901</v>
      </c>
      <c r="AY2363">
        <v>0.20756196455393799</v>
      </c>
      <c r="AZ2363">
        <v>0.54574476533958205</v>
      </c>
      <c r="BA2363">
        <v>-0.39248028794564799</v>
      </c>
      <c r="BB2363">
        <v>7.7956585303604595E-2</v>
      </c>
      <c r="BC2363">
        <v>0.115538066132387</v>
      </c>
      <c r="BD2363">
        <v>0.221336710880531</v>
      </c>
      <c r="BE2363">
        <v>-7.9660639047812704E-2</v>
      </c>
      <c r="BF2363">
        <v>-0.69191202908806904</v>
      </c>
      <c r="BG2363">
        <v>0.26996750742171899</v>
      </c>
      <c r="BH2363">
        <v>0.70982828816351495</v>
      </c>
      <c r="BI2363">
        <v>-0.69191202908806904</v>
      </c>
      <c r="BJ2363">
        <v>-0.84388904333269898</v>
      </c>
      <c r="BK2363">
        <v>1.4196565763270299</v>
      </c>
      <c r="BL2363">
        <v>-0.39017605717526399</v>
      </c>
      <c r="BM2363">
        <v>-1.0258938395666499</v>
      </c>
      <c r="BN2363">
        <v>2.62931007861877</v>
      </c>
      <c r="BO2363">
        <v>-20.385512466052901</v>
      </c>
      <c r="BP2363">
        <v>-16.259932683569598</v>
      </c>
      <c r="BQ2363">
        <v>-4.12557978248336</v>
      </c>
      <c r="BR2363">
        <v>2.5959070257767398</v>
      </c>
      <c r="BS2363">
        <v>-0.56712423169747095</v>
      </c>
      <c r="BT2363">
        <v>-4.5773163633070002</v>
      </c>
    </row>
    <row r="2364" spans="1:72" x14ac:dyDescent="0.2">
      <c r="A2364">
        <v>2362</v>
      </c>
      <c r="B2364" s="156">
        <v>44808.375</v>
      </c>
      <c r="C2364">
        <v>4.21627777777777</v>
      </c>
      <c r="D2364">
        <v>0.79783333333333295</v>
      </c>
      <c r="E2364">
        <v>26.846875000000001</v>
      </c>
      <c r="F2364">
        <v>37.426124999999999</v>
      </c>
      <c r="G2364">
        <v>7.0002198972631504</v>
      </c>
      <c r="H2364">
        <v>8.5816319999999902</v>
      </c>
      <c r="I2364">
        <v>1.35159673</v>
      </c>
      <c r="J2364">
        <v>28.105136249999902</v>
      </c>
      <c r="K2364">
        <v>3.08052499999999</v>
      </c>
      <c r="L2364">
        <v>38.034833333333303</v>
      </c>
      <c r="M2364">
        <v>2.3685</v>
      </c>
      <c r="N2364">
        <v>1599.62441666666</v>
      </c>
      <c r="O2364">
        <v>75.919384615384601</v>
      </c>
      <c r="P2364">
        <v>2.6601666666666599</v>
      </c>
      <c r="Q2364">
        <v>71.344674999999995</v>
      </c>
      <c r="R2364">
        <v>6.9835000000000003</v>
      </c>
      <c r="S2364">
        <v>1.4111499999999899</v>
      </c>
      <c r="T2364">
        <v>6</v>
      </c>
      <c r="U2364">
        <v>1.7208625</v>
      </c>
      <c r="V2364">
        <v>0</v>
      </c>
      <c r="W2364">
        <v>14.5129625</v>
      </c>
      <c r="X2364">
        <v>3.5775999999999901</v>
      </c>
      <c r="Y2364">
        <v>74.560500000000005</v>
      </c>
      <c r="Z2364">
        <v>3.0547624999999998</v>
      </c>
      <c r="AA2364">
        <v>2.0249999999999999E-3</v>
      </c>
      <c r="AB2364">
        <v>0</v>
      </c>
      <c r="AC2364">
        <v>31.860986111111099</v>
      </c>
      <c r="AD2364">
        <v>-5.5651388888888702</v>
      </c>
      <c r="AE2364">
        <v>34.806017780879898</v>
      </c>
      <c r="AF2364">
        <v>1.7975086387199899</v>
      </c>
      <c r="AG2364">
        <v>1.3551323623839999</v>
      </c>
      <c r="AH2364">
        <v>8.0152442879999897E-2</v>
      </c>
      <c r="AI2364">
        <v>45.038584877263098</v>
      </c>
      <c r="AJ2364">
        <v>0.46681577753475301</v>
      </c>
      <c r="AK2364">
        <v>0.77280442704253605</v>
      </c>
      <c r="AL2364">
        <v>3.9910415560757001E-2</v>
      </c>
      <c r="AM2364">
        <v>3.0088253573617701E-2</v>
      </c>
      <c r="AN2364">
        <v>0.15542717241982101</v>
      </c>
      <c r="AO2364">
        <v>1.77963946021899E-3</v>
      </c>
      <c r="AP2364">
        <v>34.806017780879898</v>
      </c>
      <c r="AQ2364">
        <v>1.5898969299788901</v>
      </c>
      <c r="AR2364">
        <v>6.45495675094035</v>
      </c>
      <c r="AS2364">
        <v>1.86323296265265</v>
      </c>
      <c r="AT2364">
        <v>0.80332576596789895</v>
      </c>
      <c r="AU2364">
        <v>97.4266875</v>
      </c>
      <c r="AV2364">
        <v>44.714104424451897</v>
      </c>
      <c r="AW2364">
        <v>0.32448045281125099</v>
      </c>
      <c r="AX2364">
        <v>-0.508100600268651</v>
      </c>
      <c r="AY2364">
        <v>0.20761170874109999</v>
      </c>
      <c r="AZ2364">
        <v>0.54526314632280604</v>
      </c>
      <c r="BA2364">
        <v>-0.374945366498946</v>
      </c>
      <c r="BB2364">
        <v>7.7892288288827202E-2</v>
      </c>
      <c r="BC2364">
        <v>0.115499700123244</v>
      </c>
      <c r="BD2364">
        <v>0.244774254795256</v>
      </c>
      <c r="BE2364">
        <v>-7.9706198015994906E-2</v>
      </c>
      <c r="BF2364">
        <v>-0.66447592898400798</v>
      </c>
      <c r="BG2364">
        <v>0.27150722309865299</v>
      </c>
      <c r="BH2364">
        <v>0.71307578755471102</v>
      </c>
      <c r="BI2364">
        <v>-0.66447592898400798</v>
      </c>
      <c r="BJ2364">
        <v>-0.78593741177070897</v>
      </c>
      <c r="BK2364">
        <v>1.42615157510942</v>
      </c>
      <c r="BL2364">
        <v>-0.40860354943750998</v>
      </c>
      <c r="BM2364">
        <v>-1.07314013412797</v>
      </c>
      <c r="BN2364">
        <v>2.62636028396052</v>
      </c>
      <c r="BO2364">
        <v>-19.12255816103</v>
      </c>
      <c r="BP2364">
        <v>-15.6151843311241</v>
      </c>
      <c r="BQ2364">
        <v>-3.5073738299058399</v>
      </c>
      <c r="BR2364">
        <v>2.55576065438223</v>
      </c>
      <c r="BS2364">
        <v>-0.520147040177106</v>
      </c>
      <c r="BT2364">
        <v>-4.9135349371824004</v>
      </c>
    </row>
    <row r="2365" spans="1:72" x14ac:dyDescent="0.2">
      <c r="A2365">
        <v>2363</v>
      </c>
      <c r="B2365" s="156">
        <v>44808.388888888891</v>
      </c>
      <c r="C2365">
        <v>4.2046923076922997</v>
      </c>
      <c r="D2365">
        <v>1.0881111111111099</v>
      </c>
      <c r="E2365">
        <v>26.828775</v>
      </c>
      <c r="F2365">
        <v>37.519524999999902</v>
      </c>
      <c r="G2365">
        <v>7.0019354183999898</v>
      </c>
      <c r="H2365">
        <v>8.5650560000000002</v>
      </c>
      <c r="I2365">
        <v>1.3494471649999999</v>
      </c>
      <c r="J2365">
        <v>28.098515827646999</v>
      </c>
      <c r="K2365">
        <v>3.15709999999999</v>
      </c>
      <c r="L2365">
        <v>38.050199999999997</v>
      </c>
      <c r="M2365">
        <v>2.55905</v>
      </c>
      <c r="N2365">
        <v>1599.9026857142801</v>
      </c>
      <c r="O2365">
        <v>75.6815</v>
      </c>
      <c r="P2365">
        <v>2.6557499999999901</v>
      </c>
      <c r="Q2365">
        <v>71.575800000000001</v>
      </c>
      <c r="R2365">
        <v>6.9732000000000003</v>
      </c>
      <c r="S2365">
        <v>1.3494871794871699</v>
      </c>
      <c r="T2365">
        <v>6</v>
      </c>
      <c r="U2365">
        <v>1.7317</v>
      </c>
      <c r="V2365">
        <v>0</v>
      </c>
      <c r="W2365">
        <v>14.534244444444401</v>
      </c>
      <c r="X2365">
        <v>3.58157777777777</v>
      </c>
      <c r="Y2365">
        <v>74.469622222222199</v>
      </c>
      <c r="Z2365">
        <v>3.0978666666666599</v>
      </c>
      <c r="AA2365">
        <v>2.5444444444444399E-3</v>
      </c>
      <c r="AB2365">
        <v>1.85555555555555E-3</v>
      </c>
      <c r="AC2365">
        <v>32.121578418803402</v>
      </c>
      <c r="AD2365">
        <v>-5.3979465811965701</v>
      </c>
      <c r="AE2365">
        <v>34.786454154687</v>
      </c>
      <c r="AF2365">
        <v>1.7940366297599999</v>
      </c>
      <c r="AG2365">
        <v>1.3529759680719999</v>
      </c>
      <c r="AH2365">
        <v>7.9997623039999993E-2</v>
      </c>
      <c r="AI2365">
        <v>45.014954411047</v>
      </c>
      <c r="AJ2365">
        <v>0.46712274235636603</v>
      </c>
      <c r="AK2365">
        <v>0.77277550560287001</v>
      </c>
      <c r="AL2365">
        <v>3.9854236291744997E-2</v>
      </c>
      <c r="AM2365">
        <v>3.0056144358550401E-2</v>
      </c>
      <c r="AN2365">
        <v>0.15554687347815299</v>
      </c>
      <c r="AO2365">
        <v>1.7771343787114399E-3</v>
      </c>
      <c r="AP2365">
        <v>34.786454154687</v>
      </c>
      <c r="AQ2365">
        <v>1.5916646671985499</v>
      </c>
      <c r="AR2365">
        <v>6.4644223601131703</v>
      </c>
      <c r="AS2365">
        <v>1.8895240750258699</v>
      </c>
      <c r="AT2365">
        <v>0.80891645293851899</v>
      </c>
      <c r="AU2365">
        <v>97.415011111111099</v>
      </c>
      <c r="AV2365">
        <v>44.732065257024601</v>
      </c>
      <c r="AW2365">
        <v>0.282889154022399</v>
      </c>
      <c r="AX2365">
        <v>-0.536548106953874</v>
      </c>
      <c r="AY2365">
        <v>0.20237196256144799</v>
      </c>
      <c r="AZ2365">
        <v>0.53751305828682505</v>
      </c>
      <c r="BA2365">
        <v>-0.396568837596176</v>
      </c>
      <c r="BB2365">
        <v>7.6766354753047897E-2</v>
      </c>
      <c r="BC2365">
        <v>0.112802581176127</v>
      </c>
      <c r="BD2365">
        <v>0.20333691389440001</v>
      </c>
      <c r="BE2365">
        <v>-7.9552240127998594E-2</v>
      </c>
      <c r="BF2365">
        <v>-0.69598606991215395</v>
      </c>
      <c r="BG2365">
        <v>0.26250780695730003</v>
      </c>
      <c r="BH2365">
        <v>0.697237761376859</v>
      </c>
      <c r="BI2365">
        <v>-0.69598606991215395</v>
      </c>
      <c r="BJ2365">
        <v>-0.86695652590970895</v>
      </c>
      <c r="BK2365">
        <v>1.39447552275371</v>
      </c>
      <c r="BL2365">
        <v>-0.37717393825200102</v>
      </c>
      <c r="BM2365">
        <v>-1.0017984432717999</v>
      </c>
      <c r="BN2365">
        <v>2.65606485939777</v>
      </c>
      <c r="BO2365">
        <v>-20.828661730747399</v>
      </c>
      <c r="BP2365">
        <v>-16.355672642935598</v>
      </c>
      <c r="BQ2365">
        <v>-4.4729890878118397</v>
      </c>
      <c r="BR2365">
        <v>2.5776518416043799</v>
      </c>
      <c r="BS2365">
        <v>-0.58856209794484604</v>
      </c>
      <c r="BT2365">
        <v>-4.3795749855539103</v>
      </c>
    </row>
    <row r="2366" spans="1:72" x14ac:dyDescent="0.2">
      <c r="A2366">
        <v>2364</v>
      </c>
      <c r="B2366" s="156">
        <v>44808.402777777781</v>
      </c>
      <c r="C2366">
        <v>4.2770000000000001</v>
      </c>
      <c r="D2366">
        <v>0.84503030303030302</v>
      </c>
      <c r="E2366">
        <v>26.857702702702699</v>
      </c>
      <c r="F2366">
        <v>37.431049999999999</v>
      </c>
      <c r="G2366">
        <v>7.0002345831739099</v>
      </c>
      <c r="H2366">
        <v>8.5626428953999998</v>
      </c>
      <c r="I2366">
        <v>1.3520301959999901</v>
      </c>
      <c r="J2366">
        <v>28.110252032999899</v>
      </c>
      <c r="K2366">
        <v>3.1622750000000002</v>
      </c>
      <c r="L2366">
        <v>38.039000000000001</v>
      </c>
      <c r="M2366">
        <v>2.3815333333333299</v>
      </c>
      <c r="N2366">
        <v>1600.04467647058</v>
      </c>
      <c r="O2366">
        <v>75.775358974358895</v>
      </c>
      <c r="P2366">
        <v>2.6486000000000001</v>
      </c>
      <c r="Q2366">
        <v>71.145174999999995</v>
      </c>
      <c r="R2366">
        <v>6.9695</v>
      </c>
      <c r="S2366">
        <v>1.5564750000000001</v>
      </c>
      <c r="T2366">
        <v>6</v>
      </c>
      <c r="U2366">
        <v>1.7372749999999999</v>
      </c>
      <c r="V2366">
        <v>0</v>
      </c>
      <c r="W2366">
        <v>14.5282125</v>
      </c>
      <c r="X2366">
        <v>3.5721124999999998</v>
      </c>
      <c r="Y2366">
        <v>74.487224999999995</v>
      </c>
      <c r="Z2366">
        <v>3.0712000000000002</v>
      </c>
      <c r="AA2366">
        <v>3.3874999999999999E-3</v>
      </c>
      <c r="AB2366">
        <v>8.1249999999999996E-4</v>
      </c>
      <c r="AC2366">
        <v>31.979733005732999</v>
      </c>
      <c r="AD2366">
        <v>-5.4513169942669899</v>
      </c>
      <c r="AE2366">
        <v>34.796306111444103</v>
      </c>
      <c r="AF2366">
        <v>1.7935311808704799</v>
      </c>
      <c r="AG2366">
        <v>1.3555580048728999</v>
      </c>
      <c r="AH2366">
        <v>7.9975084643035904E-2</v>
      </c>
      <c r="AI2366">
        <v>45.025159707573899</v>
      </c>
      <c r="AJ2366">
        <v>0.46714461589143802</v>
      </c>
      <c r="AK2366">
        <v>0.772819160163708</v>
      </c>
      <c r="AL2366">
        <v>3.9833977103445599E-2</v>
      </c>
      <c r="AM2366">
        <v>3.0106678436609201E-2</v>
      </c>
      <c r="AN2366">
        <v>0.155473842372542</v>
      </c>
      <c r="AO2366">
        <v>1.7762310042307901E-3</v>
      </c>
      <c r="AP2366">
        <v>34.796306111444103</v>
      </c>
      <c r="AQ2366">
        <v>1.587458267355</v>
      </c>
      <c r="AR2366">
        <v>6.4617395212018902</v>
      </c>
      <c r="AS2366">
        <v>1.8732589112570299</v>
      </c>
      <c r="AT2366">
        <v>0.81155866257279796</v>
      </c>
      <c r="AU2366">
        <v>97.396024999999995</v>
      </c>
      <c r="AV2366">
        <v>44.718762811258003</v>
      </c>
      <c r="AW2366">
        <v>0.30639689631584499</v>
      </c>
      <c r="AX2366">
        <v>-0.51770090638413102</v>
      </c>
      <c r="AY2366">
        <v>0.20607291351548301</v>
      </c>
      <c r="AZ2366">
        <v>0.53849506197201702</v>
      </c>
      <c r="BA2366">
        <v>-0.38190981464689899</v>
      </c>
      <c r="BB2366">
        <v>7.6925288084826404E-2</v>
      </c>
      <c r="BC2366">
        <v>0.11489787058815799</v>
      </c>
      <c r="BD2366">
        <v>0.22686706910336901</v>
      </c>
      <c r="BE2366">
        <v>-7.95298272124767E-2</v>
      </c>
      <c r="BF2366">
        <v>-0.67451692281082498</v>
      </c>
      <c r="BG2366">
        <v>0.26849415518694802</v>
      </c>
      <c r="BH2366">
        <v>0.70160980533551398</v>
      </c>
      <c r="BI2366">
        <v>-0.67451692281082498</v>
      </c>
      <c r="BJ2366">
        <v>-0.81204553524775303</v>
      </c>
      <c r="BK2366">
        <v>1.40321961067102</v>
      </c>
      <c r="BL2366">
        <v>-0.39805399406153902</v>
      </c>
      <c r="BM2366">
        <v>-1.04016634958807</v>
      </c>
      <c r="BN2366">
        <v>2.6131287843007001</v>
      </c>
      <c r="BO2366">
        <v>-19.683712027022899</v>
      </c>
      <c r="BP2366">
        <v>-15.851147686054301</v>
      </c>
      <c r="BQ2366">
        <v>-3.8325643409685299</v>
      </c>
      <c r="BR2366">
        <v>2.5498983794494299</v>
      </c>
      <c r="BS2366">
        <v>-0.54223876612342303</v>
      </c>
      <c r="BT2366">
        <v>-4.70253795699481</v>
      </c>
    </row>
    <row r="2367" spans="1:72" x14ac:dyDescent="0.2">
      <c r="A2367">
        <v>2365</v>
      </c>
      <c r="B2367" s="156">
        <v>44808.416666666664</v>
      </c>
      <c r="C2367">
        <v>4.2334615384615297</v>
      </c>
      <c r="D2367">
        <v>1.0426875</v>
      </c>
      <c r="E2367">
        <v>26.822875</v>
      </c>
      <c r="F2367">
        <v>37.378054054053997</v>
      </c>
      <c r="G2367">
        <v>6.9990006922999903</v>
      </c>
      <c r="H2367">
        <v>8.5793203807499996</v>
      </c>
      <c r="I2367">
        <v>1.3492339849999999</v>
      </c>
      <c r="J2367">
        <v>28.110184855</v>
      </c>
      <c r="K2367">
        <v>3.1761538461538401</v>
      </c>
      <c r="L2367">
        <v>38.029149999999902</v>
      </c>
      <c r="M2367">
        <v>2.41762962962963</v>
      </c>
      <c r="N2367">
        <v>1600.10624242424</v>
      </c>
      <c r="O2367">
        <v>75.9196410256409</v>
      </c>
      <c r="P2367">
        <v>2.6523225806451598</v>
      </c>
      <c r="Q2367">
        <v>71.292375000000007</v>
      </c>
      <c r="R2367">
        <v>6.9693999999999896</v>
      </c>
      <c r="S2367">
        <v>1.1385999999999901</v>
      </c>
      <c r="T2367">
        <v>6</v>
      </c>
      <c r="U2367">
        <v>1.7250111111111099</v>
      </c>
      <c r="V2367">
        <v>0</v>
      </c>
      <c r="W2367">
        <v>14.5323777777777</v>
      </c>
      <c r="X2367">
        <v>3.5746555555555499</v>
      </c>
      <c r="Y2367">
        <v>74.692188888888893</v>
      </c>
      <c r="Z2367">
        <v>3.1125333333333298</v>
      </c>
      <c r="AA2367">
        <v>5.1111111111111097E-3</v>
      </c>
      <c r="AB2367">
        <v>0</v>
      </c>
      <c r="AC2367">
        <v>32.099024038461501</v>
      </c>
      <c r="AD2367">
        <v>-5.2790300155925101</v>
      </c>
      <c r="AE2367">
        <v>34.809261381104797</v>
      </c>
      <c r="AF2367">
        <v>1.7970244469518899</v>
      </c>
      <c r="AG2367">
        <v>1.35276866499686</v>
      </c>
      <c r="AH2367">
        <v>8.0130852356204998E-2</v>
      </c>
      <c r="AI2367">
        <v>45.037739913049997</v>
      </c>
      <c r="AJ2367">
        <v>0.46603616655131902</v>
      </c>
      <c r="AK2367">
        <v>0.77289094542283199</v>
      </c>
      <c r="AL2367">
        <v>3.99004135292143E-2</v>
      </c>
      <c r="AM2367">
        <v>3.0036335473505701E-2</v>
      </c>
      <c r="AN2367">
        <v>0.15540301768721701</v>
      </c>
      <c r="AO2367">
        <v>1.7791934611040799E-3</v>
      </c>
      <c r="AP2367">
        <v>34.809261381104797</v>
      </c>
      <c r="AQ2367">
        <v>1.5885884094112701</v>
      </c>
      <c r="AR2367">
        <v>6.4635921193817003</v>
      </c>
      <c r="AS2367">
        <v>1.8984699150987301</v>
      </c>
      <c r="AT2367">
        <v>0.80391756548065396</v>
      </c>
      <c r="AU2367">
        <v>97.636766666666603</v>
      </c>
      <c r="AV2367">
        <v>44.7599118249965</v>
      </c>
      <c r="AW2367">
        <v>0.277828088053446</v>
      </c>
      <c r="AX2367">
        <v>-0.54570125010186499</v>
      </c>
      <c r="AY2367">
        <v>0.20843603754061599</v>
      </c>
      <c r="AZ2367">
        <v>0.53540857291829402</v>
      </c>
      <c r="BA2367">
        <v>-0.40339583863966</v>
      </c>
      <c r="BB2367">
        <v>7.6497859688359204E-2</v>
      </c>
      <c r="BC2367">
        <v>0.11598953920419</v>
      </c>
      <c r="BD2367">
        <v>0.198143360357045</v>
      </c>
      <c r="BE2367">
        <v>-7.96847276964016E-2</v>
      </c>
      <c r="BF2367">
        <v>-0.70835649271869605</v>
      </c>
      <c r="BG2367">
        <v>0.270563830449155</v>
      </c>
      <c r="BH2367">
        <v>0.69499591363063395</v>
      </c>
      <c r="BI2367">
        <v>-0.70835649271869605</v>
      </c>
      <c r="BJ2367">
        <v>-0.875585324539081</v>
      </c>
      <c r="BK2367">
        <v>1.3899918272612599</v>
      </c>
      <c r="BL2367">
        <v>-0.3819599781047</v>
      </c>
      <c r="BM2367">
        <v>-0.98113862267742602</v>
      </c>
      <c r="BN2367">
        <v>2.5686948343275899</v>
      </c>
      <c r="BO2367">
        <v>-21.1196512779883</v>
      </c>
      <c r="BP2367">
        <v>-16.6463775788893</v>
      </c>
      <c r="BQ2367">
        <v>-4.4732736990990203</v>
      </c>
      <c r="BR2367">
        <v>2.5941978648830499</v>
      </c>
      <c r="BS2367">
        <v>-0.592242727451602</v>
      </c>
      <c r="BT2367">
        <v>-4.3802950118877497</v>
      </c>
    </row>
    <row r="2368" spans="1:72" x14ac:dyDescent="0.2">
      <c r="A2368">
        <v>2366</v>
      </c>
      <c r="B2368" s="156">
        <v>44808.430555555555</v>
      </c>
      <c r="C2368">
        <v>4.2354000000000003</v>
      </c>
      <c r="D2368">
        <v>0.79984615384615398</v>
      </c>
      <c r="E2368">
        <v>26.8724722222222</v>
      </c>
      <c r="F2368">
        <v>37.544624999999897</v>
      </c>
      <c r="G2368">
        <v>6.9996903578666601</v>
      </c>
      <c r="H2368">
        <v>8.5919609904000005</v>
      </c>
      <c r="I2368">
        <v>1.34889644999999</v>
      </c>
      <c r="J2368">
        <v>28.110040903333299</v>
      </c>
      <c r="K2368">
        <v>3.1261025641025602</v>
      </c>
      <c r="L2368">
        <v>38.032652173913</v>
      </c>
      <c r="M2368">
        <v>2.2151333333333301</v>
      </c>
      <c r="N2368">
        <v>1599.78614285714</v>
      </c>
      <c r="O2368">
        <v>76.209599999999995</v>
      </c>
      <c r="P2368">
        <v>2.6163478260869502</v>
      </c>
      <c r="Q2368">
        <v>70.443374999999904</v>
      </c>
      <c r="R2368">
        <v>6.9652499999999904</v>
      </c>
      <c r="S2368">
        <v>1.07487499999999</v>
      </c>
      <c r="T2368">
        <v>6</v>
      </c>
      <c r="U2368">
        <v>1.7090999999999901</v>
      </c>
      <c r="V2368">
        <v>0</v>
      </c>
      <c r="W2368">
        <v>14.5159555555555</v>
      </c>
      <c r="X2368">
        <v>3.5681444444444401</v>
      </c>
      <c r="Y2368">
        <v>74.5467444444444</v>
      </c>
      <c r="Z2368">
        <v>3.0988333333333302</v>
      </c>
      <c r="AA2368">
        <v>3.96666666666666E-3</v>
      </c>
      <c r="AB2368">
        <v>0</v>
      </c>
      <c r="AC2368">
        <v>31.907718376068299</v>
      </c>
      <c r="AD2368">
        <v>-5.6369066239316004</v>
      </c>
      <c r="AE2368">
        <v>34.8189877230772</v>
      </c>
      <c r="AF2368">
        <v>1.79967214904918</v>
      </c>
      <c r="AG2368">
        <v>1.35243633792804</v>
      </c>
      <c r="AH2368">
        <v>8.0248915650335997E-2</v>
      </c>
      <c r="AI2368">
        <v>45.050588701599999</v>
      </c>
      <c r="AJ2368">
        <v>0.467075899592448</v>
      </c>
      <c r="AK2368">
        <v>0.77288640895919403</v>
      </c>
      <c r="AL2368">
        <v>3.9947805365421703E-2</v>
      </c>
      <c r="AM2368">
        <v>3.0020392117095899E-2</v>
      </c>
      <c r="AN2368">
        <v>0.15537400419404601</v>
      </c>
      <c r="AO2368">
        <v>1.78130670349011E-3</v>
      </c>
      <c r="AP2368">
        <v>34.8189877230772</v>
      </c>
      <c r="AQ2368">
        <v>1.58569485072212</v>
      </c>
      <c r="AR2368">
        <v>6.4562879777084401</v>
      </c>
      <c r="AS2368">
        <v>1.89011368721249</v>
      </c>
      <c r="AT2368">
        <v>0.79827941999345398</v>
      </c>
      <c r="AU2368">
        <v>97.438777777777702</v>
      </c>
      <c r="AV2368">
        <v>44.751084238720303</v>
      </c>
      <c r="AW2368">
        <v>0.29950446287966698</v>
      </c>
      <c r="AX2368">
        <v>-0.53767734928444899</v>
      </c>
      <c r="AY2368">
        <v>0.213977298327055</v>
      </c>
      <c r="AZ2368">
        <v>0.54340238015822495</v>
      </c>
      <c r="BA2368">
        <v>-0.397562039857772</v>
      </c>
      <c r="BB2368">
        <v>7.7632345486185306E-2</v>
      </c>
      <c r="BC2368">
        <v>0.11889793284855001</v>
      </c>
      <c r="BD2368">
        <v>0.21970232920083099</v>
      </c>
      <c r="BE2368">
        <v>-7.9802133678836595E-2</v>
      </c>
      <c r="BF2368">
        <v>-0.702125505271322</v>
      </c>
      <c r="BG2368">
        <v>0.27942207144194697</v>
      </c>
      <c r="BH2368">
        <v>0.70960153192614195</v>
      </c>
      <c r="BI2368">
        <v>-0.702125505271322</v>
      </c>
      <c r="BJ2368">
        <v>-0.84540686765874895</v>
      </c>
      <c r="BK2368">
        <v>1.4192030638522799</v>
      </c>
      <c r="BL2368">
        <v>-0.39796598947644002</v>
      </c>
      <c r="BM2368">
        <v>-1.01064770699638</v>
      </c>
      <c r="BN2368">
        <v>2.5395328588907402</v>
      </c>
      <c r="BO2368">
        <v>-20.532812881943499</v>
      </c>
      <c r="BP2368">
        <v>-16.499949373875999</v>
      </c>
      <c r="BQ2368">
        <v>-4.0328635080674999</v>
      </c>
      <c r="BR2368">
        <v>2.61281642281353</v>
      </c>
      <c r="BS2368">
        <v>-0.56455666555022099</v>
      </c>
      <c r="BT2368">
        <v>-4.6280853318188298</v>
      </c>
    </row>
    <row r="2369" spans="1:72" x14ac:dyDescent="0.2">
      <c r="A2369">
        <v>2367</v>
      </c>
      <c r="B2369" s="156">
        <v>44808.444444444445</v>
      </c>
      <c r="C2369">
        <v>4.2028333333333299</v>
      </c>
      <c r="D2369">
        <v>0.83114285714285696</v>
      </c>
      <c r="E2369">
        <v>26.8696363636363</v>
      </c>
      <c r="F2369">
        <v>37.292524999999998</v>
      </c>
      <c r="G2369">
        <v>7.00052947472222</v>
      </c>
      <c r="H2369">
        <v>8.5799969522499993</v>
      </c>
      <c r="I2369">
        <v>1.3509785080000001</v>
      </c>
      <c r="J2369">
        <v>28.1005888892307</v>
      </c>
      <c r="K2369">
        <v>3.1426500000000002</v>
      </c>
      <c r="L2369">
        <v>38.056391304347798</v>
      </c>
      <c r="M2369">
        <v>2.6127714285714201</v>
      </c>
      <c r="N2369">
        <v>1600.186925</v>
      </c>
      <c r="O2369">
        <v>76.1085128205128</v>
      </c>
      <c r="P2369">
        <v>2.5950000000000002</v>
      </c>
      <c r="Q2369">
        <v>70.056624999999997</v>
      </c>
      <c r="R2369">
        <v>6.9711999999999996</v>
      </c>
      <c r="S2369">
        <v>1.0599749999999899</v>
      </c>
      <c r="T2369">
        <v>6</v>
      </c>
      <c r="U2369">
        <v>1.6810624999999999</v>
      </c>
      <c r="V2369">
        <v>0</v>
      </c>
      <c r="W2369">
        <v>14.5159875</v>
      </c>
      <c r="X2369">
        <v>3.5535249999999898</v>
      </c>
      <c r="Y2369">
        <v>74.624362500000004</v>
      </c>
      <c r="Z2369">
        <v>3.0910875</v>
      </c>
      <c r="AA2369">
        <v>3.4999999999999901E-3</v>
      </c>
      <c r="AB2369">
        <v>0</v>
      </c>
      <c r="AC2369">
        <v>31.903612554112499</v>
      </c>
      <c r="AD2369">
        <v>-5.3889124458874402</v>
      </c>
      <c r="AE2369">
        <v>34.800193709425599</v>
      </c>
      <c r="AF2369">
        <v>1.7971661616182799</v>
      </c>
      <c r="AG2369">
        <v>1.3545134667443199</v>
      </c>
      <c r="AH2369">
        <v>8.0137171534014895E-2</v>
      </c>
      <c r="AI2369">
        <v>45.032093824202903</v>
      </c>
      <c r="AJ2369">
        <v>0.46633823785664702</v>
      </c>
      <c r="AK2369">
        <v>0.772786489681763</v>
      </c>
      <c r="AL2369">
        <v>3.9908563182384699E-2</v>
      </c>
      <c r="AM2369">
        <v>3.0078847144707401E-2</v>
      </c>
      <c r="AN2369">
        <v>0.15545645072714101</v>
      </c>
      <c r="AO2369">
        <v>1.77955686108791E-3</v>
      </c>
      <c r="AP2369">
        <v>34.800193709425599</v>
      </c>
      <c r="AQ2369">
        <v>1.57919792265856</v>
      </c>
      <c r="AR2369">
        <v>6.4563021856971501</v>
      </c>
      <c r="AS2369">
        <v>1.88538916542401</v>
      </c>
      <c r="AT2369">
        <v>0.78394372397688905</v>
      </c>
      <c r="AU2369">
        <v>97.466024999999902</v>
      </c>
      <c r="AV2369">
        <v>44.721082983205299</v>
      </c>
      <c r="AW2369">
        <v>0.31101084099760301</v>
      </c>
      <c r="AX2369">
        <v>-0.53087569867968698</v>
      </c>
      <c r="AY2369">
        <v>0.217968238959723</v>
      </c>
      <c r="AZ2369">
        <v>0.544227289025071</v>
      </c>
      <c r="BA2369">
        <v>-0.39193091225271198</v>
      </c>
      <c r="BB2369">
        <v>7.7740875313815599E-2</v>
      </c>
      <c r="BC2369">
        <v>0.12128441076558601</v>
      </c>
      <c r="BD2369">
        <v>0.231319829305107</v>
      </c>
      <c r="BE2369">
        <v>-7.9691011692495595E-2</v>
      </c>
      <c r="BF2369">
        <v>-0.69333279235391598</v>
      </c>
      <c r="BG2369">
        <v>0.28467026864907302</v>
      </c>
      <c r="BH2369">
        <v>0.71077019896256899</v>
      </c>
      <c r="BI2369">
        <v>-0.69333279235391598</v>
      </c>
      <c r="BJ2369">
        <v>-0.81732504740968603</v>
      </c>
      <c r="BK2369">
        <v>1.42154039792513</v>
      </c>
      <c r="BL2369">
        <v>-0.41058243860440502</v>
      </c>
      <c r="BM2369">
        <v>-1.0251501253091599</v>
      </c>
      <c r="BN2369">
        <v>2.4968192229402399</v>
      </c>
      <c r="BO2369">
        <v>-19.975653868876801</v>
      </c>
      <c r="BP2369">
        <v>-16.293320620317001</v>
      </c>
      <c r="BQ2369">
        <v>-3.6823332485598002</v>
      </c>
      <c r="BR2369">
        <v>2.6002061449267901</v>
      </c>
      <c r="BS2369">
        <v>-0.539991930468119</v>
      </c>
      <c r="BT2369">
        <v>-4.8152685220178597</v>
      </c>
    </row>
    <row r="2370" spans="1:72" x14ac:dyDescent="0.2">
      <c r="A2370">
        <v>2368</v>
      </c>
      <c r="B2370" s="156">
        <v>44808.458333333336</v>
      </c>
      <c r="C2370">
        <v>4.2227857142857097</v>
      </c>
      <c r="D2370">
        <v>0.89736111111111105</v>
      </c>
      <c r="E2370">
        <v>26.891484848484801</v>
      </c>
      <c r="F2370">
        <v>37.467750000000002</v>
      </c>
      <c r="G2370">
        <v>7.0000321388999902</v>
      </c>
      <c r="H2370">
        <v>8.5854659044999995</v>
      </c>
      <c r="I2370">
        <v>1.3527781025000001</v>
      </c>
      <c r="J2370">
        <v>28.101384678888799</v>
      </c>
      <c r="K2370">
        <v>3.1779000000000002</v>
      </c>
      <c r="L2370">
        <v>38.027000000000001</v>
      </c>
      <c r="M2370">
        <v>2.3344285714285702</v>
      </c>
      <c r="N2370">
        <v>1600.4114102564099</v>
      </c>
      <c r="O2370">
        <v>75.582849999999894</v>
      </c>
      <c r="P2370">
        <v>2.6003703703703702</v>
      </c>
      <c r="Q2370">
        <v>70.190924999999893</v>
      </c>
      <c r="R2370">
        <v>6.9742499999999996</v>
      </c>
      <c r="S2370">
        <v>1.2240249999999899</v>
      </c>
      <c r="T2370">
        <v>6</v>
      </c>
      <c r="U2370">
        <v>1.6932</v>
      </c>
      <c r="V2370">
        <v>0</v>
      </c>
      <c r="W2370">
        <v>14.5050222222222</v>
      </c>
      <c r="X2370">
        <v>3.57825555555555</v>
      </c>
      <c r="Y2370">
        <v>74.538055555555502</v>
      </c>
      <c r="Z2370">
        <v>3.0567222222222199</v>
      </c>
      <c r="AA2370">
        <v>4.2777777777777701E-3</v>
      </c>
      <c r="AB2370">
        <v>0</v>
      </c>
      <c r="AC2370">
        <v>32.011631673881602</v>
      </c>
      <c r="AD2370">
        <v>-5.4561183261183199</v>
      </c>
      <c r="AE2370">
        <v>34.805259875758601</v>
      </c>
      <c r="AF2370">
        <v>1.79831168835657</v>
      </c>
      <c r="AG2370">
        <v>1.3563153144526501</v>
      </c>
      <c r="AH2370">
        <v>8.0188251548029998E-2</v>
      </c>
      <c r="AI2370">
        <v>45.039660824788797</v>
      </c>
      <c r="AJ2370">
        <v>0.46694617422394602</v>
      </c>
      <c r="AK2370">
        <v>0.772769138097118</v>
      </c>
      <c r="AL2370">
        <v>3.9927291978335999E-2</v>
      </c>
      <c r="AM2370">
        <v>3.0113799473955299E-2</v>
      </c>
      <c r="AN2370">
        <v>0.15541929070316901</v>
      </c>
      <c r="AO2370">
        <v>1.7803919940688299E-3</v>
      </c>
      <c r="AP2370">
        <v>34.805259875758601</v>
      </c>
      <c r="AQ2370">
        <v>1.5901882609731901</v>
      </c>
      <c r="AR2370">
        <v>6.4514251391384203</v>
      </c>
      <c r="AS2370">
        <v>1.86442828276087</v>
      </c>
      <c r="AT2370">
        <v>0.79063326219598595</v>
      </c>
      <c r="AU2370">
        <v>97.371255555555507</v>
      </c>
      <c r="AV2370">
        <v>44.711301558631099</v>
      </c>
      <c r="AW2370">
        <v>0.32835926615772498</v>
      </c>
      <c r="AX2370">
        <v>-0.50811296830821695</v>
      </c>
      <c r="AY2370">
        <v>0.20812342738337</v>
      </c>
      <c r="AZ2370">
        <v>0.54860699976157701</v>
      </c>
      <c r="BA2370">
        <v>-0.374627465231613</v>
      </c>
      <c r="BB2370">
        <v>7.8372068709928397E-2</v>
      </c>
      <c r="BC2370">
        <v>0.115732677894992</v>
      </c>
      <c r="BD2370">
        <v>0.248617458836731</v>
      </c>
      <c r="BE2370">
        <v>-7.9741807320994104E-2</v>
      </c>
      <c r="BF2370">
        <v>-0.66136502803706698</v>
      </c>
      <c r="BG2370">
        <v>0.27089557829013899</v>
      </c>
      <c r="BH2370">
        <v>0.71407247287291797</v>
      </c>
      <c r="BI2370">
        <v>-0.66136502803706698</v>
      </c>
      <c r="BJ2370">
        <v>-0.78093889949385598</v>
      </c>
      <c r="BK2370">
        <v>1.42814494574583</v>
      </c>
      <c r="BL2370">
        <v>-0.40960069977415903</v>
      </c>
      <c r="BM2370">
        <v>-1.0796949378957701</v>
      </c>
      <c r="BN2370">
        <v>2.6359694660948598</v>
      </c>
      <c r="BO2370">
        <v>-19.003257782600599</v>
      </c>
      <c r="BP2370">
        <v>-15.542078158871</v>
      </c>
      <c r="BQ2370">
        <v>-3.46117962372958</v>
      </c>
      <c r="BR2370">
        <v>2.55246549340885</v>
      </c>
      <c r="BS2370">
        <v>-0.51639288827902896</v>
      </c>
      <c r="BT2370">
        <v>-4.9428749917827002</v>
      </c>
    </row>
    <row r="2371" spans="1:72" x14ac:dyDescent="0.2">
      <c r="A2371">
        <v>2369</v>
      </c>
      <c r="B2371" s="156">
        <v>44808.472222222219</v>
      </c>
      <c r="C2371">
        <v>4.18333333333333</v>
      </c>
      <c r="D2371">
        <v>1.1591818181818101</v>
      </c>
      <c r="E2371">
        <v>26.8394571428571</v>
      </c>
      <c r="F2371">
        <v>37.380589743589702</v>
      </c>
      <c r="G2371">
        <v>6.9996566296999996</v>
      </c>
      <c r="H2371">
        <v>8.5826694093999993</v>
      </c>
      <c r="I2371">
        <v>1.353039248</v>
      </c>
      <c r="J2371">
        <v>28.083896285833301</v>
      </c>
      <c r="K2371">
        <v>3.1689487179487101</v>
      </c>
      <c r="L2371">
        <v>38.017272727272697</v>
      </c>
      <c r="M2371">
        <v>2.42055</v>
      </c>
      <c r="N2371">
        <v>1600.17783333333</v>
      </c>
      <c r="O2371">
        <v>76.641026315789404</v>
      </c>
      <c r="P2371">
        <v>2.5961153846153802</v>
      </c>
      <c r="Q2371">
        <v>70.071076923076902</v>
      </c>
      <c r="R2371">
        <v>6.9682500000000003</v>
      </c>
      <c r="S2371">
        <v>1.12430769230769</v>
      </c>
      <c r="T2371">
        <v>6</v>
      </c>
      <c r="U2371">
        <v>1.7244875</v>
      </c>
      <c r="V2371">
        <v>0</v>
      </c>
      <c r="W2371">
        <v>14.498562499999901</v>
      </c>
      <c r="X2371">
        <v>3.5728875000000002</v>
      </c>
      <c r="Y2371">
        <v>74.474500000000006</v>
      </c>
      <c r="Z2371">
        <v>3.0774874999999899</v>
      </c>
      <c r="AA2371">
        <v>3.0374999999999998E-3</v>
      </c>
      <c r="AB2371">
        <v>0</v>
      </c>
      <c r="AC2371">
        <v>32.181972294372301</v>
      </c>
      <c r="AD2371">
        <v>-5.1986174492174504</v>
      </c>
      <c r="AE2371">
        <v>34.785587867469197</v>
      </c>
      <c r="AF2371">
        <v>1.79772593449292</v>
      </c>
      <c r="AG2371">
        <v>1.35657530779667</v>
      </c>
      <c r="AH2371">
        <v>8.0162132283795998E-2</v>
      </c>
      <c r="AI2371">
        <v>45.019261572933303</v>
      </c>
      <c r="AJ2371">
        <v>0.46708051571301801</v>
      </c>
      <c r="AK2371">
        <v>0.77268232867646902</v>
      </c>
      <c r="AL2371">
        <v>3.9932372759613602E-2</v>
      </c>
      <c r="AM2371">
        <v>3.01332198796498E-2</v>
      </c>
      <c r="AN2371">
        <v>0.15548137364181799</v>
      </c>
      <c r="AO2371">
        <v>1.78061855043822E-3</v>
      </c>
      <c r="AP2371">
        <v>34.785587867469197</v>
      </c>
      <c r="AQ2371">
        <v>1.5878026798440199</v>
      </c>
      <c r="AR2371">
        <v>6.4485520367261699</v>
      </c>
      <c r="AS2371">
        <v>1.8770939319019</v>
      </c>
      <c r="AT2371">
        <v>0.80547451084065402</v>
      </c>
      <c r="AU2371">
        <v>97.347925000000004</v>
      </c>
      <c r="AV2371">
        <v>44.699036515941302</v>
      </c>
      <c r="AW2371">
        <v>0.320225056991986</v>
      </c>
      <c r="AX2371">
        <v>-0.52051862410523397</v>
      </c>
      <c r="AY2371">
        <v>0.20992325464889799</v>
      </c>
      <c r="AZ2371">
        <v>0.55110459297382297</v>
      </c>
      <c r="BA2371">
        <v>-0.38370050015922202</v>
      </c>
      <c r="BB2371">
        <v>7.8733089654062505E-2</v>
      </c>
      <c r="BC2371">
        <v>0.116771556009237</v>
      </c>
      <c r="BD2371">
        <v>0.24050922351748699</v>
      </c>
      <c r="BE2371">
        <v>-7.9715833474499107E-2</v>
      </c>
      <c r="BF2371">
        <v>-0.67392625305868603</v>
      </c>
      <c r="BG2371">
        <v>0.27179198953468098</v>
      </c>
      <c r="BH2371">
        <v>0.713526541004599</v>
      </c>
      <c r="BI2371">
        <v>-0.67392625305868603</v>
      </c>
      <c r="BJ2371">
        <v>-0.804268527048009</v>
      </c>
      <c r="BK2371">
        <v>1.42705308200919</v>
      </c>
      <c r="BL2371">
        <v>-0.40329633739763698</v>
      </c>
      <c r="BM2371">
        <v>-1.05876056581292</v>
      </c>
      <c r="BN2371">
        <v>2.6252670000546501</v>
      </c>
      <c r="BO2371">
        <v>-19.528358387463101</v>
      </c>
      <c r="BP2371">
        <v>-15.837266946879099</v>
      </c>
      <c r="BQ2371">
        <v>-3.6910914405840498</v>
      </c>
      <c r="BR2371">
        <v>2.5727277122089598</v>
      </c>
      <c r="BS2371">
        <v>-0.53469802582453396</v>
      </c>
      <c r="BT2371">
        <v>-4.8115526670248503</v>
      </c>
    </row>
    <row r="2372" spans="1:72" x14ac:dyDescent="0.2">
      <c r="A2372">
        <v>2370</v>
      </c>
      <c r="B2372" s="156">
        <v>44808.486111111109</v>
      </c>
      <c r="C2372">
        <v>4.2192499999999997</v>
      </c>
      <c r="D2372">
        <v>0.87240540540540501</v>
      </c>
      <c r="E2372">
        <v>26.818631578947301</v>
      </c>
      <c r="F2372">
        <v>37.230749999999901</v>
      </c>
      <c r="G2372">
        <v>6.9978471256190398</v>
      </c>
      <c r="H2372">
        <v>8.5677622857499998</v>
      </c>
      <c r="I2372">
        <v>1.35138355</v>
      </c>
      <c r="J2372">
        <v>28.098782300869502</v>
      </c>
      <c r="K2372">
        <v>3.1629499999999999</v>
      </c>
      <c r="L2372">
        <v>38.022785714285703</v>
      </c>
      <c r="M2372">
        <v>2.4043333333333301</v>
      </c>
      <c r="N2372">
        <v>1599.61892105263</v>
      </c>
      <c r="O2372">
        <v>75.608282051282004</v>
      </c>
      <c r="P2372">
        <v>2.5900833333333302</v>
      </c>
      <c r="Q2372">
        <v>69.979825000000005</v>
      </c>
      <c r="R2372">
        <v>6.9596</v>
      </c>
      <c r="S2372">
        <v>1.15347368421052</v>
      </c>
      <c r="T2372">
        <v>6</v>
      </c>
      <c r="U2372">
        <v>1.7319777777777701</v>
      </c>
      <c r="V2372">
        <v>0</v>
      </c>
      <c r="W2372">
        <v>14.526066666666599</v>
      </c>
      <c r="X2372">
        <v>3.53629999999999</v>
      </c>
      <c r="Y2372">
        <v>74.391111111111101</v>
      </c>
      <c r="Z2372">
        <v>3.10194444444444</v>
      </c>
      <c r="AA2372">
        <v>2.7222222222222201E-3</v>
      </c>
      <c r="AB2372">
        <v>0</v>
      </c>
      <c r="AC2372">
        <v>31.910286984352702</v>
      </c>
      <c r="AD2372">
        <v>-5.3204630156472099</v>
      </c>
      <c r="AE2372">
        <v>34.788833804074599</v>
      </c>
      <c r="AF2372">
        <v>1.7946034883731901</v>
      </c>
      <c r="AG2372">
        <v>1.3549134680617201</v>
      </c>
      <c r="AH2372">
        <v>8.0022899748904905E-2</v>
      </c>
      <c r="AI2372">
        <v>45.015775262238598</v>
      </c>
      <c r="AJ2372">
        <v>0.46764772409587602</v>
      </c>
      <c r="AK2372">
        <v>0.77281427680436099</v>
      </c>
      <c r="AL2372">
        <v>3.9866102003547899E-2</v>
      </c>
      <c r="AM2372">
        <v>3.0098636759418301E-2</v>
      </c>
      <c r="AN2372">
        <v>0.155453218007536</v>
      </c>
      <c r="AO2372">
        <v>1.77766348091825E-3</v>
      </c>
      <c r="AP2372">
        <v>34.788833804074599</v>
      </c>
      <c r="AQ2372">
        <v>1.5715430773379799</v>
      </c>
      <c r="AR2372">
        <v>6.4607851150038798</v>
      </c>
      <c r="AS2372">
        <v>1.8920112896521899</v>
      </c>
      <c r="AT2372">
        <v>0.80995546596241097</v>
      </c>
      <c r="AU2372">
        <v>97.287399999999906</v>
      </c>
      <c r="AV2372">
        <v>44.713173286068603</v>
      </c>
      <c r="AW2372">
        <v>0.30260197616995299</v>
      </c>
      <c r="AX2372">
        <v>-0.53709782159046204</v>
      </c>
      <c r="AY2372">
        <v>0.22306041103520799</v>
      </c>
      <c r="AZ2372">
        <v>0.53706201061516001</v>
      </c>
      <c r="BA2372">
        <v>-0.39640747121571301</v>
      </c>
      <c r="BB2372">
        <v>7.6746748103281803E-2</v>
      </c>
      <c r="BC2372">
        <v>0.124295094978006</v>
      </c>
      <c r="BD2372">
        <v>0.22302460005990499</v>
      </c>
      <c r="BE2372">
        <v>-7.9577376110047504E-2</v>
      </c>
      <c r="BF2372">
        <v>-0.70131227307909205</v>
      </c>
      <c r="BG2372">
        <v>0.29125979962797199</v>
      </c>
      <c r="BH2372">
        <v>0.70126551311194796</v>
      </c>
      <c r="BI2372">
        <v>-0.70131227307909205</v>
      </c>
      <c r="BJ2372">
        <v>-0.82010494690224001</v>
      </c>
      <c r="BK2372">
        <v>1.4025310262238899</v>
      </c>
      <c r="BL2372">
        <v>-0.41530686230429698</v>
      </c>
      <c r="BM2372">
        <v>-0.99993332504086996</v>
      </c>
      <c r="BN2372">
        <v>2.4076975744942399</v>
      </c>
      <c r="BO2372">
        <v>-20.134895401161</v>
      </c>
      <c r="BP2372">
        <v>-16.480838417358601</v>
      </c>
      <c r="BQ2372">
        <v>-3.6540569838023802</v>
      </c>
      <c r="BR2372">
        <v>2.5947618904583498</v>
      </c>
      <c r="BS2372">
        <v>-0.53958003767060303</v>
      </c>
      <c r="BT2372">
        <v>-4.8088544966564699</v>
      </c>
    </row>
    <row r="2373" spans="1:72" x14ac:dyDescent="0.2">
      <c r="A2373">
        <v>2371</v>
      </c>
      <c r="B2373" s="156">
        <v>44808.5</v>
      </c>
      <c r="C2373">
        <v>4.2267333333333301</v>
      </c>
      <c r="D2373">
        <v>0.81200000000000006</v>
      </c>
      <c r="E2373">
        <v>26.877179487179401</v>
      </c>
      <c r="F2373">
        <v>37.4337435897435</v>
      </c>
      <c r="G2373">
        <v>7.0010520219999899</v>
      </c>
      <c r="H2373">
        <v>8.5689575617999996</v>
      </c>
      <c r="I2373">
        <v>1.3505166179999999</v>
      </c>
      <c r="J2373">
        <v>28.1107446625</v>
      </c>
      <c r="K2373">
        <v>3.171675</v>
      </c>
      <c r="L2373">
        <v>38.023263157894696</v>
      </c>
      <c r="M2373">
        <v>2.3252631578947298</v>
      </c>
      <c r="N2373">
        <v>1599.4594054054</v>
      </c>
      <c r="O2373">
        <v>76.221487179487099</v>
      </c>
      <c r="P2373">
        <v>2.59251851851851</v>
      </c>
      <c r="Q2373">
        <v>70.068049999999999</v>
      </c>
      <c r="R2373">
        <v>6.96</v>
      </c>
      <c r="S2373">
        <v>1.25615384615384</v>
      </c>
      <c r="T2373">
        <v>6</v>
      </c>
      <c r="U2373">
        <v>1.7283666666666599</v>
      </c>
      <c r="V2373">
        <v>0</v>
      </c>
      <c r="W2373">
        <v>14.490377777777701</v>
      </c>
      <c r="X2373">
        <v>3.5501</v>
      </c>
      <c r="Y2373">
        <v>74.493300000000005</v>
      </c>
      <c r="Z2373">
        <v>3.0511444444444402</v>
      </c>
      <c r="AA2373">
        <v>4.1444444444444402E-3</v>
      </c>
      <c r="AB2373">
        <v>2.8888888888888801E-4</v>
      </c>
      <c r="AC2373">
        <v>31.915912820512801</v>
      </c>
      <c r="AD2373">
        <v>-5.5178307692307502</v>
      </c>
      <c r="AE2373">
        <v>34.801729485055901</v>
      </c>
      <c r="AF2373">
        <v>1.7948538508946199</v>
      </c>
      <c r="AG2373">
        <v>1.35404702851546</v>
      </c>
      <c r="AH2373">
        <v>8.0034063627211993E-2</v>
      </c>
      <c r="AI2373">
        <v>45.031270864299998</v>
      </c>
      <c r="AJ2373">
        <v>0.46717932330902101</v>
      </c>
      <c r="AK2373">
        <v>0.77283471723304398</v>
      </c>
      <c r="AL2373">
        <v>3.9857943523365101E-2</v>
      </c>
      <c r="AM2373">
        <v>3.0069038748558301E-2</v>
      </c>
      <c r="AN2373">
        <v>0.15547089583808099</v>
      </c>
      <c r="AO2373">
        <v>1.77729968733042E-3</v>
      </c>
      <c r="AP2373">
        <v>34.801729485055901</v>
      </c>
      <c r="AQ2373">
        <v>1.57767584165867</v>
      </c>
      <c r="AR2373">
        <v>6.4449117029236902</v>
      </c>
      <c r="AS2373">
        <v>1.86102615267255</v>
      </c>
      <c r="AT2373">
        <v>0.80745716976320203</v>
      </c>
      <c r="AU2373">
        <v>97.313288888888906</v>
      </c>
      <c r="AV2373">
        <v>44.685343182310802</v>
      </c>
      <c r="AW2373">
        <v>0.34592768198914498</v>
      </c>
      <c r="AX2373">
        <v>-0.50697912415709401</v>
      </c>
      <c r="AY2373">
        <v>0.21717800923594899</v>
      </c>
      <c r="AZ2373">
        <v>0.55614031907630301</v>
      </c>
      <c r="BA2373">
        <v>-0.37441766310947999</v>
      </c>
      <c r="BB2373">
        <v>7.9436678563263904E-2</v>
      </c>
      <c r="BC2373">
        <v>0.12100038625857901</v>
      </c>
      <c r="BD2373">
        <v>0.26633920415515699</v>
      </c>
      <c r="BE2373">
        <v>-7.9588477833987897E-2</v>
      </c>
      <c r="BF2373">
        <v>-0.66186827530232795</v>
      </c>
      <c r="BG2373">
        <v>0.28352890199488701</v>
      </c>
      <c r="BH2373">
        <v>0.72604889683595797</v>
      </c>
      <c r="BI2373">
        <v>-0.66186827530232795</v>
      </c>
      <c r="BJ2373">
        <v>-0.75667874661488099</v>
      </c>
      <c r="BK2373">
        <v>1.4520977936719099</v>
      </c>
      <c r="BL2373">
        <v>-0.42837663108324198</v>
      </c>
      <c r="BM2373">
        <v>-1.0969688742133901</v>
      </c>
      <c r="BN2373">
        <v>2.5607579746810001</v>
      </c>
      <c r="BO2373">
        <v>-18.5971814557941</v>
      </c>
      <c r="BP2373">
        <v>-15.553904469604699</v>
      </c>
      <c r="BQ2373">
        <v>-3.0432769861894</v>
      </c>
      <c r="BR2373">
        <v>2.5772738616858701</v>
      </c>
      <c r="BS2373">
        <v>-0.49193143649394899</v>
      </c>
      <c r="BT2373">
        <v>-5.2390916101121601</v>
      </c>
    </row>
    <row r="2374" spans="1:72" x14ac:dyDescent="0.2">
      <c r="A2374">
        <v>2372</v>
      </c>
      <c r="B2374" s="156">
        <v>44808.513888888891</v>
      </c>
      <c r="C2374">
        <v>4.2271000000000001</v>
      </c>
      <c r="D2374">
        <v>0.97403333333333297</v>
      </c>
      <c r="E2374">
        <v>26.834258064516099</v>
      </c>
      <c r="F2374">
        <v>37.466124999999899</v>
      </c>
      <c r="G2374">
        <v>6.9997732012105196</v>
      </c>
      <c r="H2374">
        <v>8.5821394287500006</v>
      </c>
      <c r="I2374">
        <v>1.3509305425</v>
      </c>
      <c r="J2374">
        <v>28.131164208000001</v>
      </c>
      <c r="K2374">
        <v>3.2058974358974299</v>
      </c>
      <c r="L2374">
        <v>38.023136363636297</v>
      </c>
      <c r="M2374">
        <v>2.52535714285714</v>
      </c>
      <c r="N2374">
        <v>1600.0601818181799</v>
      </c>
      <c r="O2374">
        <v>74.977999999999994</v>
      </c>
      <c r="P2374">
        <v>2.59490624999999</v>
      </c>
      <c r="Q2374">
        <v>70.095325000000003</v>
      </c>
      <c r="R2374">
        <v>6.9677999999999898</v>
      </c>
      <c r="S2374">
        <v>1.5079749999999901</v>
      </c>
      <c r="T2374">
        <v>6</v>
      </c>
      <c r="U2374">
        <v>1.7410124999999901</v>
      </c>
      <c r="V2374">
        <v>-3.4125000000000002E-3</v>
      </c>
      <c r="W2374">
        <v>14.500999999999999</v>
      </c>
      <c r="X2374">
        <v>3.5588375000000001</v>
      </c>
      <c r="Y2374">
        <v>74.342124999999996</v>
      </c>
      <c r="Z2374">
        <v>3.1641499999999998</v>
      </c>
      <c r="AA2374">
        <v>1.7749999999999899E-3</v>
      </c>
      <c r="AB2374">
        <v>3.9125000000000002E-3</v>
      </c>
      <c r="AC2374">
        <v>32.035391397849402</v>
      </c>
      <c r="AD2374">
        <v>-5.4307336021505197</v>
      </c>
      <c r="AE2374">
        <v>34.8324419595451</v>
      </c>
      <c r="AF2374">
        <v>1.7976149247459701</v>
      </c>
      <c r="AG2374">
        <v>1.35446638394464</v>
      </c>
      <c r="AH2374">
        <v>8.0157182264525006E-2</v>
      </c>
      <c r="AI2374">
        <v>45.064007380460502</v>
      </c>
      <c r="AJ2374">
        <v>0.46854245771889202</v>
      </c>
      <c r="AK2374">
        <v>0.772954825465617</v>
      </c>
      <c r="AL2374">
        <v>3.9890258972516697E-2</v>
      </c>
      <c r="AM2374">
        <v>3.0056501023296298E-2</v>
      </c>
      <c r="AN2374">
        <v>0.15532957693073601</v>
      </c>
      <c r="AO2374">
        <v>1.7787406607624599E-3</v>
      </c>
      <c r="AP2374">
        <v>34.8324419595451</v>
      </c>
      <c r="AQ2374">
        <v>1.58155881472042</v>
      </c>
      <c r="AR2374">
        <v>6.4496361680384702</v>
      </c>
      <c r="AS2374">
        <v>1.92995317271879</v>
      </c>
      <c r="AT2374">
        <v>0.81573827566931401</v>
      </c>
      <c r="AU2374">
        <v>97.307124999999999</v>
      </c>
      <c r="AV2374">
        <v>44.793590115022802</v>
      </c>
      <c r="AW2374">
        <v>0.27041726543769301</v>
      </c>
      <c r="AX2374">
        <v>-0.57548678877414605</v>
      </c>
      <c r="AY2374">
        <v>0.216056110025553</v>
      </c>
      <c r="AZ2374">
        <v>0.55013703317205298</v>
      </c>
      <c r="BA2374">
        <v>-0.42488082066543598</v>
      </c>
      <c r="BB2374">
        <v>7.8593551156330904E-2</v>
      </c>
      <c r="BC2374">
        <v>0.120190429580509</v>
      </c>
      <c r="BD2374">
        <v>0.19070635442346001</v>
      </c>
      <c r="BE2374">
        <v>-7.9710911014232597E-2</v>
      </c>
      <c r="BF2374">
        <v>-0.748503924960081</v>
      </c>
      <c r="BG2374">
        <v>0.28101226565116</v>
      </c>
      <c r="BH2374">
        <v>0.71553289602410397</v>
      </c>
      <c r="BI2374">
        <v>-0.748503924960081</v>
      </c>
      <c r="BJ2374">
        <v>-0.93498331861784201</v>
      </c>
      <c r="BK2374">
        <v>1.4310657920481999</v>
      </c>
      <c r="BL2374">
        <v>-0.37543191996774999</v>
      </c>
      <c r="BM2374">
        <v>-0.95595076012762903</v>
      </c>
      <c r="BN2374">
        <v>2.5462692682330901</v>
      </c>
      <c r="BO2374">
        <v>-22.5107144053582</v>
      </c>
      <c r="BP2374">
        <v>-17.5898422365619</v>
      </c>
      <c r="BQ2374">
        <v>-4.9208721687963202</v>
      </c>
      <c r="BR2374">
        <v>2.7035224644803399</v>
      </c>
      <c r="BS2374">
        <v>-0.63558174863380901</v>
      </c>
      <c r="BT2374">
        <v>-4.2536187835657602</v>
      </c>
    </row>
    <row r="2375" spans="1:72" x14ac:dyDescent="0.2">
      <c r="A2375">
        <v>2373</v>
      </c>
      <c r="B2375" s="156">
        <v>44808.527777777781</v>
      </c>
      <c r="C2375">
        <v>4.1924999999999999</v>
      </c>
      <c r="D2375">
        <v>0.92438709677419295</v>
      </c>
      <c r="E2375">
        <v>26.851111111111098</v>
      </c>
      <c r="F2375">
        <v>37.305899999999902</v>
      </c>
      <c r="G2375">
        <v>6.9979822370555498</v>
      </c>
      <c r="H2375">
        <v>8.5800984384000003</v>
      </c>
      <c r="I2375">
        <v>1.3515878475000001</v>
      </c>
      <c r="J2375">
        <v>28.095704028124899</v>
      </c>
      <c r="K2375">
        <v>3.2514999999999898</v>
      </c>
      <c r="L2375">
        <v>38.030896551724098</v>
      </c>
      <c r="M2375">
        <v>2.5039333333333298</v>
      </c>
      <c r="N2375">
        <v>1600.27776666666</v>
      </c>
      <c r="O2375">
        <v>75.340027027027006</v>
      </c>
      <c r="P2375">
        <v>2.5985161290322498</v>
      </c>
      <c r="Q2375">
        <v>70.162075000000002</v>
      </c>
      <c r="R2375">
        <v>6.9649999999999999</v>
      </c>
      <c r="S2375">
        <v>1.2842249999999999</v>
      </c>
      <c r="T2375">
        <v>6</v>
      </c>
      <c r="U2375">
        <v>1.73346666666666</v>
      </c>
      <c r="V2375">
        <v>0</v>
      </c>
      <c r="W2375">
        <v>14.499666666666601</v>
      </c>
      <c r="X2375">
        <v>3.57635555555555</v>
      </c>
      <c r="Y2375">
        <v>74.503966666666599</v>
      </c>
      <c r="Z2375">
        <v>3.0711888888888801</v>
      </c>
      <c r="AA2375">
        <v>3.68888888888888E-3</v>
      </c>
      <c r="AB2375">
        <v>0</v>
      </c>
      <c r="AC2375">
        <v>31.967998207885302</v>
      </c>
      <c r="AD2375">
        <v>-5.3379017921146801</v>
      </c>
      <c r="AE2375">
        <v>34.795388092765201</v>
      </c>
      <c r="AF2375">
        <v>1.7971874189072601</v>
      </c>
      <c r="AG2375">
        <v>1.35512284805662</v>
      </c>
      <c r="AH2375">
        <v>8.0138119414655998E-2</v>
      </c>
      <c r="AI2375">
        <v>45.025372551080501</v>
      </c>
      <c r="AJ2375">
        <v>0.46702732283290299</v>
      </c>
      <c r="AK2375">
        <v>0.77279511798132094</v>
      </c>
      <c r="AL2375">
        <v>3.9914992749218899E-2</v>
      </c>
      <c r="AM2375">
        <v>3.00968714144287E-2</v>
      </c>
      <c r="AN2375">
        <v>0.15542308348734801</v>
      </c>
      <c r="AO2375">
        <v>1.7798435609553301E-3</v>
      </c>
      <c r="AP2375">
        <v>34.795388092765201</v>
      </c>
      <c r="AQ2375">
        <v>1.5893438948710701</v>
      </c>
      <c r="AR2375">
        <v>6.4490431389445604</v>
      </c>
      <c r="AS2375">
        <v>1.87325213410546</v>
      </c>
      <c r="AT2375">
        <v>0.80957629655341101</v>
      </c>
      <c r="AU2375">
        <v>97.384644444444405</v>
      </c>
      <c r="AV2375">
        <v>44.707027260686303</v>
      </c>
      <c r="AW2375">
        <v>0.31834529039419102</v>
      </c>
      <c r="AX2375">
        <v>-0.51812928604884501</v>
      </c>
      <c r="AY2375">
        <v>0.207843524036189</v>
      </c>
      <c r="AZ2375">
        <v>0.54893909811098696</v>
      </c>
      <c r="BA2375">
        <v>-0.38234857215483697</v>
      </c>
      <c r="BB2375">
        <v>7.8442482349305995E-2</v>
      </c>
      <c r="BC2375">
        <v>0.115649331755595</v>
      </c>
      <c r="BD2375">
        <v>0.238653336098331</v>
      </c>
      <c r="BE2375">
        <v>-7.9691954295859596E-2</v>
      </c>
      <c r="BF2375">
        <v>-0.67532286856516599</v>
      </c>
      <c r="BG2375">
        <v>0.270900504264451</v>
      </c>
      <c r="BH2375">
        <v>0.71547997070549596</v>
      </c>
      <c r="BI2375">
        <v>-0.67532286856516599</v>
      </c>
      <c r="BJ2375">
        <v>-0.80884472860142997</v>
      </c>
      <c r="BK2375">
        <v>1.4309599414109899</v>
      </c>
      <c r="BL2375">
        <v>-0.40114220452806998</v>
      </c>
      <c r="BM2375">
        <v>-1.0594635603347</v>
      </c>
      <c r="BN2375">
        <v>2.6411171608859298</v>
      </c>
      <c r="BO2375">
        <v>-19.6144301389938</v>
      </c>
      <c r="BP2375">
        <v>-15.8700874112814</v>
      </c>
      <c r="BQ2375">
        <v>-3.7443427277124699</v>
      </c>
      <c r="BR2375">
        <v>2.5790088179717698</v>
      </c>
      <c r="BS2375">
        <v>-0.538715581175363</v>
      </c>
      <c r="BT2375">
        <v>-4.7873291734850598</v>
      </c>
    </row>
    <row r="2376" spans="1:72" x14ac:dyDescent="0.2">
      <c r="A2376">
        <v>2374</v>
      </c>
      <c r="B2376" s="156">
        <v>44808.541666666664</v>
      </c>
      <c r="C2376">
        <v>4.2144545454545401</v>
      </c>
      <c r="D2376">
        <v>0.92321428571428499</v>
      </c>
      <c r="E2376">
        <v>26.829315789473601</v>
      </c>
      <c r="F2376">
        <v>37.447699999999998</v>
      </c>
      <c r="G2376">
        <v>7.0004452334444398</v>
      </c>
      <c r="H2376">
        <v>8.5774034285000003</v>
      </c>
      <c r="I2376">
        <v>1.3513977619999999</v>
      </c>
      <c r="J2376">
        <v>28.122998853750001</v>
      </c>
      <c r="K2376">
        <v>3.2237179487179399</v>
      </c>
      <c r="L2376">
        <v>38.0562857142857</v>
      </c>
      <c r="M2376">
        <v>2.2705384615384601</v>
      </c>
      <c r="N2376">
        <v>1599.66961764705</v>
      </c>
      <c r="O2376">
        <v>75.825974358974307</v>
      </c>
      <c r="P2376">
        <v>2.59651612903225</v>
      </c>
      <c r="Q2376">
        <v>70.181100000000001</v>
      </c>
      <c r="R2376">
        <v>6.9725000000000001</v>
      </c>
      <c r="S2376">
        <v>1.286975</v>
      </c>
      <c r="T2376">
        <v>6</v>
      </c>
      <c r="U2376">
        <v>1.7279249999999999</v>
      </c>
      <c r="V2376">
        <v>0</v>
      </c>
      <c r="W2376">
        <v>14.490562499999999</v>
      </c>
      <c r="X2376">
        <v>3.5829374999999999</v>
      </c>
      <c r="Y2376">
        <v>74.497375000000005</v>
      </c>
      <c r="Z2376">
        <v>3.0429374999999999</v>
      </c>
      <c r="AA2376">
        <v>3.0499999999999898E-3</v>
      </c>
      <c r="AB2376">
        <v>0</v>
      </c>
      <c r="AC2376">
        <v>31.966984620642499</v>
      </c>
      <c r="AD2376">
        <v>-5.4807153793574699</v>
      </c>
      <c r="AE2376">
        <v>34.820578546859899</v>
      </c>
      <c r="AF2376">
        <v>1.7966229221336101</v>
      </c>
      <c r="AG2376">
        <v>1.3549316522125401</v>
      </c>
      <c r="AH2376">
        <v>8.0112948022190003E-2</v>
      </c>
      <c r="AI2376">
        <v>45.052245277694396</v>
      </c>
      <c r="AJ2376">
        <v>0.467406785096252</v>
      </c>
      <c r="AK2376">
        <v>0.77289330048328897</v>
      </c>
      <c r="AL2376">
        <v>3.9878654461271097E-2</v>
      </c>
      <c r="AM2376">
        <v>3.00746753876742E-2</v>
      </c>
      <c r="AN2376">
        <v>0.15538504663407701</v>
      </c>
      <c r="AO2376">
        <v>1.77822320571122E-3</v>
      </c>
      <c r="AP2376">
        <v>34.820578546859899</v>
      </c>
      <c r="AQ2376">
        <v>1.5922689321210499</v>
      </c>
      <c r="AR2376">
        <v>6.4449938621627396</v>
      </c>
      <c r="AS2376">
        <v>1.8560203790939001</v>
      </c>
      <c r="AT2376">
        <v>0.80764386913744202</v>
      </c>
      <c r="AU2376">
        <v>97.341737499999994</v>
      </c>
      <c r="AV2376">
        <v>44.713861720237603</v>
      </c>
      <c r="AW2376">
        <v>0.33838355745680099</v>
      </c>
      <c r="AX2376">
        <v>-0.50108872688136497</v>
      </c>
      <c r="AY2376">
        <v>0.20435399001255899</v>
      </c>
      <c r="AZ2376">
        <v>0.55545137128169697</v>
      </c>
      <c r="BA2376">
        <v>-0.36982583295851801</v>
      </c>
      <c r="BB2376">
        <v>7.9345149166804796E-2</v>
      </c>
      <c r="BC2376">
        <v>0.11374339461831801</v>
      </c>
      <c r="BD2376">
        <v>0.258716634412891</v>
      </c>
      <c r="BE2376">
        <v>-7.9666923043909696E-2</v>
      </c>
      <c r="BF2376">
        <v>-0.65313313724022304</v>
      </c>
      <c r="BG2376">
        <v>0.26636073701985202</v>
      </c>
      <c r="BH2376">
        <v>0.72399093663004999</v>
      </c>
      <c r="BI2376">
        <v>-0.65313313724022304</v>
      </c>
      <c r="BJ2376">
        <v>-0.77354480044074103</v>
      </c>
      <c r="BK2376">
        <v>1.4479818732601</v>
      </c>
      <c r="BL2376">
        <v>-0.40781997089497601</v>
      </c>
      <c r="BM2376">
        <v>-1.10848905889116</v>
      </c>
      <c r="BN2376">
        <v>2.7180842969964001</v>
      </c>
      <c r="BO2376">
        <v>-18.766332580674401</v>
      </c>
      <c r="BP2376">
        <v>-15.3486287251452</v>
      </c>
      <c r="BQ2376">
        <v>-3.4177038555291999</v>
      </c>
      <c r="BR2376">
        <v>2.5583082065684799</v>
      </c>
      <c r="BS2376">
        <v>-0.51229154554465195</v>
      </c>
      <c r="BT2376">
        <v>-4.9938520922662599</v>
      </c>
    </row>
    <row r="2377" spans="1:72" x14ac:dyDescent="0.2">
      <c r="A2377">
        <v>2375</v>
      </c>
      <c r="B2377" s="156">
        <v>44808.555555555555</v>
      </c>
      <c r="C2377">
        <v>4.2297692307692296</v>
      </c>
      <c r="D2377">
        <v>1.0106666666666599</v>
      </c>
      <c r="E2377">
        <v>26.852399999999999</v>
      </c>
      <c r="F2377">
        <v>37.5031842105263</v>
      </c>
      <c r="G2377">
        <v>6.9993632179047598</v>
      </c>
      <c r="H2377">
        <v>8.5736822857499995</v>
      </c>
      <c r="I2377">
        <v>1.351365785</v>
      </c>
      <c r="J2377">
        <v>28.082683654615298</v>
      </c>
      <c r="K2377">
        <v>3.2337499999999899</v>
      </c>
      <c r="L2377">
        <v>38.024857142857101</v>
      </c>
      <c r="M2377">
        <v>2.7165172413793099</v>
      </c>
      <c r="N2377">
        <v>1600.5488157894699</v>
      </c>
      <c r="O2377">
        <v>75.177666666666596</v>
      </c>
      <c r="P2377">
        <v>2.5964999999999998</v>
      </c>
      <c r="Q2377">
        <v>70.178624999999997</v>
      </c>
      <c r="R2377">
        <v>6.9684999999999899</v>
      </c>
      <c r="S2377">
        <v>1.0669499999999901</v>
      </c>
      <c r="T2377">
        <v>6</v>
      </c>
      <c r="U2377">
        <v>1.7034777777777701</v>
      </c>
      <c r="V2377">
        <v>0</v>
      </c>
      <c r="W2377">
        <v>14.484122222222201</v>
      </c>
      <c r="X2377">
        <v>3.5748222222222199</v>
      </c>
      <c r="Y2377">
        <v>74.445977777777699</v>
      </c>
      <c r="Z2377">
        <v>3.0705444444444399</v>
      </c>
      <c r="AA2377">
        <v>1.27777777777777E-3</v>
      </c>
      <c r="AB2377">
        <v>5.4444444444444397E-4</v>
      </c>
      <c r="AC2377">
        <v>32.092835897435897</v>
      </c>
      <c r="AD2377">
        <v>-5.41034831309039</v>
      </c>
      <c r="AE2377">
        <v>34.777357730620402</v>
      </c>
      <c r="AF2377">
        <v>1.79584349157319</v>
      </c>
      <c r="AG2377">
        <v>1.3548981421017201</v>
      </c>
      <c r="AH2377">
        <v>8.00781925489049E-2</v>
      </c>
      <c r="AI2377">
        <v>45.007094943270097</v>
      </c>
      <c r="AJ2377">
        <v>0.46714891480680498</v>
      </c>
      <c r="AK2377">
        <v>0.77270834241703501</v>
      </c>
      <c r="AL2377">
        <v>3.9901342084771099E-2</v>
      </c>
      <c r="AM2377">
        <v>3.0104101226918301E-2</v>
      </c>
      <c r="AN2377">
        <v>0.15551688520948101</v>
      </c>
      <c r="AO2377">
        <v>1.7792348661881099E-3</v>
      </c>
      <c r="AP2377">
        <v>34.777357730620402</v>
      </c>
      <c r="AQ2377">
        <v>1.58866247661322</v>
      </c>
      <c r="AR2377">
        <v>6.44212940809145</v>
      </c>
      <c r="AS2377">
        <v>1.8728590593143799</v>
      </c>
      <c r="AT2377">
        <v>0.79577779528639603</v>
      </c>
      <c r="AU2377">
        <v>97.278944444444406</v>
      </c>
      <c r="AV2377">
        <v>44.681008674639401</v>
      </c>
      <c r="AW2377">
        <v>0.32608626863066797</v>
      </c>
      <c r="AX2377">
        <v>-0.51796091721265602</v>
      </c>
      <c r="AY2377">
        <v>0.20718101495997401</v>
      </c>
      <c r="AZ2377">
        <v>0.55723380981330495</v>
      </c>
      <c r="BA2377">
        <v>-0.38228771677935203</v>
      </c>
      <c r="BB2377">
        <v>7.9612072193634698E-2</v>
      </c>
      <c r="BC2377">
        <v>0.115366965958976</v>
      </c>
      <c r="BD2377">
        <v>0.24645390756062299</v>
      </c>
      <c r="BE2377">
        <v>-7.9632361070044899E-2</v>
      </c>
      <c r="BF2377">
        <v>-0.672477338956044</v>
      </c>
      <c r="BG2377">
        <v>0.26898658372190298</v>
      </c>
      <c r="BH2377">
        <v>0.72346599356595798</v>
      </c>
      <c r="BI2377">
        <v>-0.672477338956044</v>
      </c>
      <c r="BJ2377">
        <v>-0.80698151046828104</v>
      </c>
      <c r="BK2377">
        <v>1.44693198713191</v>
      </c>
      <c r="BL2377">
        <v>-0.39999352861388399</v>
      </c>
      <c r="BM2377">
        <v>-1.07582211571481</v>
      </c>
      <c r="BN2377">
        <v>2.6895988028678999</v>
      </c>
      <c r="BO2377">
        <v>-19.534500247833101</v>
      </c>
      <c r="BP2377">
        <v>-15.803217465467</v>
      </c>
      <c r="BQ2377">
        <v>-3.7312827823660801</v>
      </c>
      <c r="BR2377">
        <v>2.5901434633571898</v>
      </c>
      <c r="BS2377">
        <v>-0.53799057488586399</v>
      </c>
      <c r="BT2377">
        <v>-4.8144773984315501</v>
      </c>
    </row>
    <row r="2378" spans="1:72" x14ac:dyDescent="0.2">
      <c r="A2378">
        <v>2376</v>
      </c>
      <c r="B2378" s="156">
        <v>44808.569444444445</v>
      </c>
      <c r="C2378">
        <v>4.2243750000000002</v>
      </c>
      <c r="D2378">
        <v>1.0089375</v>
      </c>
      <c r="E2378">
        <v>26.836351351351301</v>
      </c>
      <c r="F2378">
        <v>37.392624999999903</v>
      </c>
      <c r="G2378">
        <v>7.0002020488636303</v>
      </c>
      <c r="H2378">
        <v>8.5622369519999992</v>
      </c>
      <c r="I2378">
        <v>1.3495217779999999</v>
      </c>
      <c r="J2378">
        <v>28.099824679999902</v>
      </c>
      <c r="K2378">
        <v>3.2105749999999902</v>
      </c>
      <c r="L2378">
        <v>38.013181818181799</v>
      </c>
      <c r="M2378">
        <v>2.4525454545454499</v>
      </c>
      <c r="N2378">
        <v>1599.9775135135101</v>
      </c>
      <c r="O2378">
        <v>76.312473684210502</v>
      </c>
      <c r="P2378">
        <v>2.60167741935483</v>
      </c>
      <c r="Q2378">
        <v>70.254649999999998</v>
      </c>
      <c r="R2378">
        <v>6.9686000000000003</v>
      </c>
      <c r="S2378">
        <v>0.88187499999999996</v>
      </c>
      <c r="T2378">
        <v>6</v>
      </c>
      <c r="U2378">
        <v>1.71363333333333</v>
      </c>
      <c r="V2378">
        <v>0</v>
      </c>
      <c r="W2378">
        <v>14.471266666666599</v>
      </c>
      <c r="X2378">
        <v>3.5783444444444399</v>
      </c>
      <c r="Y2378">
        <v>74.472188888888795</v>
      </c>
      <c r="Z2378">
        <v>3.03935555555555</v>
      </c>
      <c r="AA2378">
        <v>5.1111111111111095E-4</v>
      </c>
      <c r="AB2378">
        <v>1.3888888888888801E-3</v>
      </c>
      <c r="AC2378">
        <v>32.069663851351301</v>
      </c>
      <c r="AD2378">
        <v>-5.3229611486486297</v>
      </c>
      <c r="AE2378">
        <v>34.785561781599597</v>
      </c>
      <c r="AF2378">
        <v>1.7934461519659199</v>
      </c>
      <c r="AG2378">
        <v>1.35304941962422</v>
      </c>
      <c r="AH2378">
        <v>7.9971293131679902E-2</v>
      </c>
      <c r="AI2378">
        <v>45.011785458863599</v>
      </c>
      <c r="AJ2378">
        <v>0.46709466044430398</v>
      </c>
      <c r="AK2378">
        <v>0.77281008578054</v>
      </c>
      <c r="AL2378">
        <v>3.9843923845343798E-2</v>
      </c>
      <c r="AM2378">
        <v>3.0059892222244301E-2</v>
      </c>
      <c r="AN2378">
        <v>0.155519315163828</v>
      </c>
      <c r="AO2378">
        <v>1.7766745379333101E-3</v>
      </c>
      <c r="AP2378">
        <v>34.785561781599597</v>
      </c>
      <c r="AQ2378">
        <v>1.5902277634808999</v>
      </c>
      <c r="AR2378">
        <v>6.4364116192443799</v>
      </c>
      <c r="AS2378">
        <v>1.85383559485641</v>
      </c>
      <c r="AT2378">
        <v>0.80042897995937501</v>
      </c>
      <c r="AU2378">
        <v>97.274788888888807</v>
      </c>
      <c r="AV2378">
        <v>44.666036759181303</v>
      </c>
      <c r="AW2378">
        <v>0.34574869968225302</v>
      </c>
      <c r="AX2378">
        <v>-0.50078617523219104</v>
      </c>
      <c r="AY2378">
        <v>0.203218388485018</v>
      </c>
      <c r="AZ2378">
        <v>0.56379042961924597</v>
      </c>
      <c r="BA2378">
        <v>-0.37011669194704799</v>
      </c>
      <c r="BB2378">
        <v>8.0539165253204106E-2</v>
      </c>
      <c r="BC2378">
        <v>0.11331167554836</v>
      </c>
      <c r="BD2378">
        <v>0.26622264287207298</v>
      </c>
      <c r="BE2378">
        <v>-7.9526056810180101E-2</v>
      </c>
      <c r="BF2378">
        <v>-0.65064887276002403</v>
      </c>
      <c r="BG2378">
        <v>0.264032479192501</v>
      </c>
      <c r="BH2378">
        <v>0.73250745656980298</v>
      </c>
      <c r="BI2378">
        <v>-0.65064887276002403</v>
      </c>
      <c r="BJ2378">
        <v>-0.77323278713504495</v>
      </c>
      <c r="BK2378">
        <v>1.4650149131396</v>
      </c>
      <c r="BL2378">
        <v>-0.40579871916551102</v>
      </c>
      <c r="BM2378">
        <v>-1.1258106902768199</v>
      </c>
      <c r="BN2378">
        <v>2.7743081412182802</v>
      </c>
      <c r="BO2378">
        <v>-18.714496154141401</v>
      </c>
      <c r="BP2378">
        <v>-15.290248509860501</v>
      </c>
      <c r="BQ2378">
        <v>-3.4242476442808298</v>
      </c>
      <c r="BR2378">
        <v>2.57111799683164</v>
      </c>
      <c r="BS2378">
        <v>-0.51297323803103501</v>
      </c>
      <c r="BT2378">
        <v>-5.0121873934407599</v>
      </c>
    </row>
    <row r="2379" spans="1:72" x14ac:dyDescent="0.2">
      <c r="A2379">
        <v>2377</v>
      </c>
      <c r="B2379" s="156">
        <v>44808.583333333336</v>
      </c>
      <c r="C2379">
        <v>4.2424999999999997</v>
      </c>
      <c r="D2379">
        <v>0.92838235294117599</v>
      </c>
      <c r="E2379">
        <v>26.868733333333299</v>
      </c>
      <c r="F2379">
        <v>37.47945</v>
      </c>
      <c r="G2379">
        <v>7.0014215840555503</v>
      </c>
      <c r="H2379">
        <v>8.5727801904999996</v>
      </c>
      <c r="I2379">
        <v>1.3525382749999999</v>
      </c>
      <c r="J2379">
        <v>28.093625742999901</v>
      </c>
      <c r="K2379">
        <v>3.2703846153846099</v>
      </c>
      <c r="L2379">
        <v>38.041227272727198</v>
      </c>
      <c r="M2379">
        <v>2.25836842105263</v>
      </c>
      <c r="N2379">
        <v>1599.93631249999</v>
      </c>
      <c r="O2379">
        <v>76.489684210526306</v>
      </c>
      <c r="P2379">
        <v>2.6231249999999902</v>
      </c>
      <c r="Q2379">
        <v>70.802199999999999</v>
      </c>
      <c r="R2379">
        <v>6.9637500000000001</v>
      </c>
      <c r="S2379">
        <v>1.0598999999999901</v>
      </c>
      <c r="T2379">
        <v>6</v>
      </c>
      <c r="U2379">
        <v>1.7191624999999999</v>
      </c>
      <c r="V2379">
        <v>0</v>
      </c>
      <c r="W2379">
        <v>14.486775</v>
      </c>
      <c r="X2379">
        <v>3.5617874999999999</v>
      </c>
      <c r="Y2379">
        <v>74.399900000000002</v>
      </c>
      <c r="Z2379">
        <v>3.1015000000000001</v>
      </c>
      <c r="AA2379">
        <v>1.7125E-3</v>
      </c>
      <c r="AB2379">
        <v>1.8374999999999999E-3</v>
      </c>
      <c r="AC2379">
        <v>32.039615686274502</v>
      </c>
      <c r="AD2379">
        <v>-5.4398343137254797</v>
      </c>
      <c r="AE2379">
        <v>34.787595426949999</v>
      </c>
      <c r="AF2379">
        <v>1.7956545387021201</v>
      </c>
      <c r="AG2379">
        <v>1.35607026043848</v>
      </c>
      <c r="AH2379">
        <v>8.0069766979269902E-2</v>
      </c>
      <c r="AI2379">
        <v>45.020365792555502</v>
      </c>
      <c r="AJ2379">
        <v>0.467575835813623</v>
      </c>
      <c r="AK2379">
        <v>0.77270796926093399</v>
      </c>
      <c r="AL2379">
        <v>3.98853831391804E-2</v>
      </c>
      <c r="AM2379">
        <v>3.01212626011742E-2</v>
      </c>
      <c r="AN2379">
        <v>0.155516763597982</v>
      </c>
      <c r="AO2379">
        <v>1.7785232431965199E-3</v>
      </c>
      <c r="AP2379">
        <v>34.787595426949999</v>
      </c>
      <c r="AQ2379">
        <v>1.58286980419477</v>
      </c>
      <c r="AR2379">
        <v>6.4433092888928698</v>
      </c>
      <c r="AS2379">
        <v>1.89174020358937</v>
      </c>
      <c r="AT2379">
        <v>0.80383884283693796</v>
      </c>
      <c r="AU2379">
        <v>97.269124999999903</v>
      </c>
      <c r="AV2379">
        <v>44.705514723626997</v>
      </c>
      <c r="AW2379">
        <v>0.314851068928511</v>
      </c>
      <c r="AX2379">
        <v>-0.535669943150892</v>
      </c>
      <c r="AY2379">
        <v>0.21278473450735699</v>
      </c>
      <c r="AZ2379">
        <v>0.55811229516268202</v>
      </c>
      <c r="BA2379">
        <v>-0.39501636366369502</v>
      </c>
      <c r="BB2379">
        <v>7.9714139259044095E-2</v>
      </c>
      <c r="BC2379">
        <v>0.118499817153668</v>
      </c>
      <c r="BD2379">
        <v>0.23522708651914701</v>
      </c>
      <c r="BE2379">
        <v>-7.9623982409364302E-2</v>
      </c>
      <c r="BF2379">
        <v>-0.69662449085436395</v>
      </c>
      <c r="BG2379">
        <v>0.27672087865496298</v>
      </c>
      <c r="BH2379">
        <v>0.725810171782861</v>
      </c>
      <c r="BI2379">
        <v>-0.69662449085436395</v>
      </c>
      <c r="BJ2379">
        <v>-0.83980722439880295</v>
      </c>
      <c r="BK2379">
        <v>1.45162034356572</v>
      </c>
      <c r="BL2379">
        <v>-0.39723105100077999</v>
      </c>
      <c r="BM2379">
        <v>-1.04189585825887</v>
      </c>
      <c r="BN2379">
        <v>2.6228963109352401</v>
      </c>
      <c r="BO2379">
        <v>-20.344789137067501</v>
      </c>
      <c r="BP2379">
        <v>-16.370675535077499</v>
      </c>
      <c r="BQ2379">
        <v>-3.9741136019899299</v>
      </c>
      <c r="BR2379">
        <v>2.6358819780181402</v>
      </c>
      <c r="BS2379">
        <v>-0.56115742805705704</v>
      </c>
      <c r="BT2379">
        <v>-4.6972237133963901</v>
      </c>
    </row>
    <row r="2380" spans="1:72" x14ac:dyDescent="0.2">
      <c r="A2380">
        <v>2378</v>
      </c>
      <c r="B2380" s="156">
        <v>44808.597222222219</v>
      </c>
      <c r="C2380">
        <v>4.2245999999999997</v>
      </c>
      <c r="D2380">
        <v>1.208</v>
      </c>
      <c r="E2380">
        <v>26.891649999999998</v>
      </c>
      <c r="F2380">
        <v>37.382624999999997</v>
      </c>
      <c r="G2380">
        <v>6.9989473521874901</v>
      </c>
      <c r="H2380">
        <v>8.5833008761999992</v>
      </c>
      <c r="I2380">
        <v>1.3496212620000001</v>
      </c>
      <c r="J2380">
        <v>28.0846162823076</v>
      </c>
      <c r="K2380">
        <v>3.2762499999999899</v>
      </c>
      <c r="L2380">
        <v>38.014294117646998</v>
      </c>
      <c r="M2380">
        <v>2.4017222222222201</v>
      </c>
      <c r="N2380">
        <v>1600.42855555555</v>
      </c>
      <c r="O2380">
        <v>75.130842105263099</v>
      </c>
      <c r="P2380">
        <v>2.6048</v>
      </c>
      <c r="Q2380">
        <v>70.239874999999998</v>
      </c>
      <c r="R2380">
        <v>6.9741999999999997</v>
      </c>
      <c r="S2380">
        <v>1.0576000000000001</v>
      </c>
      <c r="T2380">
        <v>6</v>
      </c>
      <c r="U2380">
        <v>1.7417</v>
      </c>
      <c r="V2380">
        <v>0</v>
      </c>
      <c r="W2380">
        <v>14.4860222222222</v>
      </c>
      <c r="X2380">
        <v>3.5764999999999998</v>
      </c>
      <c r="Y2380">
        <v>74.490888888888804</v>
      </c>
      <c r="Z2380">
        <v>3.0260222222222199</v>
      </c>
      <c r="AA2380">
        <v>5.1111111111111095E-4</v>
      </c>
      <c r="AB2380">
        <v>5.2888888888888803E-3</v>
      </c>
      <c r="AC2380">
        <v>32.324249999999999</v>
      </c>
      <c r="AD2380">
        <v>-5.0583749999999901</v>
      </c>
      <c r="AE2380">
        <v>34.786800938479701</v>
      </c>
      <c r="AF2380">
        <v>1.79785820152885</v>
      </c>
      <c r="AG2380">
        <v>1.35315758196099</v>
      </c>
      <c r="AH2380">
        <v>8.0168030183707994E-2</v>
      </c>
      <c r="AI2380">
        <v>45.016485772695098</v>
      </c>
      <c r="AJ2380">
        <v>0.46699403722202698</v>
      </c>
      <c r="AK2380">
        <v>0.77275692096737703</v>
      </c>
      <c r="AL2380">
        <v>3.9937773255044801E-2</v>
      </c>
      <c r="AM2380">
        <v>3.0059156300951202E-2</v>
      </c>
      <c r="AN2380">
        <v>0.155475204962194</v>
      </c>
      <c r="AO2380">
        <v>1.78085936313433E-3</v>
      </c>
      <c r="AP2380">
        <v>34.786800938479701</v>
      </c>
      <c r="AQ2380">
        <v>1.58940808644609</v>
      </c>
      <c r="AR2380">
        <v>6.4429744745502697</v>
      </c>
      <c r="AS2380">
        <v>1.84570301297199</v>
      </c>
      <c r="AT2380">
        <v>0.81336351462960499</v>
      </c>
      <c r="AU2380">
        <v>97.321133333333293</v>
      </c>
      <c r="AV2380">
        <v>44.664886512448</v>
      </c>
      <c r="AW2380">
        <v>0.35159926024712701</v>
      </c>
      <c r="AX2380">
        <v>-0.49254543101100201</v>
      </c>
      <c r="AY2380">
        <v>0.20845011508276201</v>
      </c>
      <c r="AZ2380">
        <v>0.55597287763722603</v>
      </c>
      <c r="BA2380">
        <v>-0.36399709655190798</v>
      </c>
      <c r="BB2380">
        <v>7.9436642349289696E-2</v>
      </c>
      <c r="BC2380">
        <v>0.115943579368774</v>
      </c>
      <c r="BD2380">
        <v>0.27187756170898503</v>
      </c>
      <c r="BE2380">
        <v>-7.9721698538141206E-2</v>
      </c>
      <c r="BF2380">
        <v>-0.63490185517452402</v>
      </c>
      <c r="BG2380">
        <v>0.26869676672410803</v>
      </c>
      <c r="BH2380">
        <v>0.71666122394851395</v>
      </c>
      <c r="BI2380">
        <v>-0.63490185517452402</v>
      </c>
      <c r="BJ2380">
        <v>-0.73241017690083199</v>
      </c>
      <c r="BK2380">
        <v>1.4333224478970199</v>
      </c>
      <c r="BL2380">
        <v>-0.42320992533601498</v>
      </c>
      <c r="BM2380">
        <v>-1.12877481473339</v>
      </c>
      <c r="BN2380">
        <v>2.66717472147465</v>
      </c>
      <c r="BO2380">
        <v>-17.904062644610502</v>
      </c>
      <c r="BP2380">
        <v>-14.920193596601299</v>
      </c>
      <c r="BQ2380">
        <v>-2.9838690480092498</v>
      </c>
      <c r="BR2380">
        <v>2.5126556016937198</v>
      </c>
      <c r="BS2380">
        <v>-0.47844943483102198</v>
      </c>
      <c r="BT2380">
        <v>-5.2516638515439604</v>
      </c>
    </row>
    <row r="2381" spans="1:72" x14ac:dyDescent="0.2">
      <c r="A2381">
        <v>2379</v>
      </c>
      <c r="B2381" s="156">
        <v>44808.611111111109</v>
      </c>
      <c r="C2381">
        <v>4.2239230769230698</v>
      </c>
      <c r="D2381">
        <v>0.78771428571428503</v>
      </c>
      <c r="E2381">
        <v>26.879075</v>
      </c>
      <c r="F2381">
        <v>37.444450000000003</v>
      </c>
      <c r="G2381">
        <v>6.9983093111578896</v>
      </c>
      <c r="H2381">
        <v>8.5800533332499995</v>
      </c>
      <c r="I2381">
        <v>1.3520497375</v>
      </c>
      <c r="J2381">
        <v>28.101331897142799</v>
      </c>
      <c r="K2381">
        <v>3.2586999999999899</v>
      </c>
      <c r="L2381">
        <v>37.996791666666603</v>
      </c>
      <c r="M2381">
        <v>2.4238</v>
      </c>
      <c r="N2381">
        <v>1599.68064864864</v>
      </c>
      <c r="O2381">
        <v>75.919888888888806</v>
      </c>
      <c r="P2381">
        <v>2.6041785714285699</v>
      </c>
      <c r="Q2381">
        <v>70.299449999999993</v>
      </c>
      <c r="R2381">
        <v>6.9790000000000001</v>
      </c>
      <c r="S2381">
        <v>1.13984999999999</v>
      </c>
      <c r="T2381">
        <v>6</v>
      </c>
      <c r="U2381">
        <v>1.7435499999999999</v>
      </c>
      <c r="V2381">
        <v>0</v>
      </c>
      <c r="W2381">
        <v>14.4868874999999</v>
      </c>
      <c r="X2381">
        <v>3.5380375000000002</v>
      </c>
      <c r="Y2381">
        <v>74.569249999999997</v>
      </c>
      <c r="Z2381">
        <v>3.0893999999999999</v>
      </c>
      <c r="AA2381">
        <v>2.4624999999999998E-3</v>
      </c>
      <c r="AB2381">
        <v>0</v>
      </c>
      <c r="AC2381">
        <v>31.890712362637299</v>
      </c>
      <c r="AD2381">
        <v>-5.5537376373626302</v>
      </c>
      <c r="AE2381">
        <v>34.800980741877702</v>
      </c>
      <c r="AF2381">
        <v>1.79717797118254</v>
      </c>
      <c r="AG2381">
        <v>1.35558471947329</v>
      </c>
      <c r="AH2381">
        <v>8.0137698132554905E-2</v>
      </c>
      <c r="AI2381">
        <v>45.031744279050699</v>
      </c>
      <c r="AJ2381">
        <v>0.466693452621258</v>
      </c>
      <c r="AK2381">
        <v>0.77280996548178504</v>
      </c>
      <c r="AL2381">
        <v>3.9909135210172399E-2</v>
      </c>
      <c r="AM2381">
        <v>3.0102869457444701E-2</v>
      </c>
      <c r="AN2381">
        <v>0.15540835522139801</v>
      </c>
      <c r="AO2381">
        <v>1.7795823682947101E-3</v>
      </c>
      <c r="AP2381">
        <v>34.800980741877702</v>
      </c>
      <c r="AQ2381">
        <v>1.57231522791821</v>
      </c>
      <c r="AR2381">
        <v>6.4433593257226702</v>
      </c>
      <c r="AS2381">
        <v>1.88435988552926</v>
      </c>
      <c r="AT2381">
        <v>0.81370336931779497</v>
      </c>
      <c r="AU2381">
        <v>97.427124999999904</v>
      </c>
      <c r="AV2381">
        <v>44.7010151810479</v>
      </c>
      <c r="AW2381">
        <v>0.33072909800281203</v>
      </c>
      <c r="AX2381">
        <v>-0.52877516605596897</v>
      </c>
      <c r="AY2381">
        <v>0.22486274326432501</v>
      </c>
      <c r="AZ2381">
        <v>0.554949985435223</v>
      </c>
      <c r="BA2381">
        <v>-0.390071648389058</v>
      </c>
      <c r="BB2381">
        <v>7.9297721886974606E-2</v>
      </c>
      <c r="BC2381">
        <v>0.12511990847315199</v>
      </c>
      <c r="BD2381">
        <v>0.25103756264358001</v>
      </c>
      <c r="BE2381">
        <v>-7.9691535359231999E-2</v>
      </c>
      <c r="BF2381">
        <v>-0.69086881268535205</v>
      </c>
      <c r="BG2381">
        <v>0.293793404888747</v>
      </c>
      <c r="BH2381">
        <v>0.72506740510730605</v>
      </c>
      <c r="BI2381">
        <v>-0.69086881268535205</v>
      </c>
      <c r="BJ2381">
        <v>-0.79415081559320899</v>
      </c>
      <c r="BK2381">
        <v>1.4501348102146101</v>
      </c>
      <c r="BL2381">
        <v>-0.42525208765292999</v>
      </c>
      <c r="BM2381">
        <v>-1.04950084848819</v>
      </c>
      <c r="BN2381">
        <v>2.4679499030343099</v>
      </c>
      <c r="BO2381">
        <v>-19.546703991500902</v>
      </c>
      <c r="BP2381">
        <v>-16.2354170981057</v>
      </c>
      <c r="BQ2381">
        <v>-3.31128689339518</v>
      </c>
      <c r="BR2381">
        <v>2.62461179177971</v>
      </c>
      <c r="BS2381">
        <v>-0.51780329051906804</v>
      </c>
      <c r="BT2381">
        <v>-5.0687429760222003</v>
      </c>
    </row>
    <row r="2382" spans="1:72" x14ac:dyDescent="0.2">
      <c r="A2382">
        <v>2380</v>
      </c>
      <c r="B2382" s="156">
        <v>44808.625</v>
      </c>
      <c r="C2382">
        <v>4.2190909090908999</v>
      </c>
      <c r="D2382">
        <v>0.922969696969697</v>
      </c>
      <c r="E2382">
        <v>26.893918918918899</v>
      </c>
      <c r="F2382">
        <v>37.454256410256399</v>
      </c>
      <c r="G2382">
        <v>7.0019569957646999</v>
      </c>
      <c r="H2382">
        <v>8.5736935618000008</v>
      </c>
      <c r="I2382">
        <v>1.3508008579999999</v>
      </c>
      <c r="J2382">
        <v>28.095212304117599</v>
      </c>
      <c r="K2382">
        <v>3.2359249999999999</v>
      </c>
      <c r="L2382">
        <v>38.003439999999998</v>
      </c>
      <c r="M2382">
        <v>2.41280952380952</v>
      </c>
      <c r="N2382">
        <v>1600.37587096774</v>
      </c>
      <c r="O2382">
        <v>75.524921052631498</v>
      </c>
      <c r="P2382">
        <v>2.617</v>
      </c>
      <c r="Q2382">
        <v>70.576025641025595</v>
      </c>
      <c r="R2382">
        <v>6.9732000000000003</v>
      </c>
      <c r="S2382">
        <v>1.4735499999999999</v>
      </c>
      <c r="T2382">
        <v>6</v>
      </c>
      <c r="U2382">
        <v>1.7463555555555501</v>
      </c>
      <c r="V2382">
        <v>-3.0666666666666598E-3</v>
      </c>
      <c r="W2382">
        <v>14.4919888888888</v>
      </c>
      <c r="X2382">
        <v>3.5461222222222202</v>
      </c>
      <c r="Y2382">
        <v>74.495433333333295</v>
      </c>
      <c r="Z2382">
        <v>3.05677777777777</v>
      </c>
      <c r="AA2382" s="157">
        <v>9.9999999999999896E-5</v>
      </c>
      <c r="AB2382">
        <v>3.4888888888888799E-3</v>
      </c>
      <c r="AC2382">
        <v>32.035979524979503</v>
      </c>
      <c r="AD2382">
        <v>-5.4182768852768701</v>
      </c>
      <c r="AE2382">
        <v>34.789895184913497</v>
      </c>
      <c r="AF2382">
        <v>1.79584585345462</v>
      </c>
      <c r="AG2382">
        <v>1.35433321974746</v>
      </c>
      <c r="AH2382">
        <v>8.0078297867212003E-2</v>
      </c>
      <c r="AI2382">
        <v>45.021663719682302</v>
      </c>
      <c r="AJ2382">
        <v>0.467007085242991</v>
      </c>
      <c r="AK2382">
        <v>0.77273677404560803</v>
      </c>
      <c r="AL2382">
        <v>3.9888482678829301E-2</v>
      </c>
      <c r="AM2382">
        <v>3.0081811906817201E-2</v>
      </c>
      <c r="AN2382">
        <v>0.15552417252638301</v>
      </c>
      <c r="AO2382">
        <v>1.7786614543123501E-3</v>
      </c>
      <c r="AP2382">
        <v>34.789895184913497</v>
      </c>
      <c r="AQ2382">
        <v>1.57590810443902</v>
      </c>
      <c r="AR2382">
        <v>6.44562827974549</v>
      </c>
      <c r="AS2382">
        <v>1.8644621685187199</v>
      </c>
      <c r="AT2382">
        <v>0.815560417797904</v>
      </c>
      <c r="AU2382">
        <v>97.336677777777695</v>
      </c>
      <c r="AV2382">
        <v>44.675893737616803</v>
      </c>
      <c r="AW2382">
        <v>0.34576998206554699</v>
      </c>
      <c r="AX2382">
        <v>-0.51012894877126103</v>
      </c>
      <c r="AY2382">
        <v>0.21993774901560101</v>
      </c>
      <c r="AZ2382">
        <v>0.55632871601920897</v>
      </c>
      <c r="BA2382">
        <v>-0.37666428123677198</v>
      </c>
      <c r="BB2382">
        <v>7.9453318030333203E-2</v>
      </c>
      <c r="BC2382">
        <v>0.12247028250922</v>
      </c>
      <c r="BD2382">
        <v>0.26613751626354898</v>
      </c>
      <c r="BE2382">
        <v>-7.9632465801998203E-2</v>
      </c>
      <c r="BF2382">
        <v>-0.66348440661524599</v>
      </c>
      <c r="BG2382">
        <v>0.28605564779140003</v>
      </c>
      <c r="BH2382">
        <v>0.72357279256570095</v>
      </c>
      <c r="BI2382">
        <v>-0.66348440661524599</v>
      </c>
      <c r="BJ2382">
        <v>-0.75485751764769204</v>
      </c>
      <c r="BK2382">
        <v>1.4471455851313999</v>
      </c>
      <c r="BL2382">
        <v>-0.43114147814069598</v>
      </c>
      <c r="BM2382">
        <v>-1.0905648804272501</v>
      </c>
      <c r="BN2382">
        <v>2.5294826309227401</v>
      </c>
      <c r="BO2382">
        <v>-18.592387576614598</v>
      </c>
      <c r="BP2382">
        <v>-15.5918835554582</v>
      </c>
      <c r="BQ2382">
        <v>-3.0005040211563401</v>
      </c>
      <c r="BR2382">
        <v>2.5750690763773201</v>
      </c>
      <c r="BS2382">
        <v>-0.489463755001594</v>
      </c>
      <c r="BT2382">
        <v>-5.2610005338779997</v>
      </c>
    </row>
    <row r="2383" spans="1:72" x14ac:dyDescent="0.2">
      <c r="A2383">
        <v>2381</v>
      </c>
      <c r="B2383" s="156">
        <v>44808.638888888891</v>
      </c>
      <c r="C2383">
        <v>4.2184285714285696</v>
      </c>
      <c r="D2383">
        <v>0.91564102564102501</v>
      </c>
      <c r="E2383">
        <v>26.823486486486399</v>
      </c>
      <c r="F2383">
        <v>37.260899999999999</v>
      </c>
      <c r="G2383">
        <v>6.9993089138125004</v>
      </c>
      <c r="H2383">
        <v>8.5663527617500002</v>
      </c>
      <c r="I2383">
        <v>1.3520675025</v>
      </c>
      <c r="J2383">
        <v>28.094734161999899</v>
      </c>
      <c r="K2383">
        <v>3.20505</v>
      </c>
      <c r="L2383">
        <v>38.041159999999998</v>
      </c>
      <c r="M2383">
        <v>2.2565</v>
      </c>
      <c r="N2383">
        <v>1599.7504857142801</v>
      </c>
      <c r="O2383">
        <v>76.810947368420997</v>
      </c>
      <c r="P2383">
        <v>2.6263913043478202</v>
      </c>
      <c r="Q2383">
        <v>70.833724999999902</v>
      </c>
      <c r="R2383">
        <v>6.9717500000000001</v>
      </c>
      <c r="S2383">
        <v>1.426275</v>
      </c>
      <c r="T2383">
        <v>6</v>
      </c>
      <c r="U2383">
        <v>1.7718624999999999</v>
      </c>
      <c r="V2383">
        <v>0</v>
      </c>
      <c r="W2383">
        <v>14.489625</v>
      </c>
      <c r="X2383">
        <v>3.5376249999999998</v>
      </c>
      <c r="Y2383">
        <v>74.416512499999996</v>
      </c>
      <c r="Z2383">
        <v>3.0718874999999999</v>
      </c>
      <c r="AA2383">
        <v>0</v>
      </c>
      <c r="AB2383">
        <v>6.2249999999999996E-3</v>
      </c>
      <c r="AC2383">
        <v>31.957556083556</v>
      </c>
      <c r="AD2383">
        <v>-5.30334391644391</v>
      </c>
      <c r="AE2383">
        <v>34.783685052484799</v>
      </c>
      <c r="AF2383">
        <v>1.79430824947615</v>
      </c>
      <c r="AG2383">
        <v>1.35559683983784</v>
      </c>
      <c r="AH2383">
        <v>8.0009734794744894E-2</v>
      </c>
      <c r="AI2383">
        <v>45.012463340062403</v>
      </c>
      <c r="AJ2383">
        <v>0.46741890857200302</v>
      </c>
      <c r="AK2383">
        <v>0.77275675382836195</v>
      </c>
      <c r="AL2383">
        <v>3.9862476219539901E-2</v>
      </c>
      <c r="AM2383">
        <v>3.0116033188330699E-2</v>
      </c>
      <c r="AN2383">
        <v>0.155497131115303</v>
      </c>
      <c r="AO2383">
        <v>1.77750180411774E-3</v>
      </c>
      <c r="AP2383">
        <v>34.783685052484799</v>
      </c>
      <c r="AQ2383">
        <v>1.57213191159341</v>
      </c>
      <c r="AR2383">
        <v>6.4445768885810901</v>
      </c>
      <c r="AS2383">
        <v>1.8736782475104501</v>
      </c>
      <c r="AT2383">
        <v>0.82820203588966101</v>
      </c>
      <c r="AU2383">
        <v>97.287512500000005</v>
      </c>
      <c r="AV2383">
        <v>44.674072100169802</v>
      </c>
      <c r="AW2383">
        <v>0.33839123989265801</v>
      </c>
      <c r="AX2383">
        <v>-0.51808140767261002</v>
      </c>
      <c r="AY2383">
        <v>0.22217633788273899</v>
      </c>
      <c r="AZ2383">
        <v>0.55473202523140597</v>
      </c>
      <c r="BA2383">
        <v>-0.38217956286662902</v>
      </c>
      <c r="BB2383">
        <v>7.9255256777807495E-2</v>
      </c>
      <c r="BC2383">
        <v>0.123822836988908</v>
      </c>
      <c r="BD2383">
        <v>0.258826955441535</v>
      </c>
      <c r="BE2383">
        <v>-7.9564284451122597E-2</v>
      </c>
      <c r="BF2383">
        <v>-0.67548110572822095</v>
      </c>
      <c r="BG2383">
        <v>0.28967632529773502</v>
      </c>
      <c r="BH2383">
        <v>0.72326664542834895</v>
      </c>
      <c r="BI2383">
        <v>-0.67548110572822095</v>
      </c>
      <c r="BJ2383">
        <v>-0.77160956086097099</v>
      </c>
      <c r="BK2383">
        <v>1.4465332908566899</v>
      </c>
      <c r="BL2383">
        <v>-0.42884445299982399</v>
      </c>
      <c r="BM2383">
        <v>-1.07074297015104</v>
      </c>
      <c r="BN2383">
        <v>2.4968096536192901</v>
      </c>
      <c r="BO2383">
        <v>-19.004992951657499</v>
      </c>
      <c r="BP2383">
        <v>-15.873805984613201</v>
      </c>
      <c r="BQ2383">
        <v>-3.1311869670443002</v>
      </c>
      <c r="BR2383">
        <v>2.5948511705946702</v>
      </c>
      <c r="BS2383">
        <v>-0.50141711856968296</v>
      </c>
      <c r="BT2383">
        <v>-5.1750350646117003</v>
      </c>
    </row>
    <row r="2384" spans="1:72" x14ac:dyDescent="0.2">
      <c r="A2384">
        <v>2382</v>
      </c>
      <c r="B2384" s="156">
        <v>44808.652777777781</v>
      </c>
      <c r="C2384">
        <v>4.2285454545454497</v>
      </c>
      <c r="D2384">
        <v>1.09106666666666</v>
      </c>
      <c r="E2384">
        <v>26.8451666666666</v>
      </c>
      <c r="F2384">
        <v>37.416024999999998</v>
      </c>
      <c r="G2384">
        <v>6.9990950524999898</v>
      </c>
      <c r="H2384">
        <v>8.5879917714000005</v>
      </c>
      <c r="I2384">
        <v>1.3485056200000001</v>
      </c>
      <c r="J2384">
        <v>28.104731669411699</v>
      </c>
      <c r="K2384">
        <v>3.1907000000000001</v>
      </c>
      <c r="L2384">
        <v>38.004062500000003</v>
      </c>
      <c r="M2384">
        <v>2.5507692307692298</v>
      </c>
      <c r="N2384">
        <v>1599.6920882352899</v>
      </c>
      <c r="O2384">
        <v>75.777774999999906</v>
      </c>
      <c r="P2384">
        <v>2.6319999999999899</v>
      </c>
      <c r="Q2384">
        <v>70.950575000000001</v>
      </c>
      <c r="R2384">
        <v>6.9759999999999902</v>
      </c>
      <c r="S2384">
        <v>1.3220000000000001</v>
      </c>
      <c r="T2384">
        <v>6</v>
      </c>
      <c r="U2384">
        <v>1.7442222222222199</v>
      </c>
      <c r="V2384">
        <v>0</v>
      </c>
      <c r="W2384">
        <v>14.4755555555555</v>
      </c>
      <c r="X2384">
        <v>3.5586000000000002</v>
      </c>
      <c r="Y2384">
        <v>74.469911111111102</v>
      </c>
      <c r="Z2384">
        <v>3.0130444444444402</v>
      </c>
      <c r="AA2384">
        <v>0</v>
      </c>
      <c r="AB2384">
        <v>9.5666666666666608E-3</v>
      </c>
      <c r="AC2384">
        <v>32.164778787878703</v>
      </c>
      <c r="AD2384">
        <v>-5.2512462121212096</v>
      </c>
      <c r="AE2384">
        <v>34.810579164191701</v>
      </c>
      <c r="AF2384">
        <v>1.79884075643744</v>
      </c>
      <c r="AG2384">
        <v>1.3520438726098101</v>
      </c>
      <c r="AH2384">
        <v>8.0211843144876005E-2</v>
      </c>
      <c r="AI2384">
        <v>45.040324113311698</v>
      </c>
      <c r="AJ2384">
        <v>0.46744488673087597</v>
      </c>
      <c r="AK2384">
        <v>0.77287585845554296</v>
      </c>
      <c r="AL2384">
        <v>3.99384505296176E-2</v>
      </c>
      <c r="AM2384">
        <v>3.00185200534606E-2</v>
      </c>
      <c r="AN2384">
        <v>0.15539619641483399</v>
      </c>
      <c r="AO2384">
        <v>1.7808895633850299E-3</v>
      </c>
      <c r="AP2384">
        <v>34.810579164191701</v>
      </c>
      <c r="AQ2384">
        <v>1.5814532689576499</v>
      </c>
      <c r="AR2384">
        <v>6.4383191961631097</v>
      </c>
      <c r="AS2384">
        <v>1.83778729993782</v>
      </c>
      <c r="AT2384">
        <v>0.81532775910014299</v>
      </c>
      <c r="AU2384">
        <v>97.261333333333297</v>
      </c>
      <c r="AV2384">
        <v>44.668138929250297</v>
      </c>
      <c r="AW2384">
        <v>0.37218518406141499</v>
      </c>
      <c r="AX2384">
        <v>-0.48574342732801201</v>
      </c>
      <c r="AY2384">
        <v>0.21738748747978801</v>
      </c>
      <c r="AZ2384">
        <v>0.56077585633688198</v>
      </c>
      <c r="BA2384">
        <v>-0.35926602469666402</v>
      </c>
      <c r="BB2384">
        <v>8.0121194544511803E-2</v>
      </c>
      <c r="BC2384">
        <v>0.12084865583672801</v>
      </c>
      <c r="BD2384">
        <v>0.292419916488658</v>
      </c>
      <c r="BE2384">
        <v>-7.9765267572756399E-2</v>
      </c>
      <c r="BF2384">
        <v>-0.62923826106423097</v>
      </c>
      <c r="BG2384">
        <v>0.28160653732641</v>
      </c>
      <c r="BH2384">
        <v>0.72643623122036605</v>
      </c>
      <c r="BI2384">
        <v>-0.62923826106423097</v>
      </c>
      <c r="BJ2384">
        <v>-0.69526344747564195</v>
      </c>
      <c r="BK2384">
        <v>1.4528724624407301</v>
      </c>
      <c r="BL2384">
        <v>-0.44753562323137902</v>
      </c>
      <c r="BM2384">
        <v>-1.1544692625520601</v>
      </c>
      <c r="BN2384">
        <v>2.5796142309663499</v>
      </c>
      <c r="BO2384">
        <v>-17.2222018299403</v>
      </c>
      <c r="BP2384">
        <v>-14.787099135009401</v>
      </c>
      <c r="BQ2384">
        <v>-2.4351026949308801</v>
      </c>
      <c r="BR2384">
        <v>2.5225775062499198</v>
      </c>
      <c r="BS2384">
        <v>-0.44356814304994902</v>
      </c>
      <c r="BT2384">
        <v>-5.6870123469751901</v>
      </c>
    </row>
    <row r="2385" spans="1:72" x14ac:dyDescent="0.2">
      <c r="A2385">
        <v>2383</v>
      </c>
      <c r="B2385" s="156">
        <v>44808.666666666664</v>
      </c>
      <c r="C2385">
        <v>4.2413333333333298</v>
      </c>
      <c r="D2385">
        <v>0.97445714285714202</v>
      </c>
      <c r="E2385">
        <v>26.897600000000001</v>
      </c>
      <c r="F2385">
        <v>37.344224999999902</v>
      </c>
      <c r="G2385">
        <v>7.0007865429375</v>
      </c>
      <c r="H2385">
        <v>8.5721036187500008</v>
      </c>
      <c r="I2385">
        <v>1.3516464720000001</v>
      </c>
      <c r="J2385">
        <v>28.114458339999999</v>
      </c>
      <c r="K2385">
        <v>3.1985999999999999</v>
      </c>
      <c r="L2385">
        <v>38.043782608695601</v>
      </c>
      <c r="M2385">
        <v>2.0751666666666599</v>
      </c>
      <c r="N2385">
        <v>1599.8756410256401</v>
      </c>
      <c r="O2385">
        <v>75.656459459459398</v>
      </c>
      <c r="P2385">
        <v>2.62025</v>
      </c>
      <c r="Q2385">
        <v>70.747500000000002</v>
      </c>
      <c r="R2385">
        <v>6.9728333333333303</v>
      </c>
      <c r="S2385">
        <v>1.38092499999999</v>
      </c>
      <c r="T2385">
        <v>6</v>
      </c>
      <c r="U2385">
        <v>1.7466333333333299</v>
      </c>
      <c r="V2385">
        <v>0</v>
      </c>
      <c r="W2385">
        <v>14.492233333333299</v>
      </c>
      <c r="X2385">
        <v>3.55334444444444</v>
      </c>
      <c r="Y2385">
        <v>74.433655555555504</v>
      </c>
      <c r="Z2385">
        <v>3.0741333333333301</v>
      </c>
      <c r="AA2385">
        <v>0</v>
      </c>
      <c r="AB2385">
        <v>5.9333333333333304E-3</v>
      </c>
      <c r="AC2385">
        <v>32.113390476190403</v>
      </c>
      <c r="AD2385">
        <v>-5.2308345238095004</v>
      </c>
      <c r="AE2385">
        <v>34.807899729664697</v>
      </c>
      <c r="AF2385">
        <v>1.79551282398337</v>
      </c>
      <c r="AG2385">
        <v>1.3551781786909201</v>
      </c>
      <c r="AH2385">
        <v>8.0063447799124998E-2</v>
      </c>
      <c r="AI2385">
        <v>45.038994973687501</v>
      </c>
      <c r="AJ2385">
        <v>0.467636574743866</v>
      </c>
      <c r="AK2385">
        <v>0.77283917525246904</v>
      </c>
      <c r="AL2385">
        <v>3.9865739123005298E-2</v>
      </c>
      <c r="AM2385">
        <v>3.0088996867772898E-2</v>
      </c>
      <c r="AN2385">
        <v>0.15543833842268101</v>
      </c>
      <c r="AO2385">
        <v>1.7776472997654399E-3</v>
      </c>
      <c r="AP2385">
        <v>34.807899729664697</v>
      </c>
      <c r="AQ2385">
        <v>1.57911768318979</v>
      </c>
      <c r="AR2385">
        <v>6.44573700174604</v>
      </c>
      <c r="AS2385">
        <v>1.8750480792716</v>
      </c>
      <c r="AT2385">
        <v>0.816789629333461</v>
      </c>
      <c r="AU2385">
        <v>97.3</v>
      </c>
      <c r="AV2385">
        <v>44.707802493872201</v>
      </c>
      <c r="AW2385">
        <v>0.33119247981530697</v>
      </c>
      <c r="AX2385">
        <v>-0.51986990058068305</v>
      </c>
      <c r="AY2385">
        <v>0.21639514079358299</v>
      </c>
      <c r="AZ2385">
        <v>0.555049541191453</v>
      </c>
      <c r="BA2385">
        <v>-0.383617378699875</v>
      </c>
      <c r="BB2385">
        <v>7.9283883001888697E-2</v>
      </c>
      <c r="BC2385">
        <v>0.120519963936268</v>
      </c>
      <c r="BD2385">
        <v>0.25157478140435302</v>
      </c>
      <c r="BE2385">
        <v>-7.9617698410953494E-2</v>
      </c>
      <c r="BF2385">
        <v>-0.67452379011766295</v>
      </c>
      <c r="BG2385">
        <v>0.28076961248976801</v>
      </c>
      <c r="BH2385">
        <v>0.72016887265321405</v>
      </c>
      <c r="BI2385">
        <v>-0.67452379011766295</v>
      </c>
      <c r="BJ2385">
        <v>-0.787508355255788</v>
      </c>
      <c r="BK2385">
        <v>1.4403377453064199</v>
      </c>
      <c r="BL2385">
        <v>-0.41624864326993</v>
      </c>
      <c r="BM2385">
        <v>-1.0676700854799901</v>
      </c>
      <c r="BN2385">
        <v>2.5649815386608301</v>
      </c>
      <c r="BO2385">
        <v>-19.254081420198101</v>
      </c>
      <c r="BP2385">
        <v>-15.851309067764999</v>
      </c>
      <c r="BQ2385">
        <v>-3.4027723524330602</v>
      </c>
      <c r="BR2385">
        <v>2.5870281885064501</v>
      </c>
      <c r="BS2385">
        <v>-0.51769883920872295</v>
      </c>
      <c r="BT2385">
        <v>-4.9971682232484698</v>
      </c>
    </row>
    <row r="2386" spans="1:72" x14ac:dyDescent="0.2">
      <c r="A2386">
        <v>2384</v>
      </c>
      <c r="B2386" s="156">
        <v>44808.680555555555</v>
      </c>
      <c r="C2386">
        <v>4.22521428571428</v>
      </c>
      <c r="D2386">
        <v>0.92211111111111099</v>
      </c>
      <c r="E2386">
        <v>26.840800000000002</v>
      </c>
      <c r="F2386">
        <v>37.375999999999898</v>
      </c>
      <c r="G2386">
        <v>7.0002085461176398</v>
      </c>
      <c r="H2386">
        <v>8.5915550475</v>
      </c>
      <c r="I2386">
        <v>1.352715925</v>
      </c>
      <c r="J2386">
        <v>28.107049931666602</v>
      </c>
      <c r="K2386">
        <v>3.1991999999999998</v>
      </c>
      <c r="L2386">
        <v>38.033846153846099</v>
      </c>
      <c r="M2386">
        <v>2.3680416666666599</v>
      </c>
      <c r="N2386">
        <v>1600.0286363636301</v>
      </c>
      <c r="O2386">
        <v>76.444483870967701</v>
      </c>
      <c r="P2386">
        <v>2.6501000000000001</v>
      </c>
      <c r="Q2386">
        <v>71.164874999999995</v>
      </c>
      <c r="R2386">
        <v>6.9763333333333302</v>
      </c>
      <c r="S2386">
        <v>1.3688750000000001</v>
      </c>
      <c r="T2386">
        <v>6</v>
      </c>
      <c r="U2386">
        <v>1.7425250000000001</v>
      </c>
      <c r="V2386">
        <v>0</v>
      </c>
      <c r="W2386">
        <v>14.495737499999899</v>
      </c>
      <c r="X2386">
        <v>3.51917499999999</v>
      </c>
      <c r="Y2386">
        <v>74.412475000000001</v>
      </c>
      <c r="Z2386">
        <v>3.1086249999999902</v>
      </c>
      <c r="AA2386">
        <v>1.4999999999999999E-4</v>
      </c>
      <c r="AB2386">
        <v>1.4999999999999999E-4</v>
      </c>
      <c r="AC2386">
        <v>31.9881253968253</v>
      </c>
      <c r="AD2386">
        <v>-5.3878746031745903</v>
      </c>
      <c r="AE2386">
        <v>34.8156797749565</v>
      </c>
      <c r="AF2386">
        <v>1.7995871202493501</v>
      </c>
      <c r="AG2386">
        <v>1.35625564567957</v>
      </c>
      <c r="AH2386">
        <v>8.0245124143649996E-2</v>
      </c>
      <c r="AI2386">
        <v>45.051529450284299</v>
      </c>
      <c r="AJ2386">
        <v>0.46787423446077497</v>
      </c>
      <c r="AK2386">
        <v>0.77279684396456905</v>
      </c>
      <c r="AL2386">
        <v>3.9945083823075198E-2</v>
      </c>
      <c r="AM2386">
        <v>3.0104541671026601E-2</v>
      </c>
      <c r="AN2386">
        <v>0.155382261857337</v>
      </c>
      <c r="AO2386">
        <v>1.7811853475963001E-3</v>
      </c>
      <c r="AP2386">
        <v>34.8156797749565</v>
      </c>
      <c r="AQ2386">
        <v>1.56393267233857</v>
      </c>
      <c r="AR2386">
        <v>6.4472955563334597</v>
      </c>
      <c r="AS2386">
        <v>1.89608605203386</v>
      </c>
      <c r="AT2386">
        <v>0.81528255040376196</v>
      </c>
      <c r="AU2386">
        <v>97.278537499999999</v>
      </c>
      <c r="AV2386">
        <v>44.722994055662397</v>
      </c>
      <c r="AW2386">
        <v>0.328535394621845</v>
      </c>
      <c r="AX2386">
        <v>-0.53983040635429402</v>
      </c>
      <c r="AY2386">
        <v>0.235654447910773</v>
      </c>
      <c r="AZ2386">
        <v>0.55291298978418002</v>
      </c>
      <c r="BA2386">
        <v>-0.39802997913701199</v>
      </c>
      <c r="BB2386">
        <v>7.8985216817694506E-2</v>
      </c>
      <c r="BC2386">
        <v>0.13094917454072499</v>
      </c>
      <c r="BD2386">
        <v>0.24873703134066</v>
      </c>
      <c r="BE2386">
        <v>-7.9798363281184698E-2</v>
      </c>
      <c r="BF2386">
        <v>-0.70316510639688301</v>
      </c>
      <c r="BG2386">
        <v>0.30695563456150499</v>
      </c>
      <c r="BH2386">
        <v>0.72020604381192899</v>
      </c>
      <c r="BI2386">
        <v>-0.70316510639688301</v>
      </c>
      <c r="BJ2386">
        <v>-0.79241894367075505</v>
      </c>
      <c r="BK2386">
        <v>1.44041208762385</v>
      </c>
      <c r="BL2386">
        <v>-0.43653422470632702</v>
      </c>
      <c r="BM2386">
        <v>-1.02423461753153</v>
      </c>
      <c r="BN2386">
        <v>2.3462870940315601</v>
      </c>
      <c r="BO2386">
        <v>-19.676272287870798</v>
      </c>
      <c r="BP2386">
        <v>-16.524380000326701</v>
      </c>
      <c r="BQ2386">
        <v>-3.1518922875440598</v>
      </c>
      <c r="BR2386">
        <v>2.6357927684985598</v>
      </c>
      <c r="BS2386">
        <v>-0.51115290111200196</v>
      </c>
      <c r="BT2386">
        <v>-5.1565642350154901</v>
      </c>
    </row>
    <row r="2387" spans="1:72" x14ac:dyDescent="0.2">
      <c r="A2387">
        <v>2385</v>
      </c>
      <c r="B2387" s="156">
        <v>44808.694444444445</v>
      </c>
      <c r="C2387">
        <v>4.2076666666666602</v>
      </c>
      <c r="D2387">
        <v>0.93378378378378302</v>
      </c>
      <c r="E2387">
        <v>26.857257142857101</v>
      </c>
      <c r="F2387">
        <v>37.413128205128103</v>
      </c>
      <c r="G2387">
        <v>6.9991534471499897</v>
      </c>
      <c r="H2387">
        <v>8.5600268192000009</v>
      </c>
      <c r="I2387">
        <v>1.3508363880000001</v>
      </c>
      <c r="J2387">
        <v>28.0923202713333</v>
      </c>
      <c r="K2387">
        <v>3.1636499999999899</v>
      </c>
      <c r="L2387">
        <v>38.030708333333301</v>
      </c>
      <c r="M2387">
        <v>2.34178947368421</v>
      </c>
      <c r="N2387">
        <v>1599.93416216216</v>
      </c>
      <c r="O2387">
        <v>76.194027027027005</v>
      </c>
      <c r="P2387">
        <v>2.6242222222222198</v>
      </c>
      <c r="Q2387">
        <v>70.808849999999893</v>
      </c>
      <c r="R2387">
        <v>6.9719999999999898</v>
      </c>
      <c r="S2387">
        <v>1.190075</v>
      </c>
      <c r="T2387">
        <v>6</v>
      </c>
      <c r="U2387">
        <v>1.7326222222222201</v>
      </c>
      <c r="V2387">
        <v>0</v>
      </c>
      <c r="W2387">
        <v>14.485711111111099</v>
      </c>
      <c r="X2387">
        <v>3.5383222222222201</v>
      </c>
      <c r="Y2387">
        <v>74.378833333333304</v>
      </c>
      <c r="Z2387">
        <v>3.0836666666666601</v>
      </c>
      <c r="AA2387">
        <v>4.3333333333333299E-4</v>
      </c>
      <c r="AB2387">
        <v>0</v>
      </c>
      <c r="AC2387">
        <v>31.9987075933076</v>
      </c>
      <c r="AD2387">
        <v>-5.4144206118205904</v>
      </c>
      <c r="AE2387">
        <v>34.776331612837403</v>
      </c>
      <c r="AF2387">
        <v>1.7929832175496301</v>
      </c>
      <c r="AG2387">
        <v>1.35436311904951</v>
      </c>
      <c r="AH2387">
        <v>7.9950650491328004E-2</v>
      </c>
      <c r="AI2387">
        <v>45.002336925683302</v>
      </c>
      <c r="AJ2387">
        <v>0.46755683108103002</v>
      </c>
      <c r="AK2387">
        <v>0.77276723807181202</v>
      </c>
      <c r="AL2387">
        <v>3.9842002438907897E-2</v>
      </c>
      <c r="AM2387">
        <v>3.00953952966064E-2</v>
      </c>
      <c r="AN2387">
        <v>0.155528666404777</v>
      </c>
      <c r="AO2387">
        <v>1.7765888607820101E-3</v>
      </c>
      <c r="AP2387">
        <v>34.776331612837403</v>
      </c>
      <c r="AQ2387">
        <v>1.5724417593882001</v>
      </c>
      <c r="AR2387">
        <v>6.4428361010950201</v>
      </c>
      <c r="AS2387">
        <v>1.88086287531896</v>
      </c>
      <c r="AT2387">
        <v>0.81009935568279501</v>
      </c>
      <c r="AU2387">
        <v>97.219155555555503</v>
      </c>
      <c r="AV2387">
        <v>44.672472348639602</v>
      </c>
      <c r="AW2387">
        <v>0.329864577043672</v>
      </c>
      <c r="AX2387">
        <v>-0.526499756269457</v>
      </c>
      <c r="AY2387">
        <v>0.220541458161431</v>
      </c>
      <c r="AZ2387">
        <v>0.55631734605496896</v>
      </c>
      <c r="BA2387">
        <v>-0.38874342402276402</v>
      </c>
      <c r="BB2387">
        <v>7.9483519007787606E-2</v>
      </c>
      <c r="BC2387">
        <v>0.12300252227839099</v>
      </c>
      <c r="BD2387">
        <v>0.25035904794694303</v>
      </c>
      <c r="BE2387">
        <v>-7.9505529096728103E-2</v>
      </c>
      <c r="BF2387">
        <v>-0.68557424641577802</v>
      </c>
      <c r="BG2387">
        <v>0.28717495531959703</v>
      </c>
      <c r="BH2387">
        <v>0.72440080123126704</v>
      </c>
      <c r="BI2387">
        <v>-0.68557424641577802</v>
      </c>
      <c r="BJ2387">
        <v>-0.79679858219236199</v>
      </c>
      <c r="BK2387">
        <v>1.4488016024625301</v>
      </c>
      <c r="BL2387">
        <v>-0.418882355661643</v>
      </c>
      <c r="BM2387">
        <v>-1.0566336250500601</v>
      </c>
      <c r="BN2387">
        <v>2.5225068823466099</v>
      </c>
      <c r="BO2387">
        <v>-19.526866669604601</v>
      </c>
      <c r="BP2387">
        <v>-16.1109947907707</v>
      </c>
      <c r="BQ2387">
        <v>-3.4158718788338001</v>
      </c>
      <c r="BR2387">
        <v>2.6142778213693498</v>
      </c>
      <c r="BS2387">
        <v>-0.52256888362605003</v>
      </c>
      <c r="BT2387">
        <v>-5.0027429938597896</v>
      </c>
    </row>
    <row r="2388" spans="1:72" x14ac:dyDescent="0.2">
      <c r="A2388">
        <v>2386</v>
      </c>
      <c r="B2388" s="156">
        <v>44808.708333333336</v>
      </c>
      <c r="C2388">
        <v>4.2450000000000001</v>
      </c>
      <c r="D2388">
        <v>0.94088235294117595</v>
      </c>
      <c r="E2388">
        <v>26.870081081081</v>
      </c>
      <c r="F2388">
        <v>37.531174999999998</v>
      </c>
      <c r="G2388">
        <v>6.9978489875882302</v>
      </c>
      <c r="H2388">
        <v>8.5752045714999898</v>
      </c>
      <c r="I2388">
        <v>1.351152605</v>
      </c>
      <c r="J2388">
        <v>28.094143003999999</v>
      </c>
      <c r="K2388">
        <v>3.2033499999999901</v>
      </c>
      <c r="L2388">
        <v>38.0154</v>
      </c>
      <c r="M2388">
        <v>2.4234444444444398</v>
      </c>
      <c r="N2388">
        <v>1599.6672368421</v>
      </c>
      <c r="O2388">
        <v>76.037846153846104</v>
      </c>
      <c r="P2388">
        <v>2.62153846153846</v>
      </c>
      <c r="Q2388">
        <v>70.706299999999999</v>
      </c>
      <c r="R2388">
        <v>6.9747500000000002</v>
      </c>
      <c r="S2388">
        <v>1.22675</v>
      </c>
      <c r="T2388">
        <v>6</v>
      </c>
      <c r="U2388">
        <v>1.71484444444444</v>
      </c>
      <c r="V2388">
        <v>0</v>
      </c>
      <c r="W2388">
        <v>14.474322222222201</v>
      </c>
      <c r="X2388">
        <v>3.57904444444444</v>
      </c>
      <c r="Y2388">
        <v>74.457477777777697</v>
      </c>
      <c r="Z2388">
        <v>3.0080888888888802</v>
      </c>
      <c r="AA2388">
        <v>3.1111111111111102E-4</v>
      </c>
      <c r="AB2388">
        <v>2.8444444444444398E-3</v>
      </c>
      <c r="AC2388">
        <v>32.055963434022203</v>
      </c>
      <c r="AD2388">
        <v>-5.4752115659777303</v>
      </c>
      <c r="AE2388">
        <v>34.790005741610003</v>
      </c>
      <c r="AF2388">
        <v>1.7961623495463801</v>
      </c>
      <c r="AG2388">
        <v>1.35468558928345</v>
      </c>
      <c r="AH2388">
        <v>8.0092410697809896E-2</v>
      </c>
      <c r="AI2388">
        <v>45.0183491680882</v>
      </c>
      <c r="AJ2388">
        <v>0.46724663230525498</v>
      </c>
      <c r="AK2388">
        <v>0.77279612390299102</v>
      </c>
      <c r="AL2388">
        <v>3.9898449915165203E-2</v>
      </c>
      <c r="AM2388">
        <v>3.00918539732625E-2</v>
      </c>
      <c r="AN2388">
        <v>0.155444371393092</v>
      </c>
      <c r="AO2388">
        <v>1.7791059018793199E-3</v>
      </c>
      <c r="AP2388">
        <v>34.790005741610003</v>
      </c>
      <c r="AQ2388">
        <v>1.5905388457290499</v>
      </c>
      <c r="AR2388">
        <v>6.4377706442512501</v>
      </c>
      <c r="AS2388">
        <v>1.8347646903374499</v>
      </c>
      <c r="AT2388">
        <v>0.80125529159404296</v>
      </c>
      <c r="AU2388">
        <v>97.233777777777703</v>
      </c>
      <c r="AV2388">
        <v>44.653079921927798</v>
      </c>
      <c r="AW2388">
        <v>0.365269246160423</v>
      </c>
      <c r="AX2388">
        <v>-0.48007910105399598</v>
      </c>
      <c r="AY2388">
        <v>0.20562350381733699</v>
      </c>
      <c r="AZ2388">
        <v>0.56007834333698003</v>
      </c>
      <c r="BA2388">
        <v>-0.35438414998415002</v>
      </c>
      <c r="BB2388">
        <v>8.0035785900834003E-2</v>
      </c>
      <c r="BC2388">
        <v>0.114479353088136</v>
      </c>
      <c r="BD2388">
        <v>0.28562274610032201</v>
      </c>
      <c r="BE2388">
        <v>-7.9646500060101197E-2</v>
      </c>
      <c r="BF2388">
        <v>-0.62401168875865198</v>
      </c>
      <c r="BG2388">
        <v>0.26727151751414502</v>
      </c>
      <c r="BH2388">
        <v>0.72799551593800405</v>
      </c>
      <c r="BI2388">
        <v>-0.62401168875865198</v>
      </c>
      <c r="BJ2388">
        <v>-0.71348034248901304</v>
      </c>
      <c r="BK2388">
        <v>1.4559910318760001</v>
      </c>
      <c r="BL2388">
        <v>-0.42831171647734501</v>
      </c>
      <c r="BM2388">
        <v>-1.1666376272313199</v>
      </c>
      <c r="BN2388">
        <v>2.7238050754864802</v>
      </c>
      <c r="BO2388">
        <v>-17.447834713052</v>
      </c>
      <c r="BP2388">
        <v>-14.6642746858283</v>
      </c>
      <c r="BQ2388">
        <v>-2.78356002722371</v>
      </c>
      <c r="BR2388">
        <v>2.5168109027657102</v>
      </c>
      <c r="BS2388">
        <v>-0.46387566698555199</v>
      </c>
      <c r="BT2388">
        <v>-5.4256152712664303</v>
      </c>
    </row>
    <row r="2389" spans="1:72" x14ac:dyDescent="0.2">
      <c r="A2389">
        <v>2387</v>
      </c>
      <c r="B2389" s="156">
        <v>44808.722222222219</v>
      </c>
      <c r="C2389">
        <v>4.2386363636363598</v>
      </c>
      <c r="D2389">
        <v>1.0202580645161199</v>
      </c>
      <c r="E2389">
        <v>26.913078947368401</v>
      </c>
      <c r="F2389">
        <v>37.397743589743499</v>
      </c>
      <c r="G2389">
        <v>6.9992018938333302</v>
      </c>
      <c r="H2389">
        <v>8.5814966857999995</v>
      </c>
      <c r="I2389">
        <v>1.3503744980000001</v>
      </c>
      <c r="J2389">
        <v>28.093995215</v>
      </c>
      <c r="K2389">
        <v>3.20989999999999</v>
      </c>
      <c r="L2389">
        <v>38.033639999999998</v>
      </c>
      <c r="M2389">
        <v>2.0498333333333298</v>
      </c>
      <c r="N2389">
        <v>1600.2792941176399</v>
      </c>
      <c r="O2389">
        <v>76.202307692307599</v>
      </c>
      <c r="P2389">
        <v>2.6228076923076902</v>
      </c>
      <c r="Q2389">
        <v>70.809725</v>
      </c>
      <c r="R2389">
        <v>6.9709999999999903</v>
      </c>
      <c r="S2389">
        <v>1.0683589743589701</v>
      </c>
      <c r="T2389">
        <v>6</v>
      </c>
      <c r="U2389">
        <v>1.7049749999999999</v>
      </c>
      <c r="V2389">
        <v>0</v>
      </c>
      <c r="W2389">
        <v>14.470812499999999</v>
      </c>
      <c r="X2389">
        <v>3.5649500000000001</v>
      </c>
      <c r="Y2389">
        <v>74.473299999999995</v>
      </c>
      <c r="Z2389">
        <v>3.0189499999999998</v>
      </c>
      <c r="AA2389">
        <v>6.1249999999999998E-4</v>
      </c>
      <c r="AB2389">
        <v>2.0874999999999999E-3</v>
      </c>
      <c r="AC2389">
        <v>32.171973375520899</v>
      </c>
      <c r="AD2389">
        <v>-5.2257702142226696</v>
      </c>
      <c r="AE2389">
        <v>34.794771087139999</v>
      </c>
      <c r="AF2389">
        <v>1.7974802958076599</v>
      </c>
      <c r="AG2389">
        <v>1.3539100746345401</v>
      </c>
      <c r="AH2389">
        <v>8.0151179045372001E-2</v>
      </c>
      <c r="AI2389">
        <v>45.0250682926333</v>
      </c>
      <c r="AJ2389">
        <v>0.46721135074100401</v>
      </c>
      <c r="AK2389">
        <v>0.77278663656869795</v>
      </c>
      <c r="AL2389">
        <v>3.9921767228096698E-2</v>
      </c>
      <c r="AM2389">
        <v>3.00701392796347E-2</v>
      </c>
      <c r="AN2389">
        <v>0.15545122215791199</v>
      </c>
      <c r="AO2389">
        <v>1.78014564074488E-3</v>
      </c>
      <c r="AP2389">
        <v>34.794771087139999</v>
      </c>
      <c r="AQ2389">
        <v>1.58427522935159</v>
      </c>
      <c r="AR2389">
        <v>6.4362096187092703</v>
      </c>
      <c r="AS2389">
        <v>1.8413893559974699</v>
      </c>
      <c r="AT2389">
        <v>0.79658367272964403</v>
      </c>
      <c r="AU2389">
        <v>97.232987499999993</v>
      </c>
      <c r="AV2389">
        <v>44.656645291198402</v>
      </c>
      <c r="AW2389">
        <v>0.36842300143491202</v>
      </c>
      <c r="AX2389">
        <v>-0.48747928136292001</v>
      </c>
      <c r="AY2389">
        <v>0.21320506645607001</v>
      </c>
      <c r="AZ2389">
        <v>0.56299227512405403</v>
      </c>
      <c r="BA2389">
        <v>-0.360052924116471</v>
      </c>
      <c r="BB2389">
        <v>8.0436638871652005E-2</v>
      </c>
      <c r="BC2389">
        <v>0.118613298267211</v>
      </c>
      <c r="BD2389">
        <v>0.28871806021720398</v>
      </c>
      <c r="BE2389">
        <v>-7.9704941217707895E-2</v>
      </c>
      <c r="BF2389">
        <v>-0.63134568981428296</v>
      </c>
      <c r="BG2389">
        <v>0.27612681174319598</v>
      </c>
      <c r="BH2389">
        <v>0.72914431420458203</v>
      </c>
      <c r="BI2389">
        <v>-0.63134568981428296</v>
      </c>
      <c r="BJ2389">
        <v>-0.71043775614217297</v>
      </c>
      <c r="BK2389">
        <v>1.4582886284091601</v>
      </c>
      <c r="BL2389">
        <v>-0.43736231386076602</v>
      </c>
      <c r="BM2389">
        <v>-1.1549050321687699</v>
      </c>
      <c r="BN2389">
        <v>2.6406139613950299</v>
      </c>
      <c r="BO2389">
        <v>-17.484863747637</v>
      </c>
      <c r="BP2389">
        <v>-14.8366237106356</v>
      </c>
      <c r="BQ2389">
        <v>-2.6482400370013499</v>
      </c>
      <c r="BR2389">
        <v>2.5315763010934398</v>
      </c>
      <c r="BS2389">
        <v>-0.45789948021645999</v>
      </c>
      <c r="BT2389">
        <v>-5.5286725809269397</v>
      </c>
    </row>
    <row r="2390" spans="1:72" x14ac:dyDescent="0.2">
      <c r="A2390">
        <v>2388</v>
      </c>
      <c r="B2390" s="156">
        <v>44808.736111111109</v>
      </c>
      <c r="C2390">
        <v>4.2304444444444398</v>
      </c>
      <c r="D2390">
        <v>1.0445862068965499</v>
      </c>
      <c r="E2390">
        <v>26.865432432432399</v>
      </c>
      <c r="F2390">
        <v>37.245824999999897</v>
      </c>
      <c r="G2390">
        <v>6.9992370265714197</v>
      </c>
      <c r="H2390">
        <v>8.5902582854999991</v>
      </c>
      <c r="I2390">
        <v>1.3493849874999999</v>
      </c>
      <c r="J2390">
        <v>28.106216249230702</v>
      </c>
      <c r="K2390">
        <v>3.2056749999999901</v>
      </c>
      <c r="L2390">
        <v>38.016130434782603</v>
      </c>
      <c r="M2390">
        <v>2.4112592592592499</v>
      </c>
      <c r="N2390">
        <v>1599.98883783783</v>
      </c>
      <c r="O2390">
        <v>77.239342105263106</v>
      </c>
      <c r="P2390">
        <v>2.6229499999999999</v>
      </c>
      <c r="Q2390">
        <v>70.847499999999897</v>
      </c>
      <c r="R2390">
        <v>6.9792500000000004</v>
      </c>
      <c r="S2390">
        <v>0.98399999999999999</v>
      </c>
      <c r="T2390">
        <v>6</v>
      </c>
      <c r="U2390">
        <v>1.7184333333333299</v>
      </c>
      <c r="V2390">
        <v>0</v>
      </c>
      <c r="W2390">
        <v>14.4756444444444</v>
      </c>
      <c r="X2390">
        <v>3.5669777777777698</v>
      </c>
      <c r="Y2390">
        <v>74.550777777777697</v>
      </c>
      <c r="Z2390">
        <v>2.99867777777777</v>
      </c>
      <c r="AA2390">
        <v>2.0444444444444399E-3</v>
      </c>
      <c r="AB2390">
        <v>0</v>
      </c>
      <c r="AC2390">
        <v>32.140463083773398</v>
      </c>
      <c r="AD2390">
        <v>-5.10536191622655</v>
      </c>
      <c r="AE2390">
        <v>34.813833528880501</v>
      </c>
      <c r="AF2390">
        <v>1.7993155004808199</v>
      </c>
      <c r="AG2390">
        <v>1.35292417391362</v>
      </c>
      <c r="AH2390">
        <v>8.0233012386569894E-2</v>
      </c>
      <c r="AI2390">
        <v>45.045096548802199</v>
      </c>
      <c r="AJ2390">
        <v>0.46698149324014099</v>
      </c>
      <c r="AK2390">
        <v>0.772866220658735</v>
      </c>
      <c r="AL2390">
        <v>3.9944758438500302E-2</v>
      </c>
      <c r="AM2390">
        <v>3.00348823194963E-2</v>
      </c>
      <c r="AN2390">
        <v>0.155382884327673</v>
      </c>
      <c r="AO2390">
        <v>1.78117083842066E-3</v>
      </c>
      <c r="AP2390">
        <v>34.813833528880501</v>
      </c>
      <c r="AQ2390">
        <v>1.5851763803085399</v>
      </c>
      <c r="AR2390">
        <v>6.4383587314360398</v>
      </c>
      <c r="AS2390">
        <v>1.8290244429573601</v>
      </c>
      <c r="AT2390">
        <v>0.80247656403363299</v>
      </c>
      <c r="AU2390">
        <v>97.310511111111097</v>
      </c>
      <c r="AV2390">
        <v>44.666393083582498</v>
      </c>
      <c r="AW2390">
        <v>0.37870346521965098</v>
      </c>
      <c r="AX2390">
        <v>-0.47610026904374098</v>
      </c>
      <c r="AY2390">
        <v>0.21413912017228601</v>
      </c>
      <c r="AZ2390">
        <v>0.56087829513538301</v>
      </c>
      <c r="BA2390">
        <v>-0.35190462128155903</v>
      </c>
      <c r="BB2390">
        <v>8.0134205057794602E-2</v>
      </c>
      <c r="BC2390">
        <v>0.119011435245826</v>
      </c>
      <c r="BD2390">
        <v>0.29891714626392801</v>
      </c>
      <c r="BE2390">
        <v>-7.9786318955722801E-2</v>
      </c>
      <c r="BF2390">
        <v>-0.61721298658484902</v>
      </c>
      <c r="BG2390">
        <v>0.27760842515727602</v>
      </c>
      <c r="BH2390">
        <v>0.727118613787893</v>
      </c>
      <c r="BI2390">
        <v>-0.61721298658484902</v>
      </c>
      <c r="BJ2390">
        <v>-0.67920912285514501</v>
      </c>
      <c r="BK2390">
        <v>1.45423722757578</v>
      </c>
      <c r="BL2390">
        <v>-0.44977735593888601</v>
      </c>
      <c r="BM2390">
        <v>-1.1780675870272399</v>
      </c>
      <c r="BN2390">
        <v>2.6192238703704702</v>
      </c>
      <c r="BO2390">
        <v>-16.819664577124701</v>
      </c>
      <c r="BP2390">
        <v>-14.5045051847439</v>
      </c>
      <c r="BQ2390">
        <v>-2.3151593923807599</v>
      </c>
      <c r="BR2390">
        <v>2.5034993047700298</v>
      </c>
      <c r="BS2390">
        <v>-0.43232392822120502</v>
      </c>
      <c r="BT2390">
        <v>-5.7907951453685804</v>
      </c>
    </row>
    <row r="2391" spans="1:72" x14ac:dyDescent="0.2">
      <c r="A2391">
        <v>2389</v>
      </c>
      <c r="B2391" s="156">
        <v>44808.75</v>
      </c>
      <c r="C2391">
        <v>4.2275</v>
      </c>
      <c r="D2391">
        <v>1.0799696969696899</v>
      </c>
      <c r="E2391">
        <v>26.839741935483801</v>
      </c>
      <c r="F2391">
        <v>37.427724999999903</v>
      </c>
      <c r="G2391">
        <v>6.9993069872941103</v>
      </c>
      <c r="H2391">
        <v>8.5678750475999994</v>
      </c>
      <c r="I2391">
        <v>1.350410028</v>
      </c>
      <c r="J2391">
        <v>28.097135738749898</v>
      </c>
      <c r="K2391">
        <v>3.2058249999999999</v>
      </c>
      <c r="L2391">
        <v>38.036928571428497</v>
      </c>
      <c r="M2391">
        <v>2.5398846153846102</v>
      </c>
      <c r="N2391">
        <v>1600.21348648648</v>
      </c>
      <c r="O2391">
        <v>76.345783783783702</v>
      </c>
      <c r="P2391">
        <v>2.6291562499999999</v>
      </c>
      <c r="Q2391">
        <v>70.933899999999895</v>
      </c>
      <c r="R2391">
        <v>6.9779999999999998</v>
      </c>
      <c r="S2391">
        <v>1.22845</v>
      </c>
      <c r="T2391">
        <v>6</v>
      </c>
      <c r="U2391">
        <v>1.7455875000000001</v>
      </c>
      <c r="V2391">
        <v>0</v>
      </c>
      <c r="W2391">
        <v>14.4775875</v>
      </c>
      <c r="X2391">
        <v>3.5634125000000001</v>
      </c>
      <c r="Y2391">
        <v>74.400225000000006</v>
      </c>
      <c r="Z2391">
        <v>3.0558125</v>
      </c>
      <c r="AA2391">
        <v>3.4499999999999999E-3</v>
      </c>
      <c r="AB2391">
        <v>0</v>
      </c>
      <c r="AC2391">
        <v>32.147211632453498</v>
      </c>
      <c r="AD2391">
        <v>-5.2805133675464102</v>
      </c>
      <c r="AE2391">
        <v>34.787275290917897</v>
      </c>
      <c r="AF2391">
        <v>1.79462710747029</v>
      </c>
      <c r="AG2391">
        <v>1.3539399925196101</v>
      </c>
      <c r="AH2391">
        <v>8.0023952944584004E-2</v>
      </c>
      <c r="AI2391">
        <v>45.014727801644099</v>
      </c>
      <c r="AJ2391">
        <v>0.46756949042718499</v>
      </c>
      <c r="AK2391">
        <v>0.77279763734675699</v>
      </c>
      <c r="AL2391">
        <v>3.9867554356393303E-2</v>
      </c>
      <c r="AM2391">
        <v>3.0077711421153099E-2</v>
      </c>
      <c r="AN2391">
        <v>0.155489266049465</v>
      </c>
      <c r="AO2391">
        <v>1.77772824257E-3</v>
      </c>
      <c r="AP2391">
        <v>34.787275290917897</v>
      </c>
      <c r="AQ2391">
        <v>1.58359195941369</v>
      </c>
      <c r="AR2391">
        <v>6.4392229477926799</v>
      </c>
      <c r="AS2391">
        <v>1.86387340347604</v>
      </c>
      <c r="AT2391">
        <v>0.81618345787106505</v>
      </c>
      <c r="AU2391">
        <v>97.242625000000004</v>
      </c>
      <c r="AV2391">
        <v>44.673963601600398</v>
      </c>
      <c r="AW2391">
        <v>0.340764200043707</v>
      </c>
      <c r="AX2391">
        <v>-0.50993341095643796</v>
      </c>
      <c r="AY2391">
        <v>0.21103514805660101</v>
      </c>
      <c r="AZ2391">
        <v>0.56008403950143304</v>
      </c>
      <c r="BA2391">
        <v>-0.37662925519134599</v>
      </c>
      <c r="BB2391">
        <v>8.0019927761156601E-2</v>
      </c>
      <c r="BC2391">
        <v>0.11759275627686</v>
      </c>
      <c r="BD2391">
        <v>0.26118577660159698</v>
      </c>
      <c r="BE2391">
        <v>-7.9578423442110399E-2</v>
      </c>
      <c r="BF2391">
        <v>-0.66093525309263601</v>
      </c>
      <c r="BG2391">
        <v>0.27352702528477202</v>
      </c>
      <c r="BH2391">
        <v>0.72593652121502095</v>
      </c>
      <c r="BI2391">
        <v>-0.66093525309263601</v>
      </c>
      <c r="BJ2391">
        <v>-0.77481645561572698</v>
      </c>
      <c r="BK2391">
        <v>1.4518730424300399</v>
      </c>
      <c r="BL2391">
        <v>-0.41384844280115102</v>
      </c>
      <c r="BM2391">
        <v>-1.09834740667596</v>
      </c>
      <c r="BN2391">
        <v>2.6539846308028898</v>
      </c>
      <c r="BO2391">
        <v>-18.8764132845332</v>
      </c>
      <c r="BP2391">
        <v>-15.531978447676901</v>
      </c>
      <c r="BQ2391">
        <v>-3.34443483685628</v>
      </c>
      <c r="BR2391">
        <v>2.5754629726875198</v>
      </c>
      <c r="BS2391">
        <v>-0.51044235437867302</v>
      </c>
      <c r="BT2391">
        <v>-5.0455510805376997</v>
      </c>
    </row>
    <row r="2392" spans="1:72" x14ac:dyDescent="0.2">
      <c r="A2392">
        <v>2390</v>
      </c>
      <c r="B2392" s="156">
        <v>44808.763888888891</v>
      </c>
      <c r="C2392">
        <v>4.2056363636363603</v>
      </c>
      <c r="D2392">
        <v>1.10431428571428</v>
      </c>
      <c r="E2392">
        <v>26.861290322580601</v>
      </c>
      <c r="F2392">
        <v>37.3925384615384</v>
      </c>
      <c r="G2392">
        <v>6.9991126059999997</v>
      </c>
      <c r="H2392">
        <v>8.5684952380000006</v>
      </c>
      <c r="I2392">
        <v>1.3499179374999899</v>
      </c>
      <c r="J2392">
        <v>28.092209428333302</v>
      </c>
      <c r="K2392">
        <v>3.21999999999999</v>
      </c>
      <c r="L2392">
        <v>38.016785714285703</v>
      </c>
      <c r="M2392">
        <v>2.3112777777777702</v>
      </c>
      <c r="N2392">
        <v>1599.9459259259199</v>
      </c>
      <c r="O2392">
        <v>76.257026315789403</v>
      </c>
      <c r="P2392">
        <v>2.6282812499999899</v>
      </c>
      <c r="Q2392">
        <v>70.948824999999999</v>
      </c>
      <c r="R2392">
        <v>6.9892500000000002</v>
      </c>
      <c r="S2392">
        <v>1.1834358974358901</v>
      </c>
      <c r="T2392">
        <v>6</v>
      </c>
      <c r="U2392">
        <v>1.7069333333333301</v>
      </c>
      <c r="V2392">
        <v>0</v>
      </c>
      <c r="W2392">
        <v>14.486844444444399</v>
      </c>
      <c r="X2392">
        <v>3.53402222222222</v>
      </c>
      <c r="Y2392">
        <v>74.430966666666606</v>
      </c>
      <c r="Z2392">
        <v>3.0754333333333301</v>
      </c>
      <c r="AA2392">
        <v>2.85555555555555E-3</v>
      </c>
      <c r="AB2392">
        <v>0</v>
      </c>
      <c r="AC2392">
        <v>32.171240971931297</v>
      </c>
      <c r="AD2392">
        <v>-5.2212974896071698</v>
      </c>
      <c r="AE2392">
        <v>34.782833249973201</v>
      </c>
      <c r="AF2392">
        <v>1.79475701255148</v>
      </c>
      <c r="AG2392">
        <v>1.3534481575380499</v>
      </c>
      <c r="AH2392">
        <v>8.0029745522919998E-2</v>
      </c>
      <c r="AI2392">
        <v>45.009735209833302</v>
      </c>
      <c r="AJ2392">
        <v>0.46731669367866002</v>
      </c>
      <c r="AK2392">
        <v>0.77278466731290996</v>
      </c>
      <c r="AL2392">
        <v>3.98748627199072E-2</v>
      </c>
      <c r="AM2392">
        <v>3.0070120413469199E-2</v>
      </c>
      <c r="AN2392">
        <v>0.155502194655677</v>
      </c>
      <c r="AO2392">
        <v>1.7780541287307E-3</v>
      </c>
      <c r="AP2392">
        <v>34.782833249973201</v>
      </c>
      <c r="AQ2392">
        <v>1.5705308255781201</v>
      </c>
      <c r="AR2392">
        <v>6.4433401758248401</v>
      </c>
      <c r="AS2392">
        <v>1.8758410060053301</v>
      </c>
      <c r="AT2392">
        <v>0.79767844166322799</v>
      </c>
      <c r="AU2392">
        <v>97.234200000000001</v>
      </c>
      <c r="AV2392">
        <v>44.672545257381501</v>
      </c>
      <c r="AW2392">
        <v>0.33718995245177202</v>
      </c>
      <c r="AX2392">
        <v>-0.52239284846728296</v>
      </c>
      <c r="AY2392">
        <v>0.22422618697335001</v>
      </c>
      <c r="AZ2392">
        <v>0.55577243017515399</v>
      </c>
      <c r="BA2392">
        <v>-0.38597181987193602</v>
      </c>
      <c r="BB2392">
        <v>7.9406127813791305E-2</v>
      </c>
      <c r="BC2392">
        <v>0.124934008005119</v>
      </c>
      <c r="BD2392">
        <v>0.25760576868122098</v>
      </c>
      <c r="BE2392">
        <v>-7.95841837705515E-2</v>
      </c>
      <c r="BF2392">
        <v>-0.67657846040590897</v>
      </c>
      <c r="BG2392">
        <v>0.29040713097476101</v>
      </c>
      <c r="BH2392">
        <v>0.71981011272880502</v>
      </c>
      <c r="BI2392">
        <v>-0.67657846040590897</v>
      </c>
      <c r="BJ2392">
        <v>-0.77234265886229603</v>
      </c>
      <c r="BK2392">
        <v>1.43962022545761</v>
      </c>
      <c r="BL2392">
        <v>-0.42922905172081999</v>
      </c>
      <c r="BM2392">
        <v>-1.0638974706598801</v>
      </c>
      <c r="BN2392">
        <v>2.4786240968420299</v>
      </c>
      <c r="BO2392">
        <v>-19.036803841209998</v>
      </c>
      <c r="BP2392">
        <v>-15.899593819538801</v>
      </c>
      <c r="BQ2392">
        <v>-3.1372100216711698</v>
      </c>
      <c r="BR2392">
        <v>2.5898036081476499</v>
      </c>
      <c r="BS2392">
        <v>-0.50171127469993204</v>
      </c>
      <c r="BT2392">
        <v>-5.1619402208901599</v>
      </c>
    </row>
    <row r="2393" spans="1:72" x14ac:dyDescent="0.2">
      <c r="A2393">
        <v>2391</v>
      </c>
      <c r="B2393" s="156">
        <v>44808.777777777781</v>
      </c>
      <c r="C2393">
        <v>4.2032727272727204</v>
      </c>
      <c r="D2393">
        <v>0.75735135135135101</v>
      </c>
      <c r="E2393">
        <v>26.8241935483871</v>
      </c>
      <c r="F2393">
        <v>37.4794499999999</v>
      </c>
      <c r="G2393">
        <v>7.00024088945454</v>
      </c>
      <c r="H2393">
        <v>8.5857478092499999</v>
      </c>
      <c r="I2393">
        <v>1.3526359824999901</v>
      </c>
      <c r="J2393">
        <v>28.121982801874999</v>
      </c>
      <c r="K2393">
        <v>3.2264249999999901</v>
      </c>
      <c r="L2393">
        <v>38.043037037037003</v>
      </c>
      <c r="M2393">
        <v>2.4946666666666601</v>
      </c>
      <c r="N2393">
        <v>1600.2765925925901</v>
      </c>
      <c r="O2393">
        <v>76.412421052631501</v>
      </c>
      <c r="P2393">
        <v>2.6236000000000002</v>
      </c>
      <c r="Q2393">
        <v>70.853425000000001</v>
      </c>
      <c r="R2393">
        <v>6.9675999999999902</v>
      </c>
      <c r="S2393">
        <v>1.2587249999999901</v>
      </c>
      <c r="T2393">
        <v>6</v>
      </c>
      <c r="U2393">
        <v>1.7451624999999999</v>
      </c>
      <c r="V2393">
        <v>0</v>
      </c>
      <c r="W2393">
        <v>14.4729875</v>
      </c>
      <c r="X2393">
        <v>3.5868375000000001</v>
      </c>
      <c r="Y2393">
        <v>74.469687500000006</v>
      </c>
      <c r="Z2393">
        <v>3.0278749999999999</v>
      </c>
      <c r="AA2393">
        <v>2.9624999999999999E-3</v>
      </c>
      <c r="AB2393">
        <v>0</v>
      </c>
      <c r="AC2393">
        <v>31.784817627011101</v>
      </c>
      <c r="AD2393">
        <v>-5.69463237298881</v>
      </c>
      <c r="AE2393">
        <v>34.826078121249701</v>
      </c>
      <c r="AF2393">
        <v>1.7983707361254999</v>
      </c>
      <c r="AG2393">
        <v>1.3561733105974101</v>
      </c>
      <c r="AH2393">
        <v>8.0190884538394999E-2</v>
      </c>
      <c r="AI2393">
        <v>45.060607483079501</v>
      </c>
      <c r="AJ2393">
        <v>0.467654414707323</v>
      </c>
      <c r="AK2393">
        <v>0.77287191776824304</v>
      </c>
      <c r="AL2393">
        <v>3.9910041976260503E-2</v>
      </c>
      <c r="AM2393">
        <v>3.00966495204632E-2</v>
      </c>
      <c r="AN2393">
        <v>0.15535167589747101</v>
      </c>
      <c r="AO2393">
        <v>1.7796228017677501E-3</v>
      </c>
      <c r="AP2393">
        <v>34.826078121249701</v>
      </c>
      <c r="AQ2393">
        <v>1.5940021046464601</v>
      </c>
      <c r="AR2393">
        <v>6.4371769974187103</v>
      </c>
      <c r="AS2393">
        <v>1.8468331029963501</v>
      </c>
      <c r="AT2393">
        <v>0.81613294750666898</v>
      </c>
      <c r="AU2393">
        <v>97.302549999999997</v>
      </c>
      <c r="AV2393">
        <v>44.704090326311302</v>
      </c>
      <c r="AW2393">
        <v>0.35651715676824097</v>
      </c>
      <c r="AX2393">
        <v>-0.49065979239894197</v>
      </c>
      <c r="AY2393">
        <v>0.20436863147904</v>
      </c>
      <c r="AZ2393">
        <v>0.56306389203583396</v>
      </c>
      <c r="BA2393">
        <v>-0.36179726334741102</v>
      </c>
      <c r="BB2393">
        <v>8.0434930872744198E-2</v>
      </c>
      <c r="BC2393">
        <v>0.11364099035516</v>
      </c>
      <c r="BD2393">
        <v>0.27677273111593198</v>
      </c>
      <c r="BE2393">
        <v>-7.9744425652308298E-2</v>
      </c>
      <c r="BF2393">
        <v>-0.64320513826855596</v>
      </c>
      <c r="BG2393">
        <v>0.26790651262769999</v>
      </c>
      <c r="BH2393">
        <v>0.73811955685269004</v>
      </c>
      <c r="BI2393">
        <v>-0.64320513826855596</v>
      </c>
      <c r="BJ2393">
        <v>-0.75059725128171195</v>
      </c>
      <c r="BK2393">
        <v>1.4762391137053801</v>
      </c>
      <c r="BL2393">
        <v>-0.41651799198756101</v>
      </c>
      <c r="BM2393">
        <v>-1.14756477045509</v>
      </c>
      <c r="BN2393">
        <v>2.7551385355025899</v>
      </c>
      <c r="BO2393">
        <v>-18.251778566024601</v>
      </c>
      <c r="BP2393">
        <v>-15.115320749311</v>
      </c>
      <c r="BQ2393">
        <v>-3.1364578167135999</v>
      </c>
      <c r="BR2393">
        <v>2.5696878487619199</v>
      </c>
      <c r="BS2393">
        <v>-0.49331519597428902</v>
      </c>
      <c r="BT2393">
        <v>-5.20901822958613</v>
      </c>
    </row>
    <row r="2394" spans="1:72" x14ac:dyDescent="0.2">
      <c r="A2394">
        <v>2392</v>
      </c>
      <c r="B2394" s="156">
        <v>44808.791666666664</v>
      </c>
      <c r="C2394">
        <v>4.22322222222222</v>
      </c>
      <c r="D2394">
        <v>0.87608823529411695</v>
      </c>
      <c r="E2394">
        <v>26.859648648648601</v>
      </c>
      <c r="F2394">
        <v>37.315849999999998</v>
      </c>
      <c r="G2394">
        <v>7.0001442194999903</v>
      </c>
      <c r="H2394">
        <v>8.5828498284000005</v>
      </c>
      <c r="I2394">
        <v>1.3521794219999901</v>
      </c>
      <c r="J2394">
        <v>28.084215045882299</v>
      </c>
      <c r="K2394">
        <v>3.2052249999999902</v>
      </c>
      <c r="L2394">
        <v>38.018826086956501</v>
      </c>
      <c r="M2394">
        <v>2.1172499999999999</v>
      </c>
      <c r="N2394">
        <v>1599.5048918918901</v>
      </c>
      <c r="O2394">
        <v>76.332666666666597</v>
      </c>
      <c r="P2394">
        <v>2.62929999999999</v>
      </c>
      <c r="Q2394">
        <v>71.003999999999905</v>
      </c>
      <c r="R2394">
        <v>6.9732500000000002</v>
      </c>
      <c r="S2394">
        <v>1.2648999999999999</v>
      </c>
      <c r="T2394">
        <v>6</v>
      </c>
      <c r="U2394">
        <v>1.7165666666666599</v>
      </c>
      <c r="V2394">
        <v>-2.91111111111111E-3</v>
      </c>
      <c r="W2394">
        <v>14.4695666666666</v>
      </c>
      <c r="X2394">
        <v>3.5934555555555501</v>
      </c>
      <c r="Y2394">
        <v>74.508722222222204</v>
      </c>
      <c r="Z2394">
        <v>3.0236444444444399</v>
      </c>
      <c r="AA2394">
        <v>3.1999999999999902E-3</v>
      </c>
      <c r="AB2394">
        <v>1E-3</v>
      </c>
      <c r="AC2394">
        <v>31.958959106164901</v>
      </c>
      <c r="AD2394">
        <v>-5.3568908938349997</v>
      </c>
      <c r="AE2394">
        <v>34.786047505890203</v>
      </c>
      <c r="AF2394">
        <v>1.79776372505666</v>
      </c>
      <c r="AG2394">
        <v>1.3557155561292999</v>
      </c>
      <c r="AH2394">
        <v>8.0163817397256004E-2</v>
      </c>
      <c r="AI2394">
        <v>45.019388515782303</v>
      </c>
      <c r="AJ2394">
        <v>0.46687215225810502</v>
      </c>
      <c r="AK2394">
        <v>0.772690359703471</v>
      </c>
      <c r="AL2394">
        <v>3.9933099589445201E-2</v>
      </c>
      <c r="AM2394">
        <v>3.01140375474898E-2</v>
      </c>
      <c r="AN2394">
        <v>0.15549176588762301</v>
      </c>
      <c r="AO2394">
        <v>1.7806509604001599E-3</v>
      </c>
      <c r="AP2394">
        <v>34.786047505890203</v>
      </c>
      <c r="AQ2394">
        <v>1.59694318979019</v>
      </c>
      <c r="AR2394">
        <v>6.43565550714965</v>
      </c>
      <c r="AS2394">
        <v>1.8442527025359401</v>
      </c>
      <c r="AT2394">
        <v>0.80141717416118796</v>
      </c>
      <c r="AU2394">
        <v>97.3119555555555</v>
      </c>
      <c r="AV2394">
        <v>44.662898905365999</v>
      </c>
      <c r="AW2394">
        <v>0.35648961041634603</v>
      </c>
      <c r="AX2394">
        <v>-0.48853714640664098</v>
      </c>
      <c r="AY2394">
        <v>0.20082053526647001</v>
      </c>
      <c r="AZ2394">
        <v>0.56448871235034004</v>
      </c>
      <c r="BA2394">
        <v>-0.36035372183930803</v>
      </c>
      <c r="BB2394">
        <v>8.0639583221424005E-2</v>
      </c>
      <c r="BC2394">
        <v>0.111705744457682</v>
      </c>
      <c r="BD2394">
        <v>0.27677210121016799</v>
      </c>
      <c r="BE2394">
        <v>-7.97175092061779E-2</v>
      </c>
      <c r="BF2394">
        <v>-0.63693296036301095</v>
      </c>
      <c r="BG2394">
        <v>0.261820864533584</v>
      </c>
      <c r="BH2394">
        <v>0.73595522734219299</v>
      </c>
      <c r="BI2394">
        <v>-0.63693296036301095</v>
      </c>
      <c r="BJ2394">
        <v>-0.75022419165885201</v>
      </c>
      <c r="BK2394">
        <v>1.47191045468438</v>
      </c>
      <c r="BL2394">
        <v>-0.41106502697609398</v>
      </c>
      <c r="BM2394">
        <v>-1.1554673303808001</v>
      </c>
      <c r="BN2394">
        <v>2.8109113024786798</v>
      </c>
      <c r="BO2394">
        <v>-18.174872136213299</v>
      </c>
      <c r="BP2394">
        <v>-14.9679245685307</v>
      </c>
      <c r="BQ2394">
        <v>-3.20694756768262</v>
      </c>
      <c r="BR2394">
        <v>2.5546964873014999</v>
      </c>
      <c r="BS2394">
        <v>-0.49545100751364801</v>
      </c>
      <c r="BT2394">
        <v>-5.1563049596404902</v>
      </c>
    </row>
    <row r="2395" spans="1:72" x14ac:dyDescent="0.2">
      <c r="A2395">
        <v>2393</v>
      </c>
      <c r="B2395" s="156">
        <v>44808.805555555555</v>
      </c>
      <c r="C2395">
        <v>4.2029499999999897</v>
      </c>
      <c r="D2395">
        <v>0.94178125000000001</v>
      </c>
      <c r="E2395">
        <v>26.8578571428571</v>
      </c>
      <c r="F2395">
        <v>37.4376999999999</v>
      </c>
      <c r="G2395">
        <v>7.0022282941428502</v>
      </c>
      <c r="H2395">
        <v>8.5864243810000005</v>
      </c>
      <c r="I2395">
        <v>1.3527425725</v>
      </c>
      <c r="J2395">
        <v>28.0900162738461</v>
      </c>
      <c r="K2395">
        <v>3.1998500000000001</v>
      </c>
      <c r="L2395">
        <v>38.022789473684199</v>
      </c>
      <c r="M2395">
        <v>2.4129999999999998</v>
      </c>
      <c r="N2395">
        <v>1599.8559166666601</v>
      </c>
      <c r="O2395">
        <v>76.034194444444395</v>
      </c>
      <c r="P2395">
        <v>2.6235185185185101</v>
      </c>
      <c r="Q2395">
        <v>70.865774999999999</v>
      </c>
      <c r="R2395">
        <v>6.9847999999999999</v>
      </c>
      <c r="S2395">
        <v>1.3759999999999899</v>
      </c>
      <c r="T2395">
        <v>6</v>
      </c>
      <c r="U2395">
        <v>1.7066666666666599</v>
      </c>
      <c r="V2395">
        <v>0</v>
      </c>
      <c r="W2395">
        <v>14.4760777777777</v>
      </c>
      <c r="X2395">
        <v>3.5666888888888799</v>
      </c>
      <c r="Y2395">
        <v>74.438777777777702</v>
      </c>
      <c r="Z2395">
        <v>3.1089666666666602</v>
      </c>
      <c r="AA2395">
        <v>2.9333333333333299E-3</v>
      </c>
      <c r="AB2395">
        <v>4.4333333333333299E-3</v>
      </c>
      <c r="AC2395">
        <v>32.002588392857099</v>
      </c>
      <c r="AD2395">
        <v>-5.4351116071428303</v>
      </c>
      <c r="AE2395">
        <v>34.794639887506101</v>
      </c>
      <c r="AF2395">
        <v>1.79851245084426</v>
      </c>
      <c r="AG2395">
        <v>1.3562801793449699</v>
      </c>
      <c r="AH2395">
        <v>8.019720371854E-2</v>
      </c>
      <c r="AI2395">
        <v>45.031411521488998</v>
      </c>
      <c r="AJ2395">
        <v>0.46742626526430398</v>
      </c>
      <c r="AK2395">
        <v>0.77267486654070705</v>
      </c>
      <c r="AL2395">
        <v>3.9939064534675002E-2</v>
      </c>
      <c r="AM2395">
        <v>3.0118535784687799E-2</v>
      </c>
      <c r="AN2395">
        <v>0.15549653136680799</v>
      </c>
      <c r="AO2395">
        <v>1.7809169423940801E-3</v>
      </c>
      <c r="AP2395">
        <v>34.794639887506101</v>
      </c>
      <c r="AQ2395">
        <v>1.5850479971585101</v>
      </c>
      <c r="AR2395">
        <v>6.4385514658915604</v>
      </c>
      <c r="AS2395">
        <v>1.8962944494446501</v>
      </c>
      <c r="AT2395">
        <v>0.79774082605107999</v>
      </c>
      <c r="AU2395">
        <v>97.297177777777705</v>
      </c>
      <c r="AV2395">
        <v>44.7145338000009</v>
      </c>
      <c r="AW2395">
        <v>0.31687772148809001</v>
      </c>
      <c r="AX2395">
        <v>-0.54001427009967995</v>
      </c>
      <c r="AY2395">
        <v>0.21346445368574701</v>
      </c>
      <c r="AZ2395">
        <v>0.56367682825129295</v>
      </c>
      <c r="BA2395">
        <v>-0.398158343920122</v>
      </c>
      <c r="BB2395">
        <v>8.0499635912012604E-2</v>
      </c>
      <c r="BC2395">
        <v>0.118689450042752</v>
      </c>
      <c r="BD2395">
        <v>0.23712701183736001</v>
      </c>
      <c r="BE2395">
        <v>-7.9750709650729695E-2</v>
      </c>
      <c r="BF2395">
        <v>-0.70308671008963497</v>
      </c>
      <c r="BG2395">
        <v>0.27792602672386701</v>
      </c>
      <c r="BH2395">
        <v>0.73389484069709299</v>
      </c>
      <c r="BI2395">
        <v>-0.70308671008963497</v>
      </c>
      <c r="BJ2395">
        <v>-0.85032136673153502</v>
      </c>
      <c r="BK2395">
        <v>1.46778968139418</v>
      </c>
      <c r="BL2395">
        <v>-0.39529409777697999</v>
      </c>
      <c r="BM2395">
        <v>-1.04381839418288</v>
      </c>
      <c r="BN2395">
        <v>2.6406121418281199</v>
      </c>
      <c r="BO2395">
        <v>-20.574392707385901</v>
      </c>
      <c r="BP2395">
        <v>-16.5225376871064</v>
      </c>
      <c r="BQ2395">
        <v>-4.05185502027956</v>
      </c>
      <c r="BR2395">
        <v>2.66303708854656</v>
      </c>
      <c r="BS2395">
        <v>-0.56908668269567997</v>
      </c>
      <c r="BT2395">
        <v>-4.6794928954094397</v>
      </c>
    </row>
    <row r="2396" spans="1:72" x14ac:dyDescent="0.2">
      <c r="A2396">
        <v>2394</v>
      </c>
      <c r="B2396" s="156">
        <v>44808.819444444445</v>
      </c>
      <c r="C2396">
        <v>4.2245333333333299</v>
      </c>
      <c r="D2396">
        <v>0.82511764705882296</v>
      </c>
      <c r="E2396">
        <v>26.881594594594599</v>
      </c>
      <c r="F2396">
        <v>37.492799999999903</v>
      </c>
      <c r="G2396">
        <v>7.0017512002000002</v>
      </c>
      <c r="H2396">
        <v>8.5745054476</v>
      </c>
      <c r="I2396">
        <v>1.350864812</v>
      </c>
      <c r="J2396">
        <v>28.084456091818101</v>
      </c>
      <c r="K2396">
        <v>3.2086999999999901</v>
      </c>
      <c r="L2396">
        <v>38.016166666666599</v>
      </c>
      <c r="M2396">
        <v>2.4368666666666599</v>
      </c>
      <c r="N2396">
        <v>1600.11249999999</v>
      </c>
      <c r="O2396">
        <v>75.729783783783702</v>
      </c>
      <c r="P2396">
        <v>2.6308461538461501</v>
      </c>
      <c r="Q2396">
        <v>71.015124999999998</v>
      </c>
      <c r="R2396">
        <v>6.9851999999999999</v>
      </c>
      <c r="S2396">
        <v>1.43774358974358</v>
      </c>
      <c r="T2396">
        <v>6</v>
      </c>
      <c r="U2396">
        <v>1.6983124999999999</v>
      </c>
      <c r="V2396">
        <v>0</v>
      </c>
      <c r="W2396">
        <v>14.472249999999899</v>
      </c>
      <c r="X2396">
        <v>3.5633499999999998</v>
      </c>
      <c r="Y2396">
        <v>74.612737499999994</v>
      </c>
      <c r="Z2396">
        <v>3.0217125</v>
      </c>
      <c r="AA2396">
        <v>3.8999999999999998E-3</v>
      </c>
      <c r="AB2396">
        <v>1.1000000000000001E-3</v>
      </c>
      <c r="AC2396">
        <v>31.931245574986701</v>
      </c>
      <c r="AD2396">
        <v>-5.5615544250132203</v>
      </c>
      <c r="AE2396">
        <v>34.779772925522103</v>
      </c>
      <c r="AF2396">
        <v>1.7960159110542899</v>
      </c>
      <c r="AG2396">
        <v>1.35439750824441</v>
      </c>
      <c r="AH2396">
        <v>8.0085880880583896E-2</v>
      </c>
      <c r="AI2396">
        <v>45.011577551618103</v>
      </c>
      <c r="AJ2396">
        <v>0.46613720513232898</v>
      </c>
      <c r="AK2396">
        <v>0.77268504721118803</v>
      </c>
      <c r="AL2396">
        <v>3.9901198952528798E-2</v>
      </c>
      <c r="AM2396">
        <v>3.0089980887499899E-2</v>
      </c>
      <c r="AN2396">
        <v>0.15555445023384401</v>
      </c>
      <c r="AO2396">
        <v>1.77922848379938E-3</v>
      </c>
      <c r="AP2396">
        <v>34.779772925522103</v>
      </c>
      <c r="AQ2396">
        <v>1.58356418421296</v>
      </c>
      <c r="AR2396">
        <v>6.43684897820114</v>
      </c>
      <c r="AS2396">
        <v>1.8430743253066399</v>
      </c>
      <c r="AT2396">
        <v>0.79164664219129899</v>
      </c>
      <c r="AU2396">
        <v>97.368362500000003</v>
      </c>
      <c r="AV2396">
        <v>44.643260413242899</v>
      </c>
      <c r="AW2396">
        <v>0.36831713837525298</v>
      </c>
      <c r="AX2396">
        <v>-0.48867681706223598</v>
      </c>
      <c r="AY2396">
        <v>0.21245172684132901</v>
      </c>
      <c r="AZ2396">
        <v>0.56490222199885598</v>
      </c>
      <c r="BA2396">
        <v>-0.36080752813527101</v>
      </c>
      <c r="BB2396">
        <v>8.0680133561832401E-2</v>
      </c>
      <c r="BC2396">
        <v>0.118290559417492</v>
      </c>
      <c r="BD2396">
        <v>0.28867713177794901</v>
      </c>
      <c r="BE2396">
        <v>-7.9640006597304594E-2</v>
      </c>
      <c r="BF2396">
        <v>-0.63766801694106201</v>
      </c>
      <c r="BG2396">
        <v>0.277225492637521</v>
      </c>
      <c r="BH2396">
        <v>0.73713355553294702</v>
      </c>
      <c r="BI2396">
        <v>-0.63766801694106201</v>
      </c>
      <c r="BJ2396">
        <v>-0.72088504860708003</v>
      </c>
      <c r="BK2396">
        <v>1.47426711106589</v>
      </c>
      <c r="BL2396">
        <v>-0.43474893717798702</v>
      </c>
      <c r="BM2396">
        <v>-1.1559832639388501</v>
      </c>
      <c r="BN2396">
        <v>2.6589674294375398</v>
      </c>
      <c r="BO2396">
        <v>-17.711909869940101</v>
      </c>
      <c r="BP2396">
        <v>-14.9851983981149</v>
      </c>
      <c r="BQ2396">
        <v>-2.7267114718251801</v>
      </c>
      <c r="BR2396">
        <v>2.5583027398657001</v>
      </c>
      <c r="BS2396">
        <v>-0.465817841830656</v>
      </c>
      <c r="BT2396">
        <v>-5.4920668770685399</v>
      </c>
    </row>
    <row r="2397" spans="1:72" x14ac:dyDescent="0.2">
      <c r="A2397">
        <v>2395</v>
      </c>
      <c r="B2397" s="156">
        <v>44808.833333333336</v>
      </c>
      <c r="C2397">
        <v>4.2003636363636296</v>
      </c>
      <c r="D2397">
        <v>0.87618421052631501</v>
      </c>
      <c r="E2397">
        <v>26.857749999999999</v>
      </c>
      <c r="F2397">
        <v>37.404375000000002</v>
      </c>
      <c r="G2397">
        <v>7.0007246970666603</v>
      </c>
      <c r="H2397">
        <v>8.5803916192499994</v>
      </c>
      <c r="I2397">
        <v>1.3517921449999999</v>
      </c>
      <c r="J2397">
        <v>28.080201554166599</v>
      </c>
      <c r="K2397">
        <v>3.1830750000000001</v>
      </c>
      <c r="L2397">
        <v>37.992619047619002</v>
      </c>
      <c r="M2397">
        <v>2.2706923076923</v>
      </c>
      <c r="N2397">
        <v>1599.9544358974299</v>
      </c>
      <c r="O2397">
        <v>74.962705882352907</v>
      </c>
      <c r="P2397">
        <v>2.6331153846153801</v>
      </c>
      <c r="Q2397">
        <v>71.015249999999995</v>
      </c>
      <c r="R2397">
        <v>6.9646666666666599</v>
      </c>
      <c r="S2397">
        <v>1.8623000000000001</v>
      </c>
      <c r="T2397">
        <v>6</v>
      </c>
      <c r="U2397">
        <v>1.70034444444444</v>
      </c>
      <c r="V2397">
        <v>0</v>
      </c>
      <c r="W2397">
        <v>14.4748999999999</v>
      </c>
      <c r="X2397">
        <v>3.5405555555555499</v>
      </c>
      <c r="Y2397">
        <v>74.542633333333299</v>
      </c>
      <c r="Z2397">
        <v>3.077</v>
      </c>
      <c r="AA2397">
        <v>3.8999999999999998E-3</v>
      </c>
      <c r="AB2397">
        <v>7.8888888888888802E-4</v>
      </c>
      <c r="AC2397">
        <v>31.934297846889901</v>
      </c>
      <c r="AD2397">
        <v>-5.4700771531100401</v>
      </c>
      <c r="AE2397">
        <v>34.780114546141803</v>
      </c>
      <c r="AF2397">
        <v>1.7972488285681001</v>
      </c>
      <c r="AG2397">
        <v>1.3553272663471301</v>
      </c>
      <c r="AH2397">
        <v>8.0140857723795006E-2</v>
      </c>
      <c r="AI2397">
        <v>45.013110015483299</v>
      </c>
      <c r="AJ2397">
        <v>0.46658017017744902</v>
      </c>
      <c r="AK2397">
        <v>0.77266633063519397</v>
      </c>
      <c r="AL2397">
        <v>3.9927230710117501E-2</v>
      </c>
      <c r="AM2397">
        <v>3.0109611752685599E-2</v>
      </c>
      <c r="AN2397">
        <v>0.15552634987137301</v>
      </c>
      <c r="AO2397">
        <v>1.7803892620667299E-3</v>
      </c>
      <c r="AP2397">
        <v>34.780114546141803</v>
      </c>
      <c r="AQ2397">
        <v>1.5734342598941999</v>
      </c>
      <c r="AR2397">
        <v>6.4380276235252696</v>
      </c>
      <c r="AS2397">
        <v>1.87679658437675</v>
      </c>
      <c r="AT2397">
        <v>0.79334700024916804</v>
      </c>
      <c r="AU2397">
        <v>97.335433333333299</v>
      </c>
      <c r="AV2397">
        <v>44.668373013938002</v>
      </c>
      <c r="AW2397">
        <v>0.344737001545247</v>
      </c>
      <c r="AX2397">
        <v>-0.52146931802962704</v>
      </c>
      <c r="AY2397">
        <v>0.22381456867389801</v>
      </c>
      <c r="AZ2397">
        <v>0.56269707354138798</v>
      </c>
      <c r="BA2397">
        <v>-0.38475527717751001</v>
      </c>
      <c r="BB2397">
        <v>8.0376974940488705E-2</v>
      </c>
      <c r="BC2397">
        <v>0.124531764948883</v>
      </c>
      <c r="BD2397">
        <v>0.26504232418565898</v>
      </c>
      <c r="BE2397">
        <v>-7.9694677359588503E-2</v>
      </c>
      <c r="BF2397">
        <v>-0.68039348650812803</v>
      </c>
      <c r="BG2397">
        <v>0.29202480269931202</v>
      </c>
      <c r="BH2397">
        <v>0.73418590601143197</v>
      </c>
      <c r="BI2397">
        <v>-0.68039348650812803</v>
      </c>
      <c r="BJ2397">
        <v>-0.77673736761763201</v>
      </c>
      <c r="BK2397">
        <v>1.4683718120228599</v>
      </c>
      <c r="BL2397">
        <v>-0.42919987990776098</v>
      </c>
      <c r="BM2397">
        <v>-1.07906075024229</v>
      </c>
      <c r="BN2397">
        <v>2.5141217431705498</v>
      </c>
      <c r="BO2397">
        <v>-19.124147907956701</v>
      </c>
      <c r="BP2397">
        <v>-15.989246932941001</v>
      </c>
      <c r="BQ2397">
        <v>-3.1349009750157699</v>
      </c>
      <c r="BR2397">
        <v>2.6250407390866801</v>
      </c>
      <c r="BS2397">
        <v>-0.50457997301438096</v>
      </c>
      <c r="BT2397">
        <v>-5.2024275228455501</v>
      </c>
    </row>
    <row r="2398" spans="1:72" x14ac:dyDescent="0.2">
      <c r="A2398">
        <v>2396</v>
      </c>
      <c r="B2398" s="156">
        <v>44808.847222222219</v>
      </c>
      <c r="C2398">
        <v>4.2221176470588198</v>
      </c>
      <c r="D2398">
        <v>0.99468571428571395</v>
      </c>
      <c r="E2398">
        <v>26.849805555555498</v>
      </c>
      <c r="F2398">
        <v>37.287550000000003</v>
      </c>
      <c r="G2398">
        <v>6.9999509992857103</v>
      </c>
      <c r="H2398">
        <v>8.5858605714999996</v>
      </c>
      <c r="I2398">
        <v>1.3526537475</v>
      </c>
      <c r="J2398">
        <v>28.111729923846099</v>
      </c>
      <c r="K2398">
        <v>3.1628750000000001</v>
      </c>
      <c r="L2398">
        <v>38.036884615384601</v>
      </c>
      <c r="M2398">
        <v>1.99529411764705</v>
      </c>
      <c r="N2398">
        <v>1600.40721212121</v>
      </c>
      <c r="O2398">
        <v>75.819102564102494</v>
      </c>
      <c r="P2398">
        <v>2.6206538461538398</v>
      </c>
      <c r="Q2398">
        <v>70.833775000000003</v>
      </c>
      <c r="R2398">
        <v>6.9725000000000001</v>
      </c>
      <c r="S2398">
        <v>1.99839999999999</v>
      </c>
      <c r="T2398">
        <v>6</v>
      </c>
      <c r="U2398">
        <v>1.6950125</v>
      </c>
      <c r="V2398">
        <v>0</v>
      </c>
      <c r="W2398">
        <v>14.494925</v>
      </c>
      <c r="X2398">
        <v>3.5521375000000002</v>
      </c>
      <c r="Y2398">
        <v>74.538662500000001</v>
      </c>
      <c r="Z2398">
        <v>3.0714874999999902</v>
      </c>
      <c r="AA2398">
        <v>3.8375000000000002E-3</v>
      </c>
      <c r="AB2398">
        <v>1.5249999999999899E-3</v>
      </c>
      <c r="AC2398">
        <v>32.066608916900101</v>
      </c>
      <c r="AD2398">
        <v>-5.2209410830999001</v>
      </c>
      <c r="AE2398">
        <v>34.815913292496198</v>
      </c>
      <c r="AF2398">
        <v>1.7983943553063899</v>
      </c>
      <c r="AG2398">
        <v>1.3561911220554499</v>
      </c>
      <c r="AH2398">
        <v>8.0191937737809901E-2</v>
      </c>
      <c r="AI2398">
        <v>45.050195242131799</v>
      </c>
      <c r="AJ2398">
        <v>0.46708529674108601</v>
      </c>
      <c r="AK2398">
        <v>0.77282491463956304</v>
      </c>
      <c r="AL2398">
        <v>3.99197904834937E-2</v>
      </c>
      <c r="AM2398">
        <v>3.0104000987483399E-2</v>
      </c>
      <c r="AN2398">
        <v>0.155381146777788</v>
      </c>
      <c r="AO2398">
        <v>1.7800574960175201E-3</v>
      </c>
      <c r="AP2398">
        <v>34.815913292496198</v>
      </c>
      <c r="AQ2398">
        <v>1.5785813132024</v>
      </c>
      <c r="AR2398">
        <v>6.44693417922936</v>
      </c>
      <c r="AS2398">
        <v>1.8734342700539099</v>
      </c>
      <c r="AT2398">
        <v>0.791715416542351</v>
      </c>
      <c r="AU2398">
        <v>97.352225000000004</v>
      </c>
      <c r="AV2398">
        <v>44.714863054981898</v>
      </c>
      <c r="AW2398">
        <v>0.33533218714996499</v>
      </c>
      <c r="AX2398">
        <v>-0.51724314799846005</v>
      </c>
      <c r="AY2398">
        <v>0.219813042103985</v>
      </c>
      <c r="AZ2398">
        <v>0.553016820056345</v>
      </c>
      <c r="BA2398">
        <v>-0.38139399350625502</v>
      </c>
      <c r="BB2398">
        <v>7.9002955893945001E-2</v>
      </c>
      <c r="BC2398">
        <v>0.12222738658815201</v>
      </c>
      <c r="BD2398">
        <v>0.25558671416187001</v>
      </c>
      <c r="BE2398">
        <v>-7.9745472988095298E-2</v>
      </c>
      <c r="BF2398">
        <v>-0.67209469791832899</v>
      </c>
      <c r="BG2398">
        <v>0.285620371585525</v>
      </c>
      <c r="BH2398">
        <v>0.71857824324553599</v>
      </c>
      <c r="BI2398">
        <v>-0.67209469791832899</v>
      </c>
      <c r="BJ2398">
        <v>-0.77294865266560897</v>
      </c>
      <c r="BK2398">
        <v>1.43715648649107</v>
      </c>
      <c r="BL2398">
        <v>-0.42497042823008901</v>
      </c>
      <c r="BM2398">
        <v>-1.0691621961476201</v>
      </c>
      <c r="BN2398">
        <v>2.5158508101386099</v>
      </c>
      <c r="BO2398">
        <v>-18.995158331178601</v>
      </c>
      <c r="BP2398">
        <v>-15.7942254010807</v>
      </c>
      <c r="BQ2398">
        <v>-3.2009329300978702</v>
      </c>
      <c r="BR2398">
        <v>2.5797174729522299</v>
      </c>
      <c r="BS2398">
        <v>-0.50411077349827704</v>
      </c>
      <c r="BT2398">
        <v>-5.1173623111648299</v>
      </c>
    </row>
    <row r="2399" spans="1:72" x14ac:dyDescent="0.2">
      <c r="A2399">
        <v>2397</v>
      </c>
      <c r="B2399" s="156">
        <v>44808.861111111109</v>
      </c>
      <c r="C2399">
        <v>4.2173999999999996</v>
      </c>
      <c r="D2399">
        <v>1.0126071428571399</v>
      </c>
      <c r="E2399">
        <v>26.8467647058823</v>
      </c>
      <c r="F2399">
        <v>37.532799999999902</v>
      </c>
      <c r="G2399">
        <v>6.9988690425789404</v>
      </c>
      <c r="H2399">
        <v>8.5737837713999898</v>
      </c>
      <c r="I2399">
        <v>1.3507511159999901</v>
      </c>
      <c r="J2399">
        <v>28.073797354166601</v>
      </c>
      <c r="K2399">
        <v>3.1347749999999999</v>
      </c>
      <c r="L2399">
        <v>38.006839999999897</v>
      </c>
      <c r="M2399">
        <v>2.6307096774193499</v>
      </c>
      <c r="N2399">
        <v>1600.2264242424201</v>
      </c>
      <c r="O2399">
        <v>75.877049999999997</v>
      </c>
      <c r="P2399">
        <v>2.6226774193548299</v>
      </c>
      <c r="Q2399">
        <v>70.834424999999896</v>
      </c>
      <c r="R2399">
        <v>6.9824000000000002</v>
      </c>
      <c r="S2399">
        <v>1.82049999999999</v>
      </c>
      <c r="T2399">
        <v>6</v>
      </c>
      <c r="U2399">
        <v>1.7059888888888799</v>
      </c>
      <c r="V2399">
        <v>0</v>
      </c>
      <c r="W2399">
        <v>14.5010777777777</v>
      </c>
      <c r="X2399">
        <v>3.5377666666666601</v>
      </c>
      <c r="Y2399">
        <v>74.605055555555495</v>
      </c>
      <c r="Z2399">
        <v>3.11</v>
      </c>
      <c r="AA2399">
        <v>4.6666666666666601E-3</v>
      </c>
      <c r="AB2399">
        <v>0</v>
      </c>
      <c r="AC2399">
        <v>32.076771848739497</v>
      </c>
      <c r="AD2399">
        <v>-5.4560281512604902</v>
      </c>
      <c r="AE2399">
        <v>34.768550674226603</v>
      </c>
      <c r="AF2399">
        <v>1.79586474875744</v>
      </c>
      <c r="AG2399">
        <v>1.3542835149138099</v>
      </c>
      <c r="AH2399">
        <v>8.0079140424875905E-2</v>
      </c>
      <c r="AI2399">
        <v>44.997201284145603</v>
      </c>
      <c r="AJ2399">
        <v>0.46603478028825801</v>
      </c>
      <c r="AK2399">
        <v>0.77268251540073096</v>
      </c>
      <c r="AL2399">
        <v>3.9910587714489701E-2</v>
      </c>
      <c r="AM2399">
        <v>3.00970610674621E-2</v>
      </c>
      <c r="AN2399">
        <v>0.155540096780306</v>
      </c>
      <c r="AO2399">
        <v>1.7796471367007201E-3</v>
      </c>
      <c r="AP2399">
        <v>34.768550674226603</v>
      </c>
      <c r="AQ2399">
        <v>1.57219486871506</v>
      </c>
      <c r="AR2399">
        <v>6.4496707614022801</v>
      </c>
      <c r="AS2399">
        <v>1.8969247245406899</v>
      </c>
      <c r="AT2399">
        <v>0.795050157007543</v>
      </c>
      <c r="AU2399">
        <v>97.459888888888798</v>
      </c>
      <c r="AV2399">
        <v>44.687341028884603</v>
      </c>
      <c r="AW2399">
        <v>0.30986025526092897</v>
      </c>
      <c r="AX2399">
        <v>-0.54264120962687801</v>
      </c>
      <c r="AY2399">
        <v>0.22366988004237801</v>
      </c>
      <c r="AZ2399">
        <v>0.54919828117666203</v>
      </c>
      <c r="BA2399">
        <v>-0.40068508820430399</v>
      </c>
      <c r="BB2399">
        <v>7.8469575275021006E-2</v>
      </c>
      <c r="BC2399">
        <v>0.124547174388904</v>
      </c>
      <c r="BD2399">
        <v>0.230226951592163</v>
      </c>
      <c r="BE2399">
        <v>-7.9633303668766198E-2</v>
      </c>
      <c r="BF2399">
        <v>-0.70487299993089603</v>
      </c>
      <c r="BG2399">
        <v>0.29053978308809503</v>
      </c>
      <c r="BH2399">
        <v>0.71339041919810597</v>
      </c>
      <c r="BI2399">
        <v>-0.70487299993089603</v>
      </c>
      <c r="BJ2399">
        <v>-0.828666433685601</v>
      </c>
      <c r="BK2399">
        <v>1.4267808383962099</v>
      </c>
      <c r="BL2399">
        <v>-0.41218741974310102</v>
      </c>
      <c r="BM2399">
        <v>-1.0120836225363199</v>
      </c>
      <c r="BN2399">
        <v>2.4553966813618602</v>
      </c>
      <c r="BO2399">
        <v>-20.2903580997441</v>
      </c>
      <c r="BP2399">
        <v>-16.564515498376</v>
      </c>
      <c r="BQ2399">
        <v>-3.7258426013680999</v>
      </c>
      <c r="BR2399">
        <v>2.6250649382787299</v>
      </c>
      <c r="BS2399">
        <v>-0.54671723371324199</v>
      </c>
      <c r="BT2399">
        <v>-4.8015039153779497</v>
      </c>
    </row>
    <row r="2400" spans="1:72" x14ac:dyDescent="0.2">
      <c r="A2400">
        <v>2398</v>
      </c>
      <c r="B2400" s="156">
        <v>44808.875</v>
      </c>
      <c r="C2400">
        <v>4.2098749999999896</v>
      </c>
      <c r="D2400">
        <v>0.84611111111111104</v>
      </c>
      <c r="E2400">
        <v>26.872236842105199</v>
      </c>
      <c r="F2400">
        <v>37.414400000000001</v>
      </c>
      <c r="G2400">
        <v>7.0016278160555503</v>
      </c>
      <c r="H2400">
        <v>8.5776853332500007</v>
      </c>
      <c r="I2400">
        <v>1.351365785</v>
      </c>
      <c r="J2400">
        <v>28.089561537692301</v>
      </c>
      <c r="K2400">
        <v>3.1663999999999999</v>
      </c>
      <c r="L2400">
        <v>38.019428571428499</v>
      </c>
      <c r="M2400">
        <v>2.3595555555555499</v>
      </c>
      <c r="N2400">
        <v>1600.2610833333299</v>
      </c>
      <c r="O2400">
        <v>75.974743589743497</v>
      </c>
      <c r="P2400">
        <v>2.6238000000000001</v>
      </c>
      <c r="Q2400">
        <v>70.861500000000007</v>
      </c>
      <c r="R2400">
        <v>6.9645000000000001</v>
      </c>
      <c r="S2400">
        <v>1.5393749999999999</v>
      </c>
      <c r="T2400">
        <v>6</v>
      </c>
      <c r="U2400">
        <v>1.7145555555555501</v>
      </c>
      <c r="V2400">
        <v>0</v>
      </c>
      <c r="W2400">
        <v>14.5040444444444</v>
      </c>
      <c r="X2400">
        <v>3.53853333333333</v>
      </c>
      <c r="Y2400">
        <v>74.396155555555495</v>
      </c>
      <c r="Z2400">
        <v>3.1152999999999902</v>
      </c>
      <c r="AA2400">
        <v>5.2111111111111099E-3</v>
      </c>
      <c r="AB2400">
        <v>5.7777777777777699E-4</v>
      </c>
      <c r="AC2400">
        <v>31.928222953216299</v>
      </c>
      <c r="AD2400">
        <v>-5.4861770467836202</v>
      </c>
      <c r="AE2400">
        <v>34.787361353307197</v>
      </c>
      <c r="AF2400">
        <v>1.79668196990254</v>
      </c>
      <c r="AG2400">
        <v>1.35489979135729</v>
      </c>
      <c r="AH2400">
        <v>8.0115581012555004E-2</v>
      </c>
      <c r="AI2400">
        <v>45.020240471997802</v>
      </c>
      <c r="AJ2400">
        <v>0.46759622313184801</v>
      </c>
      <c r="AK2400">
        <v>0.772704920910953</v>
      </c>
      <c r="AL2400">
        <v>3.9908315705689298E-2</v>
      </c>
      <c r="AM2400">
        <v>3.00953477181009E-2</v>
      </c>
      <c r="AN2400">
        <v>0.15552177737501199</v>
      </c>
      <c r="AO2400">
        <v>1.77954582589104E-3</v>
      </c>
      <c r="AP2400">
        <v>34.787361353307197</v>
      </c>
      <c r="AQ2400">
        <v>1.57253557784399</v>
      </c>
      <c r="AR2400">
        <v>6.4509902511362203</v>
      </c>
      <c r="AS2400">
        <v>1.90015742583975</v>
      </c>
      <c r="AT2400">
        <v>0.80171970212750499</v>
      </c>
      <c r="AU2400">
        <v>97.2685888888889</v>
      </c>
      <c r="AV2400">
        <v>44.711044608127096</v>
      </c>
      <c r="AW2400">
        <v>0.30919586387067</v>
      </c>
      <c r="AX2400">
        <v>-0.54525763448245201</v>
      </c>
      <c r="AY2400">
        <v>0.224146392058552</v>
      </c>
      <c r="AZ2400">
        <v>0.55063756491933402</v>
      </c>
      <c r="BA2400">
        <v>-0.40243392017665602</v>
      </c>
      <c r="BB2400">
        <v>7.8644220941972598E-2</v>
      </c>
      <c r="BC2400">
        <v>0.12475574186939201</v>
      </c>
      <c r="BD2400">
        <v>0.229526322495434</v>
      </c>
      <c r="BE2400">
        <v>-7.9669541375235006E-2</v>
      </c>
      <c r="BF2400">
        <v>-0.71156694616938698</v>
      </c>
      <c r="BG2400">
        <v>0.29251339844765301</v>
      </c>
      <c r="BH2400">
        <v>0.71858781195737298</v>
      </c>
      <c r="BI2400">
        <v>-0.71156694616938698</v>
      </c>
      <c r="BJ2400">
        <v>-0.83810709544346695</v>
      </c>
      <c r="BK2400">
        <v>1.43717562391474</v>
      </c>
      <c r="BL2400">
        <v>-0.411083454652236</v>
      </c>
      <c r="BM2400">
        <v>-1.0098667677381299</v>
      </c>
      <c r="BN2400">
        <v>2.4565979396870801</v>
      </c>
      <c r="BO2400">
        <v>-20.511341257213299</v>
      </c>
      <c r="BP2400">
        <v>-16.721823234980501</v>
      </c>
      <c r="BQ2400">
        <v>-3.7895180222327798</v>
      </c>
      <c r="BR2400">
        <v>2.6468394324026998</v>
      </c>
      <c r="BS2400">
        <v>-0.55348031697571198</v>
      </c>
      <c r="BT2400">
        <v>-4.78217445358377</v>
      </c>
    </row>
    <row r="2401" spans="1:72" x14ac:dyDescent="0.2">
      <c r="A2401">
        <v>2399</v>
      </c>
      <c r="B2401" s="156">
        <v>44808.888888888891</v>
      </c>
      <c r="C2401">
        <v>4.2504</v>
      </c>
      <c r="D2401">
        <v>0.886645161290322</v>
      </c>
      <c r="E2401">
        <v>26.855125000000001</v>
      </c>
      <c r="F2401">
        <v>37.409350000000003</v>
      </c>
      <c r="G2401">
        <v>6.9991336952727199</v>
      </c>
      <c r="H2401">
        <v>8.5659355428000001</v>
      </c>
      <c r="I2401">
        <v>1.349514672</v>
      </c>
      <c r="J2401">
        <v>28.101532466999998</v>
      </c>
      <c r="K2401">
        <v>3.1297499999999898</v>
      </c>
      <c r="L2401">
        <v>38.015958333333302</v>
      </c>
      <c r="M2401">
        <v>2.34981818181818</v>
      </c>
      <c r="N2401">
        <v>1599.7839444444401</v>
      </c>
      <c r="O2401">
        <v>75.939129032257995</v>
      </c>
      <c r="P2401">
        <v>2.6237307692307601</v>
      </c>
      <c r="Q2401">
        <v>70.827574999999996</v>
      </c>
      <c r="R2401">
        <v>6.9661999999999997</v>
      </c>
      <c r="S2401">
        <v>1.162425</v>
      </c>
      <c r="T2401">
        <v>6</v>
      </c>
      <c r="U2401">
        <v>1.7145375</v>
      </c>
      <c r="V2401">
        <v>0</v>
      </c>
      <c r="W2401">
        <v>14.4988124999999</v>
      </c>
      <c r="X2401">
        <v>3.5821000000000001</v>
      </c>
      <c r="Y2401">
        <v>74.480149999999895</v>
      </c>
      <c r="Z2401">
        <v>3.0904625000000001</v>
      </c>
      <c r="AA2401">
        <v>4.9999999999999897E-3</v>
      </c>
      <c r="AB2401">
        <v>0</v>
      </c>
      <c r="AC2401">
        <v>31.9921701612903</v>
      </c>
      <c r="AD2401">
        <v>-5.4171798387096697</v>
      </c>
      <c r="AE2401">
        <v>34.790157576239899</v>
      </c>
      <c r="AF2401">
        <v>1.79422085879488</v>
      </c>
      <c r="AG2401">
        <v>1.35304383744363</v>
      </c>
      <c r="AH2401">
        <v>8.0005837969751997E-2</v>
      </c>
      <c r="AI2401">
        <v>45.016116377072699</v>
      </c>
      <c r="AJ2401">
        <v>0.467106438107871</v>
      </c>
      <c r="AK2401">
        <v>0.77283782734218698</v>
      </c>
      <c r="AL2401">
        <v>3.9857300078171697E-2</v>
      </c>
      <c r="AM2401">
        <v>3.0056876210955302E-2</v>
      </c>
      <c r="AN2401">
        <v>0.155480620243764</v>
      </c>
      <c r="AO2401">
        <v>1.7772709955606E-3</v>
      </c>
      <c r="AP2401">
        <v>34.790157576239899</v>
      </c>
      <c r="AQ2401">
        <v>1.5918967444312899</v>
      </c>
      <c r="AR2401">
        <v>6.44866322968128</v>
      </c>
      <c r="AS2401">
        <v>1.8850079506481801</v>
      </c>
      <c r="AT2401">
        <v>0.800871504627374</v>
      </c>
      <c r="AU2401">
        <v>97.366062499999899</v>
      </c>
      <c r="AV2401">
        <v>44.715725501000698</v>
      </c>
      <c r="AW2401">
        <v>0.30039087607200798</v>
      </c>
      <c r="AX2401">
        <v>-0.53196411320454895</v>
      </c>
      <c r="AY2401">
        <v>0.20232411436358899</v>
      </c>
      <c r="AZ2401">
        <v>0.55047046559144497</v>
      </c>
      <c r="BA2401">
        <v>-0.39316103328153201</v>
      </c>
      <c r="BB2401">
        <v>7.8648371292469696E-2</v>
      </c>
      <c r="BC2401">
        <v>0.112764330752169</v>
      </c>
      <c r="BD2401">
        <v>0.22083046675048501</v>
      </c>
      <c r="BE2401">
        <v>-7.9560409321522502E-2</v>
      </c>
      <c r="BF2401">
        <v>-0.69283112935996205</v>
      </c>
      <c r="BG2401">
        <v>0.26350733286660499</v>
      </c>
      <c r="BH2401">
        <v>0.71693383987422699</v>
      </c>
      <c r="BI2401">
        <v>-0.69283112935996205</v>
      </c>
      <c r="BJ2401">
        <v>-0.858647592986713</v>
      </c>
      <c r="BK2401">
        <v>1.43386767974845</v>
      </c>
      <c r="BL2401">
        <v>-0.38033414161114998</v>
      </c>
      <c r="BM2401">
        <v>-1.03478872338852</v>
      </c>
      <c r="BN2401">
        <v>2.7207358219406999</v>
      </c>
      <c r="BO2401">
        <v>-20.618467360358501</v>
      </c>
      <c r="BP2401">
        <v>-16.281531539959101</v>
      </c>
      <c r="BQ2401">
        <v>-4.3369358203993897</v>
      </c>
      <c r="BR2401">
        <v>2.61168059966039</v>
      </c>
      <c r="BS2401">
        <v>-0.58151514124272796</v>
      </c>
      <c r="BT2401">
        <v>-4.49116525853323</v>
      </c>
    </row>
    <row r="2402" spans="1:72" x14ac:dyDescent="0.2">
      <c r="A2402">
        <v>2400</v>
      </c>
      <c r="B2402" s="156">
        <v>44808.902777777781</v>
      </c>
      <c r="C2402">
        <v>4.2034444444444397</v>
      </c>
      <c r="D2402">
        <v>0.76253124999999999</v>
      </c>
      <c r="E2402">
        <v>26.852</v>
      </c>
      <c r="F2402">
        <v>37.486199999999897</v>
      </c>
      <c r="G2402">
        <v>6.9989526801666599</v>
      </c>
      <c r="H2402">
        <v>8.5712579047500004</v>
      </c>
      <c r="I2402">
        <v>1.3503531799999999</v>
      </c>
      <c r="J2402">
        <v>28.1254743233333</v>
      </c>
      <c r="K2402">
        <v>3.1462749999999899</v>
      </c>
      <c r="L2402">
        <v>38.028964285714203</v>
      </c>
      <c r="M2402">
        <v>2.1413333333333302</v>
      </c>
      <c r="N2402">
        <v>1599.97755882352</v>
      </c>
      <c r="O2402">
        <v>75.825815789473694</v>
      </c>
      <c r="P2402">
        <v>2.6213043478260798</v>
      </c>
      <c r="Q2402">
        <v>70.783774999999906</v>
      </c>
      <c r="R2402">
        <v>6.9647999999999897</v>
      </c>
      <c r="S2402">
        <v>1.2916153846153799</v>
      </c>
      <c r="T2402">
        <v>6</v>
      </c>
      <c r="U2402">
        <v>1.7278444444444401</v>
      </c>
      <c r="V2402">
        <v>0</v>
      </c>
      <c r="W2402">
        <v>14.481211111111101</v>
      </c>
      <c r="X2402">
        <v>3.5945</v>
      </c>
      <c r="Y2402">
        <v>74.302611111111105</v>
      </c>
      <c r="Z2402">
        <v>3.0178333333333298</v>
      </c>
      <c r="AA2402">
        <v>3.7111111111111099E-3</v>
      </c>
      <c r="AB2402">
        <v>2.44444444444444E-4</v>
      </c>
      <c r="AC2402">
        <v>31.817975694444399</v>
      </c>
      <c r="AD2402">
        <v>-5.6682243055555297</v>
      </c>
      <c r="AE2402">
        <v>34.818255345678303</v>
      </c>
      <c r="AF2402">
        <v>1.79533568072893</v>
      </c>
      <c r="AG2402">
        <v>1.3538845382567499</v>
      </c>
      <c r="AH2402">
        <v>8.0055548830365003E-2</v>
      </c>
      <c r="AI2402">
        <v>45.046038088249901</v>
      </c>
      <c r="AJ2402">
        <v>0.46860069686664901</v>
      </c>
      <c r="AK2402">
        <v>0.77294822859816503</v>
      </c>
      <c r="AL2402">
        <v>3.9855573473779798E-2</v>
      </c>
      <c r="AM2402">
        <v>3.0055574157362101E-2</v>
      </c>
      <c r="AN2402">
        <v>0.15537332420788999</v>
      </c>
      <c r="AO2402">
        <v>1.77719400479854E-3</v>
      </c>
      <c r="AP2402">
        <v>34.818255345678303</v>
      </c>
      <c r="AQ2402">
        <v>1.59740734425568</v>
      </c>
      <c r="AR2402">
        <v>6.4408346279030901</v>
      </c>
      <c r="AS2402">
        <v>1.8407082522646401</v>
      </c>
      <c r="AT2402">
        <v>0.80966911074383496</v>
      </c>
      <c r="AU2402">
        <v>97.123999999999995</v>
      </c>
      <c r="AV2402">
        <v>44.697205570101701</v>
      </c>
      <c r="AW2402">
        <v>0.34883251814823502</v>
      </c>
      <c r="AX2402">
        <v>-0.48682371400789198</v>
      </c>
      <c r="AY2402">
        <v>0.19792833647324501</v>
      </c>
      <c r="AZ2402">
        <v>0.55811805226356903</v>
      </c>
      <c r="BA2402">
        <v>-0.35957550311839698</v>
      </c>
      <c r="BB2402">
        <v>7.97430812534482E-2</v>
      </c>
      <c r="BC2402">
        <v>0.110245865771956</v>
      </c>
      <c r="BD2402">
        <v>0.26922267472892297</v>
      </c>
      <c r="BE2402">
        <v>-7.9609843419312196E-2</v>
      </c>
      <c r="BF2402">
        <v>-0.63751137444413997</v>
      </c>
      <c r="BG2402">
        <v>0.25919354829221702</v>
      </c>
      <c r="BH2402">
        <v>0.73087361269107398</v>
      </c>
      <c r="BI2402">
        <v>-0.63751137444413997</v>
      </c>
      <c r="BJ2402">
        <v>-0.756635652303846</v>
      </c>
      <c r="BK2402">
        <v>1.46174722538214</v>
      </c>
      <c r="BL2402">
        <v>-0.40657086082301402</v>
      </c>
      <c r="BM2402">
        <v>-1.1464479568358099</v>
      </c>
      <c r="BN2402">
        <v>2.81979863120312</v>
      </c>
      <c r="BO2402">
        <v>-18.294559704809</v>
      </c>
      <c r="BP2402">
        <v>-14.981517299437201</v>
      </c>
      <c r="BQ2402">
        <v>-3.3130424053717702</v>
      </c>
      <c r="BR2402">
        <v>2.54551656193718</v>
      </c>
      <c r="BS2402">
        <v>-0.50163110252619003</v>
      </c>
      <c r="BT2402">
        <v>-5.0744791324104197</v>
      </c>
    </row>
    <row r="2403" spans="1:72" x14ac:dyDescent="0.2">
      <c r="A2403">
        <v>2401</v>
      </c>
      <c r="B2403" s="156">
        <v>44808.916666666664</v>
      </c>
      <c r="C2403">
        <v>4.22418181818181</v>
      </c>
      <c r="D2403">
        <v>0.91171875000000002</v>
      </c>
      <c r="E2403">
        <v>26.849214285714201</v>
      </c>
      <c r="F2403">
        <v>37.443974358974302</v>
      </c>
      <c r="G2403">
        <v>7.0018108409130404</v>
      </c>
      <c r="H2403">
        <v>8.5833798095000002</v>
      </c>
      <c r="I2403">
        <v>1.3522629175000001</v>
      </c>
      <c r="J2403">
        <v>28.082911022727199</v>
      </c>
      <c r="K2403">
        <v>3.09615384615384</v>
      </c>
      <c r="L2403">
        <v>38.030642857142801</v>
      </c>
      <c r="M2403">
        <v>2.4650399999999899</v>
      </c>
      <c r="N2403">
        <v>1599.79705714285</v>
      </c>
      <c r="O2403">
        <v>76.784444444444404</v>
      </c>
      <c r="P2403">
        <v>2.6171875</v>
      </c>
      <c r="Q2403">
        <v>70.667000000000002</v>
      </c>
      <c r="R2403">
        <v>6.9682499999999896</v>
      </c>
      <c r="S2403">
        <v>1.32171794871794</v>
      </c>
      <c r="T2403">
        <v>6</v>
      </c>
      <c r="U2403">
        <v>1.74922499999999</v>
      </c>
      <c r="V2403">
        <v>0</v>
      </c>
      <c r="W2403">
        <v>14.5020375</v>
      </c>
      <c r="X2403">
        <v>3.5740500000000002</v>
      </c>
      <c r="Y2403">
        <v>74.317462500000005</v>
      </c>
      <c r="Z2403">
        <v>3.065725</v>
      </c>
      <c r="AA2403">
        <v>4.7499999999999999E-3</v>
      </c>
      <c r="AB2403">
        <v>0</v>
      </c>
      <c r="AC2403">
        <v>31.9851148538961</v>
      </c>
      <c r="AD2403">
        <v>-5.4588595050782498</v>
      </c>
      <c r="AE2403">
        <v>34.785157313177201</v>
      </c>
      <c r="AF2403">
        <v>1.7978747348978701</v>
      </c>
      <c r="AG2403">
        <v>1.35579926998151</v>
      </c>
      <c r="AH2403">
        <v>8.0168767420729994E-2</v>
      </c>
      <c r="AI2403">
        <v>45.020364590640298</v>
      </c>
      <c r="AJ2403">
        <v>0.46806169294568201</v>
      </c>
      <c r="AK2403">
        <v>0.77265383409198396</v>
      </c>
      <c r="AL2403">
        <v>3.9934699579746297E-2</v>
      </c>
      <c r="AM2403">
        <v>3.0115244119177601E-2</v>
      </c>
      <c r="AN2403">
        <v>0.15552541398939901</v>
      </c>
      <c r="AO2403">
        <v>1.78072230533195E-3</v>
      </c>
      <c r="AP2403">
        <v>34.785157313177201</v>
      </c>
      <c r="AQ2403">
        <v>1.58831929857756</v>
      </c>
      <c r="AR2403">
        <v>6.4500976188021601</v>
      </c>
      <c r="AS2403">
        <v>1.86991946982074</v>
      </c>
      <c r="AT2403">
        <v>0.81874521484290996</v>
      </c>
      <c r="AU2403">
        <v>97.208500000000001</v>
      </c>
      <c r="AV2403">
        <v>44.693493700377701</v>
      </c>
      <c r="AW2403">
        <v>0.32687089026259702</v>
      </c>
      <c r="AX2403">
        <v>-0.51412019983923196</v>
      </c>
      <c r="AY2403">
        <v>0.20955543632030799</v>
      </c>
      <c r="AZ2403">
        <v>0.55171322211087503</v>
      </c>
      <c r="BA2403">
        <v>-0.37920082361914997</v>
      </c>
      <c r="BB2403">
        <v>7.8795790781307606E-2</v>
      </c>
      <c r="BC2403">
        <v>0.11655730638665</v>
      </c>
      <c r="BD2403">
        <v>0.247148458591951</v>
      </c>
      <c r="BE2403">
        <v>-7.9722431670646104E-2</v>
      </c>
      <c r="BF2403">
        <v>-0.66973887982434399</v>
      </c>
      <c r="BG2403">
        <v>0.27298562325726899</v>
      </c>
      <c r="BH2403">
        <v>0.71871090744219401</v>
      </c>
      <c r="BI2403">
        <v>-0.66973887982434399</v>
      </c>
      <c r="BJ2403">
        <v>-0.79350651313414899</v>
      </c>
      <c r="BK2403">
        <v>1.43742181488438</v>
      </c>
      <c r="BL2403">
        <v>-0.40760008337707199</v>
      </c>
      <c r="BM2403">
        <v>-1.0731210761284899</v>
      </c>
      <c r="BN2403">
        <v>2.6327793341880898</v>
      </c>
      <c r="BO2403">
        <v>-19.2955489531541</v>
      </c>
      <c r="BP2403">
        <v>-15.738863675872</v>
      </c>
      <c r="BQ2403">
        <v>-3.5566852772820399</v>
      </c>
      <c r="BR2403">
        <v>2.5759779105857699</v>
      </c>
      <c r="BS2403">
        <v>-0.52561096120441098</v>
      </c>
      <c r="BT2403">
        <v>-4.9009212149667603</v>
      </c>
    </row>
    <row r="2404" spans="1:72" x14ac:dyDescent="0.2">
      <c r="A2404">
        <v>2402</v>
      </c>
      <c r="B2404" s="156">
        <v>44808.930555555555</v>
      </c>
      <c r="C2404">
        <v>4.2146923076923004</v>
      </c>
      <c r="D2404">
        <v>1.24823529411764</v>
      </c>
      <c r="E2404">
        <v>26.835108108108098</v>
      </c>
      <c r="F2404">
        <v>37.462775000000001</v>
      </c>
      <c r="G2404">
        <v>6.9986637778260796</v>
      </c>
      <c r="H2404">
        <v>8.5767606856</v>
      </c>
      <c r="I2404">
        <v>1.35122011199999</v>
      </c>
      <c r="J2404">
        <v>28.101648586428499</v>
      </c>
      <c r="K2404">
        <v>3.099475</v>
      </c>
      <c r="L2404">
        <v>38.041615384615298</v>
      </c>
      <c r="M2404">
        <v>2.109</v>
      </c>
      <c r="N2404">
        <v>1600.21822857142</v>
      </c>
      <c r="O2404">
        <v>75.643138888888899</v>
      </c>
      <c r="P2404">
        <v>2.6195714285714198</v>
      </c>
      <c r="Q2404">
        <v>70.772274999999993</v>
      </c>
      <c r="R2404">
        <v>6.9729999999999999</v>
      </c>
      <c r="S2404">
        <v>1.117675</v>
      </c>
      <c r="T2404">
        <v>6</v>
      </c>
      <c r="U2404">
        <v>1.7211444444444399</v>
      </c>
      <c r="V2404">
        <v>0</v>
      </c>
      <c r="W2404">
        <v>14.481111111111099</v>
      </c>
      <c r="X2404">
        <v>3.5813000000000001</v>
      </c>
      <c r="Y2404">
        <v>74.318022222222197</v>
      </c>
      <c r="Z2404">
        <v>3.0586888888888799</v>
      </c>
      <c r="AA2404">
        <v>2.68888888888888E-3</v>
      </c>
      <c r="AB2404">
        <v>3.4333333333333299E-3</v>
      </c>
      <c r="AC2404">
        <v>32.298035709917997</v>
      </c>
      <c r="AD2404">
        <v>-5.16473929008193</v>
      </c>
      <c r="AE2404">
        <v>34.798726400172399</v>
      </c>
      <c r="AF2404">
        <v>1.79648829320577</v>
      </c>
      <c r="AG2404">
        <v>1.3547537374024601</v>
      </c>
      <c r="AH2404">
        <v>8.0106944803503999E-2</v>
      </c>
      <c r="AI2404">
        <v>45.028293161854599</v>
      </c>
      <c r="AJ2404">
        <v>0.46824074914317498</v>
      </c>
      <c r="AK2404">
        <v>0.77281913118687595</v>
      </c>
      <c r="AL2404">
        <v>3.9896877431002703E-2</v>
      </c>
      <c r="AM2404">
        <v>3.0086721975731801E-2</v>
      </c>
      <c r="AN2404">
        <v>0.15542813831892999</v>
      </c>
      <c r="AO2404">
        <v>1.7790357834697101E-3</v>
      </c>
      <c r="AP2404">
        <v>34.798726400172399</v>
      </c>
      <c r="AQ2404">
        <v>1.59154122186198</v>
      </c>
      <c r="AR2404">
        <v>6.4407901507210497</v>
      </c>
      <c r="AS2404">
        <v>1.8656278385888201</v>
      </c>
      <c r="AT2404">
        <v>0.80590996405028004</v>
      </c>
      <c r="AU2404">
        <v>97.160266666666601</v>
      </c>
      <c r="AV2404">
        <v>44.6966856113443</v>
      </c>
      <c r="AW2404">
        <v>0.33160755051032698</v>
      </c>
      <c r="AX2404">
        <v>-0.51087410118635601</v>
      </c>
      <c r="AY2404">
        <v>0.204947071343792</v>
      </c>
      <c r="AZ2404">
        <v>0.55787362710503097</v>
      </c>
      <c r="BA2404">
        <v>-0.37709739200711001</v>
      </c>
      <c r="BB2404">
        <v>7.9711448472856494E-2</v>
      </c>
      <c r="BC2404">
        <v>0.114082052256555</v>
      </c>
      <c r="BD2404">
        <v>0.25194659726246699</v>
      </c>
      <c r="BE2404">
        <v>-7.9660953247859295E-2</v>
      </c>
      <c r="BF2404">
        <v>-0.65906239852933901</v>
      </c>
      <c r="BG2404">
        <v>0.26439568593854301</v>
      </c>
      <c r="BH2404">
        <v>0.71969498923959796</v>
      </c>
      <c r="BI2404">
        <v>-0.65906239852933901</v>
      </c>
      <c r="BJ2404">
        <v>-0.789333425181592</v>
      </c>
      <c r="BK2404">
        <v>1.4393899784791899</v>
      </c>
      <c r="BL2404">
        <v>-0.40116942876505601</v>
      </c>
      <c r="BM2404">
        <v>-1.0919982551660601</v>
      </c>
      <c r="BN2404">
        <v>2.7220375653439599</v>
      </c>
      <c r="BO2404">
        <v>-19.098693606778301</v>
      </c>
      <c r="BP2404">
        <v>-15.4879663654394</v>
      </c>
      <c r="BQ2404">
        <v>-3.61072724133887</v>
      </c>
      <c r="BR2404">
        <v>2.5597960559790698</v>
      </c>
      <c r="BS2404">
        <v>-0.52570846576985597</v>
      </c>
      <c r="BT2404">
        <v>-4.8692311854450798</v>
      </c>
    </row>
    <row r="2405" spans="1:72" x14ac:dyDescent="0.2">
      <c r="A2405">
        <v>2403</v>
      </c>
      <c r="B2405" s="156">
        <v>44808.944444444445</v>
      </c>
      <c r="C2405">
        <v>4.2018888888888801</v>
      </c>
      <c r="D2405">
        <v>0.93978787878787795</v>
      </c>
      <c r="E2405">
        <v>26.8582580645161</v>
      </c>
      <c r="F2405">
        <v>37.414400000000001</v>
      </c>
      <c r="G2405">
        <v>6.9994818514999899</v>
      </c>
      <c r="H2405">
        <v>8.5718217140000004</v>
      </c>
      <c r="I2405">
        <v>1.3504420049999999</v>
      </c>
      <c r="J2405">
        <v>28.1013846783333</v>
      </c>
      <c r="K2405">
        <v>3.0777249999999898</v>
      </c>
      <c r="L2405">
        <v>38.023736842105201</v>
      </c>
      <c r="M2405">
        <v>2.4898181818181802</v>
      </c>
      <c r="N2405">
        <v>1600.3155882352901</v>
      </c>
      <c r="O2405">
        <v>75.920405405405404</v>
      </c>
      <c r="P2405">
        <v>2.6213076923076901</v>
      </c>
      <c r="Q2405">
        <v>70.751324999999895</v>
      </c>
      <c r="R2405">
        <v>6.9697499999999897</v>
      </c>
      <c r="S2405">
        <v>0.99312500000000004</v>
      </c>
      <c r="T2405">
        <v>6</v>
      </c>
      <c r="U2405">
        <v>1.7333333333333301</v>
      </c>
      <c r="V2405">
        <v>0</v>
      </c>
      <c r="W2405">
        <v>14.496366666666599</v>
      </c>
      <c r="X2405">
        <v>3.5777888888888798</v>
      </c>
      <c r="Y2405">
        <v>74.485155555555494</v>
      </c>
      <c r="Z2405">
        <v>3.0349777777777698</v>
      </c>
      <c r="AA2405">
        <v>4.8777777777777699E-3</v>
      </c>
      <c r="AB2405">
        <v>8.7777777777777702E-4</v>
      </c>
      <c r="AC2405">
        <v>31.999934832192899</v>
      </c>
      <c r="AD2405">
        <v>-5.4144651678070899</v>
      </c>
      <c r="AE2405">
        <v>34.794605945492997</v>
      </c>
      <c r="AF2405">
        <v>1.79545377621444</v>
      </c>
      <c r="AG2405">
        <v>1.35397359554616</v>
      </c>
      <c r="AH2405">
        <v>8.0060814808759997E-2</v>
      </c>
      <c r="AI2405">
        <v>45.023130248833297</v>
      </c>
      <c r="AJ2405">
        <v>0.46713476914928498</v>
      </c>
      <c r="AK2405">
        <v>0.77281623363792395</v>
      </c>
      <c r="AL2405">
        <v>3.98784750480774E-2</v>
      </c>
      <c r="AM2405">
        <v>3.00728445148758E-2</v>
      </c>
      <c r="AN2405">
        <v>0.15546413172108001</v>
      </c>
      <c r="AO2405">
        <v>1.77821520552393E-3</v>
      </c>
      <c r="AP2405">
        <v>34.794605945492997</v>
      </c>
      <c r="AQ2405">
        <v>1.58998087280776</v>
      </c>
      <c r="AR2405">
        <v>6.4475753919371499</v>
      </c>
      <c r="AS2405">
        <v>1.85116539713769</v>
      </c>
      <c r="AT2405">
        <v>0.80970026652542804</v>
      </c>
      <c r="AU2405">
        <v>97.327622222222203</v>
      </c>
      <c r="AV2405">
        <v>44.683327607375702</v>
      </c>
      <c r="AW2405">
        <v>0.33980264145761602</v>
      </c>
      <c r="AX2405">
        <v>-0.49719180159152998</v>
      </c>
      <c r="AY2405">
        <v>0.20547290340667401</v>
      </c>
      <c r="AZ2405">
        <v>0.55190645956284501</v>
      </c>
      <c r="BA2405">
        <v>-0.36720937780989099</v>
      </c>
      <c r="BB2405">
        <v>7.8849616481907303E-2</v>
      </c>
      <c r="BC2405">
        <v>0.114440653459704</v>
      </c>
      <c r="BD2405">
        <v>0.26018756137798899</v>
      </c>
      <c r="BE2405">
        <v>-7.9615080079626699E-2</v>
      </c>
      <c r="BF2405">
        <v>-0.64738647672096195</v>
      </c>
      <c r="BG2405">
        <v>0.26754338782793702</v>
      </c>
      <c r="BH2405">
        <v>0.71862966604077105</v>
      </c>
      <c r="BI2405">
        <v>-0.64738647672096195</v>
      </c>
      <c r="BJ2405">
        <v>-0.75968617778604897</v>
      </c>
      <c r="BK2405">
        <v>1.4372593320815401</v>
      </c>
      <c r="BL2405">
        <v>-0.41326687758918801</v>
      </c>
      <c r="BM2405">
        <v>-1.1100473857295501</v>
      </c>
      <c r="BN2405">
        <v>2.6860303738955902</v>
      </c>
      <c r="BO2405">
        <v>-18.486357233146698</v>
      </c>
      <c r="BP2405">
        <v>-15.2135822029426</v>
      </c>
      <c r="BQ2405">
        <v>-3.2727750302041798</v>
      </c>
      <c r="BR2405">
        <v>2.53781634250717</v>
      </c>
      <c r="BS2405">
        <v>-0.50073158709766397</v>
      </c>
      <c r="BT2405">
        <v>-5.0682170006826297</v>
      </c>
    </row>
    <row r="2406" spans="1:72" x14ac:dyDescent="0.2">
      <c r="A2406">
        <v>2404</v>
      </c>
      <c r="B2406" s="156">
        <v>44808.958333333336</v>
      </c>
      <c r="C2406">
        <v>4.2356666666666598</v>
      </c>
      <c r="D2406">
        <v>0.80209677419354797</v>
      </c>
      <c r="E2406">
        <v>26.883857142857099</v>
      </c>
      <c r="F2406">
        <v>37.330924999999901</v>
      </c>
      <c r="G2406">
        <v>7.0010884829523796</v>
      </c>
      <c r="H2406">
        <v>8.5812711620000002</v>
      </c>
      <c r="I2406">
        <v>1.3519307119999999</v>
      </c>
      <c r="J2406">
        <v>28.085809964615301</v>
      </c>
      <c r="K2406">
        <v>3.1327948717948702</v>
      </c>
      <c r="L2406">
        <v>38.023884615384603</v>
      </c>
      <c r="M2406">
        <v>2.2702380952380898</v>
      </c>
      <c r="N2406">
        <v>1599.93569230769</v>
      </c>
      <c r="O2406">
        <v>75.863763157894695</v>
      </c>
      <c r="P2406">
        <v>2.6208461538461498</v>
      </c>
      <c r="Q2406">
        <v>70.817875000000001</v>
      </c>
      <c r="R2406">
        <v>6.9759999999999902</v>
      </c>
      <c r="S2406">
        <v>1.00674999999999</v>
      </c>
      <c r="T2406">
        <v>6</v>
      </c>
      <c r="U2406">
        <v>1.7306874999999999</v>
      </c>
      <c r="V2406">
        <v>0</v>
      </c>
      <c r="W2406">
        <v>14.519575</v>
      </c>
      <c r="X2406">
        <v>3.5802125</v>
      </c>
      <c r="Y2406">
        <v>74.479725000000002</v>
      </c>
      <c r="Z2406">
        <v>3.0612374999999998</v>
      </c>
      <c r="AA2406">
        <v>8.0125000000000005E-3</v>
      </c>
      <c r="AB2406">
        <v>0</v>
      </c>
      <c r="AC2406">
        <v>31.921620583717299</v>
      </c>
      <c r="AD2406">
        <v>-5.4093044162826196</v>
      </c>
      <c r="AE2406">
        <v>34.786409738751402</v>
      </c>
      <c r="AF2406">
        <v>1.7974330575925199</v>
      </c>
      <c r="AG2406">
        <v>1.3554661957187399</v>
      </c>
      <c r="AH2406">
        <v>8.0149072653079995E-2</v>
      </c>
      <c r="AI2406">
        <v>45.020100321567703</v>
      </c>
      <c r="AJ2406">
        <v>0.46705878329641298</v>
      </c>
      <c r="AK2406">
        <v>0.772686188841883</v>
      </c>
      <c r="AL2406">
        <v>3.9925123328333E-2</v>
      </c>
      <c r="AM2406">
        <v>3.01080225507489E-2</v>
      </c>
      <c r="AN2406">
        <v>0.155510281695182</v>
      </c>
      <c r="AO2406">
        <v>1.78029529211606E-3</v>
      </c>
      <c r="AP2406">
        <v>34.786409738751402</v>
      </c>
      <c r="AQ2406">
        <v>1.59105793336932</v>
      </c>
      <c r="AR2406">
        <v>6.4578978046029301</v>
      </c>
      <c r="AS2406">
        <v>1.86718234773027</v>
      </c>
      <c r="AT2406">
        <v>0.80833279801631097</v>
      </c>
      <c r="AU2406">
        <v>97.371437499999999</v>
      </c>
      <c r="AV2406">
        <v>44.702547824453902</v>
      </c>
      <c r="AW2406">
        <v>0.31755249711377997</v>
      </c>
      <c r="AX2406">
        <v>-0.51171615201152798</v>
      </c>
      <c r="AY2406">
        <v>0.20637512422319901</v>
      </c>
      <c r="AZ2406">
        <v>0.54319067834944201</v>
      </c>
      <c r="BA2406">
        <v>-0.37752040857071101</v>
      </c>
      <c r="BB2406">
        <v>7.7586603807694901E-2</v>
      </c>
      <c r="BC2406">
        <v>0.114816584323656</v>
      </c>
      <c r="BD2406">
        <v>0.23784965056111401</v>
      </c>
      <c r="BE2406">
        <v>-7.9702846552666295E-2</v>
      </c>
      <c r="BF2406">
        <v>-0.66793307933399104</v>
      </c>
      <c r="BG2406">
        <v>0.26937741104805202</v>
      </c>
      <c r="BH2406">
        <v>0.70901616263089695</v>
      </c>
      <c r="BI2406">
        <v>-0.66793307933399104</v>
      </c>
      <c r="BJ2406">
        <v>-0.79711133657187905</v>
      </c>
      <c r="BK2406">
        <v>1.4180323252617899</v>
      </c>
      <c r="BL2406">
        <v>-0.40330000022854501</v>
      </c>
      <c r="BM2406">
        <v>-1.0615077835909399</v>
      </c>
      <c r="BN2406">
        <v>2.6320550036930199</v>
      </c>
      <c r="BO2406">
        <v>-19.350946011896099</v>
      </c>
      <c r="BP2406">
        <v>-15.6964273643488</v>
      </c>
      <c r="BQ2406">
        <v>-3.6545186475473601</v>
      </c>
      <c r="BR2406">
        <v>2.55351856012958</v>
      </c>
      <c r="BS2406">
        <v>-0.52993810483828196</v>
      </c>
      <c r="BT2406">
        <v>-4.8185222704617896</v>
      </c>
    </row>
    <row r="2407" spans="1:72" x14ac:dyDescent="0.2">
      <c r="A2407">
        <v>2405</v>
      </c>
      <c r="B2407" s="156">
        <v>44808.972222222219</v>
      </c>
      <c r="C2407">
        <v>4.2110769230769201</v>
      </c>
      <c r="D2407">
        <v>0.97026470588235203</v>
      </c>
      <c r="E2407">
        <v>26.876843749999999</v>
      </c>
      <c r="F2407">
        <v>37.486820512820501</v>
      </c>
      <c r="G2407">
        <v>6.9973795652500002</v>
      </c>
      <c r="H2407">
        <v>8.5763885712499999</v>
      </c>
      <c r="I2407">
        <v>1.3511614875</v>
      </c>
      <c r="J2407">
        <v>28.104488252666599</v>
      </c>
      <c r="K2407">
        <v>3.1097000000000001</v>
      </c>
      <c r="L2407">
        <v>38.029241379310299</v>
      </c>
      <c r="M2407">
        <v>2.2229000000000001</v>
      </c>
      <c r="N2407">
        <v>1600.1571714285701</v>
      </c>
      <c r="O2407">
        <v>76.034828571428505</v>
      </c>
      <c r="P2407">
        <v>2.6174999999999899</v>
      </c>
      <c r="Q2407">
        <v>70.722449999999995</v>
      </c>
      <c r="R2407">
        <v>6.9659999999999904</v>
      </c>
      <c r="S2407">
        <v>1.0491282051282</v>
      </c>
      <c r="T2407">
        <v>6</v>
      </c>
      <c r="U2407">
        <v>1.73024444444444</v>
      </c>
      <c r="V2407">
        <v>0</v>
      </c>
      <c r="W2407">
        <v>14.5109777777777</v>
      </c>
      <c r="X2407">
        <v>3.5797777777777702</v>
      </c>
      <c r="Y2407">
        <v>74.541044444444395</v>
      </c>
      <c r="Z2407">
        <v>3.08744444444444</v>
      </c>
      <c r="AA2407">
        <v>1.6666666666666601E-3</v>
      </c>
      <c r="AB2407">
        <v>2.8666666666666602E-3</v>
      </c>
      <c r="AC2407">
        <v>32.058185378959202</v>
      </c>
      <c r="AD2407">
        <v>-5.4286351338612198</v>
      </c>
      <c r="AE2407">
        <v>34.801275504641502</v>
      </c>
      <c r="AF2407">
        <v>1.7964103501340201</v>
      </c>
      <c r="AG2407">
        <v>1.35469495959135</v>
      </c>
      <c r="AH2407">
        <v>8.0103469255474999E-2</v>
      </c>
      <c r="AI2407">
        <v>45.029417876666599</v>
      </c>
      <c r="AJ2407">
        <v>0.46687399893596798</v>
      </c>
      <c r="AK2407">
        <v>0.77285643798373005</v>
      </c>
      <c r="AL2407">
        <v>3.98941499766731E-2</v>
      </c>
      <c r="AM2407">
        <v>3.0084665169374299E-2</v>
      </c>
      <c r="AN2407">
        <v>0.15539573672516599</v>
      </c>
      <c r="AO2407">
        <v>1.7789141639555301E-3</v>
      </c>
      <c r="AP2407">
        <v>34.801275504641502</v>
      </c>
      <c r="AQ2407">
        <v>1.59086474141759</v>
      </c>
      <c r="AR2407">
        <v>6.4540740024245302</v>
      </c>
      <c r="AS2407">
        <v>1.8831671068528799</v>
      </c>
      <c r="AT2407">
        <v>0.80780614291452002</v>
      </c>
      <c r="AU2407">
        <v>97.449488888888794</v>
      </c>
      <c r="AV2407">
        <v>44.7293813553365</v>
      </c>
      <c r="AW2407">
        <v>0.30003652133014203</v>
      </c>
      <c r="AX2407">
        <v>-0.52847214726153102</v>
      </c>
      <c r="AY2407">
        <v>0.20554560871643299</v>
      </c>
      <c r="AZ2407">
        <v>0.54330556282546905</v>
      </c>
      <c r="BA2407">
        <v>-0.39010416590089397</v>
      </c>
      <c r="BB2407">
        <v>7.7644146320660301E-2</v>
      </c>
      <c r="BC2407">
        <v>0.114420187292451</v>
      </c>
      <c r="BD2407">
        <v>0.22037902428037201</v>
      </c>
      <c r="BE2407">
        <v>-7.9657497049769793E-2</v>
      </c>
      <c r="BF2407">
        <v>-0.68686585164661096</v>
      </c>
      <c r="BG2407">
        <v>0.26715175116573497</v>
      </c>
      <c r="BH2407">
        <v>0.70614513943301205</v>
      </c>
      <c r="BI2407">
        <v>-0.68686585164661096</v>
      </c>
      <c r="BJ2407">
        <v>-0.83942820096175197</v>
      </c>
      <c r="BK2407">
        <v>1.4122902788660201</v>
      </c>
      <c r="BL2407">
        <v>-0.388943125539429</v>
      </c>
      <c r="BM2407">
        <v>-1.0280684907252</v>
      </c>
      <c r="BN2407">
        <v>2.6432360497421299</v>
      </c>
      <c r="BO2407">
        <v>-20.260951156281301</v>
      </c>
      <c r="BP2407">
        <v>-16.141347513695301</v>
      </c>
      <c r="BQ2407">
        <v>-4.1196036425859797</v>
      </c>
      <c r="BR2407">
        <v>2.57996222666526</v>
      </c>
      <c r="BS2407">
        <v>-0.56468186030310696</v>
      </c>
      <c r="BT2407">
        <v>-4.5688774654110604</v>
      </c>
    </row>
    <row r="2408" spans="1:72" x14ac:dyDescent="0.2">
      <c r="A2408">
        <v>2406</v>
      </c>
      <c r="B2408" s="156">
        <v>44808.986111111109</v>
      </c>
      <c r="C2408">
        <v>4.2495714285714197</v>
      </c>
      <c r="D2408">
        <v>1.1850000000000001</v>
      </c>
      <c r="E2408">
        <v>26.880038461538401</v>
      </c>
      <c r="F2408">
        <v>37.387649999999901</v>
      </c>
      <c r="G2408">
        <v>7.0008616166470503</v>
      </c>
      <c r="H2408">
        <v>8.5722051048000001</v>
      </c>
      <c r="I2408">
        <v>1.3505024059999999</v>
      </c>
      <c r="J2408">
        <v>28.0685631491666</v>
      </c>
      <c r="K2408">
        <v>3.0541749999999999</v>
      </c>
      <c r="L2408">
        <v>38</v>
      </c>
      <c r="M2408">
        <v>2.4126470588235298</v>
      </c>
      <c r="N2408">
        <v>1599.50252941176</v>
      </c>
      <c r="O2408">
        <v>76.344088235294095</v>
      </c>
      <c r="P2408">
        <v>2.6182608695652099</v>
      </c>
      <c r="Q2408">
        <v>70.667749999999998</v>
      </c>
      <c r="R2408">
        <v>6.9692499999999997</v>
      </c>
      <c r="S2408">
        <v>1.26782051282051</v>
      </c>
      <c r="T2408">
        <v>6</v>
      </c>
      <c r="U2408">
        <v>1.7161124999999999</v>
      </c>
      <c r="V2408">
        <v>0</v>
      </c>
      <c r="W2408">
        <v>14.4866875</v>
      </c>
      <c r="X2408">
        <v>3.5592999999999999</v>
      </c>
      <c r="Y2408">
        <v>74.353012499999906</v>
      </c>
      <c r="Z2408">
        <v>3.0529875</v>
      </c>
      <c r="AA2408">
        <v>3.9249999999999997E-3</v>
      </c>
      <c r="AB2408">
        <v>2.7500000000000002E-4</v>
      </c>
      <c r="AC2408">
        <v>32.314609890109899</v>
      </c>
      <c r="AD2408">
        <v>-5.0730401098900799</v>
      </c>
      <c r="AE2408">
        <v>34.762083783198698</v>
      </c>
      <c r="AF2408">
        <v>1.7955340812514</v>
      </c>
      <c r="AG2408">
        <v>1.35403415450317</v>
      </c>
      <c r="AH2408">
        <v>8.0064395678832001E-2</v>
      </c>
      <c r="AI2408">
        <v>44.992132276613702</v>
      </c>
      <c r="AJ2408">
        <v>0.46752757708638498</v>
      </c>
      <c r="AK2408">
        <v>0.77262583532338003</v>
      </c>
      <c r="AL2408">
        <v>3.9907734761544099E-2</v>
      </c>
      <c r="AM2408">
        <v>3.0094909620609001E-2</v>
      </c>
      <c r="AN2408">
        <v>0.15560190776479299</v>
      </c>
      <c r="AO2408">
        <v>1.7795199210962501E-3</v>
      </c>
      <c r="AP2408">
        <v>34.762083783198698</v>
      </c>
      <c r="AQ2408">
        <v>1.5817643512057999</v>
      </c>
      <c r="AR2408">
        <v>6.4432703713585804</v>
      </c>
      <c r="AS2408">
        <v>1.86215031268928</v>
      </c>
      <c r="AT2408">
        <v>0.80232991913265805</v>
      </c>
      <c r="AU2408">
        <v>97.168099999999995</v>
      </c>
      <c r="AV2408">
        <v>44.649268818452299</v>
      </c>
      <c r="AW2408">
        <v>0.342863458161346</v>
      </c>
      <c r="AX2408">
        <v>-0.50811615818611</v>
      </c>
      <c r="AY2408">
        <v>0.21376973004559999</v>
      </c>
      <c r="AZ2408">
        <v>0.55759124528847204</v>
      </c>
      <c r="BA2408">
        <v>-0.37526096110370799</v>
      </c>
      <c r="BB2408">
        <v>7.9646088698939493E-2</v>
      </c>
      <c r="BC2408">
        <v>0.11905634778962899</v>
      </c>
      <c r="BD2408">
        <v>0.263244817147963</v>
      </c>
      <c r="BE2408">
        <v>-7.9618641013383395E-2</v>
      </c>
      <c r="BF2408">
        <v>-0.65516825556874803</v>
      </c>
      <c r="BG2408">
        <v>0.27563607035712401</v>
      </c>
      <c r="BH2408">
        <v>0.71896175236814297</v>
      </c>
      <c r="BI2408">
        <v>-0.65516825556874803</v>
      </c>
      <c r="BJ2408">
        <v>-0.75906437042324704</v>
      </c>
      <c r="BK2408">
        <v>1.4379235047362799</v>
      </c>
      <c r="BL2408">
        <v>-0.42071035648368799</v>
      </c>
      <c r="BM2408">
        <v>-1.0973696394127199</v>
      </c>
      <c r="BN2408">
        <v>2.6083732489605902</v>
      </c>
      <c r="BO2408">
        <v>-18.5691254888606</v>
      </c>
      <c r="BP2408">
        <v>-15.3964540058655</v>
      </c>
      <c r="BQ2408">
        <v>-3.1726714829950602</v>
      </c>
      <c r="BR2408">
        <v>2.5517095392031499</v>
      </c>
      <c r="BS2408">
        <v>-0.49699706819574802</v>
      </c>
      <c r="BT2408">
        <v>-5.1342547119375297</v>
      </c>
    </row>
    <row r="2409" spans="1:72" x14ac:dyDescent="0.2">
      <c r="A2409">
        <v>2407</v>
      </c>
      <c r="B2409" s="156">
        <v>44809</v>
      </c>
      <c r="C2409">
        <v>4.2154999999999996</v>
      </c>
      <c r="D2409">
        <v>0.97723333333333295</v>
      </c>
      <c r="E2409">
        <v>26.849558823529399</v>
      </c>
      <c r="F2409">
        <v>37.300799999999903</v>
      </c>
      <c r="G2409">
        <v>7.0006183306666596</v>
      </c>
      <c r="H2409">
        <v>8.5768396189999994</v>
      </c>
      <c r="I2409">
        <v>1.3512325475</v>
      </c>
      <c r="J2409">
        <v>28.081603657692298</v>
      </c>
      <c r="K2409">
        <v>3.0731999999999999</v>
      </c>
      <c r="L2409">
        <v>38.040551724137899</v>
      </c>
      <c r="M2409">
        <v>1.9766249999999901</v>
      </c>
      <c r="N2409">
        <v>1600.4388421052599</v>
      </c>
      <c r="O2409">
        <v>75.667249999999996</v>
      </c>
      <c r="P2409">
        <v>2.6243599999999998</v>
      </c>
      <c r="Q2409">
        <v>70.800025000000005</v>
      </c>
      <c r="R2409">
        <v>6.9753999999999996</v>
      </c>
      <c r="S2409">
        <v>1.55162499999999</v>
      </c>
      <c r="T2409">
        <v>6</v>
      </c>
      <c r="U2409">
        <v>1.73477777777777</v>
      </c>
      <c r="V2409">
        <v>0</v>
      </c>
      <c r="W2409">
        <v>14.523777777777701</v>
      </c>
      <c r="X2409">
        <v>3.5765777777777701</v>
      </c>
      <c r="Y2409">
        <v>74.525611111111104</v>
      </c>
      <c r="Z2409">
        <v>3.0781333333333301</v>
      </c>
      <c r="AA2409">
        <v>1.23333333333333E-3</v>
      </c>
      <c r="AB2409">
        <v>7.0111111111111103E-3</v>
      </c>
      <c r="AC2409">
        <v>32.0422921568627</v>
      </c>
      <c r="AD2409">
        <v>-5.2585078431372301</v>
      </c>
      <c r="AE2409">
        <v>34.778743105792202</v>
      </c>
      <c r="AF2409">
        <v>1.79650482659574</v>
      </c>
      <c r="AG2409">
        <v>1.3547662054230201</v>
      </c>
      <c r="AH2409">
        <v>8.0107682041459904E-2</v>
      </c>
      <c r="AI2409">
        <v>45.010294154858897</v>
      </c>
      <c r="AJ2409">
        <v>0.466668338404367</v>
      </c>
      <c r="AK2409">
        <v>0.77268419944413502</v>
      </c>
      <c r="AL2409">
        <v>3.9913198976545702E-2</v>
      </c>
      <c r="AM2409">
        <v>3.00990302521001E-2</v>
      </c>
      <c r="AN2409">
        <v>0.155533716500071</v>
      </c>
      <c r="AO2409">
        <v>1.7797635751023401E-3</v>
      </c>
      <c r="AP2409">
        <v>34.778743105792202</v>
      </c>
      <c r="AQ2409">
        <v>1.5894426511403199</v>
      </c>
      <c r="AR2409">
        <v>6.4597670817260102</v>
      </c>
      <c r="AS2409">
        <v>1.87748785383693</v>
      </c>
      <c r="AT2409">
        <v>0.80956586305637601</v>
      </c>
      <c r="AU2409">
        <v>97.438877777777705</v>
      </c>
      <c r="AV2409">
        <v>44.7054406924955</v>
      </c>
      <c r="AW2409">
        <v>0.30485346236341798</v>
      </c>
      <c r="AX2409">
        <v>-0.522721648413905</v>
      </c>
      <c r="AY2409">
        <v>0.20706217545541</v>
      </c>
      <c r="AZ2409">
        <v>0.54085124894064796</v>
      </c>
      <c r="BA2409">
        <v>-0.38583900773542301</v>
      </c>
      <c r="BB2409">
        <v>7.7257639738966197E-2</v>
      </c>
      <c r="BC2409">
        <v>0.115258346312255</v>
      </c>
      <c r="BD2409">
        <v>0.22519177598215301</v>
      </c>
      <c r="BE2409">
        <v>-7.9661686381264904E-2</v>
      </c>
      <c r="BF2409">
        <v>-0.67972879646963502</v>
      </c>
      <c r="BG2409">
        <v>0.26925635038027701</v>
      </c>
      <c r="BH2409">
        <v>0.70330388960746504</v>
      </c>
      <c r="BI2409">
        <v>-0.67972879646963502</v>
      </c>
      <c r="BJ2409">
        <v>-0.82094489217871502</v>
      </c>
      <c r="BK2409">
        <v>1.4066077792149301</v>
      </c>
      <c r="BL2409">
        <v>-0.39612320645930599</v>
      </c>
      <c r="BM2409">
        <v>-1.03468308722577</v>
      </c>
      <c r="BN2409">
        <v>2.6120234067429502</v>
      </c>
      <c r="BO2409">
        <v>-19.885256053280099</v>
      </c>
      <c r="BP2409">
        <v>-15.973626717036399</v>
      </c>
      <c r="BQ2409">
        <v>-3.9116293362437098</v>
      </c>
      <c r="BR2409">
        <v>2.5621467332133099</v>
      </c>
      <c r="BS2409">
        <v>-0.54905337359086104</v>
      </c>
      <c r="BT2409">
        <v>-4.6664802666753902</v>
      </c>
    </row>
    <row r="2410" spans="1:72" x14ac:dyDescent="0.2">
      <c r="A2410">
        <v>2408</v>
      </c>
      <c r="B2410" s="156">
        <v>44809.013888888891</v>
      </c>
      <c r="C2410">
        <v>4.2283333333333299</v>
      </c>
      <c r="D2410">
        <v>1.05851724137931</v>
      </c>
      <c r="E2410">
        <v>26.851258064516099</v>
      </c>
      <c r="F2410">
        <v>37.422800000000002</v>
      </c>
      <c r="G2410">
        <v>7.0007126642608597</v>
      </c>
      <c r="H2410">
        <v>8.5728365713999999</v>
      </c>
      <c r="I2410">
        <v>1.3506018900000001</v>
      </c>
      <c r="J2410">
        <v>28.117485925789399</v>
      </c>
      <c r="K2410">
        <v>3.0577692307692299</v>
      </c>
      <c r="L2410">
        <v>38.0481304347826</v>
      </c>
      <c r="M2410">
        <v>2.3403636363636302</v>
      </c>
      <c r="N2410">
        <v>1599.9823999999901</v>
      </c>
      <c r="O2410">
        <v>75.521315789473604</v>
      </c>
      <c r="P2410">
        <v>2.6164814814814799</v>
      </c>
      <c r="Q2410">
        <v>70.701049999999995</v>
      </c>
      <c r="R2410">
        <v>6.9734999999999996</v>
      </c>
      <c r="S2410">
        <v>1.0943749999999901</v>
      </c>
      <c r="T2410">
        <v>6</v>
      </c>
      <c r="U2410">
        <v>1.7378374999999999</v>
      </c>
      <c r="V2410">
        <v>-6.1124999999999999E-3</v>
      </c>
      <c r="W2410">
        <v>14.4971625</v>
      </c>
      <c r="X2410">
        <v>3.600975</v>
      </c>
      <c r="Y2410">
        <v>74.499075000000005</v>
      </c>
      <c r="Z2410">
        <v>3.0435124999999998</v>
      </c>
      <c r="AA2410">
        <v>4.6250000000000002E-4</v>
      </c>
      <c r="AB2410">
        <v>4.6499999999999996E-3</v>
      </c>
      <c r="AC2410">
        <v>32.138108639228697</v>
      </c>
      <c r="AD2410">
        <v>-5.2846913607712196</v>
      </c>
      <c r="AE2410">
        <v>34.811499634201397</v>
      </c>
      <c r="AF2410">
        <v>1.79566634824544</v>
      </c>
      <c r="AG2410">
        <v>1.3541338986674101</v>
      </c>
      <c r="AH2410">
        <v>8.0070293576875895E-2</v>
      </c>
      <c r="AI2410">
        <v>45.041637051450301</v>
      </c>
      <c r="AJ2410">
        <v>0.46727425319309501</v>
      </c>
      <c r="AK2410">
        <v>0.77287376554357501</v>
      </c>
      <c r="AL2410">
        <v>3.9866809152479997E-2</v>
      </c>
      <c r="AM2410">
        <v>3.0064047119792901E-2</v>
      </c>
      <c r="AN2410">
        <v>0.15542758040219601</v>
      </c>
      <c r="AO2410">
        <v>1.7776950132921E-3</v>
      </c>
      <c r="AP2410">
        <v>34.811499634201397</v>
      </c>
      <c r="AQ2410">
        <v>1.60028485505108</v>
      </c>
      <c r="AR2410">
        <v>6.4479293561775703</v>
      </c>
      <c r="AS2410">
        <v>1.8563710966876701</v>
      </c>
      <c r="AT2410">
        <v>0.81204671998345601</v>
      </c>
      <c r="AU2410">
        <v>97.378562500000001</v>
      </c>
      <c r="AV2410">
        <v>44.716084942117703</v>
      </c>
      <c r="AW2410">
        <v>0.32555210933255502</v>
      </c>
      <c r="AX2410">
        <v>-0.50223719802025601</v>
      </c>
      <c r="AY2410">
        <v>0.19538149319435699</v>
      </c>
      <c r="AZ2410">
        <v>0.55278330808329001</v>
      </c>
      <c r="BA2410">
        <v>-0.37089182872867998</v>
      </c>
      <c r="BB2410">
        <v>7.8961005056711997E-2</v>
      </c>
      <c r="BC2410">
        <v>0.108807236592291</v>
      </c>
      <c r="BD2410">
        <v>0.24592760325739099</v>
      </c>
      <c r="BE2410">
        <v>-7.9624506075163595E-2</v>
      </c>
      <c r="BF2410">
        <v>-0.65114441401716605</v>
      </c>
      <c r="BG2410">
        <v>0.25330972774881499</v>
      </c>
      <c r="BH2410">
        <v>0.716676830468156</v>
      </c>
      <c r="BI2410">
        <v>-0.65114441401716605</v>
      </c>
      <c r="BJ2410">
        <v>-0.795669372536702</v>
      </c>
      <c r="BK2410">
        <v>1.43335366093631</v>
      </c>
      <c r="BL2410">
        <v>-0.38902234634256899</v>
      </c>
      <c r="BM2410">
        <v>-1.1006419083697401</v>
      </c>
      <c r="BN2410">
        <v>2.8292511181363702</v>
      </c>
      <c r="BO2410">
        <v>-19.111089267856901</v>
      </c>
      <c r="BP2410">
        <v>-15.3018937294034</v>
      </c>
      <c r="BQ2410">
        <v>-3.8091955384534999</v>
      </c>
      <c r="BR2410">
        <v>2.5402991647654898</v>
      </c>
      <c r="BS2410">
        <v>-0.53521160692983505</v>
      </c>
      <c r="BT2410">
        <v>-4.7463454302449701</v>
      </c>
    </row>
    <row r="2411" spans="1:72" x14ac:dyDescent="0.2">
      <c r="A2411">
        <v>2409</v>
      </c>
      <c r="B2411" s="156">
        <v>44809.027777777781</v>
      </c>
      <c r="C2411">
        <v>4.2096428571428497</v>
      </c>
      <c r="D2411">
        <v>0.937972972972972</v>
      </c>
      <c r="E2411">
        <v>26.886631578947298</v>
      </c>
      <c r="F2411">
        <v>37.531333333333301</v>
      </c>
      <c r="G2411">
        <v>6.9997735787199904</v>
      </c>
      <c r="H2411">
        <v>8.5858041904999993</v>
      </c>
      <c r="I2411">
        <v>1.352644865</v>
      </c>
      <c r="J2411">
        <v>28.118472808749999</v>
      </c>
      <c r="K2411">
        <v>3.0653250000000001</v>
      </c>
      <c r="L2411">
        <v>38.019857142857099</v>
      </c>
      <c r="M2411">
        <v>2.3151999999999999</v>
      </c>
      <c r="N2411">
        <v>1599.91247368421</v>
      </c>
      <c r="O2411">
        <v>76.443921052631495</v>
      </c>
      <c r="P2411">
        <v>2.6170499999999999</v>
      </c>
      <c r="Q2411">
        <v>70.697949999999906</v>
      </c>
      <c r="R2411">
        <v>6.9753999999999898</v>
      </c>
      <c r="S2411">
        <v>1.1874749999999901</v>
      </c>
      <c r="T2411">
        <v>6</v>
      </c>
      <c r="U2411">
        <v>1.70369999999999</v>
      </c>
      <c r="V2411">
        <v>0</v>
      </c>
      <c r="W2411">
        <v>14.5014222222222</v>
      </c>
      <c r="X2411">
        <v>3.60123333333333</v>
      </c>
      <c r="Y2411">
        <v>74.673477777777705</v>
      </c>
      <c r="Z2411">
        <v>3.03084444444444</v>
      </c>
      <c r="AA2411">
        <v>0</v>
      </c>
      <c r="AB2411">
        <v>7.6222222222222203E-3</v>
      </c>
      <c r="AC2411">
        <v>32.034247409063198</v>
      </c>
      <c r="AD2411">
        <v>-5.4970859242701202</v>
      </c>
      <c r="AE2411">
        <v>34.822612152860003</v>
      </c>
      <c r="AF2411">
        <v>1.7983825457421201</v>
      </c>
      <c r="AG2411">
        <v>1.3561822163264801</v>
      </c>
      <c r="AH2411">
        <v>8.0191411139269905E-2</v>
      </c>
      <c r="AI2411">
        <v>45.056695442969897</v>
      </c>
      <c r="AJ2411">
        <v>0.46633173101283998</v>
      </c>
      <c r="AK2411">
        <v>0.77286209764176605</v>
      </c>
      <c r="AL2411">
        <v>3.9913769264734701E-2</v>
      </c>
      <c r="AM2411">
        <v>3.0099460313130499E-2</v>
      </c>
      <c r="AN2411">
        <v>0.155354792665163</v>
      </c>
      <c r="AO2411">
        <v>1.7797890047389501E-3</v>
      </c>
      <c r="AP2411">
        <v>34.822612152860003</v>
      </c>
      <c r="AQ2411">
        <v>1.6003996592140901</v>
      </c>
      <c r="AR2411">
        <v>6.4498239605848697</v>
      </c>
      <c r="AS2411">
        <v>1.8486442967535199</v>
      </c>
      <c r="AT2411">
        <v>0.79448937012657606</v>
      </c>
      <c r="AU2411">
        <v>97.510677777777701</v>
      </c>
      <c r="AV2411">
        <v>44.7214800694125</v>
      </c>
      <c r="AW2411">
        <v>0.335215373557467</v>
      </c>
      <c r="AX2411">
        <v>-0.49246208042704198</v>
      </c>
      <c r="AY2411">
        <v>0.197982886528035</v>
      </c>
      <c r="AZ2411">
        <v>0.549949618135122</v>
      </c>
      <c r="BA2411">
        <v>-0.36312382989432102</v>
      </c>
      <c r="BB2411">
        <v>7.8566772474901597E-2</v>
      </c>
      <c r="BC2411">
        <v>0.11008941729154401</v>
      </c>
      <c r="BD2411">
        <v>0.25547042423611499</v>
      </c>
      <c r="BE2411">
        <v>-7.9744949321351705E-2</v>
      </c>
      <c r="BF2411">
        <v>-0.64054113989646599</v>
      </c>
      <c r="BG2411">
        <v>0.25751461657045899</v>
      </c>
      <c r="BH2411">
        <v>0.71531467962046502</v>
      </c>
      <c r="BI2411">
        <v>-0.64054113989646599</v>
      </c>
      <c r="BJ2411">
        <v>-0.76605304665201301</v>
      </c>
      <c r="BK2411">
        <v>1.43062935924093</v>
      </c>
      <c r="BL2411">
        <v>-0.40202666235002898</v>
      </c>
      <c r="BM2411">
        <v>-1.11673495278708</v>
      </c>
      <c r="BN2411">
        <v>2.7777634106634999</v>
      </c>
      <c r="BO2411">
        <v>-18.512713065948802</v>
      </c>
      <c r="BP2411">
        <v>-15.052716787566901</v>
      </c>
      <c r="BQ2411">
        <v>-3.45999627838192</v>
      </c>
      <c r="BR2411">
        <v>2.5195492970649198</v>
      </c>
      <c r="BS2411">
        <v>-0.50983659069342602</v>
      </c>
      <c r="BT2411">
        <v>-4.94187616788762</v>
      </c>
    </row>
    <row r="2412" spans="1:72" x14ac:dyDescent="0.2">
      <c r="A2412">
        <v>2410</v>
      </c>
      <c r="B2412" s="156">
        <v>44809.041666666664</v>
      </c>
      <c r="C2412">
        <v>4.2297333333333302</v>
      </c>
      <c r="D2412">
        <v>0.84584210526315695</v>
      </c>
      <c r="E2412">
        <v>26.856733333333299</v>
      </c>
      <c r="F2412">
        <v>37.516199999999898</v>
      </c>
      <c r="G2412">
        <v>6.99936989149999</v>
      </c>
      <c r="H2412">
        <v>8.5845074285000003</v>
      </c>
      <c r="I2412">
        <v>1.3524405675</v>
      </c>
      <c r="J2412">
        <v>28.082911023999898</v>
      </c>
      <c r="K2412">
        <v>3.09672499999999</v>
      </c>
      <c r="L2412">
        <v>38.004833333333302</v>
      </c>
      <c r="M2412">
        <v>2.3802857142857099</v>
      </c>
      <c r="N2412">
        <v>1599.8384722222199</v>
      </c>
      <c r="O2412">
        <v>76.090552631578902</v>
      </c>
      <c r="P2412">
        <v>2.6207499999999899</v>
      </c>
      <c r="Q2412">
        <v>70.703000000000003</v>
      </c>
      <c r="R2412">
        <v>6.9828333333333301</v>
      </c>
      <c r="S2412">
        <v>1.0674250000000001</v>
      </c>
      <c r="T2412">
        <v>6</v>
      </c>
      <c r="U2412">
        <v>1.70532222222222</v>
      </c>
      <c r="V2412">
        <v>0</v>
      </c>
      <c r="W2412">
        <v>14.5179777777777</v>
      </c>
      <c r="X2412">
        <v>3.5859888888888798</v>
      </c>
      <c r="Y2412">
        <v>74.474299999999999</v>
      </c>
      <c r="Z2412">
        <v>3.0666555555555499</v>
      </c>
      <c r="AA2412">
        <v>1E-3</v>
      </c>
      <c r="AB2412">
        <v>3.96666666666666E-3</v>
      </c>
      <c r="AC2412">
        <v>31.932308771929801</v>
      </c>
      <c r="AD2412">
        <v>-5.5838912280701498</v>
      </c>
      <c r="AE2412">
        <v>34.786037804469899</v>
      </c>
      <c r="AF2412">
        <v>1.7981109259736101</v>
      </c>
      <c r="AG2412">
        <v>1.3559773845605401</v>
      </c>
      <c r="AH2412">
        <v>8.0179299382189997E-2</v>
      </c>
      <c r="AI2412">
        <v>45.019228911499901</v>
      </c>
      <c r="AJ2412">
        <v>0.46708781156009399</v>
      </c>
      <c r="AK2412">
        <v>0.77269288358654997</v>
      </c>
      <c r="AL2412">
        <v>3.99409534425475E-2</v>
      </c>
      <c r="AM2412">
        <v>3.0119960233573901E-2</v>
      </c>
      <c r="AN2412">
        <v>0.15547511720512899</v>
      </c>
      <c r="AO2412">
        <v>1.7810011704067299E-3</v>
      </c>
      <c r="AP2412">
        <v>34.786037804469899</v>
      </c>
      <c r="AQ2412">
        <v>1.59362497914324</v>
      </c>
      <c r="AR2412">
        <v>6.45718740516753</v>
      </c>
      <c r="AS2412">
        <v>1.87048705626476</v>
      </c>
      <c r="AT2412">
        <v>0.79653522478257399</v>
      </c>
      <c r="AU2412">
        <v>97.3502444444444</v>
      </c>
      <c r="AV2412">
        <v>44.707337245045402</v>
      </c>
      <c r="AW2412">
        <v>0.311891666454506</v>
      </c>
      <c r="AX2412">
        <v>-0.51450967170422102</v>
      </c>
      <c r="AY2412">
        <v>0.204485946830361</v>
      </c>
      <c r="AZ2412">
        <v>0.54218248633246602</v>
      </c>
      <c r="BA2412">
        <v>-0.37943823957725298</v>
      </c>
      <c r="BB2412">
        <v>7.7461613650521594E-2</v>
      </c>
      <c r="BC2412">
        <v>0.11372265407910701</v>
      </c>
      <c r="BD2412">
        <v>0.23215876145860601</v>
      </c>
      <c r="BE2412">
        <v>-7.97329049959008E-2</v>
      </c>
      <c r="BF2412">
        <v>-0.67135461894696802</v>
      </c>
      <c r="BG2412">
        <v>0.266822165771117</v>
      </c>
      <c r="BH2412">
        <v>0.70746331221681102</v>
      </c>
      <c r="BI2412">
        <v>-0.67135461894696802</v>
      </c>
      <c r="BJ2412">
        <v>-0.80906490635170103</v>
      </c>
      <c r="BK2412">
        <v>1.4149266244336201</v>
      </c>
      <c r="BL2412">
        <v>-0.39743848964595302</v>
      </c>
      <c r="BM2412">
        <v>-1.0537848288382601</v>
      </c>
      <c r="BN2412">
        <v>2.6514413080046699</v>
      </c>
      <c r="BO2412">
        <v>-19.5863673045572</v>
      </c>
      <c r="BP2412">
        <v>-15.7768335452537</v>
      </c>
      <c r="BQ2412">
        <v>-3.8095337593034602</v>
      </c>
      <c r="BR2412">
        <v>2.5562294766434599</v>
      </c>
      <c r="BS2412">
        <v>-0.54052305877291296</v>
      </c>
      <c r="BT2412">
        <v>-4.7291774793966699</v>
      </c>
    </row>
    <row r="2413" spans="1:72" x14ac:dyDescent="0.2">
      <c r="A2413">
        <v>2411</v>
      </c>
      <c r="B2413" s="156">
        <v>44809.055555555555</v>
      </c>
      <c r="C2413">
        <v>4.2407000000000004</v>
      </c>
      <c r="D2413">
        <v>0.94772222222222202</v>
      </c>
      <c r="E2413">
        <v>26.839647058823498</v>
      </c>
      <c r="F2413">
        <v>37.526224999999997</v>
      </c>
      <c r="G2413">
        <v>7.00057387341666</v>
      </c>
      <c r="H2413">
        <v>8.5822183620000008</v>
      </c>
      <c r="I2413">
        <v>1.3520799379999999</v>
      </c>
      <c r="J2413">
        <v>28.116374728571401</v>
      </c>
      <c r="K2413">
        <v>3.0711750000000002</v>
      </c>
      <c r="L2413">
        <v>38.048714285714198</v>
      </c>
      <c r="M2413">
        <v>2.5285925925925898</v>
      </c>
      <c r="N2413">
        <v>1599.5303589743501</v>
      </c>
      <c r="O2413">
        <v>76.197108108108097</v>
      </c>
      <c r="P2413">
        <v>2.61884615384615</v>
      </c>
      <c r="Q2413">
        <v>70.726425000000006</v>
      </c>
      <c r="R2413">
        <v>6.9717499999999903</v>
      </c>
      <c r="S2413">
        <v>0.73224999999999896</v>
      </c>
      <c r="T2413">
        <v>6</v>
      </c>
      <c r="U2413">
        <v>1.70875</v>
      </c>
      <c r="V2413">
        <v>0</v>
      </c>
      <c r="W2413">
        <v>14.503562499999999</v>
      </c>
      <c r="X2413">
        <v>3.5928374999999999</v>
      </c>
      <c r="Y2413">
        <v>74.632524999999902</v>
      </c>
      <c r="Z2413">
        <v>3.0575000000000001</v>
      </c>
      <c r="AA2413">
        <v>2.7875E-3</v>
      </c>
      <c r="AB2413">
        <v>4.8749999999999998E-4</v>
      </c>
      <c r="AC2413">
        <v>32.028069281045703</v>
      </c>
      <c r="AD2413">
        <v>-5.4981557189542301</v>
      </c>
      <c r="AE2413">
        <v>34.817714114355503</v>
      </c>
      <c r="AF2413">
        <v>1.7976314581045201</v>
      </c>
      <c r="AG2413">
        <v>1.35561581196514</v>
      </c>
      <c r="AH2413">
        <v>8.0157919501080005E-2</v>
      </c>
      <c r="AI2413">
        <v>45.051246901988002</v>
      </c>
      <c r="AJ2413">
        <v>0.46652199043721898</v>
      </c>
      <c r="AK2413">
        <v>0.77284684683875005</v>
      </c>
      <c r="AL2413">
        <v>3.9901924624092699E-2</v>
      </c>
      <c r="AM2413">
        <v>3.0090528124879001E-2</v>
      </c>
      <c r="AN2413">
        <v>0.15539134551917799</v>
      </c>
      <c r="AO2413">
        <v>1.77926084211317E-3</v>
      </c>
      <c r="AP2413">
        <v>34.817714114355503</v>
      </c>
      <c r="AQ2413">
        <v>1.5966685239163301</v>
      </c>
      <c r="AR2413">
        <v>6.4507758958283201</v>
      </c>
      <c r="AS2413">
        <v>1.86490268337079</v>
      </c>
      <c r="AT2413">
        <v>0.79716945115959803</v>
      </c>
      <c r="AU2413">
        <v>97.495174999999904</v>
      </c>
      <c r="AV2413">
        <v>44.730061217470897</v>
      </c>
      <c r="AW2413">
        <v>0.32118568451714602</v>
      </c>
      <c r="AX2413">
        <v>-0.50928687140565199</v>
      </c>
      <c r="AY2413">
        <v>0.200962934188189</v>
      </c>
      <c r="AZ2413">
        <v>0.54979797758834503</v>
      </c>
      <c r="BA2413">
        <v>-0.37568672990570401</v>
      </c>
      <c r="BB2413">
        <v>7.8536129684467298E-2</v>
      </c>
      <c r="BC2413">
        <v>0.11179317834151099</v>
      </c>
      <c r="BD2413">
        <v>0.24147404037088299</v>
      </c>
      <c r="BE2413">
        <v>-7.9711644146263694E-2</v>
      </c>
      <c r="BF2413">
        <v>-0.66255277901272003</v>
      </c>
      <c r="BG2413">
        <v>0.26144116018039099</v>
      </c>
      <c r="BH2413">
        <v>0.71525538630385499</v>
      </c>
      <c r="BI2413">
        <v>-0.66255277901272003</v>
      </c>
      <c r="BJ2413">
        <v>-0.80222323766465797</v>
      </c>
      <c r="BK2413">
        <v>1.43051077260771</v>
      </c>
      <c r="BL2413">
        <v>-0.39459673019554597</v>
      </c>
      <c r="BM2413">
        <v>-1.07954476829705</v>
      </c>
      <c r="BN2413">
        <v>2.7358178253582399</v>
      </c>
      <c r="BO2413">
        <v>-19.3556943781794</v>
      </c>
      <c r="BP2413">
        <v>-15.5699903067989</v>
      </c>
      <c r="BQ2413">
        <v>-3.7857040713805201</v>
      </c>
      <c r="BR2413">
        <v>2.55685049692933</v>
      </c>
      <c r="BS2413">
        <v>-0.53720212605956896</v>
      </c>
      <c r="BT2413">
        <v>-4.7595688343307296</v>
      </c>
    </row>
    <row r="2414" spans="1:72" x14ac:dyDescent="0.2">
      <c r="A2414">
        <v>2412</v>
      </c>
      <c r="B2414" s="156">
        <v>44809.069444444445</v>
      </c>
      <c r="C2414">
        <v>4.1961538461538401</v>
      </c>
      <c r="D2414">
        <v>1.1548717948717899</v>
      </c>
      <c r="E2414">
        <v>26.824666666666602</v>
      </c>
      <c r="F2414">
        <v>37.441049999999997</v>
      </c>
      <c r="G2414">
        <v>7.0008706808000003</v>
      </c>
      <c r="H2414">
        <v>8.5900327617499901</v>
      </c>
      <c r="I2414">
        <v>1.3533110525000001</v>
      </c>
      <c r="J2414">
        <v>28.1005888892307</v>
      </c>
      <c r="K2414">
        <v>3.0565249999999899</v>
      </c>
      <c r="L2414">
        <v>38.020227272727197</v>
      </c>
      <c r="M2414">
        <v>1.9552499999999899</v>
      </c>
      <c r="N2414">
        <v>1599.9633636363601</v>
      </c>
      <c r="O2414">
        <v>75.764769230769204</v>
      </c>
      <c r="P2414">
        <v>2.6213214285714201</v>
      </c>
      <c r="Q2414">
        <v>70.809974999999994</v>
      </c>
      <c r="R2414">
        <v>6.9772499999999997</v>
      </c>
      <c r="S2414">
        <v>0.98107499999999903</v>
      </c>
      <c r="T2414">
        <v>6</v>
      </c>
      <c r="U2414">
        <v>1.70356666666666</v>
      </c>
      <c r="V2414">
        <v>0</v>
      </c>
      <c r="W2414">
        <v>14.5140333333333</v>
      </c>
      <c r="X2414">
        <v>3.5694333333333299</v>
      </c>
      <c r="Y2414">
        <v>74.5471222222222</v>
      </c>
      <c r="Z2414">
        <v>3.04497777777777</v>
      </c>
      <c r="AA2414">
        <v>3.0666666666666598E-3</v>
      </c>
      <c r="AB2414">
        <v>0</v>
      </c>
      <c r="AC2414">
        <v>32.175692307692302</v>
      </c>
      <c r="AD2414">
        <v>-5.2653576923076804</v>
      </c>
      <c r="AE2414">
        <v>34.808030070915599</v>
      </c>
      <c r="AF2414">
        <v>1.79926826227615</v>
      </c>
      <c r="AG2414">
        <v>1.3568501459978399</v>
      </c>
      <c r="AH2414">
        <v>8.0230905994744903E-2</v>
      </c>
      <c r="AI2414">
        <v>45.044803384280698</v>
      </c>
      <c r="AJ2414">
        <v>0.466926543014687</v>
      </c>
      <c r="AK2414">
        <v>0.77274241323611903</v>
      </c>
      <c r="AL2414">
        <v>3.9943969716694103E-2</v>
      </c>
      <c r="AM2414">
        <v>3.0122234842994901E-2</v>
      </c>
      <c r="AN2414">
        <v>0.15542016292256799</v>
      </c>
      <c r="AO2414">
        <v>1.7811356686428101E-3</v>
      </c>
      <c r="AP2414">
        <v>34.808030070915599</v>
      </c>
      <c r="AQ2414">
        <v>1.5862676370838</v>
      </c>
      <c r="AR2414">
        <v>6.4554330274313898</v>
      </c>
      <c r="AS2414">
        <v>1.85726483355101</v>
      </c>
      <c r="AT2414">
        <v>0.79544049446172105</v>
      </c>
      <c r="AU2414">
        <v>97.3791333333333</v>
      </c>
      <c r="AV2414">
        <v>44.706995568981803</v>
      </c>
      <c r="AW2414">
        <v>0.33780781529891601</v>
      </c>
      <c r="AX2414">
        <v>-0.50041468755317098</v>
      </c>
      <c r="AY2414">
        <v>0.213000625192351</v>
      </c>
      <c r="AZ2414">
        <v>0.54543765336860595</v>
      </c>
      <c r="BA2414">
        <v>-0.36880615669253602</v>
      </c>
      <c r="BB2414">
        <v>7.79099740928621E-2</v>
      </c>
      <c r="BC2414">
        <v>0.1183818053473</v>
      </c>
      <c r="BD2414">
        <v>0.25802359100778599</v>
      </c>
      <c r="BE2414">
        <v>-7.9784224291129496E-2</v>
      </c>
      <c r="BF2414">
        <v>-0.64802372492843896</v>
      </c>
      <c r="BG2414">
        <v>0.27583015043811598</v>
      </c>
      <c r="BH2414">
        <v>0.70632726945008995</v>
      </c>
      <c r="BI2414">
        <v>-0.64802372492843896</v>
      </c>
      <c r="BJ2414">
        <v>-0.74438714898064695</v>
      </c>
      <c r="BK2414">
        <v>1.4126545389001799</v>
      </c>
      <c r="BL2414">
        <v>-0.425648228340059</v>
      </c>
      <c r="BM2414">
        <v>-1.0899713116646901</v>
      </c>
      <c r="BN2414">
        <v>2.56073264046077</v>
      </c>
      <c r="BO2414">
        <v>-18.273824543931401</v>
      </c>
      <c r="BP2414">
        <v>-15.2285575358183</v>
      </c>
      <c r="BQ2414">
        <v>-3.0452670081131101</v>
      </c>
      <c r="BR2414">
        <v>2.51429487127852</v>
      </c>
      <c r="BS2414">
        <v>-0.48517765900927101</v>
      </c>
      <c r="BT2414">
        <v>-5.1822148538592998</v>
      </c>
    </row>
    <row r="2415" spans="1:72" x14ac:dyDescent="0.2">
      <c r="A2415">
        <v>2413</v>
      </c>
      <c r="B2415" s="156">
        <v>44809.083333333336</v>
      </c>
      <c r="C2415">
        <v>4.2168000000000001</v>
      </c>
      <c r="D2415">
        <v>1.17102857142857</v>
      </c>
      <c r="E2415">
        <v>26.866057142857098</v>
      </c>
      <c r="F2415">
        <v>37.419400000000003</v>
      </c>
      <c r="G2415">
        <v>7.0018861669999897</v>
      </c>
      <c r="H2415">
        <v>8.5801886476</v>
      </c>
      <c r="I2415">
        <v>1.351760168</v>
      </c>
      <c r="J2415">
        <v>28.070612847857099</v>
      </c>
      <c r="K2415">
        <v>3.0132249999999901</v>
      </c>
      <c r="L2415">
        <v>38.023049999999998</v>
      </c>
      <c r="M2415">
        <v>2.3475999999999999</v>
      </c>
      <c r="N2415">
        <v>1599.97277777777</v>
      </c>
      <c r="O2415">
        <v>76.542000000000002</v>
      </c>
      <c r="P2415">
        <v>2.6455666666666602</v>
      </c>
      <c r="Q2415">
        <v>71.268474999999995</v>
      </c>
      <c r="R2415">
        <v>6.9779999999999998</v>
      </c>
      <c r="S2415">
        <v>1.2888249999999899</v>
      </c>
      <c r="T2415">
        <v>6</v>
      </c>
      <c r="U2415">
        <v>1.71034444444444</v>
      </c>
      <c r="V2415">
        <v>0</v>
      </c>
      <c r="W2415">
        <v>14.5145999999999</v>
      </c>
      <c r="X2415">
        <v>3.5716000000000001</v>
      </c>
      <c r="Y2415">
        <v>74.498422222222203</v>
      </c>
      <c r="Z2415">
        <v>3.0871555555555501</v>
      </c>
      <c r="AA2415">
        <v>2.6555555555555499E-3</v>
      </c>
      <c r="AB2415">
        <v>0</v>
      </c>
      <c r="AC2415">
        <v>32.253885714285701</v>
      </c>
      <c r="AD2415">
        <v>-5.1655142857142797</v>
      </c>
      <c r="AE2415">
        <v>34.770367351449103</v>
      </c>
      <c r="AF2415">
        <v>1.7972063141262899</v>
      </c>
      <c r="AG2415">
        <v>1.35529520572281</v>
      </c>
      <c r="AH2415">
        <v>8.0138961968583999E-2</v>
      </c>
      <c r="AI2415">
        <v>45.004447830457103</v>
      </c>
      <c r="AJ2415">
        <v>0.466726224721003</v>
      </c>
      <c r="AK2415">
        <v>0.77259846587692105</v>
      </c>
      <c r="AL2415">
        <v>3.9933970990974399E-2</v>
      </c>
      <c r="AM2415">
        <v>3.0114694681479901E-2</v>
      </c>
      <c r="AN2415">
        <v>0.15558209253844901</v>
      </c>
      <c r="AO2415">
        <v>1.78068981693736E-3</v>
      </c>
      <c r="AP2415">
        <v>34.770367351449103</v>
      </c>
      <c r="AQ2415">
        <v>1.5872305107090301</v>
      </c>
      <c r="AR2415">
        <v>6.4556850647962998</v>
      </c>
      <c r="AS2415">
        <v>1.88299090091205</v>
      </c>
      <c r="AT2415">
        <v>0.79826260552809802</v>
      </c>
      <c r="AU2415">
        <v>97.382122222222193</v>
      </c>
      <c r="AV2415">
        <v>44.696273827866499</v>
      </c>
      <c r="AW2415">
        <v>0.30817400259061101</v>
      </c>
      <c r="AX2415">
        <v>-0.52769569518924597</v>
      </c>
      <c r="AY2415">
        <v>0.20997580341726199</v>
      </c>
      <c r="AZ2415">
        <v>0.546201102203694</v>
      </c>
      <c r="BA2415">
        <v>-0.38935849028390301</v>
      </c>
      <c r="BB2415">
        <v>7.8007709519464702E-2</v>
      </c>
      <c r="BC2415">
        <v>0.11683455692695</v>
      </c>
      <c r="BD2415">
        <v>0.22848121043170999</v>
      </c>
      <c r="BE2415">
        <v>-7.9692792158900502E-2</v>
      </c>
      <c r="BF2415">
        <v>-0.68169524836961704</v>
      </c>
      <c r="BG2415">
        <v>0.27125388508391601</v>
      </c>
      <c r="BH2415">
        <v>0.70560116260371197</v>
      </c>
      <c r="BI2415">
        <v>-0.68169524836961704</v>
      </c>
      <c r="BJ2415">
        <v>-0.82088272657140304</v>
      </c>
      <c r="BK2415">
        <v>1.4112023252074199</v>
      </c>
      <c r="BL2415">
        <v>-0.397910775720767</v>
      </c>
      <c r="BM2415">
        <v>-1.0350683304471699</v>
      </c>
      <c r="BN2415">
        <v>2.6012573511543402</v>
      </c>
      <c r="BO2415">
        <v>-19.903264280370401</v>
      </c>
      <c r="BP2415">
        <v>-16.019838336686</v>
      </c>
      <c r="BQ2415">
        <v>-3.8834259436844198</v>
      </c>
      <c r="BR2415">
        <v>2.5700842474357701</v>
      </c>
      <c r="BS2415">
        <v>-0.54820462722355601</v>
      </c>
      <c r="BT2415">
        <v>-4.6881841557088899</v>
      </c>
    </row>
    <row r="2416" spans="1:72" x14ac:dyDescent="0.2">
      <c r="A2416">
        <v>2414</v>
      </c>
      <c r="B2416" s="156">
        <v>44809.097222222219</v>
      </c>
      <c r="C2416">
        <v>4.2119999999999997</v>
      </c>
      <c r="D2416">
        <v>0.76405555555555504</v>
      </c>
      <c r="E2416">
        <v>26.844447368421001</v>
      </c>
      <c r="F2416">
        <v>37.427799999999898</v>
      </c>
      <c r="G2416">
        <v>7.0001659868999901</v>
      </c>
      <c r="H2416">
        <v>8.5729493332499995</v>
      </c>
      <c r="I2416">
        <v>1.350619655</v>
      </c>
      <c r="J2416">
        <v>28.1046360399999</v>
      </c>
      <c r="K2416">
        <v>3.0266499999999898</v>
      </c>
      <c r="L2416">
        <v>38.035266666666601</v>
      </c>
      <c r="M2416">
        <v>2.012</v>
      </c>
      <c r="N2416">
        <v>1599.8356363636301</v>
      </c>
      <c r="O2416">
        <v>76.080222222222204</v>
      </c>
      <c r="P2416">
        <v>2.6452258064516099</v>
      </c>
      <c r="Q2416">
        <v>71.228700000000003</v>
      </c>
      <c r="R2416">
        <v>6.9692499999999997</v>
      </c>
      <c r="S2416">
        <v>1.4912820512820499</v>
      </c>
      <c r="T2416">
        <v>6</v>
      </c>
      <c r="U2416">
        <v>1.7033624999999999</v>
      </c>
      <c r="V2416">
        <v>0</v>
      </c>
      <c r="W2416">
        <v>14.5336</v>
      </c>
      <c r="X2416">
        <v>3.5833499999999998</v>
      </c>
      <c r="Y2416">
        <v>74.566562500000003</v>
      </c>
      <c r="Z2416">
        <v>3.0831</v>
      </c>
      <c r="AA2416">
        <v>1.5874999999999999E-3</v>
      </c>
      <c r="AB2416">
        <v>2.4750000000000002E-3</v>
      </c>
      <c r="AC2416">
        <v>31.820502923976601</v>
      </c>
      <c r="AD2416">
        <v>-5.6072970760233698</v>
      </c>
      <c r="AE2416">
        <v>34.798737797374898</v>
      </c>
      <c r="AF2416">
        <v>1.7956899673425399</v>
      </c>
      <c r="AG2416">
        <v>1.35415171012529</v>
      </c>
      <c r="AH2416">
        <v>8.0071346772554994E-2</v>
      </c>
      <c r="AI2416">
        <v>45.02837101515</v>
      </c>
      <c r="AJ2416">
        <v>0.46668019324847998</v>
      </c>
      <c r="AK2416">
        <v>0.77281804810719701</v>
      </c>
      <c r="AL2416">
        <v>3.9879079053034699E-2</v>
      </c>
      <c r="AM2416">
        <v>3.00733000016742E-2</v>
      </c>
      <c r="AN2416">
        <v>0.15546123097690401</v>
      </c>
      <c r="AO2416">
        <v>1.77824213861999E-3</v>
      </c>
      <c r="AP2416">
        <v>34.798737797374898</v>
      </c>
      <c r="AQ2416">
        <v>1.5924522484458501</v>
      </c>
      <c r="AR2416">
        <v>6.4641357293844504</v>
      </c>
      <c r="AS2416">
        <v>1.8805172405888799</v>
      </c>
      <c r="AT2416">
        <v>0.79492554067221499</v>
      </c>
      <c r="AU2416">
        <v>97.469975000000005</v>
      </c>
      <c r="AV2416">
        <v>44.735843015794103</v>
      </c>
      <c r="AW2416">
        <v>0.29252799935589002</v>
      </c>
      <c r="AX2416">
        <v>-0.52636553046358103</v>
      </c>
      <c r="AY2416">
        <v>0.20323771889669001</v>
      </c>
      <c r="AZ2416">
        <v>0.53603025751554501</v>
      </c>
      <c r="BA2416">
        <v>-0.38870499260003599</v>
      </c>
      <c r="BB2416">
        <v>7.6573935320771502E-2</v>
      </c>
      <c r="BC2416">
        <v>0.11318085114518001</v>
      </c>
      <c r="BD2416">
        <v>0.21290244594865401</v>
      </c>
      <c r="BE2416">
        <v>-7.96255534072354E-2</v>
      </c>
      <c r="BF2416">
        <v>-0.68923791541093504</v>
      </c>
      <c r="BG2416">
        <v>0.26612521830952302</v>
      </c>
      <c r="BH2416">
        <v>0.70189318240846099</v>
      </c>
      <c r="BI2416">
        <v>-0.68923791541093504</v>
      </c>
      <c r="BJ2416">
        <v>-0.84622539420282294</v>
      </c>
      <c r="BK2416">
        <v>1.40378636481692</v>
      </c>
      <c r="BL2416">
        <v>-0.386115174976779</v>
      </c>
      <c r="BM2416">
        <v>-1.0183612461162701</v>
      </c>
      <c r="BN2416">
        <v>2.6374546045166798</v>
      </c>
      <c r="BO2416">
        <v>-20.406674927359401</v>
      </c>
      <c r="BP2416">
        <v>-16.1970910121569</v>
      </c>
      <c r="BQ2416">
        <v>-4.2095839152024901</v>
      </c>
      <c r="BR2416">
        <v>2.5754908210155101</v>
      </c>
      <c r="BS2416">
        <v>-0.570530228038448</v>
      </c>
      <c r="BT2416">
        <v>-4.5142057238059996</v>
      </c>
    </row>
    <row r="2417" spans="1:72" x14ac:dyDescent="0.2">
      <c r="A2417">
        <v>2415</v>
      </c>
      <c r="B2417" s="156">
        <v>44809.111111111109</v>
      </c>
      <c r="C2417">
        <v>4.21</v>
      </c>
      <c r="D2417">
        <v>0.99665714285714202</v>
      </c>
      <c r="E2417">
        <v>26.8286216216216</v>
      </c>
      <c r="F2417">
        <v>37.414324999999998</v>
      </c>
      <c r="G2417">
        <v>7.0003165244999899</v>
      </c>
      <c r="H2417">
        <v>8.5787903999999902</v>
      </c>
      <c r="I2417">
        <v>1.35153988199999</v>
      </c>
      <c r="J2417">
        <v>28.107409930769201</v>
      </c>
      <c r="K2417">
        <v>2.9765749999999902</v>
      </c>
      <c r="L2417">
        <v>38.037142857142797</v>
      </c>
      <c r="M2417">
        <v>2.5294838709677401</v>
      </c>
      <c r="N2417">
        <v>1599.4499142857101</v>
      </c>
      <c r="O2417">
        <v>76.064297297297301</v>
      </c>
      <c r="P2417">
        <v>2.6220882352941102</v>
      </c>
      <c r="Q2417">
        <v>70.774024999999995</v>
      </c>
      <c r="R2417">
        <v>6.9628333333333297</v>
      </c>
      <c r="S2417">
        <v>1.84662499999999</v>
      </c>
      <c r="T2417">
        <v>6</v>
      </c>
      <c r="U2417">
        <v>1.7345333333333299</v>
      </c>
      <c r="V2417">
        <v>0</v>
      </c>
      <c r="W2417">
        <v>14.5329</v>
      </c>
      <c r="X2417">
        <v>3.5804444444444399</v>
      </c>
      <c r="Y2417">
        <v>74.596855555555507</v>
      </c>
      <c r="Z2417">
        <v>3.0911777777777698</v>
      </c>
      <c r="AA2417">
        <v>1.52222222222222E-3</v>
      </c>
      <c r="AB2417">
        <v>3.1999999999999902E-3</v>
      </c>
      <c r="AC2417">
        <v>32.035278764478697</v>
      </c>
      <c r="AD2417">
        <v>-5.3790462355212298</v>
      </c>
      <c r="AE2417">
        <v>34.806072626705202</v>
      </c>
      <c r="AF2417">
        <v>1.7969134371839901</v>
      </c>
      <c r="AG2417">
        <v>1.3550743436447901</v>
      </c>
      <c r="AH2417">
        <v>8.0125902335999893E-2</v>
      </c>
      <c r="AI2417">
        <v>45.038056737269201</v>
      </c>
      <c r="AJ2417">
        <v>0.46658900522668301</v>
      </c>
      <c r="AK2417">
        <v>0.77281470712085598</v>
      </c>
      <c r="AL2417">
        <v>3.9897668046966199E-2</v>
      </c>
      <c r="AM2417">
        <v>3.0087318188474699E-2</v>
      </c>
      <c r="AN2417">
        <v>0.15543114049828</v>
      </c>
      <c r="AO2417">
        <v>1.77907103770965E-3</v>
      </c>
      <c r="AP2417">
        <v>34.806072626705202</v>
      </c>
      <c r="AQ2417">
        <v>1.5911610102253499</v>
      </c>
      <c r="AR2417">
        <v>6.4638243891101501</v>
      </c>
      <c r="AS2417">
        <v>1.8854442297805201</v>
      </c>
      <c r="AT2417">
        <v>0.80931418253252196</v>
      </c>
      <c r="AU2417">
        <v>97.535911111111105</v>
      </c>
      <c r="AV2417">
        <v>44.746502255821198</v>
      </c>
      <c r="AW2417">
        <v>0.29155448144795998</v>
      </c>
      <c r="AX2417">
        <v>-0.530369886135724</v>
      </c>
      <c r="AY2417">
        <v>0.20575242695864501</v>
      </c>
      <c r="AZ2417">
        <v>0.53649213538984597</v>
      </c>
      <c r="BA2417">
        <v>-0.391395415774138</v>
      </c>
      <c r="BB2417">
        <v>7.6638268214331201E-2</v>
      </c>
      <c r="BC2417">
        <v>0.114503249127619</v>
      </c>
      <c r="BD2417">
        <v>0.21187467621276701</v>
      </c>
      <c r="BE2417">
        <v>-7.9679805235192303E-2</v>
      </c>
      <c r="BF2417">
        <v>-0.68982528349834704</v>
      </c>
      <c r="BG2417">
        <v>0.26761177428708599</v>
      </c>
      <c r="BH2417">
        <v>0.69778818342493099</v>
      </c>
      <c r="BI2417">
        <v>-0.68982528349834704</v>
      </c>
      <c r="BJ2417">
        <v>-0.84442701842252199</v>
      </c>
      <c r="BK2417">
        <v>1.39557636684986</v>
      </c>
      <c r="BL2417">
        <v>-0.38794138267871597</v>
      </c>
      <c r="BM2417">
        <v>-1.01154335759657</v>
      </c>
      <c r="BN2417">
        <v>2.6074644334458998</v>
      </c>
      <c r="BO2417">
        <v>-20.393159329890601</v>
      </c>
      <c r="BP2417">
        <v>-16.210894162211101</v>
      </c>
      <c r="BQ2417">
        <v>-4.1822651676794997</v>
      </c>
      <c r="BR2417">
        <v>2.5682793487970499</v>
      </c>
      <c r="BS2417">
        <v>-0.56849690502318295</v>
      </c>
      <c r="BT2417">
        <v>-4.5176663691639902</v>
      </c>
    </row>
    <row r="2418" spans="1:72" x14ac:dyDescent="0.2">
      <c r="A2418">
        <v>2416</v>
      </c>
      <c r="B2418" s="156">
        <v>44809.125</v>
      </c>
      <c r="C2418">
        <v>4.2130000000000001</v>
      </c>
      <c r="D2418">
        <v>0.91722222222222205</v>
      </c>
      <c r="E2418">
        <v>26.8735</v>
      </c>
      <c r="F2418">
        <v>37.427674999999901</v>
      </c>
      <c r="G2418">
        <v>6.9994203185599897</v>
      </c>
      <c r="H2418">
        <v>8.5806171429999996</v>
      </c>
      <c r="I2418">
        <v>1.351827675</v>
      </c>
      <c r="J2418">
        <v>28.1112988733333</v>
      </c>
      <c r="K2418">
        <v>2.9826410256410201</v>
      </c>
      <c r="L2418">
        <v>38.047666666666601</v>
      </c>
      <c r="M2418">
        <v>2.0677333333333299</v>
      </c>
      <c r="N2418">
        <v>1600.2296388888799</v>
      </c>
      <c r="O2418">
        <v>75.366684210526302</v>
      </c>
      <c r="P2418">
        <v>2.63907692307692</v>
      </c>
      <c r="Q2418">
        <v>71.014775</v>
      </c>
      <c r="R2418">
        <v>6.9669999999999996</v>
      </c>
      <c r="S2418">
        <v>1.5131794871794799</v>
      </c>
      <c r="T2418">
        <v>6</v>
      </c>
      <c r="U2418">
        <v>1.7228874999999999</v>
      </c>
      <c r="V2418">
        <v>0</v>
      </c>
      <c r="W2418">
        <v>14.5448124999999</v>
      </c>
      <c r="X2418">
        <v>3.5743874999999998</v>
      </c>
      <c r="Y2418">
        <v>74.525649999999999</v>
      </c>
      <c r="Z2418">
        <v>3.10765</v>
      </c>
      <c r="AA2418">
        <v>3.1999999999999902E-3</v>
      </c>
      <c r="AB2418">
        <v>2.8375000000000002E-3</v>
      </c>
      <c r="AC2418">
        <v>32.003722222222201</v>
      </c>
      <c r="AD2418">
        <v>-5.4239527777777496</v>
      </c>
      <c r="AE2418">
        <v>34.811387963273397</v>
      </c>
      <c r="AF2418">
        <v>1.79729606677278</v>
      </c>
      <c r="AG2418">
        <v>1.3553628892629099</v>
      </c>
      <c r="AH2418">
        <v>8.0142964115619997E-2</v>
      </c>
      <c r="AI2418">
        <v>45.043164009893303</v>
      </c>
      <c r="AJ2418">
        <v>0.46710613008103102</v>
      </c>
      <c r="AK2418">
        <v>0.77284508600744395</v>
      </c>
      <c r="AL2418">
        <v>3.9901638934112603E-2</v>
      </c>
      <c r="AM2418">
        <v>3.00903126824133E-2</v>
      </c>
      <c r="AN2418">
        <v>0.15539362015116501</v>
      </c>
      <c r="AO2418">
        <v>1.77924810295336E-3</v>
      </c>
      <c r="AP2418">
        <v>34.811387963273397</v>
      </c>
      <c r="AQ2418">
        <v>1.5884692846614901</v>
      </c>
      <c r="AR2418">
        <v>6.4691227334210097</v>
      </c>
      <c r="AS2418">
        <v>1.8954913569835601</v>
      </c>
      <c r="AT2418">
        <v>0.80477131268998303</v>
      </c>
      <c r="AU2418">
        <v>97.475387499999997</v>
      </c>
      <c r="AV2418">
        <v>44.764471338339497</v>
      </c>
      <c r="AW2418">
        <v>0.278692671553812</v>
      </c>
      <c r="AX2418">
        <v>-0.54012846772065004</v>
      </c>
      <c r="AY2418">
        <v>0.208826782111288</v>
      </c>
      <c r="AZ2418">
        <v>0.53029758513898795</v>
      </c>
      <c r="BA2418">
        <v>-0.39851206787459498</v>
      </c>
      <c r="BB2418">
        <v>7.5763071940804297E-2</v>
      </c>
      <c r="BC2418">
        <v>0.116189416964705</v>
      </c>
      <c r="BD2418">
        <v>0.19899589952962701</v>
      </c>
      <c r="BE2418">
        <v>-7.9696772024185902E-2</v>
      </c>
      <c r="BF2418">
        <v>-0.70321047862572805</v>
      </c>
      <c r="BG2418">
        <v>0.271878247813998</v>
      </c>
      <c r="BH2418">
        <v>0.69041133905299401</v>
      </c>
      <c r="BI2418">
        <v>-0.70321047862572805</v>
      </c>
      <c r="BJ2418">
        <v>-0.862664461623461</v>
      </c>
      <c r="BK2418">
        <v>1.38082267810598</v>
      </c>
      <c r="BL2418">
        <v>-0.38662428401994903</v>
      </c>
      <c r="BM2418">
        <v>-0.98179899196361897</v>
      </c>
      <c r="BN2418">
        <v>2.5394136699208398</v>
      </c>
      <c r="BO2418">
        <v>-20.860334451378101</v>
      </c>
      <c r="BP2418">
        <v>-16.5254462477046</v>
      </c>
      <c r="BQ2418">
        <v>-4.3348882036735104</v>
      </c>
      <c r="BR2418">
        <v>2.5762804917697202</v>
      </c>
      <c r="BS2418">
        <v>-0.58138027017316896</v>
      </c>
      <c r="BT2418">
        <v>-4.4313173733989197</v>
      </c>
    </row>
    <row r="2419" spans="1:72" x14ac:dyDescent="0.2">
      <c r="A2419">
        <v>2417</v>
      </c>
      <c r="B2419" s="156">
        <v>44809.138888888891</v>
      </c>
      <c r="C2419">
        <v>4.2081666666666599</v>
      </c>
      <c r="D2419">
        <v>1.1124193548387</v>
      </c>
      <c r="E2419">
        <v>26.853000000000002</v>
      </c>
      <c r="F2419">
        <v>37.4628205128205</v>
      </c>
      <c r="G2419">
        <v>6.9994918052380903</v>
      </c>
      <c r="H2419">
        <v>8.5757232763999998</v>
      </c>
      <c r="I2419">
        <v>1.3510566740000001</v>
      </c>
      <c r="J2419">
        <v>28.136730937500001</v>
      </c>
      <c r="K2419">
        <v>2.8989250000000002</v>
      </c>
      <c r="L2419">
        <v>38.060299999999998</v>
      </c>
      <c r="M2419">
        <v>2.2633599999999898</v>
      </c>
      <c r="N2419">
        <v>1600.0002121212101</v>
      </c>
      <c r="O2419">
        <v>76.17165</v>
      </c>
      <c r="P2419">
        <v>2.61729999999999</v>
      </c>
      <c r="Q2419">
        <v>70.634574999999998</v>
      </c>
      <c r="R2419">
        <v>6.9676</v>
      </c>
      <c r="S2419">
        <v>1.23687179487179</v>
      </c>
      <c r="T2419">
        <v>6</v>
      </c>
      <c r="U2419">
        <v>1.73553333333333</v>
      </c>
      <c r="V2419">
        <v>0</v>
      </c>
      <c r="W2419">
        <v>14.5540666666666</v>
      </c>
      <c r="X2419">
        <v>3.5787111111111098</v>
      </c>
      <c r="Y2419">
        <v>74.619366666666593</v>
      </c>
      <c r="Z2419">
        <v>3.1140777777777702</v>
      </c>
      <c r="AA2419">
        <v>4.6999999999999898E-3</v>
      </c>
      <c r="AB2419">
        <v>2.46666666666666E-3</v>
      </c>
      <c r="AC2419">
        <v>32.173586021505301</v>
      </c>
      <c r="AD2419">
        <v>-5.2892344913151099</v>
      </c>
      <c r="AE2419">
        <v>34.832998700644097</v>
      </c>
      <c r="AF2419">
        <v>1.7962709974747399</v>
      </c>
      <c r="AG2419">
        <v>1.3545898719898699</v>
      </c>
      <c r="AH2419">
        <v>8.0097255401575904E-2</v>
      </c>
      <c r="AI2419">
        <v>45.063002693138003</v>
      </c>
      <c r="AJ2419">
        <v>0.46680909067812298</v>
      </c>
      <c r="AK2419">
        <v>0.77298441335220403</v>
      </c>
      <c r="AL2419">
        <v>3.9861325036564102E-2</v>
      </c>
      <c r="AM2419">
        <v>3.0059911480247298E-2</v>
      </c>
      <c r="AN2419">
        <v>0.155326795528961</v>
      </c>
      <c r="AO2419">
        <v>1.77745047188727E-3</v>
      </c>
      <c r="AP2419">
        <v>34.832998700644097</v>
      </c>
      <c r="AQ2419">
        <v>1.5903907113251701</v>
      </c>
      <c r="AR2419">
        <v>6.4732387259758903</v>
      </c>
      <c r="AS2419">
        <v>1.8994119391670099</v>
      </c>
      <c r="AT2419">
        <v>0.81016273717490594</v>
      </c>
      <c r="AU2419">
        <v>97.601755555555499</v>
      </c>
      <c r="AV2419">
        <v>44.796040077112202</v>
      </c>
      <c r="AW2419">
        <v>0.26696261602584298</v>
      </c>
      <c r="AX2419">
        <v>-0.54482206717713599</v>
      </c>
      <c r="AY2419">
        <v>0.20588028614957299</v>
      </c>
      <c r="AZ2419">
        <v>0.5262530792622</v>
      </c>
      <c r="BA2419">
        <v>-0.402204444638877</v>
      </c>
      <c r="BB2419">
        <v>7.5184469659408296E-2</v>
      </c>
      <c r="BC2419">
        <v>0.114615381776472</v>
      </c>
      <c r="BD2419">
        <v>0.18731129823463699</v>
      </c>
      <c r="BE2419">
        <v>-7.9651317791205198E-2</v>
      </c>
      <c r="BF2419">
        <v>-0.70557629014497503</v>
      </c>
      <c r="BG2419">
        <v>0.26662695449920598</v>
      </c>
      <c r="BH2419">
        <v>0.68152836992645105</v>
      </c>
      <c r="BI2419">
        <v>-0.70557629014497503</v>
      </c>
      <c r="BJ2419">
        <v>-0.87789867129153798</v>
      </c>
      <c r="BK2419">
        <v>1.3630567398529001</v>
      </c>
      <c r="BL2419">
        <v>-0.37788536579711601</v>
      </c>
      <c r="BM2419">
        <v>-0.96591733515651002</v>
      </c>
      <c r="BN2419">
        <v>2.55611204503511</v>
      </c>
      <c r="BO2419">
        <v>-21.1502374825514</v>
      </c>
      <c r="BP2419">
        <v>-16.5810428184069</v>
      </c>
      <c r="BQ2419">
        <v>-4.5691946641444803</v>
      </c>
      <c r="BR2419">
        <v>2.5625364330993601</v>
      </c>
      <c r="BS2419">
        <v>-0.59566815523354699</v>
      </c>
      <c r="BT2419">
        <v>-4.3019530431245698</v>
      </c>
    </row>
    <row r="2420" spans="1:72" x14ac:dyDescent="0.2">
      <c r="A2420">
        <v>2418</v>
      </c>
      <c r="B2420" s="156">
        <v>44809.152777777781</v>
      </c>
      <c r="C2420">
        <v>4.2095000000000002</v>
      </c>
      <c r="D2420">
        <v>0.79805263157894701</v>
      </c>
      <c r="E2420">
        <v>26.888135135135101</v>
      </c>
      <c r="F2420">
        <v>37.504499999999901</v>
      </c>
      <c r="G2420">
        <v>7.0010269801333296</v>
      </c>
      <c r="H2420">
        <v>8.5925135237500001</v>
      </c>
      <c r="I2420">
        <v>1.3537018825</v>
      </c>
      <c r="J2420">
        <v>28.103818852352902</v>
      </c>
      <c r="K2420">
        <v>3.0031249999999998</v>
      </c>
      <c r="L2420">
        <v>38.030444444444399</v>
      </c>
      <c r="M2420">
        <v>2.2685263157894702</v>
      </c>
      <c r="N2420">
        <v>1599.87982352941</v>
      </c>
      <c r="O2420">
        <v>76.180918918918906</v>
      </c>
      <c r="P2420">
        <v>2.6242058823529399</v>
      </c>
      <c r="Q2420">
        <v>70.830650000000006</v>
      </c>
      <c r="R2420">
        <v>6.9799999999999898</v>
      </c>
      <c r="S2420">
        <v>1.17739999999999</v>
      </c>
      <c r="T2420">
        <v>6</v>
      </c>
      <c r="U2420">
        <v>1.7116750000000001</v>
      </c>
      <c r="V2420">
        <v>0</v>
      </c>
      <c r="W2420">
        <v>14.565637499999999</v>
      </c>
      <c r="X2420">
        <v>3.5573874999999999</v>
      </c>
      <c r="Y2420">
        <v>74.722224999999995</v>
      </c>
      <c r="Z2420">
        <v>3.1463874999999999</v>
      </c>
      <c r="AA2420">
        <v>1.7749999999999899E-3</v>
      </c>
      <c r="AB2420">
        <v>5.0749999999999997E-3</v>
      </c>
      <c r="AC2420">
        <v>31.895687766714001</v>
      </c>
      <c r="AD2420">
        <v>-5.6088122332858896</v>
      </c>
      <c r="AE2420">
        <v>34.813197112237802</v>
      </c>
      <c r="AF2420">
        <v>1.79978788268467</v>
      </c>
      <c r="AG2420">
        <v>1.35724199807178</v>
      </c>
      <c r="AH2420">
        <v>8.0254076311824907E-2</v>
      </c>
      <c r="AI2420">
        <v>45.051061238736203</v>
      </c>
      <c r="AJ2420">
        <v>0.4659015053719</v>
      </c>
      <c r="AK2420">
        <v>0.77274976781910798</v>
      </c>
      <c r="AL2420">
        <v>3.9949955299547098E-2</v>
      </c>
      <c r="AM2420">
        <v>3.0126748643709698E-2</v>
      </c>
      <c r="AN2420">
        <v>0.155402043539734</v>
      </c>
      <c r="AO2420">
        <v>1.7814025708859399E-3</v>
      </c>
      <c r="AP2420">
        <v>34.813197112237802</v>
      </c>
      <c r="AQ2420">
        <v>1.5809144300635301</v>
      </c>
      <c r="AR2420">
        <v>6.47838510658144</v>
      </c>
      <c r="AS2420">
        <v>1.9191190487896399</v>
      </c>
      <c r="AT2420">
        <v>0.79747195920744796</v>
      </c>
      <c r="AU2420">
        <v>97.703312499999996</v>
      </c>
      <c r="AV2420">
        <v>44.791615697672498</v>
      </c>
      <c r="AW2420">
        <v>0.25944554106376899</v>
      </c>
      <c r="AX2420">
        <v>-0.56187705071785699</v>
      </c>
      <c r="AY2420">
        <v>0.218873452621137</v>
      </c>
      <c r="AZ2420">
        <v>0.52264187355189096</v>
      </c>
      <c r="BA2420">
        <v>-0.413984426886368</v>
      </c>
      <c r="BB2420">
        <v>7.4652172464837102E-2</v>
      </c>
      <c r="BC2420">
        <v>0.121610693530535</v>
      </c>
      <c r="BD2420">
        <v>0.179638275455172</v>
      </c>
      <c r="BE2420">
        <v>-7.9807265608596994E-2</v>
      </c>
      <c r="BF2420">
        <v>-0.73400341610888997</v>
      </c>
      <c r="BG2420">
        <v>0.28592351603292998</v>
      </c>
      <c r="BH2420">
        <v>0.682748868455337</v>
      </c>
      <c r="BI2420">
        <v>-0.73400341610888997</v>
      </c>
      <c r="BJ2420">
        <v>-0.89615980015192098</v>
      </c>
      <c r="BK2420">
        <v>1.36549773691067</v>
      </c>
      <c r="BL2420">
        <v>-0.38953976202000701</v>
      </c>
      <c r="BM2420">
        <v>-0.93017124099331205</v>
      </c>
      <c r="BN2420">
        <v>2.3878723860429298</v>
      </c>
      <c r="BO2420">
        <v>-21.781100058826699</v>
      </c>
      <c r="BP2420">
        <v>-17.2490802785589</v>
      </c>
      <c r="BQ2420">
        <v>-4.5320197802678202</v>
      </c>
      <c r="BR2420">
        <v>2.6133035442957899</v>
      </c>
      <c r="BS2420">
        <v>-0.60255843370836504</v>
      </c>
      <c r="BT2420">
        <v>-4.3370126415998502</v>
      </c>
    </row>
    <row r="2421" spans="1:72" x14ac:dyDescent="0.2">
      <c r="A2421">
        <v>2419</v>
      </c>
      <c r="B2421" s="156">
        <v>44809.166666666664</v>
      </c>
      <c r="C2421">
        <v>4.2089999999999996</v>
      </c>
      <c r="D2421">
        <v>0.99959374999999995</v>
      </c>
      <c r="E2421">
        <v>26.857272727272701</v>
      </c>
      <c r="F2421">
        <v>37.433692307692297</v>
      </c>
      <c r="G2421">
        <v>7.0006788876538399</v>
      </c>
      <c r="H2421">
        <v>8.5730057140000007</v>
      </c>
      <c r="I2421">
        <v>1.3506285375</v>
      </c>
      <c r="J2421">
        <v>28.0756139306249</v>
      </c>
      <c r="K2421">
        <v>2.95342499999999</v>
      </c>
      <c r="L2421">
        <v>38.002461538461503</v>
      </c>
      <c r="M2421">
        <v>2.242</v>
      </c>
      <c r="N2421">
        <v>1599.8205294117599</v>
      </c>
      <c r="O2421">
        <v>76.852524999999901</v>
      </c>
      <c r="P2421">
        <v>2.6204999999999901</v>
      </c>
      <c r="Q2421">
        <v>70.685699999999997</v>
      </c>
      <c r="R2421">
        <v>6.9706000000000001</v>
      </c>
      <c r="S2421">
        <v>1.2565500000000001</v>
      </c>
      <c r="T2421">
        <v>6</v>
      </c>
      <c r="U2421">
        <v>1.7089111111111099</v>
      </c>
      <c r="V2421">
        <v>0</v>
      </c>
      <c r="W2421">
        <v>14.5412</v>
      </c>
      <c r="X2421">
        <v>3.59079999999999</v>
      </c>
      <c r="Y2421">
        <v>74.941299999999998</v>
      </c>
      <c r="Z2421">
        <v>3.05132222222222</v>
      </c>
      <c r="AA2421">
        <v>2.11111111111111E-3</v>
      </c>
      <c r="AB2421">
        <v>3.8111111111111102E-3</v>
      </c>
      <c r="AC2421">
        <v>32.065866477272699</v>
      </c>
      <c r="AD2421">
        <v>-5.3678258304195596</v>
      </c>
      <c r="AE2421">
        <v>34.769759712344701</v>
      </c>
      <c r="AF2421">
        <v>1.7957017768544401</v>
      </c>
      <c r="AG2421">
        <v>1.3541606158541599</v>
      </c>
      <c r="AH2421">
        <v>8.0071873368759997E-2</v>
      </c>
      <c r="AI2421">
        <v>44.999927069778799</v>
      </c>
      <c r="AJ2421">
        <v>0.463959922130317</v>
      </c>
      <c r="AK2421">
        <v>0.77266257917327796</v>
      </c>
      <c r="AL2421">
        <v>3.9904548602266499E-2</v>
      </c>
      <c r="AM2421">
        <v>3.00925069001633E-2</v>
      </c>
      <c r="AN2421">
        <v>0.15557089407718999</v>
      </c>
      <c r="AO2421">
        <v>1.77937784753733E-3</v>
      </c>
      <c r="AP2421">
        <v>34.769759712344701</v>
      </c>
      <c r="AQ2421">
        <v>1.5957630523726001</v>
      </c>
      <c r="AR2421">
        <v>6.4675159952197099</v>
      </c>
      <c r="AS2421">
        <v>1.8611345870976801</v>
      </c>
      <c r="AT2421">
        <v>0.79286626603874499</v>
      </c>
      <c r="AU2421">
        <v>97.833533333333307</v>
      </c>
      <c r="AV2421">
        <v>44.694173347034699</v>
      </c>
      <c r="AW2421">
        <v>0.30575372274409301</v>
      </c>
      <c r="AX2421">
        <v>-0.50697397124351395</v>
      </c>
      <c r="AY2421">
        <v>0.199938724481835</v>
      </c>
      <c r="AZ2421">
        <v>0.53316289243413395</v>
      </c>
      <c r="BA2421">
        <v>-0.37438245161466899</v>
      </c>
      <c r="BB2421">
        <v>7.6158741314988995E-2</v>
      </c>
      <c r="BC2421">
        <v>0.11134294516992101</v>
      </c>
      <c r="BD2421">
        <v>0.226127645672455</v>
      </c>
      <c r="BE2421">
        <v>-7.9626077071637394E-2</v>
      </c>
      <c r="BF2421">
        <v>-0.65876640144596399</v>
      </c>
      <c r="BG2421">
        <v>0.25980212300352801</v>
      </c>
      <c r="BH2421">
        <v>0.69279651413238097</v>
      </c>
      <c r="BI2421">
        <v>-0.65876640144596399</v>
      </c>
      <c r="BJ2421">
        <v>-0.79792855688487196</v>
      </c>
      <c r="BK2421">
        <v>1.3855930282647599</v>
      </c>
      <c r="BL2421">
        <v>-0.39437670535909802</v>
      </c>
      <c r="BM2421">
        <v>-1.05165732892831</v>
      </c>
      <c r="BN2421">
        <v>2.6666314582924699</v>
      </c>
      <c r="BO2421">
        <v>-19.286460699244699</v>
      </c>
      <c r="BP2421">
        <v>-15.481010433980099</v>
      </c>
      <c r="BQ2421">
        <v>-3.8054502652645898</v>
      </c>
      <c r="BR2421">
        <v>2.5054959107229</v>
      </c>
      <c r="BS2421">
        <v>-0.53442199630648601</v>
      </c>
      <c r="BT2421">
        <v>-4.6882350053683401</v>
      </c>
    </row>
    <row r="2422" spans="1:72" x14ac:dyDescent="0.2">
      <c r="A2422">
        <v>2420</v>
      </c>
      <c r="B2422" s="156">
        <v>44809.180555555555</v>
      </c>
      <c r="C2422">
        <v>4.2233333333333301</v>
      </c>
      <c r="D2422">
        <v>1.1028125</v>
      </c>
      <c r="E2422">
        <v>26.865894736842101</v>
      </c>
      <c r="F2422">
        <v>37.427700000000002</v>
      </c>
      <c r="G2422">
        <v>6.9998404740499902</v>
      </c>
      <c r="H2422">
        <v>8.5778432002000002</v>
      </c>
      <c r="I2422">
        <v>1.351390656</v>
      </c>
      <c r="J2422">
        <v>28.088765749999901</v>
      </c>
      <c r="K2422">
        <v>2.9511750000000001</v>
      </c>
      <c r="L2422">
        <v>38.008782608695597</v>
      </c>
      <c r="M2422">
        <v>2.2628888888888801</v>
      </c>
      <c r="N2422">
        <v>1600.39356410256</v>
      </c>
      <c r="O2422">
        <v>75.851487179487094</v>
      </c>
      <c r="P2422">
        <v>2.6057931034482702</v>
      </c>
      <c r="Q2422">
        <v>70.380124999999893</v>
      </c>
      <c r="R2422">
        <v>6.9812500000000002</v>
      </c>
      <c r="S2422">
        <v>1.0707</v>
      </c>
      <c r="T2422">
        <v>6</v>
      </c>
      <c r="U2422">
        <v>1.71322222222222</v>
      </c>
      <c r="V2422">
        <v>0</v>
      </c>
      <c r="W2422">
        <v>14.556577777777701</v>
      </c>
      <c r="X2422">
        <v>3.5827444444444398</v>
      </c>
      <c r="Y2422">
        <v>74.766088888888802</v>
      </c>
      <c r="Z2422">
        <v>3.14625555555555</v>
      </c>
      <c r="AA2422">
        <v>4.9888888888888804E-3</v>
      </c>
      <c r="AB2422">
        <v>5.1111111111111095E-4</v>
      </c>
      <c r="AC2422">
        <v>32.192040570175401</v>
      </c>
      <c r="AD2422">
        <v>-5.2356594298245502</v>
      </c>
      <c r="AE2422">
        <v>34.786688834444099</v>
      </c>
      <c r="AF2422">
        <v>1.79671503671389</v>
      </c>
      <c r="AG2422">
        <v>1.3549247273984799</v>
      </c>
      <c r="AH2422">
        <v>8.0117055489868E-2</v>
      </c>
      <c r="AI2422">
        <v>45.017840080249997</v>
      </c>
      <c r="AJ2422">
        <v>0.46527362005174799</v>
      </c>
      <c r="AK2422">
        <v>0.77273118329161194</v>
      </c>
      <c r="AL2422">
        <v>3.9911178179828699E-2</v>
      </c>
      <c r="AM2422">
        <v>3.0097506343777398E-2</v>
      </c>
      <c r="AN2422">
        <v>0.15549036696500501</v>
      </c>
      <c r="AO2422">
        <v>1.7796734660536599E-3</v>
      </c>
      <c r="AP2422">
        <v>34.786688834444099</v>
      </c>
      <c r="AQ2422">
        <v>1.59218313761213</v>
      </c>
      <c r="AR2422">
        <v>6.4743555974360802</v>
      </c>
      <c r="AS2422">
        <v>1.9190385701147401</v>
      </c>
      <c r="AT2422">
        <v>0.79711710528643398</v>
      </c>
      <c r="AU2422">
        <v>97.764888888888805</v>
      </c>
      <c r="AV2422">
        <v>44.772266139607098</v>
      </c>
      <c r="AW2422">
        <v>0.245573940642863</v>
      </c>
      <c r="AX2422">
        <v>-0.56411384271626097</v>
      </c>
      <c r="AY2422">
        <v>0.20453189910175501</v>
      </c>
      <c r="AZ2422">
        <v>0.52548487661391297</v>
      </c>
      <c r="BA2422">
        <v>-0.41634330771967298</v>
      </c>
      <c r="BB2422">
        <v>7.5070978911877403E-2</v>
      </c>
      <c r="BC2422">
        <v>0.11383658227508001</v>
      </c>
      <c r="BD2422">
        <v>0.165902932999407</v>
      </c>
      <c r="BE2422">
        <v>-7.9671007643455694E-2</v>
      </c>
      <c r="BF2422">
        <v>-0.73014145826738996</v>
      </c>
      <c r="BG2422">
        <v>0.26472886811867902</v>
      </c>
      <c r="BH2422">
        <v>0.68014337719651596</v>
      </c>
      <c r="BI2422">
        <v>-0.73014145826738996</v>
      </c>
      <c r="BJ2422">
        <v>-0.93082518029742101</v>
      </c>
      <c r="BK2422">
        <v>1.3602867543930299</v>
      </c>
      <c r="BL2422">
        <v>-0.36257202644933301</v>
      </c>
      <c r="BM2422">
        <v>-0.93152274740086805</v>
      </c>
      <c r="BN2422">
        <v>2.5692074386522998</v>
      </c>
      <c r="BO2422">
        <v>-22.2946136295744</v>
      </c>
      <c r="BP2422">
        <v>-17.1583242692836</v>
      </c>
      <c r="BQ2422">
        <v>-5.1362893602907196</v>
      </c>
      <c r="BR2422">
        <v>2.6015272334475901</v>
      </c>
      <c r="BS2422">
        <v>-0.63876859699046495</v>
      </c>
      <c r="BT2422">
        <v>-4.0727224940371096</v>
      </c>
    </row>
    <row r="2423" spans="1:72" x14ac:dyDescent="0.2">
      <c r="A2423">
        <v>2421</v>
      </c>
      <c r="B2423" s="156">
        <v>44809.194444444445</v>
      </c>
      <c r="C2423">
        <v>4.2275</v>
      </c>
      <c r="D2423">
        <v>0.75539999999999996</v>
      </c>
      <c r="E2423">
        <v>26.875424242424199</v>
      </c>
      <c r="F2423">
        <v>37.506250000000001</v>
      </c>
      <c r="G2423">
        <v>6.9990455943333298</v>
      </c>
      <c r="H2423">
        <v>8.5839436189999994</v>
      </c>
      <c r="I2423">
        <v>1.3523517425</v>
      </c>
      <c r="J2423">
        <v>28.113515710000001</v>
      </c>
      <c r="K2423">
        <v>2.9334250000000002</v>
      </c>
      <c r="L2423">
        <v>38.032882352941101</v>
      </c>
      <c r="M2423">
        <v>2.1315</v>
      </c>
      <c r="N2423">
        <v>1599.71917142857</v>
      </c>
      <c r="O2423">
        <v>75.714179487179393</v>
      </c>
      <c r="P2423">
        <v>2.6244545454545398</v>
      </c>
      <c r="Q2423">
        <v>70.795900000000003</v>
      </c>
      <c r="R2423">
        <v>6.9734999999999996</v>
      </c>
      <c r="S2423">
        <v>1.22867499999999</v>
      </c>
      <c r="T2423">
        <v>6</v>
      </c>
      <c r="U2423">
        <v>1.722475</v>
      </c>
      <c r="V2423">
        <v>0</v>
      </c>
      <c r="W2423">
        <v>14.543799999999999</v>
      </c>
      <c r="X2423">
        <v>3.5931500000000001</v>
      </c>
      <c r="Y2423">
        <v>74.749587500000004</v>
      </c>
      <c r="Z2423">
        <v>3.0655000000000001</v>
      </c>
      <c r="AA2423">
        <v>2.4125000000000001E-3</v>
      </c>
      <c r="AB2423">
        <v>4.4250000000000001E-3</v>
      </c>
      <c r="AC2423">
        <v>31.858324242424199</v>
      </c>
      <c r="AD2423">
        <v>-5.6479257575757504</v>
      </c>
      <c r="AE2423">
        <v>34.816202245459898</v>
      </c>
      <c r="AF2423">
        <v>1.79799283043574</v>
      </c>
      <c r="AG2423">
        <v>1.35588832727102</v>
      </c>
      <c r="AH2423">
        <v>8.0174033401459899E-2</v>
      </c>
      <c r="AI2423">
        <v>45.048856665833299</v>
      </c>
      <c r="AJ2423">
        <v>0.46577116222159698</v>
      </c>
      <c r="AK2423">
        <v>0.77285429247898796</v>
      </c>
      <c r="AL2423">
        <v>3.99120635574177E-2</v>
      </c>
      <c r="AM2423">
        <v>3.00981740186845E-2</v>
      </c>
      <c r="AN2423">
        <v>0.15536566546519301</v>
      </c>
      <c r="AO2423">
        <v>1.7797129457952799E-3</v>
      </c>
      <c r="AP2423">
        <v>34.816202245459898</v>
      </c>
      <c r="AQ2423">
        <v>1.5968073999199599</v>
      </c>
      <c r="AR2423">
        <v>6.4686724019528201</v>
      </c>
      <c r="AS2423">
        <v>1.8697822325014399</v>
      </c>
      <c r="AT2423">
        <v>0.80227918264764497</v>
      </c>
      <c r="AU2423">
        <v>97.674512500000006</v>
      </c>
      <c r="AV2423">
        <v>44.751464279834202</v>
      </c>
      <c r="AW2423">
        <v>0.29739238599911699</v>
      </c>
      <c r="AX2423">
        <v>-0.513893905230419</v>
      </c>
      <c r="AY2423">
        <v>0.20118543051577001</v>
      </c>
      <c r="AZ2423">
        <v>0.53037319238050595</v>
      </c>
      <c r="BA2423">
        <v>-0.37900901932294301</v>
      </c>
      <c r="BB2423">
        <v>7.5777930752432096E-2</v>
      </c>
      <c r="BC2423">
        <v>0.111894456479569</v>
      </c>
      <c r="BD2423">
        <v>0.21766471766585699</v>
      </c>
      <c r="BE2423">
        <v>-7.9727668333259699E-2</v>
      </c>
      <c r="BF2423">
        <v>-0.67210835975966898</v>
      </c>
      <c r="BG2423">
        <v>0.263125147691464</v>
      </c>
      <c r="BH2423">
        <v>0.69366118718907199</v>
      </c>
      <c r="BI2423">
        <v>-0.67210835975966898</v>
      </c>
      <c r="BJ2423">
        <v>-0.81796642413640896</v>
      </c>
      <c r="BK2423">
        <v>1.38732237437814</v>
      </c>
      <c r="BL2423">
        <v>-0.391492151333383</v>
      </c>
      <c r="BM2423">
        <v>-1.03206748899405</v>
      </c>
      <c r="BN2423">
        <v>2.63624056185783</v>
      </c>
      <c r="BO2423">
        <v>-19.765440728920399</v>
      </c>
      <c r="BP2423">
        <v>-15.794546454352201</v>
      </c>
      <c r="BQ2423">
        <v>-3.9708942745682001</v>
      </c>
      <c r="BR2423">
        <v>2.52990658596958</v>
      </c>
      <c r="BS2423">
        <v>-0.54912308023254097</v>
      </c>
      <c r="BT2423">
        <v>-4.6071758355125398</v>
      </c>
    </row>
    <row r="2424" spans="1:72" x14ac:dyDescent="0.2">
      <c r="A2424">
        <v>2422</v>
      </c>
      <c r="B2424" s="156">
        <v>44809.208333333336</v>
      </c>
      <c r="C2424">
        <v>4.2077</v>
      </c>
      <c r="D2424">
        <v>1.0481875</v>
      </c>
      <c r="E2424">
        <v>26.868783783783702</v>
      </c>
      <c r="F2424">
        <v>37.4794499999999</v>
      </c>
      <c r="G2424">
        <v>6.99992856974999</v>
      </c>
      <c r="H2424">
        <v>8.5689124569999997</v>
      </c>
      <c r="I2424">
        <v>1.3499836679999999</v>
      </c>
      <c r="J2424">
        <v>28.0976899461538</v>
      </c>
      <c r="K2424">
        <v>2.9343750000000002</v>
      </c>
      <c r="L2424">
        <v>38.025142857142797</v>
      </c>
      <c r="M2424">
        <v>2.2598518518518498</v>
      </c>
      <c r="N2424">
        <v>1600.2734736842101</v>
      </c>
      <c r="O2424">
        <v>76.777710526315701</v>
      </c>
      <c r="P2424">
        <v>2.6084999999999998</v>
      </c>
      <c r="Q2424">
        <v>70.476600000000005</v>
      </c>
      <c r="R2424">
        <v>6.9736000000000002</v>
      </c>
      <c r="S2424">
        <v>1.303375</v>
      </c>
      <c r="T2424">
        <v>6</v>
      </c>
      <c r="U2424">
        <v>1.72426666666666</v>
      </c>
      <c r="V2424">
        <v>0</v>
      </c>
      <c r="W2424">
        <v>14.539255555555499</v>
      </c>
      <c r="X2424">
        <v>3.60197777777777</v>
      </c>
      <c r="Y2424">
        <v>74.753611111111098</v>
      </c>
      <c r="Z2424">
        <v>3.0523555555555499</v>
      </c>
      <c r="AA2424">
        <v>1.6444444444444399E-3</v>
      </c>
      <c r="AB2424">
        <v>7.3999999999999899E-3</v>
      </c>
      <c r="AC2424">
        <v>32.124671283783798</v>
      </c>
      <c r="AD2424">
        <v>-5.3547787162161899</v>
      </c>
      <c r="AE2424">
        <v>34.788639549077701</v>
      </c>
      <c r="AF2424">
        <v>1.79484440324322</v>
      </c>
      <c r="AG2424">
        <v>1.3535140599322799</v>
      </c>
      <c r="AH2424">
        <v>8.0033642348379994E-2</v>
      </c>
      <c r="AI2424">
        <v>45.0165146409038</v>
      </c>
      <c r="AJ2424">
        <v>0.46537737818938402</v>
      </c>
      <c r="AK2424">
        <v>0.772797268437733</v>
      </c>
      <c r="AL2424">
        <v>3.9870798918145198E-2</v>
      </c>
      <c r="AM2424">
        <v>3.0067055851152501E-2</v>
      </c>
      <c r="AN2424">
        <v>0.155496902094449</v>
      </c>
      <c r="AO2424">
        <v>1.7778729203450599E-3</v>
      </c>
      <c r="AP2424">
        <v>34.788639549077701</v>
      </c>
      <c r="AQ2424">
        <v>1.6007304927160899</v>
      </c>
      <c r="AR2424">
        <v>6.4666511611244299</v>
      </c>
      <c r="AS2424">
        <v>1.8617648621937199</v>
      </c>
      <c r="AT2424">
        <v>0.80243470063268196</v>
      </c>
      <c r="AU2424">
        <v>97.671466666666603</v>
      </c>
      <c r="AV2424">
        <v>44.717786065111902</v>
      </c>
      <c r="AW2424">
        <v>0.29872857579186202</v>
      </c>
      <c r="AX2424">
        <v>-0.50825080226144004</v>
      </c>
      <c r="AY2424">
        <v>0.19411391052712301</v>
      </c>
      <c r="AZ2424">
        <v>0.53327740862556605</v>
      </c>
      <c r="BA2424">
        <v>-0.37550463442313098</v>
      </c>
      <c r="BB2424">
        <v>7.61832643450263E-2</v>
      </c>
      <c r="BC2424">
        <v>0.108150829217489</v>
      </c>
      <c r="BD2424">
        <v>0.219140516891249</v>
      </c>
      <c r="BE2424">
        <v>-7.9588058900613004E-2</v>
      </c>
      <c r="BF2424">
        <v>-0.65921660563678097</v>
      </c>
      <c r="BG2424">
        <v>0.25177159118137299</v>
      </c>
      <c r="BH2424">
        <v>0.69167686821690899</v>
      </c>
      <c r="BI2424">
        <v>-0.65921660563678097</v>
      </c>
      <c r="BJ2424">
        <v>-0.81489002891081597</v>
      </c>
      <c r="BK2424">
        <v>1.38335373643381</v>
      </c>
      <c r="BL2424">
        <v>-0.38192543851071498</v>
      </c>
      <c r="BM2424">
        <v>-1.0492406627845301</v>
      </c>
      <c r="BN2424">
        <v>2.7472395315587099</v>
      </c>
      <c r="BO2424">
        <v>-19.565485993780602</v>
      </c>
      <c r="BP2424">
        <v>-15.491590232464301</v>
      </c>
      <c r="BQ2424">
        <v>-4.0738957613162503</v>
      </c>
      <c r="BR2424">
        <v>2.5040219660163401</v>
      </c>
      <c r="BS2424">
        <v>-0.55120338665610302</v>
      </c>
      <c r="BT2424">
        <v>-4.5428276143350503</v>
      </c>
    </row>
    <row r="2425" spans="1:72" x14ac:dyDescent="0.2">
      <c r="A2425">
        <v>2423</v>
      </c>
      <c r="B2425" s="156">
        <v>44809.222222222219</v>
      </c>
      <c r="C2425">
        <v>4.1943999999999999</v>
      </c>
      <c r="D2425">
        <v>1.0333870967741901</v>
      </c>
      <c r="E2425">
        <v>26.825944444444399</v>
      </c>
      <c r="F2425">
        <v>37.462774999999901</v>
      </c>
      <c r="G2425">
        <v>6.9988927840714199</v>
      </c>
      <c r="H2425">
        <v>8.5710323810000002</v>
      </c>
      <c r="I2425">
        <v>1.35031765</v>
      </c>
      <c r="J2425">
        <v>28.1029681342857</v>
      </c>
      <c r="K2425">
        <v>2.977725</v>
      </c>
      <c r="L2425">
        <v>38.032045454545397</v>
      </c>
      <c r="M2425">
        <v>2.2241739130434701</v>
      </c>
      <c r="N2425">
        <v>1600.39547058823</v>
      </c>
      <c r="O2425">
        <v>77.025138888888804</v>
      </c>
      <c r="P2425">
        <v>2.6164000000000001</v>
      </c>
      <c r="Q2425">
        <v>70.545325000000005</v>
      </c>
      <c r="R2425">
        <v>6.97</v>
      </c>
      <c r="S2425">
        <v>1.5762564102564101</v>
      </c>
      <c r="T2425">
        <v>6</v>
      </c>
      <c r="U2425">
        <v>1.7365375000000001</v>
      </c>
      <c r="V2425">
        <v>0</v>
      </c>
      <c r="W2425">
        <v>14.546212499999999</v>
      </c>
      <c r="X2425">
        <v>3.6138875000000001</v>
      </c>
      <c r="Y2425">
        <v>74.907287499999995</v>
      </c>
      <c r="Z2425">
        <v>3.0404499999999999</v>
      </c>
      <c r="AA2425">
        <v>1.875E-4</v>
      </c>
      <c r="AB2425">
        <v>1.04875E-2</v>
      </c>
      <c r="AC2425">
        <v>32.053731541218603</v>
      </c>
      <c r="AD2425">
        <v>-5.4090434587813396</v>
      </c>
      <c r="AE2425">
        <v>34.795573058665703</v>
      </c>
      <c r="AF2425">
        <v>1.7952884425242599</v>
      </c>
      <c r="AG2425">
        <v>1.3538489153409701</v>
      </c>
      <c r="AH2425">
        <v>8.0053442438539998E-2</v>
      </c>
      <c r="AI2425">
        <v>45.0232109493571</v>
      </c>
      <c r="AJ2425">
        <v>0.46451519231243998</v>
      </c>
      <c r="AK2425">
        <v>0.77283632875061603</v>
      </c>
      <c r="AL2425">
        <v>3.9874731381189799E-2</v>
      </c>
      <c r="AM2425">
        <v>3.00700213688402E-2</v>
      </c>
      <c r="AN2425">
        <v>0.15545076942521699</v>
      </c>
      <c r="AO2425">
        <v>1.7780482722253E-3</v>
      </c>
      <c r="AP2425">
        <v>34.795573058665703</v>
      </c>
      <c r="AQ2425">
        <v>1.6060232115214399</v>
      </c>
      <c r="AR2425">
        <v>6.4697454139696102</v>
      </c>
      <c r="AS2425">
        <v>1.85450314428609</v>
      </c>
      <c r="AT2425">
        <v>0.80664805077026402</v>
      </c>
      <c r="AU2425">
        <v>97.8443749999999</v>
      </c>
      <c r="AV2425">
        <v>44.725844828442902</v>
      </c>
      <c r="AW2425">
        <v>0.29736612091423298</v>
      </c>
      <c r="AX2425">
        <v>-0.50065422894512301</v>
      </c>
      <c r="AY2425">
        <v>0.189265231002815</v>
      </c>
      <c r="AZ2425">
        <v>0.52914737010181501</v>
      </c>
      <c r="BA2425">
        <v>-0.369800664809803</v>
      </c>
      <c r="BB2425">
        <v>7.5604440077448598E-2</v>
      </c>
      <c r="BC2425">
        <v>0.105423299409592</v>
      </c>
      <c r="BD2425">
        <v>0.217758372159508</v>
      </c>
      <c r="BE2425">
        <v>-7.9607748754725094E-2</v>
      </c>
      <c r="BF2425">
        <v>-0.650800760775335</v>
      </c>
      <c r="BG2425">
        <v>0.246025997991626</v>
      </c>
      <c r="BH2425">
        <v>0.68783901366441103</v>
      </c>
      <c r="BI2425">
        <v>-0.650800760775335</v>
      </c>
      <c r="BJ2425">
        <v>-0.80954952556741799</v>
      </c>
      <c r="BK2425">
        <v>1.3756780273288201</v>
      </c>
      <c r="BL2425">
        <v>-0.378035818056699</v>
      </c>
      <c r="BM2425">
        <v>-1.0569118155992101</v>
      </c>
      <c r="BN2425">
        <v>2.79579808345223</v>
      </c>
      <c r="BO2425">
        <v>-19.386723511053901</v>
      </c>
      <c r="BP2425">
        <v>-15.293817878220301</v>
      </c>
      <c r="BQ2425">
        <v>-4.0929056328335101</v>
      </c>
      <c r="BR2425">
        <v>2.4820393206468898</v>
      </c>
      <c r="BS2425">
        <v>-0.54922922125728402</v>
      </c>
      <c r="BT2425">
        <v>-4.5191319481601102</v>
      </c>
    </row>
    <row r="2426" spans="1:72" x14ac:dyDescent="0.2">
      <c r="A2426">
        <v>2424</v>
      </c>
      <c r="B2426" s="156">
        <v>44809.236111111109</v>
      </c>
      <c r="C2426">
        <v>4.23058333333333</v>
      </c>
      <c r="D2426">
        <v>0.77335294117647002</v>
      </c>
      <c r="E2426">
        <v>26.865432432432399</v>
      </c>
      <c r="F2426">
        <v>37.487849999999902</v>
      </c>
      <c r="G2426">
        <v>7.0005347252499996</v>
      </c>
      <c r="H2426">
        <v>8.5811358474000006</v>
      </c>
      <c r="I2426">
        <v>1.351909394</v>
      </c>
      <c r="J2426">
        <v>28.106511116874898</v>
      </c>
      <c r="K2426">
        <v>2.9505249999999998</v>
      </c>
      <c r="L2426">
        <v>38.021461538461502</v>
      </c>
      <c r="M2426">
        <v>2.1507777777777699</v>
      </c>
      <c r="N2426">
        <v>1600.0909189189099</v>
      </c>
      <c r="O2426">
        <v>76.715897435897404</v>
      </c>
      <c r="P2426">
        <v>2.6181999999999999</v>
      </c>
      <c r="Q2426">
        <v>70.624449999999996</v>
      </c>
      <c r="R2426">
        <v>6.9777999999999896</v>
      </c>
      <c r="S2426">
        <v>1.4507749999999899</v>
      </c>
      <c r="T2426">
        <v>6</v>
      </c>
      <c r="U2426">
        <v>1.73237777777777</v>
      </c>
      <c r="V2426">
        <v>-2.2888888888888798E-3</v>
      </c>
      <c r="W2426">
        <v>14.533433333333299</v>
      </c>
      <c r="X2426">
        <v>3.59218888888888</v>
      </c>
      <c r="Y2426">
        <v>74.711299999999994</v>
      </c>
      <c r="Z2426">
        <v>3.0800222222222202</v>
      </c>
      <c r="AA2426">
        <v>9.8888888888888789E-4</v>
      </c>
      <c r="AB2426">
        <v>6.5444444444444404E-3</v>
      </c>
      <c r="AC2426">
        <v>31.8693687069422</v>
      </c>
      <c r="AD2426">
        <v>-5.6184812930577399</v>
      </c>
      <c r="AE2426">
        <v>34.807005231958797</v>
      </c>
      <c r="AF2426">
        <v>1.7974047145964001</v>
      </c>
      <c r="AG2426">
        <v>1.35544482196912</v>
      </c>
      <c r="AH2426">
        <v>8.0147808814716004E-2</v>
      </c>
      <c r="AI2426">
        <v>45.040091083524999</v>
      </c>
      <c r="AJ2426">
        <v>0.46588675651419198</v>
      </c>
      <c r="AK2426">
        <v>0.77280050716173398</v>
      </c>
      <c r="AL2426">
        <v>3.99067735290142E-2</v>
      </c>
      <c r="AM2426">
        <v>3.00941847443317E-2</v>
      </c>
      <c r="AN2426">
        <v>0.155428964658792</v>
      </c>
      <c r="AO2426">
        <v>1.7794770589181299E-3</v>
      </c>
      <c r="AP2426">
        <v>34.807005231958797</v>
      </c>
      <c r="AQ2426">
        <v>1.59638027905544</v>
      </c>
      <c r="AR2426">
        <v>6.4640616007477103</v>
      </c>
      <c r="AS2426">
        <v>1.87863996960389</v>
      </c>
      <c r="AT2426">
        <v>0.80709186394615395</v>
      </c>
      <c r="AU2426">
        <v>97.649322222222196</v>
      </c>
      <c r="AV2426">
        <v>44.7460870813658</v>
      </c>
      <c r="AW2426">
        <v>0.29400400215913403</v>
      </c>
      <c r="AX2426">
        <v>-0.52319514763476405</v>
      </c>
      <c r="AY2426">
        <v>0.20102443554096</v>
      </c>
      <c r="AZ2426">
        <v>0.53647312450228601</v>
      </c>
      <c r="BA2426">
        <v>-0.385995164948647</v>
      </c>
      <c r="BB2426">
        <v>7.6633163830657006E-2</v>
      </c>
      <c r="BC2426">
        <v>0.111841497859929</v>
      </c>
      <c r="BD2426">
        <v>0.214302412408482</v>
      </c>
      <c r="BE2426">
        <v>-7.97015897506516E-2</v>
      </c>
      <c r="BF2426">
        <v>-0.68403607296326596</v>
      </c>
      <c r="BG2426">
        <v>0.26282347242464899</v>
      </c>
      <c r="BH2426">
        <v>0.70139597240884999</v>
      </c>
      <c r="BI2426">
        <v>-0.68403607296326596</v>
      </c>
      <c r="BJ2426">
        <v>-0.84242520107723395</v>
      </c>
      <c r="BK2426">
        <v>1.4027919448177</v>
      </c>
      <c r="BL2426">
        <v>-0.38422457939402099</v>
      </c>
      <c r="BM2426">
        <v>-1.0253786315250599</v>
      </c>
      <c r="BN2426">
        <v>2.6686960869141498</v>
      </c>
      <c r="BO2426">
        <v>-20.284444147977201</v>
      </c>
      <c r="BP2426">
        <v>-16.0748477146367</v>
      </c>
      <c r="BQ2426">
        <v>-4.2095964333404803</v>
      </c>
      <c r="BR2426">
        <v>2.5656532688552498</v>
      </c>
      <c r="BS2426">
        <v>-0.56881077189192697</v>
      </c>
      <c r="BT2426">
        <v>-4.5105567539123896</v>
      </c>
    </row>
    <row r="2427" spans="1:72" x14ac:dyDescent="0.2">
      <c r="A2427">
        <v>2425</v>
      </c>
      <c r="B2427" s="156">
        <v>44809.25</v>
      </c>
      <c r="C2427">
        <v>4.1848000000000001</v>
      </c>
      <c r="D2427">
        <v>1.0544594594594501</v>
      </c>
      <c r="E2427">
        <v>26.887030303030301</v>
      </c>
      <c r="F2427">
        <v>37.464399999999998</v>
      </c>
      <c r="G2427">
        <v>7.0006313663571396</v>
      </c>
      <c r="H2427">
        <v>8.5647177145000004</v>
      </c>
      <c r="I2427">
        <v>1.3493228100000001</v>
      </c>
      <c r="J2427">
        <v>28.076211244666599</v>
      </c>
      <c r="K2427">
        <v>2.8958249999999999</v>
      </c>
      <c r="L2427">
        <v>38.005151515151503</v>
      </c>
      <c r="M2427">
        <v>2.2559</v>
      </c>
      <c r="N2427">
        <v>1600.0404285714201</v>
      </c>
      <c r="O2427">
        <v>76.214361111111103</v>
      </c>
      <c r="P2427">
        <v>2.6040000000000001</v>
      </c>
      <c r="Q2427">
        <v>70.358000000000004</v>
      </c>
      <c r="R2427">
        <v>6.9740000000000002</v>
      </c>
      <c r="S2427">
        <v>0.92684999999999995</v>
      </c>
      <c r="T2427">
        <v>6</v>
      </c>
      <c r="U2427">
        <v>1.7158222222222199</v>
      </c>
      <c r="V2427">
        <v>0</v>
      </c>
      <c r="W2427">
        <v>14.5415333333333</v>
      </c>
      <c r="X2427">
        <v>3.5822333333333298</v>
      </c>
      <c r="Y2427">
        <v>74.737499999999997</v>
      </c>
      <c r="Z2427">
        <v>3.1214111111111098</v>
      </c>
      <c r="AA2427">
        <v>3.2111111111111099E-3</v>
      </c>
      <c r="AB2427">
        <v>0</v>
      </c>
      <c r="AC2427">
        <v>32.126289762489698</v>
      </c>
      <c r="AD2427">
        <v>-5.3381102375102198</v>
      </c>
      <c r="AE2427">
        <v>34.763885424856802</v>
      </c>
      <c r="AF2427">
        <v>1.79396577247917</v>
      </c>
      <c r="AG2427">
        <v>1.3528514736983701</v>
      </c>
      <c r="AH2427">
        <v>7.9994463453430004E-2</v>
      </c>
      <c r="AI2427">
        <v>44.990883135523802</v>
      </c>
      <c r="AJ2427">
        <v>0.465146485029026</v>
      </c>
      <c r="AK2427">
        <v>0.77268733134531498</v>
      </c>
      <c r="AL2427">
        <v>3.9873984404246797E-2</v>
      </c>
      <c r="AM2427">
        <v>3.0069458063831399E-2</v>
      </c>
      <c r="AN2427">
        <v>0.15560111023536599</v>
      </c>
      <c r="AO2427">
        <v>1.77801496388649E-3</v>
      </c>
      <c r="AP2427">
        <v>34.763885424856802</v>
      </c>
      <c r="AQ2427">
        <v>1.5919559981928499</v>
      </c>
      <c r="AR2427">
        <v>6.4676642524931802</v>
      </c>
      <c r="AS2427">
        <v>1.9038848592034401</v>
      </c>
      <c r="AT2427">
        <v>0.79810867560135901</v>
      </c>
      <c r="AU2427">
        <v>97.698499999999996</v>
      </c>
      <c r="AV2427">
        <v>44.727390534746299</v>
      </c>
      <c r="AW2427">
        <v>0.26349260077747499</v>
      </c>
      <c r="AX2427">
        <v>-0.55103338550506897</v>
      </c>
      <c r="AY2427">
        <v>0.202009774286318</v>
      </c>
      <c r="AZ2427">
        <v>0.53296711386395401</v>
      </c>
      <c r="BA2427">
        <v>-0.40731255146485101</v>
      </c>
      <c r="BB2427">
        <v>7.6131292446739704E-2</v>
      </c>
      <c r="BC2427">
        <v>0.112605144080955</v>
      </c>
      <c r="BD2427">
        <v>0.18394350264520401</v>
      </c>
      <c r="BE2427">
        <v>-7.9549098132270804E-2</v>
      </c>
      <c r="BF2427">
        <v>-0.71467089930976102</v>
      </c>
      <c r="BG2427">
        <v>0.26199956455675999</v>
      </c>
      <c r="BH2427">
        <v>0.691239581098261</v>
      </c>
      <c r="BI2427">
        <v>-0.71467089930976102</v>
      </c>
      <c r="BJ2427">
        <v>-0.90534266950600295</v>
      </c>
      <c r="BK2427">
        <v>1.38247916219652</v>
      </c>
      <c r="BL2427">
        <v>-0.36660169710254398</v>
      </c>
      <c r="BM2427">
        <v>-0.96721383473969402</v>
      </c>
      <c r="BN2427">
        <v>2.6383233967112498</v>
      </c>
      <c r="BO2427">
        <v>-21.679054341616599</v>
      </c>
      <c r="BP2427">
        <v>-16.794766133779401</v>
      </c>
      <c r="BQ2427">
        <v>-4.8842882078372698</v>
      </c>
      <c r="BR2427">
        <v>2.5974196910231102</v>
      </c>
      <c r="BS2427">
        <v>-0.61947430978209805</v>
      </c>
      <c r="BT2427">
        <v>-4.19294174109781</v>
      </c>
    </row>
    <row r="2428" spans="1:72" x14ac:dyDescent="0.2">
      <c r="A2428">
        <v>2426</v>
      </c>
      <c r="B2428" s="156">
        <v>44809.263888888891</v>
      </c>
      <c r="C2428">
        <v>4.2266363636363602</v>
      </c>
      <c r="D2428">
        <v>1.0484</v>
      </c>
      <c r="E2428">
        <v>26.85140625</v>
      </c>
      <c r="F2428">
        <v>37.505641025640998</v>
      </c>
      <c r="G2428">
        <v>6.9992149671666599</v>
      </c>
      <c r="H2428">
        <v>8.5758247617500007</v>
      </c>
      <c r="I2428">
        <v>1.351010485</v>
      </c>
      <c r="J2428">
        <v>28.122984643846099</v>
      </c>
      <c r="K2428">
        <v>2.9531000000000001</v>
      </c>
      <c r="L2428">
        <v>38.040354838709597</v>
      </c>
      <c r="M2428">
        <v>2.0118888888888802</v>
      </c>
      <c r="N2428">
        <v>1600.05222580645</v>
      </c>
      <c r="O2428">
        <v>77.208256410256396</v>
      </c>
      <c r="P2428">
        <v>2.6272500000000001</v>
      </c>
      <c r="Q2428">
        <v>70.842224999999999</v>
      </c>
      <c r="R2428">
        <v>6.976</v>
      </c>
      <c r="S2428">
        <v>0.89592499999999997</v>
      </c>
      <c r="T2428">
        <v>6</v>
      </c>
      <c r="U2428">
        <v>1.71379999999999</v>
      </c>
      <c r="V2428">
        <v>0</v>
      </c>
      <c r="W2428">
        <v>14.538724999999999</v>
      </c>
      <c r="X2428">
        <v>3.6075249999999999</v>
      </c>
      <c r="Y2428">
        <v>74.674724999999995</v>
      </c>
      <c r="Z2428">
        <v>3.2276624999999899</v>
      </c>
      <c r="AA2428">
        <v>7.5000000000000002E-4</v>
      </c>
      <c r="AB2428">
        <v>1.2750000000000001E-3</v>
      </c>
      <c r="AC2428">
        <v>32.1264426136363</v>
      </c>
      <c r="AD2428">
        <v>-5.3791984120046497</v>
      </c>
      <c r="AE2428">
        <v>34.819331650811002</v>
      </c>
      <c r="AF2428">
        <v>1.7962922545961499</v>
      </c>
      <c r="AG2428">
        <v>1.3545437248018399</v>
      </c>
      <c r="AH2428">
        <v>8.0098203274744997E-2</v>
      </c>
      <c r="AI2428">
        <v>45.049034857762798</v>
      </c>
      <c r="AJ2428">
        <v>0.46628001175512901</v>
      </c>
      <c r="AK2428">
        <v>0.77292070209160002</v>
      </c>
      <c r="AL2428">
        <v>3.98741562448061E-2</v>
      </c>
      <c r="AM2428">
        <v>3.00682074339363E-2</v>
      </c>
      <c r="AN2428">
        <v>0.15536881065856001</v>
      </c>
      <c r="AO2428">
        <v>1.7780226264035601E-3</v>
      </c>
      <c r="AP2428">
        <v>34.819331650811002</v>
      </c>
      <c r="AQ2428">
        <v>1.6031956960873499</v>
      </c>
      <c r="AR2428">
        <v>6.4664151849641502</v>
      </c>
      <c r="AS2428">
        <v>1.96869221823885</v>
      </c>
      <c r="AT2428">
        <v>0.79911068414594</v>
      </c>
      <c r="AU2428">
        <v>97.762437499999905</v>
      </c>
      <c r="AV2428">
        <v>44.857634750101298</v>
      </c>
      <c r="AW2428">
        <v>0.191400107661444</v>
      </c>
      <c r="AX2428">
        <v>-0.61414849343701094</v>
      </c>
      <c r="AY2428">
        <v>0.19309655850879801</v>
      </c>
      <c r="AZ2428">
        <v>0.532799782202515</v>
      </c>
      <c r="BA2428">
        <v>-0.45339879561795299</v>
      </c>
      <c r="BB2428">
        <v>7.6122791584753505E-2</v>
      </c>
      <c r="BC2428">
        <v>0.107497295061382</v>
      </c>
      <c r="BD2428">
        <v>0.11174784727430299</v>
      </c>
      <c r="BE2428">
        <v>-7.9652260387140794E-2</v>
      </c>
      <c r="BF2428">
        <v>-0.796525182312396</v>
      </c>
      <c r="BG2428">
        <v>0.25043824598405801</v>
      </c>
      <c r="BH2428">
        <v>0.69101927007884201</v>
      </c>
      <c r="BI2428">
        <v>-0.796525182312396</v>
      </c>
      <c r="BJ2428">
        <v>-1.0921738726566701</v>
      </c>
      <c r="BK2428">
        <v>1.38203854015768</v>
      </c>
      <c r="BL2428">
        <v>-0.314413469335658</v>
      </c>
      <c r="BM2428">
        <v>-0.86754227665814698</v>
      </c>
      <c r="BN2428">
        <v>2.75924017660956</v>
      </c>
      <c r="BO2428">
        <v>-25.651045610097899</v>
      </c>
      <c r="BP2428">
        <v>-18.718341784341298</v>
      </c>
      <c r="BQ2428">
        <v>-6.9327038257565796</v>
      </c>
      <c r="BR2428">
        <v>2.7361313500887499</v>
      </c>
      <c r="BS2428">
        <v>-0.77356379973171796</v>
      </c>
      <c r="BT2428">
        <v>-3.5370467840373099</v>
      </c>
    </row>
    <row r="2429" spans="1:72" x14ac:dyDescent="0.2">
      <c r="A2429">
        <v>2427</v>
      </c>
      <c r="B2429" s="156">
        <v>44809.277777777781</v>
      </c>
      <c r="C2429">
        <v>4.1953750000000003</v>
      </c>
      <c r="D2429">
        <v>0.76696666666666602</v>
      </c>
      <c r="E2429">
        <v>26.9017027027027</v>
      </c>
      <c r="F2429">
        <v>37.373846153846102</v>
      </c>
      <c r="G2429">
        <v>6.9997429846428503</v>
      </c>
      <c r="H2429">
        <v>8.5830302478</v>
      </c>
      <c r="I2429">
        <v>1.352207846</v>
      </c>
      <c r="J2429">
        <v>28.09214785</v>
      </c>
      <c r="K2429">
        <v>2.91797499999999</v>
      </c>
      <c r="L2429">
        <v>38.0550909090909</v>
      </c>
      <c r="M2429">
        <v>2.3297096774193502</v>
      </c>
      <c r="N2429">
        <v>1600.0652051282</v>
      </c>
      <c r="O2429">
        <v>77.869275000000002</v>
      </c>
      <c r="P2429">
        <v>2.6083225806451602</v>
      </c>
      <c r="Q2429">
        <v>70.429399999999902</v>
      </c>
      <c r="R2429">
        <v>6.9684999999999997</v>
      </c>
      <c r="S2429">
        <v>1.0396153846153799</v>
      </c>
      <c r="T2429">
        <v>6</v>
      </c>
      <c r="U2429">
        <v>1.72887777777777</v>
      </c>
      <c r="V2429">
        <v>0</v>
      </c>
      <c r="W2429">
        <v>14.554044444444401</v>
      </c>
      <c r="X2429">
        <v>3.6189</v>
      </c>
      <c r="Y2429">
        <v>74.859800000000007</v>
      </c>
      <c r="Z2429">
        <v>3.1780666666666599</v>
      </c>
      <c r="AA2429">
        <v>3.1111111111111102E-4</v>
      </c>
      <c r="AB2429">
        <v>6.8444444444444403E-3</v>
      </c>
      <c r="AC2429">
        <v>31.864044369369299</v>
      </c>
      <c r="AD2429">
        <v>-5.5098017844767604</v>
      </c>
      <c r="AE2429">
        <v>34.794121188692102</v>
      </c>
      <c r="AF2429">
        <v>1.79780151570418</v>
      </c>
      <c r="AG2429">
        <v>1.35574405446209</v>
      </c>
      <c r="AH2429">
        <v>8.0165502514451994E-2</v>
      </c>
      <c r="AI2429">
        <v>45.027128928442799</v>
      </c>
      <c r="AJ2429">
        <v>0.46479046415689201</v>
      </c>
      <c r="AK2429">
        <v>0.772736837029671</v>
      </c>
      <c r="AL2429">
        <v>3.9927074154811303E-2</v>
      </c>
      <c r="AM2429">
        <v>3.0109493692494601E-2</v>
      </c>
      <c r="AN2429">
        <v>0.15545612503446199</v>
      </c>
      <c r="AO2429">
        <v>1.78038228113213E-3</v>
      </c>
      <c r="AP2429">
        <v>34.794121188692102</v>
      </c>
      <c r="AQ2429">
        <v>1.60825078261981</v>
      </c>
      <c r="AR2429">
        <v>6.4732288421576598</v>
      </c>
      <c r="AS2429">
        <v>1.93844155506065</v>
      </c>
      <c r="AT2429">
        <v>0.80356590480387002</v>
      </c>
      <c r="AU2429">
        <v>97.939688888888895</v>
      </c>
      <c r="AV2429">
        <v>44.814042368530203</v>
      </c>
      <c r="AW2429">
        <v>0.213086559912568</v>
      </c>
      <c r="AX2429">
        <v>-0.58269750059855896</v>
      </c>
      <c r="AY2429">
        <v>0.18955073308437601</v>
      </c>
      <c r="AZ2429">
        <v>0.52651414248519302</v>
      </c>
      <c r="BA2429">
        <v>-0.429799045535738</v>
      </c>
      <c r="BB2429">
        <v>7.5219067848682805E-2</v>
      </c>
      <c r="BC2429">
        <v>0.105434738723162</v>
      </c>
      <c r="BD2429">
        <v>0.13336737497100901</v>
      </c>
      <c r="BE2429">
        <v>-7.9719184941558802E-2</v>
      </c>
      <c r="BF2429">
        <v>-0.76195796878437705</v>
      </c>
      <c r="BG2429">
        <v>0.247863928392003</v>
      </c>
      <c r="BH2429">
        <v>0.68849041935509103</v>
      </c>
      <c r="BI2429">
        <v>-0.76195796878437705</v>
      </c>
      <c r="BJ2429">
        <v>-1.0281880807847401</v>
      </c>
      <c r="BK2429">
        <v>1.3769808387101801</v>
      </c>
      <c r="BL2429">
        <v>-0.32529868909625498</v>
      </c>
      <c r="BM2429">
        <v>-0.90358057473105002</v>
      </c>
      <c r="BN2429">
        <v>2.7776950999752699</v>
      </c>
      <c r="BO2429">
        <v>-24.2175240792583</v>
      </c>
      <c r="BP2429">
        <v>-17.9060122664328</v>
      </c>
      <c r="BQ2429">
        <v>-6.3115118128254304</v>
      </c>
      <c r="BR2429">
        <v>2.67230938564362</v>
      </c>
      <c r="BS2429">
        <v>-0.723404893270996</v>
      </c>
      <c r="BT2429">
        <v>-3.6940714812700901</v>
      </c>
    </row>
    <row r="2430" spans="1:72" x14ac:dyDescent="0.2">
      <c r="A2430">
        <v>2428</v>
      </c>
      <c r="B2430" s="156">
        <v>44809.291666666664</v>
      </c>
      <c r="C2430">
        <v>4.2155833333333304</v>
      </c>
      <c r="D2430">
        <v>0.96364516129032196</v>
      </c>
      <c r="E2430">
        <v>26.8571470588235</v>
      </c>
      <c r="F2430">
        <v>37.432699999999997</v>
      </c>
      <c r="G2430">
        <v>6.99902425872222</v>
      </c>
      <c r="H2430">
        <v>8.5808426667499997</v>
      </c>
      <c r="I2430">
        <v>1.3518632049999999</v>
      </c>
      <c r="J2430">
        <v>28.119488858333298</v>
      </c>
      <c r="K2430">
        <v>2.9114</v>
      </c>
      <c r="L2430">
        <v>38.0335238095238</v>
      </c>
      <c r="M2430">
        <v>1.9364705882352899</v>
      </c>
      <c r="N2430">
        <v>1599.67208571428</v>
      </c>
      <c r="O2430">
        <v>76.833736842105296</v>
      </c>
      <c r="P2430">
        <v>2.6126363636363599</v>
      </c>
      <c r="Q2430">
        <v>70.495224999999905</v>
      </c>
      <c r="R2430">
        <v>6.9732000000000003</v>
      </c>
      <c r="S2430">
        <v>1.273925</v>
      </c>
      <c r="T2430">
        <v>6</v>
      </c>
      <c r="U2430">
        <v>1.7207124999999901</v>
      </c>
      <c r="V2430">
        <v>0</v>
      </c>
      <c r="W2430">
        <v>14.546424999999999</v>
      </c>
      <c r="X2430">
        <v>3.5913499999999998</v>
      </c>
      <c r="Y2430">
        <v>74.610999999999905</v>
      </c>
      <c r="Z2430">
        <v>3.277425</v>
      </c>
      <c r="AA2430">
        <v>0</v>
      </c>
      <c r="AB2430">
        <v>8.3000000000000001E-3</v>
      </c>
      <c r="AC2430">
        <v>32.036375553447101</v>
      </c>
      <c r="AD2430">
        <v>-5.3963244465528</v>
      </c>
      <c r="AE2430">
        <v>34.819754046238401</v>
      </c>
      <c r="AF2430">
        <v>1.7973433049774501</v>
      </c>
      <c r="AG2430">
        <v>1.3553985121787</v>
      </c>
      <c r="AH2430">
        <v>8.0145070507445001E-2</v>
      </c>
      <c r="AI2430">
        <v>45.051218988805502</v>
      </c>
      <c r="AJ2430">
        <v>0.46668392122124602</v>
      </c>
      <c r="AK2430">
        <v>0.77289260596678799</v>
      </c>
      <c r="AL2430">
        <v>3.9895553224077299E-2</v>
      </c>
      <c r="AM2430">
        <v>3.0085723374443901E-2</v>
      </c>
      <c r="AN2430">
        <v>0.15535704506600201</v>
      </c>
      <c r="AO2430">
        <v>1.7789767359537899E-3</v>
      </c>
      <c r="AP2430">
        <v>34.819754046238401</v>
      </c>
      <c r="AQ2430">
        <v>1.596007474139</v>
      </c>
      <c r="AR2430">
        <v>6.4698399279814502</v>
      </c>
      <c r="AS2430">
        <v>1.9990445386905999</v>
      </c>
      <c r="AT2430">
        <v>0.80302885679441305</v>
      </c>
      <c r="AU2430">
        <v>97.746912499999993</v>
      </c>
      <c r="AV2430">
        <v>44.884645987049403</v>
      </c>
      <c r="AW2430">
        <v>0.166573001756084</v>
      </c>
      <c r="AX2430">
        <v>-0.64364602651190495</v>
      </c>
      <c r="AY2430">
        <v>0.201335830838446</v>
      </c>
      <c r="AZ2430">
        <v>0.52918433074076998</v>
      </c>
      <c r="BA2430">
        <v>-0.474875854391557</v>
      </c>
      <c r="BB2430">
        <v>7.5608300697243294E-2</v>
      </c>
      <c r="BC2430">
        <v>0.112018572234296</v>
      </c>
      <c r="BD2430">
        <v>8.6874135067310995E-2</v>
      </c>
      <c r="BE2430">
        <v>-7.9698866688773601E-2</v>
      </c>
      <c r="BF2430">
        <v>-0.83712916878670796</v>
      </c>
      <c r="BG2430">
        <v>0.261858365894304</v>
      </c>
      <c r="BH2430">
        <v>0.68825972767778298</v>
      </c>
      <c r="BI2430">
        <v>-0.83712916878670796</v>
      </c>
      <c r="BJ2430">
        <v>-1.1505416057847999</v>
      </c>
      <c r="BK2430">
        <v>1.37651945535556</v>
      </c>
      <c r="BL2430">
        <v>-0.31280521054334798</v>
      </c>
      <c r="BM2430">
        <v>-0.82216670179503004</v>
      </c>
      <c r="BN2430">
        <v>2.6283663893159299</v>
      </c>
      <c r="BO2430">
        <v>-27.077696262641801</v>
      </c>
      <c r="BP2430">
        <v>-19.672535466487599</v>
      </c>
      <c r="BQ2430">
        <v>-7.4051607961542096</v>
      </c>
      <c r="BR2430">
        <v>2.79963904229297</v>
      </c>
      <c r="BS2430">
        <v>-0.81568993827012404</v>
      </c>
      <c r="BT2430">
        <v>-3.4322343711022198</v>
      </c>
    </row>
    <row r="2431" spans="1:72" x14ac:dyDescent="0.2">
      <c r="A2431">
        <v>2429</v>
      </c>
      <c r="B2431" s="156">
        <v>44809.305555555555</v>
      </c>
      <c r="C2431">
        <v>4.2220909090909098</v>
      </c>
      <c r="D2431">
        <v>0.88097297297297295</v>
      </c>
      <c r="E2431">
        <v>26.9232727272727</v>
      </c>
      <c r="F2431">
        <v>37.4495</v>
      </c>
      <c r="G2431">
        <v>6.9984543323333304</v>
      </c>
      <c r="H2431">
        <v>8.5816771050000007</v>
      </c>
      <c r="I2431">
        <v>1.351994666</v>
      </c>
      <c r="J2431">
        <v>28.100235205555499</v>
      </c>
      <c r="K2431">
        <v>2.9129499999999999</v>
      </c>
      <c r="L2431">
        <v>38.038478260869503</v>
      </c>
      <c r="M2431">
        <v>2.27718181818181</v>
      </c>
      <c r="N2431">
        <v>1599.66597368421</v>
      </c>
      <c r="O2431">
        <v>77.492631578947297</v>
      </c>
      <c r="P2431">
        <v>2.6253333333333302</v>
      </c>
      <c r="Q2431">
        <v>70.775850000000005</v>
      </c>
      <c r="R2431">
        <v>6.9657499999999999</v>
      </c>
      <c r="S2431">
        <v>1.4755</v>
      </c>
      <c r="T2431">
        <v>6</v>
      </c>
      <c r="U2431">
        <v>1.72963333333333</v>
      </c>
      <c r="V2431">
        <v>0</v>
      </c>
      <c r="W2431">
        <v>14.5616666666666</v>
      </c>
      <c r="X2431">
        <v>3.5945999999999998</v>
      </c>
      <c r="Y2431">
        <v>74.874633333333307</v>
      </c>
      <c r="Z2431">
        <v>3.0633666666666599</v>
      </c>
      <c r="AA2431">
        <v>0</v>
      </c>
      <c r="AB2431">
        <v>6.9222222222222202E-3</v>
      </c>
      <c r="AC2431">
        <v>32.026336609336603</v>
      </c>
      <c r="AD2431">
        <v>-5.4231633906633796</v>
      </c>
      <c r="AE2431">
        <v>34.801151956223698</v>
      </c>
      <c r="AF2431">
        <v>1.7975180864133</v>
      </c>
      <c r="AG2431">
        <v>1.3555303169672599</v>
      </c>
      <c r="AH2431">
        <v>8.0152864160699999E-2</v>
      </c>
      <c r="AI2431">
        <v>45.032361308888802</v>
      </c>
      <c r="AJ2431">
        <v>0.46479228554339602</v>
      </c>
      <c r="AK2431">
        <v>0.77280317853006697</v>
      </c>
      <c r="AL2431">
        <v>3.9916141063171102E-2</v>
      </c>
      <c r="AM2431">
        <v>3.0101248914515401E-2</v>
      </c>
      <c r="AN2431">
        <v>0.155409446205342</v>
      </c>
      <c r="AO2431">
        <v>1.7798947652535901E-3</v>
      </c>
      <c r="AP2431">
        <v>34.801151956223698</v>
      </c>
      <c r="AQ2431">
        <v>1.5974517845768501</v>
      </c>
      <c r="AR2431">
        <v>6.4766189918111499</v>
      </c>
      <c r="AS2431">
        <v>1.8684810193999399</v>
      </c>
      <c r="AT2431">
        <v>0.80392023015204195</v>
      </c>
      <c r="AU2431">
        <v>97.823899999999995</v>
      </c>
      <c r="AV2431">
        <v>44.743703752011697</v>
      </c>
      <c r="AW2431">
        <v>0.28865755687719702</v>
      </c>
      <c r="AX2431">
        <v>-0.51295070243268004</v>
      </c>
      <c r="AY2431">
        <v>0.200066301836446</v>
      </c>
      <c r="AZ2431">
        <v>0.52183534052217995</v>
      </c>
      <c r="BA2431">
        <v>-0.37841330143047502</v>
      </c>
      <c r="BB2431">
        <v>7.4564370322639004E-2</v>
      </c>
      <c r="BC2431">
        <v>0.111301412402281</v>
      </c>
      <c r="BD2431">
        <v>0.20895093992594699</v>
      </c>
      <c r="BE2431">
        <v>-7.9706616951250295E-2</v>
      </c>
      <c r="BF2431">
        <v>-0.66735531432790096</v>
      </c>
      <c r="BG2431">
        <v>0.26028877456504701</v>
      </c>
      <c r="BH2431">
        <v>0.67891434020853403</v>
      </c>
      <c r="BI2431">
        <v>-0.66735531432790096</v>
      </c>
      <c r="BJ2431">
        <v>-0.81413307952570702</v>
      </c>
      <c r="BK2431">
        <v>1.3578286804170601</v>
      </c>
      <c r="BL2431">
        <v>-0.39003027169595</v>
      </c>
      <c r="BM2431">
        <v>-1.0173206470862799</v>
      </c>
      <c r="BN2431">
        <v>2.6083120232250701</v>
      </c>
      <c r="BO2431">
        <v>-19.676564363929</v>
      </c>
      <c r="BP2431">
        <v>-15.682849886705601</v>
      </c>
      <c r="BQ2431">
        <v>-3.9937144772233801</v>
      </c>
      <c r="BR2431">
        <v>2.4923327147744998</v>
      </c>
      <c r="BS2431">
        <v>-0.54719095379454596</v>
      </c>
      <c r="BT2431">
        <v>-4.5547768973357199</v>
      </c>
    </row>
    <row r="2432" spans="1:72" x14ac:dyDescent="0.2">
      <c r="A2432">
        <v>2430</v>
      </c>
      <c r="B2432" s="156">
        <v>44809.319444444445</v>
      </c>
      <c r="C2432">
        <v>4.2157499999999999</v>
      </c>
      <c r="D2432">
        <v>1.0494857142857099</v>
      </c>
      <c r="E2432">
        <v>26.859111111111101</v>
      </c>
      <c r="F2432">
        <v>37.506763157894703</v>
      </c>
      <c r="G2432">
        <v>7.0015491186315701</v>
      </c>
      <c r="H2432">
        <v>8.5839436189999994</v>
      </c>
      <c r="I2432">
        <v>1.3523517425</v>
      </c>
      <c r="J2432">
        <v>28.1119410521428</v>
      </c>
      <c r="K2432">
        <v>2.95322499999999</v>
      </c>
      <c r="L2432">
        <v>38.037105263157898</v>
      </c>
      <c r="M2432">
        <v>2.0409285714285699</v>
      </c>
      <c r="N2432">
        <v>1600.0075666666601</v>
      </c>
      <c r="O2432">
        <v>77.504342105263106</v>
      </c>
      <c r="P2432">
        <v>2.6072727272727199</v>
      </c>
      <c r="Q2432">
        <v>70.430300000000003</v>
      </c>
      <c r="R2432">
        <v>6.9809999999999999</v>
      </c>
      <c r="S2432">
        <v>1.6677499999999901</v>
      </c>
      <c r="T2432">
        <v>6</v>
      </c>
      <c r="U2432">
        <v>1.7298222222222199</v>
      </c>
      <c r="V2432">
        <v>0</v>
      </c>
      <c r="W2432">
        <v>14.5985</v>
      </c>
      <c r="X2432">
        <v>3.5969222222222199</v>
      </c>
      <c r="Y2432">
        <v>74.962877777777706</v>
      </c>
      <c r="Z2432">
        <v>3.1249555555555499</v>
      </c>
      <c r="AA2432">
        <v>5.5555555555555501E-4</v>
      </c>
      <c r="AB2432">
        <v>2.8888888888888801E-4</v>
      </c>
      <c r="AC2432">
        <v>32.124346825396799</v>
      </c>
      <c r="AD2432">
        <v>-5.3824163324979004</v>
      </c>
      <c r="AE2432">
        <v>34.8146275876028</v>
      </c>
      <c r="AF2432">
        <v>1.79799283043574</v>
      </c>
      <c r="AG2432">
        <v>1.35588832727102</v>
      </c>
      <c r="AH2432">
        <v>8.0174033401459899E-2</v>
      </c>
      <c r="AI2432">
        <v>45.049785532274399</v>
      </c>
      <c r="AJ2432">
        <v>0.46442490762972399</v>
      </c>
      <c r="AK2432">
        <v>0.77280340352921295</v>
      </c>
      <c r="AL2432">
        <v>3.9911240623945403E-2</v>
      </c>
      <c r="AM2432">
        <v>3.0097553434514E-2</v>
      </c>
      <c r="AN2432">
        <v>0.15541803442361601</v>
      </c>
      <c r="AO2432">
        <v>1.7796762504900701E-3</v>
      </c>
      <c r="AP2432">
        <v>34.8146275876028</v>
      </c>
      <c r="AQ2432">
        <v>1.59848378759056</v>
      </c>
      <c r="AR2432">
        <v>6.4930014205302804</v>
      </c>
      <c r="AS2432">
        <v>1.90604677055438</v>
      </c>
      <c r="AT2432">
        <v>0.80337252577140095</v>
      </c>
      <c r="AU2432">
        <v>98.013077777777795</v>
      </c>
      <c r="AV2432">
        <v>44.812159566277998</v>
      </c>
      <c r="AW2432">
        <v>0.23762596599639299</v>
      </c>
      <c r="AX2432">
        <v>-0.55015844328335595</v>
      </c>
      <c r="AY2432">
        <v>0.19950904284517801</v>
      </c>
      <c r="AZ2432">
        <v>0.50854769810129397</v>
      </c>
      <c r="BA2432">
        <v>-0.40575498159988599</v>
      </c>
      <c r="BB2432">
        <v>7.2633597148953094E-2</v>
      </c>
      <c r="BC2432">
        <v>0.110962090319808</v>
      </c>
      <c r="BD2432">
        <v>0.157898297663116</v>
      </c>
      <c r="BE2432">
        <v>-7.9727668333277005E-2</v>
      </c>
      <c r="BF2432">
        <v>-0.71357928597686504</v>
      </c>
      <c r="BG2432">
        <v>0.258771853958562</v>
      </c>
      <c r="BH2432">
        <v>0.65960835051548095</v>
      </c>
      <c r="BI2432">
        <v>-0.71357928597686504</v>
      </c>
      <c r="BJ2432">
        <v>-0.90961486403660596</v>
      </c>
      <c r="BK2432">
        <v>1.3192167010309599</v>
      </c>
      <c r="BL2432">
        <v>-0.36263924562259697</v>
      </c>
      <c r="BM2432">
        <v>-0.92436588824534105</v>
      </c>
      <c r="BN2432">
        <v>2.5489957289601701</v>
      </c>
      <c r="BO2432">
        <v>-21.7975725552771</v>
      </c>
      <c r="BP2432">
        <v>-16.769113220456301</v>
      </c>
      <c r="BQ2432">
        <v>-5.0284593348207904</v>
      </c>
      <c r="BR2432">
        <v>2.5323014871916301</v>
      </c>
      <c r="BS2432">
        <v>-0.62418314964585997</v>
      </c>
      <c r="BT2432">
        <v>-4.0569846985269802</v>
      </c>
    </row>
    <row r="2433" spans="1:72" x14ac:dyDescent="0.2">
      <c r="A2433">
        <v>2431</v>
      </c>
      <c r="B2433" s="156">
        <v>44809.333333333336</v>
      </c>
      <c r="C2433">
        <v>4.2154999999999996</v>
      </c>
      <c r="D2433">
        <v>0.84872972972972904</v>
      </c>
      <c r="E2433">
        <v>26.874931034482699</v>
      </c>
      <c r="F2433">
        <v>37.242424999999997</v>
      </c>
      <c r="G2433">
        <v>6.9999032237727201</v>
      </c>
      <c r="H2433">
        <v>8.5761743239999895</v>
      </c>
      <c r="I2433">
        <v>1.3511277339999901</v>
      </c>
      <c r="J2433">
        <v>28.080156769999999</v>
      </c>
      <c r="K2433">
        <v>2.8848250000000002</v>
      </c>
      <c r="L2433">
        <v>37.985818181818097</v>
      </c>
      <c r="M2433">
        <v>2.28266666666666</v>
      </c>
      <c r="N2433">
        <v>1600.43008571428</v>
      </c>
      <c r="O2433">
        <v>76.871461538461503</v>
      </c>
      <c r="P2433">
        <v>2.6825714285714199</v>
      </c>
      <c r="Q2433">
        <v>71.859924999999905</v>
      </c>
      <c r="R2433">
        <v>6.9837999999999996</v>
      </c>
      <c r="S2433">
        <v>1.2386923076923</v>
      </c>
      <c r="T2433">
        <v>6</v>
      </c>
      <c r="U2433">
        <v>1.7152624999999999</v>
      </c>
      <c r="V2433">
        <v>0</v>
      </c>
      <c r="W2433">
        <v>14.56165</v>
      </c>
      <c r="X2433">
        <v>3.5864874999999898</v>
      </c>
      <c r="Y2433">
        <v>74.680525000000003</v>
      </c>
      <c r="Z2433">
        <v>3.1637499999999998</v>
      </c>
      <c r="AA2433">
        <v>0</v>
      </c>
      <c r="AB2433">
        <v>7.3749999999999998E-4</v>
      </c>
      <c r="AC2433">
        <v>31.939160764212399</v>
      </c>
      <c r="AD2433">
        <v>-5.3032642357875002</v>
      </c>
      <c r="AE2433">
        <v>34.776776729152097</v>
      </c>
      <c r="AF2433">
        <v>1.7963654739050301</v>
      </c>
      <c r="AG2433">
        <v>1.35466111782148</v>
      </c>
      <c r="AH2433">
        <v>8.0101468186159902E-2</v>
      </c>
      <c r="AI2433">
        <v>45.007362051772702</v>
      </c>
      <c r="AJ2433">
        <v>0.46567397228597601</v>
      </c>
      <c r="AK2433">
        <v>0.772690847536184</v>
      </c>
      <c r="AL2433">
        <v>3.9912702989316498E-2</v>
      </c>
      <c r="AM2433">
        <v>3.0098656221246599E-2</v>
      </c>
      <c r="AN2433">
        <v>0.15552796041946601</v>
      </c>
      <c r="AO2433">
        <v>1.7797414586088801E-3</v>
      </c>
      <c r="AP2433">
        <v>34.776776729152097</v>
      </c>
      <c r="AQ2433">
        <v>1.59384656352238</v>
      </c>
      <c r="AR2433">
        <v>6.4766115789474803</v>
      </c>
      <c r="AS2433">
        <v>1.92970919526225</v>
      </c>
      <c r="AT2433">
        <v>0.79875310188817406</v>
      </c>
      <c r="AU2433">
        <v>97.707674999999995</v>
      </c>
      <c r="AV2433">
        <v>44.776944066884298</v>
      </c>
      <c r="AW2433">
        <v>0.23041798488842599</v>
      </c>
      <c r="AX2433">
        <v>-0.57504807744077002</v>
      </c>
      <c r="AY2433">
        <v>0.20251891038265099</v>
      </c>
      <c r="AZ2433">
        <v>0.52329164482524604</v>
      </c>
      <c r="BA2433">
        <v>-0.42449589043017599</v>
      </c>
      <c r="BB2433">
        <v>7.4756982789143195E-2</v>
      </c>
      <c r="BC2433">
        <v>0.112738144505975</v>
      </c>
      <c r="BD2433">
        <v>0.15076247776712601</v>
      </c>
      <c r="BE2433">
        <v>-7.9655507121299596E-2</v>
      </c>
      <c r="BF2433">
        <v>-0.75018679222402795</v>
      </c>
      <c r="BG2433">
        <v>0.26419879955222503</v>
      </c>
      <c r="BH2433">
        <v>0.68266723397492002</v>
      </c>
      <c r="BI2433">
        <v>-0.75018679222402795</v>
      </c>
      <c r="BJ2433">
        <v>-0.97197598534360596</v>
      </c>
      <c r="BK2433">
        <v>1.36533446794984</v>
      </c>
      <c r="BL2433">
        <v>-0.35217735408133799</v>
      </c>
      <c r="BM2433">
        <v>-0.90999633831337201</v>
      </c>
      <c r="BN2433">
        <v>2.58391497286109</v>
      </c>
      <c r="BO2433">
        <v>-23.1885228042362</v>
      </c>
      <c r="BP2433">
        <v>-17.6293896172646</v>
      </c>
      <c r="BQ2433">
        <v>-5.5591331869715397</v>
      </c>
      <c r="BR2433">
        <v>2.64065201473068</v>
      </c>
      <c r="BS2433">
        <v>-0.671901268453995</v>
      </c>
      <c r="BT2433">
        <v>-3.9301191093249002</v>
      </c>
    </row>
    <row r="2434" spans="1:72" x14ac:dyDescent="0.2">
      <c r="A2434">
        <v>2432</v>
      </c>
      <c r="B2434" s="156">
        <v>44809.347222222219</v>
      </c>
      <c r="C2434">
        <v>4.2270714285714197</v>
      </c>
      <c r="D2434">
        <v>0.88377419354838704</v>
      </c>
      <c r="E2434">
        <v>26.877676470588199</v>
      </c>
      <c r="F2434">
        <v>37.476199999999999</v>
      </c>
      <c r="G2434">
        <v>6.9996128082499904</v>
      </c>
      <c r="H2434">
        <v>8.5643230477499994</v>
      </c>
      <c r="I2434">
        <v>1.3492606325000001</v>
      </c>
      <c r="J2434">
        <v>28.105420460769199</v>
      </c>
      <c r="K2434">
        <v>2.9271750000000001</v>
      </c>
      <c r="L2434">
        <v>38.014615384615297</v>
      </c>
      <c r="M2434">
        <v>2.0121818181818099</v>
      </c>
      <c r="N2434">
        <v>1599.8083714285699</v>
      </c>
      <c r="O2434">
        <v>77.382282051282004</v>
      </c>
      <c r="P2434">
        <v>2.6510400000000001</v>
      </c>
      <c r="Q2434">
        <v>71.135424999999998</v>
      </c>
      <c r="R2434">
        <v>6.9654999999999996</v>
      </c>
      <c r="S2434">
        <v>1.3743589743589699</v>
      </c>
      <c r="T2434">
        <v>6</v>
      </c>
      <c r="U2434">
        <v>1.72748888888888</v>
      </c>
      <c r="V2434">
        <v>-2.8666666666666602E-3</v>
      </c>
      <c r="W2434">
        <v>14.4518111111111</v>
      </c>
      <c r="X2434">
        <v>3.5799666666666599</v>
      </c>
      <c r="Y2434">
        <v>74.269066666666603</v>
      </c>
      <c r="Z2434">
        <v>3.0960999999999999</v>
      </c>
      <c r="AA2434" s="157">
        <v>2.22222222222222E-5</v>
      </c>
      <c r="AB2434">
        <v>8.1111111111111097E-4</v>
      </c>
      <c r="AC2434">
        <v>31.988522092707999</v>
      </c>
      <c r="AD2434">
        <v>-5.4876779072919399</v>
      </c>
      <c r="AE2434">
        <v>34.792786469374299</v>
      </c>
      <c r="AF2434">
        <v>1.7938831055817099</v>
      </c>
      <c r="AG2434">
        <v>1.3527891335956701</v>
      </c>
      <c r="AH2434">
        <v>7.99907772659849E-2</v>
      </c>
      <c r="AI2434">
        <v>45.018616949269202</v>
      </c>
      <c r="AJ2434">
        <v>0.468469418439453</v>
      </c>
      <c r="AK2434">
        <v>0.77285329552841997</v>
      </c>
      <c r="AL2434">
        <v>3.9847583669734003E-2</v>
      </c>
      <c r="AM2434">
        <v>3.0049548948163099E-2</v>
      </c>
      <c r="AN2434">
        <v>0.15548262657952699</v>
      </c>
      <c r="AO2434">
        <v>1.7768377326234899E-3</v>
      </c>
      <c r="AP2434">
        <v>34.792786469374299</v>
      </c>
      <c r="AQ2434">
        <v>1.59094868424645</v>
      </c>
      <c r="AR2434">
        <v>6.4277583363824897</v>
      </c>
      <c r="AS2434">
        <v>1.8884465079261801</v>
      </c>
      <c r="AT2434">
        <v>0.80927571513839502</v>
      </c>
      <c r="AU2434">
        <v>97.1244333333333</v>
      </c>
      <c r="AV2434">
        <v>44.699939997929398</v>
      </c>
      <c r="AW2434">
        <v>0.31867695133975299</v>
      </c>
      <c r="AX2434">
        <v>-0.53565737433051497</v>
      </c>
      <c r="AY2434">
        <v>0.20293442133525699</v>
      </c>
      <c r="AZ2434">
        <v>0.57185447186750904</v>
      </c>
      <c r="BA2434">
        <v>-0.39596516635726797</v>
      </c>
      <c r="BB2434">
        <v>8.1698014952127196E-2</v>
      </c>
      <c r="BC2434">
        <v>0.113125777651744</v>
      </c>
      <c r="BD2434">
        <v>0.23913151887225101</v>
      </c>
      <c r="BE2434">
        <v>-7.9545432467502397E-2</v>
      </c>
      <c r="BF2434">
        <v>-0.69772080120135405</v>
      </c>
      <c r="BG2434">
        <v>0.26433233972058201</v>
      </c>
      <c r="BH2434">
        <v>0.74486935007784405</v>
      </c>
      <c r="BI2434">
        <v>-0.69772080120135405</v>
      </c>
      <c r="BJ2434">
        <v>-0.86677692296154396</v>
      </c>
      <c r="BK2434">
        <v>1.4897387001556801</v>
      </c>
      <c r="BL2434">
        <v>-0.37885116692156401</v>
      </c>
      <c r="BM2434">
        <v>-1.06757509421434</v>
      </c>
      <c r="BN2434">
        <v>2.8179274275150101</v>
      </c>
      <c r="BO2434">
        <v>-20.751341681645201</v>
      </c>
      <c r="BP2434">
        <v>-16.396438828231801</v>
      </c>
      <c r="BQ2434">
        <v>-4.3549028534134404</v>
      </c>
      <c r="BR2434">
        <v>2.6758640621979901</v>
      </c>
      <c r="BS2434">
        <v>-0.58768860248100196</v>
      </c>
      <c r="BT2434">
        <v>-4.5532005400504403</v>
      </c>
    </row>
    <row r="2435" spans="1:72" x14ac:dyDescent="0.2">
      <c r="A2435">
        <v>2433</v>
      </c>
      <c r="B2435" s="156">
        <v>44809.361111111109</v>
      </c>
      <c r="C2435">
        <v>4.25766666666666</v>
      </c>
      <c r="D2435">
        <v>0.90236363636363603</v>
      </c>
      <c r="E2435">
        <v>26.849709677419298</v>
      </c>
      <c r="F2435">
        <v>37.392674999999997</v>
      </c>
      <c r="G2435">
        <v>6.9996728679545397</v>
      </c>
      <c r="H2435">
        <v>8.5708632379999994</v>
      </c>
      <c r="I2435">
        <v>1.3502910024999999</v>
      </c>
      <c r="J2435">
        <v>28.1317383138461</v>
      </c>
      <c r="K2435">
        <v>2.8805499999999999</v>
      </c>
      <c r="L2435">
        <v>38.069299999999998</v>
      </c>
      <c r="M2435">
        <v>2.2668076923076899</v>
      </c>
      <c r="N2435">
        <v>1600.1828787878701</v>
      </c>
      <c r="O2435">
        <v>75.665058823529407</v>
      </c>
      <c r="P2435">
        <v>2.7172749999999999</v>
      </c>
      <c r="Q2435">
        <v>73.373249999999899</v>
      </c>
      <c r="R2435">
        <v>6.9653999999999998</v>
      </c>
      <c r="S2435">
        <v>1.0746499999999899</v>
      </c>
      <c r="T2435">
        <v>6</v>
      </c>
      <c r="U2435">
        <v>1.7199374999999999</v>
      </c>
      <c r="V2435">
        <v>-2.875E-3</v>
      </c>
      <c r="W2435">
        <v>14.442774999999999</v>
      </c>
      <c r="X2435">
        <v>3.5472250000000001</v>
      </c>
      <c r="Y2435">
        <v>74.232287499999998</v>
      </c>
      <c r="Z2435">
        <v>3.0556999999999999</v>
      </c>
      <c r="AA2435">
        <v>9.3749999999999997E-4</v>
      </c>
      <c r="AB2435" s="157">
        <v>2.5000000000000001E-5</v>
      </c>
      <c r="AC2435">
        <v>32.009739980449602</v>
      </c>
      <c r="AD2435">
        <v>-5.38293501955033</v>
      </c>
      <c r="AE2435">
        <v>34.824211164605998</v>
      </c>
      <c r="AF2435">
        <v>1.7952530138314799</v>
      </c>
      <c r="AG2435">
        <v>1.3538221981540499</v>
      </c>
      <c r="AH2435">
        <v>8.0051862642919899E-2</v>
      </c>
      <c r="AI2435">
        <v>45.052565422300603</v>
      </c>
      <c r="AJ2435">
        <v>0.4691248557389</v>
      </c>
      <c r="AK2435">
        <v>0.77296843893751499</v>
      </c>
      <c r="AL2435">
        <v>3.9847964194794597E-2</v>
      </c>
      <c r="AM2435">
        <v>3.0049835907544599E-2</v>
      </c>
      <c r="AN2435">
        <v>0.155366798812521</v>
      </c>
      <c r="AO2435">
        <v>1.7768547005604001E-3</v>
      </c>
      <c r="AP2435">
        <v>34.824211164605998</v>
      </c>
      <c r="AQ2435">
        <v>1.5763981824252</v>
      </c>
      <c r="AR2435">
        <v>6.4237393287940003</v>
      </c>
      <c r="AS2435">
        <v>1.8638047848163899</v>
      </c>
      <c r="AT2435">
        <v>0.80686543156742396</v>
      </c>
      <c r="AU2435">
        <v>96.997924999999995</v>
      </c>
      <c r="AV2435">
        <v>44.688153460641601</v>
      </c>
      <c r="AW2435">
        <v>0.36441196165901601</v>
      </c>
      <c r="AX2435">
        <v>-0.50998258666234297</v>
      </c>
      <c r="AY2435">
        <v>0.21885483140627801</v>
      </c>
      <c r="AZ2435">
        <v>0.57593353916054002</v>
      </c>
      <c r="BA2435">
        <v>-0.37669834883613701</v>
      </c>
      <c r="BB2435">
        <v>8.2280065086647397E-2</v>
      </c>
      <c r="BC2435">
        <v>0.121907513715402</v>
      </c>
      <c r="BD2435">
        <v>0.28480578390447497</v>
      </c>
      <c r="BE2435">
        <v>-7.9606177754540902E-2</v>
      </c>
      <c r="BF2435">
        <v>-0.66383777116723097</v>
      </c>
      <c r="BG2435">
        <v>0.28488051805995401</v>
      </c>
      <c r="BH2435">
        <v>0.74968527745031399</v>
      </c>
      <c r="BI2435">
        <v>-0.66383777116723097</v>
      </c>
      <c r="BJ2435">
        <v>-0.75791450621455303</v>
      </c>
      <c r="BK2435">
        <v>1.49937055490062</v>
      </c>
      <c r="BL2435">
        <v>-0.42914177293504502</v>
      </c>
      <c r="BM2435">
        <v>-1.12932000861014</v>
      </c>
      <c r="BN2435">
        <v>2.63157790696147</v>
      </c>
      <c r="BO2435">
        <v>-18.593314798539001</v>
      </c>
      <c r="BP2435">
        <v>-15.6001876224299</v>
      </c>
      <c r="BQ2435">
        <v>-2.9931271761090699</v>
      </c>
      <c r="BR2435">
        <v>2.6278947658849199</v>
      </c>
      <c r="BS2435">
        <v>-0.49237939774766099</v>
      </c>
      <c r="BT2435">
        <v>-5.33713388071466</v>
      </c>
    </row>
    <row r="2436" spans="1:72" x14ac:dyDescent="0.2">
      <c r="A2436">
        <v>2434</v>
      </c>
      <c r="B2436" s="156">
        <v>44809.375</v>
      </c>
      <c r="C2436">
        <v>4.2219166666666599</v>
      </c>
      <c r="D2436">
        <v>1.0143888888888799</v>
      </c>
      <c r="E2436">
        <v>26.8428181818181</v>
      </c>
      <c r="F2436">
        <v>37.431049999999999</v>
      </c>
      <c r="G2436">
        <v>7.0013479345294103</v>
      </c>
      <c r="H2436">
        <v>8.5788355048000007</v>
      </c>
      <c r="I2436">
        <v>1.3515469879999999</v>
      </c>
      <c r="J2436">
        <v>28.1063109858333</v>
      </c>
      <c r="K2436">
        <v>2.91299999999999</v>
      </c>
      <c r="L2436">
        <v>38.036949999999997</v>
      </c>
      <c r="M2436">
        <v>2.0411764705882298</v>
      </c>
      <c r="N2436">
        <v>1599.77965789473</v>
      </c>
      <c r="O2436">
        <v>79.039944444444401</v>
      </c>
      <c r="P2436">
        <v>2.6188076923076902</v>
      </c>
      <c r="Q2436">
        <v>70.605599999999896</v>
      </c>
      <c r="R2436">
        <v>6.97525</v>
      </c>
      <c r="S2436">
        <v>0.77987499999999998</v>
      </c>
      <c r="T2436">
        <v>6</v>
      </c>
      <c r="U2436">
        <v>1.7273777777777699</v>
      </c>
      <c r="V2436">
        <v>0</v>
      </c>
      <c r="W2436">
        <v>14.426122222222199</v>
      </c>
      <c r="X2436">
        <v>3.5520888888888802</v>
      </c>
      <c r="Y2436">
        <v>74.200100000000006</v>
      </c>
      <c r="Z2436">
        <v>3.0374666666666599</v>
      </c>
      <c r="AA2436">
        <v>1.3333333333333299E-4</v>
      </c>
      <c r="AB2436">
        <v>2.8E-3</v>
      </c>
      <c r="AC2436">
        <v>32.079123737373699</v>
      </c>
      <c r="AD2436">
        <v>-5.35192626262626</v>
      </c>
      <c r="AE2436">
        <v>34.805008901401301</v>
      </c>
      <c r="AF2436">
        <v>1.7969228848354</v>
      </c>
      <c r="AG2436">
        <v>1.3550814682279699</v>
      </c>
      <c r="AH2436">
        <v>8.0126323614832004E-2</v>
      </c>
      <c r="AI2436">
        <v>45.038041413162702</v>
      </c>
      <c r="AJ2436">
        <v>0.46906956865828098</v>
      </c>
      <c r="AK2436">
        <v>0.77279135169561997</v>
      </c>
      <c r="AL2436">
        <v>3.9897891392547097E-2</v>
      </c>
      <c r="AM2436">
        <v>3.0087486615968599E-2</v>
      </c>
      <c r="AN2436">
        <v>0.15545409424671799</v>
      </c>
      <c r="AO2436">
        <v>1.77908099687954E-3</v>
      </c>
      <c r="AP2436">
        <v>34.805008901401301</v>
      </c>
      <c r="AQ2436">
        <v>1.5785597102685001</v>
      </c>
      <c r="AR2436">
        <v>6.4163326425065801</v>
      </c>
      <c r="AS2436">
        <v>1.85268347908945</v>
      </c>
      <c r="AT2436">
        <v>0.81026034913212297</v>
      </c>
      <c r="AU2436">
        <v>96.943155555555506</v>
      </c>
      <c r="AV2436">
        <v>44.652584733265897</v>
      </c>
      <c r="AW2436">
        <v>0.38545667989684002</v>
      </c>
      <c r="AX2436">
        <v>-0.49760201086147898</v>
      </c>
      <c r="AY2436">
        <v>0.21836317456690299</v>
      </c>
      <c r="AZ2436">
        <v>0.58501529202282698</v>
      </c>
      <c r="BA2436">
        <v>-0.36721187805201599</v>
      </c>
      <c r="BB2436">
        <v>8.35575231360286E-2</v>
      </c>
      <c r="BC2436">
        <v>0.121520615274986</v>
      </c>
      <c r="BD2436">
        <v>0.30577645572825102</v>
      </c>
      <c r="BE2436">
        <v>-7.9680224168589206E-2</v>
      </c>
      <c r="BF2436">
        <v>-0.64632118037167097</v>
      </c>
      <c r="BG2436">
        <v>0.28362575241898302</v>
      </c>
      <c r="BH2436">
        <v>0.75985981933848801</v>
      </c>
      <c r="BI2436">
        <v>-0.64632118037167097</v>
      </c>
      <c r="BJ2436">
        <v>-0.725390855905376</v>
      </c>
      <c r="BK2436">
        <v>1.51971963867697</v>
      </c>
      <c r="BL2436">
        <v>-0.43883097294735401</v>
      </c>
      <c r="BM2436">
        <v>-1.17566906735367</v>
      </c>
      <c r="BN2436">
        <v>2.6790931812707601</v>
      </c>
      <c r="BO2436">
        <v>-17.8423882202691</v>
      </c>
      <c r="BP2436">
        <v>-15.188547738734201</v>
      </c>
      <c r="BQ2436">
        <v>-2.6538404815348202</v>
      </c>
      <c r="BR2436">
        <v>2.61846564530881</v>
      </c>
      <c r="BS2436">
        <v>-0.46686238375670702</v>
      </c>
      <c r="BT2436">
        <v>-5.6086455803930297</v>
      </c>
    </row>
    <row r="2437" spans="1:72" x14ac:dyDescent="0.2">
      <c r="A2437">
        <v>2435</v>
      </c>
      <c r="B2437" s="156">
        <v>44809.388888888891</v>
      </c>
      <c r="C2437">
        <v>4.2016363636363598</v>
      </c>
      <c r="D2437">
        <v>0.96451428571428499</v>
      </c>
      <c r="E2437">
        <v>26.873750000000001</v>
      </c>
      <c r="F2437">
        <v>37.306447368420997</v>
      </c>
      <c r="G2437">
        <v>6.9997485616086896</v>
      </c>
      <c r="H2437">
        <v>8.5755428572499994</v>
      </c>
      <c r="I2437">
        <v>1.3510282499999999</v>
      </c>
      <c r="J2437">
        <v>28.1206750621052</v>
      </c>
      <c r="K2437">
        <v>2.9104102564102501</v>
      </c>
      <c r="L2437">
        <v>38.0434814814814</v>
      </c>
      <c r="M2437">
        <v>2.1793913043478201</v>
      </c>
      <c r="N2437">
        <v>1599.3512162162101</v>
      </c>
      <c r="O2437">
        <v>77.693189189189098</v>
      </c>
      <c r="P2437">
        <v>2.60621739130434</v>
      </c>
      <c r="Q2437">
        <v>70.380975000000007</v>
      </c>
      <c r="R2437">
        <v>6.96999999999999</v>
      </c>
      <c r="S2437">
        <v>1.3233999999999899</v>
      </c>
      <c r="T2437">
        <v>6</v>
      </c>
      <c r="U2437">
        <v>1.7408999999999999</v>
      </c>
      <c r="V2437">
        <v>0</v>
      </c>
      <c r="W2437">
        <v>14.398899999999999</v>
      </c>
      <c r="X2437">
        <v>3.5649500000000001</v>
      </c>
      <c r="Y2437">
        <v>74.233062500000003</v>
      </c>
      <c r="Z2437">
        <v>2.9506249999999898</v>
      </c>
      <c r="AA2437">
        <v>0</v>
      </c>
      <c r="AB2437">
        <v>4.3375000000000002E-3</v>
      </c>
      <c r="AC2437">
        <v>32.039900649350599</v>
      </c>
      <c r="AD2437">
        <v>-5.2665467190703996</v>
      </c>
      <c r="AE2437">
        <v>34.8168019467603</v>
      </c>
      <c r="AF2437">
        <v>1.7962332068795801</v>
      </c>
      <c r="AG2437">
        <v>1.35456137365718</v>
      </c>
      <c r="AH2437">
        <v>8.0095570286714907E-2</v>
      </c>
      <c r="AI2437">
        <v>45.046994730963902</v>
      </c>
      <c r="AJ2437">
        <v>0.46902014781836998</v>
      </c>
      <c r="AK2437">
        <v>0.77289954978568898</v>
      </c>
      <c r="AL2437">
        <v>3.9874651297102097E-2</v>
      </c>
      <c r="AM2437">
        <v>3.0069960976244699E-2</v>
      </c>
      <c r="AN2437">
        <v>0.15538769241796399</v>
      </c>
      <c r="AO2437">
        <v>1.77804470120755E-3</v>
      </c>
      <c r="AP2437">
        <v>34.8168019467603</v>
      </c>
      <c r="AQ2437">
        <v>1.58427522935159</v>
      </c>
      <c r="AR2437">
        <v>6.4042249651726797</v>
      </c>
      <c r="AS2437">
        <v>1.7997149567035</v>
      </c>
      <c r="AT2437">
        <v>0.81651717533700097</v>
      </c>
      <c r="AU2437">
        <v>96.888437499999995</v>
      </c>
      <c r="AV2437">
        <v>44.605017097988103</v>
      </c>
      <c r="AW2437">
        <v>0.44197763297581999</v>
      </c>
      <c r="AX2437">
        <v>-0.44515358304631297</v>
      </c>
      <c r="AY2437">
        <v>0.21195797752798601</v>
      </c>
      <c r="AZ2437">
        <v>0.59552359643600705</v>
      </c>
      <c r="BA2437">
        <v>-0.32863301117500598</v>
      </c>
      <c r="BB2437">
        <v>8.5077855467874497E-2</v>
      </c>
      <c r="BC2437">
        <v>0.118001369040604</v>
      </c>
      <c r="BD2437">
        <v>0.36232799091767998</v>
      </c>
      <c r="BE2437">
        <v>-7.9649642058140194E-2</v>
      </c>
      <c r="BF2437">
        <v>-0.57890522705597003</v>
      </c>
      <c r="BG2437">
        <v>0.275643251633442</v>
      </c>
      <c r="BH2437">
        <v>0.774455684379175</v>
      </c>
      <c r="BI2437">
        <v>-0.57890522705597003</v>
      </c>
      <c r="BJ2437">
        <v>-0.60652395084505595</v>
      </c>
      <c r="BK2437">
        <v>1.54891136875835</v>
      </c>
      <c r="BL2437">
        <v>-0.47614572947497702</v>
      </c>
      <c r="BM2437">
        <v>-1.3377935596085</v>
      </c>
      <c r="BN2437">
        <v>2.8096304908239298</v>
      </c>
      <c r="BO2437">
        <v>-15.102334569434101</v>
      </c>
      <c r="BP2437">
        <v>-13.6042728358153</v>
      </c>
      <c r="BQ2437">
        <v>-1.49806173361888</v>
      </c>
      <c r="BR2437">
        <v>2.5330502547534901</v>
      </c>
      <c r="BS2437">
        <v>-0.37496186002266702</v>
      </c>
      <c r="BT2437">
        <v>-6.7554877570757901</v>
      </c>
    </row>
    <row r="2438" spans="1:72" x14ac:dyDescent="0.2">
      <c r="A2438">
        <v>2436</v>
      </c>
      <c r="B2438" s="156">
        <v>44809.402777777781</v>
      </c>
      <c r="C2438">
        <v>4.2299999999999898</v>
      </c>
      <c r="D2438">
        <v>1.1070789473684199</v>
      </c>
      <c r="E2438">
        <v>26.863375000000001</v>
      </c>
      <c r="F2438">
        <v>37.334274999999998</v>
      </c>
      <c r="G2438">
        <v>6.9999021121904699</v>
      </c>
      <c r="H2438">
        <v>8.5692281904000005</v>
      </c>
      <c r="I2438">
        <v>1.35003341</v>
      </c>
      <c r="J2438">
        <v>28.085774438749901</v>
      </c>
      <c r="K2438">
        <v>2.9064249999999898</v>
      </c>
      <c r="L2438">
        <v>38.027999999999999</v>
      </c>
      <c r="M2438">
        <v>2.2832258064516102</v>
      </c>
      <c r="N2438">
        <v>1600.3345294117601</v>
      </c>
      <c r="O2438">
        <v>77.949641025641</v>
      </c>
      <c r="P2438">
        <v>2.6101111111111099</v>
      </c>
      <c r="Q2438">
        <v>70.486424999999898</v>
      </c>
      <c r="R2438">
        <v>6.96999999999999</v>
      </c>
      <c r="S2438">
        <v>1.265725</v>
      </c>
      <c r="T2438">
        <v>6</v>
      </c>
      <c r="U2438">
        <v>1.73586666666666</v>
      </c>
      <c r="V2438">
        <v>0</v>
      </c>
      <c r="W2438">
        <v>14.4370333333333</v>
      </c>
      <c r="X2438">
        <v>3.5321444444444401</v>
      </c>
      <c r="Y2438">
        <v>74.074355555555499</v>
      </c>
      <c r="Z2438">
        <v>3.0569222222222199</v>
      </c>
      <c r="AA2438">
        <v>0</v>
      </c>
      <c r="AB2438">
        <v>4.4444444444444401E-3</v>
      </c>
      <c r="AC2438">
        <v>32.200453947368402</v>
      </c>
      <c r="AD2438">
        <v>-5.1338210526315704</v>
      </c>
      <c r="AE2438">
        <v>34.776970578941899</v>
      </c>
      <c r="AF2438">
        <v>1.79491053676118</v>
      </c>
      <c r="AG2438">
        <v>1.3535639320144399</v>
      </c>
      <c r="AH2438">
        <v>8.0036591298335999E-2</v>
      </c>
      <c r="AI2438">
        <v>45.004938151340397</v>
      </c>
      <c r="AJ2438">
        <v>0.46948731876390398</v>
      </c>
      <c r="AK2438">
        <v>0.77273677084046999</v>
      </c>
      <c r="AL2438">
        <v>3.9882524240458697E-2</v>
      </c>
      <c r="AM2438">
        <v>3.0075898059513901E-2</v>
      </c>
      <c r="AN2438">
        <v>0.15553631222981601</v>
      </c>
      <c r="AO2438">
        <v>1.7783957624648301E-3</v>
      </c>
      <c r="AP2438">
        <v>34.776970578941899</v>
      </c>
      <c r="AQ2438">
        <v>1.5696963351029301</v>
      </c>
      <c r="AR2438">
        <v>6.4211855972583702</v>
      </c>
      <c r="AS2438">
        <v>1.86455027148913</v>
      </c>
      <c r="AT2438">
        <v>0.81496738706496996</v>
      </c>
      <c r="AU2438">
        <v>96.836322222222194</v>
      </c>
      <c r="AV2438">
        <v>44.632402782792298</v>
      </c>
      <c r="AW2438">
        <v>0.37253536854809199</v>
      </c>
      <c r="AX2438">
        <v>-0.51098633947469296</v>
      </c>
      <c r="AY2438">
        <v>0.22521420165825301</v>
      </c>
      <c r="AZ2438">
        <v>0.57871651493209997</v>
      </c>
      <c r="BA2438">
        <v>-0.37751178750324399</v>
      </c>
      <c r="BB2438">
        <v>8.2674943971609696E-2</v>
      </c>
      <c r="BC2438">
        <v>0.12547377545882499</v>
      </c>
      <c r="BD2438">
        <v>0.29294437711566002</v>
      </c>
      <c r="BE2438">
        <v>-7.9590991432431896E-2</v>
      </c>
      <c r="BF2438">
        <v>-0.66120488589733695</v>
      </c>
      <c r="BG2438">
        <v>0.29142213598702299</v>
      </c>
      <c r="BH2438">
        <v>0.74884621693792897</v>
      </c>
      <c r="BI2438">
        <v>-0.66120488589733695</v>
      </c>
      <c r="BJ2438">
        <v>-0.73956549982062803</v>
      </c>
      <c r="BK2438">
        <v>1.4976924338758499</v>
      </c>
      <c r="BL2438">
        <v>-0.44074407525214598</v>
      </c>
      <c r="BM2438">
        <v>-1.1325479180657401</v>
      </c>
      <c r="BN2438">
        <v>2.5696270957648601</v>
      </c>
      <c r="BO2438">
        <v>-18.269814194022199</v>
      </c>
      <c r="BP2438">
        <v>-15.5383148185874</v>
      </c>
      <c r="BQ2438">
        <v>-2.7314993754348098</v>
      </c>
      <c r="BR2438">
        <v>2.6217407399013299</v>
      </c>
      <c r="BS2438">
        <v>-0.47508354546169301</v>
      </c>
      <c r="BT2438">
        <v>-5.5184835697760999</v>
      </c>
    </row>
    <row r="2439" spans="1:72" x14ac:dyDescent="0.2">
      <c r="A2439">
        <v>2437</v>
      </c>
      <c r="B2439" s="156">
        <v>44809.416666666664</v>
      </c>
      <c r="C2439">
        <v>4.2263000000000002</v>
      </c>
      <c r="D2439">
        <v>0.94035483870967695</v>
      </c>
      <c r="E2439">
        <v>26.8557142857142</v>
      </c>
      <c r="F2439">
        <v>37.3346578947368</v>
      </c>
      <c r="G2439">
        <v>6.9996325548823499</v>
      </c>
      <c r="H2439">
        <v>8.5673676192499997</v>
      </c>
      <c r="I2439">
        <v>1.3497402875</v>
      </c>
      <c r="J2439">
        <v>28.091482797499999</v>
      </c>
      <c r="K2439">
        <v>2.923975</v>
      </c>
      <c r="L2439">
        <v>38.018958333333302</v>
      </c>
      <c r="M2439">
        <v>1.9662105263157801</v>
      </c>
      <c r="N2439">
        <v>1599.3334500000001</v>
      </c>
      <c r="O2439">
        <v>77.859749999999906</v>
      </c>
      <c r="P2439">
        <v>2.6083999999999898</v>
      </c>
      <c r="Q2439">
        <v>70.422825000000003</v>
      </c>
      <c r="R2439">
        <v>6.976</v>
      </c>
      <c r="S2439">
        <v>1.08137499999999</v>
      </c>
      <c r="T2439">
        <v>6</v>
      </c>
      <c r="U2439">
        <v>1.7396777777777701</v>
      </c>
      <c r="V2439">
        <v>0</v>
      </c>
      <c r="W2439">
        <v>14.4286333333333</v>
      </c>
      <c r="X2439">
        <v>3.5220333333333298</v>
      </c>
      <c r="Y2439">
        <v>74.115299999999905</v>
      </c>
      <c r="Z2439">
        <v>3.0847555555555499</v>
      </c>
      <c r="AA2439">
        <v>0</v>
      </c>
      <c r="AB2439">
        <v>3.6666666666666601E-3</v>
      </c>
      <c r="AC2439">
        <v>32.022369124423903</v>
      </c>
      <c r="AD2439">
        <v>-5.3122887703128603</v>
      </c>
      <c r="AE2439">
        <v>34.781226129315101</v>
      </c>
      <c r="AF2439">
        <v>1.7945208215281001</v>
      </c>
      <c r="AG2439">
        <v>1.35327004295913</v>
      </c>
      <c r="AH2439">
        <v>8.0019213563794905E-2</v>
      </c>
      <c r="AI2439">
        <v>45.008223259132301</v>
      </c>
      <c r="AJ2439">
        <v>0.469285371971983</v>
      </c>
      <c r="AK2439">
        <v>0.77277492001992998</v>
      </c>
      <c r="AL2439">
        <v>3.9870954496387202E-2</v>
      </c>
      <c r="AM2439">
        <v>3.0067173173394399E-2</v>
      </c>
      <c r="AN2439">
        <v>0.15551897071302601</v>
      </c>
      <c r="AO2439">
        <v>1.7778798577115201E-3</v>
      </c>
      <c r="AP2439">
        <v>34.781226129315101</v>
      </c>
      <c r="AQ2439">
        <v>1.56520292485186</v>
      </c>
      <c r="AR2439">
        <v>6.41744951396677</v>
      </c>
      <c r="AS2439">
        <v>1.88152703617286</v>
      </c>
      <c r="AT2439">
        <v>0.81640533305583796</v>
      </c>
      <c r="AU2439">
        <v>96.8904</v>
      </c>
      <c r="AV2439">
        <v>44.645405604306603</v>
      </c>
      <c r="AW2439">
        <v>0.36281765482568301</v>
      </c>
      <c r="AX2439">
        <v>-0.52825699321372999</v>
      </c>
      <c r="AY2439">
        <v>0.229317896676244</v>
      </c>
      <c r="AZ2439">
        <v>0.58218304091557904</v>
      </c>
      <c r="BA2439">
        <v>-0.390355935212026</v>
      </c>
      <c r="BB2439">
        <v>8.3173371794994705E-2</v>
      </c>
      <c r="BC2439">
        <v>0.12778781607057099</v>
      </c>
      <c r="BD2439">
        <v>0.28324394437809303</v>
      </c>
      <c r="BE2439">
        <v>-7.9573710447589902E-2</v>
      </c>
      <c r="BF2439">
        <v>-0.68735414188278099</v>
      </c>
      <c r="BG2439">
        <v>0.29838243149294302</v>
      </c>
      <c r="BH2439">
        <v>0.75752130051845901</v>
      </c>
      <c r="BI2439">
        <v>-0.68735414188278099</v>
      </c>
      <c r="BJ2439">
        <v>-0.77794342077967404</v>
      </c>
      <c r="BK2439">
        <v>1.51504260103691</v>
      </c>
      <c r="BL2439">
        <v>-0.43410290752831299</v>
      </c>
      <c r="BM2439">
        <v>-1.10208297929721</v>
      </c>
      <c r="BN2439">
        <v>2.53875972766973</v>
      </c>
      <c r="BO2439">
        <v>-19.180301834031201</v>
      </c>
      <c r="BP2439">
        <v>-16.1528223342453</v>
      </c>
      <c r="BQ2439">
        <v>-3.02747949978589</v>
      </c>
      <c r="BR2439">
        <v>2.6835446422376399</v>
      </c>
      <c r="BS2439">
        <v>-0.50300176402656205</v>
      </c>
      <c r="BT2439">
        <v>-5.3350601014908801</v>
      </c>
    </row>
    <row r="2440" spans="1:72" x14ac:dyDescent="0.2">
      <c r="A2440">
        <v>2438</v>
      </c>
      <c r="B2440" s="156">
        <v>44809.430555555555</v>
      </c>
      <c r="C2440">
        <v>4.2313333333333301</v>
      </c>
      <c r="D2440">
        <v>1.2589999999999999</v>
      </c>
      <c r="E2440">
        <v>26.8393714285714</v>
      </c>
      <c r="F2440">
        <v>37.492800000000003</v>
      </c>
      <c r="G2440">
        <v>6.99837877447826</v>
      </c>
      <c r="H2440">
        <v>8.5785197713999999</v>
      </c>
      <c r="I2440">
        <v>1.3514972459999901</v>
      </c>
      <c r="J2440">
        <v>28.144095767</v>
      </c>
      <c r="K2440">
        <v>2.9896749999999899</v>
      </c>
      <c r="L2440">
        <v>38.056565217391302</v>
      </c>
      <c r="M2440">
        <v>2.0015294117646998</v>
      </c>
      <c r="N2440">
        <v>1600.2611666666601</v>
      </c>
      <c r="O2440">
        <v>76.596000000000004</v>
      </c>
      <c r="P2440">
        <v>2.6073703703703699</v>
      </c>
      <c r="Q2440">
        <v>70.488024999999894</v>
      </c>
      <c r="R2440">
        <v>6.9740000000000002</v>
      </c>
      <c r="S2440">
        <v>1.1624000000000001</v>
      </c>
      <c r="T2440">
        <v>6</v>
      </c>
      <c r="U2440">
        <v>1.7390749999999999</v>
      </c>
      <c r="V2440">
        <v>0</v>
      </c>
      <c r="W2440">
        <v>14.415825</v>
      </c>
      <c r="X2440">
        <v>3.5206750000000002</v>
      </c>
      <c r="Y2440">
        <v>74.157224999999997</v>
      </c>
      <c r="Z2440">
        <v>3.0623749999999998</v>
      </c>
      <c r="AA2440">
        <v>1.75E-4</v>
      </c>
      <c r="AB2440">
        <v>3.8124999999999999E-3</v>
      </c>
      <c r="AC2440">
        <v>32.329704761904701</v>
      </c>
      <c r="AD2440">
        <v>-5.16309523809523</v>
      </c>
      <c r="AE2440">
        <v>34.842547145299903</v>
      </c>
      <c r="AF2440">
        <v>1.79685675131744</v>
      </c>
      <c r="AG2440">
        <v>1.3550315961458099</v>
      </c>
      <c r="AH2440">
        <v>8.0123374664875999E-2</v>
      </c>
      <c r="AI2440">
        <v>45.072491558878198</v>
      </c>
      <c r="AJ2440">
        <v>0.46984696562337602</v>
      </c>
      <c r="AK2440">
        <v>0.77303352755161303</v>
      </c>
      <c r="AL2440">
        <v>3.9865929066073599E-2</v>
      </c>
      <c r="AM2440">
        <v>3.0063383435897598E-2</v>
      </c>
      <c r="AN2440">
        <v>0.155269401189776</v>
      </c>
      <c r="AO2440">
        <v>1.7776557694888101E-3</v>
      </c>
      <c r="AP2440">
        <v>34.842547145299903</v>
      </c>
      <c r="AQ2440">
        <v>1.56459927715604</v>
      </c>
      <c r="AR2440">
        <v>6.4117527282334397</v>
      </c>
      <c r="AS2440">
        <v>1.8678761586222801</v>
      </c>
      <c r="AT2440">
        <v>0.81709911174147298</v>
      </c>
      <c r="AU2440">
        <v>96.895174999999995</v>
      </c>
      <c r="AV2440">
        <v>44.686775309311699</v>
      </c>
      <c r="AW2440">
        <v>0.38571624956651301</v>
      </c>
      <c r="AX2440">
        <v>-0.51284456247646903</v>
      </c>
      <c r="AY2440">
        <v>0.2322574741614</v>
      </c>
      <c r="AZ2440">
        <v>0.58662604624481396</v>
      </c>
      <c r="BA2440">
        <v>-0.37847424660441797</v>
      </c>
      <c r="BB2440">
        <v>8.3823134635713906E-2</v>
      </c>
      <c r="BC2440">
        <v>0.12925764615966701</v>
      </c>
      <c r="BD2440">
        <v>0.306038957929744</v>
      </c>
      <c r="BE2440">
        <v>-7.9677291636768899E-2</v>
      </c>
      <c r="BF2440">
        <v>-0.66095634321099195</v>
      </c>
      <c r="BG2440">
        <v>0.29933446123294699</v>
      </c>
      <c r="BH2440">
        <v>0.75604624622706096</v>
      </c>
      <c r="BI2440">
        <v>-0.66095634321099195</v>
      </c>
      <c r="BJ2440">
        <v>-0.72324376395608903</v>
      </c>
      <c r="BK2440">
        <v>1.5120924924541199</v>
      </c>
      <c r="BL2440">
        <v>-0.45288083593955702</v>
      </c>
      <c r="BM2440">
        <v>-1.1438671464352801</v>
      </c>
      <c r="BN2440">
        <v>2.52575745242607</v>
      </c>
      <c r="BO2440">
        <v>-17.991283849375201</v>
      </c>
      <c r="BP2440">
        <v>-15.532474065458301</v>
      </c>
      <c r="BQ2440">
        <v>-2.4588097839168901</v>
      </c>
      <c r="BR2440">
        <v>2.6357182759127999</v>
      </c>
      <c r="BS2440">
        <v>-0.45886122667169199</v>
      </c>
      <c r="BT2440">
        <v>-5.74404225658974</v>
      </c>
    </row>
    <row r="2441" spans="1:72" x14ac:dyDescent="0.2">
      <c r="A2441">
        <v>2439</v>
      </c>
      <c r="B2441" s="156">
        <v>44809.444444444445</v>
      </c>
      <c r="C2441">
        <v>4.2287142857142799</v>
      </c>
      <c r="D2441">
        <v>0.81668571428571402</v>
      </c>
      <c r="E2441">
        <v>26.846296296296298</v>
      </c>
      <c r="F2441">
        <v>37.307624999999902</v>
      </c>
      <c r="G2441">
        <v>6.9976147811111096</v>
      </c>
      <c r="H2441">
        <v>8.5852967617499996</v>
      </c>
      <c r="I2441">
        <v>1.3525649224999901</v>
      </c>
      <c r="J2441">
        <v>28.110295499999999</v>
      </c>
      <c r="K2441">
        <v>2.96635897435897</v>
      </c>
      <c r="L2441">
        <v>38.043590909090902</v>
      </c>
      <c r="M2441">
        <v>2.25345</v>
      </c>
      <c r="N2441">
        <v>1600.1410555555501</v>
      </c>
      <c r="O2441">
        <v>77.130131578947299</v>
      </c>
      <c r="P2441">
        <v>2.6097666666666601</v>
      </c>
      <c r="Q2441">
        <v>70.456949999999907</v>
      </c>
      <c r="R2441">
        <v>6.9704999999999897</v>
      </c>
      <c r="S2441">
        <v>1.1343000000000001</v>
      </c>
      <c r="T2441">
        <v>6</v>
      </c>
      <c r="U2441">
        <v>1.72881111111111</v>
      </c>
      <c r="V2441">
        <v>0</v>
      </c>
      <c r="W2441">
        <v>14.419844444444401</v>
      </c>
      <c r="X2441">
        <v>3.5076999999999998</v>
      </c>
      <c r="Y2441">
        <v>74.026166666666597</v>
      </c>
      <c r="Z2441">
        <v>3.08968888888888</v>
      </c>
      <c r="AA2441">
        <v>1.4222222222222199E-3</v>
      </c>
      <c r="AB2441">
        <v>1.9777777777777701E-3</v>
      </c>
      <c r="AC2441">
        <v>31.891696296296299</v>
      </c>
      <c r="AD2441">
        <v>-5.4159287037036803</v>
      </c>
      <c r="AE2441">
        <v>34.814038623444802</v>
      </c>
      <c r="AF2441">
        <v>1.7982762597161499</v>
      </c>
      <c r="AG2441">
        <v>1.3561020647658399</v>
      </c>
      <c r="AH2441">
        <v>8.0186671754745004E-2</v>
      </c>
      <c r="AI2441">
        <v>45.045771965361098</v>
      </c>
      <c r="AJ2441">
        <v>0.47029368385653902</v>
      </c>
      <c r="AK2441">
        <v>0.77285918532411502</v>
      </c>
      <c r="AL2441">
        <v>3.9921088733898803E-2</v>
      </c>
      <c r="AM2441">
        <v>3.0104980014742402E-2</v>
      </c>
      <c r="AN2441">
        <v>0.15534454124777899</v>
      </c>
      <c r="AO2441">
        <v>1.78011538611007E-3</v>
      </c>
      <c r="AP2441">
        <v>34.814038623444802</v>
      </c>
      <c r="AQ2441">
        <v>1.55883314548495</v>
      </c>
      <c r="AR2441">
        <v>6.4135404638561102</v>
      </c>
      <c r="AS2441">
        <v>1.8845360914700899</v>
      </c>
      <c r="AT2441">
        <v>0.81304894613656198</v>
      </c>
      <c r="AU2441">
        <v>96.772211111111105</v>
      </c>
      <c r="AV2441">
        <v>44.670948324256003</v>
      </c>
      <c r="AW2441">
        <v>0.37482364110507399</v>
      </c>
      <c r="AX2441">
        <v>-0.52843402670425599</v>
      </c>
      <c r="AY2441">
        <v>0.23944311423119699</v>
      </c>
      <c r="AZ2441">
        <v>0.58407431725499503</v>
      </c>
      <c r="BA2441">
        <v>-0.38967127949584002</v>
      </c>
      <c r="BB2441">
        <v>8.3467629403036897E-2</v>
      </c>
      <c r="BC2441">
        <v>0.13315146265067801</v>
      </c>
      <c r="BD2441">
        <v>0.29508340478193701</v>
      </c>
      <c r="BE2441">
        <v>-7.9740236323136704E-2</v>
      </c>
      <c r="BF2441">
        <v>-0.69040179742862096</v>
      </c>
      <c r="BG2441">
        <v>0.31283367098471099</v>
      </c>
      <c r="BH2441">
        <v>0.76309612569749297</v>
      </c>
      <c r="BI2441">
        <v>-0.69040179742862096</v>
      </c>
      <c r="BJ2441">
        <v>-0.75513625288781905</v>
      </c>
      <c r="BK2441">
        <v>1.5261922513949799</v>
      </c>
      <c r="BL2441">
        <v>-0.45311827424240497</v>
      </c>
      <c r="BM2441">
        <v>-1.10529278536009</v>
      </c>
      <c r="BN2441">
        <v>2.4393030433568201</v>
      </c>
      <c r="BO2441">
        <v>-18.8408093639535</v>
      </c>
      <c r="BP2441">
        <v>-16.2244422395726</v>
      </c>
      <c r="BQ2441">
        <v>-2.6163671243809699</v>
      </c>
      <c r="BR2441">
        <v>2.6998753070236399</v>
      </c>
      <c r="BS2441">
        <v>-0.47897553391637099</v>
      </c>
      <c r="BT2441">
        <v>-5.6367708073687099</v>
      </c>
    </row>
    <row r="2442" spans="1:72" x14ac:dyDescent="0.2">
      <c r="A2442">
        <v>2440</v>
      </c>
      <c r="B2442" s="156">
        <v>44809.458333333336</v>
      </c>
      <c r="C2442">
        <v>4.2119285714285697</v>
      </c>
      <c r="D2442">
        <v>1.1481874999999999</v>
      </c>
      <c r="E2442">
        <v>26.8704166666666</v>
      </c>
      <c r="F2442">
        <v>37.352525</v>
      </c>
      <c r="G2442">
        <v>6.9996528360555503</v>
      </c>
      <c r="H2442">
        <v>8.5730620951999992</v>
      </c>
      <c r="I2442">
        <v>1.35063742</v>
      </c>
      <c r="J2442">
        <v>28.1108204523076</v>
      </c>
      <c r="K2442">
        <v>3.0337249999999898</v>
      </c>
      <c r="L2442">
        <v>38.041166666666598</v>
      </c>
      <c r="M2442">
        <v>1.84036363636363</v>
      </c>
      <c r="N2442">
        <v>1600.43605555555</v>
      </c>
      <c r="O2442">
        <v>75.7438108108108</v>
      </c>
      <c r="P2442">
        <v>2.6251071428571402</v>
      </c>
      <c r="Q2442">
        <v>70.724149999999995</v>
      </c>
      <c r="R2442">
        <v>6.9689999999999896</v>
      </c>
      <c r="S2442">
        <v>0.92837499999999995</v>
      </c>
      <c r="T2442">
        <v>6</v>
      </c>
      <c r="U2442">
        <v>1.7185999999999999</v>
      </c>
      <c r="V2442">
        <v>0</v>
      </c>
      <c r="W2442">
        <v>14.3892666666666</v>
      </c>
      <c r="X2442">
        <v>3.5572888888888801</v>
      </c>
      <c r="Y2442">
        <v>74.080588888888897</v>
      </c>
      <c r="Z2442">
        <v>3.0098111111111101</v>
      </c>
      <c r="AA2442">
        <v>6.4444444444444401E-4</v>
      </c>
      <c r="AB2442">
        <v>2.7111111111111099E-3</v>
      </c>
      <c r="AC2442">
        <v>32.230532738095199</v>
      </c>
      <c r="AD2442">
        <v>-5.12199226190475</v>
      </c>
      <c r="AE2442">
        <v>34.805010258723598</v>
      </c>
      <c r="AF2442">
        <v>1.79571358646059</v>
      </c>
      <c r="AG2442">
        <v>1.3541695215832199</v>
      </c>
      <c r="AH2442">
        <v>8.0072399969167901E-2</v>
      </c>
      <c r="AI2442">
        <v>45.034172803563202</v>
      </c>
      <c r="AJ2442">
        <v>0.46982631726816498</v>
      </c>
      <c r="AK2442">
        <v>0.77285776760109104</v>
      </c>
      <c r="AL2442">
        <v>3.9874465870471297E-2</v>
      </c>
      <c r="AM2442">
        <v>3.0069821144268299E-2</v>
      </c>
      <c r="AN2442">
        <v>0.15542980808346701</v>
      </c>
      <c r="AO2442">
        <v>1.7780364328759701E-3</v>
      </c>
      <c r="AP2442">
        <v>34.805010258723598</v>
      </c>
      <c r="AQ2442">
        <v>1.5808706069690499</v>
      </c>
      <c r="AR2442">
        <v>6.3999403299692199</v>
      </c>
      <c r="AS2442">
        <v>1.8358151488308501</v>
      </c>
      <c r="AT2442">
        <v>0.80744350885706895</v>
      </c>
      <c r="AU2442">
        <v>96.755555555555503</v>
      </c>
      <c r="AV2442">
        <v>44.621636344492799</v>
      </c>
      <c r="AW2442">
        <v>0.41253645907043701</v>
      </c>
      <c r="AX2442">
        <v>-0.48164562724763499</v>
      </c>
      <c r="AY2442">
        <v>0.214842979491536</v>
      </c>
      <c r="AZ2442">
        <v>0.59971250608633098</v>
      </c>
      <c r="BA2442">
        <v>-0.35567602103798701</v>
      </c>
      <c r="BB2442">
        <v>8.5677464316113297E-2</v>
      </c>
      <c r="BC2442">
        <v>0.119642119495792</v>
      </c>
      <c r="BD2442">
        <v>0.33290985833023201</v>
      </c>
      <c r="BE2442">
        <v>-7.9626600740205306E-2</v>
      </c>
      <c r="BF2442">
        <v>-0.62265703037122</v>
      </c>
      <c r="BG2442">
        <v>0.277742564322142</v>
      </c>
      <c r="BH2442">
        <v>0.77529035247362099</v>
      </c>
      <c r="BI2442">
        <v>-0.62265703037122</v>
      </c>
      <c r="BJ2442">
        <v>-0.68982893209815499</v>
      </c>
      <c r="BK2442">
        <v>1.55058070494724</v>
      </c>
      <c r="BL2442">
        <v>-0.44606027198722198</v>
      </c>
      <c r="BM2442">
        <v>-1.2451322552503701</v>
      </c>
      <c r="BN2442">
        <v>2.79139913021899</v>
      </c>
      <c r="BO2442">
        <v>-16.958566573077899</v>
      </c>
      <c r="BP2442">
        <v>-14.6324402137236</v>
      </c>
      <c r="BQ2442">
        <v>-2.3261263593542099</v>
      </c>
      <c r="BR2442">
        <v>2.6090976565783102</v>
      </c>
      <c r="BS2442">
        <v>-0.44076611994966702</v>
      </c>
      <c r="BT2442">
        <v>-5.9194605449172402</v>
      </c>
    </row>
    <row r="2443" spans="1:72" x14ac:dyDescent="0.2">
      <c r="A2443">
        <v>2441</v>
      </c>
      <c r="B2443" s="156">
        <v>44809.472222222219</v>
      </c>
      <c r="C2443">
        <v>4.2160000000000002</v>
      </c>
      <c r="D2443">
        <v>0.85937142857142801</v>
      </c>
      <c r="E2443">
        <v>26.838243243243198</v>
      </c>
      <c r="F2443">
        <v>37.370950000000001</v>
      </c>
      <c r="G2443">
        <v>6.9996893564000002</v>
      </c>
      <c r="H2443">
        <v>8.5787001904999993</v>
      </c>
      <c r="I2443">
        <v>1.35152567</v>
      </c>
      <c r="J2443">
        <v>28.0801399725</v>
      </c>
      <c r="K2443">
        <v>3.04314999999999</v>
      </c>
      <c r="L2443">
        <v>38.026857142857097</v>
      </c>
      <c r="M2443">
        <v>2.0720000000000001</v>
      </c>
      <c r="N2443">
        <v>1599.9232500000001</v>
      </c>
      <c r="O2443">
        <v>76.742974358974294</v>
      </c>
      <c r="P2443">
        <v>2.6113809523809501</v>
      </c>
      <c r="Q2443">
        <v>70.441599999999994</v>
      </c>
      <c r="R2443">
        <v>6.9704999999999897</v>
      </c>
      <c r="S2443">
        <v>1.100625</v>
      </c>
      <c r="T2443">
        <v>6</v>
      </c>
      <c r="U2443">
        <v>1.7151749999999999</v>
      </c>
      <c r="V2443">
        <v>0</v>
      </c>
      <c r="W2443">
        <v>14.3734374999999</v>
      </c>
      <c r="X2443">
        <v>3.5429249999999999</v>
      </c>
      <c r="Y2443">
        <v>73.925412499999993</v>
      </c>
      <c r="Z2443">
        <v>3.0423749999999998</v>
      </c>
      <c r="AA2443">
        <v>6.625E-4</v>
      </c>
      <c r="AB2443">
        <v>2.0499999999999902E-3</v>
      </c>
      <c r="AC2443">
        <v>31.913614671814599</v>
      </c>
      <c r="AD2443">
        <v>-5.4573353281853203</v>
      </c>
      <c r="AE2443">
        <v>34.778732229249997</v>
      </c>
      <c r="AF2443">
        <v>1.79689454190213</v>
      </c>
      <c r="AG2443">
        <v>1.3550600944784801</v>
      </c>
      <c r="AH2443">
        <v>8.0125059779269994E-2</v>
      </c>
      <c r="AI2443">
        <v>45.010055189399999</v>
      </c>
      <c r="AJ2443">
        <v>0.47045706007051302</v>
      </c>
      <c r="AK2443">
        <v>0.77268806009907998</v>
      </c>
      <c r="AL2443">
        <v>3.9922069287426698E-2</v>
      </c>
      <c r="AM2443">
        <v>3.0105719461495001E-2</v>
      </c>
      <c r="AN2443">
        <v>0.15551390299224599</v>
      </c>
      <c r="AO2443">
        <v>1.78015910982796E-3</v>
      </c>
      <c r="AP2443">
        <v>34.778732229249997</v>
      </c>
      <c r="AQ2443">
        <v>1.57448724861513</v>
      </c>
      <c r="AR2443">
        <v>6.3928999626950196</v>
      </c>
      <c r="AS2443">
        <v>1.8556772857956501</v>
      </c>
      <c r="AT2443">
        <v>0.80691618800644305</v>
      </c>
      <c r="AU2443">
        <v>96.599324999999993</v>
      </c>
      <c r="AV2443">
        <v>44.601796726355801</v>
      </c>
      <c r="AW2443">
        <v>0.40825846304418401</v>
      </c>
      <c r="AX2443">
        <v>-0.50061719131717197</v>
      </c>
      <c r="AY2443">
        <v>0.22240729328699901</v>
      </c>
      <c r="AZ2443">
        <v>0.60678939370498097</v>
      </c>
      <c r="BA2443">
        <v>-0.36944279693354898</v>
      </c>
      <c r="BB2443">
        <v>8.6688046113100395E-2</v>
      </c>
      <c r="BC2443">
        <v>0.123773147561329</v>
      </c>
      <c r="BD2443">
        <v>0.32857949567480799</v>
      </c>
      <c r="BE2443">
        <v>-7.9678967369375395E-2</v>
      </c>
      <c r="BF2443">
        <v>-0.65360974783711001</v>
      </c>
      <c r="BG2443">
        <v>0.29037671379197699</v>
      </c>
      <c r="BH2443">
        <v>0.79222901148529101</v>
      </c>
      <c r="BI2443">
        <v>-0.65360974783711001</v>
      </c>
      <c r="BJ2443">
        <v>-0.72646606809026604</v>
      </c>
      <c r="BK2443">
        <v>1.58445802297058</v>
      </c>
      <c r="BL2443">
        <v>-0.44426619210144203</v>
      </c>
      <c r="BM2443">
        <v>-1.2120826136802401</v>
      </c>
      <c r="BN2443">
        <v>2.7282801060033801</v>
      </c>
      <c r="BO2443">
        <v>-17.882316040519001</v>
      </c>
      <c r="BP2443">
        <v>-15.359829074172101</v>
      </c>
      <c r="BQ2443">
        <v>-2.5224869663469001</v>
      </c>
      <c r="BR2443">
        <v>2.6955945942936701</v>
      </c>
      <c r="BS2443">
        <v>-0.46502216895542198</v>
      </c>
      <c r="BT2443">
        <v>-5.7967012634016397</v>
      </c>
    </row>
    <row r="2444" spans="1:72" x14ac:dyDescent="0.2">
      <c r="A2444">
        <v>2442</v>
      </c>
      <c r="B2444" s="156">
        <v>44809.486111111109</v>
      </c>
      <c r="C2444">
        <v>4.2134444444444403</v>
      </c>
      <c r="D2444">
        <v>0.95611764705882296</v>
      </c>
      <c r="E2444">
        <v>26.859275862068898</v>
      </c>
      <c r="F2444">
        <v>37.428589743589697</v>
      </c>
      <c r="G2444">
        <v>7.0009871091176397</v>
      </c>
      <c r="H2444">
        <v>8.5977005712499999</v>
      </c>
      <c r="I2444">
        <v>1.3545190725</v>
      </c>
      <c r="J2444">
        <v>28.0883915399999</v>
      </c>
      <c r="K2444">
        <v>3.0659499999999902</v>
      </c>
      <c r="L2444">
        <v>38.017421052631498</v>
      </c>
      <c r="M2444">
        <v>1.995125</v>
      </c>
      <c r="N2444">
        <v>1599.6042121212099</v>
      </c>
      <c r="O2444">
        <v>76.566628571428495</v>
      </c>
      <c r="P2444">
        <v>2.6057666666666601</v>
      </c>
      <c r="Q2444">
        <v>70.438000000000002</v>
      </c>
      <c r="R2444">
        <v>6.9711999999999996</v>
      </c>
      <c r="S2444">
        <v>1.0555000000000001</v>
      </c>
      <c r="T2444">
        <v>6</v>
      </c>
      <c r="U2444">
        <v>1.7152666666666601</v>
      </c>
      <c r="V2444">
        <v>0</v>
      </c>
      <c r="W2444">
        <v>14.3524777777777</v>
      </c>
      <c r="X2444">
        <v>3.5411999999999999</v>
      </c>
      <c r="Y2444">
        <v>73.867255555555502</v>
      </c>
      <c r="Z2444">
        <v>3.03748888888888</v>
      </c>
      <c r="AA2444">
        <v>4.6666666666666601E-4</v>
      </c>
      <c r="AB2444">
        <v>4.0333333333333297E-3</v>
      </c>
      <c r="AC2444">
        <v>32.0288379535722</v>
      </c>
      <c r="AD2444">
        <v>-5.3997517900174898</v>
      </c>
      <c r="AE2444">
        <v>34.801820054054801</v>
      </c>
      <c r="AF2444">
        <v>1.8008743616540199</v>
      </c>
      <c r="AG2444">
        <v>1.3580613251353499</v>
      </c>
      <c r="AH2444">
        <v>8.0302523335474996E-2</v>
      </c>
      <c r="AI2444">
        <v>45.041598292867597</v>
      </c>
      <c r="AJ2444">
        <v>0.47114001721480497</v>
      </c>
      <c r="AK2444">
        <v>0.772659527483191</v>
      </c>
      <c r="AL2444">
        <v>3.9982470203309597E-2</v>
      </c>
      <c r="AM2444">
        <v>3.0151268529705001E-2</v>
      </c>
      <c r="AN2444">
        <v>0.15543380729067599</v>
      </c>
      <c r="AO2444">
        <v>1.7828524381691599E-3</v>
      </c>
      <c r="AP2444">
        <v>34.801820054054801</v>
      </c>
      <c r="AQ2444">
        <v>1.5737206530750401</v>
      </c>
      <c r="AR2444">
        <v>6.3835776688865504</v>
      </c>
      <c r="AS2444">
        <v>1.8526970333925901</v>
      </c>
      <c r="AT2444">
        <v>0.80813076686131402</v>
      </c>
      <c r="AU2444">
        <v>96.513688888888893</v>
      </c>
      <c r="AV2444">
        <v>44.611815409408997</v>
      </c>
      <c r="AW2444">
        <v>0.429782883458592</v>
      </c>
      <c r="AX2444">
        <v>-0.49463570825724201</v>
      </c>
      <c r="AY2444">
        <v>0.22715370857898001</v>
      </c>
      <c r="AZ2444">
        <v>0.61740944023108801</v>
      </c>
      <c r="BA2444">
        <v>-0.36422192363658001</v>
      </c>
      <c r="BB2444">
        <v>8.8188912593056001E-2</v>
      </c>
      <c r="BC2444">
        <v>0.126135233759644</v>
      </c>
      <c r="BD2444">
        <v>0.34992744055282698</v>
      </c>
      <c r="BE2444">
        <v>-7.9855442905765794E-2</v>
      </c>
      <c r="BF2444">
        <v>-0.64347701928057099</v>
      </c>
      <c r="BG2444">
        <v>0.29550675148368599</v>
      </c>
      <c r="BH2444">
        <v>0.80319471409648202</v>
      </c>
      <c r="BI2444">
        <v>-0.64347701928057099</v>
      </c>
      <c r="BJ2444">
        <v>-0.69594053559376901</v>
      </c>
      <c r="BK2444">
        <v>1.60638942819296</v>
      </c>
      <c r="BL2444">
        <v>-0.45923435123459799</v>
      </c>
      <c r="BM2444">
        <v>-1.24821041005392</v>
      </c>
      <c r="BN2444">
        <v>2.71802491842837</v>
      </c>
      <c r="BO2444">
        <v>-17.250383372674101</v>
      </c>
      <c r="BP2444">
        <v>-15.121709953093401</v>
      </c>
      <c r="BQ2444">
        <v>-2.1286734195807702</v>
      </c>
      <c r="BR2444">
        <v>2.7003003609699299</v>
      </c>
      <c r="BS2444">
        <v>-0.43854972788154001</v>
      </c>
      <c r="BT2444">
        <v>-6.1573413213913302</v>
      </c>
    </row>
    <row r="2445" spans="1:72" x14ac:dyDescent="0.2">
      <c r="A2445">
        <v>2443</v>
      </c>
      <c r="B2445" s="156">
        <v>44809.5</v>
      </c>
      <c r="C2445">
        <v>4.2058181818181799</v>
      </c>
      <c r="D2445">
        <v>1.1381081081080999</v>
      </c>
      <c r="E2445">
        <v>26.852032258064501</v>
      </c>
      <c r="F2445">
        <v>37.330950000000001</v>
      </c>
      <c r="G2445">
        <v>6.99966032604347</v>
      </c>
      <c r="H2445">
        <v>8.5691830858000007</v>
      </c>
      <c r="I2445">
        <v>1.350026304</v>
      </c>
      <c r="J2445">
        <v>28.103342885999901</v>
      </c>
      <c r="K2445">
        <v>3.0731999999999902</v>
      </c>
      <c r="L2445">
        <v>38.040947368421001</v>
      </c>
      <c r="M2445">
        <v>2.2413214285714198</v>
      </c>
      <c r="N2445">
        <v>1599.7236764705799</v>
      </c>
      <c r="O2445">
        <v>77.4469142857143</v>
      </c>
      <c r="P2445">
        <v>2.6051071428571402</v>
      </c>
      <c r="Q2445">
        <v>70.333574999999996</v>
      </c>
      <c r="R2445">
        <v>6.9649999999999999</v>
      </c>
      <c r="S2445">
        <v>0.51402564102564097</v>
      </c>
      <c r="T2445">
        <v>6</v>
      </c>
      <c r="U2445">
        <v>1.7100249999999999</v>
      </c>
      <c r="V2445">
        <v>0</v>
      </c>
      <c r="W2445">
        <v>14.316737499999901</v>
      </c>
      <c r="X2445">
        <v>3.5499000000000001</v>
      </c>
      <c r="Y2445">
        <v>73.880537500000003</v>
      </c>
      <c r="Z2445">
        <v>3.0086750000000002</v>
      </c>
      <c r="AA2445">
        <v>1.1875E-3</v>
      </c>
      <c r="AB2445">
        <v>1.3750000000000001E-4</v>
      </c>
      <c r="AC2445">
        <v>32.195958547990799</v>
      </c>
      <c r="AD2445">
        <v>-5.1349914520091797</v>
      </c>
      <c r="AE2445">
        <v>34.794503806716001</v>
      </c>
      <c r="AF2445">
        <v>1.7949010891516599</v>
      </c>
      <c r="AG2445">
        <v>1.35355680743134</v>
      </c>
      <c r="AH2445">
        <v>8.0036170021372005E-2</v>
      </c>
      <c r="AI2445">
        <v>45.0222126018434</v>
      </c>
      <c r="AJ2445">
        <v>0.47095628949256102</v>
      </c>
      <c r="AK2445">
        <v>0.77282971662062105</v>
      </c>
      <c r="AL2445">
        <v>3.9867011979730499E-2</v>
      </c>
      <c r="AM2445">
        <v>3.0064200073896999E-2</v>
      </c>
      <c r="AN2445">
        <v>0.15547126454990901</v>
      </c>
      <c r="AO2445">
        <v>1.77770405753214E-3</v>
      </c>
      <c r="AP2445">
        <v>34.794503806716001</v>
      </c>
      <c r="AQ2445">
        <v>1.57758696101635</v>
      </c>
      <c r="AR2445">
        <v>6.3676814004766999</v>
      </c>
      <c r="AS2445">
        <v>1.8351221850827799</v>
      </c>
      <c r="AT2445">
        <v>0.80534702893951704</v>
      </c>
      <c r="AU2445">
        <v>96.465874999999997</v>
      </c>
      <c r="AV2445">
        <v>44.574894353291903</v>
      </c>
      <c r="AW2445">
        <v>0.44731824855155999</v>
      </c>
      <c r="AX2445">
        <v>-0.48156537765143997</v>
      </c>
      <c r="AY2445">
        <v>0.217314128135317</v>
      </c>
      <c r="AZ2445">
        <v>0.63197892556677204</v>
      </c>
      <c r="BA2445">
        <v>-0.35577773685413899</v>
      </c>
      <c r="BB2445">
        <v>9.0287084819727997E-2</v>
      </c>
      <c r="BC2445">
        <v>0.121073038201803</v>
      </c>
      <c r="BD2445">
        <v>0.36772767605064999</v>
      </c>
      <c r="BE2445">
        <v>-7.9590572500910201E-2</v>
      </c>
      <c r="BF2445">
        <v>-0.62322182577359997</v>
      </c>
      <c r="BG2445">
        <v>0.28123888050963503</v>
      </c>
      <c r="BH2445">
        <v>0.81788076577058799</v>
      </c>
      <c r="BI2445">
        <v>-0.62322182577359997</v>
      </c>
      <c r="BJ2445">
        <v>-0.683965890527929</v>
      </c>
      <c r="BK2445">
        <v>1.63576153154117</v>
      </c>
      <c r="BL2445">
        <v>-0.45126609640241</v>
      </c>
      <c r="BM2445">
        <v>-1.3123429442724599</v>
      </c>
      <c r="BN2445">
        <v>2.9081354764622098</v>
      </c>
      <c r="BO2445">
        <v>-16.786354626188899</v>
      </c>
      <c r="BP2445">
        <v>-14.6457129056796</v>
      </c>
      <c r="BQ2445">
        <v>-2.14064172050929</v>
      </c>
      <c r="BR2445">
        <v>2.69523863535629</v>
      </c>
      <c r="BS2445">
        <v>-0.43467716021848901</v>
      </c>
      <c r="BT2445">
        <v>-6.2005526906487098</v>
      </c>
    </row>
    <row r="2446" spans="1:72" x14ac:dyDescent="0.2">
      <c r="A2446">
        <v>2444</v>
      </c>
      <c r="B2446" s="156">
        <v>44809.513888888891</v>
      </c>
      <c r="C2446">
        <v>4.21145454545454</v>
      </c>
      <c r="D2446">
        <v>0.74864516129032199</v>
      </c>
      <c r="E2446">
        <v>26.8586176470588</v>
      </c>
      <c r="F2446">
        <v>37.515948717948703</v>
      </c>
      <c r="G2446">
        <v>7.0031377719230701</v>
      </c>
      <c r="H2446">
        <v>8.5712579047500004</v>
      </c>
      <c r="I2446">
        <v>1.3503531799999999</v>
      </c>
      <c r="J2446">
        <v>28.1059825655555</v>
      </c>
      <c r="K2446">
        <v>3.0669487179487098</v>
      </c>
      <c r="L2446">
        <v>38.031499999999902</v>
      </c>
      <c r="M2446">
        <v>2.0648499999999999</v>
      </c>
      <c r="N2446">
        <v>1600.2749428571401</v>
      </c>
      <c r="O2446">
        <v>76.388512820512801</v>
      </c>
      <c r="P2446">
        <v>2.6080909090909001</v>
      </c>
      <c r="Q2446">
        <v>70.4289487179487</v>
      </c>
      <c r="R2446">
        <v>6.9695999999999998</v>
      </c>
      <c r="S2446">
        <v>0.54069230769230703</v>
      </c>
      <c r="T2446">
        <v>6</v>
      </c>
      <c r="U2446">
        <v>1.72072222222222</v>
      </c>
      <c r="V2446">
        <v>0</v>
      </c>
      <c r="W2446">
        <v>14.324022222222199</v>
      </c>
      <c r="X2446">
        <v>3.4948555555555498</v>
      </c>
      <c r="Y2446">
        <v>73.906711111111093</v>
      </c>
      <c r="Z2446">
        <v>3.0264444444444401</v>
      </c>
      <c r="AA2446">
        <v>7.6666666666666604E-4</v>
      </c>
      <c r="AB2446">
        <v>1.28888888888888E-3</v>
      </c>
      <c r="AC2446">
        <v>31.818717353803699</v>
      </c>
      <c r="AD2446">
        <v>-5.6972313641450096</v>
      </c>
      <c r="AE2446">
        <v>34.798763587900503</v>
      </c>
      <c r="AF2446">
        <v>1.79533568072893</v>
      </c>
      <c r="AG2446">
        <v>1.3538845382567499</v>
      </c>
      <c r="AH2446">
        <v>8.0055548830365003E-2</v>
      </c>
      <c r="AI2446">
        <v>45.030731422228598</v>
      </c>
      <c r="AJ2446">
        <v>0.47084714046582499</v>
      </c>
      <c r="AK2446">
        <v>0.77277811149926701</v>
      </c>
      <c r="AL2446">
        <v>3.9869121020821303E-2</v>
      </c>
      <c r="AM2446">
        <v>3.0065790527853499E-2</v>
      </c>
      <c r="AN2446">
        <v>0.15551907665586101</v>
      </c>
      <c r="AO2446">
        <v>1.77779810147269E-3</v>
      </c>
      <c r="AP2446">
        <v>34.798763587900503</v>
      </c>
      <c r="AQ2446">
        <v>1.5531250331220501</v>
      </c>
      <c r="AR2446">
        <v>6.3709214396408003</v>
      </c>
      <c r="AS2446">
        <v>1.84596054473167</v>
      </c>
      <c r="AT2446">
        <v>0.81019713786933401</v>
      </c>
      <c r="AU2446">
        <v>96.472755555555494</v>
      </c>
      <c r="AV2446">
        <v>44.568770605395002</v>
      </c>
      <c r="AW2446">
        <v>0.46196081683356</v>
      </c>
      <c r="AX2446">
        <v>-0.49207600647491301</v>
      </c>
      <c r="AY2446">
        <v>0.242210647606876</v>
      </c>
      <c r="AZ2446">
        <v>0.63221633228227503</v>
      </c>
      <c r="BA2446">
        <v>-0.36345492733708501</v>
      </c>
      <c r="BB2446">
        <v>9.0276152329453102E-2</v>
      </c>
      <c r="BC2446">
        <v>0.13491106438019099</v>
      </c>
      <c r="BD2446">
        <v>0.38235097341423802</v>
      </c>
      <c r="BE2446">
        <v>-7.9609843419321494E-2</v>
      </c>
      <c r="BF2446">
        <v>-0.64437440103171495</v>
      </c>
      <c r="BG2446">
        <v>0.31717527154647401</v>
      </c>
      <c r="BH2446">
        <v>0.82788840560473098</v>
      </c>
      <c r="BI2446">
        <v>-0.64437440103171495</v>
      </c>
      <c r="BJ2446">
        <v>-0.65439825897048298</v>
      </c>
      <c r="BK2446">
        <v>1.65577681120946</v>
      </c>
      <c r="BL2446">
        <v>-0.49222202346747601</v>
      </c>
      <c r="BM2446">
        <v>-1.2847940642570299</v>
      </c>
      <c r="BN2446">
        <v>2.6101921551706599</v>
      </c>
      <c r="BO2446">
        <v>-16.547088144698801</v>
      </c>
      <c r="BP2446">
        <v>-15.142798424245299</v>
      </c>
      <c r="BQ2446">
        <v>-1.4042897204535301</v>
      </c>
      <c r="BR2446">
        <v>2.7512132929633699</v>
      </c>
      <c r="BS2446">
        <v>-0.39664849855779599</v>
      </c>
      <c r="BT2446">
        <v>-6.9361495202092396</v>
      </c>
    </row>
    <row r="2447" spans="1:72" x14ac:dyDescent="0.2">
      <c r="A2447">
        <v>2445</v>
      </c>
      <c r="B2447" s="156">
        <v>44809.527777777781</v>
      </c>
      <c r="C2447">
        <v>4.2</v>
      </c>
      <c r="D2447">
        <v>1.0123888888888799</v>
      </c>
      <c r="E2447">
        <v>26.860972972972899</v>
      </c>
      <c r="F2447">
        <v>37.489449999999998</v>
      </c>
      <c r="G2447">
        <v>7.0009881187646998</v>
      </c>
      <c r="H2447">
        <v>8.5742348192000009</v>
      </c>
      <c r="I2447">
        <v>1.3508221759999901</v>
      </c>
      <c r="J2447">
        <v>28.098851147857101</v>
      </c>
      <c r="K2447">
        <v>3.1175000000000002</v>
      </c>
      <c r="L2447">
        <v>38.0279375</v>
      </c>
      <c r="M2447">
        <v>2.0974999999999899</v>
      </c>
      <c r="N2447">
        <v>1600.0728484848401</v>
      </c>
      <c r="O2447">
        <v>75.602947368420999</v>
      </c>
      <c r="P2447">
        <v>2.6074761904761901</v>
      </c>
      <c r="Q2447">
        <v>70.448250000000002</v>
      </c>
      <c r="R2447">
        <v>6.9690000000000003</v>
      </c>
      <c r="S2447">
        <v>0.60852499999999998</v>
      </c>
      <c r="T2447">
        <v>6</v>
      </c>
      <c r="U2447">
        <v>1.7052499999999999</v>
      </c>
      <c r="V2447">
        <v>0</v>
      </c>
      <c r="W2447">
        <v>14.306525000000001</v>
      </c>
      <c r="X2447">
        <v>3.5077375000000002</v>
      </c>
      <c r="Y2447">
        <v>73.902949999999905</v>
      </c>
      <c r="Z2447">
        <v>2.9711124999999998</v>
      </c>
      <c r="AA2447" s="157">
        <v>2.5000000000000001E-5</v>
      </c>
      <c r="AB2447">
        <v>2.6874999999999998E-3</v>
      </c>
      <c r="AC2447">
        <v>32.073361861861798</v>
      </c>
      <c r="AD2447">
        <v>-5.4160881381381198</v>
      </c>
      <c r="AE2447">
        <v>34.7939566640812</v>
      </c>
      <c r="AF2447">
        <v>1.7959592252296299</v>
      </c>
      <c r="AG2447">
        <v>1.35435476074551</v>
      </c>
      <c r="AH2447">
        <v>8.0083353211328007E-2</v>
      </c>
      <c r="AI2447">
        <v>45.024896261821802</v>
      </c>
      <c r="AJ2447">
        <v>0.47080605935326297</v>
      </c>
      <c r="AK2447">
        <v>0.77277150094367297</v>
      </c>
      <c r="AL2447">
        <v>3.9888136882893499E-2</v>
      </c>
      <c r="AM2447">
        <v>3.0080130620842999E-2</v>
      </c>
      <c r="AN2447">
        <v>0.15549148804371701</v>
      </c>
      <c r="AO2447">
        <v>1.7786460349767199E-3</v>
      </c>
      <c r="AP2447">
        <v>34.7939566640812</v>
      </c>
      <c r="AQ2447">
        <v>1.5588498106053901</v>
      </c>
      <c r="AR2447">
        <v>6.3631391682605702</v>
      </c>
      <c r="AS2447">
        <v>1.81221117705527</v>
      </c>
      <c r="AT2447">
        <v>0.80284203271215304</v>
      </c>
      <c r="AU2447">
        <v>96.393574999999998</v>
      </c>
      <c r="AV2447">
        <v>44.528156820002501</v>
      </c>
      <c r="AW2447">
        <v>0.49673944181933599</v>
      </c>
      <c r="AX2447">
        <v>-0.45785641630976798</v>
      </c>
      <c r="AY2447">
        <v>0.23710941462423701</v>
      </c>
      <c r="AZ2447">
        <v>0.63784895050413004</v>
      </c>
      <c r="BA2447">
        <v>-0.33806239663361098</v>
      </c>
      <c r="BB2447">
        <v>9.1108417795269098E-2</v>
      </c>
      <c r="BC2447">
        <v>0.132023829546531</v>
      </c>
      <c r="BD2447">
        <v>0.41710194881860002</v>
      </c>
      <c r="BE2447">
        <v>-7.9637493000736401E-2</v>
      </c>
      <c r="BF2447">
        <v>-0.594803586906128</v>
      </c>
      <c r="BG2447">
        <v>0.30803004016938601</v>
      </c>
      <c r="BH2447">
        <v>0.82863279873199902</v>
      </c>
      <c r="BI2447">
        <v>-0.594803586906128</v>
      </c>
      <c r="BJ2447">
        <v>-0.57354709347348498</v>
      </c>
      <c r="BK2447">
        <v>1.65726559746399</v>
      </c>
      <c r="BL2447">
        <v>-0.51786849802235402</v>
      </c>
      <c r="BM2447">
        <v>-1.3931200432770301</v>
      </c>
      <c r="BN2447">
        <v>2.6901038557029402</v>
      </c>
      <c r="BO2447">
        <v>-14.657130940985301</v>
      </c>
      <c r="BP2447">
        <v>-13.977884292294</v>
      </c>
      <c r="BQ2447">
        <v>-0.67924664869128204</v>
      </c>
      <c r="BR2447">
        <v>2.66843169520441</v>
      </c>
      <c r="BS2447">
        <v>-0.335625658711033</v>
      </c>
      <c r="BT2447">
        <v>-7.9506188694049698</v>
      </c>
    </row>
    <row r="2448" spans="1:72" x14ac:dyDescent="0.2">
      <c r="A2448">
        <v>2446</v>
      </c>
      <c r="B2448" s="156">
        <v>44809.541666666664</v>
      </c>
      <c r="C2448">
        <v>4.2367142857142799</v>
      </c>
      <c r="D2448">
        <v>1.0142500000000001</v>
      </c>
      <c r="E2448">
        <v>26.858666666666601</v>
      </c>
      <c r="F2448">
        <v>37.366157894736801</v>
      </c>
      <c r="G2448">
        <v>6.99879631226315</v>
      </c>
      <c r="H2448">
        <v>8.5728929525000002</v>
      </c>
      <c r="I2448">
        <v>1.3506107725000001</v>
      </c>
      <c r="J2448">
        <v>28.107665721666599</v>
      </c>
      <c r="K2448">
        <v>3.1130249999999999</v>
      </c>
      <c r="L2448">
        <v>38.029899999999998</v>
      </c>
      <c r="M2448">
        <v>2.2143548387096699</v>
      </c>
      <c r="N2448">
        <v>1599.6812500000001</v>
      </c>
      <c r="O2448">
        <v>75.827461538461506</v>
      </c>
      <c r="P2448">
        <v>2.7505588235294098</v>
      </c>
      <c r="Q2448">
        <v>73.950675000000004</v>
      </c>
      <c r="R2448">
        <v>6.9637499999999903</v>
      </c>
      <c r="S2448">
        <v>0.54892307692307696</v>
      </c>
      <c r="T2448">
        <v>6</v>
      </c>
      <c r="U2448">
        <v>1.70166666666666</v>
      </c>
      <c r="V2448">
        <v>-2.9555555555555498E-3</v>
      </c>
      <c r="W2448">
        <v>14.311733333333301</v>
      </c>
      <c r="X2448">
        <v>3.48097777777777</v>
      </c>
      <c r="Y2448">
        <v>73.770611111111094</v>
      </c>
      <c r="Z2448">
        <v>3.0250777777777702</v>
      </c>
      <c r="AA2448">
        <v>6.1111111111111099E-4</v>
      </c>
      <c r="AB2448">
        <v>1.78888888888888E-3</v>
      </c>
      <c r="AC2448">
        <v>32.109630952380897</v>
      </c>
      <c r="AD2448">
        <v>-5.2565269423558796</v>
      </c>
      <c r="AE2448">
        <v>34.801723454696699</v>
      </c>
      <c r="AF2448">
        <v>1.79567815783065</v>
      </c>
      <c r="AG2448">
        <v>1.3541428043964301</v>
      </c>
      <c r="AH2448">
        <v>8.0070820176350005E-2</v>
      </c>
      <c r="AI2448">
        <v>45.029965758929798</v>
      </c>
      <c r="AJ2448">
        <v>0.47175593275592398</v>
      </c>
      <c r="AK2448">
        <v>0.77285698241498801</v>
      </c>
      <c r="AL2448">
        <v>3.9877404469812402E-2</v>
      </c>
      <c r="AM2448">
        <v>3.00720371773299E-2</v>
      </c>
      <c r="AN2448">
        <v>0.15542530833204601</v>
      </c>
      <c r="AO2448">
        <v>1.7781674675262499E-3</v>
      </c>
      <c r="AP2448">
        <v>34.801723454696699</v>
      </c>
      <c r="AQ2448">
        <v>1.5469577041071201</v>
      </c>
      <c r="AR2448">
        <v>6.3654556881586402</v>
      </c>
      <c r="AS2448">
        <v>1.8451269550885101</v>
      </c>
      <c r="AT2448">
        <v>0.80277134557299701</v>
      </c>
      <c r="AU2448">
        <v>96.290066666666604</v>
      </c>
      <c r="AV2448">
        <v>44.559263802050999</v>
      </c>
      <c r="AW2448">
        <v>0.47070195687876998</v>
      </c>
      <c r="AX2448">
        <v>-0.49098415069208701</v>
      </c>
      <c r="AY2448">
        <v>0.248720453723523</v>
      </c>
      <c r="AZ2448">
        <v>0.63334062410451397</v>
      </c>
      <c r="BA2448">
        <v>-0.36257930042387898</v>
      </c>
      <c r="BB2448">
        <v>9.0492792738486594E-2</v>
      </c>
      <c r="BC2448">
        <v>0.13851059703482699</v>
      </c>
      <c r="BD2448">
        <v>0.39107692713594999</v>
      </c>
      <c r="BE2448">
        <v>-7.962502974282E-2</v>
      </c>
      <c r="BF2448">
        <v>-0.63711952889905998</v>
      </c>
      <c r="BG2448">
        <v>0.32274902984245202</v>
      </c>
      <c r="BH2448">
        <v>0.82184665124793699</v>
      </c>
      <c r="BI2448">
        <v>-0.63711952889905998</v>
      </c>
      <c r="BJ2448">
        <v>-0.62874099811321504</v>
      </c>
      <c r="BK2448">
        <v>1.64369330249587</v>
      </c>
      <c r="BL2448">
        <v>-0.50657532096082603</v>
      </c>
      <c r="BM2448">
        <v>-1.2899410769405899</v>
      </c>
      <c r="BN2448">
        <v>2.5463954195280301</v>
      </c>
      <c r="BO2448">
        <v>-16.061597014104301</v>
      </c>
      <c r="BP2448">
        <v>-14.9723089291279</v>
      </c>
      <c r="BQ2448">
        <v>-1.08928808497639</v>
      </c>
      <c r="BR2448">
        <v>2.7267965016242699</v>
      </c>
      <c r="BS2448">
        <v>-0.37389318655359099</v>
      </c>
      <c r="BT2448">
        <v>-7.29298259419721</v>
      </c>
    </row>
    <row r="2449" spans="1:72" x14ac:dyDescent="0.2">
      <c r="A2449">
        <v>2447</v>
      </c>
      <c r="B2449" s="156">
        <v>44809.555555555555</v>
      </c>
      <c r="C2449">
        <v>4.1938000000000004</v>
      </c>
      <c r="D2449">
        <v>0.98818518518518506</v>
      </c>
      <c r="E2449">
        <v>26.8445294117647</v>
      </c>
      <c r="F2449">
        <v>37.360949999999903</v>
      </c>
      <c r="G2449">
        <v>6.9990493910952303</v>
      </c>
      <c r="H2449">
        <v>8.5669278476000006</v>
      </c>
      <c r="I2449">
        <v>1.349671004</v>
      </c>
      <c r="J2449">
        <v>28.088453119444399</v>
      </c>
      <c r="K2449">
        <v>3.161375</v>
      </c>
      <c r="L2449">
        <v>38.0132272727272</v>
      </c>
      <c r="M2449">
        <v>1.9785999999999999</v>
      </c>
      <c r="N2449">
        <v>1599.83494444444</v>
      </c>
      <c r="O2449">
        <v>75.903837837837798</v>
      </c>
      <c r="P2449">
        <v>2.6622647058823499</v>
      </c>
      <c r="Q2449">
        <v>71.663024999999905</v>
      </c>
      <c r="R2449">
        <v>6.9641999999999999</v>
      </c>
      <c r="S2449">
        <v>0.35567500000000002</v>
      </c>
      <c r="T2449">
        <v>6</v>
      </c>
      <c r="U2449">
        <v>1.7231000000000001</v>
      </c>
      <c r="V2449">
        <v>-2.6666666666666601E-3</v>
      </c>
      <c r="W2449">
        <v>14.3261111111111</v>
      </c>
      <c r="X2449">
        <v>3.4875777777777701</v>
      </c>
      <c r="Y2449">
        <v>73.786955555555494</v>
      </c>
      <c r="Z2449">
        <v>2.9892333333333299</v>
      </c>
      <c r="AA2449">
        <v>1.57777777777777E-3</v>
      </c>
      <c r="AB2449">
        <v>8.44444444444444E-4</v>
      </c>
      <c r="AC2449">
        <v>32.026514596949902</v>
      </c>
      <c r="AD2449">
        <v>-5.3344354030500902</v>
      </c>
      <c r="AE2449">
        <v>34.7778530599644</v>
      </c>
      <c r="AF2449">
        <v>1.79442870695829</v>
      </c>
      <c r="AG2449">
        <v>1.3532005782732099</v>
      </c>
      <c r="AH2449">
        <v>8.0015106096583993E-2</v>
      </c>
      <c r="AI2449">
        <v>45.0041013621396</v>
      </c>
      <c r="AJ2449">
        <v>0.47132793050093402</v>
      </c>
      <c r="AK2449">
        <v>0.77277074771726795</v>
      </c>
      <c r="AL2449">
        <v>3.9872559447834702E-2</v>
      </c>
      <c r="AM2449">
        <v>3.0068383487634898E-2</v>
      </c>
      <c r="AN2449">
        <v>0.15552025658228699</v>
      </c>
      <c r="AO2449">
        <v>1.7779514238650601E-3</v>
      </c>
      <c r="AP2449">
        <v>34.7778530599644</v>
      </c>
      <c r="AQ2449">
        <v>1.54989076530398</v>
      </c>
      <c r="AR2449">
        <v>6.37185051855458</v>
      </c>
      <c r="AS2449">
        <v>1.82326386412257</v>
      </c>
      <c r="AT2449">
        <v>0.81214515704615997</v>
      </c>
      <c r="AU2449">
        <v>96.312977777777704</v>
      </c>
      <c r="AV2449">
        <v>44.522858207945497</v>
      </c>
      <c r="AW2449">
        <v>0.48124315419411801</v>
      </c>
      <c r="AX2449">
        <v>-0.47006328584936002</v>
      </c>
      <c r="AY2449">
        <v>0.244537941654315</v>
      </c>
      <c r="AZ2449">
        <v>0.62719887254065199</v>
      </c>
      <c r="BA2449">
        <v>-0.34737147869770801</v>
      </c>
      <c r="BB2449">
        <v>8.9612008359110207E-2</v>
      </c>
      <c r="BC2449">
        <v>0.136276209083183</v>
      </c>
      <c r="BD2449">
        <v>0.40167352834560699</v>
      </c>
      <c r="BE2449">
        <v>-7.95696258485101E-2</v>
      </c>
      <c r="BF2449">
        <v>-0.61155484729482901</v>
      </c>
      <c r="BG2449">
        <v>0.31814516910415003</v>
      </c>
      <c r="BH2449">
        <v>0.81598908544201498</v>
      </c>
      <c r="BI2449">
        <v>-0.61155484729482901</v>
      </c>
      <c r="BJ2449">
        <v>-0.58681935638135896</v>
      </c>
      <c r="BK2449">
        <v>1.63197817088403</v>
      </c>
      <c r="BL2449">
        <v>-0.52022344440804102</v>
      </c>
      <c r="BM2449">
        <v>-1.3342860236518199</v>
      </c>
      <c r="BN2449">
        <v>2.5648325503093998</v>
      </c>
      <c r="BO2449">
        <v>-15.095789698755601</v>
      </c>
      <c r="BP2449">
        <v>-14.3715389114285</v>
      </c>
      <c r="BQ2449">
        <v>-0.72425078732717696</v>
      </c>
      <c r="BR2449">
        <v>2.6716214112852401</v>
      </c>
      <c r="BS2449">
        <v>-0.34219741746342702</v>
      </c>
      <c r="BT2449">
        <v>-7.8072518229065002</v>
      </c>
    </row>
    <row r="2450" spans="1:72" x14ac:dyDescent="0.2">
      <c r="A2450">
        <v>2448</v>
      </c>
      <c r="B2450" s="156">
        <v>44809.569444444445</v>
      </c>
      <c r="C2450">
        <v>4.2091250000000002</v>
      </c>
      <c r="D2450">
        <v>1.2609999999999899</v>
      </c>
      <c r="E2450">
        <v>26.841533333333299</v>
      </c>
      <c r="F2450">
        <v>37.479923076923001</v>
      </c>
      <c r="G2450">
        <v>6.9984468680384602</v>
      </c>
      <c r="H2450">
        <v>8.5690026664999994</v>
      </c>
      <c r="I2450">
        <v>1.3499978800000001</v>
      </c>
      <c r="J2450">
        <v>28.122444646666601</v>
      </c>
      <c r="K2450">
        <v>3.14302499999999</v>
      </c>
      <c r="L2450">
        <v>38.046466666666603</v>
      </c>
      <c r="M2450">
        <v>1.9533913043478199</v>
      </c>
      <c r="N2450">
        <v>1599.5956285714201</v>
      </c>
      <c r="O2450">
        <v>75.907499999999899</v>
      </c>
      <c r="P2450">
        <v>2.6491562499999999</v>
      </c>
      <c r="Q2450">
        <v>71.311999999999998</v>
      </c>
      <c r="R2450">
        <v>6.9692499999999997</v>
      </c>
      <c r="S2450">
        <v>0.38035000000000002</v>
      </c>
      <c r="T2450">
        <v>6</v>
      </c>
      <c r="U2450">
        <v>1.723975</v>
      </c>
      <c r="V2450">
        <v>0</v>
      </c>
      <c r="W2450">
        <v>14.31105</v>
      </c>
      <c r="X2450">
        <v>3.4908249999999899</v>
      </c>
      <c r="Y2450">
        <v>73.784312499999999</v>
      </c>
      <c r="Z2450">
        <v>2.90265</v>
      </c>
      <c r="AA2450">
        <v>8.9999999999999998E-4</v>
      </c>
      <c r="AB2450">
        <v>2.9624999999999999E-3</v>
      </c>
      <c r="AC2450">
        <v>32.311658333333298</v>
      </c>
      <c r="AD2450">
        <v>-5.16826474358973</v>
      </c>
      <c r="AE2450">
        <v>34.813464688776499</v>
      </c>
      <c r="AF2450">
        <v>1.7948632985250901</v>
      </c>
      <c r="AG2450">
        <v>1.3535283090985899</v>
      </c>
      <c r="AH2450">
        <v>8.0034484905110004E-2</v>
      </c>
      <c r="AI2450">
        <v>45.039892061205101</v>
      </c>
      <c r="AJ2450">
        <v>0.47182745910625001</v>
      </c>
      <c r="AK2450">
        <v>0.77294733836102802</v>
      </c>
      <c r="AL2450">
        <v>3.9850523977411699E-2</v>
      </c>
      <c r="AM2450">
        <v>3.00517662710931E-2</v>
      </c>
      <c r="AN2450">
        <v>0.15538329573543799</v>
      </c>
      <c r="AO2450">
        <v>1.77696884344994E-3</v>
      </c>
      <c r="AP2450">
        <v>34.813464688776499</v>
      </c>
      <c r="AQ2450">
        <v>1.5513338412884501</v>
      </c>
      <c r="AR2450">
        <v>6.3651517607480104</v>
      </c>
      <c r="AS2450">
        <v>1.7704529105106199</v>
      </c>
      <c r="AT2450">
        <v>0.81341874381269696</v>
      </c>
      <c r="AU2450">
        <v>96.212812499999899</v>
      </c>
      <c r="AV2450">
        <v>44.5004032013236</v>
      </c>
      <c r="AW2450">
        <v>0.53948885988148698</v>
      </c>
      <c r="AX2450">
        <v>-0.41692460141202797</v>
      </c>
      <c r="AY2450">
        <v>0.243529457236631</v>
      </c>
      <c r="AZ2450">
        <v>0.63329510729044303</v>
      </c>
      <c r="BA2450">
        <v>-0.30802798774832002</v>
      </c>
      <c r="BB2450">
        <v>9.0490807350795094E-2</v>
      </c>
      <c r="BC2450">
        <v>0.13568133987515801</v>
      </c>
      <c r="BD2450">
        <v>0.459899963115046</v>
      </c>
      <c r="BE2450">
        <v>-7.9588896766440598E-2</v>
      </c>
      <c r="BF2450">
        <v>-0.53763437991812002</v>
      </c>
      <c r="BG2450">
        <v>0.31403713834535901</v>
      </c>
      <c r="BH2450">
        <v>0.81664939214463494</v>
      </c>
      <c r="BI2450">
        <v>-0.53763437991812002</v>
      </c>
      <c r="BJ2450">
        <v>-0.44719448314552301</v>
      </c>
      <c r="BK2450">
        <v>1.6332987842892699</v>
      </c>
      <c r="BL2450">
        <v>-0.58410910848592901</v>
      </c>
      <c r="BM2450">
        <v>-1.51896795042944</v>
      </c>
      <c r="BN2450">
        <v>2.6004866699763798</v>
      </c>
      <c r="BO2450">
        <v>-11.9734255050565</v>
      </c>
      <c r="BP2450">
        <v>-12.634407928075801</v>
      </c>
      <c r="BQ2450">
        <v>0.660982423019287</v>
      </c>
      <c r="BR2450">
        <v>2.5472772301500699</v>
      </c>
      <c r="BS2450">
        <v>-0.232140731178274</v>
      </c>
      <c r="BT2450">
        <v>-10.9729870205063</v>
      </c>
    </row>
    <row r="2451" spans="1:72" x14ac:dyDescent="0.2">
      <c r="A2451">
        <v>2449</v>
      </c>
      <c r="B2451" s="156">
        <v>44809.583333333336</v>
      </c>
      <c r="C2451">
        <v>4.2444999999999897</v>
      </c>
      <c r="D2451">
        <v>2.14015789473684</v>
      </c>
      <c r="E2451">
        <v>26.887074074074</v>
      </c>
      <c r="F2451">
        <v>37.502153846153803</v>
      </c>
      <c r="G2451">
        <v>6.9992201089999897</v>
      </c>
      <c r="H2451">
        <v>8.5759375235000004</v>
      </c>
      <c r="I2451">
        <v>1.3510904275</v>
      </c>
      <c r="J2451">
        <v>28.0971562633333</v>
      </c>
      <c r="K2451">
        <v>3.2637249999999902</v>
      </c>
      <c r="L2451">
        <v>38.036749999999998</v>
      </c>
      <c r="M2451">
        <v>1.7969999999999999</v>
      </c>
      <c r="N2451">
        <v>1600.289</v>
      </c>
      <c r="O2451">
        <v>74.204750000000004</v>
      </c>
      <c r="P2451">
        <v>2.65283333333333</v>
      </c>
      <c r="Q2451">
        <v>71.528324999999896</v>
      </c>
      <c r="R2451">
        <v>6.9235999999999898</v>
      </c>
      <c r="S2451">
        <v>0.27389743589743498</v>
      </c>
      <c r="T2451">
        <v>6</v>
      </c>
      <c r="U2451">
        <v>1.7105333333333299</v>
      </c>
      <c r="V2451">
        <v>0</v>
      </c>
      <c r="W2451">
        <v>14.3007777777777</v>
      </c>
      <c r="X2451">
        <v>3.4873333333333298</v>
      </c>
      <c r="Y2451">
        <v>73.735866666666595</v>
      </c>
      <c r="Z2451">
        <v>2.9116777777777698</v>
      </c>
      <c r="AA2451">
        <v>2.5999999999999999E-3</v>
      </c>
      <c r="AB2451">
        <v>7.3333333333333302E-4</v>
      </c>
      <c r="AC2451">
        <v>33.271731968810897</v>
      </c>
      <c r="AD2451">
        <v>-4.2304218773429199</v>
      </c>
      <c r="AE2451">
        <v>34.793591319183001</v>
      </c>
      <c r="AF2451">
        <v>1.7963158736723099</v>
      </c>
      <c r="AG2451">
        <v>1.3546237137596799</v>
      </c>
      <c r="AH2451">
        <v>8.0099256469489996E-2</v>
      </c>
      <c r="AI2451">
        <v>45.023404323333303</v>
      </c>
      <c r="AJ2451">
        <v>0.47186793743772398</v>
      </c>
      <c r="AK2451">
        <v>0.77278899368236598</v>
      </c>
      <c r="AL2451">
        <v>3.9897380055318697E-2</v>
      </c>
      <c r="AM2451">
        <v>3.0087101011543198E-2</v>
      </c>
      <c r="AN2451">
        <v>0.15545737187564601</v>
      </c>
      <c r="AO2451">
        <v>1.77905819591653E-3</v>
      </c>
      <c r="AP2451">
        <v>34.793591319183001</v>
      </c>
      <c r="AQ2451">
        <v>1.5497821334077999</v>
      </c>
      <c r="AR2451">
        <v>6.3605829657703898</v>
      </c>
      <c r="AS2451">
        <v>1.77595934616153</v>
      </c>
      <c r="AT2451">
        <v>0.807145835918475</v>
      </c>
      <c r="AU2451">
        <v>96.146188888888901</v>
      </c>
      <c r="AV2451">
        <v>44.479915764522801</v>
      </c>
      <c r="AW2451">
        <v>0.54348855881053004</v>
      </c>
      <c r="AX2451">
        <v>-0.42133563240185301</v>
      </c>
      <c r="AY2451">
        <v>0.246533740264509</v>
      </c>
      <c r="AZ2451">
        <v>0.63863714322960896</v>
      </c>
      <c r="BA2451">
        <v>-0.31103518129950602</v>
      </c>
      <c r="BB2451">
        <v>9.1244043376834699E-2</v>
      </c>
      <c r="BC2451">
        <v>0.13724409157533399</v>
      </c>
      <c r="BD2451">
        <v>0.46383525109226498</v>
      </c>
      <c r="BE2451">
        <v>-7.9653307718264593E-2</v>
      </c>
      <c r="BF2451">
        <v>-0.52764464941392097</v>
      </c>
      <c r="BG2451">
        <v>0.308737735303864</v>
      </c>
      <c r="BH2451">
        <v>0.79977444495058503</v>
      </c>
      <c r="BI2451">
        <v>-0.52764464941392097</v>
      </c>
      <c r="BJ2451">
        <v>-0.437813828220114</v>
      </c>
      <c r="BK2451">
        <v>1.5995488899011701</v>
      </c>
      <c r="BL2451">
        <v>-0.58512435527734996</v>
      </c>
      <c r="BM2451">
        <v>-1.5157444424745501</v>
      </c>
      <c r="BN2451">
        <v>2.5904654776437801</v>
      </c>
      <c r="BO2451">
        <v>-11.7372081545877</v>
      </c>
      <c r="BP2451">
        <v>-12.399649261227101</v>
      </c>
      <c r="BQ2451">
        <v>0.662441106639445</v>
      </c>
      <c r="BR2451">
        <v>2.49654479390483</v>
      </c>
      <c r="BS2451">
        <v>-0.22675596845454499</v>
      </c>
      <c r="BT2451">
        <v>-11.009830572134501</v>
      </c>
    </row>
    <row r="2452" spans="1:72" x14ac:dyDescent="0.2">
      <c r="A2452">
        <v>2450</v>
      </c>
      <c r="B2452" s="156">
        <v>44809.597222222219</v>
      </c>
      <c r="C2452">
        <v>4.2000833333333301</v>
      </c>
      <c r="D2452">
        <v>2.9142249999999899</v>
      </c>
      <c r="E2452">
        <v>26.807343750000001</v>
      </c>
      <c r="F2452">
        <v>37.375026315789398</v>
      </c>
      <c r="G2452">
        <v>6.9992654036799999</v>
      </c>
      <c r="H2452">
        <v>8.5711225901999999</v>
      </c>
      <c r="I2452">
        <v>1.35033186199999</v>
      </c>
      <c r="J2452">
        <v>28.075204868571401</v>
      </c>
      <c r="K2452">
        <v>3.2407435897435901</v>
      </c>
      <c r="L2452">
        <v>38.025828571428498</v>
      </c>
      <c r="M2452">
        <v>2.0735599999999899</v>
      </c>
      <c r="N2452">
        <v>1600.4662647058799</v>
      </c>
      <c r="O2452">
        <v>72.317897435897393</v>
      </c>
      <c r="P2452">
        <v>2.6135999999999999</v>
      </c>
      <c r="Q2452">
        <v>70.55865</v>
      </c>
      <c r="R2452">
        <v>6.9147499999999997</v>
      </c>
      <c r="S2452">
        <v>0.32135000000000002</v>
      </c>
      <c r="T2452">
        <v>6</v>
      </c>
      <c r="U2452">
        <v>1.7087749999999999</v>
      </c>
      <c r="V2452">
        <v>0</v>
      </c>
      <c r="W2452">
        <v>14.29125</v>
      </c>
      <c r="X2452">
        <v>3.4706000000000001</v>
      </c>
      <c r="Y2452">
        <v>73.781087499999998</v>
      </c>
      <c r="Z2452">
        <v>2.9636999999999998</v>
      </c>
      <c r="AA2452">
        <v>2.0624999999999901E-3</v>
      </c>
      <c r="AB2452">
        <v>1.0499999999999999E-3</v>
      </c>
      <c r="AC2452">
        <v>33.921652083333299</v>
      </c>
      <c r="AD2452">
        <v>-3.4533742324561398</v>
      </c>
      <c r="AE2452">
        <v>34.767880231903199</v>
      </c>
      <c r="AF2452">
        <v>1.79530733774329</v>
      </c>
      <c r="AG2452">
        <v>1.3538631645071599</v>
      </c>
      <c r="AH2452">
        <v>8.0054284992468E-2</v>
      </c>
      <c r="AI2452">
        <v>44.995924724451399</v>
      </c>
      <c r="AJ2452">
        <v>0.47123024897001098</v>
      </c>
      <c r="AK2452">
        <v>0.772689536770645</v>
      </c>
      <c r="AL2452">
        <v>3.9899331967005798E-2</v>
      </c>
      <c r="AM2452">
        <v>3.00885729718419E-2</v>
      </c>
      <c r="AN2452">
        <v>0.15555331836255101</v>
      </c>
      <c r="AO2452">
        <v>1.77914523332299E-3</v>
      </c>
      <c r="AP2452">
        <v>34.767880231903199</v>
      </c>
      <c r="AQ2452">
        <v>1.5423457863329499</v>
      </c>
      <c r="AR2452">
        <v>6.35634527870352</v>
      </c>
      <c r="AS2452">
        <v>1.8076899698139</v>
      </c>
      <c r="AT2452">
        <v>0.80522646868373104</v>
      </c>
      <c r="AU2452">
        <v>96.215412499999999</v>
      </c>
      <c r="AV2452">
        <v>44.474261266753501</v>
      </c>
      <c r="AW2452">
        <v>0.52166345769783995</v>
      </c>
      <c r="AX2452">
        <v>-0.45382680530674702</v>
      </c>
      <c r="AY2452">
        <v>0.25296155141033999</v>
      </c>
      <c r="AZ2452">
        <v>0.64292012497647499</v>
      </c>
      <c r="BA2452">
        <v>-0.33520876939727501</v>
      </c>
      <c r="BB2452">
        <v>9.1855371656352297E-2</v>
      </c>
      <c r="BC2452">
        <v>0.14090153039106601</v>
      </c>
      <c r="BD2452">
        <v>0.44205487108006802</v>
      </c>
      <c r="BE2452">
        <v>-7.9608586617772203E-2</v>
      </c>
      <c r="BF2452">
        <v>-0.55744484893190704</v>
      </c>
      <c r="BG2452">
        <v>0.31071790419300099</v>
      </c>
      <c r="BH2452">
        <v>0.789712083446794</v>
      </c>
      <c r="BI2452">
        <v>-0.55744484893190704</v>
      </c>
      <c r="BJ2452">
        <v>-0.49345388947781099</v>
      </c>
      <c r="BK2452">
        <v>1.57942416689358</v>
      </c>
      <c r="BL2452">
        <v>-0.55739667303115803</v>
      </c>
      <c r="BM2452">
        <v>-1.4166640609558401</v>
      </c>
      <c r="BN2452">
        <v>2.5415725093082</v>
      </c>
      <c r="BO2452">
        <v>-13.0051762519342</v>
      </c>
      <c r="BP2452">
        <v>-13.099953949899801</v>
      </c>
      <c r="BQ2452">
        <v>9.4777697965548996E-2</v>
      </c>
      <c r="BR2452">
        <v>2.5270804100778301</v>
      </c>
      <c r="BS2452">
        <v>-0.27047594990504797</v>
      </c>
      <c r="BT2452">
        <v>-9.3430872909956495</v>
      </c>
    </row>
    <row r="2453" spans="1:72" x14ac:dyDescent="0.2">
      <c r="A2453">
        <v>2451</v>
      </c>
      <c r="B2453" s="156">
        <v>44809.611111111109</v>
      </c>
      <c r="C2453">
        <v>4.1904999999999903</v>
      </c>
      <c r="D2453">
        <v>3.0998918918918901</v>
      </c>
      <c r="E2453">
        <v>26.883515151515098</v>
      </c>
      <c r="F2453">
        <v>37.406333333333301</v>
      </c>
      <c r="G2453">
        <v>7.0002614876206897</v>
      </c>
      <c r="H2453">
        <v>8.5752045712499996</v>
      </c>
      <c r="I2453">
        <v>1.3509749549999901</v>
      </c>
      <c r="J2453">
        <v>28.098025830908998</v>
      </c>
      <c r="K2453">
        <v>3.267325</v>
      </c>
      <c r="L2453">
        <v>38.037043478260799</v>
      </c>
      <c r="M2453">
        <v>1.877</v>
      </c>
      <c r="N2453">
        <v>1600.1145999999901</v>
      </c>
      <c r="O2453">
        <v>73.370051282051193</v>
      </c>
      <c r="P2453">
        <v>2.6244615384615302</v>
      </c>
      <c r="Q2453">
        <v>70.91</v>
      </c>
      <c r="R2453">
        <v>6.9336000000000002</v>
      </c>
      <c r="S2453">
        <v>0.45652499999999901</v>
      </c>
      <c r="T2453">
        <v>6</v>
      </c>
      <c r="U2453">
        <v>1.6975444444444401</v>
      </c>
      <c r="V2453">
        <v>0</v>
      </c>
      <c r="W2453">
        <v>14.3014777777777</v>
      </c>
      <c r="X2453">
        <v>3.4566111111111102</v>
      </c>
      <c r="Y2453">
        <v>73.946799999999996</v>
      </c>
      <c r="Z2453">
        <v>2.8530555555555499</v>
      </c>
      <c r="AA2453">
        <v>2.5555555555555501E-3</v>
      </c>
      <c r="AB2453" s="157">
        <v>7.77777777777777E-5</v>
      </c>
      <c r="AC2453">
        <v>34.173907043406999</v>
      </c>
      <c r="AD2453">
        <v>-3.2324262899262801</v>
      </c>
      <c r="AE2453">
        <v>34.793888568323901</v>
      </c>
      <c r="AF2453">
        <v>1.79616234949402</v>
      </c>
      <c r="AG2453">
        <v>1.3545079392833499</v>
      </c>
      <c r="AH2453">
        <v>8.0092410695475E-2</v>
      </c>
      <c r="AI2453">
        <v>45.024466844779703</v>
      </c>
      <c r="AJ2453">
        <v>0.470525953365445</v>
      </c>
      <c r="AK2453">
        <v>0.77277735876972398</v>
      </c>
      <c r="AL2453">
        <v>3.98930287322719E-2</v>
      </c>
      <c r="AM2453">
        <v>3.0083819625293301E-2</v>
      </c>
      <c r="AN2453">
        <v>0.15547683244654101</v>
      </c>
      <c r="AO2453">
        <v>1.77886416671163E-3</v>
      </c>
      <c r="AP2453">
        <v>34.793888568323901</v>
      </c>
      <c r="AQ2453">
        <v>1.5361290791833899</v>
      </c>
      <c r="AR2453">
        <v>6.3608943060446901</v>
      </c>
      <c r="AS2453">
        <v>1.74020309447637</v>
      </c>
      <c r="AT2453">
        <v>0.79873871810243802</v>
      </c>
      <c r="AU2453">
        <v>96.255488888888806</v>
      </c>
      <c r="AV2453">
        <v>44.431115048028303</v>
      </c>
      <c r="AW2453">
        <v>0.59335179675138505</v>
      </c>
      <c r="AX2453">
        <v>-0.385695155193019</v>
      </c>
      <c r="AY2453">
        <v>0.260033270310632</v>
      </c>
      <c r="AZ2453">
        <v>0.63936718157600003</v>
      </c>
      <c r="BA2453">
        <v>-0.28474927610766398</v>
      </c>
      <c r="BB2453">
        <v>9.1334756952531196E-2</v>
      </c>
      <c r="BC2453">
        <v>0.14477158503176599</v>
      </c>
      <c r="BD2453">
        <v>0.51370529669361398</v>
      </c>
      <c r="BE2453">
        <v>-7.9646500057771005E-2</v>
      </c>
      <c r="BF2453">
        <v>-0.47026029086938098</v>
      </c>
      <c r="BG2453">
        <v>0.31704655784643798</v>
      </c>
      <c r="BH2453">
        <v>0.77955087776458598</v>
      </c>
      <c r="BI2453">
        <v>-0.47026029086938098</v>
      </c>
      <c r="BJ2453">
        <v>-0.306427466045885</v>
      </c>
      <c r="BK2453">
        <v>1.55910175552917</v>
      </c>
      <c r="BL2453">
        <v>-0.67419376886002103</v>
      </c>
      <c r="BM2453">
        <v>-1.6577008369628901</v>
      </c>
      <c r="BN2453">
        <v>2.4587899110456899</v>
      </c>
      <c r="BO2453">
        <v>-8.9868611916375691</v>
      </c>
      <c r="BP2453">
        <v>-11.051116835430401</v>
      </c>
      <c r="BQ2453">
        <v>2.0642556437928801</v>
      </c>
      <c r="BR2453">
        <v>2.3585442500071201</v>
      </c>
      <c r="BS2453">
        <v>-0.118323349698133</v>
      </c>
      <c r="BT2453">
        <v>-19.933041584980799</v>
      </c>
    </row>
    <row r="2454" spans="1:72" x14ac:dyDescent="0.2">
      <c r="A2454">
        <v>2452</v>
      </c>
      <c r="B2454" s="156">
        <v>44809.625</v>
      </c>
      <c r="C2454">
        <v>4.2146875000000001</v>
      </c>
      <c r="D2454">
        <v>4.0603749999999996</v>
      </c>
      <c r="E2454">
        <v>26.878333333333298</v>
      </c>
      <c r="F2454">
        <v>37.364375000000003</v>
      </c>
      <c r="G2454">
        <v>7.0005917231333301</v>
      </c>
      <c r="H2454">
        <v>8.5718442667999994</v>
      </c>
      <c r="I2454">
        <v>1.3504455579999901</v>
      </c>
      <c r="J2454">
        <v>28.097788473999898</v>
      </c>
      <c r="K2454">
        <v>3.2031999999999998</v>
      </c>
      <c r="L2454">
        <v>38.015130434782598</v>
      </c>
      <c r="M2454">
        <v>2.1632285714285699</v>
      </c>
      <c r="N2454">
        <v>1600.2086562500001</v>
      </c>
      <c r="O2454">
        <v>73.844352941176396</v>
      </c>
      <c r="P2454">
        <v>2.7696764705882302</v>
      </c>
      <c r="Q2454">
        <v>75.125924999999995</v>
      </c>
      <c r="R2454">
        <v>6.9239999999999897</v>
      </c>
      <c r="S2454">
        <v>0.58019999999999905</v>
      </c>
      <c r="T2454">
        <v>6</v>
      </c>
      <c r="U2454">
        <v>1.6773444444444401</v>
      </c>
      <c r="V2454">
        <v>0</v>
      </c>
      <c r="W2454">
        <v>14.2643222222222</v>
      </c>
      <c r="X2454">
        <v>3.4824333333333302</v>
      </c>
      <c r="Y2454">
        <v>73.712622222222194</v>
      </c>
      <c r="Z2454">
        <v>2.8996555555555501</v>
      </c>
      <c r="AA2454">
        <v>2.0555555555555501E-3</v>
      </c>
      <c r="AB2454">
        <v>1.8E-3</v>
      </c>
      <c r="AC2454">
        <v>35.153395833333299</v>
      </c>
      <c r="AD2454">
        <v>-2.2109791666666601</v>
      </c>
      <c r="AE2454">
        <v>34.791027351288101</v>
      </c>
      <c r="AF2454">
        <v>1.7954585001239201</v>
      </c>
      <c r="AG2454">
        <v>1.3539771578379201</v>
      </c>
      <c r="AH2454">
        <v>8.0061025451911905E-2</v>
      </c>
      <c r="AI2454">
        <v>45.020670021933299</v>
      </c>
      <c r="AJ2454">
        <v>0.47198195237720902</v>
      </c>
      <c r="AK2454">
        <v>0.77277897761935699</v>
      </c>
      <c r="AL2454">
        <v>3.9880759199034797E-2</v>
      </c>
      <c r="AM2454">
        <v>3.00745670195109E-2</v>
      </c>
      <c r="AN2454">
        <v>0.15549727979887301</v>
      </c>
      <c r="AO2454">
        <v>1.7783170577627401E-3</v>
      </c>
      <c r="AP2454">
        <v>34.791027351288101</v>
      </c>
      <c r="AQ2454">
        <v>1.54760455767074</v>
      </c>
      <c r="AR2454">
        <v>6.3443685619611996</v>
      </c>
      <c r="AS2454">
        <v>1.76862646816241</v>
      </c>
      <c r="AT2454">
        <v>0.791676305697954</v>
      </c>
      <c r="AU2454">
        <v>96.036377777777702</v>
      </c>
      <c r="AV2454">
        <v>44.451626939082402</v>
      </c>
      <c r="AW2454">
        <v>0.56904308285086103</v>
      </c>
      <c r="AX2454">
        <v>-0.41464931032449498</v>
      </c>
      <c r="AY2454">
        <v>0.24785394245318401</v>
      </c>
      <c r="AZ2454">
        <v>0.65622316117213197</v>
      </c>
      <c r="BA2454">
        <v>-0.30624542513451403</v>
      </c>
      <c r="BB2454">
        <v>9.3738242012265105E-2</v>
      </c>
      <c r="BC2454">
        <v>0.13804492971353899</v>
      </c>
      <c r="BD2454">
        <v>0.48942779330082098</v>
      </c>
      <c r="BE2454">
        <v>-7.9615289550039894E-2</v>
      </c>
      <c r="BF2454">
        <v>-0.49147612022368098</v>
      </c>
      <c r="BG2454">
        <v>0.29377667099869398</v>
      </c>
      <c r="BH2454">
        <v>0.77780911537367103</v>
      </c>
      <c r="BI2454">
        <v>-0.49147612022368098</v>
      </c>
      <c r="BJ2454">
        <v>-0.395398898449974</v>
      </c>
      <c r="BK2454">
        <v>1.5556182307473401</v>
      </c>
      <c r="BL2454">
        <v>-0.59774352997046898</v>
      </c>
      <c r="BM2454">
        <v>-1.5825979805889101</v>
      </c>
      <c r="BN2454">
        <v>2.6476204278900299</v>
      </c>
      <c r="BO2454">
        <v>-10.668477587136399</v>
      </c>
      <c r="BP2454">
        <v>-11.549688825256499</v>
      </c>
      <c r="BQ2454">
        <v>0.88121123812007995</v>
      </c>
      <c r="BR2454">
        <v>2.3911276351275998</v>
      </c>
      <c r="BS2454">
        <v>-0.19880845036050199</v>
      </c>
      <c r="BT2454">
        <v>-12.027293763377401</v>
      </c>
    </row>
    <row r="2455" spans="1:72" x14ac:dyDescent="0.2">
      <c r="A2455">
        <v>2453</v>
      </c>
      <c r="B2455" s="156">
        <v>44809.638888888891</v>
      </c>
      <c r="C2455">
        <v>4.2079000000000004</v>
      </c>
      <c r="D2455">
        <v>2.7286923076923002</v>
      </c>
      <c r="E2455">
        <v>26.885575757575701</v>
      </c>
      <c r="F2455">
        <v>37.450923076922997</v>
      </c>
      <c r="G2455">
        <v>7.0007188121666601</v>
      </c>
      <c r="H2455">
        <v>8.5822521907499993</v>
      </c>
      <c r="I2455">
        <v>1.3520852674999999</v>
      </c>
      <c r="J2455">
        <v>28.112338468235201</v>
      </c>
      <c r="K2455">
        <v>3.2844749999999898</v>
      </c>
      <c r="L2455">
        <v>38.030315789473597</v>
      </c>
      <c r="M2455">
        <v>1.8384761904761899</v>
      </c>
      <c r="N2455">
        <v>1599.5720833333301</v>
      </c>
      <c r="O2455">
        <v>74.488578947368396</v>
      </c>
      <c r="P2455">
        <v>2.9478749999999998</v>
      </c>
      <c r="Q2455">
        <v>79.762</v>
      </c>
      <c r="R2455">
        <v>6.9567999999999897</v>
      </c>
      <c r="S2455">
        <v>0.38630769230769202</v>
      </c>
      <c r="T2455">
        <v>6</v>
      </c>
      <c r="U2455">
        <v>1.69178749999999</v>
      </c>
      <c r="V2455">
        <v>0</v>
      </c>
      <c r="W2455">
        <v>14.281812499999999</v>
      </c>
      <c r="X2455">
        <v>3.4580500000000001</v>
      </c>
      <c r="Y2455">
        <v>73.825587499999997</v>
      </c>
      <c r="Z2455">
        <v>2.8744000000000001</v>
      </c>
      <c r="AA2455">
        <v>0</v>
      </c>
      <c r="AB2455">
        <v>7.5874999999999996E-3</v>
      </c>
      <c r="AC2455">
        <v>33.822168065268002</v>
      </c>
      <c r="AD2455">
        <v>-3.6287550116549898</v>
      </c>
      <c r="AE2455">
        <v>34.813704268860498</v>
      </c>
      <c r="AF2455">
        <v>1.79763854387449</v>
      </c>
      <c r="AG2455">
        <v>1.3556211554025801</v>
      </c>
      <c r="AH2455">
        <v>8.0158235461604901E-2</v>
      </c>
      <c r="AI2455">
        <v>45.047394738651903</v>
      </c>
      <c r="AJ2455">
        <v>0.47156691125364197</v>
      </c>
      <c r="AK2455">
        <v>0.77282392180139403</v>
      </c>
      <c r="AL2455">
        <v>3.9905494075822001E-2</v>
      </c>
      <c r="AM2455">
        <v>3.0093219891347601E-2</v>
      </c>
      <c r="AN2455">
        <v>0.15540785105958299</v>
      </c>
      <c r="AO2455">
        <v>1.77942000700934E-3</v>
      </c>
      <c r="AP2455">
        <v>34.813704268860498</v>
      </c>
      <c r="AQ2455">
        <v>1.53676852602681</v>
      </c>
      <c r="AR2455">
        <v>6.35214774464822</v>
      </c>
      <c r="AS2455">
        <v>1.7532220026430101</v>
      </c>
      <c r="AT2455">
        <v>0.79779100587252105</v>
      </c>
      <c r="AU2455">
        <v>96.131637499999997</v>
      </c>
      <c r="AV2455">
        <v>44.455842542178502</v>
      </c>
      <c r="AW2455">
        <v>0.59155219647338697</v>
      </c>
      <c r="AX2455">
        <v>-0.39760084724042499</v>
      </c>
      <c r="AY2455">
        <v>0.26087001784767999</v>
      </c>
      <c r="AZ2455">
        <v>0.64857106751843896</v>
      </c>
      <c r="BA2455">
        <v>-0.29329790676093898</v>
      </c>
      <c r="BB2455">
        <v>9.2643496320874402E-2</v>
      </c>
      <c r="BC2455">
        <v>0.145118171134348</v>
      </c>
      <c r="BD2455">
        <v>0.51184023812569401</v>
      </c>
      <c r="BE2455">
        <v>-7.9711958347692596E-2</v>
      </c>
      <c r="BF2455">
        <v>-0.48981785958787599</v>
      </c>
      <c r="BG2455">
        <v>0.32137455103443302</v>
      </c>
      <c r="BH2455">
        <v>0.79899651695260898</v>
      </c>
      <c r="BI2455">
        <v>-0.48981785958787599</v>
      </c>
      <c r="BJ2455">
        <v>-0.336886617106887</v>
      </c>
      <c r="BK2455">
        <v>1.59799303390521</v>
      </c>
      <c r="BL2455">
        <v>-0.65611031681211296</v>
      </c>
      <c r="BM2455">
        <v>-1.63121148262104</v>
      </c>
      <c r="BN2455">
        <v>2.4861847784176301</v>
      </c>
      <c r="BO2455">
        <v>-9.6700071548594906</v>
      </c>
      <c r="BP2455">
        <v>-11.5107197003151</v>
      </c>
      <c r="BQ2455">
        <v>1.8407125454556099</v>
      </c>
      <c r="BR2455">
        <v>2.4306833952045999</v>
      </c>
      <c r="BS2455">
        <v>-0.140959473271736</v>
      </c>
      <c r="BT2455">
        <v>-17.2438456159582</v>
      </c>
    </row>
    <row r="2456" spans="1:72" x14ac:dyDescent="0.2">
      <c r="A2456">
        <v>2454</v>
      </c>
      <c r="B2456" s="156">
        <v>44809.652777777781</v>
      </c>
      <c r="C2456">
        <v>4.22983333333333</v>
      </c>
      <c r="D2456">
        <v>1.8310270270270199</v>
      </c>
      <c r="E2456">
        <v>26.820933333333301</v>
      </c>
      <c r="F2456">
        <v>37.456099999999999</v>
      </c>
      <c r="G2456">
        <v>6.9997934839999996</v>
      </c>
      <c r="H2456">
        <v>8.5633645713999993</v>
      </c>
      <c r="I2456">
        <v>1.3491096299999901</v>
      </c>
      <c r="J2456">
        <v>28.114390129999901</v>
      </c>
      <c r="K2456">
        <v>3.23657499999999</v>
      </c>
      <c r="L2456">
        <v>38.032884615384603</v>
      </c>
      <c r="M2456">
        <v>1.9468461538461499</v>
      </c>
      <c r="N2456">
        <v>1600.2452432432401</v>
      </c>
      <c r="O2456">
        <v>74.607578947368395</v>
      </c>
      <c r="P2456">
        <v>2.8989310344827501</v>
      </c>
      <c r="Q2456">
        <v>78.412149999999997</v>
      </c>
      <c r="R2456">
        <v>6.9385999999999903</v>
      </c>
      <c r="S2456">
        <v>0.41162499999999902</v>
      </c>
      <c r="T2456">
        <v>6</v>
      </c>
      <c r="U2456">
        <v>1.7192125</v>
      </c>
      <c r="V2456">
        <v>0</v>
      </c>
      <c r="W2456">
        <v>14.3191375</v>
      </c>
      <c r="X2456">
        <v>3.48446249999999</v>
      </c>
      <c r="Y2456">
        <v>74.040049999999994</v>
      </c>
      <c r="Z2456">
        <v>2.4647499999999898</v>
      </c>
      <c r="AA2456">
        <v>0</v>
      </c>
      <c r="AB2456">
        <v>5.8624999999999997E-3</v>
      </c>
      <c r="AC2456">
        <v>32.881793693693702</v>
      </c>
      <c r="AD2456">
        <v>-4.5743063063062896</v>
      </c>
      <c r="AE2456">
        <v>34.801007721931903</v>
      </c>
      <c r="AF2456">
        <v>1.7936823431254401</v>
      </c>
      <c r="AG2456">
        <v>1.3526377362034101</v>
      </c>
      <c r="AH2456">
        <v>7.9981825096875903E-2</v>
      </c>
      <c r="AI2456">
        <v>45.0266578154</v>
      </c>
      <c r="AJ2456">
        <v>0.47002950054642001</v>
      </c>
      <c r="AK2456">
        <v>0.77289786562904395</v>
      </c>
      <c r="AL2456">
        <v>3.98360089367319E-2</v>
      </c>
      <c r="AM2456">
        <v>3.0040820301363499E-2</v>
      </c>
      <c r="AN2456">
        <v>0.155458873112406</v>
      </c>
      <c r="AO2456">
        <v>1.77632160540951E-3</v>
      </c>
      <c r="AP2456">
        <v>34.801007721931903</v>
      </c>
      <c r="AQ2456">
        <v>1.5485063258543701</v>
      </c>
      <c r="AR2456">
        <v>6.3687488528457301</v>
      </c>
      <c r="AS2456">
        <v>1.5033585899716</v>
      </c>
      <c r="AT2456">
        <v>0.80808059270816202</v>
      </c>
      <c r="AU2456">
        <v>96.027612500000004</v>
      </c>
      <c r="AV2456">
        <v>44.221621490603603</v>
      </c>
      <c r="AW2456">
        <v>0.80503632479632603</v>
      </c>
      <c r="AX2456">
        <v>-0.15072085376818301</v>
      </c>
      <c r="AY2456">
        <v>0.24517601727107199</v>
      </c>
      <c r="AZ2456">
        <v>0.63104463115426501</v>
      </c>
      <c r="BA2456">
        <v>-0.111427361320871</v>
      </c>
      <c r="BB2456">
        <v>9.0151892708934298E-2</v>
      </c>
      <c r="BC2456">
        <v>0.13668864958767399</v>
      </c>
      <c r="BD2456">
        <v>0.72549979465715397</v>
      </c>
      <c r="BE2456">
        <v>-7.9536530139171696E-2</v>
      </c>
      <c r="BF2456">
        <v>-0.19098822990543701</v>
      </c>
      <c r="BG2456">
        <v>0.31067853175704002</v>
      </c>
      <c r="BH2456">
        <v>0.79963783432949298</v>
      </c>
      <c r="BI2456">
        <v>-0.19098822990543701</v>
      </c>
      <c r="BJ2456">
        <v>0.23938060370320699</v>
      </c>
      <c r="BK2456">
        <v>1.59927566865898</v>
      </c>
      <c r="BL2456">
        <v>-1.62668941384956</v>
      </c>
      <c r="BM2456">
        <v>-4.1868435281347498</v>
      </c>
      <c r="BN2456">
        <v>2.5738432256878001</v>
      </c>
      <c r="BO2456">
        <v>3.1375065690450499</v>
      </c>
      <c r="BP2456">
        <v>-4.4882234027777699</v>
      </c>
      <c r="BQ2456">
        <v>7.62572997182283</v>
      </c>
      <c r="BR2456">
        <v>1.9239556594982199</v>
      </c>
      <c r="BS2456">
        <v>0.315775895665382</v>
      </c>
      <c r="BT2456">
        <v>6.0927882270563902</v>
      </c>
    </row>
    <row r="2457" spans="1:72" x14ac:dyDescent="0.2">
      <c r="A2457">
        <v>2455</v>
      </c>
      <c r="B2457" s="156">
        <v>44809.666666666664</v>
      </c>
      <c r="C2457">
        <v>4.234</v>
      </c>
      <c r="D2457">
        <v>7.3082749999999903</v>
      </c>
      <c r="E2457">
        <v>26.8717222222222</v>
      </c>
      <c r="F2457">
        <v>37.300874999999998</v>
      </c>
      <c r="G2457">
        <v>7.0007049312608602</v>
      </c>
      <c r="H2457">
        <v>8.5594179047499992</v>
      </c>
      <c r="I2457">
        <v>1.3484878549999999</v>
      </c>
      <c r="J2457">
        <v>28.090069564375</v>
      </c>
      <c r="K2457">
        <v>3.2823999999999902</v>
      </c>
      <c r="L2457">
        <v>38.033695652173897</v>
      </c>
      <c r="M2457">
        <v>2.0018518518518502</v>
      </c>
      <c r="N2457">
        <v>1599.5459142857101</v>
      </c>
      <c r="O2457">
        <v>75.151162162162095</v>
      </c>
      <c r="P2457">
        <v>2.8731081081081</v>
      </c>
      <c r="Q2457">
        <v>77.584350000000001</v>
      </c>
      <c r="R2457">
        <v>6.7108888888888796</v>
      </c>
      <c r="S2457">
        <v>0.37309999999999999</v>
      </c>
      <c r="T2457">
        <v>6</v>
      </c>
      <c r="U2457">
        <v>1.7410399999999999</v>
      </c>
      <c r="V2457">
        <v>0</v>
      </c>
      <c r="W2457">
        <v>14.35258</v>
      </c>
      <c r="X2457">
        <v>3.54321999999999</v>
      </c>
      <c r="Y2457">
        <v>73.915339999999901</v>
      </c>
      <c r="Z2457">
        <v>2.5847000000000002</v>
      </c>
      <c r="AA2457">
        <v>0</v>
      </c>
      <c r="AB2457">
        <v>5.28E-3</v>
      </c>
      <c r="AC2457">
        <v>38.4139972222222</v>
      </c>
      <c r="AD2457">
        <v>1.1131222222222299</v>
      </c>
      <c r="AE2457">
        <v>34.773605441119898</v>
      </c>
      <c r="AF2457">
        <v>1.7928556743289299</v>
      </c>
      <c r="AG2457">
        <v>1.35201433517675</v>
      </c>
      <c r="AH2457">
        <v>7.9944963230364999E-2</v>
      </c>
      <c r="AI2457">
        <v>44.9986802553858</v>
      </c>
      <c r="AJ2457">
        <v>0.47045180934187603</v>
      </c>
      <c r="AK2457">
        <v>0.772769451098689</v>
      </c>
      <c r="AL2457">
        <v>3.9842405691761298E-2</v>
      </c>
      <c r="AM2457">
        <v>3.00456441723073E-2</v>
      </c>
      <c r="AN2457">
        <v>0.15557578336806699</v>
      </c>
      <c r="AO2457">
        <v>1.77660684217058E-3</v>
      </c>
      <c r="AP2457">
        <v>34.773605441119898</v>
      </c>
      <c r="AQ2457">
        <v>1.5746183475625599</v>
      </c>
      <c r="AR2457">
        <v>6.3836231344504197</v>
      </c>
      <c r="AS2457">
        <v>1.5765213297492999</v>
      </c>
      <c r="AT2457">
        <v>0.81907541813658102</v>
      </c>
      <c r="AU2457">
        <v>96.136879999999906</v>
      </c>
      <c r="AV2457">
        <v>44.308368252882197</v>
      </c>
      <c r="AW2457">
        <v>0.69031200250358804</v>
      </c>
      <c r="AX2457">
        <v>-0.224506994572547</v>
      </c>
      <c r="AY2457">
        <v>0.21823732676636901</v>
      </c>
      <c r="AZ2457">
        <v>0.61708179681044295</v>
      </c>
      <c r="BA2457">
        <v>-0.166053708700652</v>
      </c>
      <c r="BB2457">
        <v>8.8145665739307599E-2</v>
      </c>
      <c r="BC2457">
        <v>0.121726098698968</v>
      </c>
      <c r="BD2457">
        <v>0.61081212900426496</v>
      </c>
      <c r="BE2457">
        <v>-7.9499873499322998E-2</v>
      </c>
      <c r="BF2457">
        <v>-0.24351691528154601</v>
      </c>
      <c r="BG2457">
        <v>0.23671636919207001</v>
      </c>
      <c r="BH2457">
        <v>0.66933262334111898</v>
      </c>
      <c r="BI2457">
        <v>-0.24351691528154601</v>
      </c>
      <c r="BJ2457">
        <v>-1.36010921789518E-2</v>
      </c>
      <c r="BK2457">
        <v>1.33866524668223</v>
      </c>
      <c r="BL2457">
        <v>-0.97207361927357905</v>
      </c>
      <c r="BM2457">
        <v>-2.7486083361693998</v>
      </c>
      <c r="BN2457">
        <v>2.8275721937844698</v>
      </c>
      <c r="BO2457">
        <v>-1.8011552115595499</v>
      </c>
      <c r="BP2457">
        <v>-5.7226475091163396</v>
      </c>
      <c r="BQ2457">
        <v>3.9214922975567901</v>
      </c>
      <c r="BR2457">
        <v>1.7526440026608601</v>
      </c>
      <c r="BS2457">
        <v>8.3805673933666794E-2</v>
      </c>
      <c r="BT2457">
        <v>20.913190245902701</v>
      </c>
    </row>
    <row r="2458" spans="1:72" x14ac:dyDescent="0.2">
      <c r="A2458">
        <v>2456</v>
      </c>
      <c r="B2458" s="156">
        <v>44809.680555555555</v>
      </c>
      <c r="C2458">
        <v>4.2179090909090897</v>
      </c>
      <c r="D2458">
        <v>9.6517948717948698</v>
      </c>
      <c r="E2458">
        <v>26.865894736842101</v>
      </c>
      <c r="F2458">
        <v>37.5723846153846</v>
      </c>
      <c r="G2458">
        <v>7.0005673739130403</v>
      </c>
      <c r="H2458">
        <v>8.5711225903999999</v>
      </c>
      <c r="I2458">
        <v>1.35033186199999</v>
      </c>
      <c r="J2458">
        <v>28.112518132666601</v>
      </c>
      <c r="K2458">
        <v>3.2914500000000002</v>
      </c>
      <c r="L2458">
        <v>38.031944444444399</v>
      </c>
      <c r="M2458">
        <v>1.98755555555555</v>
      </c>
      <c r="N2458">
        <v>1599.62748484848</v>
      </c>
      <c r="O2458">
        <v>76.227236842105199</v>
      </c>
      <c r="P2458">
        <v>2.8661500000000002</v>
      </c>
      <c r="Q2458">
        <v>77.378174999999999</v>
      </c>
      <c r="R2458">
        <v>6.7405999999999997</v>
      </c>
      <c r="S2458">
        <v>0.34205128205128199</v>
      </c>
      <c r="T2458">
        <v>6</v>
      </c>
      <c r="U2458">
        <v>1.76223999999999</v>
      </c>
      <c r="V2458">
        <v>0</v>
      </c>
      <c r="W2458">
        <v>14.276120000000001</v>
      </c>
      <c r="X2458">
        <v>3.5131000000000001</v>
      </c>
      <c r="Y2458">
        <v>73.608040000000003</v>
      </c>
      <c r="Z2458">
        <v>3.0925799999999901</v>
      </c>
      <c r="AA2458">
        <v>0</v>
      </c>
      <c r="AB2458">
        <v>7.4200000000000004E-3</v>
      </c>
      <c r="AC2458">
        <v>40.735598699546003</v>
      </c>
      <c r="AD2458">
        <v>3.16321408416146</v>
      </c>
      <c r="AE2458">
        <v>34.805193496154601</v>
      </c>
      <c r="AF2458">
        <v>1.79530733778518</v>
      </c>
      <c r="AG2458">
        <v>1.3538631645072401</v>
      </c>
      <c r="AH2458">
        <v>8.0054284994335895E-2</v>
      </c>
      <c r="AI2458">
        <v>45.0345399589797</v>
      </c>
      <c r="AJ2458">
        <v>0.47284499758660298</v>
      </c>
      <c r="AK2458">
        <v>0.77285553550357899</v>
      </c>
      <c r="AL2458">
        <v>3.98651199594902E-2</v>
      </c>
      <c r="AM2458">
        <v>3.0062773278919399E-2</v>
      </c>
      <c r="AN2458">
        <v>0.15544884837925699</v>
      </c>
      <c r="AO2458">
        <v>1.7776196907363601E-3</v>
      </c>
      <c r="AP2458">
        <v>34.805193496154601</v>
      </c>
      <c r="AQ2458">
        <v>1.5612329228278301</v>
      </c>
      <c r="AR2458">
        <v>6.34961588106043</v>
      </c>
      <c r="AS2458">
        <v>1.8862995063087</v>
      </c>
      <c r="AT2458">
        <v>0.83326636854701497</v>
      </c>
      <c r="AU2458">
        <v>96.252080000000007</v>
      </c>
      <c r="AV2458">
        <v>44.602341806351497</v>
      </c>
      <c r="AW2458">
        <v>0.43219815262813199</v>
      </c>
      <c r="AX2458">
        <v>-0.53243634180145705</v>
      </c>
      <c r="AY2458">
        <v>0.23407441495734599</v>
      </c>
      <c r="AZ2458">
        <v>0.65095149285260501</v>
      </c>
      <c r="BA2458">
        <v>-0.39327190203542001</v>
      </c>
      <c r="BB2458">
        <v>9.2985533612363294E-2</v>
      </c>
      <c r="BC2458">
        <v>0.13038125006836801</v>
      </c>
      <c r="BD2458">
        <v>0.352589566008495</v>
      </c>
      <c r="BE2458">
        <v>-7.9608586619636504E-2</v>
      </c>
      <c r="BF2458">
        <v>-0.54460590449865898</v>
      </c>
      <c r="BG2458">
        <v>0.239424506686616</v>
      </c>
      <c r="BH2458">
        <v>0.665829881841427</v>
      </c>
      <c r="BI2458">
        <v>-0.54460590449865898</v>
      </c>
      <c r="BJ2458">
        <v>-0.61036279562408702</v>
      </c>
      <c r="BK2458">
        <v>1.33165976368285</v>
      </c>
      <c r="BL2458">
        <v>-0.43962892195783199</v>
      </c>
      <c r="BM2458">
        <v>-1.2225902737032599</v>
      </c>
      <c r="BN2458">
        <v>2.7809596062483899</v>
      </c>
      <c r="BO2458">
        <v>-14.9694158202864</v>
      </c>
      <c r="BP2458">
        <v>-12.798238755718399</v>
      </c>
      <c r="BQ2458">
        <v>-2.1711770645679498</v>
      </c>
      <c r="BR2458">
        <v>2.25748980133057</v>
      </c>
      <c r="BS2458">
        <v>-0.39252043382462298</v>
      </c>
      <c r="BT2458">
        <v>-5.7512669578348996</v>
      </c>
    </row>
    <row r="2459" spans="1:72" x14ac:dyDescent="0.2">
      <c r="A2459">
        <v>2457</v>
      </c>
      <c r="B2459" s="156">
        <v>44809.694444444445</v>
      </c>
      <c r="C2459">
        <v>4.2139166666666599</v>
      </c>
      <c r="D2459">
        <v>8.8307058823529392</v>
      </c>
      <c r="E2459">
        <v>26.849138888888898</v>
      </c>
      <c r="F2459">
        <v>37.521274999999903</v>
      </c>
      <c r="G2459">
        <v>6.9989072937142804</v>
      </c>
      <c r="H2459">
        <v>8.5790948569999994</v>
      </c>
      <c r="I2459">
        <v>1.3515878474999901</v>
      </c>
      <c r="J2459">
        <v>28.125568372727201</v>
      </c>
      <c r="K2459">
        <v>3.3316249999999998</v>
      </c>
      <c r="L2459">
        <v>38.034500000000001</v>
      </c>
      <c r="M2459">
        <v>1.8488095238095199</v>
      </c>
      <c r="N2459">
        <v>1600.1056857142801</v>
      </c>
      <c r="O2459">
        <v>75.778285714285701</v>
      </c>
      <c r="P2459">
        <v>2.8675624999999898</v>
      </c>
      <c r="Q2459">
        <v>77.264874999999904</v>
      </c>
      <c r="R2459">
        <v>7.1375714285714196</v>
      </c>
      <c r="S2459">
        <v>-0.14749999999999999</v>
      </c>
      <c r="T2459">
        <v>6</v>
      </c>
      <c r="U2459">
        <v>1.71672</v>
      </c>
      <c r="V2459">
        <v>0</v>
      </c>
      <c r="W2459">
        <v>14.25492</v>
      </c>
      <c r="X2459">
        <v>3.4910399999999999</v>
      </c>
      <c r="Y2459">
        <v>73.608159999999998</v>
      </c>
      <c r="Z2459">
        <v>3.1537999999999902</v>
      </c>
      <c r="AA2459">
        <v>0</v>
      </c>
      <c r="AB2459">
        <v>7.4000000000000003E-3</v>
      </c>
      <c r="AC2459">
        <v>39.893761437908502</v>
      </c>
      <c r="AD2459">
        <v>2.37248643790852</v>
      </c>
      <c r="AE2459">
        <v>34.824468800867102</v>
      </c>
      <c r="AF2459">
        <v>1.79697720874722</v>
      </c>
      <c r="AG2459">
        <v>1.3551224345810799</v>
      </c>
      <c r="AH2459">
        <v>8.0128745964379994E-2</v>
      </c>
      <c r="AI2459">
        <v>45.055158370941498</v>
      </c>
      <c r="AJ2459">
        <v>0.473106090423495</v>
      </c>
      <c r="AK2459">
        <v>0.77292967242852395</v>
      </c>
      <c r="AL2459">
        <v>3.98839394582216E-2</v>
      </c>
      <c r="AM2459">
        <v>3.0076965292726E-2</v>
      </c>
      <c r="AN2459">
        <v>0.155340865436359</v>
      </c>
      <c r="AO2459">
        <v>1.77845886823159E-3</v>
      </c>
      <c r="AP2459">
        <v>34.824468800867102</v>
      </c>
      <c r="AQ2459">
        <v>1.55142938797896</v>
      </c>
      <c r="AR2459">
        <v>6.3401867184673399</v>
      </c>
      <c r="AS2459">
        <v>1.92364025603101</v>
      </c>
      <c r="AT2459">
        <v>0.812190687551823</v>
      </c>
      <c r="AU2459">
        <v>96.224639999999994</v>
      </c>
      <c r="AV2459">
        <v>44.639725163344401</v>
      </c>
      <c r="AW2459">
        <v>0.41543320759708202</v>
      </c>
      <c r="AX2459">
        <v>-0.56851782144992602</v>
      </c>
      <c r="AY2459">
        <v>0.24554782076825701</v>
      </c>
      <c r="AZ2459">
        <v>0.65872057524693695</v>
      </c>
      <c r="BA2459">
        <v>-0.41953243997888301</v>
      </c>
      <c r="BB2459">
        <v>9.4117631167730198E-2</v>
      </c>
      <c r="BC2459">
        <v>0.136644927700248</v>
      </c>
      <c r="BD2459">
        <v>0.33575057456526802</v>
      </c>
      <c r="BE2459">
        <v>-7.9682633031814304E-2</v>
      </c>
      <c r="BF2459">
        <v>-0.59378313066022803</v>
      </c>
      <c r="BG2459">
        <v>0.25646012885000502</v>
      </c>
      <c r="BH2459">
        <v>0.68799455468764603</v>
      </c>
      <c r="BI2459">
        <v>-0.59378313066022803</v>
      </c>
      <c r="BJ2459">
        <v>-0.67464600362044602</v>
      </c>
      <c r="BK2459">
        <v>1.3759891093752901</v>
      </c>
      <c r="BL2459">
        <v>-0.43190874851033001</v>
      </c>
      <c r="BM2459">
        <v>-1.1586630188073199</v>
      </c>
      <c r="BN2459">
        <v>2.6826569797523199</v>
      </c>
      <c r="BO2459">
        <v>-16.543744516474501</v>
      </c>
      <c r="BP2459">
        <v>-13.953903570515299</v>
      </c>
      <c r="BQ2459">
        <v>-2.5898409459592102</v>
      </c>
      <c r="BR2459">
        <v>2.3854204314976801</v>
      </c>
      <c r="BS2459">
        <v>-0.43713275135635399</v>
      </c>
      <c r="BT2459">
        <v>-5.45697027755548</v>
      </c>
    </row>
    <row r="2460" spans="1:72" x14ac:dyDescent="0.2">
      <c r="A2460">
        <v>2458</v>
      </c>
      <c r="B2460" s="156">
        <v>44809.708333333336</v>
      </c>
      <c r="C2460">
        <v>4.2797499999999999</v>
      </c>
      <c r="D2460">
        <v>0</v>
      </c>
      <c r="E2460">
        <v>26.840937499999999</v>
      </c>
      <c r="F2460">
        <v>37.3826749999999</v>
      </c>
      <c r="G2460">
        <v>7.0009322599090904</v>
      </c>
      <c r="H2460">
        <v>8.5650559999999896</v>
      </c>
      <c r="I2460">
        <v>1.3493761049999999</v>
      </c>
      <c r="J2460">
        <v>28.075915666</v>
      </c>
      <c r="K2460">
        <v>3.3204500000000001</v>
      </c>
      <c r="L2460">
        <v>37.986916666666602</v>
      </c>
      <c r="M2460">
        <v>1.84459999999999</v>
      </c>
      <c r="N2460">
        <v>1600.2885624999899</v>
      </c>
      <c r="O2460">
        <v>76.264564102564094</v>
      </c>
      <c r="P2460">
        <v>2.8307428571428499</v>
      </c>
      <c r="Q2460">
        <v>76.407724999999999</v>
      </c>
      <c r="R2460">
        <v>7.4420000000000002</v>
      </c>
      <c r="S2460">
        <v>0.53380000000000005</v>
      </c>
      <c r="T2460">
        <v>6</v>
      </c>
      <c r="U2460">
        <v>1.7254</v>
      </c>
      <c r="V2460">
        <v>0</v>
      </c>
      <c r="W2460">
        <v>14.224299999999999</v>
      </c>
      <c r="X2460">
        <v>3.51938</v>
      </c>
      <c r="Y2460">
        <v>73.584319999999906</v>
      </c>
      <c r="Z2460">
        <v>3.02795999999999</v>
      </c>
      <c r="AA2460">
        <v>0</v>
      </c>
      <c r="AB2460">
        <v>3.61999999999999E-3</v>
      </c>
      <c r="AC2460">
        <v>31.120687499999999</v>
      </c>
      <c r="AD2460">
        <v>-6.2619874999999796</v>
      </c>
      <c r="AE2460">
        <v>34.763853993040001</v>
      </c>
      <c r="AF2460">
        <v>1.7940366297599899</v>
      </c>
      <c r="AG2460">
        <v>1.3529049080719999</v>
      </c>
      <c r="AH2460">
        <v>7.9997623039999896E-2</v>
      </c>
      <c r="AI2460">
        <v>44.991280030909003</v>
      </c>
      <c r="AJ2460">
        <v>0.47243562205969902</v>
      </c>
      <c r="AK2460">
        <v>0.77267981638124394</v>
      </c>
      <c r="AL2460">
        <v>3.9875207563054203E-2</v>
      </c>
      <c r="AM2460">
        <v>3.0070380463559799E-2</v>
      </c>
      <c r="AN2460">
        <v>0.15560642540286501</v>
      </c>
      <c r="AO2460">
        <v>1.77806950558066E-3</v>
      </c>
      <c r="AP2460">
        <v>34.763853993040001</v>
      </c>
      <c r="AQ2460">
        <v>1.5640237749969601</v>
      </c>
      <c r="AR2460">
        <v>6.3265678053258103</v>
      </c>
      <c r="AS2460">
        <v>1.84688494820586</v>
      </c>
      <c r="AT2460">
        <v>0.81514042230180594</v>
      </c>
      <c r="AU2460">
        <v>96.081359999999904</v>
      </c>
      <c r="AV2460">
        <v>44.501330521568597</v>
      </c>
      <c r="AW2460">
        <v>0.48994950934044101</v>
      </c>
      <c r="AX2460">
        <v>-0.49398004013386498</v>
      </c>
      <c r="AY2460">
        <v>0.23001285476303501</v>
      </c>
      <c r="AZ2460">
        <v>0.67436445458327599</v>
      </c>
      <c r="BA2460">
        <v>-0.36512546978473698</v>
      </c>
      <c r="BB2460">
        <v>9.6324950670503007E-2</v>
      </c>
      <c r="BC2460">
        <v>0.12820967584915199</v>
      </c>
      <c r="BD2460">
        <v>0.41039726921244601</v>
      </c>
      <c r="BE2460">
        <v>-7.9552240127994805E-2</v>
      </c>
      <c r="BF2460">
        <v>-0.66137683083782695</v>
      </c>
      <c r="BG2460">
        <v>0.307958137122125</v>
      </c>
      <c r="BH2460">
        <v>0.90288875979908301</v>
      </c>
      <c r="BI2460">
        <v>-0.66137683083782695</v>
      </c>
      <c r="BJ2460">
        <v>-0.70683738743140501</v>
      </c>
      <c r="BK2460">
        <v>1.80577751959816</v>
      </c>
      <c r="BL2460">
        <v>-0.46563187998588601</v>
      </c>
      <c r="BM2460">
        <v>-1.3651653908941801</v>
      </c>
      <c r="BN2460">
        <v>2.9318555055456401</v>
      </c>
      <c r="BO2460">
        <v>-17.440142649358201</v>
      </c>
      <c r="BP2460">
        <v>-15.542355524688899</v>
      </c>
      <c r="BQ2460">
        <v>-1.8977871246692899</v>
      </c>
      <c r="BR2460">
        <v>2.9301181320224701</v>
      </c>
      <c r="BS2460">
        <v>-0.44228665509627302</v>
      </c>
      <c r="BT2460">
        <v>-6.6249300046926898</v>
      </c>
    </row>
    <row r="2461" spans="1:72" x14ac:dyDescent="0.2">
      <c r="A2461">
        <v>2459</v>
      </c>
      <c r="B2461" s="156">
        <v>44809.722222222219</v>
      </c>
      <c r="C2461">
        <v>4.2259230769230696</v>
      </c>
      <c r="D2461">
        <v>0</v>
      </c>
      <c r="E2461">
        <v>26.872444444444401</v>
      </c>
      <c r="F2461">
        <v>37.405999999999899</v>
      </c>
      <c r="G2461">
        <v>6.9946823800000004</v>
      </c>
      <c r="H2461">
        <v>8.5620565333999998</v>
      </c>
      <c r="I2461">
        <v>1.348903556</v>
      </c>
      <c r="J2461">
        <v>28.1127767641666</v>
      </c>
      <c r="K2461">
        <v>3.3379750000000001</v>
      </c>
      <c r="L2461">
        <v>38.021259259259203</v>
      </c>
      <c r="M2461">
        <v>1.78816666666666</v>
      </c>
      <c r="N2461">
        <v>1600.40288571428</v>
      </c>
      <c r="O2461">
        <v>76.182384615384606</v>
      </c>
      <c r="P2461">
        <v>2.8332941176470499</v>
      </c>
      <c r="Q2461">
        <v>76.458600000000004</v>
      </c>
      <c r="R2461">
        <v>7.4244999999999903</v>
      </c>
      <c r="S2461">
        <v>0.52939999999999998</v>
      </c>
      <c r="T2461">
        <v>6</v>
      </c>
      <c r="U2461">
        <v>1.6930799999999999</v>
      </c>
      <c r="V2461">
        <v>0</v>
      </c>
      <c r="W2461">
        <v>14.206299999999899</v>
      </c>
      <c r="X2461">
        <v>3.4555999999999898</v>
      </c>
      <c r="Y2461">
        <v>73.819699999999898</v>
      </c>
      <c r="Z2461">
        <v>2.9488999999999899</v>
      </c>
      <c r="AA2461">
        <v>0</v>
      </c>
      <c r="AB2461">
        <v>4.0400000000000002E-3</v>
      </c>
      <c r="AC2461">
        <v>31.0983675213675</v>
      </c>
      <c r="AD2461">
        <v>-6.3076324786324598</v>
      </c>
      <c r="AE2461">
        <v>34.798372987706699</v>
      </c>
      <c r="AF2461">
        <v>1.7934083614859599</v>
      </c>
      <c r="AG2461">
        <v>1.3524311232917601</v>
      </c>
      <c r="AH2461">
        <v>7.9969608021955907E-2</v>
      </c>
      <c r="AI2461">
        <v>45.018419233566597</v>
      </c>
      <c r="AJ2461">
        <v>0.47139683563746099</v>
      </c>
      <c r="AK2461">
        <v>0.77298078386902402</v>
      </c>
      <c r="AL2461">
        <v>3.9837213123395498E-2</v>
      </c>
      <c r="AM2461">
        <v>3.0041728392883198E-2</v>
      </c>
      <c r="AN2461">
        <v>0.15537378919747999</v>
      </c>
      <c r="AO2461">
        <v>1.7763753011196099E-3</v>
      </c>
      <c r="AP2461">
        <v>34.798372987706699</v>
      </c>
      <c r="AQ2461">
        <v>1.5356797381582801</v>
      </c>
      <c r="AR2461">
        <v>6.3185619125580903</v>
      </c>
      <c r="AS2461">
        <v>1.7986628039221999</v>
      </c>
      <c r="AT2461">
        <v>0.79811255448107299</v>
      </c>
      <c r="AU2461">
        <v>96.123579999999905</v>
      </c>
      <c r="AV2461">
        <v>44.451277442345301</v>
      </c>
      <c r="AW2461">
        <v>0.567141791221352</v>
      </c>
      <c r="AX2461">
        <v>-0.446231680630443</v>
      </c>
      <c r="AY2461">
        <v>0.25772862332767799</v>
      </c>
      <c r="AZ2461">
        <v>0.67612046744190402</v>
      </c>
      <c r="BA2461">
        <v>-0.32994780506406401</v>
      </c>
      <c r="BB2461">
        <v>9.6662068512952906E-2</v>
      </c>
      <c r="BC2461">
        <v>0.14370883333795301</v>
      </c>
      <c r="BD2461">
        <v>0.48761741013913901</v>
      </c>
      <c r="BE2461">
        <v>-7.95243810822132E-2</v>
      </c>
      <c r="BF2461">
        <v>-0.59787661458949504</v>
      </c>
      <c r="BG2461">
        <v>0.34531370919308702</v>
      </c>
      <c r="BH2461">
        <v>0.90588954947735001</v>
      </c>
      <c r="BI2461">
        <v>-0.59787661458949504</v>
      </c>
      <c r="BJ2461">
        <v>-0.50512581079281604</v>
      </c>
      <c r="BK2461">
        <v>1.8117790989547</v>
      </c>
      <c r="BL2461">
        <v>-0.57756684367088096</v>
      </c>
      <c r="BM2461">
        <v>-1.51517809422825</v>
      </c>
      <c r="BN2461">
        <v>2.6233813641346302</v>
      </c>
      <c r="BO2461">
        <v>-13.4447532488043</v>
      </c>
      <c r="BP2461">
        <v>-14.0501004428531</v>
      </c>
      <c r="BQ2461">
        <v>0.60534719404883197</v>
      </c>
      <c r="BR2461">
        <v>2.8281693437568398</v>
      </c>
      <c r="BS2461">
        <v>-0.26597516495701801</v>
      </c>
      <c r="BT2461">
        <v>-10.6332083456508</v>
      </c>
    </row>
    <row r="2462" spans="1:72" x14ac:dyDescent="0.2">
      <c r="A2462">
        <v>2460</v>
      </c>
      <c r="B2462" s="156">
        <v>44809.736111111109</v>
      </c>
      <c r="C2462">
        <v>4.2229473684210497</v>
      </c>
      <c r="D2462">
        <v>0</v>
      </c>
      <c r="E2462">
        <v>26.8886857142857</v>
      </c>
      <c r="F2462">
        <v>37.437749999999902</v>
      </c>
      <c r="G2462">
        <v>6.9998853377142796</v>
      </c>
      <c r="H2462">
        <v>8.5602636190000005</v>
      </c>
      <c r="I2462">
        <v>1.3486210925</v>
      </c>
      <c r="J2462">
        <v>28.043833809411701</v>
      </c>
      <c r="K2462">
        <v>3.4218749999999898</v>
      </c>
      <c r="L2462">
        <v>37.965827586206899</v>
      </c>
      <c r="M2462">
        <v>2.0575238095238002</v>
      </c>
      <c r="N2462">
        <v>1599.74066666666</v>
      </c>
      <c r="O2462">
        <v>77.070897435897393</v>
      </c>
      <c r="P2462">
        <v>2.85675675675675</v>
      </c>
      <c r="Q2462">
        <v>77.010099999999895</v>
      </c>
      <c r="R2462">
        <v>7.3949999999999996</v>
      </c>
      <c r="S2462">
        <v>0.34776923076923</v>
      </c>
      <c r="T2462">
        <v>6</v>
      </c>
      <c r="U2462">
        <v>1.7033833333333299</v>
      </c>
      <c r="V2462">
        <v>0</v>
      </c>
      <c r="W2462">
        <v>14.2095166666666</v>
      </c>
      <c r="X2462">
        <v>3.4460999999999999</v>
      </c>
      <c r="Y2462">
        <v>73.635450000000006</v>
      </c>
      <c r="Z2462">
        <v>3.0033666666666599</v>
      </c>
      <c r="AA2462">
        <v>2.3333333333333301E-4</v>
      </c>
      <c r="AB2462">
        <v>1.3500000000000001E-3</v>
      </c>
      <c r="AC2462">
        <v>31.1116330827067</v>
      </c>
      <c r="AD2462">
        <v>-6.3261169172932199</v>
      </c>
      <c r="AE2462">
        <v>34.728030053671702</v>
      </c>
      <c r="AF2462">
        <v>1.79303281763574</v>
      </c>
      <c r="AG2462">
        <v>1.3521479211110199</v>
      </c>
      <c r="AH2462">
        <v>7.9952862201460001E-2</v>
      </c>
      <c r="AI2462">
        <v>44.952603858625999</v>
      </c>
      <c r="AJ2462">
        <v>0.47162107454591101</v>
      </c>
      <c r="AK2462">
        <v>0.77254768517725503</v>
      </c>
      <c r="AL2462">
        <v>3.9887184806351797E-2</v>
      </c>
      <c r="AM2462">
        <v>3.00794126490085E-2</v>
      </c>
      <c r="AN2462">
        <v>0.15571701607605601</v>
      </c>
      <c r="AO2462">
        <v>1.7786035810719201E-3</v>
      </c>
      <c r="AP2462">
        <v>34.728030053671702</v>
      </c>
      <c r="AQ2462">
        <v>1.53145790764766</v>
      </c>
      <c r="AR2462">
        <v>6.3199925952471396</v>
      </c>
      <c r="AS2462">
        <v>1.8318844009200499</v>
      </c>
      <c r="AT2462">
        <v>0.80335147803026197</v>
      </c>
      <c r="AU2462">
        <v>95.997816666666594</v>
      </c>
      <c r="AV2462">
        <v>44.411364957486498</v>
      </c>
      <c r="AW2462">
        <v>0.54123890113945805</v>
      </c>
      <c r="AX2462">
        <v>-0.47973647980902701</v>
      </c>
      <c r="AY2462">
        <v>0.26157490998807498</v>
      </c>
      <c r="AZ2462">
        <v>0.67989274246714104</v>
      </c>
      <c r="BA2462">
        <v>-0.35479585651756101</v>
      </c>
      <c r="BB2462">
        <v>9.7129125644956807E-2</v>
      </c>
      <c r="BC2462">
        <v>0.14588406158286801</v>
      </c>
      <c r="BD2462">
        <v>0.46173117264619001</v>
      </c>
      <c r="BE2462">
        <v>-7.9507728493267898E-2</v>
      </c>
      <c r="BF2462">
        <v>-0.64249343449455798</v>
      </c>
      <c r="BG2462">
        <v>0.35031766265251402</v>
      </c>
      <c r="BH2462">
        <v>0.91055536024596095</v>
      </c>
      <c r="BI2462">
        <v>-0.64249343449455798</v>
      </c>
      <c r="BJ2462">
        <v>-0.58435154368408704</v>
      </c>
      <c r="BK2462">
        <v>1.8211107204919199</v>
      </c>
      <c r="BL2462">
        <v>-0.54524707000018602</v>
      </c>
      <c r="BM2462">
        <v>-1.41722126851348</v>
      </c>
      <c r="BN2462">
        <v>2.5992276648327399</v>
      </c>
      <c r="BO2462">
        <v>-15.238435192388099</v>
      </c>
      <c r="BP2462">
        <v>-15.098595710622099</v>
      </c>
      <c r="BQ2462">
        <v>-0.13983948176605299</v>
      </c>
      <c r="BR2462">
        <v>2.9133495591326701</v>
      </c>
      <c r="BS2462">
        <v>-0.32735416988626398</v>
      </c>
      <c r="BT2462">
        <v>-8.8996867220139109</v>
      </c>
    </row>
    <row r="2463" spans="1:72" x14ac:dyDescent="0.2">
      <c r="A2463">
        <v>2461</v>
      </c>
      <c r="B2463" s="156">
        <v>44809.75</v>
      </c>
      <c r="C2463">
        <v>4.2159374999999901</v>
      </c>
      <c r="D2463">
        <v>0</v>
      </c>
      <c r="E2463">
        <v>26.903666666666599</v>
      </c>
      <c r="F2463">
        <v>37.327410256410197</v>
      </c>
      <c r="G2463">
        <v>6.99902427905882</v>
      </c>
      <c r="H2463">
        <v>8.5739190858000001</v>
      </c>
      <c r="I2463">
        <v>1.350772434</v>
      </c>
      <c r="J2463">
        <v>28.083572184736799</v>
      </c>
      <c r="K2463">
        <v>3.3639250000000001</v>
      </c>
      <c r="L2463">
        <v>38.023555555555497</v>
      </c>
      <c r="M2463">
        <v>1.8047368421052601</v>
      </c>
      <c r="N2463">
        <v>1600.3942222222199</v>
      </c>
      <c r="O2463">
        <v>75.832885714285695</v>
      </c>
      <c r="P2463">
        <v>2.81424242424242</v>
      </c>
      <c r="Q2463">
        <v>76.047799999999995</v>
      </c>
      <c r="R2463">
        <v>7.38225</v>
      </c>
      <c r="S2463">
        <v>0.36332499999999901</v>
      </c>
      <c r="T2463">
        <v>6</v>
      </c>
      <c r="U2463">
        <v>1.67882</v>
      </c>
      <c r="V2463">
        <v>0</v>
      </c>
      <c r="W2463">
        <v>14.17572</v>
      </c>
      <c r="X2463">
        <v>3.4975200000000002</v>
      </c>
      <c r="Y2463">
        <v>73.838620000000006</v>
      </c>
      <c r="Z2463">
        <v>2.8778600000000001</v>
      </c>
      <c r="AA2463">
        <v>2.7200000000000002E-3</v>
      </c>
      <c r="AB2463">
        <v>0</v>
      </c>
      <c r="AC2463">
        <v>31.119604166666601</v>
      </c>
      <c r="AD2463">
        <v>-6.2078060897435696</v>
      </c>
      <c r="AE2463">
        <v>34.7784311636929</v>
      </c>
      <c r="AF2463">
        <v>1.79589309171166</v>
      </c>
      <c r="AG2463">
        <v>1.35430488866334</v>
      </c>
      <c r="AH2463">
        <v>8.0080404261372001E-2</v>
      </c>
      <c r="AI2463">
        <v>45.007287983595603</v>
      </c>
      <c r="AJ2463">
        <v>0.47100597443035702</v>
      </c>
      <c r="AK2463">
        <v>0.77272887840673699</v>
      </c>
      <c r="AL2463">
        <v>3.9902272991126198E-2</v>
      </c>
      <c r="AM2463">
        <v>3.0090790832741701E-2</v>
      </c>
      <c r="AN2463">
        <v>0.15550868742879601</v>
      </c>
      <c r="AO2463">
        <v>1.7792763760962401E-3</v>
      </c>
      <c r="AP2463">
        <v>34.7784311636929</v>
      </c>
      <c r="AQ2463">
        <v>1.5543091207904101</v>
      </c>
      <c r="AR2463">
        <v>6.3049607902893801</v>
      </c>
      <c r="AS2463">
        <v>1.75533240764202</v>
      </c>
      <c r="AT2463">
        <v>0.79073424999317299</v>
      </c>
      <c r="AU2463">
        <v>96.068539999999999</v>
      </c>
      <c r="AV2463">
        <v>44.393033482414701</v>
      </c>
      <c r="AW2463">
        <v>0.61425450118092295</v>
      </c>
      <c r="AX2463">
        <v>-0.401027518978671</v>
      </c>
      <c r="AY2463">
        <v>0.24158397092125</v>
      </c>
      <c r="AZ2463">
        <v>0.69406348876943902</v>
      </c>
      <c r="BA2463">
        <v>-0.29611317387657898</v>
      </c>
      <c r="BB2463">
        <v>9.9165749552560703E-2</v>
      </c>
      <c r="BC2463">
        <v>0.13452024067367799</v>
      </c>
      <c r="BD2463">
        <v>0.53461994071201802</v>
      </c>
      <c r="BE2463">
        <v>-7.9634560468905199E-2</v>
      </c>
      <c r="BF2463">
        <v>-0.536943846327671</v>
      </c>
      <c r="BG2463">
        <v>0.32346165891041301</v>
      </c>
      <c r="BH2463">
        <v>0.92929562590762205</v>
      </c>
      <c r="BI2463">
        <v>-0.536943846327671</v>
      </c>
      <c r="BJ2463">
        <v>-0.42696437483451499</v>
      </c>
      <c r="BK2463">
        <v>1.8585912518152401</v>
      </c>
      <c r="BL2463">
        <v>-0.60241245173526103</v>
      </c>
      <c r="BM2463">
        <v>-1.73071287111933</v>
      </c>
      <c r="BN2463">
        <v>2.8729699496316501</v>
      </c>
      <c r="BO2463">
        <v>-11.416164901468999</v>
      </c>
      <c r="BP2463">
        <v>-12.6181803887002</v>
      </c>
      <c r="BQ2463">
        <v>1.2020154872312201</v>
      </c>
      <c r="BR2463">
        <v>2.7713957905722801</v>
      </c>
      <c r="BS2463">
        <v>-0.21218683630344601</v>
      </c>
      <c r="BT2463">
        <v>-13.061110853309099</v>
      </c>
    </row>
    <row r="2464" spans="1:72" x14ac:dyDescent="0.2">
      <c r="A2464">
        <v>2462</v>
      </c>
      <c r="B2464" s="156">
        <v>44809.763888888891</v>
      </c>
      <c r="C2464">
        <v>4.2209230769230697</v>
      </c>
      <c r="D2464">
        <v>0</v>
      </c>
      <c r="E2464">
        <v>26.868529411764701</v>
      </c>
      <c r="F2464">
        <v>37.436100000000003</v>
      </c>
      <c r="G2464">
        <v>6.9989294778095203</v>
      </c>
      <c r="H2464">
        <v>8.5696228570000006</v>
      </c>
      <c r="I2464">
        <v>1.3500955875</v>
      </c>
      <c r="J2464">
        <v>28.097007842307601</v>
      </c>
      <c r="K2464">
        <v>3.3222749999999999</v>
      </c>
      <c r="L2464">
        <v>37.988478260869499</v>
      </c>
      <c r="M2464">
        <v>2.0359655172413702</v>
      </c>
      <c r="N2464">
        <v>1600.12478947368</v>
      </c>
      <c r="O2464">
        <v>76.984944444444395</v>
      </c>
      <c r="P2464">
        <v>2.8012187499999999</v>
      </c>
      <c r="Q2464">
        <v>75.573224999999994</v>
      </c>
      <c r="R2464">
        <v>7.3601999999999999</v>
      </c>
      <c r="S2464">
        <v>0.44492500000000001</v>
      </c>
      <c r="T2464">
        <v>6</v>
      </c>
      <c r="U2464">
        <v>1.6892199999999999</v>
      </c>
      <c r="V2464">
        <v>0</v>
      </c>
      <c r="W2464">
        <v>14.2000999999999</v>
      </c>
      <c r="X2464">
        <v>3.46034</v>
      </c>
      <c r="Y2464">
        <v>73.923119999999997</v>
      </c>
      <c r="Z2464">
        <v>2.97399999999999</v>
      </c>
      <c r="AA2464">
        <v>3.0599999999999998E-3</v>
      </c>
      <c r="AB2464">
        <v>0</v>
      </c>
      <c r="AC2464">
        <v>31.089452488687702</v>
      </c>
      <c r="AD2464">
        <v>-6.3466475113122103</v>
      </c>
      <c r="AE2464">
        <v>34.788512153967503</v>
      </c>
      <c r="AF2464">
        <v>1.79499320362722</v>
      </c>
      <c r="AG2464">
        <v>1.35362627211708</v>
      </c>
      <c r="AH2464">
        <v>8.0040277484380001E-2</v>
      </c>
      <c r="AI2464">
        <v>45.0156557646172</v>
      </c>
      <c r="AJ2464">
        <v>0.47060394845303499</v>
      </c>
      <c r="AK2464">
        <v>0.77280918300676404</v>
      </c>
      <c r="AL2464">
        <v>3.98748651583146E-2</v>
      </c>
      <c r="AM2464">
        <v>3.0070122252468599E-2</v>
      </c>
      <c r="AN2464">
        <v>0.155477674576291</v>
      </c>
      <c r="AO2464">
        <v>1.7780542374613701E-3</v>
      </c>
      <c r="AP2464">
        <v>34.788512153967503</v>
      </c>
      <c r="AQ2464">
        <v>1.53778620938148</v>
      </c>
      <c r="AR2464">
        <v>6.3158043272714304</v>
      </c>
      <c r="AS2464">
        <v>1.81397238931962</v>
      </c>
      <c r="AT2464">
        <v>0.79495360180583696</v>
      </c>
      <c r="AU2464">
        <v>96.246780000000001</v>
      </c>
      <c r="AV2464">
        <v>44.456075079940099</v>
      </c>
      <c r="AW2464">
        <v>0.55958068467710798</v>
      </c>
      <c r="AX2464">
        <v>-0.46034611720253799</v>
      </c>
      <c r="AY2464">
        <v>0.25720699424574001</v>
      </c>
      <c r="AZ2464">
        <v>0.68312515053808898</v>
      </c>
      <c r="BA2464">
        <v>-0.34008361590274999</v>
      </c>
      <c r="BB2464">
        <v>9.7604234005210802E-2</v>
      </c>
      <c r="BC2464">
        <v>0.14329134713490299</v>
      </c>
      <c r="BD2464">
        <v>0.47998602758129</v>
      </c>
      <c r="BE2464">
        <v>-7.9594657095817894E-2</v>
      </c>
      <c r="BF2464">
        <v>-0.61696449056964497</v>
      </c>
      <c r="BG2464">
        <v>0.34471363229931301</v>
      </c>
      <c r="BH2464">
        <v>0.91553712467093995</v>
      </c>
      <c r="BI2464">
        <v>-0.61696449056964497</v>
      </c>
      <c r="BJ2464">
        <v>-0.54450171654066304</v>
      </c>
      <c r="BK2464">
        <v>1.8310742493418799</v>
      </c>
      <c r="BL2464">
        <v>-0.55872523875894098</v>
      </c>
      <c r="BM2464">
        <v>-1.48393811745246</v>
      </c>
      <c r="BN2464">
        <v>2.6559353587617398</v>
      </c>
      <c r="BO2464">
        <v>-14.2845271021444</v>
      </c>
      <c r="BP2464">
        <v>-14.498665528386599</v>
      </c>
      <c r="BQ2464">
        <v>0.21413842624219001</v>
      </c>
      <c r="BR2464">
        <v>2.87991388331027</v>
      </c>
      <c r="BS2464">
        <v>-0.29771592031280503</v>
      </c>
      <c r="BT2464">
        <v>-9.6733620435360006</v>
      </c>
    </row>
    <row r="2465" spans="1:72" x14ac:dyDescent="0.2">
      <c r="A2465">
        <v>2463</v>
      </c>
      <c r="B2465" s="156">
        <v>44809.777777777781</v>
      </c>
      <c r="C2465">
        <v>4.2065999999999999</v>
      </c>
      <c r="D2465">
        <v>0</v>
      </c>
      <c r="E2465">
        <v>26.859861111111101</v>
      </c>
      <c r="F2465">
        <v>37.432774999999999</v>
      </c>
      <c r="G2465">
        <v>6.9989239085000001</v>
      </c>
      <c r="H2465">
        <v>8.5702204951999992</v>
      </c>
      <c r="I2465">
        <v>1.350189742</v>
      </c>
      <c r="J2465">
        <v>28.076029587499999</v>
      </c>
      <c r="K2465">
        <v>3.2800499999999899</v>
      </c>
      <c r="L2465">
        <v>37.994043478260799</v>
      </c>
      <c r="M2465">
        <v>1.8463333333333301</v>
      </c>
      <c r="N2465">
        <v>1600.4348108108099</v>
      </c>
      <c r="O2465">
        <v>76.121526315789396</v>
      </c>
      <c r="P2465">
        <v>2.7759999999999998</v>
      </c>
      <c r="Q2465">
        <v>74.965625000000003</v>
      </c>
      <c r="R2465">
        <v>7.3475000000000001</v>
      </c>
      <c r="S2465">
        <v>0.42549999999999999</v>
      </c>
      <c r="T2465">
        <v>6</v>
      </c>
      <c r="U2465">
        <v>1.70539999999999</v>
      </c>
      <c r="V2465">
        <v>0</v>
      </c>
      <c r="W2465">
        <v>14.183779999999899</v>
      </c>
      <c r="X2465">
        <v>3.44658</v>
      </c>
      <c r="Y2465">
        <v>73.687979999999996</v>
      </c>
      <c r="Z2465">
        <v>2.97342</v>
      </c>
      <c r="AA2465">
        <v>4.1399999999999996E-3</v>
      </c>
      <c r="AB2465">
        <v>0</v>
      </c>
      <c r="AC2465">
        <v>31.066461111111099</v>
      </c>
      <c r="AD2465">
        <v>-6.3663138888888797</v>
      </c>
      <c r="AE2465">
        <v>34.768000558971899</v>
      </c>
      <c r="AF2465">
        <v>1.79511838492459</v>
      </c>
      <c r="AG2465">
        <v>1.3537206728440201</v>
      </c>
      <c r="AH2465">
        <v>8.0045859425167995E-2</v>
      </c>
      <c r="AI2465">
        <v>44.995363733200001</v>
      </c>
      <c r="AJ2465">
        <v>0.47182729882094698</v>
      </c>
      <c r="AK2465">
        <v>0.77270184468623904</v>
      </c>
      <c r="AL2465">
        <v>3.9895630037991098E-2</v>
      </c>
      <c r="AM2465">
        <v>3.0085781301178199E-2</v>
      </c>
      <c r="AN2465">
        <v>0.155547668199775</v>
      </c>
      <c r="AO2465">
        <v>1.7789801611517099E-3</v>
      </c>
      <c r="AP2465">
        <v>34.768000558971899</v>
      </c>
      <c r="AQ2465">
        <v>1.53167122118925</v>
      </c>
      <c r="AR2465">
        <v>6.3085456511620297</v>
      </c>
      <c r="AS2465">
        <v>1.81361862200765</v>
      </c>
      <c r="AT2465">
        <v>0.80465427540924295</v>
      </c>
      <c r="AU2465">
        <v>95.997159999999994</v>
      </c>
      <c r="AV2465">
        <v>44.4218360533309</v>
      </c>
      <c r="AW2465">
        <v>0.57352767986908004</v>
      </c>
      <c r="AX2465">
        <v>-0.45989794916362797</v>
      </c>
      <c r="AY2465">
        <v>0.263447163735338</v>
      </c>
      <c r="AZ2465">
        <v>0.69037825733796199</v>
      </c>
      <c r="BA2465">
        <v>-0.33972883652388303</v>
      </c>
      <c r="BB2465">
        <v>9.8640629097212607E-2</v>
      </c>
      <c r="BC2465">
        <v>0.14675754309452099</v>
      </c>
      <c r="BD2465">
        <v>0.49392747190967201</v>
      </c>
      <c r="BE2465">
        <v>-7.9600207959407795E-2</v>
      </c>
      <c r="BF2465">
        <v>-0.61682000019084704</v>
      </c>
      <c r="BG2465">
        <v>0.35333812616697102</v>
      </c>
      <c r="BH2465">
        <v>0.92594263052790504</v>
      </c>
      <c r="BI2465">
        <v>-0.61682000019084704</v>
      </c>
      <c r="BJ2465">
        <v>-0.52696374804775004</v>
      </c>
      <c r="BK2465">
        <v>1.8518852610558101</v>
      </c>
      <c r="BL2465">
        <v>-0.57283830948679804</v>
      </c>
      <c r="BM2465">
        <v>-1.50115532933662</v>
      </c>
      <c r="BN2465">
        <v>2.6205568036842601</v>
      </c>
      <c r="BO2465">
        <v>-13.981374709998301</v>
      </c>
      <c r="BP2465">
        <v>-14.495270004484899</v>
      </c>
      <c r="BQ2465">
        <v>0.51389529448654103</v>
      </c>
      <c r="BR2465">
        <v>2.9004792613802501</v>
      </c>
      <c r="BS2465">
        <v>-0.28023574797141199</v>
      </c>
      <c r="BT2465">
        <v>-10.3501401315728</v>
      </c>
    </row>
    <row r="2466" spans="1:72" x14ac:dyDescent="0.2">
      <c r="A2466">
        <v>2464</v>
      </c>
      <c r="B2466" s="156">
        <v>44809.791666666664</v>
      </c>
      <c r="C2466">
        <v>4.2014545454545402</v>
      </c>
      <c r="D2466">
        <v>0</v>
      </c>
      <c r="E2466">
        <v>26.880368421052601</v>
      </c>
      <c r="F2466">
        <v>37.3241794871794</v>
      </c>
      <c r="G2466">
        <v>6.9986695249583297</v>
      </c>
      <c r="H2466">
        <v>8.5568243809999895</v>
      </c>
      <c r="I2466">
        <v>1.34807926</v>
      </c>
      <c r="J2466">
        <v>28.064370189999899</v>
      </c>
      <c r="K2466">
        <v>3.2963249999999999</v>
      </c>
      <c r="L2466">
        <v>37.990842105263098</v>
      </c>
      <c r="M2466">
        <v>1.95651999999999</v>
      </c>
      <c r="N2466">
        <v>1600.2867878787799</v>
      </c>
      <c r="O2466">
        <v>76.831368421052602</v>
      </c>
      <c r="P2466">
        <v>2.7664516129032202</v>
      </c>
      <c r="Q2466">
        <v>74.6751</v>
      </c>
      <c r="R2466">
        <v>7.3247499999999999</v>
      </c>
      <c r="S2466">
        <v>4.50749999999999E-2</v>
      </c>
      <c r="T2466">
        <v>6</v>
      </c>
      <c r="U2466">
        <v>1.7073799999999999</v>
      </c>
      <c r="V2466">
        <v>0</v>
      </c>
      <c r="W2466">
        <v>14.174160000000001</v>
      </c>
      <c r="X2466">
        <v>3.4704999999999999</v>
      </c>
      <c r="Y2466">
        <v>73.676900000000003</v>
      </c>
      <c r="Z2466">
        <v>3.00698</v>
      </c>
      <c r="AA2466">
        <v>3.0400000000000002E-3</v>
      </c>
      <c r="AB2466">
        <v>0</v>
      </c>
      <c r="AC2466">
        <v>31.081822966507101</v>
      </c>
      <c r="AD2466">
        <v>-6.2423565206723</v>
      </c>
      <c r="AE2466">
        <v>34.745880939659997</v>
      </c>
      <c r="AF2466">
        <v>1.7923124348442501</v>
      </c>
      <c r="AG2466">
        <v>1.3516046716449699</v>
      </c>
      <c r="AH2466">
        <v>7.9920739718539899E-2</v>
      </c>
      <c r="AI2466">
        <v>44.967943355958298</v>
      </c>
      <c r="AJ2466">
        <v>0.47159803058570599</v>
      </c>
      <c r="AK2466">
        <v>0.77268112229678199</v>
      </c>
      <c r="AL2466">
        <v>3.9857558542462701E-2</v>
      </c>
      <c r="AM2466">
        <v>3.0057071121663399E-2</v>
      </c>
      <c r="AN2466">
        <v>0.155636860453192</v>
      </c>
      <c r="AO2466">
        <v>1.77728252070372E-3</v>
      </c>
      <c r="AP2466">
        <v>34.745880939659997</v>
      </c>
      <c r="AQ2466">
        <v>1.54230134601178</v>
      </c>
      <c r="AR2466">
        <v>6.30426694624951</v>
      </c>
      <c r="AS2466">
        <v>1.8340883306107301</v>
      </c>
      <c r="AT2466">
        <v>0.80519704546142301</v>
      </c>
      <c r="AU2466">
        <v>96.035920000000004</v>
      </c>
      <c r="AV2466">
        <v>44.426537562531998</v>
      </c>
      <c r="AW2466">
        <v>0.54140579342624995</v>
      </c>
      <c r="AX2466">
        <v>-0.48248365896576001</v>
      </c>
      <c r="AY2466">
        <v>0.25001108883247197</v>
      </c>
      <c r="AZ2466">
        <v>0.69440257870881805</v>
      </c>
      <c r="BA2466">
        <v>-0.35697099091744999</v>
      </c>
      <c r="BB2466">
        <v>9.9219226773384794E-2</v>
      </c>
      <c r="BC2466">
        <v>0.13949079634332601</v>
      </c>
      <c r="BD2466">
        <v>0.46193000857553002</v>
      </c>
      <c r="BE2466">
        <v>-7.9475784850719405E-2</v>
      </c>
      <c r="BF2466">
        <v>-0.64679236516799299</v>
      </c>
      <c r="BG2466">
        <v>0.33515179314219101</v>
      </c>
      <c r="BH2466">
        <v>0.93087978818719497</v>
      </c>
      <c r="BI2466">
        <v>-0.64679236516799299</v>
      </c>
      <c r="BJ2466">
        <v>-0.62328114405160295</v>
      </c>
      <c r="BK2466">
        <v>1.8617595763743899</v>
      </c>
      <c r="BL2466">
        <v>-0.51817524632521195</v>
      </c>
      <c r="BM2466">
        <v>-1.43922507178237</v>
      </c>
      <c r="BN2466">
        <v>2.7774871184778598</v>
      </c>
      <c r="BO2466">
        <v>-15.8722471104671</v>
      </c>
      <c r="BP2466">
        <v>-15.1996205814478</v>
      </c>
      <c r="BQ2466">
        <v>-0.67262652901934605</v>
      </c>
      <c r="BR2466">
        <v>2.9613065971599699</v>
      </c>
      <c r="BS2466">
        <v>-0.36456419798440598</v>
      </c>
      <c r="BT2466">
        <v>-8.1228672851925001</v>
      </c>
    </row>
    <row r="2467" spans="1:72" x14ac:dyDescent="0.2">
      <c r="A2467">
        <v>2465</v>
      </c>
      <c r="B2467" s="156">
        <v>44809.805555555555</v>
      </c>
      <c r="C2467">
        <v>4.2156923076922999</v>
      </c>
      <c r="D2467">
        <v>0</v>
      </c>
      <c r="E2467">
        <v>26.859435897435901</v>
      </c>
      <c r="F2467">
        <v>37.454475000000002</v>
      </c>
      <c r="G2467">
        <v>6.9991934440588199</v>
      </c>
      <c r="H2467">
        <v>8.5570950093999993</v>
      </c>
      <c r="I2467">
        <v>1.3481218959999901</v>
      </c>
      <c r="J2467">
        <v>28.058341059999901</v>
      </c>
      <c r="K2467">
        <v>3.2507250000000001</v>
      </c>
      <c r="L2467">
        <v>37.983857142857097</v>
      </c>
      <c r="M2467">
        <v>2.12704545454545</v>
      </c>
      <c r="N2467">
        <v>1599.98909090909</v>
      </c>
      <c r="O2467">
        <v>76.932194444444406</v>
      </c>
      <c r="P2467">
        <v>2.8312894736841998</v>
      </c>
      <c r="Q2467">
        <v>76.431399999999996</v>
      </c>
      <c r="R2467">
        <v>7.3106</v>
      </c>
      <c r="S2467">
        <v>0.19672500000000001</v>
      </c>
      <c r="T2467">
        <v>6</v>
      </c>
      <c r="U2467">
        <v>1.7204200000000001</v>
      </c>
      <c r="V2467">
        <v>0</v>
      </c>
      <c r="W2467">
        <v>14.1617</v>
      </c>
      <c r="X2467">
        <v>3.4823200000000001</v>
      </c>
      <c r="Y2467">
        <v>73.815020000000004</v>
      </c>
      <c r="Z2467">
        <v>2.95302</v>
      </c>
      <c r="AA2467">
        <v>2.8E-3</v>
      </c>
      <c r="AB2467">
        <v>0</v>
      </c>
      <c r="AC2467">
        <v>31.075128205128198</v>
      </c>
      <c r="AD2467">
        <v>-6.3793467948718003</v>
      </c>
      <c r="AE2467">
        <v>34.740063127139798</v>
      </c>
      <c r="AF2467">
        <v>1.7923691206689201</v>
      </c>
      <c r="AG2467">
        <v>1.3516474191438701</v>
      </c>
      <c r="AH2467">
        <v>7.9923267387795996E-2</v>
      </c>
      <c r="AI2467">
        <v>44.962751409458797</v>
      </c>
      <c r="AJ2467">
        <v>0.47063677727296999</v>
      </c>
      <c r="AK2467">
        <v>0.77264095363682705</v>
      </c>
      <c r="AL2467">
        <v>3.9863421709816903E-2</v>
      </c>
      <c r="AM2467">
        <v>3.0061492608291E-2</v>
      </c>
      <c r="AN2467">
        <v>0.15566648447110801</v>
      </c>
      <c r="AO2467">
        <v>1.7775439643353799E-3</v>
      </c>
      <c r="AP2467">
        <v>34.740063127139798</v>
      </c>
      <c r="AQ2467">
        <v>1.5475541919734199</v>
      </c>
      <c r="AR2467">
        <v>6.29872508936697</v>
      </c>
      <c r="AS2467">
        <v>1.8011757717244801</v>
      </c>
      <c r="AT2467">
        <v>0.80969292435596396</v>
      </c>
      <c r="AU2467">
        <v>96.132480000000001</v>
      </c>
      <c r="AV2467">
        <v>44.387518180204701</v>
      </c>
      <c r="AW2467">
        <v>0.57523322925403797</v>
      </c>
      <c r="AX2467">
        <v>-0.44952835258061702</v>
      </c>
      <c r="AY2467">
        <v>0.24481492869550001</v>
      </c>
      <c r="AZ2467">
        <v>0.70046835469185198</v>
      </c>
      <c r="BA2467">
        <v>-0.33257811631479001</v>
      </c>
      <c r="BB2467">
        <v>0.100078439078782</v>
      </c>
      <c r="BC2467">
        <v>0.13658733899863901</v>
      </c>
      <c r="BD2467">
        <v>0.49575493080673599</v>
      </c>
      <c r="BE2467">
        <v>-7.9478298447302503E-2</v>
      </c>
      <c r="BF2467">
        <v>-0.602744030549208</v>
      </c>
      <c r="BG2467">
        <v>0.32825679629201998</v>
      </c>
      <c r="BH2467">
        <v>0.93921354894611098</v>
      </c>
      <c r="BI2467">
        <v>-0.602744030549208</v>
      </c>
      <c r="BJ2467">
        <v>-0.54897446851437603</v>
      </c>
      <c r="BK2467">
        <v>1.87842709789222</v>
      </c>
      <c r="BL2467">
        <v>-0.54460397723544296</v>
      </c>
      <c r="BM2467">
        <v>-1.5582295325103701</v>
      </c>
      <c r="BN2467">
        <v>2.86121585159984</v>
      </c>
      <c r="BO2467">
        <v>-14.138092764928301</v>
      </c>
      <c r="BP2467">
        <v>-14.164484717906401</v>
      </c>
      <c r="BQ2467">
        <v>2.6391952978098401E-2</v>
      </c>
      <c r="BR2467">
        <v>2.9030919498258698</v>
      </c>
      <c r="BS2467">
        <v>-0.30787685629469302</v>
      </c>
      <c r="BT2467">
        <v>-9.4293932475622597</v>
      </c>
    </row>
    <row r="2468" spans="1:72" x14ac:dyDescent="0.2">
      <c r="A2468">
        <v>2466</v>
      </c>
      <c r="B2468" s="156">
        <v>44809.819444444445</v>
      </c>
      <c r="C2468">
        <v>4.2295833333333297</v>
      </c>
      <c r="D2468">
        <v>0</v>
      </c>
      <c r="E2468">
        <v>26.843133333333299</v>
      </c>
      <c r="F2468">
        <v>37.490179487179397</v>
      </c>
      <c r="G2468">
        <v>6.9998980485384603</v>
      </c>
      <c r="H2468">
        <v>8.5723291429999993</v>
      </c>
      <c r="I2468">
        <v>1.3505219475000001</v>
      </c>
      <c r="J2468">
        <v>28.084649719999899</v>
      </c>
      <c r="K2468">
        <v>3.2860749999999901</v>
      </c>
      <c r="L2468">
        <v>38.0133636363636</v>
      </c>
      <c r="M2468">
        <v>1.8019999999999901</v>
      </c>
      <c r="N2468">
        <v>1600.3194594594499</v>
      </c>
      <c r="O2468">
        <v>78.017486486486405</v>
      </c>
      <c r="P2468">
        <v>2.8506842105263099</v>
      </c>
      <c r="Q2468">
        <v>77.009399999999999</v>
      </c>
      <c r="R2468">
        <v>7.28925</v>
      </c>
      <c r="S2468">
        <v>0.24879999999999999</v>
      </c>
      <c r="T2468">
        <v>6</v>
      </c>
      <c r="U2468">
        <v>1.7494799999999999</v>
      </c>
      <c r="V2468">
        <v>0</v>
      </c>
      <c r="W2468">
        <v>14.17258</v>
      </c>
      <c r="X2468">
        <v>3.4577399999999998</v>
      </c>
      <c r="Y2468">
        <v>73.869839999999996</v>
      </c>
      <c r="Z2468">
        <v>3.0067599999999999</v>
      </c>
      <c r="AA2468">
        <v>3.2399999999999998E-3</v>
      </c>
      <c r="AB2468">
        <v>0</v>
      </c>
      <c r="AC2468">
        <v>31.072716666666601</v>
      </c>
      <c r="AD2468">
        <v>-6.4174628205128101</v>
      </c>
      <c r="AE2468">
        <v>34.778267208020097</v>
      </c>
      <c r="AF2468">
        <v>1.7955600622927701</v>
      </c>
      <c r="AG2468">
        <v>1.3540537471069101</v>
      </c>
      <c r="AH2468">
        <v>8.0065554195619906E-2</v>
      </c>
      <c r="AI2468">
        <v>45.007398859038403</v>
      </c>
      <c r="AJ2468">
        <v>0.47080469117057899</v>
      </c>
      <c r="AK2468">
        <v>0.772723331933586</v>
      </c>
      <c r="AL2468">
        <v>3.9894775254984298E-2</v>
      </c>
      <c r="AM2468">
        <v>3.0085136698251799E-2</v>
      </c>
      <c r="AN2468">
        <v>0.15552771824165801</v>
      </c>
      <c r="AO2468">
        <v>1.7789420456485901E-3</v>
      </c>
      <c r="AP2468">
        <v>34.778267208020097</v>
      </c>
      <c r="AQ2468">
        <v>1.5366307610312</v>
      </c>
      <c r="AR2468">
        <v>6.3035642067732303</v>
      </c>
      <c r="AS2468">
        <v>1.83395414300964</v>
      </c>
      <c r="AT2468">
        <v>0.82366339110910503</v>
      </c>
      <c r="AU2468">
        <v>96.256399999999999</v>
      </c>
      <c r="AV2468">
        <v>44.452416318834203</v>
      </c>
      <c r="AW2468">
        <v>0.55498254020425697</v>
      </c>
      <c r="AX2468">
        <v>-0.47990039590272299</v>
      </c>
      <c r="AY2468">
        <v>0.25892930126157399</v>
      </c>
      <c r="AZ2468">
        <v>0.69633384176522295</v>
      </c>
      <c r="BA2468">
        <v>-0.35441753839394002</v>
      </c>
      <c r="BB2468">
        <v>9.9477711951906703E-2</v>
      </c>
      <c r="BC2468">
        <v>0.14420531326083499</v>
      </c>
      <c r="BD2468">
        <v>0.475362747124073</v>
      </c>
      <c r="BE2468">
        <v>-7.9619793080183396E-2</v>
      </c>
      <c r="BF2468">
        <v>-0.64351791456749996</v>
      </c>
      <c r="BG2468">
        <v>0.34720880705846202</v>
      </c>
      <c r="BH2468">
        <v>0.93374230469766695</v>
      </c>
      <c r="BI2468">
        <v>-0.64351791456749996</v>
      </c>
      <c r="BJ2468">
        <v>-0.59261821501807599</v>
      </c>
      <c r="BK2468">
        <v>1.8674846093953299</v>
      </c>
      <c r="BL2468">
        <v>-0.53954800511158496</v>
      </c>
      <c r="BM2468">
        <v>-1.4509965978572901</v>
      </c>
      <c r="BN2468">
        <v>2.68928173973549</v>
      </c>
      <c r="BO2468">
        <v>-15.3366218057038</v>
      </c>
      <c r="BP2468">
        <v>-15.1226709923362</v>
      </c>
      <c r="BQ2468">
        <v>-0.213950813367624</v>
      </c>
      <c r="BR2468">
        <v>2.9614650641600799</v>
      </c>
      <c r="BS2468">
        <v>-0.33521104919107497</v>
      </c>
      <c r="BT2468">
        <v>-8.8346284267974706</v>
      </c>
    </row>
    <row r="2469" spans="1:72" x14ac:dyDescent="0.2">
      <c r="A2469">
        <v>2467</v>
      </c>
      <c r="B2469" s="156">
        <v>44809.833333333336</v>
      </c>
      <c r="C2469">
        <v>4.2347692307692304</v>
      </c>
      <c r="D2469">
        <v>0</v>
      </c>
      <c r="E2469">
        <v>26.8885526315789</v>
      </c>
      <c r="F2469">
        <v>37.479474999999901</v>
      </c>
      <c r="G2469">
        <v>6.9999461628095201</v>
      </c>
      <c r="H2469">
        <v>8.5680441905000002</v>
      </c>
      <c r="I2469">
        <v>1.3498468775000001</v>
      </c>
      <c r="J2469">
        <v>28.085719017999999</v>
      </c>
      <c r="K2469">
        <v>3.24247499999999</v>
      </c>
      <c r="L2469">
        <v>38.008733333333304</v>
      </c>
      <c r="M2469">
        <v>1.7333043478260799</v>
      </c>
      <c r="N2469">
        <v>1599.73415151515</v>
      </c>
      <c r="O2469">
        <v>77.59</v>
      </c>
      <c r="P2469">
        <v>2.77755882352941</v>
      </c>
      <c r="Q2469">
        <v>75.002600000000001</v>
      </c>
      <c r="R2469">
        <v>7.2598000000000003</v>
      </c>
      <c r="S2469">
        <v>0.38324999999999898</v>
      </c>
      <c r="T2469">
        <v>6</v>
      </c>
      <c r="U2469">
        <v>1.7295199999999999</v>
      </c>
      <c r="V2469">
        <v>0</v>
      </c>
      <c r="W2469">
        <v>14.1449599999999</v>
      </c>
      <c r="X2469">
        <v>3.4571399999999999</v>
      </c>
      <c r="Y2469">
        <v>73.890420000000006</v>
      </c>
      <c r="Z2469">
        <v>2.9392999999999998</v>
      </c>
      <c r="AA2469">
        <v>1.66E-3</v>
      </c>
      <c r="AB2469">
        <v>0</v>
      </c>
      <c r="AC2469">
        <v>31.123321862348099</v>
      </c>
      <c r="AD2469">
        <v>-6.3561531376518001</v>
      </c>
      <c r="AE2469">
        <v>34.775990643710003</v>
      </c>
      <c r="AF2469">
        <v>1.79466253614213</v>
      </c>
      <c r="AG2469">
        <v>1.35337691170648</v>
      </c>
      <c r="AH2469">
        <v>8.0025532739270003E-2</v>
      </c>
      <c r="AI2469">
        <v>45.003556248809502</v>
      </c>
      <c r="AJ2469">
        <v>0.47064275238535602</v>
      </c>
      <c r="AK2469">
        <v>0.77273872427870505</v>
      </c>
      <c r="AL2469">
        <v>3.98782382045553E-2</v>
      </c>
      <c r="AM2469">
        <v>3.0072665907203401E-2</v>
      </c>
      <c r="AN2469">
        <v>0.15554206703375101</v>
      </c>
      <c r="AO2469">
        <v>1.7782046444693299E-3</v>
      </c>
      <c r="AP2469">
        <v>34.775990643710003</v>
      </c>
      <c r="AQ2469">
        <v>1.5363641191042099</v>
      </c>
      <c r="AR2469">
        <v>6.2912796090929897</v>
      </c>
      <c r="AS2469">
        <v>1.79280734496542</v>
      </c>
      <c r="AT2469">
        <v>0.81398605310552197</v>
      </c>
      <c r="AU2469">
        <v>96.161339999999996</v>
      </c>
      <c r="AV2469">
        <v>44.396441716872602</v>
      </c>
      <c r="AW2469">
        <v>0.60711453193686504</v>
      </c>
      <c r="AX2469">
        <v>-0.43943043325893599</v>
      </c>
      <c r="AY2469">
        <v>0.25829841703791101</v>
      </c>
      <c r="AZ2469">
        <v>0.70866655371653298</v>
      </c>
      <c r="BA2469">
        <v>-0.32469183525885198</v>
      </c>
      <c r="BB2469">
        <v>0.101238857733171</v>
      </c>
      <c r="BC2469">
        <v>0.14392589795358299</v>
      </c>
      <c r="BD2469">
        <v>0.52753453749550705</v>
      </c>
      <c r="BE2469">
        <v>-7.9579994441357493E-2</v>
      </c>
      <c r="BF2469">
        <v>-0.58829200387955005</v>
      </c>
      <c r="BG2469">
        <v>0.345799657595878</v>
      </c>
      <c r="BH2469">
        <v>0.94873462421901</v>
      </c>
      <c r="BI2469">
        <v>-0.58829200387955005</v>
      </c>
      <c r="BJ2469">
        <v>-0.484984692567344</v>
      </c>
      <c r="BK2469">
        <v>1.89746924843802</v>
      </c>
      <c r="BL2469">
        <v>-0.58780274985120895</v>
      </c>
      <c r="BM2469">
        <v>-1.6126933868937201</v>
      </c>
      <c r="BN2469">
        <v>2.7435961932841302</v>
      </c>
      <c r="BO2469">
        <v>-12.921789879194</v>
      </c>
      <c r="BP2469">
        <v>-13.8248620911694</v>
      </c>
      <c r="BQ2469">
        <v>0.90307221197534204</v>
      </c>
      <c r="BR2469">
        <v>2.89756565503325</v>
      </c>
      <c r="BS2469">
        <v>-0.249667891015524</v>
      </c>
      <c r="BT2469">
        <v>-11.605680022558801</v>
      </c>
    </row>
    <row r="2470" spans="1:72" x14ac:dyDescent="0.2">
      <c r="A2470">
        <v>2468</v>
      </c>
      <c r="B2470" s="156">
        <v>44809.847222222219</v>
      </c>
      <c r="C2470">
        <v>4.2283999999999997</v>
      </c>
      <c r="D2470">
        <v>0</v>
      </c>
      <c r="E2470">
        <v>26.857171428571402</v>
      </c>
      <c r="F2470">
        <v>37.389256410256401</v>
      </c>
      <c r="G2470">
        <v>7.0007992156538403</v>
      </c>
      <c r="H2470">
        <v>8.5729267809999996</v>
      </c>
      <c r="I2470">
        <v>1.35061610199999</v>
      </c>
      <c r="J2470">
        <v>28.086421018125002</v>
      </c>
      <c r="K2470">
        <v>3.1538684210526302</v>
      </c>
      <c r="L2470">
        <v>38.000950000000003</v>
      </c>
      <c r="M2470">
        <v>1.97908</v>
      </c>
      <c r="N2470">
        <v>1599.75357894736</v>
      </c>
      <c r="O2470">
        <v>78.218567567567504</v>
      </c>
      <c r="P2470">
        <v>2.7600714285714201</v>
      </c>
      <c r="Q2470">
        <v>74.479900000000001</v>
      </c>
      <c r="R2470">
        <v>7.2465000000000002</v>
      </c>
      <c r="S2470">
        <v>0.40194999999999897</v>
      </c>
      <c r="T2470">
        <v>6</v>
      </c>
      <c r="U2470">
        <v>1.7092799999999999</v>
      </c>
      <c r="V2470">
        <v>0</v>
      </c>
      <c r="W2470">
        <v>14.12674</v>
      </c>
      <c r="X2470">
        <v>3.4848399999999899</v>
      </c>
      <c r="Y2470">
        <v>74.006799999999998</v>
      </c>
      <c r="Z2470">
        <v>2.92326</v>
      </c>
      <c r="AA2470">
        <v>2.0399999999999902E-3</v>
      </c>
      <c r="AB2470">
        <v>1.0200000000000001E-3</v>
      </c>
      <c r="AC2470">
        <v>31.085571428571399</v>
      </c>
      <c r="AD2470">
        <v>-6.3036849816849703</v>
      </c>
      <c r="AE2470">
        <v>34.780505165801003</v>
      </c>
      <c r="AF2470">
        <v>1.79568524354826</v>
      </c>
      <c r="AG2470">
        <v>1.35414814783377</v>
      </c>
      <c r="AH2470">
        <v>8.0071136134539894E-2</v>
      </c>
      <c r="AI2470">
        <v>45.010763116778797</v>
      </c>
      <c r="AJ2470">
        <v>0.46996364071681301</v>
      </c>
      <c r="AK2470">
        <v>0.77271529646285297</v>
      </c>
      <c r="AL2470">
        <v>3.9894574524084701E-2</v>
      </c>
      <c r="AM2470">
        <v>3.0084985324965001E-2</v>
      </c>
      <c r="AN2470">
        <v>0.155536114717507</v>
      </c>
      <c r="AO2470">
        <v>1.7789330948866199E-3</v>
      </c>
      <c r="AP2470">
        <v>34.780505165801003</v>
      </c>
      <c r="AQ2470">
        <v>1.54867408806676</v>
      </c>
      <c r="AR2470">
        <v>6.2831758665247701</v>
      </c>
      <c r="AS2470">
        <v>1.78302384895846</v>
      </c>
      <c r="AT2470">
        <v>0.80329945180443396</v>
      </c>
      <c r="AU2470">
        <v>96.250919999999994</v>
      </c>
      <c r="AV2470">
        <v>44.395378969351</v>
      </c>
      <c r="AW2470">
        <v>0.61538414742778902</v>
      </c>
      <c r="AX2470">
        <v>-0.42887570112469497</v>
      </c>
      <c r="AY2470">
        <v>0.247011155481492</v>
      </c>
      <c r="AZ2470">
        <v>0.717623349129068</v>
      </c>
      <c r="BA2470">
        <v>-0.31671254124651399</v>
      </c>
      <c r="BB2470">
        <v>0.102505917827846</v>
      </c>
      <c r="BC2470">
        <v>0.137558158574272</v>
      </c>
      <c r="BD2470">
        <v>0.53575880348586602</v>
      </c>
      <c r="BE2470">
        <v>-7.9625343941923596E-2</v>
      </c>
      <c r="BF2470">
        <v>-0.57485901204219303</v>
      </c>
      <c r="BG2470">
        <v>0.33109030992223598</v>
      </c>
      <c r="BH2470">
        <v>0.96189233481148695</v>
      </c>
      <c r="BI2470">
        <v>-0.57485901204219303</v>
      </c>
      <c r="BJ2470">
        <v>-0.48753740423991498</v>
      </c>
      <c r="BK2470">
        <v>1.9237846696229699</v>
      </c>
      <c r="BL2470">
        <v>-0.57595045565352299</v>
      </c>
      <c r="BM2470">
        <v>-1.6732665134610101</v>
      </c>
      <c r="BN2470">
        <v>2.9052264774448</v>
      </c>
      <c r="BO2470">
        <v>-12.775121942722</v>
      </c>
      <c r="BP2470">
        <v>-13.509186782991501</v>
      </c>
      <c r="BQ2470">
        <v>0.73406484026955698</v>
      </c>
      <c r="BR2470">
        <v>2.9010449900947002</v>
      </c>
      <c r="BS2470">
        <v>-0.25759379942303701</v>
      </c>
      <c r="BT2470">
        <v>-11.262091698606501</v>
      </c>
    </row>
    <row r="2471" spans="1:72" x14ac:dyDescent="0.2">
      <c r="A2471">
        <v>2469</v>
      </c>
      <c r="B2471" s="156">
        <v>44809.861111111109</v>
      </c>
      <c r="C2471">
        <v>4.22</v>
      </c>
      <c r="D2471">
        <v>0</v>
      </c>
      <c r="E2471">
        <v>26.8441621621621</v>
      </c>
      <c r="F2471">
        <v>37.491149999999998</v>
      </c>
      <c r="G2471">
        <v>7.0000017240769203</v>
      </c>
      <c r="H2471">
        <v>8.5736822857499995</v>
      </c>
      <c r="I2471">
        <v>1.3507351274999999</v>
      </c>
      <c r="J2471">
        <v>28.074360358571401</v>
      </c>
      <c r="K2471">
        <v>3.1884999999999999</v>
      </c>
      <c r="L2471">
        <v>37.999869565217402</v>
      </c>
      <c r="M2471">
        <v>1.835</v>
      </c>
      <c r="N2471">
        <v>1600.0317499999901</v>
      </c>
      <c r="O2471">
        <v>77.8642051282051</v>
      </c>
      <c r="P2471">
        <v>2.7615294117647</v>
      </c>
      <c r="Q2471">
        <v>74.534199999999998</v>
      </c>
      <c r="R2471">
        <v>7.2262000000000004</v>
      </c>
      <c r="S2471">
        <v>0.54994999999999905</v>
      </c>
      <c r="T2471">
        <v>6</v>
      </c>
      <c r="U2471">
        <v>1.7089799999999999</v>
      </c>
      <c r="V2471">
        <v>0</v>
      </c>
      <c r="W2471">
        <v>14.112819999999999</v>
      </c>
      <c r="X2471">
        <v>3.4929599999999899</v>
      </c>
      <c r="Y2471">
        <v>74.049279999999996</v>
      </c>
      <c r="Z2471">
        <v>2.8420999999999998</v>
      </c>
      <c r="AA2471">
        <v>6.3999999999999897E-4</v>
      </c>
      <c r="AB2471">
        <v>1.42E-3</v>
      </c>
      <c r="AC2471">
        <v>31.064162162162098</v>
      </c>
      <c r="AD2471">
        <v>-6.4269878378378298</v>
      </c>
      <c r="AE2471">
        <v>34.769034434576398</v>
      </c>
      <c r="AF2471">
        <v>1.79584349157319</v>
      </c>
      <c r="AG2471">
        <v>1.35426748460172</v>
      </c>
      <c r="AH2471">
        <v>8.00781925489049E-2</v>
      </c>
      <c r="AI2471">
        <v>44.998779495898297</v>
      </c>
      <c r="AJ2471">
        <v>0.46953912900404199</v>
      </c>
      <c r="AK2471">
        <v>0.77266616615114303</v>
      </c>
      <c r="AL2471">
        <v>3.9908715562760599E-2</v>
      </c>
      <c r="AM2471">
        <v>3.0095649254779599E-2</v>
      </c>
      <c r="AN2471">
        <v>0.155559813010372</v>
      </c>
      <c r="AO2471">
        <v>1.7795636558588001E-3</v>
      </c>
      <c r="AP2471">
        <v>34.769034434576398</v>
      </c>
      <c r="AQ2471">
        <v>1.55228264214531</v>
      </c>
      <c r="AR2471">
        <v>6.2769846427843996</v>
      </c>
      <c r="AS2471">
        <v>1.7335208230279999</v>
      </c>
      <c r="AT2471">
        <v>0.80243298068532798</v>
      </c>
      <c r="AU2471">
        <v>96.206139999999905</v>
      </c>
      <c r="AV2471">
        <v>44.331822542534198</v>
      </c>
      <c r="AW2471">
        <v>0.66695695336415595</v>
      </c>
      <c r="AX2471">
        <v>-0.37925333842628001</v>
      </c>
      <c r="AY2471">
        <v>0.24356084942787501</v>
      </c>
      <c r="AZ2471">
        <v>0.72301708129251396</v>
      </c>
      <c r="BA2471">
        <v>-0.28004315450120498</v>
      </c>
      <c r="BB2471">
        <v>0.103288129030833</v>
      </c>
      <c r="BC2471">
        <v>0.13562476383424199</v>
      </c>
      <c r="BD2471">
        <v>0.58732459229410905</v>
      </c>
      <c r="BE2471">
        <v>-7.9632361070046898E-2</v>
      </c>
      <c r="BF2471">
        <v>-0.508696238190396</v>
      </c>
      <c r="BG2471">
        <v>0.32669056622820303</v>
      </c>
      <c r="BH2471">
        <v>0.96978993231036403</v>
      </c>
      <c r="BI2471">
        <v>-0.508696238190396</v>
      </c>
      <c r="BJ2471">
        <v>-0.364011343924387</v>
      </c>
      <c r="BK2471">
        <v>1.9395798646207201</v>
      </c>
      <c r="BL2471">
        <v>-0.64221148438280395</v>
      </c>
      <c r="BM2471">
        <v>-1.9064224570644199</v>
      </c>
      <c r="BN2471">
        <v>2.96852750756487</v>
      </c>
      <c r="BO2471">
        <v>-9.9889564964542199</v>
      </c>
      <c r="BP2471">
        <v>-11.9543615974743</v>
      </c>
      <c r="BQ2471">
        <v>1.9654051010200899</v>
      </c>
      <c r="BR2471">
        <v>2.8043634695444002</v>
      </c>
      <c r="BS2471">
        <v>-0.160532848648228</v>
      </c>
      <c r="BT2471">
        <v>-17.469094289166499</v>
      </c>
    </row>
    <row r="2472" spans="1:72" x14ac:dyDescent="0.2">
      <c r="A2472">
        <v>2470</v>
      </c>
      <c r="B2472" s="156">
        <v>44809.875</v>
      </c>
      <c r="C2472">
        <v>4.2103333333333302</v>
      </c>
      <c r="D2472">
        <v>0</v>
      </c>
      <c r="E2472">
        <v>26.868909090909099</v>
      </c>
      <c r="F2472">
        <v>37.537950000000002</v>
      </c>
      <c r="G2472">
        <v>6.9985680877499998</v>
      </c>
      <c r="H2472">
        <v>8.5676946286</v>
      </c>
      <c r="I2472">
        <v>1.34979180599999</v>
      </c>
      <c r="J2472">
        <v>28.054683277999999</v>
      </c>
      <c r="K2472">
        <v>3.1568749999999999</v>
      </c>
      <c r="L2472">
        <v>37.988599999999998</v>
      </c>
      <c r="M2472">
        <v>2.0973103448275801</v>
      </c>
      <c r="N2472">
        <v>1600.3690285714199</v>
      </c>
      <c r="O2472">
        <v>77.346432432432394</v>
      </c>
      <c r="P2472">
        <v>2.73953333333333</v>
      </c>
      <c r="Q2472">
        <v>73.920749999999998</v>
      </c>
      <c r="R2472">
        <v>7.2039999999999997</v>
      </c>
      <c r="S2472">
        <v>0.47210000000000002</v>
      </c>
      <c r="T2472">
        <v>6</v>
      </c>
      <c r="U2472">
        <v>1.70525999999999</v>
      </c>
      <c r="V2472">
        <v>0</v>
      </c>
      <c r="W2472">
        <v>14.11626</v>
      </c>
      <c r="X2472">
        <v>3.4746000000000001</v>
      </c>
      <c r="Y2472">
        <v>73.898420000000002</v>
      </c>
      <c r="Z2472">
        <v>2.9750999999999999</v>
      </c>
      <c r="AA2472">
        <v>1.9599999999999999E-3</v>
      </c>
      <c r="AB2472">
        <v>0</v>
      </c>
      <c r="AC2472">
        <v>31.079242424242398</v>
      </c>
      <c r="AD2472">
        <v>-6.45870757575757</v>
      </c>
      <c r="AE2472">
        <v>34.744681951795997</v>
      </c>
      <c r="AF2472">
        <v>1.7945893169065501</v>
      </c>
      <c r="AG2472">
        <v>1.3533216961869801</v>
      </c>
      <c r="AH2472">
        <v>8.0022267831123997E-2</v>
      </c>
      <c r="AI2472">
        <v>44.970737800350001</v>
      </c>
      <c r="AJ2472">
        <v>0.47016813014129399</v>
      </c>
      <c r="AK2472">
        <v>0.77260644701999104</v>
      </c>
      <c r="AL2472">
        <v>3.9905712129379101E-2</v>
      </c>
      <c r="AM2472">
        <v>3.0093384329052501E-2</v>
      </c>
      <c r="AN2472">
        <v>0.15562493368066399</v>
      </c>
      <c r="AO2472">
        <v>1.7794297302033801E-3</v>
      </c>
      <c r="AP2472">
        <v>34.744681951795997</v>
      </c>
      <c r="AQ2472">
        <v>1.54412339917952</v>
      </c>
      <c r="AR2472">
        <v>6.2785146578466797</v>
      </c>
      <c r="AS2472">
        <v>1.8146433273250799</v>
      </c>
      <c r="AT2472">
        <v>0.80175890560474306</v>
      </c>
      <c r="AU2472">
        <v>96.169640000000001</v>
      </c>
      <c r="AV2472">
        <v>44.381963336147301</v>
      </c>
      <c r="AW2472">
        <v>0.58877446420267798</v>
      </c>
      <c r="AX2472">
        <v>-0.46132163113810398</v>
      </c>
      <c r="AY2472">
        <v>0.25046591772702698</v>
      </c>
      <c r="AZ2472">
        <v>0.720053429903314</v>
      </c>
      <c r="BA2472">
        <v>-0.34088098375862103</v>
      </c>
      <c r="BB2472">
        <v>0.102885821910294</v>
      </c>
      <c r="BC2472">
        <v>0.13956726219610499</v>
      </c>
      <c r="BD2472">
        <v>0.509197716492237</v>
      </c>
      <c r="BE2472">
        <v>-7.9576747710441806E-2</v>
      </c>
      <c r="BF2472">
        <v>-0.618475005547787</v>
      </c>
      <c r="BG2472">
        <v>0.33578939160860699</v>
      </c>
      <c r="BH2472">
        <v>0.96534612512205598</v>
      </c>
      <c r="BI2472">
        <v>-0.618475005547787</v>
      </c>
      <c r="BJ2472">
        <v>-0.56537122787835903</v>
      </c>
      <c r="BK2472">
        <v>1.93069225024411</v>
      </c>
      <c r="BL2472">
        <v>-0.54293122373020797</v>
      </c>
      <c r="BM2472">
        <v>-1.5608490504269299</v>
      </c>
      <c r="BN2472">
        <v>2.8748559342436</v>
      </c>
      <c r="BO2472">
        <v>-14.536947462383001</v>
      </c>
      <c r="BP2472">
        <v>-14.534162630373</v>
      </c>
      <c r="BQ2472">
        <v>-2.78483201008938E-3</v>
      </c>
      <c r="BR2472">
        <v>2.98209975967535</v>
      </c>
      <c r="BS2472">
        <v>-0.31798122565924403</v>
      </c>
      <c r="BT2472">
        <v>-9.3782258795084701</v>
      </c>
    </row>
    <row r="2473" spans="1:72" x14ac:dyDescent="0.2">
      <c r="A2473">
        <v>2471</v>
      </c>
      <c r="B2473" s="156">
        <v>44809.888888888891</v>
      </c>
      <c r="C2473">
        <v>4.2327777777777698</v>
      </c>
      <c r="D2473">
        <v>0</v>
      </c>
      <c r="E2473">
        <v>26.907531250000002</v>
      </c>
      <c r="F2473">
        <v>37.514499999999998</v>
      </c>
      <c r="G2473">
        <v>6.99898173132142</v>
      </c>
      <c r="H2473">
        <v>8.5667474284999994</v>
      </c>
      <c r="I2473">
        <v>1.34964258</v>
      </c>
      <c r="J2473">
        <v>28.093071532499899</v>
      </c>
      <c r="K2473">
        <v>3.162725</v>
      </c>
      <c r="L2473">
        <v>38.009294117647002</v>
      </c>
      <c r="M2473">
        <v>1.89268421052631</v>
      </c>
      <c r="N2473">
        <v>1600.1990000000001</v>
      </c>
      <c r="O2473">
        <v>77.664303030303003</v>
      </c>
      <c r="P2473">
        <v>2.7257333333333298</v>
      </c>
      <c r="Q2473">
        <v>73.612524999999906</v>
      </c>
      <c r="R2473">
        <v>7.1882000000000001</v>
      </c>
      <c r="S2473">
        <v>0.55614999999999903</v>
      </c>
      <c r="T2473">
        <v>6</v>
      </c>
      <c r="U2473">
        <v>1.7152999999999901</v>
      </c>
      <c r="V2473">
        <v>0</v>
      </c>
      <c r="W2473">
        <v>14.13538</v>
      </c>
      <c r="X2473">
        <v>3.4530400000000001</v>
      </c>
      <c r="Y2473">
        <v>73.869179999999901</v>
      </c>
      <c r="Z2473">
        <v>2.9914800000000001</v>
      </c>
      <c r="AA2473">
        <v>6.5999999999999902E-4</v>
      </c>
      <c r="AB2473">
        <v>4.0000000000000002E-4</v>
      </c>
      <c r="AC2473">
        <v>31.1403090277777</v>
      </c>
      <c r="AD2473">
        <v>-6.3741909722222099</v>
      </c>
      <c r="AE2473">
        <v>34.782330594569899</v>
      </c>
      <c r="AF2473">
        <v>1.79439091637361</v>
      </c>
      <c r="AG2473">
        <v>1.35317207994054</v>
      </c>
      <c r="AH2473">
        <v>8.0013420982189998E-2</v>
      </c>
      <c r="AI2473">
        <v>45.008443272321401</v>
      </c>
      <c r="AJ2473">
        <v>0.47086390554991803</v>
      </c>
      <c r="AK2473">
        <v>0.772795681559593</v>
      </c>
      <c r="AL2473">
        <v>3.9867873356932898E-2</v>
      </c>
      <c r="AM2473">
        <v>3.0064849649503299E-2</v>
      </c>
      <c r="AN2473">
        <v>0.15550375046242801</v>
      </c>
      <c r="AO2473">
        <v>1.77774246707606E-3</v>
      </c>
      <c r="AP2473">
        <v>34.782330594569899</v>
      </c>
      <c r="AQ2473">
        <v>1.5345420659364699</v>
      </c>
      <c r="AR2473">
        <v>6.2870186950532796</v>
      </c>
      <c r="AS2473">
        <v>1.82463420417009</v>
      </c>
      <c r="AT2473">
        <v>0.807672857189775</v>
      </c>
      <c r="AU2473">
        <v>96.164379999999895</v>
      </c>
      <c r="AV2473">
        <v>44.428525559729799</v>
      </c>
      <c r="AW2473">
        <v>0.57991771259163005</v>
      </c>
      <c r="AX2473">
        <v>-0.47146212422955402</v>
      </c>
      <c r="AY2473">
        <v>0.25984885043713302</v>
      </c>
      <c r="AZ2473">
        <v>0.71196303626814295</v>
      </c>
      <c r="BA2473">
        <v>-0.34841254206949701</v>
      </c>
      <c r="BB2473">
        <v>0.10172380263288899</v>
      </c>
      <c r="BC2473">
        <v>0.14481172862949901</v>
      </c>
      <c r="BD2473">
        <v>0.50034976247572205</v>
      </c>
      <c r="BE2473">
        <v>-7.9567950115907393E-2</v>
      </c>
      <c r="BF2473">
        <v>-0.63083045061332998</v>
      </c>
      <c r="BG2473">
        <v>0.34768554882427899</v>
      </c>
      <c r="BH2473">
        <v>0.95262787805704596</v>
      </c>
      <c r="BI2473">
        <v>-0.63083045061332998</v>
      </c>
      <c r="BJ2473">
        <v>-0.56628980357810199</v>
      </c>
      <c r="BK2473">
        <v>1.9052557561140899</v>
      </c>
      <c r="BL2473">
        <v>-0.55115530406979996</v>
      </c>
      <c r="BM2473">
        <v>-1.5101171434112599</v>
      </c>
      <c r="BN2473">
        <v>2.7399122030766501</v>
      </c>
      <c r="BO2473">
        <v>-14.7253465084955</v>
      </c>
      <c r="BP2473">
        <v>-14.824515589413201</v>
      </c>
      <c r="BQ2473">
        <v>9.9169080917750493E-2</v>
      </c>
      <c r="BR2473">
        <v>2.9776675221567501</v>
      </c>
      <c r="BS2473">
        <v>-0.31395762333277</v>
      </c>
      <c r="BT2473">
        <v>-9.4842975639443505</v>
      </c>
    </row>
    <row r="2474" spans="1:72" x14ac:dyDescent="0.2">
      <c r="A2474">
        <v>2472</v>
      </c>
      <c r="B2474" s="156">
        <v>44809.902777777781</v>
      </c>
      <c r="C2474">
        <v>4.2707999999999897</v>
      </c>
      <c r="D2474">
        <v>0</v>
      </c>
      <c r="E2474">
        <v>26.8738648648648</v>
      </c>
      <c r="F2474">
        <v>37.435487179487097</v>
      </c>
      <c r="G2474">
        <v>6.9985657373999999</v>
      </c>
      <c r="H2474">
        <v>8.5715285334000004</v>
      </c>
      <c r="I2474">
        <v>1.350395816</v>
      </c>
      <c r="J2474">
        <v>28.066838943333298</v>
      </c>
      <c r="K2474">
        <v>3.14031578947368</v>
      </c>
      <c r="L2474">
        <v>37.976999999999997</v>
      </c>
      <c r="M2474">
        <v>1.63935294117647</v>
      </c>
      <c r="N2474">
        <v>1599.8606486486401</v>
      </c>
      <c r="O2474">
        <v>77.485461538461493</v>
      </c>
      <c r="P2474">
        <v>2.7191481481481401</v>
      </c>
      <c r="Q2474">
        <v>73.355524999999901</v>
      </c>
      <c r="R2474">
        <v>7.1612499999999999</v>
      </c>
      <c r="S2474">
        <v>0.54492499999999999</v>
      </c>
      <c r="T2474">
        <v>6</v>
      </c>
      <c r="U2474">
        <v>1.7266999999999999</v>
      </c>
      <c r="V2474">
        <v>0</v>
      </c>
      <c r="W2474">
        <v>14.140280000000001</v>
      </c>
      <c r="X2474">
        <v>3.4584800000000002</v>
      </c>
      <c r="Y2474">
        <v>73.88946</v>
      </c>
      <c r="Z2474">
        <v>2.9908999999999999</v>
      </c>
      <c r="AA2474">
        <v>1.6800000000000001E-3</v>
      </c>
      <c r="AB2474">
        <v>2.9999999999999997E-4</v>
      </c>
      <c r="AC2474">
        <v>31.144664864864801</v>
      </c>
      <c r="AD2474">
        <v>-6.2908223146223001</v>
      </c>
      <c r="AE2474">
        <v>34.7598312833533</v>
      </c>
      <c r="AF2474">
        <v>1.7953923666059599</v>
      </c>
      <c r="AG2474">
        <v>1.35392728575576</v>
      </c>
      <c r="AH2474">
        <v>8.0058076501955996E-2</v>
      </c>
      <c r="AI2474">
        <v>44.987329030133303</v>
      </c>
      <c r="AJ2474">
        <v>0.47043017073549298</v>
      </c>
      <c r="AK2474">
        <v>0.77265825806352295</v>
      </c>
      <c r="AL2474">
        <v>3.9908845564122601E-2</v>
      </c>
      <c r="AM2474">
        <v>3.0095747290284199E-2</v>
      </c>
      <c r="AN2474">
        <v>0.155567487296528</v>
      </c>
      <c r="AO2474">
        <v>1.77956945273038E-3</v>
      </c>
      <c r="AP2474">
        <v>34.7598312833533</v>
      </c>
      <c r="AQ2474">
        <v>1.5369596194078201</v>
      </c>
      <c r="AR2474">
        <v>6.2891980769733804</v>
      </c>
      <c r="AS2474">
        <v>1.82428043685812</v>
      </c>
      <c r="AT2474">
        <v>0.81229177580897605</v>
      </c>
      <c r="AU2474">
        <v>96.205820000000003</v>
      </c>
      <c r="AV2474">
        <v>44.410269416592698</v>
      </c>
      <c r="AW2474">
        <v>0.57705961354061197</v>
      </c>
      <c r="AX2474">
        <v>-0.47035315110236298</v>
      </c>
      <c r="AY2474">
        <v>0.25843274719814202</v>
      </c>
      <c r="AZ2474">
        <v>0.70936766042661503</v>
      </c>
      <c r="BA2474">
        <v>-0.34739912257534</v>
      </c>
      <c r="BB2474">
        <v>0.101359005122405</v>
      </c>
      <c r="BC2474">
        <v>0.14394221118734399</v>
      </c>
      <c r="BD2474">
        <v>0.49744725652239402</v>
      </c>
      <c r="BE2474">
        <v>-7.9612357018217603E-2</v>
      </c>
      <c r="BF2474">
        <v>-0.62925859204564805</v>
      </c>
      <c r="BG2474">
        <v>0.34574239857702299</v>
      </c>
      <c r="BH2474">
        <v>0.94902244025919702</v>
      </c>
      <c r="BI2474">
        <v>-0.62925859204564805</v>
      </c>
      <c r="BJ2474">
        <v>-0.56703238693725</v>
      </c>
      <c r="BK2474">
        <v>1.89804488051839</v>
      </c>
      <c r="BL2474">
        <v>-0.54944406472552698</v>
      </c>
      <c r="BM2474">
        <v>-1.5081596854705299</v>
      </c>
      <c r="BN2474">
        <v>2.7448830232135202</v>
      </c>
      <c r="BO2474">
        <v>-14.7255764150253</v>
      </c>
      <c r="BP2474">
        <v>-14.7875769130727</v>
      </c>
      <c r="BQ2474">
        <v>6.2000498047359097E-2</v>
      </c>
      <c r="BR2474">
        <v>2.9677844869959902</v>
      </c>
      <c r="BS2474">
        <v>-0.31532895011898998</v>
      </c>
      <c r="BT2474">
        <v>-9.4117095365842403</v>
      </c>
    </row>
    <row r="2475" spans="1:72" x14ac:dyDescent="0.2">
      <c r="A2475">
        <v>2473</v>
      </c>
      <c r="B2475" s="156">
        <v>44809.916666666664</v>
      </c>
      <c r="C2475">
        <v>4.2253333333333298</v>
      </c>
      <c r="D2475">
        <v>0</v>
      </c>
      <c r="E2475">
        <v>26.873833333333302</v>
      </c>
      <c r="F2475">
        <v>37.404375000000002</v>
      </c>
      <c r="G2475">
        <v>6.9989600548076902</v>
      </c>
      <c r="H2475">
        <v>8.5796586667499994</v>
      </c>
      <c r="I2475">
        <v>1.3516766725</v>
      </c>
      <c r="J2475">
        <v>28.0971973153333</v>
      </c>
      <c r="K2475">
        <v>3.1056750000000002</v>
      </c>
      <c r="L2475">
        <v>37.998583333333301</v>
      </c>
      <c r="M2475">
        <v>2.0838399999999999</v>
      </c>
      <c r="N2475">
        <v>1600.4311764705801</v>
      </c>
      <c r="O2475">
        <v>77.038421052631605</v>
      </c>
      <c r="P2475">
        <v>2.6996562499999999</v>
      </c>
      <c r="Q2475">
        <v>72.929000000000002</v>
      </c>
      <c r="R2475">
        <v>7.1340000000000003</v>
      </c>
      <c r="S2475">
        <v>0.31912499999999999</v>
      </c>
      <c r="T2475">
        <v>6</v>
      </c>
      <c r="U2475">
        <v>1.71218</v>
      </c>
      <c r="V2475">
        <v>0</v>
      </c>
      <c r="W2475">
        <v>14.137</v>
      </c>
      <c r="X2475">
        <v>3.45282</v>
      </c>
      <c r="Y2475">
        <v>73.859619999999893</v>
      </c>
      <c r="Z2475">
        <v>2.9891999999999999</v>
      </c>
      <c r="AA2475">
        <v>2.5799999999999998E-3</v>
      </c>
      <c r="AB2475">
        <v>0</v>
      </c>
      <c r="AC2475">
        <v>31.099166666666601</v>
      </c>
      <c r="AD2475">
        <v>-6.3052083333333204</v>
      </c>
      <c r="AE2475">
        <v>34.796537988678402</v>
      </c>
      <c r="AF2475">
        <v>1.79709530433745</v>
      </c>
      <c r="AG2475">
        <v>1.3552114918706999</v>
      </c>
      <c r="AH2475">
        <v>8.0134011947444905E-2</v>
      </c>
      <c r="AI2475">
        <v>45.027492709390998</v>
      </c>
      <c r="AJ2475">
        <v>0.471117208410744</v>
      </c>
      <c r="AK2475">
        <v>0.77278426789731403</v>
      </c>
      <c r="AL2475">
        <v>3.9911067576779501E-2</v>
      </c>
      <c r="AM2475">
        <v>3.0097422937077099E-2</v>
      </c>
      <c r="AN2475">
        <v>0.15543748127347901</v>
      </c>
      <c r="AO2475">
        <v>1.77966853416939E-3</v>
      </c>
      <c r="AP2475">
        <v>34.796537988678402</v>
      </c>
      <c r="AQ2475">
        <v>1.5344442972299099</v>
      </c>
      <c r="AR2475">
        <v>6.2877392254023698</v>
      </c>
      <c r="AS2475">
        <v>1.82324353266786</v>
      </c>
      <c r="AT2475">
        <v>0.80663746189670804</v>
      </c>
      <c r="AU2475">
        <v>96.150819999999996</v>
      </c>
      <c r="AV2475">
        <v>44.441965043978499</v>
      </c>
      <c r="AW2475">
        <v>0.58552766541247003</v>
      </c>
      <c r="AX2475">
        <v>-0.46803204079715899</v>
      </c>
      <c r="AY2475">
        <v>0.26265100710754002</v>
      </c>
      <c r="AZ2475">
        <v>0.71122082940531395</v>
      </c>
      <c r="BA2475">
        <v>-0.34535719598355702</v>
      </c>
      <c r="BB2475">
        <v>0.101618072375876</v>
      </c>
      <c r="BC2475">
        <v>0.146153076285719</v>
      </c>
      <c r="BD2475">
        <v>0.50583979571569504</v>
      </c>
      <c r="BE2475">
        <v>-7.9687869696775507E-2</v>
      </c>
      <c r="BF2475">
        <v>-0.62706937591730605</v>
      </c>
      <c r="BG2475">
        <v>0.35189984606706998</v>
      </c>
      <c r="BH2475">
        <v>0.95289373965716395</v>
      </c>
      <c r="BI2475">
        <v>-0.62706937591730605</v>
      </c>
      <c r="BJ2475">
        <v>-0.55033905970047103</v>
      </c>
      <c r="BK2475">
        <v>1.9057874793143199</v>
      </c>
      <c r="BL2475">
        <v>-0.56118168034006599</v>
      </c>
      <c r="BM2475">
        <v>-1.5195985902887099</v>
      </c>
      <c r="BN2475">
        <v>2.70785494880707</v>
      </c>
      <c r="BO2475">
        <v>-14.4244699869008</v>
      </c>
      <c r="BP2475">
        <v>-14.7361303340567</v>
      </c>
      <c r="BQ2475">
        <v>0.31166034715580698</v>
      </c>
      <c r="BR2475">
        <v>2.9718054183737399</v>
      </c>
      <c r="BS2475">
        <v>-0.29951130933354803</v>
      </c>
      <c r="BT2475">
        <v>-9.9221809853737994</v>
      </c>
    </row>
    <row r="2476" spans="1:72" x14ac:dyDescent="0.2">
      <c r="A2476">
        <v>2474</v>
      </c>
      <c r="B2476" s="156">
        <v>44809.930555555555</v>
      </c>
      <c r="C2476">
        <v>4.1977777777777696</v>
      </c>
      <c r="D2476">
        <v>0</v>
      </c>
      <c r="E2476">
        <v>26.857081081080999</v>
      </c>
      <c r="F2476">
        <v>37.310825000000001</v>
      </c>
      <c r="G2476">
        <v>7.0012718307222199</v>
      </c>
      <c r="H2476">
        <v>8.5685516190000008</v>
      </c>
      <c r="I2476">
        <v>1.3499268200000001</v>
      </c>
      <c r="J2476">
        <v>28.102954936249901</v>
      </c>
      <c r="K2476">
        <v>3.1268250000000002</v>
      </c>
      <c r="L2476">
        <v>37.988578947368403</v>
      </c>
      <c r="M2476">
        <v>1.7309230769230699</v>
      </c>
      <c r="N2476">
        <v>1600.01788888888</v>
      </c>
      <c r="O2476">
        <v>77.486000000000004</v>
      </c>
      <c r="P2476">
        <v>2.7013225806451602</v>
      </c>
      <c r="Q2476">
        <v>72.958124999999995</v>
      </c>
      <c r="R2476">
        <v>7.1125999999999996</v>
      </c>
      <c r="S2476">
        <v>0.29220000000000002</v>
      </c>
      <c r="T2476">
        <v>6</v>
      </c>
      <c r="U2476">
        <v>1.70014</v>
      </c>
      <c r="V2476">
        <v>0</v>
      </c>
      <c r="W2476">
        <v>14.13152</v>
      </c>
      <c r="X2476">
        <v>3.4293999999999998</v>
      </c>
      <c r="Y2476">
        <v>73.740660000000005</v>
      </c>
      <c r="Z2476">
        <v>3.0076999999999998</v>
      </c>
      <c r="AA2476">
        <v>4.1999999999999899E-4</v>
      </c>
      <c r="AB2476">
        <v>3.2599999999999999E-3</v>
      </c>
      <c r="AC2476">
        <v>31.0548588588588</v>
      </c>
      <c r="AD2476">
        <v>-6.2559661411411298</v>
      </c>
      <c r="AE2476">
        <v>34.7936227824299</v>
      </c>
      <c r="AF2476">
        <v>1.7947688221157401</v>
      </c>
      <c r="AG2476">
        <v>1.35345706326702</v>
      </c>
      <c r="AH2476">
        <v>8.0030272121459994E-2</v>
      </c>
      <c r="AI2476">
        <v>45.022705205972201</v>
      </c>
      <c r="AJ2476">
        <v>0.47183769147753701</v>
      </c>
      <c r="AK2476">
        <v>0.77280169246282004</v>
      </c>
      <c r="AL2476">
        <v>3.98636380000921E-2</v>
      </c>
      <c r="AM2476">
        <v>3.00616557151588E-2</v>
      </c>
      <c r="AN2476">
        <v>0.1555053566571</v>
      </c>
      <c r="AO2476">
        <v>1.7775536089031799E-3</v>
      </c>
      <c r="AP2476">
        <v>34.7936227824299</v>
      </c>
      <c r="AQ2476">
        <v>1.5240363740131999</v>
      </c>
      <c r="AR2476">
        <v>6.2853018758264199</v>
      </c>
      <c r="AS2476">
        <v>1.8345274900324899</v>
      </c>
      <c r="AT2476">
        <v>0.80219013278861895</v>
      </c>
      <c r="AU2476">
        <v>96.009420000000006</v>
      </c>
      <c r="AV2476">
        <v>44.437488522301997</v>
      </c>
      <c r="AW2476">
        <v>0.58521668367013202</v>
      </c>
      <c r="AX2476">
        <v>-0.48107042676546302</v>
      </c>
      <c r="AY2476">
        <v>0.27073244810253599</v>
      </c>
      <c r="AZ2476">
        <v>0.71596995489579196</v>
      </c>
      <c r="BA2476">
        <v>-0.35543826237400999</v>
      </c>
      <c r="BB2476">
        <v>0.102262841981659</v>
      </c>
      <c r="BC2476">
        <v>0.15084530373298199</v>
      </c>
      <c r="BD2476">
        <v>0.50563197623286504</v>
      </c>
      <c r="BE2476">
        <v>-7.9584707437267505E-2</v>
      </c>
      <c r="BF2476">
        <v>-0.64545780762772997</v>
      </c>
      <c r="BG2476">
        <v>0.36324488616122202</v>
      </c>
      <c r="BH2476">
        <v>0.96062524674721805</v>
      </c>
      <c r="BI2476">
        <v>-0.64545780762772997</v>
      </c>
      <c r="BJ2476">
        <v>-0.56442584293301401</v>
      </c>
      <c r="BK2476">
        <v>1.9212504934944299</v>
      </c>
      <c r="BL2476">
        <v>-0.56277092300775899</v>
      </c>
      <c r="BM2476">
        <v>-1.4882851139067199</v>
      </c>
      <c r="BN2476">
        <v>2.6445664711184702</v>
      </c>
      <c r="BO2476">
        <v>-14.855056684966501</v>
      </c>
      <c r="BP2476">
        <v>-15.1682584792516</v>
      </c>
      <c r="BQ2476">
        <v>0.31320179428509398</v>
      </c>
      <c r="BR2476">
        <v>3.0185287664615701</v>
      </c>
      <c r="BS2476">
        <v>-0.30624271988192198</v>
      </c>
      <c r="BT2476">
        <v>-9.8566547724805407</v>
      </c>
    </row>
    <row r="2477" spans="1:72" x14ac:dyDescent="0.2">
      <c r="A2477">
        <v>2475</v>
      </c>
      <c r="B2477" s="156">
        <v>44809.944444444445</v>
      </c>
      <c r="C2477">
        <v>4.2026666666666603</v>
      </c>
      <c r="D2477">
        <v>0</v>
      </c>
      <c r="E2477">
        <v>26.8567</v>
      </c>
      <c r="F2477">
        <v>37.455999999999896</v>
      </c>
      <c r="G2477">
        <v>7.0001166342999896</v>
      </c>
      <c r="H2477">
        <v>8.5664768000000002</v>
      </c>
      <c r="I2477">
        <v>1.3495999439999999</v>
      </c>
      <c r="J2477">
        <v>28.039436354999999</v>
      </c>
      <c r="K2477">
        <v>3.0731000000000002</v>
      </c>
      <c r="L2477">
        <v>37.975533333333303</v>
      </c>
      <c r="M2477">
        <v>2.0244444444444398</v>
      </c>
      <c r="N2477">
        <v>1599.39489743589</v>
      </c>
      <c r="O2477">
        <v>77.622105263157906</v>
      </c>
      <c r="P2477">
        <v>2.70092857142857</v>
      </c>
      <c r="Q2477">
        <v>73.057724999999905</v>
      </c>
      <c r="R2477">
        <v>7.0939999999999896</v>
      </c>
      <c r="S2477">
        <v>0.32877499999999998</v>
      </c>
      <c r="T2477">
        <v>6</v>
      </c>
      <c r="U2477">
        <v>1.6880599999999999</v>
      </c>
      <c r="V2477">
        <v>0</v>
      </c>
      <c r="W2477">
        <v>14.1556</v>
      </c>
      <c r="X2477">
        <v>3.4379199999999899</v>
      </c>
      <c r="Y2477">
        <v>73.902940000000001</v>
      </c>
      <c r="Z2477">
        <v>3.0352199999999998</v>
      </c>
      <c r="AA2477">
        <v>4.1999999999999899E-4</v>
      </c>
      <c r="AB2477">
        <v>7.43999999999999E-3</v>
      </c>
      <c r="AC2477">
        <v>31.059366666666602</v>
      </c>
      <c r="AD2477">
        <v>-6.3966333333333099</v>
      </c>
      <c r="AE2477">
        <v>34.728484099512002</v>
      </c>
      <c r="AF2477">
        <v>1.7943342305279999</v>
      </c>
      <c r="AG2477">
        <v>1.3531293324415901</v>
      </c>
      <c r="AH2477">
        <v>8.0010893311999995E-2</v>
      </c>
      <c r="AI2477">
        <v>44.9556297333</v>
      </c>
      <c r="AJ2477">
        <v>0.46992019667298701</v>
      </c>
      <c r="AK2477">
        <v>0.77250578638402501</v>
      </c>
      <c r="AL2477">
        <v>3.99134489089112E-2</v>
      </c>
      <c r="AM2477">
        <v>3.00992187289792E-2</v>
      </c>
      <c r="AN2477">
        <v>0.15571168006828701</v>
      </c>
      <c r="AO2477">
        <v>1.7797747197996301E-3</v>
      </c>
      <c r="AP2477">
        <v>34.728484099512002</v>
      </c>
      <c r="AQ2477">
        <v>1.52782268937641</v>
      </c>
      <c r="AR2477">
        <v>6.2960119812623496</v>
      </c>
      <c r="AS2477">
        <v>1.85131313904193</v>
      </c>
      <c r="AT2477">
        <v>0.79325348719580302</v>
      </c>
      <c r="AU2477">
        <v>96.219740000000002</v>
      </c>
      <c r="AV2477">
        <v>44.403631909192697</v>
      </c>
      <c r="AW2477">
        <v>0.55199782410729603</v>
      </c>
      <c r="AX2477">
        <v>-0.49818380660033201</v>
      </c>
      <c r="AY2477">
        <v>0.26651154115158598</v>
      </c>
      <c r="AZ2477">
        <v>0.70410465303764103</v>
      </c>
      <c r="BA2477">
        <v>-0.36817161128375198</v>
      </c>
      <c r="BB2477">
        <v>0.10058470305874399</v>
      </c>
      <c r="BC2477">
        <v>0.14852948609979</v>
      </c>
      <c r="BD2477">
        <v>0.472432387588896</v>
      </c>
      <c r="BE2477">
        <v>-7.9565436518399701E-2</v>
      </c>
      <c r="BF2477">
        <v>-0.66832201799609003</v>
      </c>
      <c r="BG2477">
        <v>0.35752974834159901</v>
      </c>
      <c r="BH2477">
        <v>0.94456832270356605</v>
      </c>
      <c r="BI2477">
        <v>-0.66832201799609003</v>
      </c>
      <c r="BJ2477">
        <v>-0.62158453930898205</v>
      </c>
      <c r="BK2477">
        <v>1.8891366454071301</v>
      </c>
      <c r="BL2477">
        <v>-0.53496628678136704</v>
      </c>
      <c r="BM2477">
        <v>-1.4133431149489499</v>
      </c>
      <c r="BN2477">
        <v>2.6419293138121902</v>
      </c>
      <c r="BO2477">
        <v>-16.076080199489599</v>
      </c>
      <c r="BP2477">
        <v>-15.7055674229081</v>
      </c>
      <c r="BQ2477">
        <v>-0.37051277658154902</v>
      </c>
      <c r="BR2477">
        <v>3.0252840760004802</v>
      </c>
      <c r="BS2477">
        <v>-0.35425573211054601</v>
      </c>
      <c r="BT2477">
        <v>-8.5398309802265597</v>
      </c>
    </row>
    <row r="2478" spans="1:72" x14ac:dyDescent="0.2">
      <c r="A2478">
        <v>2476</v>
      </c>
      <c r="B2478" s="156">
        <v>44809.958333333336</v>
      </c>
      <c r="C2478">
        <v>4.2191111111111104</v>
      </c>
      <c r="D2478">
        <v>0</v>
      </c>
      <c r="E2478">
        <v>26.893428571428501</v>
      </c>
      <c r="F2478">
        <v>37.339224999999999</v>
      </c>
      <c r="G2478">
        <v>7.0007866488888801</v>
      </c>
      <c r="H2478">
        <v>8.5625752380000009</v>
      </c>
      <c r="I2478">
        <v>1.348985275</v>
      </c>
      <c r="J2478">
        <v>28.062504738461499</v>
      </c>
      <c r="K2478">
        <v>3.0952500000000001</v>
      </c>
      <c r="L2478">
        <v>37.973047619047598</v>
      </c>
      <c r="M2478">
        <v>1.92342307692307</v>
      </c>
      <c r="N2478">
        <v>1600.42803571428</v>
      </c>
      <c r="O2478">
        <v>77.827605263157807</v>
      </c>
      <c r="P2478">
        <v>2.6980606060605998</v>
      </c>
      <c r="Q2478">
        <v>72.962774999999993</v>
      </c>
      <c r="R2478">
        <v>7.0607999999999898</v>
      </c>
      <c r="S2478">
        <v>0.44832499999999897</v>
      </c>
      <c r="T2478">
        <v>6</v>
      </c>
      <c r="U2478">
        <v>1.673</v>
      </c>
      <c r="V2478">
        <v>0</v>
      </c>
      <c r="W2478">
        <v>14.1562</v>
      </c>
      <c r="X2478">
        <v>3.4509599999999998</v>
      </c>
      <c r="Y2478">
        <v>73.875919999999994</v>
      </c>
      <c r="Z2478">
        <v>3.08982</v>
      </c>
      <c r="AA2478">
        <v>2.5999999999999999E-3</v>
      </c>
      <c r="AB2478">
        <v>3.8599999999999902E-3</v>
      </c>
      <c r="AC2478">
        <v>31.112539682539602</v>
      </c>
      <c r="AD2478">
        <v>-6.2266853174603103</v>
      </c>
      <c r="AE2478">
        <v>34.7485059873014</v>
      </c>
      <c r="AF2478">
        <v>1.7935170093514801</v>
      </c>
      <c r="AG2478">
        <v>1.3525130559980501</v>
      </c>
      <c r="AH2478">
        <v>7.9974452722920003E-2</v>
      </c>
      <c r="AI2478">
        <v>44.974851900350401</v>
      </c>
      <c r="AJ2478">
        <v>0.47036308972262397</v>
      </c>
      <c r="AK2478">
        <v>0.77262079849184995</v>
      </c>
      <c r="AL2478">
        <v>3.9878219350790202E-2</v>
      </c>
      <c r="AM2478">
        <v>3.0072651689766101E-2</v>
      </c>
      <c r="AN2478">
        <v>0.155660026727833</v>
      </c>
      <c r="AO2478">
        <v>1.77820380376387E-3</v>
      </c>
      <c r="AP2478">
        <v>34.7485059873014</v>
      </c>
      <c r="AQ2478">
        <v>1.53361770725625</v>
      </c>
      <c r="AR2478">
        <v>6.2962788443546103</v>
      </c>
      <c r="AS2478">
        <v>1.8846160618586201</v>
      </c>
      <c r="AT2478">
        <v>0.78691744910595096</v>
      </c>
      <c r="AU2478">
        <v>96.245899999999907</v>
      </c>
      <c r="AV2478">
        <v>44.463018600770901</v>
      </c>
      <c r="AW2478">
        <v>0.51183329957947099</v>
      </c>
      <c r="AX2478">
        <v>-0.53210300586057102</v>
      </c>
      <c r="AY2478">
        <v>0.25989930209522299</v>
      </c>
      <c r="AZ2478">
        <v>0.70450780453427597</v>
      </c>
      <c r="BA2478">
        <v>-0.39341801803748</v>
      </c>
      <c r="BB2478">
        <v>0.100632663137376</v>
      </c>
      <c r="BC2478">
        <v>0.14491041943850899</v>
      </c>
      <c r="BD2478">
        <v>0.432304100768928</v>
      </c>
      <c r="BE2478">
        <v>-7.95291988105431E-2</v>
      </c>
      <c r="BF2478">
        <v>-0.71260523260870601</v>
      </c>
      <c r="BG2478">
        <v>0.34806343994406402</v>
      </c>
      <c r="BH2478">
        <v>0.943493914515391</v>
      </c>
      <c r="BI2478">
        <v>-0.71260523260870601</v>
      </c>
      <c r="BJ2478">
        <v>-0.72908358532928197</v>
      </c>
      <c r="BK2478">
        <v>1.88698782903078</v>
      </c>
      <c r="BL2478">
        <v>-0.48843795136035301</v>
      </c>
      <c r="BM2478">
        <v>-1.3240064363005599</v>
      </c>
      <c r="BN2478">
        <v>2.7106952533337401</v>
      </c>
      <c r="BO2478">
        <v>-18.3296123275422</v>
      </c>
      <c r="BP2478">
        <v>-16.7462229663046</v>
      </c>
      <c r="BQ2478">
        <v>-1.58338936123761</v>
      </c>
      <c r="BR2478">
        <v>3.0984167244655798</v>
      </c>
      <c r="BS2478">
        <v>-0.44404149228579998</v>
      </c>
      <c r="BT2478">
        <v>-6.97776396641631</v>
      </c>
    </row>
    <row r="2479" spans="1:72" x14ac:dyDescent="0.2">
      <c r="A2479">
        <v>2477</v>
      </c>
      <c r="B2479" s="156">
        <v>44809.972222222219</v>
      </c>
      <c r="C2479">
        <v>4.2180999999999997</v>
      </c>
      <c r="D2479">
        <v>0</v>
      </c>
      <c r="E2479">
        <v>26.8524722222222</v>
      </c>
      <c r="F2479">
        <v>37.420051282051197</v>
      </c>
      <c r="G2479">
        <v>7.0014823208695596</v>
      </c>
      <c r="H2479">
        <v>8.5598463999999996</v>
      </c>
      <c r="I2479">
        <v>1.3485553619999999</v>
      </c>
      <c r="J2479">
        <v>28.0732308259999</v>
      </c>
      <c r="K2479">
        <v>3.0578249999999998</v>
      </c>
      <c r="L2479">
        <v>38.013666666666602</v>
      </c>
      <c r="M2479">
        <v>1.84995833333333</v>
      </c>
      <c r="N2479">
        <v>1600.4323428571399</v>
      </c>
      <c r="O2479">
        <v>77.181885714285698</v>
      </c>
      <c r="P2479">
        <v>2.6869200000000002</v>
      </c>
      <c r="Q2479">
        <v>72.591649999999902</v>
      </c>
      <c r="R2479">
        <v>7.0402500000000003</v>
      </c>
      <c r="S2479">
        <v>0.246225</v>
      </c>
      <c r="T2479">
        <v>6</v>
      </c>
      <c r="U2479">
        <v>1.6781999999999999</v>
      </c>
      <c r="V2479">
        <v>-1.448E-2</v>
      </c>
      <c r="W2479">
        <v>14.15856</v>
      </c>
      <c r="X2479">
        <v>3.4422999999999999</v>
      </c>
      <c r="Y2479">
        <v>73.98348</v>
      </c>
      <c r="Z2479">
        <v>3.04244</v>
      </c>
      <c r="AA2479">
        <v>1.8799999999999999E-3</v>
      </c>
      <c r="AB2479">
        <v>2.0400000000000001E-3</v>
      </c>
      <c r="AC2479">
        <v>31.0705722222222</v>
      </c>
      <c r="AD2479">
        <v>-6.34947905982904</v>
      </c>
      <c r="AE2479">
        <v>34.757101288975903</v>
      </c>
      <c r="AF2479">
        <v>1.7929454269439999</v>
      </c>
      <c r="AG2479">
        <v>1.3520820187167999</v>
      </c>
      <c r="AH2479">
        <v>7.9948965376000006E-2</v>
      </c>
      <c r="AI2479">
        <v>44.983114908869503</v>
      </c>
      <c r="AJ2479">
        <v>0.46979543661606599</v>
      </c>
      <c r="AK2479">
        <v>0.772669953145524</v>
      </c>
      <c r="AL2479">
        <v>3.9858187468259899E-2</v>
      </c>
      <c r="AM2479">
        <v>3.0057545402446099E-2</v>
      </c>
      <c r="AN2479">
        <v>0.15564689850966801</v>
      </c>
      <c r="AO2479">
        <v>1.7773105650412801E-3</v>
      </c>
      <c r="AP2479">
        <v>34.757101288975903</v>
      </c>
      <c r="AQ2479">
        <v>1.52976917544341</v>
      </c>
      <c r="AR2479">
        <v>6.2973285058508202</v>
      </c>
      <c r="AS2479">
        <v>1.8557169321323399</v>
      </c>
      <c r="AT2479">
        <v>0.78841070172908201</v>
      </c>
      <c r="AU2479">
        <v>96.30498</v>
      </c>
      <c r="AV2479">
        <v>44.439915902402497</v>
      </c>
      <c r="AW2479">
        <v>0.54319900646699104</v>
      </c>
      <c r="AX2479">
        <v>-0.50363491341554401</v>
      </c>
      <c r="AY2479">
        <v>0.26317625150058399</v>
      </c>
      <c r="AZ2479">
        <v>0.70415381501874297</v>
      </c>
      <c r="BA2479">
        <v>-0.372488433722032</v>
      </c>
      <c r="BB2479">
        <v>0.100572104984089</v>
      </c>
      <c r="BC2479">
        <v>0.146784306731051</v>
      </c>
      <c r="BD2479">
        <v>0.46369515310378201</v>
      </c>
      <c r="BE2479">
        <v>-7.9503853363209295E-2</v>
      </c>
      <c r="BF2479">
        <v>-0.67539110348190901</v>
      </c>
      <c r="BG2479">
        <v>0.35292807185619901</v>
      </c>
      <c r="BH2479">
        <v>0.944293593391347</v>
      </c>
      <c r="BI2479">
        <v>-0.67539110348190901</v>
      </c>
      <c r="BJ2479">
        <v>-0.64492606325141899</v>
      </c>
      <c r="BK2479">
        <v>1.88858718678269</v>
      </c>
      <c r="BL2479">
        <v>-0.52255362861120702</v>
      </c>
      <c r="BM2479">
        <v>-1.3981433698536101</v>
      </c>
      <c r="BN2479">
        <v>2.6755978588637102</v>
      </c>
      <c r="BO2479">
        <v>-16.534923067022898</v>
      </c>
      <c r="BP2479">
        <v>-15.8716909318248</v>
      </c>
      <c r="BQ2479">
        <v>-0.66323213519806101</v>
      </c>
      <c r="BR2479">
        <v>3.03675206270194</v>
      </c>
      <c r="BS2479">
        <v>-0.37476962185865598</v>
      </c>
      <c r="BT2479">
        <v>-8.1029835012808107</v>
      </c>
    </row>
    <row r="2480" spans="1:72" x14ac:dyDescent="0.2">
      <c r="A2480">
        <v>2478</v>
      </c>
      <c r="B2480" s="156">
        <v>44809.986111111109</v>
      </c>
      <c r="C2480">
        <v>4.2335000000000003</v>
      </c>
      <c r="D2480">
        <v>0.16957142857142801</v>
      </c>
      <c r="E2480">
        <v>26.8471333333333</v>
      </c>
      <c r="F2480">
        <v>37.422674999999998</v>
      </c>
      <c r="G2480">
        <v>6.9989176705237997</v>
      </c>
      <c r="H2480">
        <v>8.5612784765000001</v>
      </c>
      <c r="I2480">
        <v>1.3487809774999999</v>
      </c>
      <c r="J2480">
        <v>28.062537220714201</v>
      </c>
      <c r="K2480">
        <v>3.0232749999999999</v>
      </c>
      <c r="L2480">
        <v>37.9780555555555</v>
      </c>
      <c r="M2480">
        <v>1.9954814814814801</v>
      </c>
      <c r="N2480">
        <v>1600.1937499999999</v>
      </c>
      <c r="O2480">
        <v>77.468378378378304</v>
      </c>
      <c r="P2480">
        <v>2.6847272727272702</v>
      </c>
      <c r="Q2480">
        <v>72.596374999999995</v>
      </c>
      <c r="R2480">
        <v>7.0149999999999997</v>
      </c>
      <c r="S2480">
        <v>0.116424999999999</v>
      </c>
      <c r="T2480">
        <v>6</v>
      </c>
      <c r="U2480">
        <v>1.6896799999999901</v>
      </c>
      <c r="V2480">
        <v>0</v>
      </c>
      <c r="W2480">
        <v>14.153600000000001</v>
      </c>
      <c r="X2480">
        <v>3.46775999999999</v>
      </c>
      <c r="Y2480">
        <v>73.956419999999994</v>
      </c>
      <c r="Z2480">
        <v>3.0333999999999999</v>
      </c>
      <c r="AA2480">
        <v>0</v>
      </c>
      <c r="AB2480">
        <v>5.1799999999999997E-3</v>
      </c>
      <c r="AC2480">
        <v>31.250204761904701</v>
      </c>
      <c r="AD2480">
        <v>-6.1724702380952303</v>
      </c>
      <c r="AE2480">
        <v>34.747525906304503</v>
      </c>
      <c r="AF2480">
        <v>1.7932453896876901</v>
      </c>
      <c r="AG2480">
        <v>1.3523082242323099</v>
      </c>
      <c r="AH2480">
        <v>7.9962340970509999E-2</v>
      </c>
      <c r="AI2480">
        <v>44.971514345237999</v>
      </c>
      <c r="AJ2480">
        <v>0.46983785729899502</v>
      </c>
      <c r="AK2480">
        <v>0.77265634507110703</v>
      </c>
      <c r="AL2480">
        <v>3.9875139091854299E-2</v>
      </c>
      <c r="AM2480">
        <v>3.0070328827508298E-2</v>
      </c>
      <c r="AN2480">
        <v>0.15563001985644501</v>
      </c>
      <c r="AO2480">
        <v>1.77806645239147E-3</v>
      </c>
      <c r="AP2480">
        <v>34.747525906304503</v>
      </c>
      <c r="AQ2480">
        <v>1.54108368121188</v>
      </c>
      <c r="AR2480">
        <v>6.2951224376214903</v>
      </c>
      <c r="AS2480">
        <v>1.8502030416147</v>
      </c>
      <c r="AT2480">
        <v>0.79387563072096501</v>
      </c>
      <c r="AU2480">
        <v>96.30086</v>
      </c>
      <c r="AV2480">
        <v>44.433935066752603</v>
      </c>
      <c r="AW2480">
        <v>0.53757927848545894</v>
      </c>
      <c r="AX2480">
        <v>-0.49789481738239</v>
      </c>
      <c r="AY2480">
        <v>0.25216170847580799</v>
      </c>
      <c r="AZ2480">
        <v>0.70379523290231205</v>
      </c>
      <c r="BA2480">
        <v>-0.36818146075022001</v>
      </c>
      <c r="BB2480">
        <v>0.10055772421304</v>
      </c>
      <c r="BC2480">
        <v>0.140617513880643</v>
      </c>
      <c r="BD2480">
        <v>0.45806212399572899</v>
      </c>
      <c r="BE2480">
        <v>-7.9517154489729694E-2</v>
      </c>
      <c r="BF2480">
        <v>-0.66385540667633203</v>
      </c>
      <c r="BG2480">
        <v>0.33621340830274499</v>
      </c>
      <c r="BH2480">
        <v>0.93838749519739895</v>
      </c>
      <c r="BI2480">
        <v>-0.66385540667633203</v>
      </c>
      <c r="BJ2480">
        <v>-0.65528399674717297</v>
      </c>
      <c r="BK2480">
        <v>1.8767749903947899</v>
      </c>
      <c r="BL2480">
        <v>-0.50645578076412201</v>
      </c>
      <c r="BM2480">
        <v>-1.41354199387415</v>
      </c>
      <c r="BN2480">
        <v>2.7910472099685601</v>
      </c>
      <c r="BO2480">
        <v>-16.574033837675898</v>
      </c>
      <c r="BP2480">
        <v>-15.6006020568938</v>
      </c>
      <c r="BQ2480">
        <v>-0.97343178078215498</v>
      </c>
      <c r="BR2480">
        <v>3.00532918174456</v>
      </c>
      <c r="BS2480">
        <v>-0.38974183407663998</v>
      </c>
      <c r="BT2480">
        <v>-7.7110767153458397</v>
      </c>
    </row>
    <row r="2481" spans="1:72" x14ac:dyDescent="0.2">
      <c r="A2481">
        <v>2479</v>
      </c>
      <c r="B2481" s="156">
        <v>44810</v>
      </c>
      <c r="C2481">
        <v>4.2239999999999904</v>
      </c>
      <c r="D2481">
        <v>0.54288571428571397</v>
      </c>
      <c r="E2481">
        <v>26.873000000000001</v>
      </c>
      <c r="F2481">
        <v>37.369224999999901</v>
      </c>
      <c r="G2481">
        <v>7.0012220469999997</v>
      </c>
      <c r="H2481">
        <v>8.5710774857999894</v>
      </c>
      <c r="I2481">
        <v>1.350324756</v>
      </c>
      <c r="J2481">
        <v>28.051464756666601</v>
      </c>
      <c r="K2481">
        <v>2.95865</v>
      </c>
      <c r="L2481">
        <v>38.0074210526315</v>
      </c>
      <c r="M2481">
        <v>1.5113749999999999</v>
      </c>
      <c r="N2481">
        <v>1600.5937777777699</v>
      </c>
      <c r="O2481">
        <v>78.229810810810804</v>
      </c>
      <c r="P2481">
        <v>2.6824285714285701</v>
      </c>
      <c r="Q2481">
        <v>72.494749999999996</v>
      </c>
      <c r="R2481">
        <v>6.9827499999999896</v>
      </c>
      <c r="S2481">
        <v>7.2249999999999898E-2</v>
      </c>
      <c r="T2481">
        <v>6</v>
      </c>
      <c r="U2481">
        <v>1.69471999999999</v>
      </c>
      <c r="V2481">
        <v>0</v>
      </c>
      <c r="W2481">
        <v>14.167539999999899</v>
      </c>
      <c r="X2481">
        <v>3.4588999999999999</v>
      </c>
      <c r="Y2481">
        <v>74.014780000000002</v>
      </c>
      <c r="Z2481">
        <v>3.0031599999999998</v>
      </c>
      <c r="AA2481">
        <v>6.6E-4</v>
      </c>
      <c r="AB2481">
        <v>2.2599999999999999E-3</v>
      </c>
      <c r="AC2481">
        <v>31.6398857142857</v>
      </c>
      <c r="AD2481">
        <v>-5.7293392857142704</v>
      </c>
      <c r="AE2481">
        <v>34.7441049006787</v>
      </c>
      <c r="AF2481">
        <v>1.79529789017566</v>
      </c>
      <c r="AG2481">
        <v>1.3538560399241399</v>
      </c>
      <c r="AH2481">
        <v>8.0053863717371901E-2</v>
      </c>
      <c r="AI2481">
        <v>44.974089045466599</v>
      </c>
      <c r="AJ2481">
        <v>0.46942117372609499</v>
      </c>
      <c r="AK2481">
        <v>0.77253604548952803</v>
      </c>
      <c r="AL2481">
        <v>3.99184936989097E-2</v>
      </c>
      <c r="AM2481">
        <v>3.0103023066358599E-2</v>
      </c>
      <c r="AN2481">
        <v>0.155672348136325</v>
      </c>
      <c r="AO2481">
        <v>1.7799996712872001E-3</v>
      </c>
      <c r="AP2481">
        <v>34.7441049006787</v>
      </c>
      <c r="AQ2481">
        <v>1.5371462687567099</v>
      </c>
      <c r="AR2481">
        <v>6.3013225567982696</v>
      </c>
      <c r="AS2481">
        <v>1.83175834590084</v>
      </c>
      <c r="AT2481">
        <v>0.79553745153708799</v>
      </c>
      <c r="AU2481">
        <v>96.339100000000002</v>
      </c>
      <c r="AV2481">
        <v>44.414332072134499</v>
      </c>
      <c r="AW2481">
        <v>0.55975697333209196</v>
      </c>
      <c r="AX2481">
        <v>-0.47790230597669697</v>
      </c>
      <c r="AY2481">
        <v>0.25815162141895498</v>
      </c>
      <c r="AZ2481">
        <v>0.69989949020172404</v>
      </c>
      <c r="BA2481">
        <v>-0.35299344382543901</v>
      </c>
      <c r="BB2481">
        <v>9.9968189196574506E-2</v>
      </c>
      <c r="BC2481">
        <v>0.143793196010326</v>
      </c>
      <c r="BD2481">
        <v>0.48014880564398299</v>
      </c>
      <c r="BE2481">
        <v>-7.9608167688109299E-2</v>
      </c>
      <c r="BF2481">
        <v>-0.62935107484827701</v>
      </c>
      <c r="BG2481">
        <v>0.33996069569450299</v>
      </c>
      <c r="BH2481">
        <v>0.92169987659715302</v>
      </c>
      <c r="BI2481">
        <v>-0.62935107484827701</v>
      </c>
      <c r="BJ2481">
        <v>-0.57878075830754905</v>
      </c>
      <c r="BK2481">
        <v>1.8433997531943001</v>
      </c>
      <c r="BL2481">
        <v>-0.54017655531367703</v>
      </c>
      <c r="BM2481">
        <v>-1.46452419552847</v>
      </c>
      <c r="BN2481">
        <v>2.7111954066166901</v>
      </c>
      <c r="BO2481">
        <v>-14.9693052779058</v>
      </c>
      <c r="BP2481">
        <v>-14.7897502589345</v>
      </c>
      <c r="BQ2481">
        <v>-0.17955501897128201</v>
      </c>
      <c r="BR2481">
        <v>2.91329658043637</v>
      </c>
      <c r="BS2481">
        <v>-0.32704032836823799</v>
      </c>
      <c r="BT2481">
        <v>-8.9080652376183096</v>
      </c>
    </row>
    <row r="2482" spans="1:72" x14ac:dyDescent="0.2">
      <c r="A2482">
        <v>2480</v>
      </c>
      <c r="B2482" s="156">
        <v>44810.013888888891</v>
      </c>
      <c r="C2482">
        <v>4.2059999999999897</v>
      </c>
      <c r="D2482">
        <v>1.38823684210526</v>
      </c>
      <c r="E2482">
        <v>26.8847631578947</v>
      </c>
      <c r="F2482">
        <v>37.324051282051201</v>
      </c>
      <c r="G2482">
        <v>7.0003554535200001</v>
      </c>
      <c r="H2482">
        <v>8.5598125715000002</v>
      </c>
      <c r="I2482">
        <v>1.3485500324999999</v>
      </c>
      <c r="J2482">
        <v>28.069068098666602</v>
      </c>
      <c r="K2482">
        <v>2.9621499999999998</v>
      </c>
      <c r="L2482">
        <v>37.974363636363599</v>
      </c>
      <c r="M2482">
        <v>1.94206451612903</v>
      </c>
      <c r="N2482">
        <v>1600.00761111111</v>
      </c>
      <c r="O2482">
        <v>77.123131578947294</v>
      </c>
      <c r="P2482">
        <v>2.68072</v>
      </c>
      <c r="Q2482">
        <v>72.419725</v>
      </c>
      <c r="R2482">
        <v>6.9542000000000002</v>
      </c>
      <c r="S2482">
        <v>0.17207499999999901</v>
      </c>
      <c r="T2482">
        <v>6</v>
      </c>
      <c r="U2482">
        <v>1.7093799999999999</v>
      </c>
      <c r="V2482">
        <v>0</v>
      </c>
      <c r="W2482">
        <v>14.164099999999999</v>
      </c>
      <c r="X2482">
        <v>3.4644599999999999</v>
      </c>
      <c r="Y2482">
        <v>73.906300000000002</v>
      </c>
      <c r="Z2482">
        <v>2.9361999999999999</v>
      </c>
      <c r="AA2482">
        <v>1.66E-3</v>
      </c>
      <c r="AB2482">
        <v>1.3599999999999899E-3</v>
      </c>
      <c r="AC2482">
        <v>32.478999999999999</v>
      </c>
      <c r="AD2482">
        <v>-4.8450512820512799</v>
      </c>
      <c r="AE2482">
        <v>34.7529121469967</v>
      </c>
      <c r="AF2482">
        <v>1.79293834122639</v>
      </c>
      <c r="AG2482">
        <v>1.35207667527945</v>
      </c>
      <c r="AH2482">
        <v>7.9948649417809894E-2</v>
      </c>
      <c r="AI2482">
        <v>44.977786156186603</v>
      </c>
      <c r="AJ2482">
        <v>0.47022935997332699</v>
      </c>
      <c r="AK2482">
        <v>0.77266835736014705</v>
      </c>
      <c r="AL2482">
        <v>3.9862752137251899E-2</v>
      </c>
      <c r="AM2482">
        <v>3.00609876747675E-2</v>
      </c>
      <c r="AN2482">
        <v>0.155640284944462</v>
      </c>
      <c r="AO2482">
        <v>1.77751410752378E-3</v>
      </c>
      <c r="AP2482">
        <v>34.7529121469967</v>
      </c>
      <c r="AQ2482">
        <v>1.5396171506134499</v>
      </c>
      <c r="AR2482">
        <v>6.2997925417359903</v>
      </c>
      <c r="AS2482">
        <v>1.79091651967729</v>
      </c>
      <c r="AT2482">
        <v>0.80380066335120604</v>
      </c>
      <c r="AU2482">
        <v>96.180440000000004</v>
      </c>
      <c r="AV2482">
        <v>44.383238359023402</v>
      </c>
      <c r="AW2482">
        <v>0.59454779716320105</v>
      </c>
      <c r="AX2482">
        <v>-0.43883984439783702</v>
      </c>
      <c r="AY2482">
        <v>0.25332119061293401</v>
      </c>
      <c r="AZ2482">
        <v>0.70056291178400099</v>
      </c>
      <c r="BA2482">
        <v>-0.324567276709462</v>
      </c>
      <c r="BB2482">
        <v>0.100075334236311</v>
      </c>
      <c r="BC2482">
        <v>0.14128828905497101</v>
      </c>
      <c r="BD2482">
        <v>0.51504425799909903</v>
      </c>
      <c r="BE2482">
        <v>-7.9503539164102494E-2</v>
      </c>
      <c r="BF2482">
        <v>-0.562978956143248</v>
      </c>
      <c r="BG2482">
        <v>0.32498074475421901</v>
      </c>
      <c r="BH2482">
        <v>0.89873830242105301</v>
      </c>
      <c r="BI2482">
        <v>-0.562978956143248</v>
      </c>
      <c r="BJ2482">
        <v>-0.47599642277805798</v>
      </c>
      <c r="BK2482">
        <v>1.7974766048421</v>
      </c>
      <c r="BL2482">
        <v>-0.57725202906434803</v>
      </c>
      <c r="BM2482">
        <v>-1.5963976852313599</v>
      </c>
      <c r="BN2482">
        <v>2.7655124709027401</v>
      </c>
      <c r="BO2482">
        <v>-12.574213633325799</v>
      </c>
      <c r="BP2482">
        <v>-13.230005469366301</v>
      </c>
      <c r="BQ2482">
        <v>0.65579183604052804</v>
      </c>
      <c r="BR2482">
        <v>2.7545408302856198</v>
      </c>
      <c r="BS2482">
        <v>-0.250804840320759</v>
      </c>
      <c r="BT2482">
        <v>-10.982805701687299</v>
      </c>
    </row>
    <row r="2483" spans="1:72" x14ac:dyDescent="0.2">
      <c r="A2483">
        <v>2481</v>
      </c>
      <c r="B2483" s="156">
        <v>44810.027777777781</v>
      </c>
      <c r="C2483">
        <v>4.2150909090909003</v>
      </c>
      <c r="D2483">
        <v>1.76076923076923</v>
      </c>
      <c r="E2483">
        <v>26.852540540540499</v>
      </c>
      <c r="F2483">
        <v>37.426948717948697</v>
      </c>
      <c r="G2483">
        <v>7.0001870527222199</v>
      </c>
      <c r="H2483">
        <v>8.5589894094000005</v>
      </c>
      <c r="I2483">
        <v>1.3484203480000001</v>
      </c>
      <c r="J2483">
        <v>28.1078504575</v>
      </c>
      <c r="K2483">
        <v>2.9730500000000002</v>
      </c>
      <c r="L2483">
        <v>38.002388888888802</v>
      </c>
      <c r="M2483">
        <v>1.7506999999999999</v>
      </c>
      <c r="N2483">
        <v>1600.22662068965</v>
      </c>
      <c r="O2483">
        <v>77.548769230769196</v>
      </c>
      <c r="P2483">
        <v>2.69</v>
      </c>
      <c r="Q2483">
        <v>72.506450000000001</v>
      </c>
      <c r="R2483">
        <v>6.9595000000000002</v>
      </c>
      <c r="S2483">
        <v>0.46812500000000001</v>
      </c>
      <c r="T2483">
        <v>6</v>
      </c>
      <c r="U2483">
        <v>1.7019599999999999</v>
      </c>
      <c r="V2483">
        <v>0</v>
      </c>
      <c r="W2483">
        <v>14.173959999999999</v>
      </c>
      <c r="X2483">
        <v>3.4813999999999998</v>
      </c>
      <c r="Y2483">
        <v>74.119999999999905</v>
      </c>
      <c r="Z2483">
        <v>2.91906</v>
      </c>
      <c r="AA2483">
        <v>3.27999999999999E-3</v>
      </c>
      <c r="AB2483">
        <v>0</v>
      </c>
      <c r="AC2483">
        <v>32.828400680400598</v>
      </c>
      <c r="AD2483">
        <v>-4.5985480375480297</v>
      </c>
      <c r="AE2483">
        <v>34.791051747935803</v>
      </c>
      <c r="AF2483">
        <v>1.7927659216929199</v>
      </c>
      <c r="AG2483">
        <v>1.35194665163667</v>
      </c>
      <c r="AH2483">
        <v>7.9940961083796003E-2</v>
      </c>
      <c r="AI2483">
        <v>45.0154472676222</v>
      </c>
      <c r="AJ2483">
        <v>0.46938817792682003</v>
      </c>
      <c r="AK2483">
        <v>0.77286917846442604</v>
      </c>
      <c r="AL2483">
        <v>3.9825571676200697E-2</v>
      </c>
      <c r="AM2483">
        <v>3.0032949436205401E-2</v>
      </c>
      <c r="AN2483">
        <v>0.155506331217932</v>
      </c>
      <c r="AO2483">
        <v>1.7758561990629E-3</v>
      </c>
      <c r="AP2483">
        <v>34.791051747935803</v>
      </c>
      <c r="AQ2483">
        <v>1.5471453410187099</v>
      </c>
      <c r="AR2483">
        <v>6.3041779918854202</v>
      </c>
      <c r="AS2483">
        <v>1.7804620856648701</v>
      </c>
      <c r="AT2483">
        <v>0.79887990330433001</v>
      </c>
      <c r="AU2483">
        <v>96.396379999999894</v>
      </c>
      <c r="AV2483">
        <v>44.422837166504898</v>
      </c>
      <c r="AW2483">
        <v>0.59261010111730805</v>
      </c>
      <c r="AX2483">
        <v>-0.42851543402820202</v>
      </c>
      <c r="AY2483">
        <v>0.245620580674213</v>
      </c>
      <c r="AZ2483">
        <v>0.69600906083679304</v>
      </c>
      <c r="BA2483">
        <v>-0.31696179247120398</v>
      </c>
      <c r="BB2483">
        <v>9.94272089580992E-2</v>
      </c>
      <c r="BC2483">
        <v>0.13700649800520001</v>
      </c>
      <c r="BD2483">
        <v>0.51311420748280401</v>
      </c>
      <c r="BE2483">
        <v>-7.9495893634504197E-2</v>
      </c>
      <c r="BF2483">
        <v>-0.54388302144230904</v>
      </c>
      <c r="BG2483">
        <v>0.31174807938589599</v>
      </c>
      <c r="BH2483">
        <v>0.88339294433494198</v>
      </c>
      <c r="BI2483">
        <v>-0.54388302144230904</v>
      </c>
      <c r="BJ2483">
        <v>-0.46426988411282699</v>
      </c>
      <c r="BK2483">
        <v>1.76678588866988</v>
      </c>
      <c r="BL2483">
        <v>-0.57318957771319801</v>
      </c>
      <c r="BM2483">
        <v>-1.62423335443032</v>
      </c>
      <c r="BN2483">
        <v>2.8336756591255101</v>
      </c>
      <c r="BO2483">
        <v>-12.188128514442999</v>
      </c>
      <c r="BP2483">
        <v>-12.7812510038942</v>
      </c>
      <c r="BQ2483">
        <v>0.59312248945121304</v>
      </c>
      <c r="BR2483">
        <v>2.6913870251218102</v>
      </c>
      <c r="BS2483">
        <v>-0.24671667553590301</v>
      </c>
      <c r="BT2483">
        <v>-10.9088168413251</v>
      </c>
    </row>
    <row r="2484" spans="1:72" x14ac:dyDescent="0.2">
      <c r="A2484">
        <v>2482</v>
      </c>
      <c r="B2484" s="156">
        <v>44810.041666666664</v>
      </c>
      <c r="C2484">
        <v>4.2142222222222196</v>
      </c>
      <c r="D2484">
        <v>1.5395526315789401</v>
      </c>
      <c r="E2484">
        <v>26.856473684210499</v>
      </c>
      <c r="F2484">
        <v>37.320824999999999</v>
      </c>
      <c r="G2484">
        <v>7.0012362267777704</v>
      </c>
      <c r="H2484">
        <v>8.572103619</v>
      </c>
      <c r="I2484">
        <v>1.3504864175</v>
      </c>
      <c r="J2484">
        <v>28.090636369999899</v>
      </c>
      <c r="K2484">
        <v>2.9397000000000002</v>
      </c>
      <c r="L2484">
        <v>37.993888888888797</v>
      </c>
      <c r="M2484">
        <v>1.8413333333333299</v>
      </c>
      <c r="N2484">
        <v>1600.0700645161201</v>
      </c>
      <c r="O2484">
        <v>77.187282051281997</v>
      </c>
      <c r="P2484">
        <v>2.6868620689655098</v>
      </c>
      <c r="Q2484">
        <v>72.568550000000002</v>
      </c>
      <c r="R2484">
        <v>6.9742499999999996</v>
      </c>
      <c r="S2484">
        <v>0.45971794871794802</v>
      </c>
      <c r="T2484">
        <v>6</v>
      </c>
      <c r="U2484">
        <v>1.69068333333333</v>
      </c>
      <c r="V2484">
        <v>0</v>
      </c>
      <c r="W2484">
        <v>14.1956333333333</v>
      </c>
      <c r="X2484">
        <v>3.4541499999999998</v>
      </c>
      <c r="Y2484">
        <v>74.0589333333333</v>
      </c>
      <c r="Z2484">
        <v>3.0642166666666601</v>
      </c>
      <c r="AA2484">
        <v>2.3499999999999901E-3</v>
      </c>
      <c r="AB2484">
        <v>0</v>
      </c>
      <c r="AC2484">
        <v>32.610248538011703</v>
      </c>
      <c r="AD2484">
        <v>-4.7105764619882899</v>
      </c>
      <c r="AE2484">
        <v>34.784077759859898</v>
      </c>
      <c r="AF2484">
        <v>1.7955128240357401</v>
      </c>
      <c r="AG2484">
        <v>1.3540181241910201</v>
      </c>
      <c r="AH2484">
        <v>8.0063447801459894E-2</v>
      </c>
      <c r="AI2484">
        <v>45.014462633277702</v>
      </c>
      <c r="AJ2484">
        <v>0.469681052565253</v>
      </c>
      <c r="AK2484">
        <v>0.77273115627831901</v>
      </c>
      <c r="AL2484">
        <v>3.98874654722274E-2</v>
      </c>
      <c r="AM2484">
        <v>3.0079624302569E-2</v>
      </c>
      <c r="AN2484">
        <v>0.155533040210103</v>
      </c>
      <c r="AO2484">
        <v>1.7786160962026301E-3</v>
      </c>
      <c r="AP2484">
        <v>34.784077759859898</v>
      </c>
      <c r="AQ2484">
        <v>1.5350353535014001</v>
      </c>
      <c r="AR2484">
        <v>6.3138176798068502</v>
      </c>
      <c r="AS2484">
        <v>1.86899947149507</v>
      </c>
      <c r="AT2484">
        <v>0.794081927554531</v>
      </c>
      <c r="AU2484">
        <v>96.463616666666596</v>
      </c>
      <c r="AV2484">
        <v>44.501930264663201</v>
      </c>
      <c r="AW2484">
        <v>0.51253236861449303</v>
      </c>
      <c r="AX2484">
        <v>-0.51498134730404299</v>
      </c>
      <c r="AY2484">
        <v>0.26047747053433801</v>
      </c>
      <c r="AZ2484">
        <v>0.68741854697092197</v>
      </c>
      <c r="BA2484">
        <v>-0.380335638130194</v>
      </c>
      <c r="BB2484">
        <v>9.8185309665989901E-2</v>
      </c>
      <c r="BC2484">
        <v>0.14507135067343499</v>
      </c>
      <c r="BD2484">
        <v>0.43291467020121699</v>
      </c>
      <c r="BE2484">
        <v>-7.9617698413276303E-2</v>
      </c>
      <c r="BF2484">
        <v>-0.65800038637107505</v>
      </c>
      <c r="BG2484">
        <v>0.33281647413020599</v>
      </c>
      <c r="BH2484">
        <v>0.87832631584316501</v>
      </c>
      <c r="BI2484">
        <v>-0.65800038637107505</v>
      </c>
      <c r="BJ2484">
        <v>-0.65036782448173802</v>
      </c>
      <c r="BK2484">
        <v>1.75665263168633</v>
      </c>
      <c r="BL2484">
        <v>-0.50579981565925103</v>
      </c>
      <c r="BM2484">
        <v>-1.33484164148778</v>
      </c>
      <c r="BN2484">
        <v>2.63907103198125</v>
      </c>
      <c r="BO2484">
        <v>-16.5452371964743</v>
      </c>
      <c r="BP2484">
        <v>-15.4630090797202</v>
      </c>
      <c r="BQ2484">
        <v>-1.0822281167541099</v>
      </c>
      <c r="BR2484">
        <v>2.87525328851715</v>
      </c>
      <c r="BS2484">
        <v>-0.38716766993330698</v>
      </c>
      <c r="BT2484">
        <v>-7.4263775408014796</v>
      </c>
    </row>
    <row r="2485" spans="1:72" x14ac:dyDescent="0.2">
      <c r="A2485">
        <v>2483</v>
      </c>
      <c r="B2485" s="156">
        <v>44810.055555555555</v>
      </c>
      <c r="C2485">
        <v>4.2433999999999896</v>
      </c>
      <c r="D2485">
        <v>1.13266666666666</v>
      </c>
      <c r="E2485">
        <v>26.844885714285699</v>
      </c>
      <c r="F2485">
        <v>37.332692307692298</v>
      </c>
      <c r="G2485">
        <v>7.0021322073124903</v>
      </c>
      <c r="H2485">
        <v>8.5780236192500006</v>
      </c>
      <c r="I2485">
        <v>1.3514190800000001</v>
      </c>
      <c r="J2485">
        <v>28.113577288999899</v>
      </c>
      <c r="K2485">
        <v>2.9343333333333299</v>
      </c>
      <c r="L2485">
        <v>38.024352941176403</v>
      </c>
      <c r="M2485">
        <v>1.9405172413793099</v>
      </c>
      <c r="N2485">
        <v>1600.2910285714199</v>
      </c>
      <c r="O2485">
        <v>77.236305555555504</v>
      </c>
      <c r="P2485">
        <v>2.68655</v>
      </c>
      <c r="Q2485">
        <v>72.567051282051196</v>
      </c>
      <c r="R2485">
        <v>6.9861999999999904</v>
      </c>
      <c r="S2485">
        <v>0.196205128205128</v>
      </c>
      <c r="T2485">
        <v>6</v>
      </c>
      <c r="U2485">
        <v>1.7435750000000001</v>
      </c>
      <c r="V2485">
        <v>0</v>
      </c>
      <c r="W2485">
        <v>14.2134</v>
      </c>
      <c r="X2485">
        <v>3.4341499999999998</v>
      </c>
      <c r="Y2485">
        <v>73.980774999999994</v>
      </c>
      <c r="Z2485">
        <v>3.0735000000000001</v>
      </c>
      <c r="AA2485">
        <v>0</v>
      </c>
      <c r="AB2485">
        <v>5.5250000000000004E-3</v>
      </c>
      <c r="AC2485">
        <v>32.220952380952298</v>
      </c>
      <c r="AD2485">
        <v>-5.1117399267399097</v>
      </c>
      <c r="AE2485">
        <v>34.8116412518551</v>
      </c>
      <c r="AF2485">
        <v>1.7967528272880999</v>
      </c>
      <c r="AG2485">
        <v>1.3549532257311301</v>
      </c>
      <c r="AH2485">
        <v>8.0118740603794994E-2</v>
      </c>
      <c r="AI2485">
        <v>45.045152195562402</v>
      </c>
      <c r="AJ2485">
        <v>0.47054983205914103</v>
      </c>
      <c r="AK2485">
        <v>0.77281659746028197</v>
      </c>
      <c r="AL2485">
        <v>3.9887817882988598E-2</v>
      </c>
      <c r="AM2485">
        <v>3.0079890058948601E-2</v>
      </c>
      <c r="AN2485">
        <v>0.15544696523419199</v>
      </c>
      <c r="AO2485">
        <v>1.7786318104989699E-3</v>
      </c>
      <c r="AP2485">
        <v>34.8116412518551</v>
      </c>
      <c r="AQ2485">
        <v>1.52614728926851</v>
      </c>
      <c r="AR2485">
        <v>6.3217197924831403</v>
      </c>
      <c r="AS2485">
        <v>1.8746617816320901</v>
      </c>
      <c r="AT2485">
        <v>0.82043892343251801</v>
      </c>
      <c r="AU2485">
        <v>96.445400000000006</v>
      </c>
      <c r="AV2485">
        <v>44.534170115238901</v>
      </c>
      <c r="AW2485">
        <v>0.51098208032357195</v>
      </c>
      <c r="AX2485">
        <v>-0.51970855590096698</v>
      </c>
      <c r="AY2485">
        <v>0.27060553801959097</v>
      </c>
      <c r="AZ2485">
        <v>0.68041241482935799</v>
      </c>
      <c r="BA2485">
        <v>-0.38356199020857901</v>
      </c>
      <c r="BB2485">
        <v>9.7172174801096495E-2</v>
      </c>
      <c r="BC2485">
        <v>0.15060810474862199</v>
      </c>
      <c r="BD2485">
        <v>0.43130939694798098</v>
      </c>
      <c r="BE2485">
        <v>-7.9672683375590303E-2</v>
      </c>
      <c r="BF2485">
        <v>-0.67206341099158495</v>
      </c>
      <c r="BG2485">
        <v>0.34993474486749498</v>
      </c>
      <c r="BH2485">
        <v>0.87987831487303103</v>
      </c>
      <c r="BI2485">
        <v>-0.67206341099158495</v>
      </c>
      <c r="BJ2485">
        <v>-0.64425733224817905</v>
      </c>
      <c r="BK2485">
        <v>1.7597566297460601</v>
      </c>
      <c r="BL2485">
        <v>-0.52068709461684504</v>
      </c>
      <c r="BM2485">
        <v>-1.3092191904553001</v>
      </c>
      <c r="BN2485">
        <v>2.51440683664093</v>
      </c>
      <c r="BO2485">
        <v>-16.613121618123799</v>
      </c>
      <c r="BP2485">
        <v>-15.7934901583022</v>
      </c>
      <c r="BQ2485">
        <v>-0.81963145982157504</v>
      </c>
      <c r="BR2485">
        <v>2.9022644284317498</v>
      </c>
      <c r="BS2485">
        <v>-0.37543196785154498</v>
      </c>
      <c r="BT2485">
        <v>-7.73046697392423</v>
      </c>
    </row>
    <row r="2486" spans="1:72" x14ac:dyDescent="0.2">
      <c r="A2486">
        <v>2484</v>
      </c>
      <c r="B2486" s="156">
        <v>44810.069444444445</v>
      </c>
      <c r="C2486">
        <v>4.2112499999999997</v>
      </c>
      <c r="D2486">
        <v>0.77497297297297296</v>
      </c>
      <c r="E2486">
        <v>26.848675675675601</v>
      </c>
      <c r="F2486">
        <v>37.497949999999904</v>
      </c>
      <c r="G2486">
        <v>6.9992976507333298</v>
      </c>
      <c r="H2486">
        <v>8.5670631620000002</v>
      </c>
      <c r="I2486">
        <v>1.3496923220000001</v>
      </c>
      <c r="J2486">
        <v>28.063982632307599</v>
      </c>
      <c r="K2486">
        <v>2.9115749999999898</v>
      </c>
      <c r="L2486">
        <v>38.001727272727202</v>
      </c>
      <c r="M2486">
        <v>1.6208947368421001</v>
      </c>
      <c r="N2486">
        <v>1599.79547222222</v>
      </c>
      <c r="O2486">
        <v>77.494923076923001</v>
      </c>
      <c r="P2486">
        <v>2.6785483870967699</v>
      </c>
      <c r="Q2486">
        <v>72.3</v>
      </c>
      <c r="R2486">
        <v>6.9772499999999997</v>
      </c>
      <c r="S2486">
        <v>0.203874999999999</v>
      </c>
      <c r="T2486">
        <v>6</v>
      </c>
      <c r="U2486">
        <v>1.6986333333333301</v>
      </c>
      <c r="V2486">
        <v>0</v>
      </c>
      <c r="W2486">
        <v>14.199399999999899</v>
      </c>
      <c r="X2486">
        <v>3.4824166666666598</v>
      </c>
      <c r="Y2486">
        <v>74.1308333333333</v>
      </c>
      <c r="Z2486">
        <v>2.9161666666666601</v>
      </c>
      <c r="AA2486">
        <v>2.8333333333333297E-4</v>
      </c>
      <c r="AB2486">
        <v>5.0333333333333298E-3</v>
      </c>
      <c r="AC2486">
        <v>31.834898648648601</v>
      </c>
      <c r="AD2486">
        <v>-5.6630513513513296</v>
      </c>
      <c r="AE2486">
        <v>34.753488231723701</v>
      </c>
      <c r="AF2486">
        <v>1.7944570499125201</v>
      </c>
      <c r="AG2486">
        <v>1.35322195202274</v>
      </c>
      <c r="AH2486">
        <v>8.0016369933079895E-2</v>
      </c>
      <c r="AI2486">
        <v>44.980035767041002</v>
      </c>
      <c r="AJ2486">
        <v>0.468812863271789</v>
      </c>
      <c r="AK2486">
        <v>0.77264252104461995</v>
      </c>
      <c r="AL2486">
        <v>3.9894522521198197E-2</v>
      </c>
      <c r="AM2486">
        <v>3.0084946108787002E-2</v>
      </c>
      <c r="AN2486">
        <v>0.15560898366074699</v>
      </c>
      <c r="AO2486">
        <v>1.7789307760335601E-3</v>
      </c>
      <c r="AP2486">
        <v>34.753488231723701</v>
      </c>
      <c r="AQ2486">
        <v>1.54759715095054</v>
      </c>
      <c r="AR2486">
        <v>6.3154929869971301</v>
      </c>
      <c r="AS2486">
        <v>1.77869731539595</v>
      </c>
      <c r="AT2486">
        <v>0.79634115664890304</v>
      </c>
      <c r="AU2486">
        <v>96.427449999999993</v>
      </c>
      <c r="AV2486">
        <v>44.395275685067404</v>
      </c>
      <c r="AW2486">
        <v>0.58476008197360496</v>
      </c>
      <c r="AX2486">
        <v>-0.42547536337321201</v>
      </c>
      <c r="AY2486">
        <v>0.24685989896197</v>
      </c>
      <c r="AZ2486">
        <v>0.68380466373619697</v>
      </c>
      <c r="BA2486">
        <v>-0.31441653953161702</v>
      </c>
      <c r="BB2486">
        <v>9.7696182939805795E-2</v>
      </c>
      <c r="BC2486">
        <v>0.13756801756498099</v>
      </c>
      <c r="BD2486">
        <v>0.50518919932495499</v>
      </c>
      <c r="BE2486">
        <v>-7.9570882648650004E-2</v>
      </c>
      <c r="BF2486">
        <v>-0.55687754298231495</v>
      </c>
      <c r="BG2486">
        <v>0.323099163497794</v>
      </c>
      <c r="BH2486">
        <v>0.89498827382689405</v>
      </c>
      <c r="BI2486">
        <v>-0.55687754298231495</v>
      </c>
      <c r="BJ2486">
        <v>-0.46755675896904197</v>
      </c>
      <c r="BK2486">
        <v>1.7899765476537799</v>
      </c>
      <c r="BL2486">
        <v>-0.58019786857889999</v>
      </c>
      <c r="BM2486">
        <v>-1.6071545443076201</v>
      </c>
      <c r="BN2486">
        <v>2.7700111140430201</v>
      </c>
      <c r="BO2486">
        <v>-12.373462111638601</v>
      </c>
      <c r="BP2486">
        <v>-13.0866222600844</v>
      </c>
      <c r="BQ2486">
        <v>0.71316014844574405</v>
      </c>
      <c r="BR2486">
        <v>2.73666837072372</v>
      </c>
      <c r="BS2486">
        <v>-0.244805741776115</v>
      </c>
      <c r="BT2486">
        <v>-11.1789386591533</v>
      </c>
    </row>
    <row r="2487" spans="1:72" x14ac:dyDescent="0.2">
      <c r="A2487">
        <v>2485</v>
      </c>
      <c r="B2487" s="156">
        <v>44810.083333333336</v>
      </c>
      <c r="C2487">
        <v>4.22</v>
      </c>
      <c r="D2487">
        <v>0.82402500000000001</v>
      </c>
      <c r="E2487">
        <v>26.832527777777699</v>
      </c>
      <c r="F2487">
        <v>37.507874999999999</v>
      </c>
      <c r="G2487">
        <v>7.0016880987599901</v>
      </c>
      <c r="H2487">
        <v>8.5882849525000005</v>
      </c>
      <c r="I2487">
        <v>1.353035695</v>
      </c>
      <c r="J2487">
        <v>28.113378343076899</v>
      </c>
      <c r="K2487">
        <v>2.8760749999999899</v>
      </c>
      <c r="L2487">
        <v>38.028210526315704</v>
      </c>
      <c r="M2487">
        <v>1.86482142857142</v>
      </c>
      <c r="N2487">
        <v>1600.5828709677401</v>
      </c>
      <c r="O2487">
        <v>77.858184210526304</v>
      </c>
      <c r="P2487">
        <v>2.6770800000000001</v>
      </c>
      <c r="Q2487">
        <v>72.302975000000004</v>
      </c>
      <c r="R2487">
        <v>6.9677999999999898</v>
      </c>
      <c r="S2487">
        <v>8.1717948717948699E-2</v>
      </c>
      <c r="T2487">
        <v>6</v>
      </c>
      <c r="U2487">
        <v>1.71828</v>
      </c>
      <c r="V2487">
        <v>0</v>
      </c>
      <c r="W2487">
        <v>14.21902</v>
      </c>
      <c r="X2487">
        <v>3.4940199999999999</v>
      </c>
      <c r="Y2487">
        <v>74.071119999999993</v>
      </c>
      <c r="Z2487">
        <v>2.9748399999999999</v>
      </c>
      <c r="AA2487">
        <v>1.6800000000000001E-3</v>
      </c>
      <c r="AB2487">
        <v>1.7799999999999999E-3</v>
      </c>
      <c r="AC2487">
        <v>31.8765527777777</v>
      </c>
      <c r="AD2487">
        <v>-5.6313222222222103</v>
      </c>
      <c r="AE2487">
        <v>34.819454765387</v>
      </c>
      <c r="AF2487">
        <v>1.7989021661506499</v>
      </c>
      <c r="AG2487">
        <v>1.3565740684004299</v>
      </c>
      <c r="AH2487">
        <v>8.0214581456349895E-2</v>
      </c>
      <c r="AI2487">
        <v>45.056387089336901</v>
      </c>
      <c r="AJ2487">
        <v>0.470081386178405</v>
      </c>
      <c r="AK2487">
        <v>0.77279731054218104</v>
      </c>
      <c r="AL2487">
        <v>3.9925575092912398E-2</v>
      </c>
      <c r="AM2487">
        <v>3.0108363231846302E-2</v>
      </c>
      <c r="AN2487">
        <v>0.15539834751679399</v>
      </c>
      <c r="AO2487">
        <v>1.7803154366838601E-3</v>
      </c>
      <c r="AP2487">
        <v>34.819454765387</v>
      </c>
      <c r="AQ2487">
        <v>1.55275370954966</v>
      </c>
      <c r="AR2487">
        <v>6.3242194101139502</v>
      </c>
      <c r="AS2487">
        <v>1.8144847419783401</v>
      </c>
      <c r="AT2487">
        <v>0.80773144424262999</v>
      </c>
      <c r="AU2487">
        <v>96.477279999999993</v>
      </c>
      <c r="AV2487">
        <v>44.510912627028901</v>
      </c>
      <c r="AW2487">
        <v>0.54547446230795005</v>
      </c>
      <c r="AX2487">
        <v>-0.45791067357791099</v>
      </c>
      <c r="AY2487">
        <v>0.246148456600987</v>
      </c>
      <c r="AZ2487">
        <v>0.67746868864604604</v>
      </c>
      <c r="BA2487">
        <v>-0.33754933419731697</v>
      </c>
      <c r="BB2487">
        <v>9.6757907391794004E-2</v>
      </c>
      <c r="BC2487">
        <v>0.13683259781030899</v>
      </c>
      <c r="BD2487">
        <v>0.46570647166912199</v>
      </c>
      <c r="BE2487">
        <v>-7.9767990638828404E-2</v>
      </c>
      <c r="BF2487">
        <v>-0.59854688592239103</v>
      </c>
      <c r="BG2487">
        <v>0.321747014591167</v>
      </c>
      <c r="BH2487">
        <v>0.88553684658766396</v>
      </c>
      <c r="BI2487">
        <v>-0.59854688592239103</v>
      </c>
      <c r="BJ2487">
        <v>-0.55359974266244605</v>
      </c>
      <c r="BK2487">
        <v>1.7710736931753199</v>
      </c>
      <c r="BL2487">
        <v>-0.53754688589739996</v>
      </c>
      <c r="BM2487">
        <v>-1.47947782774445</v>
      </c>
      <c r="BN2487">
        <v>2.7522768088862701</v>
      </c>
      <c r="BO2487">
        <v>-14.2690848204925</v>
      </c>
      <c r="BP2487">
        <v>-14.0658518191761</v>
      </c>
      <c r="BQ2487">
        <v>-0.203233001316315</v>
      </c>
      <c r="BR2487">
        <v>2.7886033992433901</v>
      </c>
      <c r="BS2487">
        <v>-0.31418098829348901</v>
      </c>
      <c r="BT2487">
        <v>-8.87578657890794</v>
      </c>
    </row>
    <row r="2488" spans="1:72" x14ac:dyDescent="0.2">
      <c r="A2488">
        <v>2486</v>
      </c>
      <c r="B2488" s="156">
        <v>44810.097222222219</v>
      </c>
      <c r="C2488">
        <v>4.2403124999999999</v>
      </c>
      <c r="D2488">
        <v>0.95899999999999996</v>
      </c>
      <c r="E2488">
        <v>26.881</v>
      </c>
      <c r="F2488">
        <v>37.350949999999997</v>
      </c>
      <c r="G2488">
        <v>6.9996313782777699</v>
      </c>
      <c r="H2488">
        <v>8.5748211812000008</v>
      </c>
      <c r="I2488">
        <v>1.3509145539999901</v>
      </c>
      <c r="J2488">
        <v>28.067614834999901</v>
      </c>
      <c r="K2488">
        <v>2.8982307692307598</v>
      </c>
      <c r="L2488">
        <v>37.990833333333299</v>
      </c>
      <c r="M2488">
        <v>1.72831578947368</v>
      </c>
      <c r="N2488">
        <v>1600.2068529411699</v>
      </c>
      <c r="O2488">
        <v>77.506812499999995</v>
      </c>
      <c r="P2488">
        <v>2.67483870967741</v>
      </c>
      <c r="Q2488">
        <v>72.251384615384595</v>
      </c>
      <c r="R2488">
        <v>6.9660000000000002</v>
      </c>
      <c r="S2488">
        <v>0.367435897435897</v>
      </c>
      <c r="T2488">
        <v>6</v>
      </c>
      <c r="U2488">
        <v>1.70916</v>
      </c>
      <c r="V2488">
        <v>0</v>
      </c>
      <c r="W2488">
        <v>14.2361</v>
      </c>
      <c r="X2488">
        <v>3.4520400000000002</v>
      </c>
      <c r="Y2488">
        <v>73.980699999999999</v>
      </c>
      <c r="Z2488">
        <v>3.1106400000000001</v>
      </c>
      <c r="AA2488">
        <v>1.73999999999999E-3</v>
      </c>
      <c r="AB2488">
        <v>5.9999999999999995E-4</v>
      </c>
      <c r="AC2488">
        <v>32.080312499999998</v>
      </c>
      <c r="AD2488">
        <v>-5.2706374999999897</v>
      </c>
      <c r="AE2488">
        <v>34.763178206128202</v>
      </c>
      <c r="AF2488">
        <v>1.7960820446141501</v>
      </c>
      <c r="AG2488">
        <v>1.3544473803266499</v>
      </c>
      <c r="AH2488">
        <v>8.0088829832408004E-2</v>
      </c>
      <c r="AI2488">
        <v>44.992981948477698</v>
      </c>
      <c r="AJ2488">
        <v>0.46989523221770202</v>
      </c>
      <c r="AK2488">
        <v>0.77263556894130903</v>
      </c>
      <c r="AL2488">
        <v>3.99191599852367E-2</v>
      </c>
      <c r="AM2488">
        <v>3.0103525520439E-2</v>
      </c>
      <c r="AN2488">
        <v>0.15557162639927199</v>
      </c>
      <c r="AO2488">
        <v>1.78002938156264E-3</v>
      </c>
      <c r="AP2488">
        <v>34.763178206128202</v>
      </c>
      <c r="AQ2488">
        <v>1.5340976627248299</v>
      </c>
      <c r="AR2488">
        <v>6.3318161128068704</v>
      </c>
      <c r="AS2488">
        <v>1.8973150884711401</v>
      </c>
      <c r="AT2488">
        <v>0.80312613509720798</v>
      </c>
      <c r="AU2488">
        <v>96.488640000000004</v>
      </c>
      <c r="AV2488">
        <v>44.526407070131</v>
      </c>
      <c r="AW2488">
        <v>0.46657487834671202</v>
      </c>
      <c r="AX2488">
        <v>-0.54286770814449303</v>
      </c>
      <c r="AY2488">
        <v>0.26198438188931999</v>
      </c>
      <c r="AZ2488">
        <v>0.66781526547090198</v>
      </c>
      <c r="BA2488">
        <v>-0.40080383780842599</v>
      </c>
      <c r="BB2488">
        <v>9.5407204948443194E-2</v>
      </c>
      <c r="BC2488">
        <v>0.145864373331342</v>
      </c>
      <c r="BD2488">
        <v>0.38693193921572899</v>
      </c>
      <c r="BE2488">
        <v>-7.9642939130982901E-2</v>
      </c>
      <c r="BF2488">
        <v>-0.70508938587658299</v>
      </c>
      <c r="BG2488">
        <v>0.34027149554902197</v>
      </c>
      <c r="BH2488">
        <v>0.86737422091158201</v>
      </c>
      <c r="BI2488">
        <v>-0.70508938587658299</v>
      </c>
      <c r="BJ2488">
        <v>-0.72963578065512003</v>
      </c>
      <c r="BK2488">
        <v>1.73474844182316</v>
      </c>
      <c r="BL2488">
        <v>-0.48259341633116398</v>
      </c>
      <c r="BM2488">
        <v>-1.2301620734699299</v>
      </c>
      <c r="BN2488">
        <v>2.5490651795916301</v>
      </c>
      <c r="BO2488">
        <v>-18.400496679177699</v>
      </c>
      <c r="BP2488">
        <v>-16.569600568099698</v>
      </c>
      <c r="BQ2488">
        <v>-1.8308961110780599</v>
      </c>
      <c r="BR2488">
        <v>2.93340039781335</v>
      </c>
      <c r="BS2488">
        <v>-0.44760002630448698</v>
      </c>
      <c r="BT2488">
        <v>-6.5536198065767204</v>
      </c>
    </row>
    <row r="2489" spans="1:72" x14ac:dyDescent="0.2">
      <c r="A2489">
        <v>2487</v>
      </c>
      <c r="B2489" s="156">
        <v>44810.111111111109</v>
      </c>
      <c r="C2489">
        <v>4.2192857142857099</v>
      </c>
      <c r="D2489">
        <v>0.93447222222222204</v>
      </c>
      <c r="E2489">
        <v>26.8544324324324</v>
      </c>
      <c r="F2489">
        <v>37.497974999999997</v>
      </c>
      <c r="G2489">
        <v>6.9994644126666596</v>
      </c>
      <c r="H2489">
        <v>8.5669729524999898</v>
      </c>
      <c r="I2489">
        <v>1.3496781099999999</v>
      </c>
      <c r="J2489">
        <v>28.0827878658333</v>
      </c>
      <c r="K2489">
        <v>2.9</v>
      </c>
      <c r="L2489">
        <v>38.009230769230697</v>
      </c>
      <c r="M2489">
        <v>1.9687391304347801</v>
      </c>
      <c r="N2489">
        <v>1600.22966666666</v>
      </c>
      <c r="O2489">
        <v>76.967692307692204</v>
      </c>
      <c r="P2489">
        <v>2.6767037037037</v>
      </c>
      <c r="Q2489">
        <v>72.355024999999998</v>
      </c>
      <c r="R2489">
        <v>6.9737999999999998</v>
      </c>
      <c r="S2489">
        <v>0.52585000000000004</v>
      </c>
      <c r="T2489">
        <v>6</v>
      </c>
      <c r="U2489">
        <v>1.69546</v>
      </c>
      <c r="V2489">
        <v>0</v>
      </c>
      <c r="W2489">
        <v>14.194520000000001</v>
      </c>
      <c r="X2489">
        <v>3.4889800000000002</v>
      </c>
      <c r="Y2489">
        <v>73.872319999999903</v>
      </c>
      <c r="Z2489">
        <v>2.9592399999999999</v>
      </c>
      <c r="AA2489">
        <v>4.1999999999999899E-4</v>
      </c>
      <c r="AB2489">
        <v>3.9399999999999999E-3</v>
      </c>
      <c r="AC2489">
        <v>32.008190368940298</v>
      </c>
      <c r="AD2489">
        <v>-5.4897846310596297</v>
      </c>
      <c r="AE2489">
        <v>34.772223026063401</v>
      </c>
      <c r="AF2489">
        <v>1.79443815463064</v>
      </c>
      <c r="AG2489">
        <v>1.35320770285643</v>
      </c>
      <c r="AH2489">
        <v>8.0015527376349899E-2</v>
      </c>
      <c r="AI2489">
        <v>44.998903340999902</v>
      </c>
      <c r="AJ2489">
        <v>0.47070706627412501</v>
      </c>
      <c r="AK2489">
        <v>0.772734898949888</v>
      </c>
      <c r="AL2489">
        <v>3.98773752558471E-2</v>
      </c>
      <c r="AM2489">
        <v>3.0072015146721899E-2</v>
      </c>
      <c r="AN2489">
        <v>0.15554744433714199</v>
      </c>
      <c r="AO2489">
        <v>1.77816616485062E-3</v>
      </c>
      <c r="AP2489">
        <v>34.772223026063401</v>
      </c>
      <c r="AQ2489">
        <v>1.5505139173629701</v>
      </c>
      <c r="AR2489">
        <v>6.3133225005134399</v>
      </c>
      <c r="AS2489">
        <v>1.80496962117357</v>
      </c>
      <c r="AT2489">
        <v>0.79806500258512902</v>
      </c>
      <c r="AU2489">
        <v>96.210519999999903</v>
      </c>
      <c r="AV2489">
        <v>44.441029065113398</v>
      </c>
      <c r="AW2489">
        <v>0.55787427588657501</v>
      </c>
      <c r="AX2489">
        <v>-0.45176191831714102</v>
      </c>
      <c r="AY2489">
        <v>0.24392423726767401</v>
      </c>
      <c r="AZ2489">
        <v>0.68614191215321996</v>
      </c>
      <c r="BA2489">
        <v>-0.333845216343016</v>
      </c>
      <c r="BB2489">
        <v>9.8027773512432595E-2</v>
      </c>
      <c r="BC2489">
        <v>0.135933487948979</v>
      </c>
      <c r="BD2489">
        <v>0.47830423110375297</v>
      </c>
      <c r="BE2489">
        <v>-7.9570044782821994E-2</v>
      </c>
      <c r="BF2489">
        <v>-0.58808114567700798</v>
      </c>
      <c r="BG2489">
        <v>0.31752841285321198</v>
      </c>
      <c r="BH2489">
        <v>0.89318533819579904</v>
      </c>
      <c r="BI2489">
        <v>-0.58808114567700798</v>
      </c>
      <c r="BJ2489">
        <v>-0.54110546564759099</v>
      </c>
      <c r="BK2489">
        <v>1.7863706763915901</v>
      </c>
      <c r="BL2489">
        <v>-0.53993979434193295</v>
      </c>
      <c r="BM2489">
        <v>-1.5188130834692</v>
      </c>
      <c r="BN2489">
        <v>2.8129304403656699</v>
      </c>
      <c r="BO2489">
        <v>-13.928290522093899</v>
      </c>
      <c r="BP2489">
        <v>-13.819906923409601</v>
      </c>
      <c r="BQ2489">
        <v>-0.108383598684273</v>
      </c>
      <c r="BR2489">
        <v>2.7861086240425101</v>
      </c>
      <c r="BS2489">
        <v>-0.30587300737678802</v>
      </c>
      <c r="BT2489">
        <v>-9.1087103368047604</v>
      </c>
    </row>
    <row r="2490" spans="1:72" x14ac:dyDescent="0.2">
      <c r="A2490">
        <v>2488</v>
      </c>
      <c r="B2490" s="156">
        <v>44810.125</v>
      </c>
      <c r="C2490">
        <v>4.2110000000000003</v>
      </c>
      <c r="D2490">
        <v>0.81505714285714204</v>
      </c>
      <c r="E2490">
        <v>26.843571428571401</v>
      </c>
      <c r="F2490">
        <v>37.4727999999999</v>
      </c>
      <c r="G2490">
        <v>6.9982794312941099</v>
      </c>
      <c r="H2490">
        <v>8.5772117334000004</v>
      </c>
      <c r="I2490">
        <v>1.351291172</v>
      </c>
      <c r="J2490">
        <v>28.106662865714199</v>
      </c>
      <c r="K2490">
        <v>2.91615</v>
      </c>
      <c r="L2490">
        <v>38.017933333333303</v>
      </c>
      <c r="M2490">
        <v>1.7687199999999901</v>
      </c>
      <c r="N2490">
        <v>1599.90246874999</v>
      </c>
      <c r="O2490">
        <v>77.802684210526294</v>
      </c>
      <c r="P2490">
        <v>2.6761142857142799</v>
      </c>
      <c r="Q2490">
        <v>72.254599999999897</v>
      </c>
      <c r="R2490">
        <v>6.9649999999999999</v>
      </c>
      <c r="S2490">
        <v>0.48665789473684201</v>
      </c>
      <c r="T2490">
        <v>6</v>
      </c>
      <c r="U2490">
        <v>1.6887399999999999</v>
      </c>
      <c r="V2490">
        <v>0</v>
      </c>
      <c r="W2490">
        <v>14.19966</v>
      </c>
      <c r="X2490">
        <v>3.4749799999999902</v>
      </c>
      <c r="Y2490">
        <v>73.916380000000004</v>
      </c>
      <c r="Z2490">
        <v>3.00829999999999</v>
      </c>
      <c r="AA2490">
        <v>0</v>
      </c>
      <c r="AB2490">
        <v>5.96E-3</v>
      </c>
      <c r="AC2490">
        <v>31.8696285714285</v>
      </c>
      <c r="AD2490">
        <v>-5.60317142857141</v>
      </c>
      <c r="AE2490">
        <v>34.804092875622302</v>
      </c>
      <c r="AF2490">
        <v>1.7965827696779599</v>
      </c>
      <c r="AG2490">
        <v>1.3548249832341599</v>
      </c>
      <c r="AH2490">
        <v>8.0111157589956003E-2</v>
      </c>
      <c r="AI2490">
        <v>45.033445202408402</v>
      </c>
      <c r="AJ2490">
        <v>0.47085764854315498</v>
      </c>
      <c r="AK2490">
        <v>0.77284988344087402</v>
      </c>
      <c r="AL2490">
        <v>3.9894410956190403E-2</v>
      </c>
      <c r="AM2490">
        <v>3.0084861976353999E-2</v>
      </c>
      <c r="AN2490">
        <v>0.155401821909016</v>
      </c>
      <c r="AO2490">
        <v>1.7789258012547401E-3</v>
      </c>
      <c r="AP2490">
        <v>34.804092875622302</v>
      </c>
      <c r="AQ2490">
        <v>1.5442922723999499</v>
      </c>
      <c r="AR2490">
        <v>6.3156086276704402</v>
      </c>
      <c r="AS2490">
        <v>1.8348934562172901</v>
      </c>
      <c r="AT2490">
        <v>0.79515614540076796</v>
      </c>
      <c r="AU2490">
        <v>96.288060000000002</v>
      </c>
      <c r="AV2490">
        <v>44.498887231909997</v>
      </c>
      <c r="AW2490">
        <v>0.53455797049836895</v>
      </c>
      <c r="AX2490">
        <v>-0.48006847298312899</v>
      </c>
      <c r="AY2490">
        <v>0.25229049727801001</v>
      </c>
      <c r="AZ2490">
        <v>0.68267080362366706</v>
      </c>
      <c r="BA2490">
        <v>-0.35433984383513301</v>
      </c>
      <c r="BB2490">
        <v>9.75483774727509E-2</v>
      </c>
      <c r="BC2490">
        <v>0.140427984469222</v>
      </c>
      <c r="BD2490">
        <v>0.45489282791854802</v>
      </c>
      <c r="BE2490">
        <v>-7.9665142579820894E-2</v>
      </c>
      <c r="BF2490">
        <v>-0.62764625562333798</v>
      </c>
      <c r="BG2490">
        <v>0.329847084025153</v>
      </c>
      <c r="BH2490">
        <v>0.89253054060233505</v>
      </c>
      <c r="BI2490">
        <v>-0.62764625562333798</v>
      </c>
      <c r="BJ2490">
        <v>-0.59559834319636995</v>
      </c>
      <c r="BK2490">
        <v>1.7850610812046701</v>
      </c>
      <c r="BL2490">
        <v>-0.52553023469815796</v>
      </c>
      <c r="BM2490">
        <v>-1.4220279856778999</v>
      </c>
      <c r="BN2490">
        <v>2.7058918627101498</v>
      </c>
      <c r="BO2490">
        <v>-15.276267477417299</v>
      </c>
      <c r="BP2490">
        <v>-14.749687007148401</v>
      </c>
      <c r="BQ2490">
        <v>-0.52658047026886301</v>
      </c>
      <c r="BR2490">
        <v>2.8520597157643399</v>
      </c>
      <c r="BS2490">
        <v>-0.34453984094703499</v>
      </c>
      <c r="BT2490">
        <v>-8.2778807464614292</v>
      </c>
    </row>
    <row r="2491" spans="1:72" x14ac:dyDescent="0.2">
      <c r="A2491">
        <v>2489</v>
      </c>
      <c r="B2491" s="156">
        <v>44810.138888888891</v>
      </c>
      <c r="C2491">
        <v>4.2201818181818096</v>
      </c>
      <c r="D2491">
        <v>1.0177368421052599</v>
      </c>
      <c r="E2491">
        <v>26.882894736842101</v>
      </c>
      <c r="F2491">
        <v>37.489184210526297</v>
      </c>
      <c r="G2491">
        <v>6.9999810791599897</v>
      </c>
      <c r="H2491">
        <v>8.5737386665000006</v>
      </c>
      <c r="I2491">
        <v>1.3507440099999899</v>
      </c>
      <c r="J2491">
        <v>28.066721383636299</v>
      </c>
      <c r="K2491">
        <v>2.9247499999999902</v>
      </c>
      <c r="L2491">
        <v>37.993526315789403</v>
      </c>
      <c r="M2491">
        <v>1.9558275862068899</v>
      </c>
      <c r="N2491">
        <v>1600.2646060606</v>
      </c>
      <c r="O2491">
        <v>77.530243243243206</v>
      </c>
      <c r="P2491">
        <v>2.6717499999999998</v>
      </c>
      <c r="Q2491">
        <v>72.181899999999999</v>
      </c>
      <c r="R2491">
        <v>6.9630000000000001</v>
      </c>
      <c r="S2491">
        <v>0.46952499999999903</v>
      </c>
      <c r="T2491">
        <v>6</v>
      </c>
      <c r="U2491">
        <v>1.6875199999999999</v>
      </c>
      <c r="V2491">
        <v>0</v>
      </c>
      <c r="W2491">
        <v>14.22738</v>
      </c>
      <c r="X2491">
        <v>3.4601999999999999</v>
      </c>
      <c r="Y2491">
        <v>73.854939999999999</v>
      </c>
      <c r="Z2491">
        <v>3.0647599999999899</v>
      </c>
      <c r="AA2491">
        <v>0</v>
      </c>
      <c r="AB2491">
        <v>5.2199999999999998E-3</v>
      </c>
      <c r="AC2491">
        <v>32.120813397129197</v>
      </c>
      <c r="AD2491">
        <v>-5.3683708133971102</v>
      </c>
      <c r="AE2491">
        <v>34.761439483986202</v>
      </c>
      <c r="AF2491">
        <v>1.79585530108509</v>
      </c>
      <c r="AG2491">
        <v>1.3542763903305901</v>
      </c>
      <c r="AH2491">
        <v>8.007871914511E-2</v>
      </c>
      <c r="AI2491">
        <v>44.991185139296299</v>
      </c>
      <c r="AJ2491">
        <v>0.47067182620399101</v>
      </c>
      <c r="AK2491">
        <v>0.77262777978312802</v>
      </c>
      <c r="AL2491">
        <v>3.9915714501073403E-2</v>
      </c>
      <c r="AM2491">
        <v>3.0100927240250399E-2</v>
      </c>
      <c r="AN2491">
        <v>0.15558561210351499</v>
      </c>
      <c r="AO2491">
        <v>1.7798757444859399E-3</v>
      </c>
      <c r="AP2491">
        <v>34.761439483986202</v>
      </c>
      <c r="AQ2491">
        <v>1.53772399293185</v>
      </c>
      <c r="AR2491">
        <v>6.3279377025327301</v>
      </c>
      <c r="AS2491">
        <v>1.8693308742068599</v>
      </c>
      <c r="AT2491">
        <v>0.79426812015575898</v>
      </c>
      <c r="AU2491">
        <v>96.294799999999995</v>
      </c>
      <c r="AV2491">
        <v>44.4964320536576</v>
      </c>
      <c r="AW2491">
        <v>0.49475308563869103</v>
      </c>
      <c r="AX2491">
        <v>-0.51505448387626296</v>
      </c>
      <c r="AY2491">
        <v>0.25813130815323898</v>
      </c>
      <c r="AZ2491">
        <v>0.67204337662726299</v>
      </c>
      <c r="BA2491">
        <v>-0.38031711071218699</v>
      </c>
      <c r="BB2491">
        <v>9.6006456164294096E-2</v>
      </c>
      <c r="BC2491">
        <v>0.143737253217044</v>
      </c>
      <c r="BD2491">
        <v>0.41512020090423901</v>
      </c>
      <c r="BE2491">
        <v>-7.9632884734452694E-2</v>
      </c>
      <c r="BF2491">
        <v>-0.66812142113320105</v>
      </c>
      <c r="BG2491">
        <v>0.33484429675161698</v>
      </c>
      <c r="BH2491">
        <v>0.87176520137475599</v>
      </c>
      <c r="BI2491">
        <v>-0.66812142113320105</v>
      </c>
      <c r="BJ2491">
        <v>-0.66655424876316705</v>
      </c>
      <c r="BK2491">
        <v>1.74353040274951</v>
      </c>
      <c r="BL2491">
        <v>-0.50117282002976005</v>
      </c>
      <c r="BM2491">
        <v>-1.30480055540825</v>
      </c>
      <c r="BN2491">
        <v>2.6034942504080201</v>
      </c>
      <c r="BO2491">
        <v>-16.938794631059501</v>
      </c>
      <c r="BP2491">
        <v>-15.700853396630199</v>
      </c>
      <c r="BQ2491">
        <v>-1.2379412344293399</v>
      </c>
      <c r="BR2491">
        <v>2.87933681867595</v>
      </c>
      <c r="BS2491">
        <v>-0.399305680309886</v>
      </c>
      <c r="BT2491">
        <v>-7.2108586495473901</v>
      </c>
    </row>
    <row r="2492" spans="1:72" x14ac:dyDescent="0.2">
      <c r="A2492">
        <v>2490</v>
      </c>
      <c r="B2492" s="156">
        <v>44810.152777777781</v>
      </c>
      <c r="C2492">
        <v>4.2140769230769202</v>
      </c>
      <c r="D2492">
        <v>0.91649999999999998</v>
      </c>
      <c r="E2492">
        <v>26.8647142857142</v>
      </c>
      <c r="F2492">
        <v>37.443605263157799</v>
      </c>
      <c r="G2492">
        <v>6.9981358165238001</v>
      </c>
      <c r="H2492">
        <v>8.56483047625</v>
      </c>
      <c r="I2492">
        <v>1.3493405749999901</v>
      </c>
      <c r="J2492">
        <v>28.0604655325</v>
      </c>
      <c r="K2492">
        <v>2.8584749999999999</v>
      </c>
      <c r="L2492">
        <v>37.988545454545402</v>
      </c>
      <c r="M2492">
        <v>1.7061666666666599</v>
      </c>
      <c r="N2492">
        <v>1600.27317241379</v>
      </c>
      <c r="O2492">
        <v>77.336894736842098</v>
      </c>
      <c r="P2492">
        <v>2.6806249999999898</v>
      </c>
      <c r="Q2492">
        <v>72.316450000000003</v>
      </c>
      <c r="R2492">
        <v>6.9766000000000004</v>
      </c>
      <c r="S2492">
        <v>0.28894999999999998</v>
      </c>
      <c r="T2492">
        <v>6</v>
      </c>
      <c r="U2492">
        <v>1.7014199999999999</v>
      </c>
      <c r="V2492">
        <v>0</v>
      </c>
      <c r="W2492">
        <v>14.2116799999999</v>
      </c>
      <c r="X2492">
        <v>3.47107999999999</v>
      </c>
      <c r="Y2492">
        <v>73.921099999999996</v>
      </c>
      <c r="Z2492">
        <v>3.0003000000000002</v>
      </c>
      <c r="AA2492">
        <v>0</v>
      </c>
      <c r="AB2492">
        <v>6.94E-3</v>
      </c>
      <c r="AC2492">
        <v>31.995291208791201</v>
      </c>
      <c r="AD2492">
        <v>-5.4483140543666702</v>
      </c>
      <c r="AE2492">
        <v>34.748227761575002</v>
      </c>
      <c r="AF2492">
        <v>1.79398939155532</v>
      </c>
      <c r="AG2492">
        <v>1.3528692851562101</v>
      </c>
      <c r="AH2492">
        <v>7.9995516648174905E-2</v>
      </c>
      <c r="AI2492">
        <v>44.972772400273797</v>
      </c>
      <c r="AJ2492">
        <v>0.47007184364917498</v>
      </c>
      <c r="AK2492">
        <v>0.77265033723745902</v>
      </c>
      <c r="AL2492">
        <v>3.9890567021045001E-2</v>
      </c>
      <c r="AM2492">
        <v>3.0081963217993099E-2</v>
      </c>
      <c r="AN2492">
        <v>0.15560828125599799</v>
      </c>
      <c r="AO2492">
        <v>1.778754396909E-3</v>
      </c>
      <c r="AP2492">
        <v>34.748227761575002</v>
      </c>
      <c r="AQ2492">
        <v>1.54255909987454</v>
      </c>
      <c r="AR2492">
        <v>6.3209547849519998</v>
      </c>
      <c r="AS2492">
        <v>1.8300139070866299</v>
      </c>
      <c r="AT2492">
        <v>0.79978963622157895</v>
      </c>
      <c r="AU2492">
        <v>96.305579999999907</v>
      </c>
      <c r="AV2492">
        <v>44.4417555534882</v>
      </c>
      <c r="AW2492">
        <v>0.53101684678557604</v>
      </c>
      <c r="AX2492">
        <v>-0.47714462193042401</v>
      </c>
      <c r="AY2492">
        <v>0.25143029168078401</v>
      </c>
      <c r="AZ2492">
        <v>0.67718103157180598</v>
      </c>
      <c r="BA2492">
        <v>-0.35269085281607898</v>
      </c>
      <c r="BB2492">
        <v>9.6765917285123904E-2</v>
      </c>
      <c r="BC2492">
        <v>0.140151493015687</v>
      </c>
      <c r="BD2492">
        <v>0.45146670132216599</v>
      </c>
      <c r="BE2492">
        <v>-7.9550145463409494E-2</v>
      </c>
      <c r="BF2492">
        <v>-0.62137349474428405</v>
      </c>
      <c r="BG2492">
        <v>0.32743137372937797</v>
      </c>
      <c r="BH2492">
        <v>0.88187590265592497</v>
      </c>
      <c r="BI2492">
        <v>-0.62137349474428405</v>
      </c>
      <c r="BJ2492">
        <v>-0.58788424202981204</v>
      </c>
      <c r="BK2492">
        <v>1.7637518053118499</v>
      </c>
      <c r="BL2492">
        <v>-0.52694776410462596</v>
      </c>
      <c r="BM2492">
        <v>-1.41923643366675</v>
      </c>
      <c r="BN2492">
        <v>2.6933152208706601</v>
      </c>
      <c r="BO2492">
        <v>-15.0988780040965</v>
      </c>
      <c r="BP2492">
        <v>-14.6022771264906</v>
      </c>
      <c r="BQ2492">
        <v>-0.49660087760586902</v>
      </c>
      <c r="BR2492">
        <v>2.8200867463771302</v>
      </c>
      <c r="BS2492">
        <v>-0.33933484413209802</v>
      </c>
      <c r="BT2492">
        <v>-8.3106312102723905</v>
      </c>
    </row>
    <row r="2493" spans="1:72" x14ac:dyDescent="0.2">
      <c r="A2493">
        <v>2491</v>
      </c>
      <c r="B2493" s="156">
        <v>44810.166666666664</v>
      </c>
      <c r="C2493">
        <v>4.2105833333333296</v>
      </c>
      <c r="D2493">
        <v>1.2110000000000001</v>
      </c>
      <c r="E2493">
        <v>26.8243714285714</v>
      </c>
      <c r="F2493">
        <v>37.370925</v>
      </c>
      <c r="G2493">
        <v>7.0015044004782601</v>
      </c>
      <c r="H2493">
        <v>8.55953066679999</v>
      </c>
      <c r="I2493">
        <v>1.3485056199999901</v>
      </c>
      <c r="J2493">
        <v>28.084606252352899</v>
      </c>
      <c r="K2493">
        <v>2.9126500000000002</v>
      </c>
      <c r="L2493">
        <v>38.016249999999999</v>
      </c>
      <c r="M2493">
        <v>1.6647777777777699</v>
      </c>
      <c r="N2493">
        <v>1600.10925</v>
      </c>
      <c r="O2493">
        <v>78.204483870967707</v>
      </c>
      <c r="P2493">
        <v>2.6884333333333301</v>
      </c>
      <c r="Q2493">
        <v>72.592749999999995</v>
      </c>
      <c r="R2493">
        <v>6.9610000000000003</v>
      </c>
      <c r="S2493">
        <v>0.24484615384615299</v>
      </c>
      <c r="T2493">
        <v>6</v>
      </c>
      <c r="U2493">
        <v>1.70564</v>
      </c>
      <c r="V2493">
        <v>0</v>
      </c>
      <c r="W2493">
        <v>14.22414</v>
      </c>
      <c r="X2493">
        <v>3.4775999999999998</v>
      </c>
      <c r="Y2493">
        <v>74.078800000000001</v>
      </c>
      <c r="Z2493">
        <v>3.0019800000000001</v>
      </c>
      <c r="AA2493">
        <v>8.9999999999999998E-4</v>
      </c>
      <c r="AB2493">
        <v>3.0200000000000001E-3</v>
      </c>
      <c r="AC2493">
        <v>32.245954761904699</v>
      </c>
      <c r="AD2493">
        <v>-5.1249702380952398</v>
      </c>
      <c r="AE2493">
        <v>34.768230178217003</v>
      </c>
      <c r="AF2493">
        <v>1.7928792934679201</v>
      </c>
      <c r="AG2493">
        <v>1.35203214663472</v>
      </c>
      <c r="AH2493">
        <v>7.9946016427911895E-2</v>
      </c>
      <c r="AI2493">
        <v>44.9941469396312</v>
      </c>
      <c r="AJ2493">
        <v>0.469341163439702</v>
      </c>
      <c r="AK2493">
        <v>0.77272784446531895</v>
      </c>
      <c r="AL2493">
        <v>3.9846944889819498E-2</v>
      </c>
      <c r="AM2493">
        <v>3.00490672364284E-2</v>
      </c>
      <c r="AN2493">
        <v>0.15560922645943701</v>
      </c>
      <c r="AO2493">
        <v>1.7768092488824299E-3</v>
      </c>
      <c r="AP2493">
        <v>34.768230178217003</v>
      </c>
      <c r="AQ2493">
        <v>1.5454566088144599</v>
      </c>
      <c r="AR2493">
        <v>6.3264966418345399</v>
      </c>
      <c r="AS2493">
        <v>1.8310386124040701</v>
      </c>
      <c r="AT2493">
        <v>0.80052706200929402</v>
      </c>
      <c r="AU2493">
        <v>96.488159999999993</v>
      </c>
      <c r="AV2493">
        <v>44.471222041270103</v>
      </c>
      <c r="AW2493">
        <v>0.52292489836106104</v>
      </c>
      <c r="AX2493">
        <v>-0.47900646576935402</v>
      </c>
      <c r="AY2493">
        <v>0.24742268465346501</v>
      </c>
      <c r="AZ2493">
        <v>0.67500775864371398</v>
      </c>
      <c r="BA2493">
        <v>-0.35428629930259098</v>
      </c>
      <c r="BB2493">
        <v>9.6408960136853697E-2</v>
      </c>
      <c r="BC2493">
        <v>0.138002979651174</v>
      </c>
      <c r="BD2493">
        <v>0.44342397752782597</v>
      </c>
      <c r="BE2493">
        <v>-7.9500920833235497E-2</v>
      </c>
      <c r="BF2493">
        <v>-0.618949039895347</v>
      </c>
      <c r="BG2493">
        <v>0.31970765335833901</v>
      </c>
      <c r="BH2493">
        <v>0.87221245221272103</v>
      </c>
      <c r="BI2493">
        <v>-0.618949039895347</v>
      </c>
      <c r="BJ2493">
        <v>-0.59848277307401598</v>
      </c>
      <c r="BK2493">
        <v>1.7444249044254401</v>
      </c>
      <c r="BL2493">
        <v>-0.51653307905994195</v>
      </c>
      <c r="BM2493">
        <v>-1.4091829795231501</v>
      </c>
      <c r="BN2493">
        <v>2.7281563110881</v>
      </c>
      <c r="BO2493">
        <v>-15.258687943502901</v>
      </c>
      <c r="BP2493">
        <v>-14.545302437540601</v>
      </c>
      <c r="BQ2493">
        <v>-0.71338550596232797</v>
      </c>
      <c r="BR2493">
        <v>2.79663827224753</v>
      </c>
      <c r="BS2493">
        <v>-0.350903157115877</v>
      </c>
      <c r="BT2493">
        <v>-7.96982932622634</v>
      </c>
    </row>
    <row r="2494" spans="1:72" x14ac:dyDescent="0.2">
      <c r="A2494">
        <v>2492</v>
      </c>
      <c r="B2494" s="156">
        <v>44810.180555555555</v>
      </c>
      <c r="C2494">
        <v>4.2225714285714204</v>
      </c>
      <c r="D2494">
        <v>0.89808108108108098</v>
      </c>
      <c r="E2494">
        <v>26.853000000000002</v>
      </c>
      <c r="F2494">
        <v>37.302524999999903</v>
      </c>
      <c r="G2494">
        <v>6.99888203354545</v>
      </c>
      <c r="H2494">
        <v>8.5630262857500004</v>
      </c>
      <c r="I2494">
        <v>1.34905633499999</v>
      </c>
      <c r="J2494">
        <v>28.067815407142799</v>
      </c>
      <c r="K2494">
        <v>2.92237499999999</v>
      </c>
      <c r="L2494">
        <v>37.9900555555555</v>
      </c>
      <c r="M2494">
        <v>2.0796999999999999</v>
      </c>
      <c r="N2494">
        <v>1600.067</v>
      </c>
      <c r="O2494">
        <v>78.192729729729706</v>
      </c>
      <c r="P2494">
        <v>2.6965769230769201</v>
      </c>
      <c r="Q2494">
        <v>72.921850000000006</v>
      </c>
      <c r="R2494">
        <v>6.9749999999999996</v>
      </c>
      <c r="S2494">
        <v>5.135E-2</v>
      </c>
      <c r="T2494">
        <v>6</v>
      </c>
      <c r="U2494">
        <v>1.6997199999999999</v>
      </c>
      <c r="V2494">
        <v>0</v>
      </c>
      <c r="W2494">
        <v>14.23338</v>
      </c>
      <c r="X2494">
        <v>3.4879799999999901</v>
      </c>
      <c r="Y2494">
        <v>74.197879999999998</v>
      </c>
      <c r="Z2494">
        <v>2.99566</v>
      </c>
      <c r="AA2494">
        <v>1.6799999999999901E-3</v>
      </c>
      <c r="AB2494">
        <v>0</v>
      </c>
      <c r="AC2494">
        <v>31.973652509652499</v>
      </c>
      <c r="AD2494">
        <v>-5.3288724903474698</v>
      </c>
      <c r="AE2494">
        <v>34.754168852107803</v>
      </c>
      <c r="AF2494">
        <v>1.79361148581319</v>
      </c>
      <c r="AG2494">
        <v>1.3525843018297199</v>
      </c>
      <c r="AH2494">
        <v>7.9978665508905006E-2</v>
      </c>
      <c r="AI2494">
        <v>44.9787800614383</v>
      </c>
      <c r="AJ2494">
        <v>0.468398407772673</v>
      </c>
      <c r="AK2494">
        <v>0.77267922350574603</v>
      </c>
      <c r="AL2494">
        <v>3.98768371077034E-2</v>
      </c>
      <c r="AM2494">
        <v>3.0071609322933599E-2</v>
      </c>
      <c r="AN2494">
        <v>0.155604087616102</v>
      </c>
      <c r="AO2494">
        <v>1.77814216836603E-3</v>
      </c>
      <c r="AP2494">
        <v>34.754168852107803</v>
      </c>
      <c r="AQ2494">
        <v>1.5500695141513301</v>
      </c>
      <c r="AR2494">
        <v>6.3306063334553002</v>
      </c>
      <c r="AS2494">
        <v>1.8271837685908601</v>
      </c>
      <c r="AT2494">
        <v>0.79614614165936803</v>
      </c>
      <c r="AU2494">
        <v>96.614620000000002</v>
      </c>
      <c r="AV2494">
        <v>44.462028468305299</v>
      </c>
      <c r="AW2494">
        <v>0.51675159313292296</v>
      </c>
      <c r="AX2494">
        <v>-0.47459946676113202</v>
      </c>
      <c r="AY2494">
        <v>0.243541971661864</v>
      </c>
      <c r="AZ2494">
        <v>0.66827570009014403</v>
      </c>
      <c r="BA2494">
        <v>-0.35088346517042301</v>
      </c>
      <c r="BB2494">
        <v>9.5483206730320194E-2</v>
      </c>
      <c r="BC2494">
        <v>0.13578301298145701</v>
      </c>
      <c r="BD2494">
        <v>0.43721820499087599</v>
      </c>
      <c r="BE2494">
        <v>-7.9533388142046496E-2</v>
      </c>
      <c r="BF2494">
        <v>-0.61847728456246798</v>
      </c>
      <c r="BG2494">
        <v>0.31737325441671799</v>
      </c>
      <c r="BH2494">
        <v>0.87086768797162795</v>
      </c>
      <c r="BI2494">
        <v>-0.61847728456246798</v>
      </c>
      <c r="BJ2494">
        <v>-0.60220806029149998</v>
      </c>
      <c r="BK2494">
        <v>1.7417353759432499</v>
      </c>
      <c r="BL2494">
        <v>-0.51315264495322399</v>
      </c>
      <c r="BM2494">
        <v>-1.4080835460072001</v>
      </c>
      <c r="BN2494">
        <v>2.7439857513265999</v>
      </c>
      <c r="BO2494">
        <v>-15.3153210034703</v>
      </c>
      <c r="BP2494">
        <v>-14.534216187218</v>
      </c>
      <c r="BQ2494">
        <v>-0.78110481625235295</v>
      </c>
      <c r="BR2494">
        <v>2.7931467596994501</v>
      </c>
      <c r="BS2494">
        <v>-0.35481714646651202</v>
      </c>
      <c r="BT2494">
        <v>-7.8720737921358301</v>
      </c>
    </row>
    <row r="2495" spans="1:72" x14ac:dyDescent="0.2">
      <c r="A2495">
        <v>2493</v>
      </c>
      <c r="B2495" s="156">
        <v>44810.194444444445</v>
      </c>
      <c r="C2495">
        <v>4.2253333333333298</v>
      </c>
      <c r="D2495">
        <v>0.83547222222222195</v>
      </c>
      <c r="E2495">
        <v>26.866837837837799</v>
      </c>
      <c r="F2495">
        <v>37.377674999999897</v>
      </c>
      <c r="G2495">
        <v>7.0007599648095198</v>
      </c>
      <c r="H2495">
        <v>8.5516373332000004</v>
      </c>
      <c r="I2495">
        <v>1.34726207</v>
      </c>
      <c r="J2495">
        <v>28.070792305999898</v>
      </c>
      <c r="K2495">
        <v>2.8513076923076901</v>
      </c>
      <c r="L2495">
        <v>37.983727272727201</v>
      </c>
      <c r="M2495">
        <v>2.10478787878787</v>
      </c>
      <c r="N2495">
        <v>1599.7710370370301</v>
      </c>
      <c r="O2495">
        <v>79.076742857142804</v>
      </c>
      <c r="P2495">
        <v>2.6764545454545399</v>
      </c>
      <c r="Q2495">
        <v>72.286024999999896</v>
      </c>
      <c r="R2495">
        <v>6.9770000000000003</v>
      </c>
      <c r="S2495">
        <v>0.39259999999999901</v>
      </c>
      <c r="T2495">
        <v>6</v>
      </c>
      <c r="U2495">
        <v>1.70272</v>
      </c>
      <c r="V2495">
        <v>-4.4200000000000003E-3</v>
      </c>
      <c r="W2495">
        <v>14.2112</v>
      </c>
      <c r="X2495">
        <v>3.5216799999999999</v>
      </c>
      <c r="Y2495">
        <v>74.259540000000001</v>
      </c>
      <c r="Z2495">
        <v>2.8839800000000002</v>
      </c>
      <c r="AA2495">
        <v>6.8000000000000005E-4</v>
      </c>
      <c r="AB2495">
        <v>9.2000000000000003E-4</v>
      </c>
      <c r="AC2495">
        <v>31.927643393393399</v>
      </c>
      <c r="AD2495">
        <v>-5.4500316066065899</v>
      </c>
      <c r="AE2495">
        <v>34.748252801255802</v>
      </c>
      <c r="AF2495">
        <v>1.79122595581207</v>
      </c>
      <c r="AG2495">
        <v>1.3507853445812701</v>
      </c>
      <c r="AH2495">
        <v>7.9872292692087996E-2</v>
      </c>
      <c r="AI2495">
        <v>44.970451674009503</v>
      </c>
      <c r="AJ2495">
        <v>0.46792981482589102</v>
      </c>
      <c r="AK2495">
        <v>0.77269076710960605</v>
      </c>
      <c r="AL2495">
        <v>3.9831175563827002E-2</v>
      </c>
      <c r="AM2495">
        <v>3.0037175396260399E-2</v>
      </c>
      <c r="AN2495">
        <v>0.15567466423415</v>
      </c>
      <c r="AO2495">
        <v>1.77610608119041E-3</v>
      </c>
      <c r="AP2495">
        <v>34.748252801255802</v>
      </c>
      <c r="AQ2495">
        <v>1.56504590238374</v>
      </c>
      <c r="AR2495">
        <v>6.3207412944781902</v>
      </c>
      <c r="AS2495">
        <v>1.7590652627269601</v>
      </c>
      <c r="AT2495">
        <v>0.79675345430034195</v>
      </c>
      <c r="AU2495">
        <v>96.579120000000003</v>
      </c>
      <c r="AV2495">
        <v>44.393105260844699</v>
      </c>
      <c r="AW2495">
        <v>0.57734641316472501</v>
      </c>
      <c r="AX2495">
        <v>-0.40827991814568998</v>
      </c>
      <c r="AY2495">
        <v>0.22618005342832601</v>
      </c>
      <c r="AZ2495">
        <v>0.68001867033132501</v>
      </c>
      <c r="BA2495">
        <v>-0.30225373689722002</v>
      </c>
      <c r="BB2495">
        <v>9.7134978737958594E-2</v>
      </c>
      <c r="BC2495">
        <v>0.12627108974969301</v>
      </c>
      <c r="BD2495">
        <v>0.49791880561396001</v>
      </c>
      <c r="BE2495">
        <v>-7.9427607550765306E-2</v>
      </c>
      <c r="BF2495">
        <v>-0.53281925779685202</v>
      </c>
      <c r="BG2495">
        <v>0.29517270588148098</v>
      </c>
      <c r="BH2495">
        <v>0.88744762382519604</v>
      </c>
      <c r="BI2495">
        <v>-0.53281925779685202</v>
      </c>
      <c r="BJ2495">
        <v>-0.47529310383074203</v>
      </c>
      <c r="BK2495">
        <v>1.7748952476503901</v>
      </c>
      <c r="BL2495">
        <v>-0.55398280291516999</v>
      </c>
      <c r="BM2495">
        <v>-1.6655697233893001</v>
      </c>
      <c r="BN2495">
        <v>3.0065368719475201</v>
      </c>
      <c r="BO2495">
        <v>-12.2236255072037</v>
      </c>
      <c r="BP2495">
        <v>-12.521252558225999</v>
      </c>
      <c r="BQ2495">
        <v>0.29762705102231901</v>
      </c>
      <c r="BR2495">
        <v>2.6806879859050401</v>
      </c>
      <c r="BS2495">
        <v>-0.26216540071200101</v>
      </c>
      <c r="BT2495">
        <v>-10.225178374509699</v>
      </c>
    </row>
    <row r="2496" spans="1:72" x14ac:dyDescent="0.2">
      <c r="A2496">
        <v>2494</v>
      </c>
      <c r="B2496" s="156">
        <v>44810.208333333336</v>
      </c>
      <c r="C2496">
        <v>4.2096153846153799</v>
      </c>
      <c r="D2496">
        <v>1.0366486486486399</v>
      </c>
      <c r="E2496">
        <v>26.850457142857099</v>
      </c>
      <c r="F2496">
        <v>37.310924999999997</v>
      </c>
      <c r="G2496">
        <v>7.0002484320555496</v>
      </c>
      <c r="H2496">
        <v>8.5629699047500001</v>
      </c>
      <c r="I2496">
        <v>1.3490474525</v>
      </c>
      <c r="J2496">
        <v>28.097936262222198</v>
      </c>
      <c r="K2496">
        <v>2.8580000000000001</v>
      </c>
      <c r="L2496">
        <v>37.996857142857102</v>
      </c>
      <c r="M2496">
        <v>1.6140000000000001</v>
      </c>
      <c r="N2496">
        <v>1600.5149677419299</v>
      </c>
      <c r="O2496">
        <v>78.0503589743589</v>
      </c>
      <c r="P2496">
        <v>2.6727500000000002</v>
      </c>
      <c r="Q2496">
        <v>72.198774999999998</v>
      </c>
      <c r="R2496">
        <v>6.9695999999999998</v>
      </c>
      <c r="S2496">
        <v>0.1115</v>
      </c>
      <c r="T2496">
        <v>6</v>
      </c>
      <c r="U2496">
        <v>1.71424</v>
      </c>
      <c r="V2496">
        <v>0</v>
      </c>
      <c r="W2496">
        <v>14.200999999999899</v>
      </c>
      <c r="X2496">
        <v>3.49575999999999</v>
      </c>
      <c r="Y2496">
        <v>74.120660000000001</v>
      </c>
      <c r="Z2496">
        <v>2.96477999999999</v>
      </c>
      <c r="AA2496">
        <v>0</v>
      </c>
      <c r="AB2496">
        <v>7.26E-3</v>
      </c>
      <c r="AC2496">
        <v>32.0967211761211</v>
      </c>
      <c r="AD2496">
        <v>-5.21420382387881</v>
      </c>
      <c r="AE2496">
        <v>34.784245682647203</v>
      </c>
      <c r="AF2496">
        <v>1.7935996762489299</v>
      </c>
      <c r="AG2496">
        <v>1.3525753961007501</v>
      </c>
      <c r="AH2496">
        <v>7.9978138910364996E-2</v>
      </c>
      <c r="AI2496">
        <v>45.010202051527699</v>
      </c>
      <c r="AJ2496">
        <v>0.46929217417447699</v>
      </c>
      <c r="AK2496">
        <v>0.77280803233955997</v>
      </c>
      <c r="AL2496">
        <v>3.98487363863778E-2</v>
      </c>
      <c r="AM2496">
        <v>3.0050418226346201E-2</v>
      </c>
      <c r="AN2496">
        <v>0.155525816659113</v>
      </c>
      <c r="AO2496">
        <v>1.7768891332415201E-3</v>
      </c>
      <c r="AP2496">
        <v>34.784245682647203</v>
      </c>
      <c r="AQ2496">
        <v>1.55352697113792</v>
      </c>
      <c r="AR2496">
        <v>6.3162046219098196</v>
      </c>
      <c r="AS2496">
        <v>1.80834870894654</v>
      </c>
      <c r="AT2496">
        <v>0.80447941665685596</v>
      </c>
      <c r="AU2496">
        <v>96.496440000000007</v>
      </c>
      <c r="AV2496">
        <v>44.462325984641502</v>
      </c>
      <c r="AW2496">
        <v>0.547876066886267</v>
      </c>
      <c r="AX2496">
        <v>-0.45577331284578898</v>
      </c>
      <c r="AY2496">
        <v>0.240072705111011</v>
      </c>
      <c r="AZ2496">
        <v>0.68404381014573101</v>
      </c>
      <c r="BA2496">
        <v>-0.33696702909109999</v>
      </c>
      <c r="BB2496">
        <v>9.7717076298800498E-2</v>
      </c>
      <c r="BC2496">
        <v>0.13384965903489099</v>
      </c>
      <c r="BD2496">
        <v>0.46834320241095301</v>
      </c>
      <c r="BE2496">
        <v>-7.9532864475314602E-2</v>
      </c>
      <c r="BF2496">
        <v>-0.59166650069030102</v>
      </c>
      <c r="BG2496">
        <v>0.31165268641419203</v>
      </c>
      <c r="BH2496">
        <v>0.88799803775418495</v>
      </c>
      <c r="BI2496">
        <v>-0.59166650069030102</v>
      </c>
      <c r="BJ2496">
        <v>-0.56002762855221699</v>
      </c>
      <c r="BK2496">
        <v>1.7759960755083699</v>
      </c>
      <c r="BL2496">
        <v>-0.52673708254664597</v>
      </c>
      <c r="BM2496">
        <v>-1.5008421749721299</v>
      </c>
      <c r="BN2496">
        <v>2.8493193752676902</v>
      </c>
      <c r="BO2496">
        <v>-14.2844439896107</v>
      </c>
      <c r="BP2496">
        <v>-13.904162766222001</v>
      </c>
      <c r="BQ2496">
        <v>-0.38028122338864401</v>
      </c>
      <c r="BR2496">
        <v>2.7818291266818802</v>
      </c>
      <c r="BS2496">
        <v>-0.32336102827609697</v>
      </c>
      <c r="BT2496">
        <v>-8.6028583639542902</v>
      </c>
    </row>
    <row r="2497" spans="1:72" x14ac:dyDescent="0.2">
      <c r="A2497">
        <v>2495</v>
      </c>
      <c r="B2497" s="156">
        <v>44810.222222222219</v>
      </c>
      <c r="C2497">
        <v>4.2122857142857102</v>
      </c>
      <c r="D2497">
        <v>0.90344117647058797</v>
      </c>
      <c r="E2497">
        <v>26.8377878787878</v>
      </c>
      <c r="F2497">
        <v>37.452749999999902</v>
      </c>
      <c r="G2497">
        <v>6.9995859110370304</v>
      </c>
      <c r="H2497">
        <v>8.5642215619999895</v>
      </c>
      <c r="I2497">
        <v>1.3492446440000001</v>
      </c>
      <c r="J2497">
        <v>28.060272399090898</v>
      </c>
      <c r="K2497">
        <v>2.85125641025641</v>
      </c>
      <c r="L2497">
        <v>37.9765263157894</v>
      </c>
      <c r="M2497">
        <v>1.8766818181818099</v>
      </c>
      <c r="N2497">
        <v>1600.3243333333301</v>
      </c>
      <c r="O2497">
        <v>77.9210789473684</v>
      </c>
      <c r="P2497">
        <v>2.6682758620689602</v>
      </c>
      <c r="Q2497">
        <v>72.064099999999996</v>
      </c>
      <c r="R2497">
        <v>6.97</v>
      </c>
      <c r="S2497">
        <v>0.34061538461538399</v>
      </c>
      <c r="T2497">
        <v>6</v>
      </c>
      <c r="U2497">
        <v>1.7079</v>
      </c>
      <c r="V2497">
        <v>0</v>
      </c>
      <c r="W2497">
        <v>14.19036</v>
      </c>
      <c r="X2497">
        <v>3.5103</v>
      </c>
      <c r="Y2497">
        <v>74.014160000000004</v>
      </c>
      <c r="Z2497">
        <v>3.01098</v>
      </c>
      <c r="AA2497">
        <v>0</v>
      </c>
      <c r="AB2497">
        <v>4.7200000000000002E-3</v>
      </c>
      <c r="AC2497">
        <v>31.9535147695441</v>
      </c>
      <c r="AD2497">
        <v>-5.4992352304557999</v>
      </c>
      <c r="AE2497">
        <v>34.747559163562897</v>
      </c>
      <c r="AF2497">
        <v>1.7938618483765101</v>
      </c>
      <c r="AG2497">
        <v>1.3527731032835399</v>
      </c>
      <c r="AH2497">
        <v>7.9989829389079906E-2</v>
      </c>
      <c r="AI2497">
        <v>44.973324516127903</v>
      </c>
      <c r="AJ2497">
        <v>0.46947177625961001</v>
      </c>
      <c r="AK2497">
        <v>0.77262598523491599</v>
      </c>
      <c r="AL2497">
        <v>3.9887241329762499E-2</v>
      </c>
      <c r="AM2497">
        <v>3.0079455273501601E-2</v>
      </c>
      <c r="AN2497">
        <v>0.15563861436409701</v>
      </c>
      <c r="AO2497">
        <v>1.778606101499E-3</v>
      </c>
      <c r="AP2497">
        <v>34.747559163562897</v>
      </c>
      <c r="AQ2497">
        <v>1.55998859383523</v>
      </c>
      <c r="AR2497">
        <v>6.3114722497404596</v>
      </c>
      <c r="AS2497">
        <v>1.83652810517605</v>
      </c>
      <c r="AT2497">
        <v>0.80181084667378799</v>
      </c>
      <c r="AU2497">
        <v>96.433700000000002</v>
      </c>
      <c r="AV2497">
        <v>44.455548112314702</v>
      </c>
      <c r="AW2497">
        <v>0.517776403813201</v>
      </c>
      <c r="AX2497">
        <v>-0.48375500189251402</v>
      </c>
      <c r="AY2497">
        <v>0.23387325454128599</v>
      </c>
      <c r="AZ2497">
        <v>0.68811366129657503</v>
      </c>
      <c r="BA2497">
        <v>-0.35760246911940402</v>
      </c>
      <c r="BB2497">
        <v>9.8307767065412902E-2</v>
      </c>
      <c r="BC2497">
        <v>0.13037417276751001</v>
      </c>
      <c r="BD2497">
        <v>0.438231913945347</v>
      </c>
      <c r="BE2497">
        <v>-7.9544489867853604E-2</v>
      </c>
      <c r="BF2497">
        <v>-0.63080567372825502</v>
      </c>
      <c r="BG2497">
        <v>0.304965479056101</v>
      </c>
      <c r="BH2497">
        <v>0.897284782622771</v>
      </c>
      <c r="BI2497">
        <v>-0.63080567372825502</v>
      </c>
      <c r="BJ2497">
        <v>-0.65168038934430705</v>
      </c>
      <c r="BK2497">
        <v>1.79456956524554</v>
      </c>
      <c r="BL2497">
        <v>-0.48345392528520198</v>
      </c>
      <c r="BM2497">
        <v>-1.4224424731622001</v>
      </c>
      <c r="BN2497">
        <v>2.9422503340376598</v>
      </c>
      <c r="BO2497">
        <v>-16.201984749002399</v>
      </c>
      <c r="BP2497">
        <v>-14.823933332614001</v>
      </c>
      <c r="BQ2497">
        <v>-1.3780514163884401</v>
      </c>
      <c r="BR2497">
        <v>2.86693921058357</v>
      </c>
      <c r="BS2497">
        <v>-0.39935811985300501</v>
      </c>
      <c r="BT2497">
        <v>-7.1788679585101001</v>
      </c>
    </row>
    <row r="2498" spans="1:72" x14ac:dyDescent="0.2">
      <c r="A2498">
        <v>2496</v>
      </c>
      <c r="B2498" s="156">
        <v>44810.236111111109</v>
      </c>
      <c r="C2498">
        <v>4.2404999999999999</v>
      </c>
      <c r="D2498">
        <v>0.86007894736842105</v>
      </c>
      <c r="E2498">
        <v>26.835371428571399</v>
      </c>
      <c r="F2498">
        <v>37.431049999999999</v>
      </c>
      <c r="G2498">
        <v>6.9990593195833304</v>
      </c>
      <c r="H2498">
        <v>8.5707504762499997</v>
      </c>
      <c r="I2498">
        <v>1.3502732374999999</v>
      </c>
      <c r="J2498">
        <v>28.07149841</v>
      </c>
      <c r="K2498">
        <v>2.8952749999999998</v>
      </c>
      <c r="L2498">
        <v>38.005307692307603</v>
      </c>
      <c r="M2498">
        <v>1.7748181818181801</v>
      </c>
      <c r="N2498">
        <v>1599.8899428571401</v>
      </c>
      <c r="O2498">
        <v>78.592789473684206</v>
      </c>
      <c r="P2498">
        <v>2.6636923076922998</v>
      </c>
      <c r="Q2498">
        <v>71.994799999999898</v>
      </c>
      <c r="R2498">
        <v>6.9669999999999996</v>
      </c>
      <c r="S2498">
        <v>0.36564999999999998</v>
      </c>
      <c r="T2498">
        <v>6</v>
      </c>
      <c r="U2498">
        <v>1.69519999999999</v>
      </c>
      <c r="V2498">
        <v>0</v>
      </c>
      <c r="W2498">
        <v>14.21796</v>
      </c>
      <c r="X2498">
        <v>3.4990600000000001</v>
      </c>
      <c r="Y2498">
        <v>74.110579999999999</v>
      </c>
      <c r="Z2498">
        <v>3.04</v>
      </c>
      <c r="AA2498">
        <v>0</v>
      </c>
      <c r="AB2498">
        <v>1.57999999999999E-3</v>
      </c>
      <c r="AC2498">
        <v>31.9359503759398</v>
      </c>
      <c r="AD2498">
        <v>-5.4950996240601304</v>
      </c>
      <c r="AE2498">
        <v>34.763883211874997</v>
      </c>
      <c r="AF2498">
        <v>1.79522939475532</v>
      </c>
      <c r="AG2498">
        <v>1.3538043866962099</v>
      </c>
      <c r="AH2498">
        <v>8.0050809448174998E-2</v>
      </c>
      <c r="AI2498">
        <v>44.991581443333303</v>
      </c>
      <c r="AJ2498">
        <v>0.46908124604982199</v>
      </c>
      <c r="AK2498">
        <v>0.77267528939074903</v>
      </c>
      <c r="AL2498">
        <v>3.9901451275199201E-2</v>
      </c>
      <c r="AM2498">
        <v>3.0090171166828699E-2</v>
      </c>
      <c r="AN2498">
        <v>0.155563754263641</v>
      </c>
      <c r="AO2498">
        <v>1.7792397350824001E-3</v>
      </c>
      <c r="AP2498">
        <v>34.763883211874997</v>
      </c>
      <c r="AQ2498">
        <v>1.5549935017363501</v>
      </c>
      <c r="AR2498">
        <v>6.3237479519842896</v>
      </c>
      <c r="AS2498">
        <v>1.8542286696474899</v>
      </c>
      <c r="AT2498">
        <v>0.79518652830365799</v>
      </c>
      <c r="AU2498">
        <v>96.562799999999996</v>
      </c>
      <c r="AV2498">
        <v>44.496853335243102</v>
      </c>
      <c r="AW2498">
        <v>0.494728108090143</v>
      </c>
      <c r="AX2498">
        <v>-0.50042428295128005</v>
      </c>
      <c r="AY2498">
        <v>0.24023589301897399</v>
      </c>
      <c r="AZ2498">
        <v>0.67531136759903798</v>
      </c>
      <c r="BA2498">
        <v>-0.36964297639225502</v>
      </c>
      <c r="BB2498">
        <v>9.6486018586743494E-2</v>
      </c>
      <c r="BC2498">
        <v>0.133819050490601</v>
      </c>
      <c r="BD2498">
        <v>0.41512297766673201</v>
      </c>
      <c r="BE2498">
        <v>-7.9605130423411302E-2</v>
      </c>
      <c r="BF2498">
        <v>-0.65290093277905303</v>
      </c>
      <c r="BG2498">
        <v>0.31343450744249302</v>
      </c>
      <c r="BH2498">
        <v>0.88107519327681205</v>
      </c>
      <c r="BI2498">
        <v>-0.65290093277905303</v>
      </c>
      <c r="BJ2498">
        <v>-0.67893285067312004</v>
      </c>
      <c r="BK2498">
        <v>1.7621503865536201</v>
      </c>
      <c r="BL2498">
        <v>-0.48006441974032399</v>
      </c>
      <c r="BM2498">
        <v>-1.34947761450813</v>
      </c>
      <c r="BN2498">
        <v>2.8110344341663298</v>
      </c>
      <c r="BO2498">
        <v>-16.935586417564899</v>
      </c>
      <c r="BP2498">
        <v>-15.3431719203077</v>
      </c>
      <c r="BQ2498">
        <v>-1.5924144972571901</v>
      </c>
      <c r="BR2498">
        <v>2.8720819722780102</v>
      </c>
      <c r="BS2498">
        <v>-0.41777247756149899</v>
      </c>
      <c r="BT2498">
        <v>-6.87475151317315</v>
      </c>
    </row>
    <row r="2499" spans="1:72" x14ac:dyDescent="0.2">
      <c r="A2499">
        <v>2497</v>
      </c>
      <c r="B2499" s="156">
        <v>44810.25</v>
      </c>
      <c r="C2499">
        <v>4.2137142857142802</v>
      </c>
      <c r="D2499">
        <v>1.05915625</v>
      </c>
      <c r="E2499">
        <v>26.877871794871801</v>
      </c>
      <c r="F2499">
        <v>37.3959749999999</v>
      </c>
      <c r="G2499">
        <v>6.9989004385789402</v>
      </c>
      <c r="H2499">
        <v>8.5679314284999997</v>
      </c>
      <c r="I2499">
        <v>1.3498291124999999</v>
      </c>
      <c r="J2499">
        <v>28.0612704571428</v>
      </c>
      <c r="K2499">
        <v>2.8628999999999998</v>
      </c>
      <c r="L2499">
        <v>37.995076923076901</v>
      </c>
      <c r="M2499">
        <v>1.9142413793103401</v>
      </c>
      <c r="N2499">
        <v>1600.17471428571</v>
      </c>
      <c r="O2499">
        <v>78.491799999999998</v>
      </c>
      <c r="P2499">
        <v>2.673</v>
      </c>
      <c r="Q2499">
        <v>72.151724999999999</v>
      </c>
      <c r="R2499">
        <v>6.9782500000000001</v>
      </c>
      <c r="S2499">
        <v>0.46969999999999901</v>
      </c>
      <c r="T2499">
        <v>6</v>
      </c>
      <c r="U2499">
        <v>1.6956199999999999</v>
      </c>
      <c r="V2499">
        <v>0</v>
      </c>
      <c r="W2499">
        <v>14.208220000000001</v>
      </c>
      <c r="X2499">
        <v>3.4922800000000001</v>
      </c>
      <c r="Y2499">
        <v>74.058880000000002</v>
      </c>
      <c r="Z2499">
        <v>3.0203600000000002</v>
      </c>
      <c r="AA2499">
        <v>2.1800000000000001E-3</v>
      </c>
      <c r="AB2499">
        <v>1.3999999999999999E-4</v>
      </c>
      <c r="AC2499">
        <v>32.150742330586098</v>
      </c>
      <c r="AD2499">
        <v>-5.2452326694138804</v>
      </c>
      <c r="AE2499">
        <v>34.751454033772703</v>
      </c>
      <c r="AF2499">
        <v>1.7946389170136099</v>
      </c>
      <c r="AG2499">
        <v>1.3533591002485399</v>
      </c>
      <c r="AH2499">
        <v>8.0024479542189997E-2</v>
      </c>
      <c r="AI2499">
        <v>44.977931436721803</v>
      </c>
      <c r="AJ2499">
        <v>0.46924088014526799</v>
      </c>
      <c r="AK2499">
        <v>0.77263344319566196</v>
      </c>
      <c r="AL2499">
        <v>3.9900432494065101E-2</v>
      </c>
      <c r="AM2499">
        <v>3.0089402892005901E-2</v>
      </c>
      <c r="AN2499">
        <v>0.15560743269008501</v>
      </c>
      <c r="AO2499">
        <v>1.7791943067629499E-3</v>
      </c>
      <c r="AP2499">
        <v>34.751454033772703</v>
      </c>
      <c r="AQ2499">
        <v>1.5519804479613999</v>
      </c>
      <c r="AR2499">
        <v>6.3194158744533198</v>
      </c>
      <c r="AS2499">
        <v>1.84224937653174</v>
      </c>
      <c r="AT2499">
        <v>0.79565422119191898</v>
      </c>
      <c r="AU2499">
        <v>96.475359999999995</v>
      </c>
      <c r="AV2499">
        <v>44.465099732719203</v>
      </c>
      <c r="AW2499">
        <v>0.51283170400254996</v>
      </c>
      <c r="AX2499">
        <v>-0.48889027628320503</v>
      </c>
      <c r="AY2499">
        <v>0.242658469052208</v>
      </c>
      <c r="AZ2499">
        <v>0.67948456412562896</v>
      </c>
      <c r="BA2499">
        <v>-0.36124209472077301</v>
      </c>
      <c r="BB2499">
        <v>9.7084473495323897E-2</v>
      </c>
      <c r="BC2499">
        <v>0.13521297613227201</v>
      </c>
      <c r="BD2499">
        <v>0.433252756894632</v>
      </c>
      <c r="BE2499">
        <v>-7.9578947107918199E-2</v>
      </c>
      <c r="BF2499">
        <v>-0.63359122377363497</v>
      </c>
      <c r="BG2499">
        <v>0.31448012739112702</v>
      </c>
      <c r="BH2499">
        <v>0.88059729842174905</v>
      </c>
      <c r="BI2499">
        <v>-0.63359122377363497</v>
      </c>
      <c r="BJ2499">
        <v>-0.63822219276501702</v>
      </c>
      <c r="BK2499">
        <v>1.7611945968434899</v>
      </c>
      <c r="BL2499">
        <v>-0.496345459960919</v>
      </c>
      <c r="BM2499">
        <v>-1.38985084606595</v>
      </c>
      <c r="BN2499">
        <v>2.8001683468110699</v>
      </c>
      <c r="BO2499">
        <v>-16.053455172680401</v>
      </c>
      <c r="BP2499">
        <v>-14.8893937586804</v>
      </c>
      <c r="BQ2499">
        <v>-1.1640614139999601</v>
      </c>
      <c r="BR2499">
        <v>2.8382996772586702</v>
      </c>
      <c r="BS2499">
        <v>-0.38478570325556299</v>
      </c>
      <c r="BT2499">
        <v>-7.3763127196375198</v>
      </c>
    </row>
    <row r="2500" spans="1:72" x14ac:dyDescent="0.2">
      <c r="A2500">
        <v>2498</v>
      </c>
      <c r="B2500" s="156">
        <v>44810.263888888891</v>
      </c>
      <c r="C2500">
        <v>4.22</v>
      </c>
      <c r="D2500">
        <v>0.665432432432432</v>
      </c>
      <c r="E2500">
        <v>26.8959459459459</v>
      </c>
      <c r="F2500">
        <v>37.345974999999903</v>
      </c>
      <c r="G2500">
        <v>6.99983853891304</v>
      </c>
      <c r="H2500">
        <v>8.5672886855999995</v>
      </c>
      <c r="I2500">
        <v>1.349727852</v>
      </c>
      <c r="J2500">
        <v>28.079427419999998</v>
      </c>
      <c r="K2500">
        <v>2.8486749999999899</v>
      </c>
      <c r="L2500">
        <v>37.984227272727203</v>
      </c>
      <c r="M2500">
        <v>1.9374482758620599</v>
      </c>
      <c r="N2500">
        <v>1600.23911428571</v>
      </c>
      <c r="O2500">
        <v>78.214277777777795</v>
      </c>
      <c r="P2500">
        <v>2.6644999999999999</v>
      </c>
      <c r="Q2500">
        <v>72.010424999999998</v>
      </c>
      <c r="R2500">
        <v>6.9682000000000004</v>
      </c>
      <c r="S2500">
        <v>0.312499999999999</v>
      </c>
      <c r="T2500">
        <v>6</v>
      </c>
      <c r="U2500">
        <v>1.69705999999999</v>
      </c>
      <c r="V2500">
        <v>0</v>
      </c>
      <c r="W2500">
        <v>14.22322</v>
      </c>
      <c r="X2500">
        <v>3.4525399999999999</v>
      </c>
      <c r="Y2500">
        <v>74.033359999999902</v>
      </c>
      <c r="Z2500">
        <v>3.05158</v>
      </c>
      <c r="AA2500">
        <v>1.19999999999999E-4</v>
      </c>
      <c r="AB2500">
        <v>3.96E-3</v>
      </c>
      <c r="AC2500">
        <v>31.781378378378299</v>
      </c>
      <c r="AD2500">
        <v>-5.5645966216216101</v>
      </c>
      <c r="AE2500">
        <v>34.769109117263902</v>
      </c>
      <c r="AF2500">
        <v>1.79450428808577</v>
      </c>
      <c r="AG2500">
        <v>1.3532575749384601</v>
      </c>
      <c r="AH2500">
        <v>8.0018476323503895E-2</v>
      </c>
      <c r="AI2500">
        <v>44.996282496512997</v>
      </c>
      <c r="AJ2500">
        <v>0.46964110662090502</v>
      </c>
      <c r="AK2500">
        <v>0.77271070382221696</v>
      </c>
      <c r="AL2500">
        <v>3.9881167699239099E-2</v>
      </c>
      <c r="AM2500">
        <v>3.00748750753651E-2</v>
      </c>
      <c r="AN2500">
        <v>0.155564818925996</v>
      </c>
      <c r="AO2500">
        <v>1.7783352731351699E-3</v>
      </c>
      <c r="AP2500">
        <v>34.769109117263902</v>
      </c>
      <c r="AQ2500">
        <v>1.5343198643306499</v>
      </c>
      <c r="AR2500">
        <v>6.3260874517597498</v>
      </c>
      <c r="AS2500">
        <v>1.86129181701411</v>
      </c>
      <c r="AT2500">
        <v>0.79700913640207405</v>
      </c>
      <c r="AU2500">
        <v>96.457759999999894</v>
      </c>
      <c r="AV2500">
        <v>44.490808250368403</v>
      </c>
      <c r="AW2500">
        <v>0.50547424614460801</v>
      </c>
      <c r="AX2500">
        <v>-0.50803424207564596</v>
      </c>
      <c r="AY2500">
        <v>0.26018442375512102</v>
      </c>
      <c r="AZ2500">
        <v>0.67375108715328902</v>
      </c>
      <c r="BA2500">
        <v>-0.37541577559523098</v>
      </c>
      <c r="BB2500">
        <v>9.6252375452350297E-2</v>
      </c>
      <c r="BC2500">
        <v>0.14498958039975701</v>
      </c>
      <c r="BD2500">
        <v>0.42590126883276402</v>
      </c>
      <c r="BE2500">
        <v>-7.9572977311843804E-2</v>
      </c>
      <c r="BF2500">
        <v>-0.66605334632747504</v>
      </c>
      <c r="BG2500">
        <v>0.34111225534002598</v>
      </c>
      <c r="BH2500">
        <v>0.88331480247625305</v>
      </c>
      <c r="BI2500">
        <v>-0.66605334632747504</v>
      </c>
      <c r="BJ2500">
        <v>-0.649882181974898</v>
      </c>
      <c r="BK2500">
        <v>1.7666296049525001</v>
      </c>
      <c r="BL2500">
        <v>-0.512139541405912</v>
      </c>
      <c r="BM2500">
        <v>-1.3261922747580599</v>
      </c>
      <c r="BN2500">
        <v>2.5895135359348198</v>
      </c>
      <c r="BO2500">
        <v>-16.624125462575499</v>
      </c>
      <c r="BP2500">
        <v>-15.652253638695599</v>
      </c>
      <c r="BQ2500">
        <v>-0.97187182387989901</v>
      </c>
      <c r="BR2500">
        <v>2.8989202937092098</v>
      </c>
      <c r="BS2500">
        <v>-0.38346084344390802</v>
      </c>
      <c r="BT2500">
        <v>-7.5598860829535104</v>
      </c>
    </row>
    <row r="2501" spans="1:72" x14ac:dyDescent="0.2">
      <c r="A2501">
        <v>2499</v>
      </c>
      <c r="B2501" s="156">
        <v>44810.277777777781</v>
      </c>
      <c r="C2501">
        <v>4.2031428571428497</v>
      </c>
      <c r="D2501">
        <v>0.91205882352941103</v>
      </c>
      <c r="E2501">
        <v>26.868171428571401</v>
      </c>
      <c r="F2501">
        <v>37.389128205128202</v>
      </c>
      <c r="G2501">
        <v>7.0005748454615402</v>
      </c>
      <c r="H2501">
        <v>8.5828159999999993</v>
      </c>
      <c r="I2501">
        <v>1.3521740924999901</v>
      </c>
      <c r="J2501">
        <v>28.072401565555499</v>
      </c>
      <c r="K2501">
        <v>2.8800249999999998</v>
      </c>
      <c r="L2501">
        <v>38.000333333333302</v>
      </c>
      <c r="M2501">
        <v>1.56417647058823</v>
      </c>
      <c r="N2501">
        <v>1599.79216666666</v>
      </c>
      <c r="O2501">
        <v>77.827578947368394</v>
      </c>
      <c r="P2501">
        <v>2.6634827586206899</v>
      </c>
      <c r="Q2501">
        <v>71.947074999999998</v>
      </c>
      <c r="R2501">
        <v>6.9637500000000001</v>
      </c>
      <c r="S2501">
        <v>0.18377499999999899</v>
      </c>
      <c r="T2501">
        <v>6</v>
      </c>
      <c r="U2501">
        <v>1.7088999999999901</v>
      </c>
      <c r="V2501">
        <v>0</v>
      </c>
      <c r="W2501">
        <v>14.247159999999999</v>
      </c>
      <c r="X2501">
        <v>3.4514999999999998</v>
      </c>
      <c r="Y2501">
        <v>74.108759999999904</v>
      </c>
      <c r="Z2501">
        <v>3.0449600000000001</v>
      </c>
      <c r="AA2501">
        <v>9.7999999999999997E-4</v>
      </c>
      <c r="AB2501">
        <v>1.06E-3</v>
      </c>
      <c r="AC2501">
        <v>31.983373109243701</v>
      </c>
      <c r="AD2501">
        <v>-5.4057550958844898</v>
      </c>
      <c r="AE2501">
        <v>34.774207610995497</v>
      </c>
      <c r="AF2501">
        <v>1.79775663936</v>
      </c>
      <c r="AG2501">
        <v>1.35571021269199</v>
      </c>
      <c r="AH2501">
        <v>8.0163501439999896E-2</v>
      </c>
      <c r="AI2501">
        <v>45.007966503516997</v>
      </c>
      <c r="AJ2501">
        <v>0.469232080134596</v>
      </c>
      <c r="AK2501">
        <v>0.77262338897888505</v>
      </c>
      <c r="AL2501">
        <v>3.9943076282273601E-2</v>
      </c>
      <c r="AM2501">
        <v>3.0121561092658101E-2</v>
      </c>
      <c r="AN2501">
        <v>0.15554079398175999</v>
      </c>
      <c r="AO2501">
        <v>1.78109582964019E-3</v>
      </c>
      <c r="AP2501">
        <v>34.774207610995497</v>
      </c>
      <c r="AQ2501">
        <v>1.5338576849905401</v>
      </c>
      <c r="AR2501">
        <v>6.33673528914081</v>
      </c>
      <c r="AS2501">
        <v>1.8572539901084999</v>
      </c>
      <c r="AT2501">
        <v>0.80187070174201103</v>
      </c>
      <c r="AU2501">
        <v>96.561279999999897</v>
      </c>
      <c r="AV2501">
        <v>44.502054575235398</v>
      </c>
      <c r="AW2501">
        <v>0.50591192828167597</v>
      </c>
      <c r="AX2501">
        <v>-0.50154377741650003</v>
      </c>
      <c r="AY2501">
        <v>0.26389895436945499</v>
      </c>
      <c r="AZ2501">
        <v>0.663839556320723</v>
      </c>
      <c r="BA2501">
        <v>-0.36994910322361402</v>
      </c>
      <c r="BB2501">
        <v>9.4826435110694995E-2</v>
      </c>
      <c r="BC2501">
        <v>0.146793480603361</v>
      </c>
      <c r="BD2501">
        <v>0.42619473327367802</v>
      </c>
      <c r="BE2501">
        <v>-7.9717195007997996E-2</v>
      </c>
      <c r="BF2501">
        <v>-0.653391289310708</v>
      </c>
      <c r="BG2501">
        <v>0.34379706380050401</v>
      </c>
      <c r="BH2501">
        <v>0.86482377636926799</v>
      </c>
      <c r="BI2501">
        <v>-0.653391289310708</v>
      </c>
      <c r="BJ2501">
        <v>-0.61918845102040698</v>
      </c>
      <c r="BK2501">
        <v>1.72964755273853</v>
      </c>
      <c r="BL2501">
        <v>-0.52617331976248305</v>
      </c>
      <c r="BM2501">
        <v>-1.3235924483805199</v>
      </c>
      <c r="BN2501">
        <v>2.5155065805654999</v>
      </c>
      <c r="BO2501">
        <v>-16.0180631353164</v>
      </c>
      <c r="BP2501">
        <v>-15.3546952988016</v>
      </c>
      <c r="BQ2501">
        <v>-0.66336783651483999</v>
      </c>
      <c r="BR2501">
        <v>2.84041274456674</v>
      </c>
      <c r="BS2501">
        <v>-0.357831935296124</v>
      </c>
      <c r="BT2501">
        <v>-7.9378402663142698</v>
      </c>
    </row>
    <row r="2502" spans="1:72" x14ac:dyDescent="0.2">
      <c r="A2502">
        <v>2500</v>
      </c>
      <c r="B2502" s="156">
        <v>44810.291666666664</v>
      </c>
      <c r="C2502">
        <v>4.2272307692307596</v>
      </c>
      <c r="D2502">
        <v>0.90871794871794898</v>
      </c>
      <c r="E2502">
        <v>26.857171428571402</v>
      </c>
      <c r="F2502">
        <v>37.335900000000002</v>
      </c>
      <c r="G2502">
        <v>6.9992717660869497</v>
      </c>
      <c r="H2502">
        <v>8.5806848000000002</v>
      </c>
      <c r="I2502">
        <v>1.351838334</v>
      </c>
      <c r="J2502">
        <v>28.098921524166599</v>
      </c>
      <c r="K2502">
        <v>2.8335750000000002</v>
      </c>
      <c r="L2502">
        <v>38.026519999999998</v>
      </c>
      <c r="M2502">
        <v>1.79883333333333</v>
      </c>
      <c r="N2502">
        <v>1600.0339166666599</v>
      </c>
      <c r="O2502">
        <v>78.170128205128194</v>
      </c>
      <c r="P2502">
        <v>2.6685416666666599</v>
      </c>
      <c r="Q2502">
        <v>71.968574999999902</v>
      </c>
      <c r="R2502">
        <v>6.9807499999999996</v>
      </c>
      <c r="S2502">
        <v>7.0315789473684095E-2</v>
      </c>
      <c r="T2502">
        <v>6</v>
      </c>
      <c r="U2502">
        <v>1.69901999999999</v>
      </c>
      <c r="V2502">
        <v>0</v>
      </c>
      <c r="W2502">
        <v>14.233979999999899</v>
      </c>
      <c r="X2502">
        <v>3.4605199999999998</v>
      </c>
      <c r="Y2502">
        <v>74.161479999999997</v>
      </c>
      <c r="Z2502">
        <v>3.00224</v>
      </c>
      <c r="AA2502">
        <v>4.6000000000000001E-4</v>
      </c>
      <c r="AB2502">
        <v>1.1800000000000001E-3</v>
      </c>
      <c r="AC2502">
        <v>31.993120146520099</v>
      </c>
      <c r="AD2502">
        <v>-5.3427798534798399</v>
      </c>
      <c r="AE2502">
        <v>34.799063443398602</v>
      </c>
      <c r="AF2502">
        <v>1.797310238208</v>
      </c>
      <c r="AG2502">
        <v>1.3553735761376</v>
      </c>
      <c r="AH2502">
        <v>8.0143596031999997E-2</v>
      </c>
      <c r="AI2502">
        <v>45.030716424253598</v>
      </c>
      <c r="AJ2502">
        <v>0.46923367013979</v>
      </c>
      <c r="AK2502">
        <v>0.77278502779173697</v>
      </c>
      <c r="AL2502">
        <v>3.99129834239094E-2</v>
      </c>
      <c r="AM2502">
        <v>3.0098867701060801E-2</v>
      </c>
      <c r="AN2502">
        <v>0.15543327581430899</v>
      </c>
      <c r="AO2502">
        <v>1.7797539634264901E-3</v>
      </c>
      <c r="AP2502">
        <v>34.799063443398602</v>
      </c>
      <c r="AQ2502">
        <v>1.5378662019595699</v>
      </c>
      <c r="AR2502">
        <v>6.33087319654756</v>
      </c>
      <c r="AS2502">
        <v>1.8311971977508199</v>
      </c>
      <c r="AT2502">
        <v>0.79723739024090601</v>
      </c>
      <c r="AU2502">
        <v>96.557239999999993</v>
      </c>
      <c r="AV2502">
        <v>44.4990000396566</v>
      </c>
      <c r="AW2502">
        <v>0.53171638459699699</v>
      </c>
      <c r="AX2502">
        <v>-0.475823621613221</v>
      </c>
      <c r="AY2502">
        <v>0.25944403624842399</v>
      </c>
      <c r="AZ2502">
        <v>0.66839856953939103</v>
      </c>
      <c r="BA2502">
        <v>-0.35106455518276602</v>
      </c>
      <c r="BB2502">
        <v>9.5495444651532493E-2</v>
      </c>
      <c r="BC2502">
        <v>0.14435128156121799</v>
      </c>
      <c r="BD2502">
        <v>0.45201898417459302</v>
      </c>
      <c r="BE2502">
        <v>-7.9697400422403503E-2</v>
      </c>
      <c r="BF2502">
        <v>-0.61969523894782297</v>
      </c>
      <c r="BG2502">
        <v>0.33789040042077501</v>
      </c>
      <c r="BH2502">
        <v>0.87049779046023501</v>
      </c>
      <c r="BI2502">
        <v>-0.61969523894782297</v>
      </c>
      <c r="BJ2502">
        <v>-0.56360967705409704</v>
      </c>
      <c r="BK2502">
        <v>1.74099558092047</v>
      </c>
      <c r="BL2502">
        <v>-0.54525253573752896</v>
      </c>
      <c r="BM2502">
        <v>-1.40471918412387</v>
      </c>
      <c r="BN2502">
        <v>2.5762726297527299</v>
      </c>
      <c r="BO2502">
        <v>-14.713102119318901</v>
      </c>
      <c r="BP2502">
        <v>-14.5628381152738</v>
      </c>
      <c r="BQ2502">
        <v>-0.15026400404510901</v>
      </c>
      <c r="BR2502">
        <v>2.7944774871317701</v>
      </c>
      <c r="BS2502">
        <v>-0.31573158147496699</v>
      </c>
      <c r="BT2502">
        <v>-8.8508012853105296</v>
      </c>
    </row>
    <row r="2503" spans="1:72" x14ac:dyDescent="0.2">
      <c r="A2503">
        <v>2501</v>
      </c>
      <c r="B2503" s="156">
        <v>44810.305555555555</v>
      </c>
      <c r="C2503">
        <v>4.2199166666666601</v>
      </c>
      <c r="D2503">
        <v>1.0340714285714201</v>
      </c>
      <c r="E2503">
        <v>26.837916666666601</v>
      </c>
      <c r="F2503">
        <v>37.402650000000001</v>
      </c>
      <c r="G2503">
        <v>6.9983647236538404</v>
      </c>
      <c r="H2503">
        <v>8.5670293332499998</v>
      </c>
      <c r="I2503">
        <v>1.3496869924999999</v>
      </c>
      <c r="J2503">
        <v>28.048873313749901</v>
      </c>
      <c r="K2503">
        <v>2.8544499999999902</v>
      </c>
      <c r="L2503">
        <v>37.979719999999901</v>
      </c>
      <c r="M2503">
        <v>1.8642608695652101</v>
      </c>
      <c r="N2503">
        <v>1600.7085757575701</v>
      </c>
      <c r="O2503">
        <v>77.840631578947296</v>
      </c>
      <c r="P2503">
        <v>2.6749166666666602</v>
      </c>
      <c r="Q2503">
        <v>72.198724999999996</v>
      </c>
      <c r="R2503">
        <v>6.9739999999999904</v>
      </c>
      <c r="S2503">
        <v>0.21725</v>
      </c>
      <c r="T2503">
        <v>6</v>
      </c>
      <c r="U2503">
        <v>1.6967399999999999</v>
      </c>
      <c r="V2503">
        <v>0</v>
      </c>
      <c r="W2503">
        <v>14.232279999999999</v>
      </c>
      <c r="X2503">
        <v>3.4811999999999999</v>
      </c>
      <c r="Y2503">
        <v>74.073440000000005</v>
      </c>
      <c r="Z2503">
        <v>2.9380999999999999</v>
      </c>
      <c r="AA2503">
        <v>0</v>
      </c>
      <c r="AB2503">
        <v>5.0600000000000003E-3</v>
      </c>
      <c r="AC2503">
        <v>32.091904761904701</v>
      </c>
      <c r="AD2503">
        <v>-5.3107452380952296</v>
      </c>
      <c r="AE2503">
        <v>34.7383524983249</v>
      </c>
      <c r="AF2503">
        <v>1.79444996414254</v>
      </c>
      <c r="AG2503">
        <v>1.3532166085852899</v>
      </c>
      <c r="AH2503">
        <v>8.0016053972554999E-2</v>
      </c>
      <c r="AI2503">
        <v>44.963954363153803</v>
      </c>
      <c r="AJ2503">
        <v>0.46897177312576399</v>
      </c>
      <c r="AK2503">
        <v>0.77258223815811899</v>
      </c>
      <c r="AL2503">
        <v>3.9908633249859903E-2</v>
      </c>
      <c r="AM2503">
        <v>3.0095587182033999E-2</v>
      </c>
      <c r="AN2503">
        <v>0.15564388903901</v>
      </c>
      <c r="AO2503">
        <v>1.7795599854563699E-3</v>
      </c>
      <c r="AP2503">
        <v>34.7383524983249</v>
      </c>
      <c r="AQ2503">
        <v>1.5470564603763799</v>
      </c>
      <c r="AR2503">
        <v>6.3301170844528301</v>
      </c>
      <c r="AS2503">
        <v>1.79207541259582</v>
      </c>
      <c r="AT2503">
        <v>0.795723166333409</v>
      </c>
      <c r="AU2503">
        <v>96.421760000000006</v>
      </c>
      <c r="AV2503">
        <v>44.407601455749898</v>
      </c>
      <c r="AW2503">
        <v>0.55635290740386201</v>
      </c>
      <c r="AX2503">
        <v>-0.43885880401052602</v>
      </c>
      <c r="AY2503">
        <v>0.24739350376616301</v>
      </c>
      <c r="AZ2503">
        <v>0.66824763920100705</v>
      </c>
      <c r="BA2503">
        <v>-0.324307875935194</v>
      </c>
      <c r="BB2503">
        <v>9.5486255087905106E-2</v>
      </c>
      <c r="BC2503">
        <v>0.13786592477343099</v>
      </c>
      <c r="BD2503">
        <v>0.47678233895664401</v>
      </c>
      <c r="BE2503">
        <v>-7.9570568447217799E-2</v>
      </c>
      <c r="BF2503">
        <v>-0.56979427167392804</v>
      </c>
      <c r="BG2503">
        <v>0.32120445119729402</v>
      </c>
      <c r="BH2503">
        <v>0.86762228169228495</v>
      </c>
      <c r="BI2503">
        <v>-0.56979427167392804</v>
      </c>
      <c r="BJ2503">
        <v>-0.497179640953266</v>
      </c>
      <c r="BK2503">
        <v>1.7352445633845699</v>
      </c>
      <c r="BL2503">
        <v>-0.56372004276853804</v>
      </c>
      <c r="BM2503">
        <v>-1.5226939350292199</v>
      </c>
      <c r="BN2503">
        <v>2.7011527345222199</v>
      </c>
      <c r="BO2503">
        <v>-13.057160951954801</v>
      </c>
      <c r="BP2503">
        <v>-13.390165384337299</v>
      </c>
      <c r="BQ2503">
        <v>0.33300443238247501</v>
      </c>
      <c r="BR2503">
        <v>2.7038948252302402</v>
      </c>
      <c r="BS2503">
        <v>-0.26926193228369499</v>
      </c>
      <c r="BT2503">
        <v>-10.0418755904247</v>
      </c>
    </row>
    <row r="2504" spans="1:72" x14ac:dyDescent="0.2">
      <c r="A2504">
        <v>2502</v>
      </c>
      <c r="B2504" s="156">
        <v>44810.319444444445</v>
      </c>
      <c r="C2504">
        <v>4.2149090909090896</v>
      </c>
      <c r="D2504">
        <v>1.1669393939393899</v>
      </c>
      <c r="E2504">
        <v>26.860297297297301</v>
      </c>
      <c r="F2504">
        <v>37.417700000000004</v>
      </c>
      <c r="G2504">
        <v>7.0018754601250004</v>
      </c>
      <c r="H2504">
        <v>8.5751820189999997</v>
      </c>
      <c r="I2504">
        <v>1.3509714019999901</v>
      </c>
      <c r="J2504">
        <v>28.098428892222199</v>
      </c>
      <c r="K2504">
        <v>2.8756499999999998</v>
      </c>
      <c r="L2504">
        <v>38.032428571428497</v>
      </c>
      <c r="M2504">
        <v>1.7198076923076899</v>
      </c>
      <c r="N2504">
        <v>1600.0030294117601</v>
      </c>
      <c r="O2504">
        <v>77.547512820512793</v>
      </c>
      <c r="P2504">
        <v>2.6688499999999902</v>
      </c>
      <c r="Q2504">
        <v>72.114699999999999</v>
      </c>
      <c r="R2504">
        <v>6.9759999999999902</v>
      </c>
      <c r="S2504">
        <v>0.130282051282051</v>
      </c>
      <c r="T2504">
        <v>6</v>
      </c>
      <c r="U2504">
        <v>1.7117599999999999</v>
      </c>
      <c r="V2504">
        <v>0</v>
      </c>
      <c r="W2504">
        <v>14.241479999999999</v>
      </c>
      <c r="X2504">
        <v>3.4950199999999998</v>
      </c>
      <c r="Y2504">
        <v>73.972579999999994</v>
      </c>
      <c r="Z2504">
        <v>3.03371999999999</v>
      </c>
      <c r="AA2504">
        <v>6.9999999999999902E-4</v>
      </c>
      <c r="AB2504">
        <v>1.5E-3</v>
      </c>
      <c r="AC2504">
        <v>32.242145782145698</v>
      </c>
      <c r="AD2504">
        <v>-5.1755542178542102</v>
      </c>
      <c r="AE2504">
        <v>34.794274019938101</v>
      </c>
      <c r="AF2504">
        <v>1.79615762569974</v>
      </c>
      <c r="AG2504">
        <v>1.3545043769918199</v>
      </c>
      <c r="AH2504">
        <v>8.0092200057459997E-2</v>
      </c>
      <c r="AI2504">
        <v>45.026457773347197</v>
      </c>
      <c r="AJ2504">
        <v>0.47036718227129798</v>
      </c>
      <c r="AK2504">
        <v>0.77275174953989301</v>
      </c>
      <c r="AL2504">
        <v>3.9891159876292701E-2</v>
      </c>
      <c r="AM2504">
        <v>3.00824102977429E-2</v>
      </c>
      <c r="AN2504">
        <v>0.155505802729826</v>
      </c>
      <c r="AO2504">
        <v>1.77878083283001E-3</v>
      </c>
      <c r="AP2504">
        <v>34.794274019938101</v>
      </c>
      <c r="AQ2504">
        <v>1.5531981127612999</v>
      </c>
      <c r="AR2504">
        <v>6.3342089852007799</v>
      </c>
      <c r="AS2504">
        <v>1.8503982235799299</v>
      </c>
      <c r="AT2504">
        <v>0.80515572792471701</v>
      </c>
      <c r="AU2504">
        <v>96.454560000000001</v>
      </c>
      <c r="AV2504">
        <v>44.532079341480198</v>
      </c>
      <c r="AW2504">
        <v>0.49437843186701202</v>
      </c>
      <c r="AX2504">
        <v>-0.49589384658810598</v>
      </c>
      <c r="AY2504">
        <v>0.24295951293843199</v>
      </c>
      <c r="AZ2504">
        <v>0.66766647492421605</v>
      </c>
      <c r="BA2504">
        <v>-0.36610723081561403</v>
      </c>
      <c r="BB2504">
        <v>9.5355377102393807E-2</v>
      </c>
      <c r="BC2504">
        <v>0.13526625361946201</v>
      </c>
      <c r="BD2504">
        <v>0.414732141274542</v>
      </c>
      <c r="BE2504">
        <v>-7.9646290592469707E-2</v>
      </c>
      <c r="BF2504">
        <v>-0.64084579690969501</v>
      </c>
      <c r="BG2504">
        <v>0.31397764613753398</v>
      </c>
      <c r="BH2504">
        <v>0.86282831927956904</v>
      </c>
      <c r="BI2504">
        <v>-0.64084579690969501</v>
      </c>
      <c r="BJ2504">
        <v>-0.65373630154432105</v>
      </c>
      <c r="BK2504">
        <v>1.7256566385591301</v>
      </c>
      <c r="BL2504">
        <v>-0.48994258470853003</v>
      </c>
      <c r="BM2504">
        <v>-1.34638991695088</v>
      </c>
      <c r="BN2504">
        <v>2.74805652534135</v>
      </c>
      <c r="BO2504">
        <v>-16.424273749066302</v>
      </c>
      <c r="BP2504">
        <v>-15.059876227377799</v>
      </c>
      <c r="BQ2504">
        <v>-1.36439752168851</v>
      </c>
      <c r="BR2504">
        <v>2.8150944933056201</v>
      </c>
      <c r="BS2504">
        <v>-0.39739798278044303</v>
      </c>
      <c r="BT2504">
        <v>-7.08381676627915</v>
      </c>
    </row>
    <row r="2505" spans="1:72" x14ac:dyDescent="0.2">
      <c r="A2505">
        <v>2503</v>
      </c>
      <c r="B2505" s="156">
        <v>44810.333333333336</v>
      </c>
      <c r="C2505">
        <v>4.1983124999999903</v>
      </c>
      <c r="D2505">
        <v>1.0042258064516101</v>
      </c>
      <c r="E2505">
        <v>26.853828571428501</v>
      </c>
      <c r="F2505">
        <v>37.459374999999902</v>
      </c>
      <c r="G2505">
        <v>7.0004641792272704</v>
      </c>
      <c r="H2505">
        <v>8.5704685712499895</v>
      </c>
      <c r="I2505">
        <v>1.3502288250000001</v>
      </c>
      <c r="J2505">
        <v>28.0655047355555</v>
      </c>
      <c r="K2505">
        <v>2.8485749999999999</v>
      </c>
      <c r="L2505">
        <v>38.002857142857103</v>
      </c>
      <c r="M2505">
        <v>1.877</v>
      </c>
      <c r="N2505">
        <v>1600.02976666666</v>
      </c>
      <c r="O2505">
        <v>77.552589743589706</v>
      </c>
      <c r="P2505">
        <v>2.67269565217391</v>
      </c>
      <c r="Q2505">
        <v>72.133650000000003</v>
      </c>
      <c r="R2505">
        <v>6.9769999999999897</v>
      </c>
      <c r="S2505">
        <v>0.21857499999999999</v>
      </c>
      <c r="T2505">
        <v>6</v>
      </c>
      <c r="U2505">
        <v>1.7186399999999999</v>
      </c>
      <c r="V2505">
        <v>0</v>
      </c>
      <c r="W2505">
        <v>14.25624</v>
      </c>
      <c r="X2505">
        <v>3.48888</v>
      </c>
      <c r="Y2505">
        <v>73.877960000000002</v>
      </c>
      <c r="Z2505">
        <v>3.0849199999999999</v>
      </c>
      <c r="AA2505">
        <v>1.72E-3</v>
      </c>
      <c r="AB2505">
        <v>1.5399999999999999E-3</v>
      </c>
      <c r="AC2505">
        <v>32.056366877880102</v>
      </c>
      <c r="AD2505">
        <v>-5.4030081221197896</v>
      </c>
      <c r="AE2505">
        <v>34.757669414730401</v>
      </c>
      <c r="AF2505">
        <v>1.7951703469340199</v>
      </c>
      <c r="AG2505">
        <v>1.3537598580513499</v>
      </c>
      <c r="AH2505">
        <v>8.0048176455474906E-2</v>
      </c>
      <c r="AI2505">
        <v>44.986666311032799</v>
      </c>
      <c r="AJ2505">
        <v>0.47047413619339701</v>
      </c>
      <c r="AK2505">
        <v>0.772621584680663</v>
      </c>
      <c r="AL2505">
        <v>3.9904498246711897E-2</v>
      </c>
      <c r="AM2505">
        <v>3.00924689260504E-2</v>
      </c>
      <c r="AN2505">
        <v>0.15561197913236799</v>
      </c>
      <c r="AO2505">
        <v>1.77937560214021E-3</v>
      </c>
      <c r="AP2505">
        <v>34.757669414730401</v>
      </c>
      <c r="AQ2505">
        <v>1.5504694770418099</v>
      </c>
      <c r="AR2505">
        <v>6.3407738172703096</v>
      </c>
      <c r="AS2505">
        <v>1.8816273380160999</v>
      </c>
      <c r="AT2505">
        <v>0.80857566942742098</v>
      </c>
      <c r="AU2505">
        <v>96.426639999999907</v>
      </c>
      <c r="AV2505">
        <v>44.530540047058601</v>
      </c>
      <c r="AW2505">
        <v>0.45612626397419798</v>
      </c>
      <c r="AX2505">
        <v>-0.52786747996474803</v>
      </c>
      <c r="AY2505">
        <v>0.24470086989221301</v>
      </c>
      <c r="AZ2505">
        <v>0.65969036195695896</v>
      </c>
      <c r="BA2505">
        <v>-0.38992697030075701</v>
      </c>
      <c r="BB2505">
        <v>9.4235231417151094E-2</v>
      </c>
      <c r="BC2505">
        <v>0.13631066840544601</v>
      </c>
      <c r="BD2505">
        <v>0.376523751884424</v>
      </c>
      <c r="BE2505">
        <v>-7.96025120897738E-2</v>
      </c>
      <c r="BF2505">
        <v>-0.68611887353464596</v>
      </c>
      <c r="BG2505">
        <v>0.31806067161895601</v>
      </c>
      <c r="BH2505">
        <v>0.85746143721109402</v>
      </c>
      <c r="BI2505">
        <v>-0.68611887353464596</v>
      </c>
      <c r="BJ2505">
        <v>-0.73611640383138</v>
      </c>
      <c r="BK2505">
        <v>1.7149228744221801</v>
      </c>
      <c r="BL2505">
        <v>-0.46356496503356298</v>
      </c>
      <c r="BM2505">
        <v>-1.2497272269945701</v>
      </c>
      <c r="BN2505">
        <v>2.69590525872482</v>
      </c>
      <c r="BO2505">
        <v>-18.296366069295601</v>
      </c>
      <c r="BP2505">
        <v>-16.123793528064098</v>
      </c>
      <c r="BQ2505">
        <v>-2.17257254123145</v>
      </c>
      <c r="BR2505">
        <v>2.8813249594310801</v>
      </c>
      <c r="BS2505">
        <v>-0.46166885441752098</v>
      </c>
      <c r="BT2505">
        <v>-6.24110752081467</v>
      </c>
    </row>
    <row r="2506" spans="1:72" x14ac:dyDescent="0.2">
      <c r="A2506">
        <v>2504</v>
      </c>
      <c r="B2506" s="156">
        <v>44810.347222222219</v>
      </c>
      <c r="C2506">
        <v>4.2180769230769197</v>
      </c>
      <c r="D2506">
        <v>0.82841176470588196</v>
      </c>
      <c r="E2506">
        <v>26.821406249999999</v>
      </c>
      <c r="F2506">
        <v>37.473051282051202</v>
      </c>
      <c r="G2506">
        <v>6.9996640918999899</v>
      </c>
      <c r="H2506">
        <v>8.5639960382000009</v>
      </c>
      <c r="I2506">
        <v>1.349209114</v>
      </c>
      <c r="J2506">
        <v>28.081666482105199</v>
      </c>
      <c r="K2506">
        <v>2.8786923076923001</v>
      </c>
      <c r="L2506">
        <v>37.988519999999902</v>
      </c>
      <c r="M2506">
        <v>1.9163529411764699</v>
      </c>
      <c r="N2506">
        <v>1600.1987999999999</v>
      </c>
      <c r="O2506">
        <v>77.039342857142898</v>
      </c>
      <c r="P2506">
        <v>2.6711785714285701</v>
      </c>
      <c r="Q2506">
        <v>72.168199999999999</v>
      </c>
      <c r="R2506">
        <v>6.9775</v>
      </c>
      <c r="S2506">
        <v>9.0575000000000003E-2</v>
      </c>
      <c r="T2506">
        <v>6</v>
      </c>
      <c r="U2506">
        <v>1.73322</v>
      </c>
      <c r="V2506">
        <v>0</v>
      </c>
      <c r="W2506">
        <v>14.250979999999901</v>
      </c>
      <c r="X2506">
        <v>3.5010599999999998</v>
      </c>
      <c r="Y2506">
        <v>73.881420000000006</v>
      </c>
      <c r="Z2506">
        <v>3.0386199999999901</v>
      </c>
      <c r="AA2506">
        <v>0</v>
      </c>
      <c r="AB2506">
        <v>1.35199999999999E-2</v>
      </c>
      <c r="AC2506">
        <v>31.8678949377828</v>
      </c>
      <c r="AD2506">
        <v>-5.6051563442684698</v>
      </c>
      <c r="AE2506">
        <v>34.768777148573299</v>
      </c>
      <c r="AF2506">
        <v>1.7938146101613699</v>
      </c>
      <c r="AG2506">
        <v>1.3527374803677299</v>
      </c>
      <c r="AH2506">
        <v>7.9987722996787997E-2</v>
      </c>
      <c r="AI2506">
        <v>44.9945357262052</v>
      </c>
      <c r="AJ2506">
        <v>0.470602448471799</v>
      </c>
      <c r="AK2506">
        <v>0.77273332388945304</v>
      </c>
      <c r="AL2506">
        <v>3.9867387921876801E-2</v>
      </c>
      <c r="AM2506">
        <v>3.0064483576388801E-2</v>
      </c>
      <c r="AN2506">
        <v>0.155566981166189</v>
      </c>
      <c r="AO2506">
        <v>1.7777208211130001E-3</v>
      </c>
      <c r="AP2506">
        <v>34.768777148573299</v>
      </c>
      <c r="AQ2506">
        <v>1.55588230815963</v>
      </c>
      <c r="AR2506">
        <v>6.3384343174948503</v>
      </c>
      <c r="AS2506">
        <v>1.85338694742245</v>
      </c>
      <c r="AT2506">
        <v>0.81565757574029096</v>
      </c>
      <c r="AU2506">
        <v>96.405299999999997</v>
      </c>
      <c r="AV2506">
        <v>44.516480721650296</v>
      </c>
      <c r="AW2506">
        <v>0.47805500455495997</v>
      </c>
      <c r="AX2506">
        <v>-0.50064946705472002</v>
      </c>
      <c r="AY2506">
        <v>0.23793230200173299</v>
      </c>
      <c r="AZ2506">
        <v>0.66122977440514297</v>
      </c>
      <c r="BA2506">
        <v>-0.37010097991712299</v>
      </c>
      <c r="BB2506">
        <v>9.4465929468003598E-2</v>
      </c>
      <c r="BC2506">
        <v>0.132640408130207</v>
      </c>
      <c r="BD2506">
        <v>0.39851260935215599</v>
      </c>
      <c r="BE2506">
        <v>-7.9542395202803803E-2</v>
      </c>
      <c r="BF2506">
        <v>-0.65458965838001104</v>
      </c>
      <c r="BG2506">
        <v>0.31109196061095801</v>
      </c>
      <c r="BH2506">
        <v>0.86454535682397204</v>
      </c>
      <c r="BI2506">
        <v>-0.65458965838001104</v>
      </c>
      <c r="BJ2506">
        <v>-0.68699539553810496</v>
      </c>
      <c r="BK2506">
        <v>1.7290907136479401</v>
      </c>
      <c r="BL2506">
        <v>-0.47524728908924901</v>
      </c>
      <c r="BM2506">
        <v>-1.3207439893926201</v>
      </c>
      <c r="BN2506">
        <v>2.7790668557492699</v>
      </c>
      <c r="BO2506">
        <v>-17.117911515521801</v>
      </c>
      <c r="BP2506">
        <v>-15.382856971930201</v>
      </c>
      <c r="BQ2506">
        <v>-1.73505454359161</v>
      </c>
      <c r="BR2506">
        <v>2.8418931328939601</v>
      </c>
      <c r="BS2506">
        <v>-0.42515953218609998</v>
      </c>
      <c r="BT2506">
        <v>-6.6842982874720196</v>
      </c>
    </row>
    <row r="2507" spans="1:72" x14ac:dyDescent="0.2">
      <c r="A2507">
        <v>2505</v>
      </c>
      <c r="B2507" s="156">
        <v>44810.361111111109</v>
      </c>
      <c r="C2507">
        <v>4.2387222222222203</v>
      </c>
      <c r="D2507">
        <v>1.06737142857142</v>
      </c>
      <c r="E2507">
        <v>26.859166666666599</v>
      </c>
      <c r="F2507">
        <v>37.411025000000002</v>
      </c>
      <c r="G2507">
        <v>6.9998443644347796</v>
      </c>
      <c r="H2507">
        <v>8.5974750472500006</v>
      </c>
      <c r="I2507">
        <v>1.3544835424999999</v>
      </c>
      <c r="J2507">
        <v>28.073304723636301</v>
      </c>
      <c r="K2507">
        <v>2.92046153846153</v>
      </c>
      <c r="L2507">
        <v>37.9864705882352</v>
      </c>
      <c r="M2507">
        <v>1.77711999999999</v>
      </c>
      <c r="N2507">
        <v>1600.0137222222199</v>
      </c>
      <c r="O2507">
        <v>77.336078947368406</v>
      </c>
      <c r="P2507">
        <v>2.66521428571428</v>
      </c>
      <c r="Q2507">
        <v>71.996300000000005</v>
      </c>
      <c r="R2507">
        <v>6.9744000000000002</v>
      </c>
      <c r="S2507">
        <v>5.8375000000000003E-2</v>
      </c>
      <c r="T2507">
        <v>6</v>
      </c>
      <c r="U2507">
        <v>1.72843999999999</v>
      </c>
      <c r="V2507">
        <v>0</v>
      </c>
      <c r="W2507">
        <v>14.243399999999999</v>
      </c>
      <c r="X2507">
        <v>3.48746</v>
      </c>
      <c r="Y2507">
        <v>73.8511799999999</v>
      </c>
      <c r="Z2507">
        <v>3.0530400000000002</v>
      </c>
      <c r="AA2507">
        <v>0</v>
      </c>
      <c r="AB2507">
        <v>1.008E-2</v>
      </c>
      <c r="AC2507">
        <v>32.165260317460302</v>
      </c>
      <c r="AD2507">
        <v>-5.2457646825396802</v>
      </c>
      <c r="AE2507">
        <v>34.786557139530998</v>
      </c>
      <c r="AF2507">
        <v>1.8008271233969799</v>
      </c>
      <c r="AG2507">
        <v>1.35802570221946</v>
      </c>
      <c r="AH2507">
        <v>8.0300416941314998E-2</v>
      </c>
      <c r="AI2507">
        <v>45.025107677821097</v>
      </c>
      <c r="AJ2507">
        <v>0.47103590138344498</v>
      </c>
      <c r="AK2507">
        <v>0.77260353020025097</v>
      </c>
      <c r="AL2507">
        <v>3.9996064779741797E-2</v>
      </c>
      <c r="AM2507">
        <v>3.01615203663003E-2</v>
      </c>
      <c r="AN2507">
        <v>0.15546535534178901</v>
      </c>
      <c r="AO2507">
        <v>1.78345863192394E-3</v>
      </c>
      <c r="AP2507">
        <v>34.786557139530998</v>
      </c>
      <c r="AQ2507">
        <v>1.54983842448127</v>
      </c>
      <c r="AR2507">
        <v>6.3350629470959996</v>
      </c>
      <c r="AS2507">
        <v>1.86218233473045</v>
      </c>
      <c r="AT2507">
        <v>0.814157293387201</v>
      </c>
      <c r="AU2507">
        <v>96.363519999999895</v>
      </c>
      <c r="AV2507">
        <v>44.533640845838697</v>
      </c>
      <c r="AW2507">
        <v>0.49146683198235702</v>
      </c>
      <c r="AX2507">
        <v>-0.50415663251099097</v>
      </c>
      <c r="AY2507">
        <v>0.25098869891570902</v>
      </c>
      <c r="AZ2507">
        <v>0.66478141733877805</v>
      </c>
      <c r="BA2507">
        <v>-0.37124233487409702</v>
      </c>
      <c r="BB2507">
        <v>9.4970885455173598E-2</v>
      </c>
      <c r="BC2507">
        <v>0.13937412184366499</v>
      </c>
      <c r="BD2507">
        <v>0.41161348374349599</v>
      </c>
      <c r="BE2507">
        <v>-7.9853348238860797E-2</v>
      </c>
      <c r="BF2507">
        <v>-0.65308118595333098</v>
      </c>
      <c r="BG2507">
        <v>0.32512910984103999</v>
      </c>
      <c r="BH2507">
        <v>0.86115347580175094</v>
      </c>
      <c r="BI2507">
        <v>-0.65308118595333098</v>
      </c>
      <c r="BJ2507">
        <v>-0.65590415222458098</v>
      </c>
      <c r="BK2507">
        <v>1.7223069516034999</v>
      </c>
      <c r="BL2507">
        <v>-0.497838732509857</v>
      </c>
      <c r="BM2507">
        <v>-1.31860095547644</v>
      </c>
      <c r="BN2507">
        <v>2.6486507966720598</v>
      </c>
      <c r="BO2507">
        <v>-16.609133715429699</v>
      </c>
      <c r="BP2507">
        <v>-15.347407869903201</v>
      </c>
      <c r="BQ2507">
        <v>-1.2617258455264799</v>
      </c>
      <c r="BR2507">
        <v>2.8325449677241599</v>
      </c>
      <c r="BS2507">
        <v>-0.39467167784324803</v>
      </c>
      <c r="BT2507">
        <v>-7.1769653784205998</v>
      </c>
    </row>
    <row r="2508" spans="1:72" x14ac:dyDescent="0.2">
      <c r="A2508">
        <v>2506</v>
      </c>
      <c r="B2508" s="156">
        <v>44810.375</v>
      </c>
      <c r="C2508">
        <v>4.2349230769230699</v>
      </c>
      <c r="D2508">
        <v>1.04610714285714</v>
      </c>
      <c r="E2508">
        <v>26.825676470588199</v>
      </c>
      <c r="F2508">
        <v>37.309249999999999</v>
      </c>
      <c r="G2508">
        <v>6.9997653695000004</v>
      </c>
      <c r="H2508">
        <v>8.5924571430000007</v>
      </c>
      <c r="I2508">
        <v>1.353693</v>
      </c>
      <c r="J2508">
        <v>28.1163483375</v>
      </c>
      <c r="K2508">
        <v>2.8776999999999902</v>
      </c>
      <c r="L2508">
        <v>38.017411764705798</v>
      </c>
      <c r="M2508">
        <v>1.50861904761904</v>
      </c>
      <c r="N2508">
        <v>1599.9289117646999</v>
      </c>
      <c r="O2508">
        <v>77.609333333333296</v>
      </c>
      <c r="P2508">
        <v>2.66885185185185</v>
      </c>
      <c r="Q2508">
        <v>72.078824999999995</v>
      </c>
      <c r="R2508">
        <v>6.9734999999999996</v>
      </c>
      <c r="S2508">
        <v>0.32302500000000001</v>
      </c>
      <c r="T2508">
        <v>6</v>
      </c>
      <c r="U2508">
        <v>1.69963333333333</v>
      </c>
      <c r="V2508">
        <v>0</v>
      </c>
      <c r="W2508">
        <v>14.2085833333333</v>
      </c>
      <c r="X2508">
        <v>3.49054999999999</v>
      </c>
      <c r="Y2508">
        <v>73.930199999999999</v>
      </c>
      <c r="Z2508">
        <v>3.0249666666666601</v>
      </c>
      <c r="AA2508">
        <v>0</v>
      </c>
      <c r="AB2508">
        <v>5.94999999999999E-3</v>
      </c>
      <c r="AC2508">
        <v>32.106706690368398</v>
      </c>
      <c r="AD2508">
        <v>-5.2025433096315403</v>
      </c>
      <c r="AE2508">
        <v>34.825682573040098</v>
      </c>
      <c r="AF2508">
        <v>1.7997760731727801</v>
      </c>
      <c r="AG2508">
        <v>1.3572330923429099</v>
      </c>
      <c r="AH2508">
        <v>8.0253549715620001E-2</v>
      </c>
      <c r="AI2508">
        <v>45.062263850000001</v>
      </c>
      <c r="AJ2508">
        <v>0.47106165779397402</v>
      </c>
      <c r="AK2508">
        <v>0.772834731272386</v>
      </c>
      <c r="AL2508">
        <v>3.9939761552232299E-2</v>
      </c>
      <c r="AM2508">
        <v>3.0119061413797901E-2</v>
      </c>
      <c r="AN2508">
        <v>0.15533541308089399</v>
      </c>
      <c r="AO2508">
        <v>1.78094802300128E-3</v>
      </c>
      <c r="AP2508">
        <v>34.825682573040098</v>
      </c>
      <c r="AQ2508">
        <v>1.5512116304052499</v>
      </c>
      <c r="AR2508">
        <v>6.3195774748813998</v>
      </c>
      <c r="AS2508">
        <v>1.8450591835728101</v>
      </c>
      <c r="AT2508">
        <v>0.80063209564189897</v>
      </c>
      <c r="AU2508">
        <v>96.353933333333302</v>
      </c>
      <c r="AV2508">
        <v>44.541530861899503</v>
      </c>
      <c r="AW2508">
        <v>0.52073298810041202</v>
      </c>
      <c r="AX2508">
        <v>-0.48782609122989701</v>
      </c>
      <c r="AY2508">
        <v>0.24856444276752299</v>
      </c>
      <c r="AZ2508">
        <v>0.68018789461859197</v>
      </c>
      <c r="BA2508">
        <v>-0.359426906094509</v>
      </c>
      <c r="BB2508">
        <v>9.7172956336846306E-2</v>
      </c>
      <c r="BC2508">
        <v>0.138108538319067</v>
      </c>
      <c r="BD2508">
        <v>0.440926246156218</v>
      </c>
      <c r="BE2508">
        <v>-7.9806741944193904E-2</v>
      </c>
      <c r="BF2508">
        <v>-0.63307916724690305</v>
      </c>
      <c r="BG2508">
        <v>0.322575961522925</v>
      </c>
      <c r="BH2508">
        <v>0.88271782431913504</v>
      </c>
      <c r="BI2508">
        <v>-0.63307916724690305</v>
      </c>
      <c r="BJ2508">
        <v>-0.62100641144795599</v>
      </c>
      <c r="BK2508">
        <v>1.7654356486382701</v>
      </c>
      <c r="BL2508">
        <v>-0.50953494951622602</v>
      </c>
      <c r="BM2508">
        <v>-1.3943245489467599</v>
      </c>
      <c r="BN2508">
        <v>2.7364649868877402</v>
      </c>
      <c r="BO2508">
        <v>-15.7676169414918</v>
      </c>
      <c r="BP2508">
        <v>-14.8773604303022</v>
      </c>
      <c r="BQ2508">
        <v>-0.890256511189639</v>
      </c>
      <c r="BR2508">
        <v>2.8416702329580001</v>
      </c>
      <c r="BS2508">
        <v>-0.36777474454919401</v>
      </c>
      <c r="BT2508">
        <v>-7.7266595248165402</v>
      </c>
    </row>
    <row r="2509" spans="1:72" x14ac:dyDescent="0.2">
      <c r="A2509">
        <v>2507</v>
      </c>
      <c r="B2509" s="156">
        <v>44810.388888888891</v>
      </c>
      <c r="C2509">
        <v>4.2093333333333298</v>
      </c>
      <c r="D2509">
        <v>0.76626315789473598</v>
      </c>
      <c r="E2509">
        <v>26.919205882352902</v>
      </c>
      <c r="F2509">
        <v>37.442824999999999</v>
      </c>
      <c r="G2509">
        <v>6.9992243562142802</v>
      </c>
      <c r="H2509">
        <v>8.5707166475999994</v>
      </c>
      <c r="I2509">
        <v>1.350267908</v>
      </c>
      <c r="J2509">
        <v>28.0871431681818</v>
      </c>
      <c r="K2509">
        <v>2.9371499999999999</v>
      </c>
      <c r="L2509">
        <v>38.021187499999897</v>
      </c>
      <c r="M2509">
        <v>1.9607666666666601</v>
      </c>
      <c r="N2509">
        <v>1599.79746875</v>
      </c>
      <c r="O2509">
        <v>77.258666666666599</v>
      </c>
      <c r="P2509">
        <v>2.6751724137931001</v>
      </c>
      <c r="Q2509">
        <v>72.257750000000001</v>
      </c>
      <c r="R2509">
        <v>6.9756</v>
      </c>
      <c r="S2509">
        <v>0.16207692307692301</v>
      </c>
      <c r="T2509">
        <v>6</v>
      </c>
      <c r="U2509">
        <v>1.7054</v>
      </c>
      <c r="V2509">
        <v>0</v>
      </c>
      <c r="W2509">
        <v>14.23448</v>
      </c>
      <c r="X2509">
        <v>3.48048</v>
      </c>
      <c r="Y2509">
        <v>73.853160000000003</v>
      </c>
      <c r="Z2509">
        <v>3.0571799999999998</v>
      </c>
      <c r="AA2509">
        <v>0</v>
      </c>
      <c r="AB2509">
        <v>5.9199999999999999E-3</v>
      </c>
      <c r="AC2509">
        <v>31.894802373581001</v>
      </c>
      <c r="AD2509">
        <v>-5.5480226264189696</v>
      </c>
      <c r="AE2509">
        <v>34.779501555293798</v>
      </c>
      <c r="AF2509">
        <v>1.79522230900629</v>
      </c>
      <c r="AG2509">
        <v>1.3537990432588101</v>
      </c>
      <c r="AH2509">
        <v>8.0050493488583896E-2</v>
      </c>
      <c r="AI2509">
        <v>45.007352079996103</v>
      </c>
      <c r="AJ2509">
        <v>0.470927737625496</v>
      </c>
      <c r="AK2509">
        <v>0.77275156053341398</v>
      </c>
      <c r="AL2509">
        <v>3.9887312317673403E-2</v>
      </c>
      <c r="AM2509">
        <v>3.00795088067515E-2</v>
      </c>
      <c r="AN2509">
        <v>0.15551291139664999</v>
      </c>
      <c r="AO2509">
        <v>1.7786092669104801E-3</v>
      </c>
      <c r="AP2509">
        <v>34.779501555293798</v>
      </c>
      <c r="AQ2509">
        <v>1.5467364900639899</v>
      </c>
      <c r="AR2509">
        <v>6.3310955824577801</v>
      </c>
      <c r="AS2509">
        <v>1.8647075014055701</v>
      </c>
      <c r="AT2509">
        <v>0.80312016374652095</v>
      </c>
      <c r="AU2509">
        <v>96.330699999999993</v>
      </c>
      <c r="AV2509">
        <v>44.522041129221101</v>
      </c>
      <c r="AW2509">
        <v>0.485310950774959</v>
      </c>
      <c r="AX2509">
        <v>-0.510908458146758</v>
      </c>
      <c r="AY2509">
        <v>0.24848581894229799</v>
      </c>
      <c r="AZ2509">
        <v>0.66812877375650404</v>
      </c>
      <c r="BA2509">
        <v>-0.37738869789486601</v>
      </c>
      <c r="BB2509">
        <v>9.5457544972580202E-2</v>
      </c>
      <c r="BC2509">
        <v>0.13841506853813601</v>
      </c>
      <c r="BD2509">
        <v>0.40570613455204302</v>
      </c>
      <c r="BE2509">
        <v>-7.9604816222915695E-2</v>
      </c>
      <c r="BF2509">
        <v>-0.66743954621316803</v>
      </c>
      <c r="BG2509">
        <v>0.32461639573720802</v>
      </c>
      <c r="BH2509">
        <v>0.872828700439926</v>
      </c>
      <c r="BI2509">
        <v>-0.66743954621316803</v>
      </c>
      <c r="BJ2509">
        <v>-0.68564630095192103</v>
      </c>
      <c r="BK2509">
        <v>1.74565740087985</v>
      </c>
      <c r="BL2509">
        <v>-0.48636074619637598</v>
      </c>
      <c r="BM2509">
        <v>-1.3077269775099001</v>
      </c>
      <c r="BN2509">
        <v>2.68880041766751</v>
      </c>
      <c r="BO2509">
        <v>-17.2339579689089</v>
      </c>
      <c r="BP2509">
        <v>-15.6848293360094</v>
      </c>
      <c r="BQ2509">
        <v>-1.54912863289945</v>
      </c>
      <c r="BR2509">
        <v>2.8803046294422399</v>
      </c>
      <c r="BS2509">
        <v>-0.418670482466654</v>
      </c>
      <c r="BT2509">
        <v>-6.8796458075394602</v>
      </c>
    </row>
    <row r="2510" spans="1:72" x14ac:dyDescent="0.2">
      <c r="A2510">
        <v>2508</v>
      </c>
      <c r="B2510" s="156">
        <v>44810.402777777781</v>
      </c>
      <c r="C2510">
        <v>4.2138749999999998</v>
      </c>
      <c r="D2510">
        <v>0.92558064516129002</v>
      </c>
      <c r="E2510">
        <v>26.868054054053999</v>
      </c>
      <c r="F2510">
        <v>37.404249999999898</v>
      </c>
      <c r="G2510">
        <v>6.9994055244117597</v>
      </c>
      <c r="H2510">
        <v>8.5682133332500001</v>
      </c>
      <c r="I2510">
        <v>1.349873525</v>
      </c>
      <c r="J2510">
        <v>28.091721536153798</v>
      </c>
      <c r="K2510">
        <v>2.9123499999999898</v>
      </c>
      <c r="L2510">
        <v>38.018791666666601</v>
      </c>
      <c r="M2510">
        <v>1.8151999999999999</v>
      </c>
      <c r="N2510">
        <v>1600.29297368421</v>
      </c>
      <c r="O2510">
        <v>77.336583333333294</v>
      </c>
      <c r="P2510">
        <v>2.6816153846153798</v>
      </c>
      <c r="Q2510">
        <v>72.330349999999896</v>
      </c>
      <c r="R2510">
        <v>6.9677999999999898</v>
      </c>
      <c r="S2510">
        <v>0.13867499999999999</v>
      </c>
      <c r="T2510">
        <v>6</v>
      </c>
      <c r="U2510">
        <v>1.6997799999999901</v>
      </c>
      <c r="V2510">
        <v>0</v>
      </c>
      <c r="W2510">
        <v>14.23784</v>
      </c>
      <c r="X2510">
        <v>3.47623999999999</v>
      </c>
      <c r="Y2510">
        <v>73.906319999999994</v>
      </c>
      <c r="Z2510">
        <v>3.0626399999999898</v>
      </c>
      <c r="AA2510">
        <v>0</v>
      </c>
      <c r="AB2510">
        <v>3.7599999999999899E-3</v>
      </c>
      <c r="AC2510">
        <v>32.007509699215298</v>
      </c>
      <c r="AD2510">
        <v>-5.3967403007846197</v>
      </c>
      <c r="AE2510">
        <v>34.782125235288703</v>
      </c>
      <c r="AF2510">
        <v>1.7946979647825401</v>
      </c>
      <c r="AG2510">
        <v>1.35340362889329</v>
      </c>
      <c r="AH2510">
        <v>8.0027112532554998E-2</v>
      </c>
      <c r="AI2510">
        <v>45.009213918815597</v>
      </c>
      <c r="AJ2510">
        <v>0.470624504579429</v>
      </c>
      <c r="AK2510">
        <v>0.77277788716830897</v>
      </c>
      <c r="AL2510">
        <v>3.9874012641493602E-2</v>
      </c>
      <c r="AM2510">
        <v>3.0069479358925701E-2</v>
      </c>
      <c r="AN2510">
        <v>0.15551050362791899</v>
      </c>
      <c r="AO2510">
        <v>1.7780162230093999E-3</v>
      </c>
      <c r="AP2510">
        <v>34.782125235288703</v>
      </c>
      <c r="AQ2510">
        <v>1.54485222044662</v>
      </c>
      <c r="AR2510">
        <v>6.3325900157744197</v>
      </c>
      <c r="AS2510">
        <v>1.8680377936872301</v>
      </c>
      <c r="AT2510">
        <v>0.79995812039402203</v>
      </c>
      <c r="AU2510">
        <v>96.382819999999995</v>
      </c>
      <c r="AV2510">
        <v>44.527605265197003</v>
      </c>
      <c r="AW2510">
        <v>0.48160865361854299</v>
      </c>
      <c r="AX2510">
        <v>-0.51463416479393997</v>
      </c>
      <c r="AY2510">
        <v>0.249845744335919</v>
      </c>
      <c r="AZ2510">
        <v>0.66681550863734196</v>
      </c>
      <c r="BA2510">
        <v>-0.380251799099109</v>
      </c>
      <c r="BB2510">
        <v>9.5267448972872898E-2</v>
      </c>
      <c r="BC2510">
        <v>0.139213254396369</v>
      </c>
      <c r="BD2510">
        <v>0.40202708817932198</v>
      </c>
      <c r="BE2510">
        <v>-7.9581565439221694E-2</v>
      </c>
      <c r="BF2510">
        <v>-0.66993934864833105</v>
      </c>
      <c r="BG2510">
        <v>0.32524365204160699</v>
      </c>
      <c r="BH2510">
        <v>0.868045648900859</v>
      </c>
      <c r="BI2510">
        <v>-0.66993934864833105</v>
      </c>
      <c r="BJ2510">
        <v>-0.689391393213448</v>
      </c>
      <c r="BK2510">
        <v>1.73609129780171</v>
      </c>
      <c r="BL2510">
        <v>-0.48548223461992202</v>
      </c>
      <c r="BM2510">
        <v>-1.2957078139270699</v>
      </c>
      <c r="BN2510">
        <v>2.6689088117538802</v>
      </c>
      <c r="BO2510">
        <v>-17.333443177393399</v>
      </c>
      <c r="BP2510">
        <v>-15.7435746932358</v>
      </c>
      <c r="BQ2510">
        <v>-1.58986848415764</v>
      </c>
      <c r="BR2510">
        <v>2.8749881905038799</v>
      </c>
      <c r="BS2510">
        <v>-0.42141565375411599</v>
      </c>
      <c r="BT2510">
        <v>-6.8222149910486101</v>
      </c>
    </row>
    <row r="2511" spans="1:72" x14ac:dyDescent="0.2">
      <c r="A2511">
        <v>2509</v>
      </c>
      <c r="B2511" s="156">
        <v>44810.416666666664</v>
      </c>
      <c r="C2511">
        <v>4.2262666666666604</v>
      </c>
      <c r="D2511">
        <v>0.88959999999999995</v>
      </c>
      <c r="E2511">
        <v>26.803589743589701</v>
      </c>
      <c r="F2511">
        <v>37.379300000000001</v>
      </c>
      <c r="G2511">
        <v>7.0007580915416598</v>
      </c>
      <c r="H2511">
        <v>8.5783844570000003</v>
      </c>
      <c r="I2511">
        <v>1.3514759279999999</v>
      </c>
      <c r="J2511">
        <v>28.074835396428501</v>
      </c>
      <c r="K2511">
        <v>2.9657749999999998</v>
      </c>
      <c r="L2511">
        <v>37.985615384615301</v>
      </c>
      <c r="M2511">
        <v>1.8224800000000001</v>
      </c>
      <c r="N2511">
        <v>1600.5293703703701</v>
      </c>
      <c r="O2511">
        <v>77.156351351351304</v>
      </c>
      <c r="P2511">
        <v>2.6764838709677399</v>
      </c>
      <c r="Q2511">
        <v>72.252125000000007</v>
      </c>
      <c r="R2511">
        <v>6.9732500000000002</v>
      </c>
      <c r="S2511">
        <v>0.31979487179487098</v>
      </c>
      <c r="T2511">
        <v>6</v>
      </c>
      <c r="U2511">
        <v>1.6974199999999999</v>
      </c>
      <c r="V2511">
        <v>0</v>
      </c>
      <c r="W2511">
        <v>14.224080000000001</v>
      </c>
      <c r="X2511">
        <v>3.51209999999999</v>
      </c>
      <c r="Y2511">
        <v>73.901479999999907</v>
      </c>
      <c r="Z2511">
        <v>2.98721999999999</v>
      </c>
      <c r="AA2511">
        <v>8.0000000000000004E-4</v>
      </c>
      <c r="AB2511">
        <v>8.9999999999999998E-4</v>
      </c>
      <c r="AC2511">
        <v>31.919456410256402</v>
      </c>
      <c r="AD2511">
        <v>-5.4598435897435902</v>
      </c>
      <c r="AE2511">
        <v>34.773181115832401</v>
      </c>
      <c r="AF2511">
        <v>1.79682840836322</v>
      </c>
      <c r="AG2511">
        <v>1.3550102223962801</v>
      </c>
      <c r="AH2511">
        <v>8.012211082838E-2</v>
      </c>
      <c r="AI2511">
        <v>45.0054538729702</v>
      </c>
      <c r="AJ2511">
        <v>0.47053429939200703</v>
      </c>
      <c r="AK2511">
        <v>0.77264371589232705</v>
      </c>
      <c r="AL2511">
        <v>3.9924681427163003E-2</v>
      </c>
      <c r="AM2511">
        <v>3.01076893085192E-2</v>
      </c>
      <c r="AN2511">
        <v>0.155553549383183</v>
      </c>
      <c r="AO2511">
        <v>1.7802755873661E-3</v>
      </c>
      <c r="AP2511">
        <v>34.773181115832401</v>
      </c>
      <c r="AQ2511">
        <v>1.5607885196161899</v>
      </c>
      <c r="AR2511">
        <v>6.3264699555253197</v>
      </c>
      <c r="AS2511">
        <v>1.82203584425802</v>
      </c>
      <c r="AT2511">
        <v>0.79869433047398097</v>
      </c>
      <c r="AU2511">
        <v>96.322299999999899</v>
      </c>
      <c r="AV2511">
        <v>44.482475435231997</v>
      </c>
      <c r="AW2511">
        <v>0.52297843773824504</v>
      </c>
      <c r="AX2511">
        <v>-0.46702562186174001</v>
      </c>
      <c r="AY2511">
        <v>0.236039888747027</v>
      </c>
      <c r="AZ2511">
        <v>0.67428813601634296</v>
      </c>
      <c r="BA2511">
        <v>-0.34466575538878402</v>
      </c>
      <c r="BB2511">
        <v>9.63164456190852E-2</v>
      </c>
      <c r="BC2511">
        <v>0.131364735579867</v>
      </c>
      <c r="BD2511">
        <v>0.44330240290163098</v>
      </c>
      <c r="BE2511">
        <v>-7.9676034836614298E-2</v>
      </c>
      <c r="BF2511">
        <v>-0.60964073638337701</v>
      </c>
      <c r="BG2511">
        <v>0.30811913705708599</v>
      </c>
      <c r="BH2511">
        <v>0.88019478275492602</v>
      </c>
      <c r="BI2511">
        <v>-0.60964073638337701</v>
      </c>
      <c r="BJ2511">
        <v>-0.60304319865258205</v>
      </c>
      <c r="BK2511">
        <v>1.76038956550985</v>
      </c>
      <c r="BL2511">
        <v>-0.50541100465983801</v>
      </c>
      <c r="BM2511">
        <v>-1.4437925982055899</v>
      </c>
      <c r="BN2511">
        <v>2.85667028397476</v>
      </c>
      <c r="BO2511">
        <v>-15.203990449531901</v>
      </c>
      <c r="BP2511">
        <v>-14.326557305009301</v>
      </c>
      <c r="BQ2511">
        <v>-0.877433144522616</v>
      </c>
      <c r="BR2511">
        <v>2.7967788173615902</v>
      </c>
      <c r="BS2511">
        <v>-0.35918690409923099</v>
      </c>
      <c r="BT2511">
        <v>-7.7864164462659202</v>
      </c>
    </row>
    <row r="2512" spans="1:72" x14ac:dyDescent="0.2">
      <c r="A2512">
        <v>2510</v>
      </c>
      <c r="B2512" s="156">
        <v>44810.430555555555</v>
      </c>
      <c r="C2512">
        <v>4.2076923076922998</v>
      </c>
      <c r="D2512">
        <v>1.25189189189189</v>
      </c>
      <c r="E2512">
        <v>26.880973684210499</v>
      </c>
      <c r="F2512">
        <v>37.4160749999999</v>
      </c>
      <c r="G2512">
        <v>7.0002010209285697</v>
      </c>
      <c r="H2512">
        <v>8.5687207619999999</v>
      </c>
      <c r="I2512">
        <v>1.3499534675</v>
      </c>
      <c r="J2512">
        <v>28.0939952149999</v>
      </c>
      <c r="K2512">
        <v>2.9935</v>
      </c>
      <c r="L2512">
        <v>38.014388888888803</v>
      </c>
      <c r="M2512">
        <v>1.96585185185185</v>
      </c>
      <c r="N2512">
        <v>1599.8519696969599</v>
      </c>
      <c r="O2512">
        <v>78.957794871794803</v>
      </c>
      <c r="P2512">
        <v>2.6776153846153798</v>
      </c>
      <c r="Q2512">
        <v>72.250574999999898</v>
      </c>
      <c r="R2512">
        <v>6.9629999999999903</v>
      </c>
      <c r="S2512">
        <v>0.152449999999999</v>
      </c>
      <c r="T2512">
        <v>6</v>
      </c>
      <c r="U2512">
        <v>1.70926</v>
      </c>
      <c r="V2512">
        <v>0</v>
      </c>
      <c r="W2512">
        <v>14.21654</v>
      </c>
      <c r="X2512">
        <v>3.4663199999999899</v>
      </c>
      <c r="Y2512">
        <v>74.019980000000004</v>
      </c>
      <c r="Z2512">
        <v>3.0455599999999898</v>
      </c>
      <c r="AA2512">
        <v>2.3999999999999998E-3</v>
      </c>
      <c r="AB2512">
        <v>1.87999999999999E-3</v>
      </c>
      <c r="AC2512">
        <v>32.340557883794702</v>
      </c>
      <c r="AD2512">
        <v>-5.0755171162052504</v>
      </c>
      <c r="AE2512">
        <v>34.7847951348</v>
      </c>
      <c r="AF2512">
        <v>1.79480425080852</v>
      </c>
      <c r="AG2512">
        <v>1.3534837804539399</v>
      </c>
      <c r="AH2512">
        <v>8.0031851917079996E-2</v>
      </c>
      <c r="AI2512">
        <v>45.012870465428499</v>
      </c>
      <c r="AJ2512">
        <v>0.46993791588163097</v>
      </c>
      <c r="AK2512">
        <v>0.77277442596148105</v>
      </c>
      <c r="AL2512">
        <v>3.9873134777907299E-2</v>
      </c>
      <c r="AM2512">
        <v>3.0068817350661199E-2</v>
      </c>
      <c r="AN2512">
        <v>0.15551554363334699</v>
      </c>
      <c r="AO2512">
        <v>1.7779770783235701E-3</v>
      </c>
      <c r="AP2512">
        <v>34.7847951348</v>
      </c>
      <c r="AQ2512">
        <v>1.5404437405871101</v>
      </c>
      <c r="AR2512">
        <v>6.3231163759992803</v>
      </c>
      <c r="AS2512">
        <v>1.85761995629329</v>
      </c>
      <c r="AT2512">
        <v>0.80324608209983805</v>
      </c>
      <c r="AU2512">
        <v>96.457659999999905</v>
      </c>
      <c r="AV2512">
        <v>44.505975207679697</v>
      </c>
      <c r="AW2512">
        <v>0.50689525774879396</v>
      </c>
      <c r="AX2512">
        <v>-0.50413617583935399</v>
      </c>
      <c r="AY2512">
        <v>0.25436051022140699</v>
      </c>
      <c r="AZ2512">
        <v>0.677084644929284</v>
      </c>
      <c r="BA2512">
        <v>-0.372473008631306</v>
      </c>
      <c r="BB2512">
        <v>9.6723600208764998E-2</v>
      </c>
      <c r="BC2512">
        <v>0.14172047459037501</v>
      </c>
      <c r="BD2512">
        <v>0.42730897931133599</v>
      </c>
      <c r="BE2512">
        <v>-7.9586278437458496E-2</v>
      </c>
      <c r="BF2512">
        <v>-0.64951489299545995</v>
      </c>
      <c r="BG2512">
        <v>0.32771093902091403</v>
      </c>
      <c r="BH2512">
        <v>0.87233684424235802</v>
      </c>
      <c r="BI2512">
        <v>-0.64951489299545995</v>
      </c>
      <c r="BJ2512">
        <v>-0.64360790794909195</v>
      </c>
      <c r="BK2512">
        <v>1.7446736884847101</v>
      </c>
      <c r="BL2512">
        <v>-0.50454722833153698</v>
      </c>
      <c r="BM2512">
        <v>-1.3430590332105801</v>
      </c>
      <c r="BN2512">
        <v>2.6619094463205699</v>
      </c>
      <c r="BO2512">
        <v>-16.3472315546462</v>
      </c>
      <c r="BP2512">
        <v>-15.2635999853933</v>
      </c>
      <c r="BQ2512">
        <v>-1.0836315692529499</v>
      </c>
      <c r="BR2512">
        <v>2.8488490065769998</v>
      </c>
      <c r="BS2512">
        <v>-0.38380195075090701</v>
      </c>
      <c r="BT2512">
        <v>-7.4227059060101999</v>
      </c>
    </row>
    <row r="2513" spans="1:72" x14ac:dyDescent="0.2">
      <c r="A2513">
        <v>2511</v>
      </c>
      <c r="B2513" s="156">
        <v>44810.444444444445</v>
      </c>
      <c r="C2513">
        <v>4.2104444444444402</v>
      </c>
      <c r="D2513">
        <v>0.85699999999999998</v>
      </c>
      <c r="E2513">
        <v>26.884571428571402</v>
      </c>
      <c r="F2513">
        <v>37.335974999999998</v>
      </c>
      <c r="G2513">
        <v>7.0025286675</v>
      </c>
      <c r="H2513">
        <v>8.5791512377999997</v>
      </c>
      <c r="I2513">
        <v>1.35159672999999</v>
      </c>
      <c r="J2513">
        <v>28.0580476570588</v>
      </c>
      <c r="K2513">
        <v>3.0109249999999999</v>
      </c>
      <c r="L2513">
        <v>37.962826086956497</v>
      </c>
      <c r="M2513">
        <v>1.68007142857142</v>
      </c>
      <c r="N2513">
        <v>1600.1945806451599</v>
      </c>
      <c r="O2513">
        <v>78.645615384615297</v>
      </c>
      <c r="P2513">
        <v>2.6794705882352901</v>
      </c>
      <c r="Q2513">
        <v>72.480625000000003</v>
      </c>
      <c r="R2513">
        <v>6.9649999999999999</v>
      </c>
      <c r="S2513">
        <v>0.37214999999999998</v>
      </c>
      <c r="T2513">
        <v>6</v>
      </c>
      <c r="U2513">
        <v>1.7388999999999999</v>
      </c>
      <c r="V2513">
        <v>0</v>
      </c>
      <c r="W2513">
        <v>14.20716</v>
      </c>
      <c r="X2513">
        <v>3.4923000000000002</v>
      </c>
      <c r="Y2513">
        <v>73.855719999999906</v>
      </c>
      <c r="Z2513">
        <v>2.8975</v>
      </c>
      <c r="AA2513">
        <v>0</v>
      </c>
      <c r="AB2513">
        <v>3.46E-3</v>
      </c>
      <c r="AC2513">
        <v>31.952015873015799</v>
      </c>
      <c r="AD2513">
        <v>-5.38395912698412</v>
      </c>
      <c r="AE2513">
        <v>34.756992109582498</v>
      </c>
      <c r="AF2513">
        <v>1.79698901826958</v>
      </c>
      <c r="AG2513">
        <v>1.3551313403099701</v>
      </c>
      <c r="AH2513">
        <v>8.0129272561051998E-2</v>
      </c>
      <c r="AI2513">
        <v>44.991324292358797</v>
      </c>
      <c r="AJ2513">
        <v>0.47060663831565802</v>
      </c>
      <c r="AK2513">
        <v>0.77252654053318404</v>
      </c>
      <c r="AL2513">
        <v>3.9940789619628499E-2</v>
      </c>
      <c r="AM2513">
        <v>3.0119836693496101E-2</v>
      </c>
      <c r="AN2513">
        <v>0.15564175488582499</v>
      </c>
      <c r="AO2513">
        <v>1.78099386540308E-3</v>
      </c>
      <c r="AP2513">
        <v>34.756992109582498</v>
      </c>
      <c r="AQ2513">
        <v>1.5519893360256301</v>
      </c>
      <c r="AR2513">
        <v>6.3189444163236601</v>
      </c>
      <c r="AS2513">
        <v>1.7673117007577599</v>
      </c>
      <c r="AT2513">
        <v>0.81833788336709901</v>
      </c>
      <c r="AU2513">
        <v>96.191579999999902</v>
      </c>
      <c r="AV2513">
        <v>44.395237562689601</v>
      </c>
      <c r="AW2513">
        <v>0.59608672966917398</v>
      </c>
      <c r="AX2513">
        <v>-0.41218036044779599</v>
      </c>
      <c r="AY2513">
        <v>0.24499968224395299</v>
      </c>
      <c r="AZ2513">
        <v>0.68358425117633403</v>
      </c>
      <c r="BA2513">
        <v>-0.30416266540888498</v>
      </c>
      <c r="BB2513">
        <v>9.7619629084700801E-2</v>
      </c>
      <c r="BC2513">
        <v>0.13633899804233399</v>
      </c>
      <c r="BD2513">
        <v>0.51640357297249195</v>
      </c>
      <c r="BE2513">
        <v>-7.9683156696682203E-2</v>
      </c>
      <c r="BF2513">
        <v>-0.53749915978943796</v>
      </c>
      <c r="BG2513">
        <v>0.31948907806218302</v>
      </c>
      <c r="BH2513">
        <v>0.89142034873616405</v>
      </c>
      <c r="BI2513">
        <v>-0.53749915978943796</v>
      </c>
      <c r="BJ2513">
        <v>-0.436020163454511</v>
      </c>
      <c r="BK2513">
        <v>1.7828406974723201</v>
      </c>
      <c r="BL2513">
        <v>-0.59439921392126505</v>
      </c>
      <c r="BM2513">
        <v>-1.6584590552390199</v>
      </c>
      <c r="BN2513">
        <v>2.79014341943377</v>
      </c>
      <c r="BO2513">
        <v>-11.6434718352731</v>
      </c>
      <c r="BP2513">
        <v>-12.631230255051801</v>
      </c>
      <c r="BQ2513">
        <v>0.98775841977869305</v>
      </c>
      <c r="BR2513">
        <v>2.6965892691143698</v>
      </c>
      <c r="BS2513">
        <v>-0.22102049953873501</v>
      </c>
      <c r="BT2513">
        <v>-12.2006296915538</v>
      </c>
    </row>
    <row r="2514" spans="1:72" x14ac:dyDescent="0.2">
      <c r="A2514">
        <v>2512</v>
      </c>
      <c r="B2514" s="156">
        <v>44810.458333333336</v>
      </c>
      <c r="C2514">
        <v>4.2146666666666599</v>
      </c>
      <c r="D2514">
        <v>1.17538235294117</v>
      </c>
      <c r="E2514">
        <v>26.8192105263157</v>
      </c>
      <c r="F2514">
        <v>37.428615384615298</v>
      </c>
      <c r="G2514">
        <v>7.0016978582777698</v>
      </c>
      <c r="H2514">
        <v>8.5909348572499997</v>
      </c>
      <c r="I2514">
        <v>1.3534531725000001</v>
      </c>
      <c r="J2514">
        <v>28.088412067222201</v>
      </c>
      <c r="K2514">
        <v>3.0374249999999998</v>
      </c>
      <c r="L2514">
        <v>38.011214285714203</v>
      </c>
      <c r="M2514">
        <v>1.9340285714285701</v>
      </c>
      <c r="N2514">
        <v>1599.9420370370301</v>
      </c>
      <c r="O2514">
        <v>78.024487179487096</v>
      </c>
      <c r="P2514">
        <v>2.6846800000000002</v>
      </c>
      <c r="Q2514">
        <v>72.558224999999993</v>
      </c>
      <c r="R2514">
        <v>6.9757999999999996</v>
      </c>
      <c r="S2514">
        <v>0.3075</v>
      </c>
      <c r="T2514">
        <v>6</v>
      </c>
      <c r="U2514">
        <v>1.6905999999999901</v>
      </c>
      <c r="V2514">
        <v>0</v>
      </c>
      <c r="W2514">
        <v>14.244260000000001</v>
      </c>
      <c r="X2514">
        <v>3.4764599999999999</v>
      </c>
      <c r="Y2514">
        <v>73.853960000000001</v>
      </c>
      <c r="Z2514">
        <v>3.04176</v>
      </c>
      <c r="AA2514">
        <v>1.4599999999999999E-3</v>
      </c>
      <c r="AB2514">
        <v>4.7999999999999898E-4</v>
      </c>
      <c r="AC2514">
        <v>32.209259545923601</v>
      </c>
      <c r="AD2514">
        <v>-5.2193558386917296</v>
      </c>
      <c r="AE2514">
        <v>34.7965576411573</v>
      </c>
      <c r="AF2514">
        <v>1.79945721519958</v>
      </c>
      <c r="AG2514">
        <v>1.3569926376611801</v>
      </c>
      <c r="AH2514">
        <v>8.0239331566714894E-2</v>
      </c>
      <c r="AI2514">
        <v>45.034497955250004</v>
      </c>
      <c r="AJ2514">
        <v>0.47115357986433298</v>
      </c>
      <c r="AK2514">
        <v>0.77266449546598703</v>
      </c>
      <c r="AL2514">
        <v>3.9957305996564503E-2</v>
      </c>
      <c r="AM2514">
        <v>3.0132291893419198E-2</v>
      </c>
      <c r="AN2514">
        <v>0.15547409599714501</v>
      </c>
      <c r="AO2514">
        <v>1.7817303447336601E-3</v>
      </c>
      <c r="AP2514">
        <v>34.7965576411573</v>
      </c>
      <c r="AQ2514">
        <v>1.5449499891531799</v>
      </c>
      <c r="AR2514">
        <v>6.3354454508615703</v>
      </c>
      <c r="AS2514">
        <v>1.85530217045623</v>
      </c>
      <c r="AT2514">
        <v>0.79653224211864204</v>
      </c>
      <c r="AU2514">
        <v>96.307040000000001</v>
      </c>
      <c r="AV2514">
        <v>44.5322552516283</v>
      </c>
      <c r="AW2514">
        <v>0.50224270362168899</v>
      </c>
      <c r="AX2514">
        <v>-0.49830953279505202</v>
      </c>
      <c r="AY2514">
        <v>0.25450722604639697</v>
      </c>
      <c r="AZ2514">
        <v>0.66625240741620195</v>
      </c>
      <c r="BA2514">
        <v>-0.36721609164652602</v>
      </c>
      <c r="BB2514">
        <v>9.5155835184822096E-2</v>
      </c>
      <c r="BC2514">
        <v>0.14143555284150899</v>
      </c>
      <c r="BD2514">
        <v>0.42245010066754701</v>
      </c>
      <c r="BE2514">
        <v>-7.9792602954142394E-2</v>
      </c>
      <c r="BF2514">
        <v>-0.64462510136845297</v>
      </c>
      <c r="BG2514">
        <v>0.32923662019654498</v>
      </c>
      <c r="BH2514">
        <v>0.861880011122094</v>
      </c>
      <c r="BI2514">
        <v>-0.64462510136845297</v>
      </c>
      <c r="BJ2514">
        <v>-0.63077696234381497</v>
      </c>
      <c r="BK2514">
        <v>1.72376002224418</v>
      </c>
      <c r="BL2514">
        <v>-0.51074123470777</v>
      </c>
      <c r="BM2514">
        <v>-1.33702520936966</v>
      </c>
      <c r="BN2514">
        <v>2.6178133240694001</v>
      </c>
      <c r="BO2514">
        <v>-16.1041725916782</v>
      </c>
      <c r="BP2514">
        <v>-15.1486898821586</v>
      </c>
      <c r="BQ2514">
        <v>-0.95548270951964398</v>
      </c>
      <c r="BR2514">
        <v>2.8196226945705498</v>
      </c>
      <c r="BS2514">
        <v>-0.372926921796434</v>
      </c>
      <c r="BT2514">
        <v>-7.5607914842620998</v>
      </c>
    </row>
    <row r="2515" spans="1:72" x14ac:dyDescent="0.2">
      <c r="A2515">
        <v>2513</v>
      </c>
      <c r="B2515" s="156">
        <v>44810.472222222219</v>
      </c>
      <c r="C2515">
        <v>4.2315833333333304</v>
      </c>
      <c r="D2515">
        <v>1.5485862068965499</v>
      </c>
      <c r="E2515">
        <v>26.870054054053998</v>
      </c>
      <c r="F2515">
        <v>37.424299999999903</v>
      </c>
      <c r="G2515">
        <v>6.9993613315384602</v>
      </c>
      <c r="H2515">
        <v>8.5782942477999899</v>
      </c>
      <c r="I2515">
        <v>1.351461716</v>
      </c>
      <c r="J2515">
        <v>28.113285599473599</v>
      </c>
      <c r="K2515">
        <v>2.99972499999999</v>
      </c>
      <c r="L2515">
        <v>38.0242</v>
      </c>
      <c r="M2515">
        <v>1.90483333333333</v>
      </c>
      <c r="N2515">
        <v>1600.41532432432</v>
      </c>
      <c r="O2515">
        <v>77.429189189189103</v>
      </c>
      <c r="P2515">
        <v>2.7206315789473599</v>
      </c>
      <c r="Q2515">
        <v>73.517824999999903</v>
      </c>
      <c r="R2515">
        <v>6.9435714285714196</v>
      </c>
      <c r="S2515">
        <v>4.1820512820512697E-2</v>
      </c>
      <c r="T2515">
        <v>6</v>
      </c>
      <c r="U2515">
        <v>1.7020599999999999</v>
      </c>
      <c r="V2515">
        <v>0</v>
      </c>
      <c r="W2515">
        <v>14.228719999999999</v>
      </c>
      <c r="X2515">
        <v>3.4541799999999898</v>
      </c>
      <c r="Y2515">
        <v>73.767120000000006</v>
      </c>
      <c r="Z2515">
        <v>3.06602</v>
      </c>
      <c r="AA2515">
        <v>2.1599999999999901E-3</v>
      </c>
      <c r="AB2515">
        <v>0</v>
      </c>
      <c r="AC2515">
        <v>32.650223594283901</v>
      </c>
      <c r="AD2515">
        <v>-4.7740764057160403</v>
      </c>
      <c r="AE2515">
        <v>34.8115608799258</v>
      </c>
      <c r="AF2515">
        <v>1.7968095131441799</v>
      </c>
      <c r="AG2515">
        <v>1.35499597323009</v>
      </c>
      <c r="AH2515">
        <v>8.0121268274451901E-2</v>
      </c>
      <c r="AI2515">
        <v>45.042402894812099</v>
      </c>
      <c r="AJ2515">
        <v>0.47191161699041201</v>
      </c>
      <c r="AK2515">
        <v>0.77286198432222897</v>
      </c>
      <c r="AL2515">
        <v>3.9891511057709099E-2</v>
      </c>
      <c r="AM2515">
        <v>3.0082675127133501E-2</v>
      </c>
      <c r="AN2515">
        <v>0.155394936364388</v>
      </c>
      <c r="AO2515">
        <v>1.7787964923088001E-3</v>
      </c>
      <c r="AP2515">
        <v>34.8115608799258</v>
      </c>
      <c r="AQ2515">
        <v>1.5350486855977501</v>
      </c>
      <c r="AR2515">
        <v>6.3285336967721104</v>
      </c>
      <c r="AS2515">
        <v>1.8700994031949301</v>
      </c>
      <c r="AT2515">
        <v>0.80322188681470197</v>
      </c>
      <c r="AU2515">
        <v>96.218099999999893</v>
      </c>
      <c r="AV2515">
        <v>44.545242665490598</v>
      </c>
      <c r="AW2515">
        <v>0.497160229321508</v>
      </c>
      <c r="AX2515">
        <v>-0.51510342996484604</v>
      </c>
      <c r="AY2515">
        <v>0.26176082754643698</v>
      </c>
      <c r="AZ2515">
        <v>0.67082763476635099</v>
      </c>
      <c r="BA2515">
        <v>-0.38015126254354897</v>
      </c>
      <c r="BB2515">
        <v>9.5841263651251299E-2</v>
      </c>
      <c r="BC2515">
        <v>0.145680900302219</v>
      </c>
      <c r="BD2515">
        <v>0.41748503234794199</v>
      </c>
      <c r="BE2515">
        <v>-7.9675196973565995E-2</v>
      </c>
      <c r="BF2515">
        <v>-0.65735056463623598</v>
      </c>
      <c r="BG2515">
        <v>0.33404675212324197</v>
      </c>
      <c r="BH2515">
        <v>0.85607840840303895</v>
      </c>
      <c r="BI2515">
        <v>-0.65735056463623598</v>
      </c>
      <c r="BJ2515">
        <v>-0.64660762502598801</v>
      </c>
      <c r="BK2515">
        <v>1.7121568168060699</v>
      </c>
      <c r="BL2515">
        <v>-0.50817139300412195</v>
      </c>
      <c r="BM2515">
        <v>-1.3023163810268801</v>
      </c>
      <c r="BN2515">
        <v>2.5627502825927699</v>
      </c>
      <c r="BO2515">
        <v>-16.5217719592445</v>
      </c>
      <c r="BP2515">
        <v>-15.4477382689515</v>
      </c>
      <c r="BQ2515">
        <v>-1.0740336902930101</v>
      </c>
      <c r="BR2515">
        <v>2.8296527766876798</v>
      </c>
      <c r="BS2515">
        <v>-0.38366739917149301</v>
      </c>
      <c r="BT2515">
        <v>-7.3752755193642798</v>
      </c>
    </row>
    <row r="2516" spans="1:72" x14ac:dyDescent="0.2">
      <c r="A2516">
        <v>2514</v>
      </c>
      <c r="B2516" s="156">
        <v>44810.486111111109</v>
      </c>
      <c r="C2516">
        <v>4.2026000000000003</v>
      </c>
      <c r="D2516">
        <v>0.76217142857142794</v>
      </c>
      <c r="E2516">
        <v>26.857805555555501</v>
      </c>
      <c r="F2516">
        <v>37.557025641025596</v>
      </c>
      <c r="G2516">
        <v>7.0020192295789396</v>
      </c>
      <c r="H2516">
        <v>8.5628007617499993</v>
      </c>
      <c r="I2516">
        <v>1.3490208049999901</v>
      </c>
      <c r="J2516">
        <v>28.100005310666599</v>
      </c>
      <c r="K2516">
        <v>3.0268999999999999</v>
      </c>
      <c r="L2516">
        <v>38.003294117647002</v>
      </c>
      <c r="M2516">
        <v>1.82403571428571</v>
      </c>
      <c r="N2516">
        <v>1599.93202857142</v>
      </c>
      <c r="O2516">
        <v>76.128361111111104</v>
      </c>
      <c r="P2516">
        <v>2.7473749999999999</v>
      </c>
      <c r="Q2516">
        <v>74.093024999999997</v>
      </c>
      <c r="R2516">
        <v>6.9740000000000002</v>
      </c>
      <c r="S2516">
        <v>0.11269999999999999</v>
      </c>
      <c r="T2516">
        <v>6</v>
      </c>
      <c r="U2516">
        <v>1.7266600000000001</v>
      </c>
      <c r="V2516">
        <v>0</v>
      </c>
      <c r="W2516">
        <v>14.213839999999999</v>
      </c>
      <c r="X2516">
        <v>3.4741200000000001</v>
      </c>
      <c r="Y2516">
        <v>73.899799999999999</v>
      </c>
      <c r="Z2516">
        <v>2.9650400000000001</v>
      </c>
      <c r="AA2516">
        <v>4.7399999999999899E-3</v>
      </c>
      <c r="AB2516">
        <v>0</v>
      </c>
      <c r="AC2516">
        <v>31.822576984126901</v>
      </c>
      <c r="AD2516">
        <v>-5.7344486568986399</v>
      </c>
      <c r="AE2516">
        <v>34.7861826574715</v>
      </c>
      <c r="AF2516">
        <v>1.79356424755615</v>
      </c>
      <c r="AG2516">
        <v>1.3525486789138399</v>
      </c>
      <c r="AH2516">
        <v>7.9976559114744994E-2</v>
      </c>
      <c r="AI2516">
        <v>45.013846106995601</v>
      </c>
      <c r="AJ2516">
        <v>0.47072093101025297</v>
      </c>
      <c r="AK2516">
        <v>0.77278850100448104</v>
      </c>
      <c r="AL2516">
        <v>3.9844723405614797E-2</v>
      </c>
      <c r="AM2516">
        <v>3.0047391989098199E-2</v>
      </c>
      <c r="AN2516">
        <v>0.155552565158184</v>
      </c>
      <c r="AO2516">
        <v>1.77671019100755E-3</v>
      </c>
      <c r="AP2516">
        <v>34.7861826574715</v>
      </c>
      <c r="AQ2516">
        <v>1.54391008563793</v>
      </c>
      <c r="AR2516">
        <v>6.3219154920841296</v>
      </c>
      <c r="AS2516">
        <v>1.80850729429329</v>
      </c>
      <c r="AT2516">
        <v>0.81277500273816405</v>
      </c>
      <c r="AU2516">
        <v>96.27946</v>
      </c>
      <c r="AV2516">
        <v>44.460515529486898</v>
      </c>
      <c r="AW2516">
        <v>0.55333057750871695</v>
      </c>
      <c r="AX2516">
        <v>-0.45595861537945198</v>
      </c>
      <c r="AY2516">
        <v>0.24965416191821499</v>
      </c>
      <c r="AZ2516">
        <v>0.68010373749481601</v>
      </c>
      <c r="BA2516">
        <v>-0.337110687761425</v>
      </c>
      <c r="BB2516">
        <v>9.7129658630730795E-2</v>
      </c>
      <c r="BC2516">
        <v>0.139194434912707</v>
      </c>
      <c r="BD2516">
        <v>0.47379928403357802</v>
      </c>
      <c r="BE2516">
        <v>-7.9531293475138598E-2</v>
      </c>
      <c r="BF2516">
        <v>-0.59700619627023899</v>
      </c>
      <c r="BG2516">
        <v>0.32688291560362598</v>
      </c>
      <c r="BH2516">
        <v>0.89048903057365203</v>
      </c>
      <c r="BI2516">
        <v>-0.59700619627023899</v>
      </c>
      <c r="BJ2516">
        <v>-0.54024656133322602</v>
      </c>
      <c r="BK2516">
        <v>1.7809780611473001</v>
      </c>
      <c r="BL2516">
        <v>-0.54753688930836497</v>
      </c>
      <c r="BM2516">
        <v>-1.49159093513087</v>
      </c>
      <c r="BN2516">
        <v>2.7241834555019802</v>
      </c>
      <c r="BO2516">
        <v>-14.0270412754271</v>
      </c>
      <c r="BP2516">
        <v>-14.029645612350601</v>
      </c>
      <c r="BQ2516">
        <v>2.6043369234436298E-3</v>
      </c>
      <c r="BR2516">
        <v>2.7958885948067098</v>
      </c>
      <c r="BS2516">
        <v>-0.30144408282513002</v>
      </c>
      <c r="BT2516">
        <v>-9.2749825062203097</v>
      </c>
    </row>
    <row r="2517" spans="1:72" x14ac:dyDescent="0.2">
      <c r="A2517">
        <v>2515</v>
      </c>
      <c r="B2517" s="156">
        <v>44810.5</v>
      </c>
      <c r="C2517">
        <v>4.2142999999999997</v>
      </c>
      <c r="D2517">
        <v>0.924366666666667</v>
      </c>
      <c r="E2517">
        <v>26.8578108108108</v>
      </c>
      <c r="F2517">
        <v>37.247449999999901</v>
      </c>
      <c r="G2517">
        <v>6.9988771542777704</v>
      </c>
      <c r="H2517">
        <v>8.5691718094999896</v>
      </c>
      <c r="I2517">
        <v>1.3500245275</v>
      </c>
      <c r="J2517">
        <v>28.087231015384599</v>
      </c>
      <c r="K2517">
        <v>3.0095128205128199</v>
      </c>
      <c r="L2517">
        <v>38.019090909090899</v>
      </c>
      <c r="M2517">
        <v>1.8743571428571399</v>
      </c>
      <c r="N2517">
        <v>1600.1262285714199</v>
      </c>
      <c r="O2517">
        <v>75.962432432432394</v>
      </c>
      <c r="P2517">
        <v>2.7419523809523798</v>
      </c>
      <c r="Q2517">
        <v>74.075050000000005</v>
      </c>
      <c r="R2517">
        <v>6.9767499999999902</v>
      </c>
      <c r="S2517">
        <v>0.28387499999999999</v>
      </c>
      <c r="T2517">
        <v>6</v>
      </c>
      <c r="U2517">
        <v>1.72838</v>
      </c>
      <c r="V2517">
        <v>0</v>
      </c>
      <c r="W2517">
        <v>14.20506</v>
      </c>
      <c r="X2517">
        <v>3.4539200000000001</v>
      </c>
      <c r="Y2517">
        <v>73.739540000000005</v>
      </c>
      <c r="Z2517">
        <v>3.05357999999999</v>
      </c>
      <c r="AA2517">
        <v>3.47999999999999E-3</v>
      </c>
      <c r="AB2517">
        <v>0</v>
      </c>
      <c r="AC2517">
        <v>31.996477477477399</v>
      </c>
      <c r="AD2517">
        <v>-5.2509725225225097</v>
      </c>
      <c r="AE2517">
        <v>34.778383131114502</v>
      </c>
      <c r="AF2517">
        <v>1.79489872721786</v>
      </c>
      <c r="AG2517">
        <v>1.3535550262855101</v>
      </c>
      <c r="AH2517">
        <v>8.0036064700729895E-2</v>
      </c>
      <c r="AI2517">
        <v>45.005304506662299</v>
      </c>
      <c r="AJ2517">
        <v>0.47163818937729401</v>
      </c>
      <c r="AK2517">
        <v>0.77276186690318105</v>
      </c>
      <c r="AL2517">
        <v>3.9881937182586098E-2</v>
      </c>
      <c r="AM2517">
        <v>3.00754553518272E-2</v>
      </c>
      <c r="AN2517">
        <v>0.15551227196433401</v>
      </c>
      <c r="AO2517">
        <v>1.77836958505373E-3</v>
      </c>
      <c r="AP2517">
        <v>34.778383131114502</v>
      </c>
      <c r="AQ2517">
        <v>1.53493314076272</v>
      </c>
      <c r="AR2517">
        <v>6.3180103955007603</v>
      </c>
      <c r="AS2517">
        <v>1.86251170429677</v>
      </c>
      <c r="AT2517">
        <v>0.81517001375592801</v>
      </c>
      <c r="AU2517">
        <v>96.180480000000003</v>
      </c>
      <c r="AV2517">
        <v>44.493838371674798</v>
      </c>
      <c r="AW2517">
        <v>0.51146613498752902</v>
      </c>
      <c r="AX2517">
        <v>-0.50895667801126199</v>
      </c>
      <c r="AY2517">
        <v>0.259965586455146</v>
      </c>
      <c r="AZ2517">
        <v>0.68086675877701297</v>
      </c>
      <c r="BA2517">
        <v>-0.37601476713359999</v>
      </c>
      <c r="BB2517">
        <v>9.7282284539150901E-2</v>
      </c>
      <c r="BC2517">
        <v>0.14483579631152599</v>
      </c>
      <c r="BD2517">
        <v>0.43187566722089699</v>
      </c>
      <c r="BE2517">
        <v>-7.9590467766631895E-2</v>
      </c>
      <c r="BF2517">
        <v>-0.66277696553930598</v>
      </c>
      <c r="BG2517">
        <v>0.33853412280322798</v>
      </c>
      <c r="BH2517">
        <v>0.886642859431792</v>
      </c>
      <c r="BI2517">
        <v>-0.66277696553930598</v>
      </c>
      <c r="BJ2517">
        <v>-0.64848568547215502</v>
      </c>
      <c r="BK2517">
        <v>1.77328571886358</v>
      </c>
      <c r="BL2517">
        <v>-0.51078136447871403</v>
      </c>
      <c r="BM2517">
        <v>-1.33776957488304</v>
      </c>
      <c r="BN2517">
        <v>2.6190649618713602</v>
      </c>
      <c r="BO2517">
        <v>-16.555808835162502</v>
      </c>
      <c r="BP2517">
        <v>-15.5752586901736</v>
      </c>
      <c r="BQ2517">
        <v>-0.98055014498888404</v>
      </c>
      <c r="BR2517">
        <v>2.9000065602804002</v>
      </c>
      <c r="BS2517">
        <v>-0.38337489925643298</v>
      </c>
      <c r="BT2517">
        <v>-7.5644142741349301</v>
      </c>
    </row>
    <row r="2518" spans="1:72" x14ac:dyDescent="0.2">
      <c r="A2518">
        <v>2516</v>
      </c>
      <c r="B2518" s="156">
        <v>44810.513888888891</v>
      </c>
      <c r="C2518">
        <v>4.2285000000000004</v>
      </c>
      <c r="D2518">
        <v>0.90819444444444397</v>
      </c>
      <c r="E2518">
        <v>26.853891891891799</v>
      </c>
      <c r="F2518">
        <v>37.3154871794871</v>
      </c>
      <c r="G2518">
        <v>7.0020823728947299</v>
      </c>
      <c r="H2518">
        <v>8.5674691046000007</v>
      </c>
      <c r="I2518">
        <v>1.3497562759999999</v>
      </c>
      <c r="J2518">
        <v>28.097542157333301</v>
      </c>
      <c r="K2518">
        <v>3.0961025641025599</v>
      </c>
      <c r="L2518">
        <v>38.022636363636302</v>
      </c>
      <c r="M2518">
        <v>1.7869999999999999</v>
      </c>
      <c r="N2518">
        <v>1600.16777777777</v>
      </c>
      <c r="O2518">
        <v>76.1510999999999</v>
      </c>
      <c r="P2518">
        <v>2.7472105263157802</v>
      </c>
      <c r="Q2518">
        <v>74.127924999999905</v>
      </c>
      <c r="R2518">
        <v>6.9751666666666603</v>
      </c>
      <c r="S2518">
        <v>0.28607499999999902</v>
      </c>
      <c r="T2518">
        <v>6</v>
      </c>
      <c r="U2518">
        <v>1.694</v>
      </c>
      <c r="V2518">
        <v>0</v>
      </c>
      <c r="W2518">
        <v>14.19768</v>
      </c>
      <c r="X2518">
        <v>3.4748399999999999</v>
      </c>
      <c r="Y2518">
        <v>73.933660000000003</v>
      </c>
      <c r="Z2518">
        <v>2.9650799999999902</v>
      </c>
      <c r="AA2518">
        <v>1.5E-3</v>
      </c>
      <c r="AB2518">
        <v>3.13999999999999E-3</v>
      </c>
      <c r="AC2518">
        <v>31.9905863363363</v>
      </c>
      <c r="AD2518">
        <v>-5.3249008431508402</v>
      </c>
      <c r="AE2518">
        <v>34.787364732969102</v>
      </c>
      <c r="AF2518">
        <v>1.7945420786495101</v>
      </c>
      <c r="AG2518">
        <v>1.3532860732710901</v>
      </c>
      <c r="AH2518">
        <v>8.0020161436963999E-2</v>
      </c>
      <c r="AI2518">
        <v>45.016849910828</v>
      </c>
      <c r="AJ2518">
        <v>0.47052133944091401</v>
      </c>
      <c r="AK2518">
        <v>0.77276319426787898</v>
      </c>
      <c r="AL2518">
        <v>3.9863786164608297E-2</v>
      </c>
      <c r="AM2518">
        <v>3.0061767448227899E-2</v>
      </c>
      <c r="AN2518">
        <v>0.155543588384457</v>
      </c>
      <c r="AO2518">
        <v>1.77756021568529E-3</v>
      </c>
      <c r="AP2518">
        <v>34.787364732969102</v>
      </c>
      <c r="AQ2518">
        <v>1.5442300559503199</v>
      </c>
      <c r="AR2518">
        <v>6.3147279794660003</v>
      </c>
      <c r="AS2518">
        <v>1.80853169203894</v>
      </c>
      <c r="AT2518">
        <v>0.79706314901290898</v>
      </c>
      <c r="AU2518">
        <v>96.265259999999998</v>
      </c>
      <c r="AV2518">
        <v>44.4548544604244</v>
      </c>
      <c r="AW2518">
        <v>0.56199545040360699</v>
      </c>
      <c r="AX2518">
        <v>-0.45524561876785102</v>
      </c>
      <c r="AY2518">
        <v>0.250312022699192</v>
      </c>
      <c r="AZ2518">
        <v>0.68735439342873506</v>
      </c>
      <c r="BA2518">
        <v>-0.33640013575803202</v>
      </c>
      <c r="BB2518">
        <v>9.8164282683891907E-2</v>
      </c>
      <c r="BC2518">
        <v>0.139485178797013</v>
      </c>
      <c r="BD2518">
        <v>0.48242079736007698</v>
      </c>
      <c r="BE2518">
        <v>-7.9574653043529897E-2</v>
      </c>
      <c r="BF2518">
        <v>-0.59294216271100697</v>
      </c>
      <c r="BG2518">
        <v>0.32602302136050099</v>
      </c>
      <c r="BH2518">
        <v>0.89525606351058495</v>
      </c>
      <c r="BI2518">
        <v>-0.59294216271100697</v>
      </c>
      <c r="BJ2518">
        <v>-0.53383828270100997</v>
      </c>
      <c r="BK2518">
        <v>1.7905121270211699</v>
      </c>
      <c r="BL2518">
        <v>-0.54983949845948299</v>
      </c>
      <c r="BM2518">
        <v>-1.5098539449739199</v>
      </c>
      <c r="BN2518">
        <v>2.7459903284579701</v>
      </c>
      <c r="BO2518">
        <v>-13.866206348726999</v>
      </c>
      <c r="BP2518">
        <v>-13.934140823708599</v>
      </c>
      <c r="BQ2518">
        <v>6.7934474981582199E-2</v>
      </c>
      <c r="BR2518">
        <v>2.7985138036298798</v>
      </c>
      <c r="BS2518">
        <v>-0.29666141761660703</v>
      </c>
      <c r="BT2518">
        <v>-9.4333595049645407</v>
      </c>
    </row>
    <row r="2519" spans="1:72" x14ac:dyDescent="0.2">
      <c r="A2519">
        <v>2517</v>
      </c>
      <c r="B2519" s="156">
        <v>44810.527777777781</v>
      </c>
      <c r="C2519">
        <v>4.2054285714285697</v>
      </c>
      <c r="D2519">
        <v>0.82483783783783704</v>
      </c>
      <c r="E2519">
        <v>26.865764705882299</v>
      </c>
      <c r="F2519">
        <v>37.389299999999999</v>
      </c>
      <c r="G2519">
        <v>7.00038011261538</v>
      </c>
      <c r="H2519">
        <v>8.5714834284999899</v>
      </c>
      <c r="I2519">
        <v>1.35038871</v>
      </c>
      <c r="J2519">
        <v>28.0902183799999</v>
      </c>
      <c r="K2519">
        <v>3.1024500000000002</v>
      </c>
      <c r="L2519">
        <v>38.026576923076902</v>
      </c>
      <c r="M2519">
        <v>1.90370833333333</v>
      </c>
      <c r="N2519">
        <v>1600.11559459459</v>
      </c>
      <c r="O2519">
        <v>75.758147058823496</v>
      </c>
      <c r="P2519">
        <v>2.7388571428571402</v>
      </c>
      <c r="Q2519">
        <v>73.915225000000007</v>
      </c>
      <c r="R2519">
        <v>6.968</v>
      </c>
      <c r="S2519">
        <v>0.16800000000000001</v>
      </c>
      <c r="T2519">
        <v>6</v>
      </c>
      <c r="U2519">
        <v>1.67892</v>
      </c>
      <c r="V2519">
        <v>0</v>
      </c>
      <c r="W2519">
        <v>14.224959999999999</v>
      </c>
      <c r="X2519">
        <v>3.4463200000000001</v>
      </c>
      <c r="Y2519">
        <v>73.8202</v>
      </c>
      <c r="Z2519">
        <v>3.0870600000000001</v>
      </c>
      <c r="AA2519">
        <v>2.6799999999999901E-3</v>
      </c>
      <c r="AB2519">
        <v>0</v>
      </c>
      <c r="AC2519">
        <v>31.896031115148698</v>
      </c>
      <c r="AD2519">
        <v>-5.4932688848512301</v>
      </c>
      <c r="AE2519">
        <v>34.783175500309902</v>
      </c>
      <c r="AF2519">
        <v>1.7953829189336099</v>
      </c>
      <c r="AG2519">
        <v>1.35392016117254</v>
      </c>
      <c r="AH2519">
        <v>8.0057655222189897E-2</v>
      </c>
      <c r="AI2519">
        <v>45.012470631115299</v>
      </c>
      <c r="AJ2519">
        <v>0.47118777110208199</v>
      </c>
      <c r="AK2519">
        <v>0.77274530841383404</v>
      </c>
      <c r="AL2519">
        <v>3.9886344689832001E-2</v>
      </c>
      <c r="AM2519">
        <v>3.0078779106975501E-2</v>
      </c>
      <c r="AN2519">
        <v>0.15552090375097699</v>
      </c>
      <c r="AO2519">
        <v>1.7785661195599599E-3</v>
      </c>
      <c r="AP2519">
        <v>34.783175500309902</v>
      </c>
      <c r="AQ2519">
        <v>1.53155567635422</v>
      </c>
      <c r="AR2519">
        <v>6.3268613547272903</v>
      </c>
      <c r="AS2519">
        <v>1.8829326174085499</v>
      </c>
      <c r="AT2519">
        <v>0.79108657265870796</v>
      </c>
      <c r="AU2519">
        <v>96.257459999999995</v>
      </c>
      <c r="AV2519">
        <v>44.524525148800002</v>
      </c>
      <c r="AW2519">
        <v>0.487945482315367</v>
      </c>
      <c r="AX2519">
        <v>-0.52901245623601001</v>
      </c>
      <c r="AY2519">
        <v>0.263827242579383</v>
      </c>
      <c r="AZ2519">
        <v>0.67351875788808602</v>
      </c>
      <c r="BA2519">
        <v>-0.39072647812398797</v>
      </c>
      <c r="BB2519">
        <v>9.6211740941658005E-2</v>
      </c>
      <c r="BC2519">
        <v>0.14694761757903199</v>
      </c>
      <c r="BD2519">
        <v>0.40833354423145901</v>
      </c>
      <c r="BE2519">
        <v>-7.9611938083908595E-2</v>
      </c>
      <c r="BF2519">
        <v>-0.69106358709412197</v>
      </c>
      <c r="BG2519">
        <v>0.34464481597900198</v>
      </c>
      <c r="BH2519">
        <v>0.87983616135055098</v>
      </c>
      <c r="BI2519">
        <v>-0.69106358709412197</v>
      </c>
      <c r="BJ2519">
        <v>-0.69283754223023897</v>
      </c>
      <c r="BK2519">
        <v>1.7596723227011</v>
      </c>
      <c r="BL2519">
        <v>-0.498716503684142</v>
      </c>
      <c r="BM2519">
        <v>-1.2731623801077501</v>
      </c>
      <c r="BN2519">
        <v>2.5528779791777101</v>
      </c>
      <c r="BO2519">
        <v>-17.618491398112099</v>
      </c>
      <c r="BP2519">
        <v>-16.239994296711799</v>
      </c>
      <c r="BQ2519">
        <v>-1.37849710140031</v>
      </c>
      <c r="BR2519">
        <v>2.9344804207611102</v>
      </c>
      <c r="BS2519">
        <v>-0.41641210739258999</v>
      </c>
      <c r="BT2519">
        <v>-7.0470583555691499</v>
      </c>
    </row>
    <row r="2520" spans="1:72" x14ac:dyDescent="0.2">
      <c r="A2520">
        <v>2518</v>
      </c>
      <c r="B2520" s="156">
        <v>44810.541666666664</v>
      </c>
      <c r="C2520">
        <v>4.2042142857142801</v>
      </c>
      <c r="D2520">
        <v>1.0905151515151501</v>
      </c>
      <c r="E2520">
        <v>26.868388888888902</v>
      </c>
      <c r="F2520">
        <v>37.436050000000002</v>
      </c>
      <c r="G2520">
        <v>6.9995733148823502</v>
      </c>
      <c r="H2520">
        <v>8.5714834287999899</v>
      </c>
      <c r="I2520">
        <v>1.35038871</v>
      </c>
      <c r="J2520">
        <v>28.104463618333298</v>
      </c>
      <c r="K2520">
        <v>3.0603250000000002</v>
      </c>
      <c r="L2520">
        <v>38.035499999999999</v>
      </c>
      <c r="M2520">
        <v>1.69746666666666</v>
      </c>
      <c r="N2520">
        <v>1599.75608333333</v>
      </c>
      <c r="O2520">
        <v>75.740333333333297</v>
      </c>
      <c r="P2520">
        <v>2.7407368421052598</v>
      </c>
      <c r="Q2520">
        <v>73.98115</v>
      </c>
      <c r="R2520">
        <v>6.9691999999999901</v>
      </c>
      <c r="S2520">
        <v>0.156975</v>
      </c>
      <c r="T2520">
        <v>6</v>
      </c>
      <c r="U2520">
        <v>1.6821200000000001</v>
      </c>
      <c r="V2520">
        <v>0</v>
      </c>
      <c r="W2520">
        <v>14.186579999999999</v>
      </c>
      <c r="X2520">
        <v>3.5400599999999902</v>
      </c>
      <c r="Y2520">
        <v>73.857039999999998</v>
      </c>
      <c r="Z2520">
        <v>2.9684999999999899</v>
      </c>
      <c r="AA2520">
        <v>5.8E-4</v>
      </c>
      <c r="AB2520">
        <v>2.66E-3</v>
      </c>
      <c r="AC2520">
        <v>32.163118326118301</v>
      </c>
      <c r="AD2520">
        <v>-5.2729316738816703</v>
      </c>
      <c r="AE2520">
        <v>34.797420738877499</v>
      </c>
      <c r="AF2520">
        <v>1.7953829189964401</v>
      </c>
      <c r="AG2520">
        <v>1.3539201611726599</v>
      </c>
      <c r="AH2520">
        <v>8.0057655224991905E-2</v>
      </c>
      <c r="AI2520">
        <v>45.025909072015601</v>
      </c>
      <c r="AJ2520">
        <v>0.47114561778914399</v>
      </c>
      <c r="AK2520">
        <v>0.77283105341019398</v>
      </c>
      <c r="AL2520">
        <v>3.9874440205634999E-2</v>
      </c>
      <c r="AM2520">
        <v>3.0069801789169098E-2</v>
      </c>
      <c r="AN2520">
        <v>0.15545656843234501</v>
      </c>
      <c r="AO2520">
        <v>1.7780352884590399E-3</v>
      </c>
      <c r="AP2520">
        <v>34.797420738877499</v>
      </c>
      <c r="AQ2520">
        <v>1.5732140334137601</v>
      </c>
      <c r="AR2520">
        <v>6.3097910122592404</v>
      </c>
      <c r="AS2520">
        <v>1.8106176992923</v>
      </c>
      <c r="AT2520">
        <v>0.79252346659547501</v>
      </c>
      <c r="AU2520">
        <v>96.234300000000005</v>
      </c>
      <c r="AV2520">
        <v>44.491043483842802</v>
      </c>
      <c r="AW2520">
        <v>0.53486558817284902</v>
      </c>
      <c r="AX2520">
        <v>-0.45669753811963398</v>
      </c>
      <c r="AY2520">
        <v>0.222168885582678</v>
      </c>
      <c r="AZ2520">
        <v>0.68978230262311202</v>
      </c>
      <c r="BA2520">
        <v>-0.33731496968335001</v>
      </c>
      <c r="BB2520">
        <v>9.8546335839716198E-2</v>
      </c>
      <c r="BC2520">
        <v>0.12374456904539401</v>
      </c>
      <c r="BD2520">
        <v>0.45525365008615598</v>
      </c>
      <c r="BE2520">
        <v>-7.9611938086692396E-2</v>
      </c>
      <c r="BF2520">
        <v>-0.59164238664213598</v>
      </c>
      <c r="BG2520">
        <v>0.28781527976909499</v>
      </c>
      <c r="BH2520">
        <v>0.89359896588832</v>
      </c>
      <c r="BI2520">
        <v>-0.59164238664213598</v>
      </c>
      <c r="BJ2520">
        <v>-0.60765421374608197</v>
      </c>
      <c r="BK2520">
        <v>1.78719793177664</v>
      </c>
      <c r="BL2520">
        <v>-0.48646832320887201</v>
      </c>
      <c r="BM2520">
        <v>-1.5103700919062499</v>
      </c>
      <c r="BN2520">
        <v>3.1047655517289501</v>
      </c>
      <c r="BO2520">
        <v>-15.0349781278663</v>
      </c>
      <c r="BP2520">
        <v>-13.9035960860902</v>
      </c>
      <c r="BQ2520">
        <v>-1.1313820417761</v>
      </c>
      <c r="BR2520">
        <v>2.7929899890682699</v>
      </c>
      <c r="BS2520">
        <v>-0.37099725908922698</v>
      </c>
      <c r="BT2520">
        <v>-7.5283305216994503</v>
      </c>
    </row>
    <row r="2521" spans="1:72" x14ac:dyDescent="0.2">
      <c r="A2521">
        <v>2519</v>
      </c>
      <c r="B2521" s="156">
        <v>44810.555555555555</v>
      </c>
      <c r="C2521">
        <v>4.2151249999999996</v>
      </c>
      <c r="D2521">
        <v>1.2265217391304299</v>
      </c>
      <c r="E2521">
        <v>26.855818181818101</v>
      </c>
      <c r="F2521">
        <v>37.337575000000001</v>
      </c>
      <c r="G2521">
        <v>7.0005663802142797</v>
      </c>
      <c r="H2521">
        <v>8.5583466665000003</v>
      </c>
      <c r="I2521">
        <v>1.3483190875</v>
      </c>
      <c r="J2521">
        <v>28.0983303673333</v>
      </c>
      <c r="K2521">
        <v>3.1194999999999902</v>
      </c>
      <c r="L2521">
        <v>38.020000000000003</v>
      </c>
      <c r="M2521">
        <v>1.9744999999999999</v>
      </c>
      <c r="N2521">
        <v>1599.8154285714199</v>
      </c>
      <c r="O2521">
        <v>76.609166666666596</v>
      </c>
      <c r="P2521">
        <v>2.7477499999999901</v>
      </c>
      <c r="Q2521">
        <v>74.205749999999995</v>
      </c>
      <c r="R2521">
        <v>6.9777500000000003</v>
      </c>
      <c r="S2521">
        <v>0.103049999999999</v>
      </c>
      <c r="T2521">
        <v>6</v>
      </c>
      <c r="U2521">
        <v>1.6793800000000001</v>
      </c>
      <c r="V2521">
        <v>0</v>
      </c>
      <c r="W2521">
        <v>14.185840000000001</v>
      </c>
      <c r="X2521">
        <v>3.5509999999999899</v>
      </c>
      <c r="Y2521">
        <v>73.671880000000002</v>
      </c>
      <c r="Z2521">
        <v>3.0305399999999998</v>
      </c>
      <c r="AA2521">
        <v>2.0999999999999999E-3</v>
      </c>
      <c r="AB2521">
        <v>8.3999999999999895E-4</v>
      </c>
      <c r="AC2521">
        <v>32.297464920948599</v>
      </c>
      <c r="AD2521">
        <v>-5.0401100790513702</v>
      </c>
      <c r="AE2521">
        <v>34.781029778403102</v>
      </c>
      <c r="AF2521">
        <v>1.79263129276509</v>
      </c>
      <c r="AG2521">
        <v>1.35184512632659</v>
      </c>
      <c r="AH2521">
        <v>7.9934957865109998E-2</v>
      </c>
      <c r="AI2521">
        <v>45.005562501547601</v>
      </c>
      <c r="AJ2521">
        <v>0.47210726505694101</v>
      </c>
      <c r="AK2521">
        <v>0.77281624415220096</v>
      </c>
      <c r="AL2521">
        <v>3.9831327354334103E-2</v>
      </c>
      <c r="AM2521">
        <v>3.00372898634499E-2</v>
      </c>
      <c r="AN2521">
        <v>0.15554891420307301</v>
      </c>
      <c r="AO2521">
        <v>1.7761128496585499E-3</v>
      </c>
      <c r="AP2521">
        <v>34.781029778403102</v>
      </c>
      <c r="AQ2521">
        <v>1.5780758045491501</v>
      </c>
      <c r="AR2521">
        <v>6.3094618811121199</v>
      </c>
      <c r="AS2521">
        <v>1.8484586028004999</v>
      </c>
      <c r="AT2521">
        <v>0.79284749879132599</v>
      </c>
      <c r="AU2521">
        <v>96.118639999999999</v>
      </c>
      <c r="AV2521">
        <v>44.517026066864901</v>
      </c>
      <c r="AW2521">
        <v>0.48853643468265001</v>
      </c>
      <c r="AX2521">
        <v>-0.49661347647390203</v>
      </c>
      <c r="AY2521">
        <v>0.21455548821593101</v>
      </c>
      <c r="AZ2521">
        <v>0.69110449910216298</v>
      </c>
      <c r="BA2521">
        <v>-0.36735974173562502</v>
      </c>
      <c r="BB2521">
        <v>9.8721226478965002E-2</v>
      </c>
      <c r="BC2521">
        <v>0.119687461153813</v>
      </c>
      <c r="BD2521">
        <v>0.40904651084419102</v>
      </c>
      <c r="BE2521">
        <v>-7.9489923838458695E-2</v>
      </c>
      <c r="BF2521">
        <v>-0.64067654340855995</v>
      </c>
      <c r="BG2521">
        <v>0.27679609006088302</v>
      </c>
      <c r="BH2521">
        <v>0.89158764833105897</v>
      </c>
      <c r="BI2521">
        <v>-0.64067654340855995</v>
      </c>
      <c r="BJ2521">
        <v>-0.72776090669535298</v>
      </c>
      <c r="BK2521">
        <v>1.7831752966621099</v>
      </c>
      <c r="BL2521">
        <v>-0.43203718461153401</v>
      </c>
      <c r="BM2521">
        <v>-1.3916346048625201</v>
      </c>
      <c r="BN2521">
        <v>3.2210991424587898</v>
      </c>
      <c r="BO2521">
        <v>-17.549117731366199</v>
      </c>
      <c r="BP2521">
        <v>-15.0558987701011</v>
      </c>
      <c r="BQ2521">
        <v>-2.4932189612650801</v>
      </c>
      <c r="BR2521">
        <v>2.8723254204566699</v>
      </c>
      <c r="BS2521">
        <v>-0.47149028933192899</v>
      </c>
      <c r="BT2521">
        <v>-6.0920139511814</v>
      </c>
    </row>
    <row r="2522" spans="1:72" x14ac:dyDescent="0.2">
      <c r="A2522">
        <v>2520</v>
      </c>
      <c r="B2522" s="156">
        <v>44810.569444444445</v>
      </c>
      <c r="C2522">
        <v>4.2174117647058802</v>
      </c>
      <c r="D2522">
        <v>0.78634375000000001</v>
      </c>
      <c r="E2522">
        <v>26.883171428571401</v>
      </c>
      <c r="F2522">
        <v>37.370461538461498</v>
      </c>
      <c r="G2522">
        <v>6.9975826113684203</v>
      </c>
      <c r="H2522">
        <v>8.5661159619999996</v>
      </c>
      <c r="I2522">
        <v>1.3495430960000001</v>
      </c>
      <c r="J2522">
        <v>28.085809964615301</v>
      </c>
      <c r="K2522">
        <v>3.1713589743589701</v>
      </c>
      <c r="L2522">
        <v>38.011937499999902</v>
      </c>
      <c r="M2522">
        <v>1.8081304347825999</v>
      </c>
      <c r="N2522">
        <v>1600.16352941176</v>
      </c>
      <c r="O2522">
        <v>76.541897435897397</v>
      </c>
      <c r="P2522">
        <v>2.7431071428571401</v>
      </c>
      <c r="Q2522">
        <v>74.059550000000002</v>
      </c>
      <c r="R2522">
        <v>6.9855</v>
      </c>
      <c r="S2522">
        <v>0.19405</v>
      </c>
      <c r="T2522">
        <v>6</v>
      </c>
      <c r="U2522">
        <v>1.6823399999999999</v>
      </c>
      <c r="V2522">
        <v>0</v>
      </c>
      <c r="W2522">
        <v>14.163220000000001</v>
      </c>
      <c r="X2522">
        <v>3.5474599999999898</v>
      </c>
      <c r="Y2522">
        <v>73.743880000000004</v>
      </c>
      <c r="Z2522">
        <v>2.9991599999999998</v>
      </c>
      <c r="AA2522">
        <v>1.82E-3</v>
      </c>
      <c r="AB2522">
        <v>5.8399999999999997E-3</v>
      </c>
      <c r="AC2522">
        <v>31.886926943277299</v>
      </c>
      <c r="AD2522">
        <v>-5.4835345951842003</v>
      </c>
      <c r="AE2522">
        <v>34.774575952383401</v>
      </c>
      <c r="AF2522">
        <v>1.7942586494005199</v>
      </c>
      <c r="AG2522">
        <v>1.3530723357763399</v>
      </c>
      <c r="AH2522">
        <v>8.0007523085079996E-2</v>
      </c>
      <c r="AI2522">
        <v>44.999051633983797</v>
      </c>
      <c r="AJ2522">
        <v>0.47155880531894201</v>
      </c>
      <c r="AK2522">
        <v>0.77278464077943598</v>
      </c>
      <c r="AL2522">
        <v>3.9873254752006197E-2</v>
      </c>
      <c r="AM2522">
        <v>3.0068907824592601E-2</v>
      </c>
      <c r="AN2522">
        <v>0.155505113047399</v>
      </c>
      <c r="AO2522">
        <v>1.77798242807093E-3</v>
      </c>
      <c r="AP2522">
        <v>34.774575952383401</v>
      </c>
      <c r="AQ2522">
        <v>1.5765026171799299</v>
      </c>
      <c r="AR2522">
        <v>6.2994011425340197</v>
      </c>
      <c r="AS2522">
        <v>1.82931857133552</v>
      </c>
      <c r="AT2522">
        <v>0.79332224054027001</v>
      </c>
      <c r="AU2522">
        <v>96.136060000000001</v>
      </c>
      <c r="AV2522">
        <v>44.479798283432899</v>
      </c>
      <c r="AW2522">
        <v>0.51925335055085498</v>
      </c>
      <c r="AX2522">
        <v>-0.476246235559177</v>
      </c>
      <c r="AY2522">
        <v>0.21775603222058201</v>
      </c>
      <c r="AZ2522">
        <v>0.69818146883439802</v>
      </c>
      <c r="BA2522">
        <v>-0.35197396544651399</v>
      </c>
      <c r="BB2522">
        <v>9.9774666139720594E-2</v>
      </c>
      <c r="BC2522">
        <v>0.121362676609271</v>
      </c>
      <c r="BD2522">
        <v>0.43969126549580401</v>
      </c>
      <c r="BE2522">
        <v>-7.9562085055050399E-2</v>
      </c>
      <c r="BF2522">
        <v>-0.62231124321256104</v>
      </c>
      <c r="BG2522">
        <v>0.28454193862365301</v>
      </c>
      <c r="BH2522">
        <v>0.91231414637464103</v>
      </c>
      <c r="BI2522">
        <v>-0.62231124321256104</v>
      </c>
      <c r="BJ2522">
        <v>-0.67553860917781505</v>
      </c>
      <c r="BK2522">
        <v>1.8246282927492801</v>
      </c>
      <c r="BL2522">
        <v>-0.45723412798194102</v>
      </c>
      <c r="BM2522">
        <v>-1.46600942265641</v>
      </c>
      <c r="BN2522">
        <v>3.2062554672522401</v>
      </c>
      <c r="BO2522">
        <v>-16.451724372646499</v>
      </c>
      <c r="BP2522">
        <v>-14.624314215495099</v>
      </c>
      <c r="BQ2522">
        <v>-1.8274101571513099</v>
      </c>
      <c r="BR2522">
        <v>2.8825574062106298</v>
      </c>
      <c r="BS2522">
        <v>-0.42661411189279103</v>
      </c>
      <c r="BT2522">
        <v>-6.7568261945704897</v>
      </c>
    </row>
    <row r="2523" spans="1:72" x14ac:dyDescent="0.2">
      <c r="A2523">
        <v>2521</v>
      </c>
      <c r="B2523" s="156">
        <v>44810.583333333336</v>
      </c>
      <c r="C2523">
        <v>4.2100833333333298</v>
      </c>
      <c r="D2523">
        <v>0.86602857142857104</v>
      </c>
      <c r="E2523">
        <v>26.866864864864802</v>
      </c>
      <c r="F2523">
        <v>37.3291749999999</v>
      </c>
      <c r="G2523">
        <v>6.9984968838421002</v>
      </c>
      <c r="H2523">
        <v>8.5699047620000002</v>
      </c>
      <c r="I2523">
        <v>1.3501399999999999</v>
      </c>
      <c r="J2523">
        <v>28.062795265555501</v>
      </c>
      <c r="K2523">
        <v>3.1246499999999999</v>
      </c>
      <c r="L2523">
        <v>38.015157894736802</v>
      </c>
      <c r="M2523">
        <v>1.64088235294117</v>
      </c>
      <c r="N2523">
        <v>1600.1199487179399</v>
      </c>
      <c r="O2523">
        <v>76.994638888888801</v>
      </c>
      <c r="P2523">
        <v>2.7363499999999901</v>
      </c>
      <c r="Q2523">
        <v>73.89</v>
      </c>
      <c r="R2523">
        <v>6.9749999999999996</v>
      </c>
      <c r="S2523">
        <v>8.4399999999999906E-2</v>
      </c>
      <c r="T2523">
        <v>6</v>
      </c>
      <c r="U2523">
        <v>1.7129999999999901</v>
      </c>
      <c r="V2523">
        <v>0</v>
      </c>
      <c r="W2523">
        <v>14.16968</v>
      </c>
      <c r="X2523">
        <v>3.4879799999999999</v>
      </c>
      <c r="Y2523">
        <v>73.757040000000003</v>
      </c>
      <c r="Z2523">
        <v>3.0321799999999999</v>
      </c>
      <c r="AA2523" s="157">
        <v>5.99999999999999E-5</v>
      </c>
      <c r="AB2523">
        <v>6.2599999999999999E-3</v>
      </c>
      <c r="AC2523">
        <v>31.9429767696267</v>
      </c>
      <c r="AD2523">
        <v>-5.3861982303732097</v>
      </c>
      <c r="AE2523">
        <v>34.754519699915598</v>
      </c>
      <c r="AF2523">
        <v>1.7950522514485201</v>
      </c>
      <c r="AG2523">
        <v>1.35367080076194</v>
      </c>
      <c r="AH2523">
        <v>8.0042910477079995E-2</v>
      </c>
      <c r="AI2523">
        <v>44.981336911397598</v>
      </c>
      <c r="AJ2523">
        <v>0.471202744848703</v>
      </c>
      <c r="AK2523">
        <v>0.77264310236873601</v>
      </c>
      <c r="AL2523">
        <v>3.9906600708296797E-2</v>
      </c>
      <c r="AM2523">
        <v>3.0094054417020701E-2</v>
      </c>
      <c r="AN2523">
        <v>0.15558668026313699</v>
      </c>
      <c r="AO2523">
        <v>1.7794693526949801E-3</v>
      </c>
      <c r="AP2523">
        <v>34.754519699915598</v>
      </c>
      <c r="AQ2523">
        <v>1.5500695141513301</v>
      </c>
      <c r="AR2523">
        <v>6.3022743684939897</v>
      </c>
      <c r="AS2523">
        <v>1.8494589103722801</v>
      </c>
      <c r="AT2523">
        <v>0.80717030192582895</v>
      </c>
      <c r="AU2523">
        <v>96.159880000000001</v>
      </c>
      <c r="AV2523">
        <v>44.456322492933197</v>
      </c>
      <c r="AW2523">
        <v>0.52501441846442898</v>
      </c>
      <c r="AX2523">
        <v>-0.49578810961033998</v>
      </c>
      <c r="AY2523">
        <v>0.244982737297189</v>
      </c>
      <c r="AZ2523">
        <v>0.69622251534811297</v>
      </c>
      <c r="BA2523">
        <v>-0.36625456450067101</v>
      </c>
      <c r="BB2523">
        <v>9.9481721132937601E-2</v>
      </c>
      <c r="BC2523">
        <v>0.13647666083229601</v>
      </c>
      <c r="BD2523">
        <v>0.44541714303496199</v>
      </c>
      <c r="BE2523">
        <v>-7.9597275429467804E-2</v>
      </c>
      <c r="BF2523">
        <v>-0.646709855797582</v>
      </c>
      <c r="BG2523">
        <v>0.31955738275950302</v>
      </c>
      <c r="BH2523">
        <v>0.90815804932813005</v>
      </c>
      <c r="BI2523">
        <v>-0.646709855797582</v>
      </c>
      <c r="BJ2523">
        <v>-0.65430494607615697</v>
      </c>
      <c r="BK2523">
        <v>1.8163160986562601</v>
      </c>
      <c r="BL2523">
        <v>-0.494127899698383</v>
      </c>
      <c r="BM2523">
        <v>-1.4042743298045199</v>
      </c>
      <c r="BN2523">
        <v>2.8419247944949002</v>
      </c>
      <c r="BO2523">
        <v>-16.413081308133201</v>
      </c>
      <c r="BP2523">
        <v>-15.1976816112431</v>
      </c>
      <c r="BQ2523">
        <v>-1.21539969689005</v>
      </c>
      <c r="BR2523">
        <v>2.91572285351215</v>
      </c>
      <c r="BS2523">
        <v>-0.395621003757124</v>
      </c>
      <c r="BT2523">
        <v>-7.3699900304134003</v>
      </c>
    </row>
    <row r="2524" spans="1:72" x14ac:dyDescent="0.2">
      <c r="A2524">
        <v>2522</v>
      </c>
      <c r="B2524" s="156">
        <v>44810.597222222219</v>
      </c>
      <c r="C2524">
        <v>4.226</v>
      </c>
      <c r="D2524">
        <v>1.21933333333333</v>
      </c>
      <c r="E2524">
        <v>26.848472222222199</v>
      </c>
      <c r="F2524">
        <v>37.274358974358897</v>
      </c>
      <c r="G2524">
        <v>6.9991259574499898</v>
      </c>
      <c r="H2524">
        <v>8.5704685712500002</v>
      </c>
      <c r="I2524">
        <v>1.3502288250000001</v>
      </c>
      <c r="J2524">
        <v>28.097262135263101</v>
      </c>
      <c r="K2524">
        <v>3.13507692307692</v>
      </c>
      <c r="L2524">
        <v>38.0103333333333</v>
      </c>
      <c r="M2524">
        <v>1.9004799999999999</v>
      </c>
      <c r="N2524">
        <v>1600.07551515151</v>
      </c>
      <c r="O2524">
        <v>76.237486486486404</v>
      </c>
      <c r="P2524">
        <v>2.7515999999999998</v>
      </c>
      <c r="Q2524">
        <v>74.323846153846105</v>
      </c>
      <c r="R2524">
        <v>6.9710000000000001</v>
      </c>
      <c r="S2524">
        <v>-0.13984615384615301</v>
      </c>
      <c r="T2524">
        <v>6</v>
      </c>
      <c r="U2524">
        <v>1.7089799999999999</v>
      </c>
      <c r="V2524">
        <v>0</v>
      </c>
      <c r="W2524">
        <v>14.174079999999901</v>
      </c>
      <c r="X2524">
        <v>3.5080200000000001</v>
      </c>
      <c r="Y2524">
        <v>73.68526</v>
      </c>
      <c r="Z2524">
        <v>3.02278</v>
      </c>
      <c r="AA2524">
        <v>6.3999999999999897E-4</v>
      </c>
      <c r="AB2524" s="157">
        <v>4.0000000000000003E-5</v>
      </c>
      <c r="AC2524">
        <v>32.293805555555501</v>
      </c>
      <c r="AD2524">
        <v>-4.9805534188033898</v>
      </c>
      <c r="AE2524">
        <v>34.789426814438002</v>
      </c>
      <c r="AF2524">
        <v>1.7951703469340199</v>
      </c>
      <c r="AG2524">
        <v>1.3537598580513499</v>
      </c>
      <c r="AH2524">
        <v>8.0048176455474906E-2</v>
      </c>
      <c r="AI2524">
        <v>45.017085488963097</v>
      </c>
      <c r="AJ2524">
        <v>0.47213549649465802</v>
      </c>
      <c r="AK2524">
        <v>0.77280495697499796</v>
      </c>
      <c r="AL2524">
        <v>3.9877533772685998E-2</v>
      </c>
      <c r="AM2524">
        <v>3.0072134687245702E-2</v>
      </c>
      <c r="AN2524">
        <v>0.155477101225621</v>
      </c>
      <c r="AO2524">
        <v>1.7781732332516299E-3</v>
      </c>
      <c r="AP2524">
        <v>34.789426814438002</v>
      </c>
      <c r="AQ2524">
        <v>1.5589753545126801</v>
      </c>
      <c r="AR2524">
        <v>6.3042313645038703</v>
      </c>
      <c r="AS2524">
        <v>1.8437254401437599</v>
      </c>
      <c r="AT2524">
        <v>0.80687012079944098</v>
      </c>
      <c r="AU2524">
        <v>96.099119999999999</v>
      </c>
      <c r="AV2524">
        <v>44.496358973598298</v>
      </c>
      <c r="AW2524">
        <v>0.52072651536481296</v>
      </c>
      <c r="AX2524">
        <v>-0.48996558209241398</v>
      </c>
      <c r="AY2524">
        <v>0.23619499242134001</v>
      </c>
      <c r="AZ2524">
        <v>0.69489459294612099</v>
      </c>
      <c r="BA2524">
        <v>-0.36192946568654</v>
      </c>
      <c r="BB2524">
        <v>9.9283052936983099E-2</v>
      </c>
      <c r="BC2524">
        <v>0.131572467662881</v>
      </c>
      <c r="BD2524">
        <v>0.44112400327504703</v>
      </c>
      <c r="BE2524">
        <v>-7.9602512089765806E-2</v>
      </c>
      <c r="BF2524">
        <v>-0.63217178142920505</v>
      </c>
      <c r="BG2524">
        <v>0.30474754672766702</v>
      </c>
      <c r="BH2524">
        <v>0.89657879815202002</v>
      </c>
      <c r="BI2524">
        <v>-0.63217178142920505</v>
      </c>
      <c r="BJ2524">
        <v>-0.65484846940307595</v>
      </c>
      <c r="BK2524">
        <v>1.79315759630404</v>
      </c>
      <c r="BL2524">
        <v>-0.48206445728833103</v>
      </c>
      <c r="BM2524">
        <v>-1.4182518494024601</v>
      </c>
      <c r="BN2524">
        <v>2.9420377876027102</v>
      </c>
      <c r="BO2524">
        <v>-16.270479291295601</v>
      </c>
      <c r="BP2524">
        <v>-14.856036863586301</v>
      </c>
      <c r="BQ2524">
        <v>-1.4144424277093099</v>
      </c>
      <c r="BR2524">
        <v>2.86784962473368</v>
      </c>
      <c r="BS2524">
        <v>-0.40197975683139298</v>
      </c>
      <c r="BT2524">
        <v>-7.13431354687987</v>
      </c>
    </row>
    <row r="2525" spans="1:72" x14ac:dyDescent="0.2">
      <c r="A2525">
        <v>2523</v>
      </c>
      <c r="B2525" s="156">
        <v>44810.611111111109</v>
      </c>
      <c r="C2525">
        <v>4.2578571428571399</v>
      </c>
      <c r="D2525">
        <v>1.2299599999999999</v>
      </c>
      <c r="E2525">
        <v>26.875475000000002</v>
      </c>
      <c r="F2525">
        <v>37.419324999999901</v>
      </c>
      <c r="G2525">
        <v>6.9990236057647</v>
      </c>
      <c r="H2525">
        <v>8.5745505523999999</v>
      </c>
      <c r="I2525">
        <v>1.3508719179999999</v>
      </c>
      <c r="J2525">
        <v>28.103601516999898</v>
      </c>
      <c r="K2525">
        <v>3.15444999999999</v>
      </c>
      <c r="L2525">
        <v>38.025919999999999</v>
      </c>
      <c r="M2525">
        <v>1.59585714285714</v>
      </c>
      <c r="N2525">
        <v>1600.5025405405399</v>
      </c>
      <c r="O2525">
        <v>77.161282051282001</v>
      </c>
      <c r="P2525">
        <v>2.75233333333333</v>
      </c>
      <c r="Q2525">
        <v>74.291174999999996</v>
      </c>
      <c r="R2525">
        <v>6.9762000000000004</v>
      </c>
      <c r="S2525">
        <v>-4.9700000000000001E-2</v>
      </c>
      <c r="T2525">
        <v>6</v>
      </c>
      <c r="U2525">
        <v>1.6646399999999999</v>
      </c>
      <c r="V2525">
        <v>0</v>
      </c>
      <c r="W2525">
        <v>14.144839999999901</v>
      </c>
      <c r="X2525">
        <v>3.54806</v>
      </c>
      <c r="Y2525">
        <v>73.658839999999998</v>
      </c>
      <c r="Z2525">
        <v>2.9208400000000001</v>
      </c>
      <c r="AA2525">
        <v>3.61999999999999E-3</v>
      </c>
      <c r="AB2525">
        <v>0</v>
      </c>
      <c r="AC2525">
        <v>32.363292142857098</v>
      </c>
      <c r="AD2525">
        <v>-5.0560328571428403</v>
      </c>
      <c r="AE2525">
        <v>34.798953570336003</v>
      </c>
      <c r="AF2525">
        <v>1.7960253587057</v>
      </c>
      <c r="AG2525">
        <v>1.3544046328275801</v>
      </c>
      <c r="AH2525">
        <v>8.0086302159416006E-2</v>
      </c>
      <c r="AI2525">
        <v>45.0280475931647</v>
      </c>
      <c r="AJ2525">
        <v>0.47243417857701803</v>
      </c>
      <c r="AK2525">
        <v>0.77282839097865996</v>
      </c>
      <c r="AL2525">
        <v>3.9886813990539102E-2</v>
      </c>
      <c r="AM2525">
        <v>3.00791330120471E-2</v>
      </c>
      <c r="AN2525">
        <v>0.15543697717036101</v>
      </c>
      <c r="AO2525">
        <v>1.7785870460786501E-3</v>
      </c>
      <c r="AP2525">
        <v>34.798953570336003</v>
      </c>
      <c r="AQ2525">
        <v>1.57676925910692</v>
      </c>
      <c r="AR2525">
        <v>6.2912262364745297</v>
      </c>
      <c r="AS2525">
        <v>1.7815477853464401</v>
      </c>
      <c r="AT2525">
        <v>0.78643283102644701</v>
      </c>
      <c r="AU2525">
        <v>95.937219999999996</v>
      </c>
      <c r="AV2525">
        <v>44.448496851263897</v>
      </c>
      <c r="AW2525">
        <v>0.57955074190078104</v>
      </c>
      <c r="AX2525">
        <v>-0.42714315251885598</v>
      </c>
      <c r="AY2525">
        <v>0.21925609959877901</v>
      </c>
      <c r="AZ2525">
        <v>0.70779736929016501</v>
      </c>
      <c r="BA2525">
        <v>-0.31537336935056798</v>
      </c>
      <c r="BB2525">
        <v>0.10112801572882101</v>
      </c>
      <c r="BC2525">
        <v>0.122078509936399</v>
      </c>
      <c r="BD2525">
        <v>0.49991031637008898</v>
      </c>
      <c r="BE2525">
        <v>-7.9640425530692602E-2</v>
      </c>
      <c r="BF2525">
        <v>-0.54993266063262403</v>
      </c>
      <c r="BG2525">
        <v>0.28228496582762302</v>
      </c>
      <c r="BH2525">
        <v>0.91126566863395997</v>
      </c>
      <c r="BI2525">
        <v>-0.54993266063262403</v>
      </c>
      <c r="BJ2525">
        <v>-0.535295389610002</v>
      </c>
      <c r="BK2525">
        <v>1.8225313372679199</v>
      </c>
      <c r="BL2525">
        <v>-0.51330823941769899</v>
      </c>
      <c r="BM2525">
        <v>-1.65704955145902</v>
      </c>
      <c r="BN2525">
        <v>3.2281764137251998</v>
      </c>
      <c r="BO2525">
        <v>-13.3413868240836</v>
      </c>
      <c r="BP2525">
        <v>-12.923417524866601</v>
      </c>
      <c r="BQ2525">
        <v>-0.41796929921693299</v>
      </c>
      <c r="BR2525">
        <v>2.7574168603433802</v>
      </c>
      <c r="BS2525">
        <v>-0.31532232535695198</v>
      </c>
      <c r="BT2525">
        <v>-8.7447562021557399</v>
      </c>
    </row>
    <row r="2526" spans="1:72" x14ac:dyDescent="0.2">
      <c r="A2526">
        <v>2524</v>
      </c>
      <c r="B2526" s="156">
        <v>44810.625</v>
      </c>
      <c r="C2526">
        <v>4.2226999999999997</v>
      </c>
      <c r="D2526">
        <v>0.69224324324324304</v>
      </c>
      <c r="E2526">
        <v>26.832486486486399</v>
      </c>
      <c r="F2526">
        <v>38.385974999999902</v>
      </c>
      <c r="G2526">
        <v>7.0048316318888801</v>
      </c>
      <c r="H2526">
        <v>8.5515922285999899</v>
      </c>
      <c r="I2526">
        <v>1.346569235</v>
      </c>
      <c r="J2526">
        <v>28.054153699999901</v>
      </c>
      <c r="K2526">
        <v>3.1405500000000002</v>
      </c>
      <c r="L2526">
        <v>37.984148148148101</v>
      </c>
      <c r="M2526">
        <v>1.8015000000000001</v>
      </c>
      <c r="N2526">
        <v>1599.8288484848399</v>
      </c>
      <c r="O2526">
        <v>77.029574999999994</v>
      </c>
      <c r="P2526">
        <v>2.7261428571428499</v>
      </c>
      <c r="Q2526">
        <v>73.655574999999999</v>
      </c>
      <c r="R2526">
        <v>6.9727499999999996</v>
      </c>
      <c r="S2526">
        <v>2.74999999999999E-2</v>
      </c>
      <c r="T2526">
        <v>6</v>
      </c>
      <c r="U2526">
        <v>1.7156800000000001</v>
      </c>
      <c r="V2526">
        <v>0</v>
      </c>
      <c r="W2526">
        <v>14.147819999999999</v>
      </c>
      <c r="X2526">
        <v>3.5241199999999999</v>
      </c>
      <c r="Y2526">
        <v>73.611739999999998</v>
      </c>
      <c r="Z2526">
        <v>2.9593799999999999</v>
      </c>
      <c r="AA2526">
        <v>3.3599999999999902E-3</v>
      </c>
      <c r="AB2526">
        <v>0</v>
      </c>
      <c r="AC2526">
        <v>31.747429729729699</v>
      </c>
      <c r="AD2526">
        <v>-6.6385452702702503</v>
      </c>
      <c r="AE2526">
        <v>34.731578975780003</v>
      </c>
      <c r="AF2526">
        <v>1.79121650820255</v>
      </c>
      <c r="AG2526">
        <v>1.35009249099818</v>
      </c>
      <c r="AH2526">
        <v>7.9871871415123905E-2</v>
      </c>
      <c r="AI2526">
        <v>44.957146795488804</v>
      </c>
      <c r="AJ2526">
        <v>0.47182119286651802</v>
      </c>
      <c r="AK2526">
        <v>0.77254855904834796</v>
      </c>
      <c r="AL2526">
        <v>3.9842753285719797E-2</v>
      </c>
      <c r="AM2526">
        <v>3.0030653349506001E-2</v>
      </c>
      <c r="AN2526">
        <v>0.155811303234033</v>
      </c>
      <c r="AO2526">
        <v>1.77662234168157E-3</v>
      </c>
      <c r="AP2526">
        <v>34.731578975780003</v>
      </c>
      <c r="AQ2526">
        <v>1.5661302462201501</v>
      </c>
      <c r="AR2526">
        <v>6.29255165649941</v>
      </c>
      <c r="AS2526">
        <v>1.8050550132833501</v>
      </c>
      <c r="AT2526">
        <v>0.80949418417722796</v>
      </c>
      <c r="AU2526">
        <v>95.958739999999906</v>
      </c>
      <c r="AV2526">
        <v>44.3953158917829</v>
      </c>
      <c r="AW2526">
        <v>0.56183090370592403</v>
      </c>
      <c r="AX2526">
        <v>-0.45496252228517398</v>
      </c>
      <c r="AY2526">
        <v>0.22508626198239701</v>
      </c>
      <c r="AZ2526">
        <v>0.71227997538946997</v>
      </c>
      <c r="BA2526">
        <v>-0.33698618821944598</v>
      </c>
      <c r="BB2526">
        <v>0.101684096466627</v>
      </c>
      <c r="BC2526">
        <v>0.125661114081773</v>
      </c>
      <c r="BD2526">
        <v>0.482403715086693</v>
      </c>
      <c r="BE2526">
        <v>-7.9427188619231703E-2</v>
      </c>
      <c r="BF2526">
        <v>-0.59711201578407702</v>
      </c>
      <c r="BG2526">
        <v>0.29541270991408802</v>
      </c>
      <c r="BH2526">
        <v>0.93482630123289701</v>
      </c>
      <c r="BI2526">
        <v>-0.59711201578407702</v>
      </c>
      <c r="BJ2526">
        <v>-0.603398611739977</v>
      </c>
      <c r="BK2526">
        <v>1.86965260246579</v>
      </c>
      <c r="BL2526">
        <v>-0.49473583197982901</v>
      </c>
      <c r="BM2526">
        <v>-1.56557944995523</v>
      </c>
      <c r="BN2526">
        <v>3.1644755620188501</v>
      </c>
      <c r="BO2526">
        <v>-14.9500693747827</v>
      </c>
      <c r="BP2526">
        <v>-14.032132370925799</v>
      </c>
      <c r="BQ2526">
        <v>-0.91793700385695898</v>
      </c>
      <c r="BR2526">
        <v>2.8847430292987202</v>
      </c>
      <c r="BS2526">
        <v>-0.36455380542634602</v>
      </c>
      <c r="BT2526">
        <v>-7.9130789100528203</v>
      </c>
    </row>
    <row r="2527" spans="1:72" x14ac:dyDescent="0.2">
      <c r="A2527">
        <v>2525</v>
      </c>
      <c r="B2527" s="156">
        <v>44810.638888888891</v>
      </c>
      <c r="C2527">
        <v>4.2213333333333303</v>
      </c>
      <c r="D2527">
        <v>0.96524324324324295</v>
      </c>
      <c r="E2527">
        <v>26.888258064516101</v>
      </c>
      <c r="F2527">
        <v>39.174999999999898</v>
      </c>
      <c r="G2527">
        <v>7.0009263456250004</v>
      </c>
      <c r="H2527">
        <v>8.5660257521999998</v>
      </c>
      <c r="I2527">
        <v>1.3495288839999999</v>
      </c>
      <c r="J2527">
        <v>28.069218784117599</v>
      </c>
      <c r="K2527">
        <v>3.1501999999999999</v>
      </c>
      <c r="L2527">
        <v>37.963724137931003</v>
      </c>
      <c r="M2527">
        <v>1.9665789473684201</v>
      </c>
      <c r="N2527">
        <v>1600.06171052631</v>
      </c>
      <c r="O2527">
        <v>78.707810810810798</v>
      </c>
      <c r="P2527">
        <v>2.7210000000000001</v>
      </c>
      <c r="Q2527">
        <v>73.553099999999901</v>
      </c>
      <c r="R2527">
        <v>6.97</v>
      </c>
      <c r="S2527">
        <v>5.0424999999999998E-2</v>
      </c>
      <c r="T2527">
        <v>6</v>
      </c>
      <c r="U2527">
        <v>1.66882</v>
      </c>
      <c r="V2527">
        <v>0</v>
      </c>
      <c r="W2527">
        <v>14.147640000000001</v>
      </c>
      <c r="X2527">
        <v>3.5667800000000001</v>
      </c>
      <c r="Y2527">
        <v>73.63288</v>
      </c>
      <c r="Z2527">
        <v>2.8861400000000001</v>
      </c>
      <c r="AA2527">
        <v>2.7599999999999999E-3</v>
      </c>
      <c r="AB2527">
        <v>0</v>
      </c>
      <c r="AC2527">
        <v>32.0748346410927</v>
      </c>
      <c r="AD2527">
        <v>-7.1001653589072804</v>
      </c>
      <c r="AE2527">
        <v>34.757914332465504</v>
      </c>
      <c r="AF2527">
        <v>1.7942397540558099</v>
      </c>
      <c r="AG2527">
        <v>1.3530580866099</v>
      </c>
      <c r="AH2527">
        <v>8.0006680525547894E-2</v>
      </c>
      <c r="AI2527">
        <v>44.985699765942599</v>
      </c>
      <c r="AJ2527">
        <v>0.472043390567712</v>
      </c>
      <c r="AK2527">
        <v>0.77264362927126595</v>
      </c>
      <c r="AL2527">
        <v>3.9884669203571602E-2</v>
      </c>
      <c r="AM2527">
        <v>3.0077515602730798E-2</v>
      </c>
      <c r="AN2527">
        <v>0.15562559617945901</v>
      </c>
      <c r="AO2527">
        <v>1.7784914081989799E-3</v>
      </c>
      <c r="AP2527">
        <v>34.757914332465504</v>
      </c>
      <c r="AQ2527">
        <v>1.5850884872288999</v>
      </c>
      <c r="AR2527">
        <v>6.2924715975717396</v>
      </c>
      <c r="AS2527">
        <v>1.7603827409922399</v>
      </c>
      <c r="AT2527">
        <v>0.78775545104721001</v>
      </c>
      <c r="AU2527">
        <v>95.902259999999899</v>
      </c>
      <c r="AV2527">
        <v>44.395857158258302</v>
      </c>
      <c r="AW2527">
        <v>0.589842607684261</v>
      </c>
      <c r="AX2527">
        <v>-0.407324654382338</v>
      </c>
      <c r="AY2527">
        <v>0.20915126682690399</v>
      </c>
      <c r="AZ2527">
        <v>0.70845474805325903</v>
      </c>
      <c r="BA2527">
        <v>-0.30104003546728098</v>
      </c>
      <c r="BB2527">
        <v>0.101194429576592</v>
      </c>
      <c r="BC2527">
        <v>0.116568182348053</v>
      </c>
      <c r="BD2527">
        <v>0.51028136049782502</v>
      </c>
      <c r="BE2527">
        <v>-7.9561247186435702E-2</v>
      </c>
      <c r="BF2527">
        <v>-0.52913322201575996</v>
      </c>
      <c r="BG2527">
        <v>0.27169699283883197</v>
      </c>
      <c r="BH2527">
        <v>0.92031488753909896</v>
      </c>
      <c r="BI2527">
        <v>-0.52913322201575996</v>
      </c>
      <c r="BJ2527">
        <v>-0.51487245835385498</v>
      </c>
      <c r="BK2527">
        <v>1.8406297750781899</v>
      </c>
      <c r="BL2527">
        <v>-0.51347558900911305</v>
      </c>
      <c r="BM2527">
        <v>-1.7392876675426101</v>
      </c>
      <c r="BN2527">
        <v>3.3872840399268598</v>
      </c>
      <c r="BO2527">
        <v>-12.746928222772601</v>
      </c>
      <c r="BP2527">
        <v>-12.4346307173703</v>
      </c>
      <c r="BQ2527">
        <v>-0.31229750540224499</v>
      </c>
      <c r="BR2527">
        <v>2.7401562525049901</v>
      </c>
      <c r="BS2527">
        <v>-0.30321916954755102</v>
      </c>
      <c r="BT2527">
        <v>-9.0368833098306993</v>
      </c>
    </row>
    <row r="2528" spans="1:72" x14ac:dyDescent="0.2">
      <c r="A2528">
        <v>2526</v>
      </c>
      <c r="B2528" s="156">
        <v>44810.652777777781</v>
      </c>
      <c r="C2528">
        <v>4.2163333333333304</v>
      </c>
      <c r="D2528">
        <v>0.99261290322580598</v>
      </c>
      <c r="E2528">
        <v>26.842312499999998</v>
      </c>
      <c r="F2528">
        <v>39.272449999999999</v>
      </c>
      <c r="G2528">
        <v>6.9996553062500002</v>
      </c>
      <c r="H2528">
        <v>8.5604327617499898</v>
      </c>
      <c r="I2528">
        <v>1.3486477399999901</v>
      </c>
      <c r="J2528">
        <v>28.077799978333299</v>
      </c>
      <c r="K2528">
        <v>3.1525249999999998</v>
      </c>
      <c r="L2528">
        <v>37.994318181818102</v>
      </c>
      <c r="M2528">
        <v>1.8532222222222201</v>
      </c>
      <c r="N2528">
        <v>1600.3219999999901</v>
      </c>
      <c r="O2528">
        <v>77.982675</v>
      </c>
      <c r="P2528">
        <v>2.7263181818181801</v>
      </c>
      <c r="Q2528">
        <v>73.570999999999998</v>
      </c>
      <c r="R2528">
        <v>6.9737999999999998</v>
      </c>
      <c r="S2528">
        <v>0.149949999999999</v>
      </c>
      <c r="T2528">
        <v>6</v>
      </c>
      <c r="U2528">
        <v>1.68335999999999</v>
      </c>
      <c r="V2528">
        <v>0</v>
      </c>
      <c r="W2528">
        <v>14.1516</v>
      </c>
      <c r="X2528">
        <v>3.5198999999999998</v>
      </c>
      <c r="Y2528">
        <v>73.5886</v>
      </c>
      <c r="Z2528">
        <v>2.93058</v>
      </c>
      <c r="AA2528">
        <v>2.3399999999999901E-3</v>
      </c>
      <c r="AB2528">
        <v>0</v>
      </c>
      <c r="AC2528">
        <v>32.051258736559099</v>
      </c>
      <c r="AD2528">
        <v>-7.2211912634408497</v>
      </c>
      <c r="AE2528">
        <v>34.762128296018197</v>
      </c>
      <c r="AF2528">
        <v>1.79306824627615</v>
      </c>
      <c r="AG2528">
        <v>1.3521746382978399</v>
      </c>
      <c r="AH2528">
        <v>7.9954441994744899E-2</v>
      </c>
      <c r="AI2528">
        <v>44.986535786333299</v>
      </c>
      <c r="AJ2528">
        <v>0.47238469404253097</v>
      </c>
      <c r="AK2528">
        <v>0.77272294228484995</v>
      </c>
      <c r="AL2528">
        <v>3.9857886697309899E-2</v>
      </c>
      <c r="AM2528">
        <v>3.0057318587945699E-2</v>
      </c>
      <c r="AN2528">
        <v>0.15559445029275701</v>
      </c>
      <c r="AO2528">
        <v>1.77729715340817E-3</v>
      </c>
      <c r="AP2528">
        <v>34.762128296018197</v>
      </c>
      <c r="AQ2528">
        <v>1.56425486466701</v>
      </c>
      <c r="AR2528">
        <v>6.2942328939806398</v>
      </c>
      <c r="AS2528">
        <v>1.78748863641301</v>
      </c>
      <c r="AT2528">
        <v>0.79519349856343402</v>
      </c>
      <c r="AU2528">
        <v>95.874039999999994</v>
      </c>
      <c r="AV2528">
        <v>44.408104691078798</v>
      </c>
      <c r="AW2528">
        <v>0.57843109525444403</v>
      </c>
      <c r="AX2528">
        <v>-0.43531399811517202</v>
      </c>
      <c r="AY2528">
        <v>0.228813381609135</v>
      </c>
      <c r="AZ2528">
        <v>0.70542241226935898</v>
      </c>
      <c r="BA2528">
        <v>-0.32193622464562599</v>
      </c>
      <c r="BB2528">
        <v>0.10077959290930801</v>
      </c>
      <c r="BC2528">
        <v>0.12760996804462699</v>
      </c>
      <c r="BD2528">
        <v>0.49892179576332302</v>
      </c>
      <c r="BE2528">
        <v>-7.9509299491121205E-2</v>
      </c>
      <c r="BF2528">
        <v>-0.565908609202599</v>
      </c>
      <c r="BG2528">
        <v>0.29745761246830099</v>
      </c>
      <c r="BH2528">
        <v>0.91704980302994299</v>
      </c>
      <c r="BI2528">
        <v>-0.565908609202599</v>
      </c>
      <c r="BJ2528">
        <v>-0.53690199346859602</v>
      </c>
      <c r="BK2528">
        <v>1.83409960605988</v>
      </c>
      <c r="BL2528">
        <v>-0.52562835700173804</v>
      </c>
      <c r="BM2528">
        <v>-1.62049099115513</v>
      </c>
      <c r="BN2528">
        <v>3.0829596036230802</v>
      </c>
      <c r="BO2528">
        <v>-13.547235599868801</v>
      </c>
      <c r="BP2528">
        <v>-13.298852316261</v>
      </c>
      <c r="BQ2528">
        <v>-0.24838328360775899</v>
      </c>
      <c r="BR2528">
        <v>2.7961442417043001</v>
      </c>
      <c r="BS2528">
        <v>-0.31053854978755602</v>
      </c>
      <c r="BT2528">
        <v>-9.0041775606190697</v>
      </c>
    </row>
    <row r="2529" spans="1:72" x14ac:dyDescent="0.2">
      <c r="A2529">
        <v>2527</v>
      </c>
      <c r="B2529" s="156">
        <v>44810.666666666664</v>
      </c>
      <c r="C2529">
        <v>4.19281818181818</v>
      </c>
      <c r="D2529">
        <v>1.47065714285714</v>
      </c>
      <c r="E2529">
        <v>26.8681081081081</v>
      </c>
      <c r="F2529">
        <v>40.494425</v>
      </c>
      <c r="G2529">
        <v>7.0003801186249897</v>
      </c>
      <c r="H2529">
        <v>8.5693183998000002</v>
      </c>
      <c r="I2529">
        <v>1.3500476219999999</v>
      </c>
      <c r="J2529">
        <v>28.082330422857101</v>
      </c>
      <c r="K2529">
        <v>3.16892499999999</v>
      </c>
      <c r="L2529">
        <v>38.007142857142803</v>
      </c>
      <c r="M2529">
        <v>1.9997741935483799</v>
      </c>
      <c r="N2529">
        <v>1600.3489999999899</v>
      </c>
      <c r="O2529">
        <v>78.078849999999903</v>
      </c>
      <c r="P2529">
        <v>2.7252399999999901</v>
      </c>
      <c r="Q2529">
        <v>73.645224999999996</v>
      </c>
      <c r="R2529">
        <v>6.9644999999999904</v>
      </c>
      <c r="S2529">
        <v>0.43942499999999901</v>
      </c>
      <c r="T2529">
        <v>6</v>
      </c>
      <c r="U2529">
        <v>1.7128399999999999</v>
      </c>
      <c r="V2529">
        <v>0</v>
      </c>
      <c r="W2529">
        <v>14.14842</v>
      </c>
      <c r="X2529">
        <v>3.5192999999999999</v>
      </c>
      <c r="Y2529">
        <v>73.641480000000001</v>
      </c>
      <c r="Z2529">
        <v>2.9243800000000002</v>
      </c>
      <c r="AA2529">
        <v>1.42E-3</v>
      </c>
      <c r="AB2529">
        <v>2.4599999999999999E-3</v>
      </c>
      <c r="AC2529">
        <v>32.5315834327834</v>
      </c>
      <c r="AD2529">
        <v>-7.96284156721656</v>
      </c>
      <c r="AE2529">
        <v>34.773597002156897</v>
      </c>
      <c r="AF2529">
        <v>1.7949294320221001</v>
      </c>
      <c r="AG2529">
        <v>1.3535781811807099</v>
      </c>
      <c r="AH2529">
        <v>8.0037433854131895E-2</v>
      </c>
      <c r="AI2529">
        <v>45.002076563282102</v>
      </c>
      <c r="AJ2529">
        <v>0.47220122412201598</v>
      </c>
      <c r="AK2529">
        <v>0.77271094264412798</v>
      </c>
      <c r="AL2529">
        <v>3.9885480162189103E-2</v>
      </c>
      <c r="AM2529">
        <v>3.0078127156583701E-2</v>
      </c>
      <c r="AN2529">
        <v>0.15555682433411699</v>
      </c>
      <c r="AO2529">
        <v>1.77852756953521E-3</v>
      </c>
      <c r="AP2529">
        <v>34.773597002156897</v>
      </c>
      <c r="AQ2529">
        <v>1.5639882227400299</v>
      </c>
      <c r="AR2529">
        <v>6.2928185195916697</v>
      </c>
      <c r="AS2529">
        <v>1.78370698583675</v>
      </c>
      <c r="AT2529">
        <v>0.80880514472515397</v>
      </c>
      <c r="AU2529">
        <v>95.946420000000003</v>
      </c>
      <c r="AV2529">
        <v>44.414110730325397</v>
      </c>
      <c r="AW2529">
        <v>0.58796583295670501</v>
      </c>
      <c r="AX2529">
        <v>-0.43012880465603998</v>
      </c>
      <c r="AY2529">
        <v>0.23094120928207501</v>
      </c>
      <c r="AZ2529">
        <v>0.70756159903332205</v>
      </c>
      <c r="BA2529">
        <v>-0.317771674097791</v>
      </c>
      <c r="BB2529">
        <v>0.101074739806029</v>
      </c>
      <c r="BC2529">
        <v>0.128663113525251</v>
      </c>
      <c r="BD2529">
        <v>0.50837400365935703</v>
      </c>
      <c r="BE2529">
        <v>-7.95918292973474E-2</v>
      </c>
      <c r="BF2529">
        <v>-0.55091181049841698</v>
      </c>
      <c r="BG2529">
        <v>0.29579102433286703</v>
      </c>
      <c r="BH2529">
        <v>0.90624956371921095</v>
      </c>
      <c r="BI2529">
        <v>-0.55091181049841698</v>
      </c>
      <c r="BJ2529">
        <v>-0.51024157233109801</v>
      </c>
      <c r="BK2529">
        <v>1.8124991274384199</v>
      </c>
      <c r="BL2529">
        <v>-0.53691175011343695</v>
      </c>
      <c r="BM2529">
        <v>-1.6449993382776</v>
      </c>
      <c r="BN2529">
        <v>3.06381698282827</v>
      </c>
      <c r="BO2529">
        <v>-12.962307755840101</v>
      </c>
      <c r="BP2529">
        <v>-12.946427546712799</v>
      </c>
      <c r="BQ2529">
        <v>-1.5880209127365302E-2</v>
      </c>
      <c r="BR2529">
        <v>2.74904920528573</v>
      </c>
      <c r="BS2529">
        <v>-0.28987684813173198</v>
      </c>
      <c r="BT2529">
        <v>-9.4835072997497498</v>
      </c>
    </row>
    <row r="2530" spans="1:72" x14ac:dyDescent="0.2">
      <c r="A2530">
        <v>2528</v>
      </c>
      <c r="B2530" s="156">
        <v>44810.680555555555</v>
      </c>
      <c r="C2530">
        <v>4.1981428571428498</v>
      </c>
      <c r="D2530">
        <v>1.33248648648648</v>
      </c>
      <c r="E2530">
        <v>26.8980294117647</v>
      </c>
      <c r="F2530">
        <v>38.556224999999998</v>
      </c>
      <c r="G2530">
        <v>7.0001842776666603</v>
      </c>
      <c r="H2530">
        <v>8.5881158094999996</v>
      </c>
      <c r="I2530">
        <v>1.3530090474999901</v>
      </c>
      <c r="J2530">
        <v>28.055439610588198</v>
      </c>
      <c r="K2530">
        <v>3.1772749999999901</v>
      </c>
      <c r="L2530">
        <v>37.975064516129002</v>
      </c>
      <c r="M2530">
        <v>1.8107894736842101</v>
      </c>
      <c r="N2530">
        <v>1599.72991891891</v>
      </c>
      <c r="O2530">
        <v>78.213750000000005</v>
      </c>
      <c r="P2530">
        <v>2.7607599999999901</v>
      </c>
      <c r="Q2530">
        <v>74.196425000000005</v>
      </c>
      <c r="R2530">
        <v>6.97419999999999</v>
      </c>
      <c r="S2530">
        <v>0.53674999999999895</v>
      </c>
      <c r="T2530">
        <v>6</v>
      </c>
      <c r="U2530">
        <v>1.7311000000000001</v>
      </c>
      <c r="V2530">
        <v>0</v>
      </c>
      <c r="W2530">
        <v>14.13998</v>
      </c>
      <c r="X2530">
        <v>3.5507399999999998</v>
      </c>
      <c r="Y2530">
        <v>73.586219999999997</v>
      </c>
      <c r="Z2530">
        <v>2.9840399999999998</v>
      </c>
      <c r="AA2530">
        <v>0</v>
      </c>
      <c r="AB2530">
        <v>3.32E-3</v>
      </c>
      <c r="AC2530">
        <v>32.428658755393997</v>
      </c>
      <c r="AD2530">
        <v>-6.1275662446059496</v>
      </c>
      <c r="AE2530">
        <v>34.761383959278199</v>
      </c>
      <c r="AF2530">
        <v>1.79886673745787</v>
      </c>
      <c r="AG2530">
        <v>1.35654735121351</v>
      </c>
      <c r="AH2530">
        <v>8.0213001660729893E-2</v>
      </c>
      <c r="AI2530">
        <v>44.996748745254898</v>
      </c>
      <c r="AJ2530">
        <v>0.47238985722161297</v>
      </c>
      <c r="AK2530">
        <v>0.77253101454233197</v>
      </c>
      <c r="AL2530">
        <v>3.9977704781338601E-2</v>
      </c>
      <c r="AM2530">
        <v>3.0147674866321701E-2</v>
      </c>
      <c r="AN2530">
        <v>0.155570890628067</v>
      </c>
      <c r="AO2530">
        <v>1.78263994394014E-3</v>
      </c>
      <c r="AP2530">
        <v>34.761383959278199</v>
      </c>
      <c r="AQ2530">
        <v>1.57796025971413</v>
      </c>
      <c r="AR2530">
        <v>6.2890646454272501</v>
      </c>
      <c r="AS2530">
        <v>1.82009622347859</v>
      </c>
      <c r="AT2530">
        <v>0.81775408183633402</v>
      </c>
      <c r="AU2530">
        <v>95.992080000000001</v>
      </c>
      <c r="AV2530">
        <v>44.448505087898198</v>
      </c>
      <c r="AW2530">
        <v>0.54824365735670699</v>
      </c>
      <c r="AX2530">
        <v>-0.46354887226507602</v>
      </c>
      <c r="AY2530">
        <v>0.22090647774373801</v>
      </c>
      <c r="AZ2530">
        <v>0.71111963223940799</v>
      </c>
      <c r="BA2530">
        <v>-0.34171226817140099</v>
      </c>
      <c r="BB2530">
        <v>0.101585844605285</v>
      </c>
      <c r="BC2530">
        <v>0.122803136632522</v>
      </c>
      <c r="BD2530">
        <v>0.46847723771806998</v>
      </c>
      <c r="BE2530">
        <v>-7.9766419638636898E-2</v>
      </c>
      <c r="BF2530">
        <v>-0.59560083844557599</v>
      </c>
      <c r="BG2530">
        <v>0.28383648679656598</v>
      </c>
      <c r="BH2530">
        <v>0.913697507508338</v>
      </c>
      <c r="BI2530">
        <v>-0.59560083844557599</v>
      </c>
      <c r="BJ2530">
        <v>-0.62352870329802002</v>
      </c>
      <c r="BK2530">
        <v>1.82739501501667</v>
      </c>
      <c r="BL2530">
        <v>-0.47655488118071498</v>
      </c>
      <c r="BM2530">
        <v>-1.5340769329555399</v>
      </c>
      <c r="BN2530">
        <v>3.2190981428092802</v>
      </c>
      <c r="BO2530">
        <v>-15.296274299098499</v>
      </c>
      <c r="BP2530">
        <v>-13.996619703471</v>
      </c>
      <c r="BQ2530">
        <v>-1.2996545956275101</v>
      </c>
      <c r="BR2530">
        <v>2.8399164403741501</v>
      </c>
      <c r="BS2530">
        <v>-0.38528836791978899</v>
      </c>
      <c r="BT2530">
        <v>-7.3708854895027001</v>
      </c>
    </row>
    <row r="2531" spans="1:72" x14ac:dyDescent="0.2">
      <c r="A2531">
        <v>2529</v>
      </c>
      <c r="B2531" s="156">
        <v>44810.694444444445</v>
      </c>
      <c r="C2531">
        <v>4.2113333333333296</v>
      </c>
      <c r="D2531">
        <v>0.90256756756756695</v>
      </c>
      <c r="E2531">
        <v>26.820892857142798</v>
      </c>
      <c r="F2531">
        <v>38.993650000000002</v>
      </c>
      <c r="G2531">
        <v>7.0003952138235199</v>
      </c>
      <c r="H2531">
        <v>8.5832106665999994</v>
      </c>
      <c r="I2531">
        <v>1.3522362699999999</v>
      </c>
      <c r="J2531">
        <v>28.0643552638888</v>
      </c>
      <c r="K2531">
        <v>3.1676250000000001</v>
      </c>
      <c r="L2531">
        <v>37.988062499999998</v>
      </c>
      <c r="M2531">
        <v>1.96870833333333</v>
      </c>
      <c r="N2531">
        <v>1599.9995588235199</v>
      </c>
      <c r="O2531">
        <v>79.116749999999996</v>
      </c>
      <c r="P2531">
        <v>2.82119354838709</v>
      </c>
      <c r="Q2531">
        <v>75.739175000000003</v>
      </c>
      <c r="R2531">
        <v>6.9676</v>
      </c>
      <c r="S2531">
        <v>0.60547499999999999</v>
      </c>
      <c r="T2531">
        <v>6</v>
      </c>
      <c r="U2531">
        <v>1.7217499999999999</v>
      </c>
      <c r="V2531">
        <v>0</v>
      </c>
      <c r="W2531">
        <v>14.1752166666666</v>
      </c>
      <c r="X2531">
        <v>3.5233666666666599</v>
      </c>
      <c r="Y2531">
        <v>73.618399999999994</v>
      </c>
      <c r="Z2531">
        <v>2.98495</v>
      </c>
      <c r="AA2531">
        <v>0</v>
      </c>
      <c r="AB2531">
        <v>3.98333333333333E-3</v>
      </c>
      <c r="AC2531">
        <v>31.9347937580437</v>
      </c>
      <c r="AD2531">
        <v>-7.0588562419562297</v>
      </c>
      <c r="AE2531">
        <v>34.7664694807968</v>
      </c>
      <c r="AF2531">
        <v>1.7978393062260301</v>
      </c>
      <c r="AG2531">
        <v>1.35577255279463</v>
      </c>
      <c r="AH2531">
        <v>8.0167187626043995E-2</v>
      </c>
      <c r="AI2531">
        <v>45.000197414312403</v>
      </c>
      <c r="AJ2531">
        <v>0.47225244613842199</v>
      </c>
      <c r="AK2531">
        <v>0.77258482136656703</v>
      </c>
      <c r="AL2531">
        <v>3.99518093148237E-2</v>
      </c>
      <c r="AM2531">
        <v>3.0128146779272402E-2</v>
      </c>
      <c r="AN2531">
        <v>0.15556365562958699</v>
      </c>
      <c r="AO2531">
        <v>1.78148524300799E-3</v>
      </c>
      <c r="AP2531">
        <v>34.7664694807968</v>
      </c>
      <c r="AQ2531">
        <v>1.56579546246738</v>
      </c>
      <c r="AR2531">
        <v>6.3047369218064304</v>
      </c>
      <c r="AS2531">
        <v>1.8206512721921999</v>
      </c>
      <c r="AT2531">
        <v>0.81310064913882796</v>
      </c>
      <c r="AU2531">
        <v>96.023683333333295</v>
      </c>
      <c r="AV2531">
        <v>44.457653137262803</v>
      </c>
      <c r="AW2531">
        <v>0.54254427704957198</v>
      </c>
      <c r="AX2531">
        <v>-0.46487871939756198</v>
      </c>
      <c r="AY2531">
        <v>0.23204384375865</v>
      </c>
      <c r="AZ2531">
        <v>0.69565829201709395</v>
      </c>
      <c r="BA2531">
        <v>-0.34288842803264602</v>
      </c>
      <c r="BB2531">
        <v>9.9374145425874402E-2</v>
      </c>
      <c r="BC2531">
        <v>0.12906817809304</v>
      </c>
      <c r="BD2531">
        <v>0.46282341637818197</v>
      </c>
      <c r="BE2531">
        <v>-7.9720860671389698E-2</v>
      </c>
      <c r="BF2531">
        <v>-0.60654678994712996</v>
      </c>
      <c r="BG2531">
        <v>0.30275734871493998</v>
      </c>
      <c r="BH2531">
        <v>0.90765459100790302</v>
      </c>
      <c r="BI2531">
        <v>-0.60654678994712996</v>
      </c>
      <c r="BJ2531">
        <v>-0.60757888246437997</v>
      </c>
      <c r="BK2531">
        <v>1.8153091820158</v>
      </c>
      <c r="BL2531">
        <v>-0.49914920618297198</v>
      </c>
      <c r="BM2531">
        <v>-1.4964296342035099</v>
      </c>
      <c r="BN2531">
        <v>2.9979605610250601</v>
      </c>
      <c r="BO2531">
        <v>-15.1845144167798</v>
      </c>
      <c r="BP2531">
        <v>-14.2538495637575</v>
      </c>
      <c r="BQ2531">
        <v>-0.93066485302228397</v>
      </c>
      <c r="BR2531">
        <v>2.8464387249259202</v>
      </c>
      <c r="BS2531">
        <v>-0.36496016648552798</v>
      </c>
      <c r="BT2531">
        <v>-7.7993134218903704</v>
      </c>
    </row>
    <row r="2532" spans="1:72" x14ac:dyDescent="0.2">
      <c r="A2532">
        <v>2530</v>
      </c>
      <c r="B2532" s="156">
        <v>44810.708333333336</v>
      </c>
      <c r="C2532">
        <v>4.2184545454545397</v>
      </c>
      <c r="D2532">
        <v>1.16009677419354</v>
      </c>
      <c r="E2532">
        <v>26.9190277777777</v>
      </c>
      <c r="F2532">
        <v>37.331025641025597</v>
      </c>
      <c r="G2532">
        <v>6.9994332789999998</v>
      </c>
      <c r="H2532">
        <v>8.5812373330000007</v>
      </c>
      <c r="I2532">
        <v>1.3519253824999999</v>
      </c>
      <c r="J2532">
        <v>28.0738219865</v>
      </c>
      <c r="K2532">
        <v>3.185975</v>
      </c>
      <c r="L2532">
        <v>37.990519999999997</v>
      </c>
      <c r="M2532">
        <v>1.9480384615384601</v>
      </c>
      <c r="N2532">
        <v>1599.7200645161199</v>
      </c>
      <c r="O2532">
        <v>79.308405405405395</v>
      </c>
      <c r="P2532">
        <v>2.7328461538461499</v>
      </c>
      <c r="Q2532">
        <v>73.823425</v>
      </c>
      <c r="R2532">
        <v>6.9710000000000001</v>
      </c>
      <c r="S2532">
        <v>0.62659999999999905</v>
      </c>
      <c r="T2532">
        <v>6</v>
      </c>
      <c r="U2532">
        <v>1.7225600000000001</v>
      </c>
      <c r="V2532">
        <v>0</v>
      </c>
      <c r="W2532">
        <v>14.16508</v>
      </c>
      <c r="X2532">
        <v>3.5129999999999999</v>
      </c>
      <c r="Y2532">
        <v>73.537439999999904</v>
      </c>
      <c r="Z2532">
        <v>3.02307999999999</v>
      </c>
      <c r="AA2532">
        <v>0</v>
      </c>
      <c r="AB2532">
        <v>6.5199999999999998E-3</v>
      </c>
      <c r="AC2532">
        <v>32.297579097425803</v>
      </c>
      <c r="AD2532">
        <v>-5.0334465435997799</v>
      </c>
      <c r="AE2532">
        <v>34.7743953455997</v>
      </c>
      <c r="AF2532">
        <v>1.7974259717701799</v>
      </c>
      <c r="AG2532">
        <v>1.35546085228119</v>
      </c>
      <c r="AH2532">
        <v>8.0148756690219994E-2</v>
      </c>
      <c r="AI2532">
        <v>45.006417980999998</v>
      </c>
      <c r="AJ2532">
        <v>0.47288014575432202</v>
      </c>
      <c r="AK2532">
        <v>0.77265414368857599</v>
      </c>
      <c r="AL2532">
        <v>3.9937103471086803E-2</v>
      </c>
      <c r="AM2532">
        <v>3.01170569240462E-2</v>
      </c>
      <c r="AN2532">
        <v>0.155520781101817</v>
      </c>
      <c r="AO2532">
        <v>1.78082949689654E-3</v>
      </c>
      <c r="AP2532">
        <v>34.7743953455997</v>
      </c>
      <c r="AQ2532">
        <v>1.56118848250667</v>
      </c>
      <c r="AR2532">
        <v>6.3002284181200201</v>
      </c>
      <c r="AS2532">
        <v>1.84390842323616</v>
      </c>
      <c r="AT2532">
        <v>0.81456442387056505</v>
      </c>
      <c r="AU2532">
        <v>95.961159999999893</v>
      </c>
      <c r="AV2532">
        <v>44.479720669462502</v>
      </c>
      <c r="AW2532">
        <v>0.52669731153741794</v>
      </c>
      <c r="AX2532">
        <v>-0.48844757095497199</v>
      </c>
      <c r="AY2532">
        <v>0.23623748926350699</v>
      </c>
      <c r="AZ2532">
        <v>0.69920486087998002</v>
      </c>
      <c r="BA2532">
        <v>-0.36035535082620102</v>
      </c>
      <c r="BB2532">
        <v>9.9894496169820601E-2</v>
      </c>
      <c r="BC2532">
        <v>0.13143099797921001</v>
      </c>
      <c r="BD2532">
        <v>0.44699477918851499</v>
      </c>
      <c r="BE2532">
        <v>-7.9702532348903302E-2</v>
      </c>
      <c r="BF2532">
        <v>-0.63013955509581498</v>
      </c>
      <c r="BG2532">
        <v>0.30476676563344302</v>
      </c>
      <c r="BH2532">
        <v>0.902034662787501</v>
      </c>
      <c r="BI2532">
        <v>-0.63013955509581498</v>
      </c>
      <c r="BJ2532">
        <v>-0.65074557892474405</v>
      </c>
      <c r="BK2532">
        <v>1.804069325575</v>
      </c>
      <c r="BL2532">
        <v>-0.48364963470211297</v>
      </c>
      <c r="BM2532">
        <v>-1.43148395540785</v>
      </c>
      <c r="BN2532">
        <v>2.9597540299798202</v>
      </c>
      <c r="BO2532">
        <v>-16.1695345983706</v>
      </c>
      <c r="BP2532">
        <v>-14.808279544751599</v>
      </c>
      <c r="BQ2532">
        <v>-1.36125505361902</v>
      </c>
      <c r="BR2532">
        <v>2.8753065692378801</v>
      </c>
      <c r="BS2532">
        <v>-0.398689756886418</v>
      </c>
      <c r="BT2532">
        <v>-7.2118897452813897</v>
      </c>
    </row>
    <row r="2533" spans="1:72" x14ac:dyDescent="0.2">
      <c r="A2533">
        <v>2531</v>
      </c>
      <c r="B2533" s="156">
        <v>44810.722222222219</v>
      </c>
      <c r="C2533">
        <v>4.2306666666666599</v>
      </c>
      <c r="D2533">
        <v>0.81127272727272703</v>
      </c>
      <c r="E2533">
        <v>26.858230769230701</v>
      </c>
      <c r="F2533">
        <v>37.500512820512803</v>
      </c>
      <c r="G2533">
        <v>6.9984717560399901</v>
      </c>
      <c r="H2533">
        <v>8.5601508572499991</v>
      </c>
      <c r="I2533">
        <v>1.3486033275</v>
      </c>
      <c r="J2533">
        <v>28.06606305</v>
      </c>
      <c r="K2533">
        <v>3.1364999999999998</v>
      </c>
      <c r="L2533">
        <v>37.978399999999901</v>
      </c>
      <c r="M2533">
        <v>1.81645833333333</v>
      </c>
      <c r="N2533">
        <v>1599.6792258064499</v>
      </c>
      <c r="O2533">
        <v>77.804944444444402</v>
      </c>
      <c r="P2533">
        <v>2.7308400000000002</v>
      </c>
      <c r="Q2533">
        <v>73.776799999999994</v>
      </c>
      <c r="R2533">
        <v>6.9770000000000003</v>
      </c>
      <c r="S2533">
        <v>0.455175</v>
      </c>
      <c r="T2533">
        <v>6</v>
      </c>
      <c r="U2533">
        <v>1.7073199999999999</v>
      </c>
      <c r="V2533">
        <v>0</v>
      </c>
      <c r="W2533">
        <v>14.1791</v>
      </c>
      <c r="X2533">
        <v>3.5279199999999902</v>
      </c>
      <c r="Y2533">
        <v>73.4802999999999</v>
      </c>
      <c r="Z2533">
        <v>3.0131399999999999</v>
      </c>
      <c r="AA2533">
        <v>0</v>
      </c>
      <c r="AB2533">
        <v>4.9199999999999999E-3</v>
      </c>
      <c r="AC2533">
        <v>31.900170163170099</v>
      </c>
      <c r="AD2533">
        <v>-5.6003426573426403</v>
      </c>
      <c r="AE2533">
        <v>34.750171245375</v>
      </c>
      <c r="AF2533">
        <v>1.79300919855958</v>
      </c>
      <c r="AG2533">
        <v>1.3521301096531799</v>
      </c>
      <c r="AH2533">
        <v>7.9951809006715002E-2</v>
      </c>
      <c r="AI2533">
        <v>44.973288990790003</v>
      </c>
      <c r="AJ2533">
        <v>0.47291820046155297</v>
      </c>
      <c r="AK2533">
        <v>0.77268467628621695</v>
      </c>
      <c r="AL2533">
        <v>3.9868313810154501E-2</v>
      </c>
      <c r="AM2533">
        <v>3.0065181800025501E-2</v>
      </c>
      <c r="AN2533">
        <v>0.15561396360122101</v>
      </c>
      <c r="AO2533">
        <v>1.7777621072607799E-3</v>
      </c>
      <c r="AP2533">
        <v>34.750171245375</v>
      </c>
      <c r="AQ2533">
        <v>1.5678189784244001</v>
      </c>
      <c r="AR2533">
        <v>6.3064641190424302</v>
      </c>
      <c r="AS2533">
        <v>1.8378455834413301</v>
      </c>
      <c r="AT2533">
        <v>0.80742270201201904</v>
      </c>
      <c r="AU2533">
        <v>95.907779999999903</v>
      </c>
      <c r="AV2533">
        <v>44.462299926283201</v>
      </c>
      <c r="AW2533">
        <v>0.51098906450673798</v>
      </c>
      <c r="AX2533">
        <v>-0.485715473788147</v>
      </c>
      <c r="AY2533">
        <v>0.225190220135178</v>
      </c>
      <c r="AZ2533">
        <v>0.69200763699756696</v>
      </c>
      <c r="BA2533">
        <v>-0.359222437486234</v>
      </c>
      <c r="BB2533">
        <v>9.8879821355331299E-2</v>
      </c>
      <c r="BC2533">
        <v>0.12559345502303301</v>
      </c>
      <c r="BD2533">
        <v>0.43148238334459799</v>
      </c>
      <c r="BE2533">
        <v>-7.9506681162139603E-2</v>
      </c>
      <c r="BF2533">
        <v>-0.63442121586355704</v>
      </c>
      <c r="BG2533">
        <v>0.294134037247195</v>
      </c>
      <c r="BH2533">
        <v>0.90387140238062802</v>
      </c>
      <c r="BI2533">
        <v>-0.63442121586355704</v>
      </c>
      <c r="BJ2533">
        <v>-0.68057435723272297</v>
      </c>
      <c r="BK2533">
        <v>1.80774280476125</v>
      </c>
      <c r="BL2533">
        <v>-0.46362578976308</v>
      </c>
      <c r="BM2533">
        <v>-1.4247181206736601</v>
      </c>
      <c r="BN2533">
        <v>3.0729915206005098</v>
      </c>
      <c r="BO2533">
        <v>-16.694501501325</v>
      </c>
      <c r="BP2533">
        <v>-14.9088985727936</v>
      </c>
      <c r="BQ2533">
        <v>-1.7856029285313999</v>
      </c>
      <c r="BR2533">
        <v>2.8862588717293001</v>
      </c>
      <c r="BS2533">
        <v>-0.42680587088729999</v>
      </c>
      <c r="BT2533">
        <v>-6.7624629101960698</v>
      </c>
    </row>
    <row r="2534" spans="1:72" x14ac:dyDescent="0.2">
      <c r="A2534">
        <v>2532</v>
      </c>
      <c r="B2534" s="156">
        <v>44810.736111111109</v>
      </c>
      <c r="C2534">
        <v>4.2190000000000003</v>
      </c>
      <c r="D2534">
        <v>1.0139</v>
      </c>
      <c r="E2534">
        <v>26.8839705882353</v>
      </c>
      <c r="F2534">
        <v>37.396000000000001</v>
      </c>
      <c r="G2534">
        <v>6.9998548031071399</v>
      </c>
      <c r="H2534">
        <v>8.5680554666000006</v>
      </c>
      <c r="I2534">
        <v>1.3498486540000001</v>
      </c>
      <c r="J2534">
        <v>28.079314819333302</v>
      </c>
      <c r="K2534">
        <v>3.14472499999999</v>
      </c>
      <c r="L2534">
        <v>37.997291666666598</v>
      </c>
      <c r="M2534">
        <v>1.9189393939393899</v>
      </c>
      <c r="N2534">
        <v>1600.38329032258</v>
      </c>
      <c r="O2534">
        <v>77.553891891891794</v>
      </c>
      <c r="P2534">
        <v>2.80411428571428</v>
      </c>
      <c r="Q2534">
        <v>75.645674999999997</v>
      </c>
      <c r="R2534">
        <v>6.9719999999999898</v>
      </c>
      <c r="S2534">
        <v>0.30802564102564001</v>
      </c>
      <c r="T2534">
        <v>6</v>
      </c>
      <c r="U2534">
        <v>1.6846000000000001</v>
      </c>
      <c r="V2534">
        <v>0</v>
      </c>
      <c r="W2534">
        <v>14.1907</v>
      </c>
      <c r="X2534">
        <v>3.5360799999999899</v>
      </c>
      <c r="Y2534">
        <v>73.653059999999996</v>
      </c>
      <c r="Z2534">
        <v>2.8984200000000002</v>
      </c>
      <c r="AA2534">
        <v>3.2000000000000003E-4</v>
      </c>
      <c r="AB2534">
        <v>3.82E-3</v>
      </c>
      <c r="AC2534">
        <v>32.116870588235301</v>
      </c>
      <c r="AD2534">
        <v>-5.2791294117646999</v>
      </c>
      <c r="AE2534">
        <v>34.769595249873198</v>
      </c>
      <c r="AF2534">
        <v>1.7946648980340301</v>
      </c>
      <c r="AG2534">
        <v>1.35337869285223</v>
      </c>
      <c r="AH2534">
        <v>8.0025638058043996E-2</v>
      </c>
      <c r="AI2534">
        <v>44.997073743040403</v>
      </c>
      <c r="AJ2534">
        <v>0.472072650476073</v>
      </c>
      <c r="AK2534">
        <v>0.77270791981780695</v>
      </c>
      <c r="AL2534">
        <v>3.9884035754916398E-2</v>
      </c>
      <c r="AM2534">
        <v>3.0077037910972101E-2</v>
      </c>
      <c r="AN2534">
        <v>0.15556244486209</v>
      </c>
      <c r="AO2534">
        <v>1.77846316218332E-3</v>
      </c>
      <c r="AP2534">
        <v>34.769595249873198</v>
      </c>
      <c r="AQ2534">
        <v>1.57144530863142</v>
      </c>
      <c r="AR2534">
        <v>6.3116234721593996</v>
      </c>
      <c r="AS2534">
        <v>1.76787284890779</v>
      </c>
      <c r="AT2534">
        <v>0.795253586991993</v>
      </c>
      <c r="AU2534">
        <v>95.962860000000006</v>
      </c>
      <c r="AV2534">
        <v>44.420536879571898</v>
      </c>
      <c r="AW2534">
        <v>0.57653686346856803</v>
      </c>
      <c r="AX2534">
        <v>-0.41449415605555501</v>
      </c>
      <c r="AY2534">
        <v>0.223219589402611</v>
      </c>
      <c r="AZ2534">
        <v>0.68823133094773503</v>
      </c>
      <c r="BA2534">
        <v>-0.30626620490234702</v>
      </c>
      <c r="BB2534">
        <v>9.8320800974648501E-2</v>
      </c>
      <c r="BC2534">
        <v>0.12437953717551201</v>
      </c>
      <c r="BD2534">
        <v>0.49695676429479002</v>
      </c>
      <c r="BE2534">
        <v>-7.9580099173777605E-2</v>
      </c>
      <c r="BF2534">
        <v>-0.537741987912562</v>
      </c>
      <c r="BG2534">
        <v>0.289592854308656</v>
      </c>
      <c r="BH2534">
        <v>0.89287358733699296</v>
      </c>
      <c r="BI2534">
        <v>-0.537741987912562</v>
      </c>
      <c r="BJ2534">
        <v>-0.49629826720781001</v>
      </c>
      <c r="BK2534">
        <v>1.7857471746739799</v>
      </c>
      <c r="BL2534">
        <v>-0.53853494950768999</v>
      </c>
      <c r="BM2534">
        <v>-1.6604126280021401</v>
      </c>
      <c r="BN2534">
        <v>3.08320310412542</v>
      </c>
      <c r="BO2534">
        <v>-12.6079289556017</v>
      </c>
      <c r="BP2534">
        <v>-12.6369367159452</v>
      </c>
      <c r="BQ2534">
        <v>2.9007760343484099E-2</v>
      </c>
      <c r="BR2534">
        <v>2.69990855412534</v>
      </c>
      <c r="BS2534">
        <v>-0.28120147204278501</v>
      </c>
      <c r="BT2534">
        <v>-9.6013315097957292</v>
      </c>
    </row>
    <row r="2535" spans="1:72" x14ac:dyDescent="0.2">
      <c r="A2535">
        <v>2533</v>
      </c>
      <c r="B2535" s="156">
        <v>44810.75</v>
      </c>
      <c r="C2535">
        <v>4.2135555555555504</v>
      </c>
      <c r="D2535">
        <v>1.0988235294117601</v>
      </c>
      <c r="E2535">
        <v>26.8234594594594</v>
      </c>
      <c r="F2535">
        <v>37.3058499999999</v>
      </c>
      <c r="G2535">
        <v>7.000268787125</v>
      </c>
      <c r="H2535">
        <v>8.5567116187500005</v>
      </c>
      <c r="I2535">
        <v>1.3480614950000001</v>
      </c>
      <c r="J2535">
        <v>28.0616989194117</v>
      </c>
      <c r="K2535">
        <v>3.1610499999999999</v>
      </c>
      <c r="L2535">
        <v>37.981791666666602</v>
      </c>
      <c r="M2535">
        <v>1.8785217391304301</v>
      </c>
      <c r="N2535">
        <v>1600.53417647058</v>
      </c>
      <c r="O2535">
        <v>77.184574999999995</v>
      </c>
      <c r="P2535">
        <v>2.7605588235294101</v>
      </c>
      <c r="Q2535">
        <v>74.495674999999906</v>
      </c>
      <c r="R2535">
        <v>6.9759999999999902</v>
      </c>
      <c r="S2535">
        <v>0.49680000000000002</v>
      </c>
      <c r="T2535">
        <v>6</v>
      </c>
      <c r="U2535">
        <v>1.6903999999999999</v>
      </c>
      <c r="V2535">
        <v>0</v>
      </c>
      <c r="W2535">
        <v>14.19326</v>
      </c>
      <c r="X2535">
        <v>3.5188600000000001</v>
      </c>
      <c r="Y2535">
        <v>73.644959999999998</v>
      </c>
      <c r="Z2535">
        <v>3.0345</v>
      </c>
      <c r="AA2535">
        <v>0</v>
      </c>
      <c r="AB2535">
        <v>4.2399999999999903E-3</v>
      </c>
      <c r="AC2535">
        <v>32.135838544426697</v>
      </c>
      <c r="AD2535">
        <v>-5.17001145557321</v>
      </c>
      <c r="AE2535">
        <v>34.743121619796497</v>
      </c>
      <c r="AF2535">
        <v>1.7922888156633701</v>
      </c>
      <c r="AG2535">
        <v>1.3515868601869201</v>
      </c>
      <c r="AH2535">
        <v>7.9919686519124997E-2</v>
      </c>
      <c r="AI2535">
        <v>44.966740820286702</v>
      </c>
      <c r="AJ2535">
        <v>0.47176509593862898</v>
      </c>
      <c r="AK2535">
        <v>0.77264042236572605</v>
      </c>
      <c r="AL2535">
        <v>3.9858099185493601E-2</v>
      </c>
      <c r="AM2535">
        <v>3.0057478828377799E-2</v>
      </c>
      <c r="AN2535">
        <v>0.155676588060988</v>
      </c>
      <c r="AO2535">
        <v>1.77730662843746E-3</v>
      </c>
      <c r="AP2535">
        <v>34.743121619796497</v>
      </c>
      <c r="AQ2535">
        <v>1.5637926853269</v>
      </c>
      <c r="AR2535">
        <v>6.3127620880197002</v>
      </c>
      <c r="AS2535">
        <v>1.8508739796201701</v>
      </c>
      <c r="AT2535">
        <v>0.79747171817465801</v>
      </c>
      <c r="AU2535">
        <v>96.081979999999902</v>
      </c>
      <c r="AV2535">
        <v>44.470550372763299</v>
      </c>
      <c r="AW2535">
        <v>0.49619044752346703</v>
      </c>
      <c r="AX2535">
        <v>-0.49928711943324799</v>
      </c>
      <c r="AY2535">
        <v>0.22849613033646601</v>
      </c>
      <c r="AZ2535">
        <v>0.68750669910529505</v>
      </c>
      <c r="BA2535">
        <v>-0.369408089217585</v>
      </c>
      <c r="BB2535">
        <v>9.8211471589457797E-2</v>
      </c>
      <c r="BC2535">
        <v>0.127488454059171</v>
      </c>
      <c r="BD2535">
        <v>0.41671571000851299</v>
      </c>
      <c r="BE2535">
        <v>-7.9474737514954194E-2</v>
      </c>
      <c r="BF2535">
        <v>-0.64736540008517196</v>
      </c>
      <c r="BG2535">
        <v>0.296263378476672</v>
      </c>
      <c r="BH2535">
        <v>0.89140703215564998</v>
      </c>
      <c r="BI2535">
        <v>-0.64736540008517196</v>
      </c>
      <c r="BJ2535">
        <v>-0.70220404321699903</v>
      </c>
      <c r="BK2535">
        <v>1.7828140643113</v>
      </c>
      <c r="BL2535">
        <v>-0.45764475277438998</v>
      </c>
      <c r="BM2535">
        <v>-1.3769766379827599</v>
      </c>
      <c r="BN2535">
        <v>3.0088330077753298</v>
      </c>
      <c r="BO2535">
        <v>-17.220835428182699</v>
      </c>
      <c r="BP2535">
        <v>-15.2130869020015</v>
      </c>
      <c r="BQ2535">
        <v>-2.0077485261811998</v>
      </c>
      <c r="BR2535">
        <v>2.8833352444560898</v>
      </c>
      <c r="BS2535">
        <v>-0.44325788318293002</v>
      </c>
      <c r="BT2535">
        <v>-6.5048707622559201</v>
      </c>
    </row>
    <row r="2536" spans="1:72" x14ac:dyDescent="0.2">
      <c r="A2536">
        <v>2534</v>
      </c>
      <c r="B2536" s="156">
        <v>44810.763888888891</v>
      </c>
      <c r="C2536">
        <v>4.2326666666666597</v>
      </c>
      <c r="D2536">
        <v>1.31677142857142</v>
      </c>
      <c r="E2536">
        <v>26.815212121212099</v>
      </c>
      <c r="F2536">
        <v>37.389179487179398</v>
      </c>
      <c r="G2536">
        <v>6.9996893955384598</v>
      </c>
      <c r="H2536">
        <v>8.5752722283999994</v>
      </c>
      <c r="I2536">
        <v>1.3509856140000001</v>
      </c>
      <c r="J2536">
        <v>28.074331037222201</v>
      </c>
      <c r="K2536">
        <v>3.1296249999999901</v>
      </c>
      <c r="L2536">
        <v>38.001600000000003</v>
      </c>
      <c r="M2536">
        <v>1.9379999999999999</v>
      </c>
      <c r="N2536">
        <v>1600.2933333333301</v>
      </c>
      <c r="O2536">
        <v>77.312724999999901</v>
      </c>
      <c r="P2536">
        <v>2.7501250000000002</v>
      </c>
      <c r="Q2536">
        <v>74.131099999999904</v>
      </c>
      <c r="R2536">
        <v>6.9669999999999996</v>
      </c>
      <c r="S2536">
        <v>0.26741025641025601</v>
      </c>
      <c r="T2536">
        <v>6</v>
      </c>
      <c r="U2536">
        <v>1.7091400000000001</v>
      </c>
      <c r="V2536">
        <v>0</v>
      </c>
      <c r="W2536">
        <v>14.17314</v>
      </c>
      <c r="X2536">
        <v>3.54792</v>
      </c>
      <c r="Y2536">
        <v>73.736519999999999</v>
      </c>
      <c r="Z2536">
        <v>2.9213200000000001</v>
      </c>
      <c r="AA2536">
        <v>8.5999999999999998E-4</v>
      </c>
      <c r="AB2536">
        <v>4.5999999999999999E-3</v>
      </c>
      <c r="AC2536">
        <v>32.364650216450201</v>
      </c>
      <c r="AD2536">
        <v>-5.0245292707292499</v>
      </c>
      <c r="AE2536">
        <v>34.770246604046001</v>
      </c>
      <c r="AF2536">
        <v>1.7961765209606599</v>
      </c>
      <c r="AG2536">
        <v>1.3545186261580999</v>
      </c>
      <c r="AH2536">
        <v>8.0093042613256005E-2</v>
      </c>
      <c r="AI2536">
        <v>45.000278275160603</v>
      </c>
      <c r="AJ2536">
        <v>0.471547160132402</v>
      </c>
      <c r="AK2536">
        <v>0.77266736866466401</v>
      </c>
      <c r="AL2536">
        <v>3.9914786970375697E-2</v>
      </c>
      <c r="AM2536">
        <v>3.01002277780528E-2</v>
      </c>
      <c r="AN2536">
        <v>0.15554769134399199</v>
      </c>
      <c r="AO2536">
        <v>1.77983438510125E-3</v>
      </c>
      <c r="AP2536">
        <v>34.770246604046001</v>
      </c>
      <c r="AQ2536">
        <v>1.57670704265729</v>
      </c>
      <c r="AR2536">
        <v>6.3038132789926697</v>
      </c>
      <c r="AS2536">
        <v>1.78184055829428</v>
      </c>
      <c r="AT2536">
        <v>0.80594011326869397</v>
      </c>
      <c r="AU2536">
        <v>96.088040000000007</v>
      </c>
      <c r="AV2536">
        <v>44.432607483990303</v>
      </c>
      <c r="AW2536">
        <v>0.56767079117035002</v>
      </c>
      <c r="AX2536">
        <v>-0.42732193213618302</v>
      </c>
      <c r="AY2536">
        <v>0.21946947830336999</v>
      </c>
      <c r="AZ2536">
        <v>0.69587611654578296</v>
      </c>
      <c r="BA2536">
        <v>-0.31547881578285902</v>
      </c>
      <c r="BB2536">
        <v>9.9415285053837996E-2</v>
      </c>
      <c r="BC2536">
        <v>0.122187032144251</v>
      </c>
      <c r="BD2536">
        <v>0.48802366271296899</v>
      </c>
      <c r="BE2536">
        <v>-7.9647128457380298E-2</v>
      </c>
      <c r="BF2536">
        <v>-0.55013974773700403</v>
      </c>
      <c r="BG2536">
        <v>0.28254782717613802</v>
      </c>
      <c r="BH2536">
        <v>0.89587985643268897</v>
      </c>
      <c r="BI2536">
        <v>-0.55013974773700403</v>
      </c>
      <c r="BJ2536">
        <v>-0.53518384112173001</v>
      </c>
      <c r="BK2536">
        <v>1.7917597128653699</v>
      </c>
      <c r="BL2536">
        <v>-0.51359282498382797</v>
      </c>
      <c r="BM2536">
        <v>-1.6284586963910199</v>
      </c>
      <c r="BN2536">
        <v>3.1707193270122098</v>
      </c>
      <c r="BO2536">
        <v>-13.372858717926301</v>
      </c>
      <c r="BP2536">
        <v>-12.928284071819499</v>
      </c>
      <c r="BQ2536">
        <v>-0.444574646106765</v>
      </c>
      <c r="BR2536">
        <v>2.7269972840182799</v>
      </c>
      <c r="BS2536">
        <v>-0.31512794202692901</v>
      </c>
      <c r="BT2536">
        <v>-8.6536194362137806</v>
      </c>
    </row>
    <row r="2537" spans="1:72" x14ac:dyDescent="0.2">
      <c r="A2537">
        <v>2535</v>
      </c>
      <c r="B2537" s="156">
        <v>44810.777777777781</v>
      </c>
      <c r="C2537">
        <v>4.2458571428571403</v>
      </c>
      <c r="D2537">
        <v>0.73819354838709605</v>
      </c>
      <c r="E2537">
        <v>26.8065833333333</v>
      </c>
      <c r="F2537">
        <v>37.405974999999899</v>
      </c>
      <c r="G2537">
        <v>7.0008074869615298</v>
      </c>
      <c r="H2537">
        <v>8.5746407619999996</v>
      </c>
      <c r="I2537">
        <v>1.3508861299999999</v>
      </c>
      <c r="J2537">
        <v>28.076190130952298</v>
      </c>
      <c r="K2537">
        <v>3.1244749999999901</v>
      </c>
      <c r="L2537">
        <v>37.989580645161197</v>
      </c>
      <c r="M2537">
        <v>1.8912105263157799</v>
      </c>
      <c r="N2537">
        <v>1600.01531428571</v>
      </c>
      <c r="O2537">
        <v>77.302166666666693</v>
      </c>
      <c r="P2537">
        <v>2.7318709677419299</v>
      </c>
      <c r="Q2537">
        <v>73.696775000000002</v>
      </c>
      <c r="R2537">
        <v>6.9811999999999896</v>
      </c>
      <c r="S2537">
        <v>0.55739999999999901</v>
      </c>
      <c r="T2537">
        <v>6</v>
      </c>
      <c r="U2537">
        <v>1.7199199999999999</v>
      </c>
      <c r="V2537">
        <v>0</v>
      </c>
      <c r="W2537">
        <v>14.1754199999999</v>
      </c>
      <c r="X2537">
        <v>3.54801999999999</v>
      </c>
      <c r="Y2537">
        <v>73.899319999999904</v>
      </c>
      <c r="Z2537">
        <v>2.9275999999999902</v>
      </c>
      <c r="AA2537">
        <v>0</v>
      </c>
      <c r="AB2537">
        <v>5.7400000000000003E-3</v>
      </c>
      <c r="AC2537">
        <v>31.7906340245775</v>
      </c>
      <c r="AD2537">
        <v>-5.6153409754224102</v>
      </c>
      <c r="AE2537">
        <v>34.7716126235524</v>
      </c>
      <c r="AF2537">
        <v>1.79604425400852</v>
      </c>
      <c r="AG2537">
        <v>1.35441888199394</v>
      </c>
      <c r="AH2537">
        <v>8.0087144717079894E-2</v>
      </c>
      <c r="AI2537">
        <v>45.002524509913897</v>
      </c>
      <c r="AJ2537">
        <v>0.47052682789980199</v>
      </c>
      <c r="AK2537">
        <v>0.77265915639671201</v>
      </c>
      <c r="AL2537">
        <v>3.9909855581832E-2</v>
      </c>
      <c r="AM2537">
        <v>3.0096508956860099E-2</v>
      </c>
      <c r="AN2537">
        <v>0.15556477249224701</v>
      </c>
      <c r="AO2537">
        <v>1.77961449028125E-3</v>
      </c>
      <c r="AP2537">
        <v>34.7716126235524</v>
      </c>
      <c r="AQ2537">
        <v>1.5767514829784499</v>
      </c>
      <c r="AR2537">
        <v>6.3048273587432497</v>
      </c>
      <c r="AS2537">
        <v>1.78567100436184</v>
      </c>
      <c r="AT2537">
        <v>0.80926850184142896</v>
      </c>
      <c r="AU2537">
        <v>96.2702799999999</v>
      </c>
      <c r="AV2537">
        <v>44.438862469636</v>
      </c>
      <c r="AW2537">
        <v>0.56366204027790401</v>
      </c>
      <c r="AX2537">
        <v>-0.4312521223679</v>
      </c>
      <c r="AY2537">
        <v>0.21929277103006101</v>
      </c>
      <c r="AZ2537">
        <v>0.69598012821828403</v>
      </c>
      <c r="BA2537">
        <v>-0.31840380262051599</v>
      </c>
      <c r="BB2537">
        <v>9.9414264642256403E-2</v>
      </c>
      <c r="BC2537">
        <v>0.122097643496606</v>
      </c>
      <c r="BD2537">
        <v>0.48402077688044498</v>
      </c>
      <c r="BE2537">
        <v>-7.9641263397459403E-2</v>
      </c>
      <c r="BF2537">
        <v>-0.56522428643933398</v>
      </c>
      <c r="BG2537">
        <v>0.28741794787279701</v>
      </c>
      <c r="BH2537">
        <v>0.91219231383292598</v>
      </c>
      <c r="BI2537">
        <v>-0.56522428643933398</v>
      </c>
      <c r="BJ2537">
        <v>-0.55561267713307205</v>
      </c>
      <c r="BK2537">
        <v>1.82438462766585</v>
      </c>
      <c r="BL2537">
        <v>-0.50850247374083102</v>
      </c>
      <c r="BM2537">
        <v>-1.6138590214856801</v>
      </c>
      <c r="BN2537">
        <v>3.1737486144624301</v>
      </c>
      <c r="BO2537">
        <v>-13.848109643735301</v>
      </c>
      <c r="BP2537">
        <v>-13.2827707313243</v>
      </c>
      <c r="BQ2537">
        <v>-0.56533891241096801</v>
      </c>
      <c r="BR2537">
        <v>2.7852659146127201</v>
      </c>
      <c r="BS2537">
        <v>-0.32952296255733898</v>
      </c>
      <c r="BT2537">
        <v>-8.4524182867167195</v>
      </c>
    </row>
    <row r="2538" spans="1:72" x14ac:dyDescent="0.2">
      <c r="A2538">
        <v>2536</v>
      </c>
      <c r="B2538" s="156">
        <v>44810.791666666664</v>
      </c>
      <c r="C2538">
        <v>4.2162499999999996</v>
      </c>
      <c r="D2538">
        <v>0.86667857142857097</v>
      </c>
      <c r="E2538">
        <v>26.876388888888801</v>
      </c>
      <c r="F2538">
        <v>37.419325000000001</v>
      </c>
      <c r="G2538">
        <v>7.0011533539655098</v>
      </c>
      <c r="H2538">
        <v>8.5630939430000002</v>
      </c>
      <c r="I2538">
        <v>1.349066994</v>
      </c>
      <c r="J2538">
        <v>28.061924950666601</v>
      </c>
      <c r="K2538">
        <v>3.0919750000000001</v>
      </c>
      <c r="L2538">
        <v>37.991136363636301</v>
      </c>
      <c r="M2538">
        <v>1.92539999999999</v>
      </c>
      <c r="N2538">
        <v>1600.1700285714201</v>
      </c>
      <c r="O2538">
        <v>78.7834</v>
      </c>
      <c r="P2538">
        <v>2.7321428571428501</v>
      </c>
      <c r="Q2538">
        <v>73.755925000000005</v>
      </c>
      <c r="R2538">
        <v>6.98325</v>
      </c>
      <c r="S2538">
        <v>0.56322499999999998</v>
      </c>
      <c r="T2538">
        <v>6</v>
      </c>
      <c r="U2538">
        <v>1.69912</v>
      </c>
      <c r="V2538">
        <v>0</v>
      </c>
      <c r="W2538">
        <v>14.1741399999999</v>
      </c>
      <c r="X2538">
        <v>3.556</v>
      </c>
      <c r="Y2538">
        <v>73.683220000000006</v>
      </c>
      <c r="Z2538">
        <v>2.9379</v>
      </c>
      <c r="AA2538">
        <v>0</v>
      </c>
      <c r="AB2538">
        <v>5.5399999999999998E-3</v>
      </c>
      <c r="AC2538">
        <v>31.959317460317401</v>
      </c>
      <c r="AD2538">
        <v>-5.4600075396825298</v>
      </c>
      <c r="AE2538">
        <v>34.748331225118697</v>
      </c>
      <c r="AF2538">
        <v>1.7936256573007801</v>
      </c>
      <c r="AG2538">
        <v>1.3525949887045099</v>
      </c>
      <c r="AH2538">
        <v>7.997929742762E-2</v>
      </c>
      <c r="AI2538">
        <v>44.975239241632103</v>
      </c>
      <c r="AJ2538">
        <v>0.47159083472626101</v>
      </c>
      <c r="AK2538">
        <v>0.77261025868992605</v>
      </c>
      <c r="AL2538">
        <v>3.9880291634790802E-2</v>
      </c>
      <c r="AM2538">
        <v>3.0074214423576801E-2</v>
      </c>
      <c r="AN2538">
        <v>0.155666839621494</v>
      </c>
      <c r="AO2538">
        <v>1.7782962086744299E-3</v>
      </c>
      <c r="AP2538">
        <v>34.748331225118697</v>
      </c>
      <c r="AQ2538">
        <v>1.5802978206073801</v>
      </c>
      <c r="AR2538">
        <v>6.3042580508131003</v>
      </c>
      <c r="AS2538">
        <v>1.7919534238675501</v>
      </c>
      <c r="AT2538">
        <v>0.801289419100085</v>
      </c>
      <c r="AU2538">
        <v>96.050379999999905</v>
      </c>
      <c r="AV2538">
        <v>44.424840520406804</v>
      </c>
      <c r="AW2538">
        <v>0.55039872122534905</v>
      </c>
      <c r="AX2538">
        <v>-0.43935843516304202</v>
      </c>
      <c r="AY2538">
        <v>0.213327836693399</v>
      </c>
      <c r="AZ2538">
        <v>0.69689530315241299</v>
      </c>
      <c r="BA2538">
        <v>-0.32482630708535298</v>
      </c>
      <c r="BB2538">
        <v>9.9540071173799496E-2</v>
      </c>
      <c r="BC2538">
        <v>0.118936655385737</v>
      </c>
      <c r="BD2538">
        <v>0.47086470468276898</v>
      </c>
      <c r="BE2538">
        <v>-7.95340165425793E-2</v>
      </c>
      <c r="BF2538">
        <v>-0.57280952535539298</v>
      </c>
      <c r="BG2538">
        <v>0.27812420816751299</v>
      </c>
      <c r="BH2538">
        <v>0.90857085211758903</v>
      </c>
      <c r="BI2538">
        <v>-0.57280952535539298</v>
      </c>
      <c r="BJ2538">
        <v>-0.58937063437575898</v>
      </c>
      <c r="BK2538">
        <v>1.8171417042351701</v>
      </c>
      <c r="BL2538">
        <v>-0.48554396506404901</v>
      </c>
      <c r="BM2538">
        <v>-1.58616575301166</v>
      </c>
      <c r="BN2538">
        <v>3.2667809037692899</v>
      </c>
      <c r="BO2538">
        <v>-14.4865027500416</v>
      </c>
      <c r="BP2538">
        <v>-13.461023845851701</v>
      </c>
      <c r="BQ2538">
        <v>-1.0254789041899399</v>
      </c>
      <c r="BR2538">
        <v>2.79091789733934</v>
      </c>
      <c r="BS2538">
        <v>-0.36024682423360199</v>
      </c>
      <c r="BT2538">
        <v>-7.7472380312493101</v>
      </c>
    </row>
    <row r="2539" spans="1:72" x14ac:dyDescent="0.2">
      <c r="A2539">
        <v>2537</v>
      </c>
      <c r="B2539" s="156">
        <v>44810.805555555555</v>
      </c>
      <c r="C2539">
        <v>4.2130000000000001</v>
      </c>
      <c r="D2539">
        <v>0.99824137931034396</v>
      </c>
      <c r="E2539">
        <v>26.8593529411764</v>
      </c>
      <c r="F2539">
        <v>37.5211749999999</v>
      </c>
      <c r="G2539">
        <v>7.0004981289565196</v>
      </c>
      <c r="H2539">
        <v>8.5766140955000001</v>
      </c>
      <c r="I2539">
        <v>1.3511970175000001</v>
      </c>
      <c r="J2539">
        <v>28.0506612992857</v>
      </c>
      <c r="K2539">
        <v>3.11672499999999</v>
      </c>
      <c r="L2539">
        <v>37.97345</v>
      </c>
      <c r="M2539">
        <v>1.8959999999999999</v>
      </c>
      <c r="N2539">
        <v>1599.71396969696</v>
      </c>
      <c r="O2539">
        <v>77.725461538461502</v>
      </c>
      <c r="P2539">
        <v>2.7266363636363602</v>
      </c>
      <c r="Q2539">
        <v>73.627475000000004</v>
      </c>
      <c r="R2539">
        <v>6.96766666666666</v>
      </c>
      <c r="S2539">
        <v>0.54502499999999998</v>
      </c>
      <c r="T2539">
        <v>6</v>
      </c>
      <c r="U2539">
        <v>1.69784</v>
      </c>
      <c r="V2539">
        <v>0</v>
      </c>
      <c r="W2539">
        <v>14.17944</v>
      </c>
      <c r="X2539">
        <v>3.5564399999999998</v>
      </c>
      <c r="Y2539">
        <v>73.61054</v>
      </c>
      <c r="Z2539">
        <v>2.9843399999999898</v>
      </c>
      <c r="AA2539">
        <v>2.2599999999999999E-3</v>
      </c>
      <c r="AB2539">
        <v>1.0399999999999999E-3</v>
      </c>
      <c r="AC2539">
        <v>32.070594320486798</v>
      </c>
      <c r="AD2539">
        <v>-5.4505806795131599</v>
      </c>
      <c r="AE2539">
        <v>34.747624649615901</v>
      </c>
      <c r="AF2539">
        <v>1.79645758844343</v>
      </c>
      <c r="AG2539">
        <v>1.3547305825073399</v>
      </c>
      <c r="AH2539">
        <v>8.0105575651969907E-2</v>
      </c>
      <c r="AI2539">
        <v>44.978970541242198</v>
      </c>
      <c r="AJ2539">
        <v>0.47204686515838501</v>
      </c>
      <c r="AK2539">
        <v>0.772530456599824</v>
      </c>
      <c r="AL2539">
        <v>3.9939944530215897E-2</v>
      </c>
      <c r="AM2539">
        <v>3.0119199399309501E-2</v>
      </c>
      <c r="AN2539">
        <v>0.15563935867624201</v>
      </c>
      <c r="AO2539">
        <v>1.78095618214559E-3</v>
      </c>
      <c r="AP2539">
        <v>34.747624649615901</v>
      </c>
      <c r="AQ2539">
        <v>1.5804933580205001</v>
      </c>
      <c r="AR2539">
        <v>6.3066153414613702</v>
      </c>
      <c r="AS2539">
        <v>1.8202792065709801</v>
      </c>
      <c r="AT2539">
        <v>0.80146004954051298</v>
      </c>
      <c r="AU2539">
        <v>96.028599999999997</v>
      </c>
      <c r="AV2539">
        <v>44.455012555668802</v>
      </c>
      <c r="AW2539">
        <v>0.52395798557343198</v>
      </c>
      <c r="AX2539">
        <v>-0.465548624063643</v>
      </c>
      <c r="AY2539">
        <v>0.21596423042292501</v>
      </c>
      <c r="AZ2539">
        <v>0.69388278749514498</v>
      </c>
      <c r="BA2539">
        <v>-0.34364664832619501</v>
      </c>
      <c r="BB2539">
        <v>9.9119059060240503E-2</v>
      </c>
      <c r="BC2539">
        <v>0.120216715280237</v>
      </c>
      <c r="BD2539">
        <v>0.44429839385442699</v>
      </c>
      <c r="BE2539">
        <v>-7.9659591719004302E-2</v>
      </c>
      <c r="BF2539">
        <v>-0.60484876401538001</v>
      </c>
      <c r="BG2539">
        <v>0.280584435418677</v>
      </c>
      <c r="BH2539">
        <v>0.90150442874171299</v>
      </c>
      <c r="BI2539">
        <v>-0.60484876401538001</v>
      </c>
      <c r="BJ2539">
        <v>-0.64852865719340502</v>
      </c>
      <c r="BK2539">
        <v>1.80300885748342</v>
      </c>
      <c r="BL2539">
        <v>-0.46389188853751601</v>
      </c>
      <c r="BM2539">
        <v>-1.49046254597089</v>
      </c>
      <c r="BN2539">
        <v>3.21295237705014</v>
      </c>
      <c r="BO2539">
        <v>-15.8316348257956</v>
      </c>
      <c r="BP2539">
        <v>-14.2139459543614</v>
      </c>
      <c r="BQ2539">
        <v>-1.6176888714341799</v>
      </c>
      <c r="BR2539">
        <v>2.83125175630957</v>
      </c>
      <c r="BS2539">
        <v>-0.40658915158725301</v>
      </c>
      <c r="BT2539">
        <v>-6.9634217864811596</v>
      </c>
    </row>
    <row r="2540" spans="1:72" x14ac:dyDescent="0.2">
      <c r="A2540">
        <v>2538</v>
      </c>
      <c r="B2540" s="156">
        <v>44810.819444444445</v>
      </c>
      <c r="C2540">
        <v>4.2267894736842102</v>
      </c>
      <c r="D2540">
        <v>1.0518064516129</v>
      </c>
      <c r="E2540">
        <v>26.855161290322499</v>
      </c>
      <c r="F2540">
        <v>37.237424999999902</v>
      </c>
      <c r="G2540">
        <v>6.9995677568000003</v>
      </c>
      <c r="H2540">
        <v>8.5635900952000004</v>
      </c>
      <c r="I2540">
        <v>1.34914516</v>
      </c>
      <c r="J2540">
        <v>28.063076152631499</v>
      </c>
      <c r="K2540">
        <v>3.0788249999999899</v>
      </c>
      <c r="L2540">
        <v>37.944318181818097</v>
      </c>
      <c r="M2540">
        <v>1.89104545454545</v>
      </c>
      <c r="N2540">
        <v>1600.1567352941099</v>
      </c>
      <c r="O2540">
        <v>78.149236842105196</v>
      </c>
      <c r="P2540">
        <v>2.7266875000000002</v>
      </c>
      <c r="Q2540">
        <v>73.704474999999903</v>
      </c>
      <c r="R2540">
        <v>6.9649999999999999</v>
      </c>
      <c r="S2540">
        <v>0.44832499999999997</v>
      </c>
      <c r="T2540">
        <v>6</v>
      </c>
      <c r="U2540">
        <v>1.6955800000000001</v>
      </c>
      <c r="V2540">
        <v>0</v>
      </c>
      <c r="W2540">
        <v>14.154859999999999</v>
      </c>
      <c r="X2540">
        <v>3.5767999999999902</v>
      </c>
      <c r="Y2540">
        <v>73.743079999999907</v>
      </c>
      <c r="Z2540">
        <v>2.9491999999999998</v>
      </c>
      <c r="AA2540">
        <v>3.9199999999999999E-3</v>
      </c>
      <c r="AB2540">
        <v>0</v>
      </c>
      <c r="AC2540">
        <v>32.133757215619703</v>
      </c>
      <c r="AD2540">
        <v>-5.1036677843802902</v>
      </c>
      <c r="AE2540">
        <v>34.749869842567499</v>
      </c>
      <c r="AF2540">
        <v>1.79372958134059</v>
      </c>
      <c r="AG2540">
        <v>1.3526733591192199</v>
      </c>
      <c r="AH2540">
        <v>7.9983931489167895E-2</v>
      </c>
      <c r="AI2540">
        <v>44.975379164631498</v>
      </c>
      <c r="AJ2540">
        <v>0.47122889147791902</v>
      </c>
      <c r="AK2540">
        <v>0.77264206523676504</v>
      </c>
      <c r="AL2540">
        <v>3.9882478250481801E-2</v>
      </c>
      <c r="AM2540">
        <v>3.0075863377777901E-2</v>
      </c>
      <c r="AN2540">
        <v>0.15563110054454901</v>
      </c>
      <c r="AO2540">
        <v>1.7783937117325499E-3</v>
      </c>
      <c r="AP2540">
        <v>34.749869842567499</v>
      </c>
      <c r="AQ2540">
        <v>1.5895414074095799</v>
      </c>
      <c r="AR2540">
        <v>6.29568285011523</v>
      </c>
      <c r="AS2540">
        <v>1.7988457870146</v>
      </c>
      <c r="AT2540">
        <v>0.79900628381213101</v>
      </c>
      <c r="AU2540">
        <v>96.119519999999994</v>
      </c>
      <c r="AV2540">
        <v>44.433939887106902</v>
      </c>
      <c r="AW2540">
        <v>0.54143927752460996</v>
      </c>
      <c r="AX2540">
        <v>-0.44617242789538097</v>
      </c>
      <c r="AY2540">
        <v>0.20418817393100799</v>
      </c>
      <c r="AZ2540">
        <v>0.703884906684765</v>
      </c>
      <c r="BA2540">
        <v>-0.32984491406402799</v>
      </c>
      <c r="BB2540">
        <v>0.100561196225431</v>
      </c>
      <c r="BC2540">
        <v>0.113834424126742</v>
      </c>
      <c r="BD2540">
        <v>0.46190065272039199</v>
      </c>
      <c r="BE2540">
        <v>-7.95386248042175E-2</v>
      </c>
      <c r="BF2540">
        <v>-0.57853545429594699</v>
      </c>
      <c r="BG2540">
        <v>0.26476333045558598</v>
      </c>
      <c r="BH2540">
        <v>0.91270179150652597</v>
      </c>
      <c r="BI2540">
        <v>-0.57853545429594699</v>
      </c>
      <c r="BJ2540">
        <v>-0.62754424768072203</v>
      </c>
      <c r="BK2540">
        <v>1.8254035830130499</v>
      </c>
      <c r="BL2540">
        <v>-0.45764408817051899</v>
      </c>
      <c r="BM2540">
        <v>-1.5776073613625701</v>
      </c>
      <c r="BN2540">
        <v>3.4472364051925601</v>
      </c>
      <c r="BO2540">
        <v>-15.157729831429799</v>
      </c>
      <c r="BP2540">
        <v>-13.595583175954699</v>
      </c>
      <c r="BQ2540">
        <v>-1.5621466554751</v>
      </c>
      <c r="BR2540">
        <v>2.8089138553161601</v>
      </c>
      <c r="BS2540">
        <v>-0.39613006596234301</v>
      </c>
      <c r="BT2540">
        <v>-7.0908878085087901</v>
      </c>
    </row>
    <row r="2541" spans="1:72" x14ac:dyDescent="0.2">
      <c r="A2541">
        <v>2539</v>
      </c>
      <c r="B2541" s="156">
        <v>44810.833333333336</v>
      </c>
      <c r="C2541">
        <v>4.1999999999999904</v>
      </c>
      <c r="D2541">
        <v>0.73446428571428501</v>
      </c>
      <c r="E2541">
        <v>26.854485714285701</v>
      </c>
      <c r="F2541">
        <v>37.3732368421052</v>
      </c>
      <c r="G2541">
        <v>6.99947963822222</v>
      </c>
      <c r="H2541">
        <v>8.5846765712500002</v>
      </c>
      <c r="I2541">
        <v>1.3524672149999999</v>
      </c>
      <c r="J2541">
        <v>28.0713212347368</v>
      </c>
      <c r="K2541">
        <v>3.0897499999999898</v>
      </c>
      <c r="L2541">
        <v>37.985655172413701</v>
      </c>
      <c r="M2541">
        <v>1.8847777777777699</v>
      </c>
      <c r="N2541">
        <v>1600.2512105263099</v>
      </c>
      <c r="O2541">
        <v>78.010641025640993</v>
      </c>
      <c r="P2541">
        <v>2.7267894736842102</v>
      </c>
      <c r="Q2541">
        <v>73.610100000000003</v>
      </c>
      <c r="R2541">
        <v>6.9763999999999999</v>
      </c>
      <c r="S2541">
        <v>0.22041025641025599</v>
      </c>
      <c r="T2541">
        <v>6</v>
      </c>
      <c r="U2541">
        <v>1.69754</v>
      </c>
      <c r="V2541">
        <v>0</v>
      </c>
      <c r="W2541">
        <v>14.1996</v>
      </c>
      <c r="X2541">
        <v>3.54304</v>
      </c>
      <c r="Y2541">
        <v>73.578159999999997</v>
      </c>
      <c r="Z2541">
        <v>3.13964</v>
      </c>
      <c r="AA2541">
        <v>3.46E-3</v>
      </c>
      <c r="AB2541">
        <v>0</v>
      </c>
      <c r="AC2541">
        <v>31.78895</v>
      </c>
      <c r="AD2541">
        <v>-5.5842868421052501</v>
      </c>
      <c r="AE2541">
        <v>34.774580088631701</v>
      </c>
      <c r="AF2541">
        <v>1.7981463546140199</v>
      </c>
      <c r="AG2541">
        <v>1.3560041017473501</v>
      </c>
      <c r="AH2541">
        <v>8.0180879175474895E-2</v>
      </c>
      <c r="AI2541">
        <v>45.007944659209002</v>
      </c>
      <c r="AJ2541">
        <v>0.47262095285654998</v>
      </c>
      <c r="AK2541">
        <v>0.77263203978625705</v>
      </c>
      <c r="AL2541">
        <v>3.99517544786641E-2</v>
      </c>
      <c r="AM2541">
        <v>3.0128105427047101E-2</v>
      </c>
      <c r="AN2541">
        <v>0.155516535829859</v>
      </c>
      <c r="AO2541">
        <v>1.7814827978168701E-3</v>
      </c>
      <c r="AP2541">
        <v>34.774580088631701</v>
      </c>
      <c r="AQ2541">
        <v>1.57453835498446</v>
      </c>
      <c r="AR2541">
        <v>6.31558194136122</v>
      </c>
      <c r="AS2541">
        <v>1.91500345406975</v>
      </c>
      <c r="AT2541">
        <v>0.80229297231210694</v>
      </c>
      <c r="AU2541">
        <v>96.157979999999995</v>
      </c>
      <c r="AV2541">
        <v>44.579703839047099</v>
      </c>
      <c r="AW2541">
        <v>0.428240820161917</v>
      </c>
      <c r="AX2541">
        <v>-0.55899935232240305</v>
      </c>
      <c r="AY2541">
        <v>0.22360799962955499</v>
      </c>
      <c r="AZ2541">
        <v>0.68389769686099899</v>
      </c>
      <c r="BA2541">
        <v>-0.412240163287171</v>
      </c>
      <c r="BB2541">
        <v>9.7706934259287295E-2</v>
      </c>
      <c r="BC2541">
        <v>0.124354727331164</v>
      </c>
      <c r="BD2541">
        <v>0.34850634416815102</v>
      </c>
      <c r="BE2541">
        <v>-7.9734475993766596E-2</v>
      </c>
      <c r="BF2541">
        <v>-0.73269609974850103</v>
      </c>
      <c r="BG2541">
        <v>0.29308926480946301</v>
      </c>
      <c r="BH2541">
        <v>0.89640385634656905</v>
      </c>
      <c r="BI2541">
        <v>-0.73269609974850103</v>
      </c>
      <c r="BJ2541">
        <v>-0.87921366987807503</v>
      </c>
      <c r="BK2541">
        <v>1.7928077126931301</v>
      </c>
      <c r="BL2541">
        <v>-0.40001477407900299</v>
      </c>
      <c r="BM2541">
        <v>-1.22343200223702</v>
      </c>
      <c r="BN2541">
        <v>3.0584670405083498</v>
      </c>
      <c r="BO2541">
        <v>-21.066964202337999</v>
      </c>
      <c r="BP2541">
        <v>-17.218358344089701</v>
      </c>
      <c r="BQ2541">
        <v>-3.8486058582483</v>
      </c>
      <c r="BR2541">
        <v>3.0383910822655902</v>
      </c>
      <c r="BS2541">
        <v>-0.58613522997867495</v>
      </c>
      <c r="BT2541">
        <v>-5.1837714692156096</v>
      </c>
    </row>
    <row r="2542" spans="1:72" x14ac:dyDescent="0.2">
      <c r="A2542">
        <v>2540</v>
      </c>
      <c r="B2542" s="156">
        <v>44810.847222222219</v>
      </c>
      <c r="C2542">
        <v>4.22277777777777</v>
      </c>
      <c r="D2542">
        <v>0.91372727272727206</v>
      </c>
      <c r="E2542">
        <v>26.8565</v>
      </c>
      <c r="F2542">
        <v>37.399783783783697</v>
      </c>
      <c r="G2542">
        <v>7.00051563418182</v>
      </c>
      <c r="H2542">
        <v>8.5689462857500001</v>
      </c>
      <c r="I2542">
        <v>1.3499889974999999</v>
      </c>
      <c r="J2542">
        <v>28.060594846000001</v>
      </c>
      <c r="K2542">
        <v>3.0820749999999899</v>
      </c>
      <c r="L2542">
        <v>37.975307692307602</v>
      </c>
      <c r="M2542">
        <v>1.91546666666666</v>
      </c>
      <c r="N2542">
        <v>1600.5472051281999</v>
      </c>
      <c r="O2542">
        <v>77.008743589743503</v>
      </c>
      <c r="P2542">
        <v>2.7151153846153799</v>
      </c>
      <c r="Q2542">
        <v>73.368250000000003</v>
      </c>
      <c r="R2542">
        <v>6.9692499999999997</v>
      </c>
      <c r="S2542">
        <v>0.63174999999999903</v>
      </c>
      <c r="T2542">
        <v>6</v>
      </c>
      <c r="U2542">
        <v>1.6902999999999999</v>
      </c>
      <c r="V2542">
        <v>-5.5799999999999999E-3</v>
      </c>
      <c r="W2542">
        <v>14.186579999999999</v>
      </c>
      <c r="X2542">
        <v>3.55215999999999</v>
      </c>
      <c r="Y2542">
        <v>73.489559999999997</v>
      </c>
      <c r="Z2542">
        <v>3.0543800000000001</v>
      </c>
      <c r="AA2542">
        <v>2.32E-3</v>
      </c>
      <c r="AB2542">
        <v>1.6000000000000001E-3</v>
      </c>
      <c r="AC2542">
        <v>31.993005050505001</v>
      </c>
      <c r="AD2542">
        <v>-5.4067787332787303</v>
      </c>
      <c r="AE2542">
        <v>34.751570863764996</v>
      </c>
      <c r="AF2542">
        <v>1.7948514890131899</v>
      </c>
      <c r="AG2542">
        <v>1.35351940336972</v>
      </c>
      <c r="AH2542">
        <v>8.0033958308905001E-2</v>
      </c>
      <c r="AI2542">
        <v>44.980045763431797</v>
      </c>
      <c r="AJ2542">
        <v>0.47287765587064301</v>
      </c>
      <c r="AK2542">
        <v>0.77259972225323004</v>
      </c>
      <c r="AL2542">
        <v>3.9903282856870399E-2</v>
      </c>
      <c r="AM2542">
        <v>3.0091552384993801E-2</v>
      </c>
      <c r="AN2542">
        <v>0.15563602738423901</v>
      </c>
      <c r="AO2542">
        <v>1.7793214068708501E-3</v>
      </c>
      <c r="AP2542">
        <v>34.751570863764996</v>
      </c>
      <c r="AQ2542">
        <v>1.57859131227466</v>
      </c>
      <c r="AR2542">
        <v>6.3097910122592404</v>
      </c>
      <c r="AS2542">
        <v>1.8629996592098399</v>
      </c>
      <c r="AT2542">
        <v>0.79930510171814895</v>
      </c>
      <c r="AU2542">
        <v>95.972980000000007</v>
      </c>
      <c r="AV2542">
        <v>44.502952847508702</v>
      </c>
      <c r="AW2542">
        <v>0.47709291592303699</v>
      </c>
      <c r="AX2542">
        <v>-0.50948025584011203</v>
      </c>
      <c r="AY2542">
        <v>0.21626017673852799</v>
      </c>
      <c r="AZ2542">
        <v>0.690724621922579</v>
      </c>
      <c r="BA2542">
        <v>-0.376411490350051</v>
      </c>
      <c r="BB2542">
        <v>9.86676779278855E-2</v>
      </c>
      <c r="BC2542">
        <v>0.120489175880188</v>
      </c>
      <c r="BD2542">
        <v>0.39750454282099501</v>
      </c>
      <c r="BE2542">
        <v>-7.9588373102042101E-2</v>
      </c>
      <c r="BF2542">
        <v>-0.66353079242873103</v>
      </c>
      <c r="BG2542">
        <v>0.28165033835408498</v>
      </c>
      <c r="BH2542">
        <v>0.89957765876241502</v>
      </c>
      <c r="BI2542">
        <v>-0.66353079242873103</v>
      </c>
      <c r="BJ2542">
        <v>-0.76376090814929298</v>
      </c>
      <c r="BK2542">
        <v>1.79915531752483</v>
      </c>
      <c r="BL2542">
        <v>-0.424472144424761</v>
      </c>
      <c r="BM2542">
        <v>-1.3557436505239999</v>
      </c>
      <c r="BN2542">
        <v>3.1939519903273998</v>
      </c>
      <c r="BO2542">
        <v>-18.383388722008601</v>
      </c>
      <c r="BP2542">
        <v>-15.5929736220751</v>
      </c>
      <c r="BQ2542">
        <v>-2.7904150999334401</v>
      </c>
      <c r="BR2542">
        <v>2.9271576646536701</v>
      </c>
      <c r="BS2542">
        <v>-0.4983485911778</v>
      </c>
      <c r="BT2542">
        <v>-5.8737151393076203</v>
      </c>
    </row>
    <row r="2543" spans="1:72" x14ac:dyDescent="0.2">
      <c r="A2543">
        <v>2541</v>
      </c>
      <c r="B2543" s="156">
        <v>44810.861111111109</v>
      </c>
      <c r="C2543">
        <v>4.2023076923076896</v>
      </c>
      <c r="D2543">
        <v>1.10168</v>
      </c>
      <c r="E2543">
        <v>26.827545454545401</v>
      </c>
      <c r="F2543">
        <v>37.577950000000001</v>
      </c>
      <c r="G2543">
        <v>7.0008036068214201</v>
      </c>
      <c r="H2543">
        <v>8.5776176761999992</v>
      </c>
      <c r="I2543">
        <v>1.3513551260000001</v>
      </c>
      <c r="J2543">
        <v>28.086922445238098</v>
      </c>
      <c r="K2543">
        <v>3.0720499999999999</v>
      </c>
      <c r="L2543">
        <v>38.007666666666601</v>
      </c>
      <c r="M2543">
        <v>1.96733333333333</v>
      </c>
      <c r="N2543">
        <v>1599.9723142857099</v>
      </c>
      <c r="O2543">
        <v>78.022684210526293</v>
      </c>
      <c r="P2543">
        <v>2.7089062499999899</v>
      </c>
      <c r="Q2543">
        <v>73.171000000000006</v>
      </c>
      <c r="R2543">
        <v>6.9647499999999898</v>
      </c>
      <c r="S2543">
        <v>0.43979999999999903</v>
      </c>
      <c r="T2543">
        <v>6</v>
      </c>
      <c r="U2543">
        <v>1.70574</v>
      </c>
      <c r="V2543">
        <v>0</v>
      </c>
      <c r="W2543">
        <v>14.189920000000001</v>
      </c>
      <c r="X2543">
        <v>3.5622600000000002</v>
      </c>
      <c r="Y2543">
        <v>73.726619999999997</v>
      </c>
      <c r="Z2543">
        <v>3.0000599999999999</v>
      </c>
      <c r="AA2543">
        <v>1.64E-3</v>
      </c>
      <c r="AB2543">
        <v>2.5200000000000001E-3</v>
      </c>
      <c r="AC2543">
        <v>32.131533146853101</v>
      </c>
      <c r="AD2543">
        <v>-5.4464168531468404</v>
      </c>
      <c r="AE2543">
        <v>34.784669431522097</v>
      </c>
      <c r="AF2543">
        <v>1.79666779845685</v>
      </c>
      <c r="AG2543">
        <v>1.3548891044825899</v>
      </c>
      <c r="AH2543">
        <v>8.0114949095708002E-2</v>
      </c>
      <c r="AI2543">
        <v>45.016698854259502</v>
      </c>
      <c r="AJ2543">
        <v>0.47180610519676702</v>
      </c>
      <c r="AK2543">
        <v>0.77270591395732102</v>
      </c>
      <c r="AL2543">
        <v>3.9911140625249301E-2</v>
      </c>
      <c r="AM2543">
        <v>3.0097478024077501E-2</v>
      </c>
      <c r="AN2543">
        <v>0.155515703838843</v>
      </c>
      <c r="AO2543">
        <v>1.7796717914629399E-3</v>
      </c>
      <c r="AP2543">
        <v>34.784669431522097</v>
      </c>
      <c r="AQ2543">
        <v>1.58307978471227</v>
      </c>
      <c r="AR2543">
        <v>6.3112765501394703</v>
      </c>
      <c r="AS2543">
        <v>1.82986752061271</v>
      </c>
      <c r="AT2543">
        <v>0.80477854587833397</v>
      </c>
      <c r="AU2543">
        <v>96.184600000000003</v>
      </c>
      <c r="AV2543">
        <v>44.508893286986499</v>
      </c>
      <c r="AW2543">
        <v>0.50780556727295301</v>
      </c>
      <c r="AX2543">
        <v>-0.47497841613012498</v>
      </c>
      <c r="AY2543">
        <v>0.213588013744577</v>
      </c>
      <c r="AZ2543">
        <v>0.68952705668195602</v>
      </c>
      <c r="BA2543">
        <v>-0.35056626742268299</v>
      </c>
      <c r="BB2543">
        <v>9.8492558198618199E-2</v>
      </c>
      <c r="BC2543">
        <v>0.118880081185863</v>
      </c>
      <c r="BD2543">
        <v>0.42813665429640801</v>
      </c>
      <c r="BE2543">
        <v>-7.9668912976545103E-2</v>
      </c>
      <c r="BF2543">
        <v>-0.61592975499500702</v>
      </c>
      <c r="BG2543">
        <v>0.276970928589577</v>
      </c>
      <c r="BH2543">
        <v>0.89414637941820596</v>
      </c>
      <c r="BI2543">
        <v>-0.61592975499500702</v>
      </c>
      <c r="BJ2543">
        <v>-0.67791765281085803</v>
      </c>
      <c r="BK2543">
        <v>1.7882927588364099</v>
      </c>
      <c r="BL2543">
        <v>-0.44967940961355701</v>
      </c>
      <c r="BM2543">
        <v>-1.4517018737395699</v>
      </c>
      <c r="BN2543">
        <v>3.2283040822063001</v>
      </c>
      <c r="BO2543">
        <v>-16.449546746077399</v>
      </c>
      <c r="BP2543">
        <v>-14.474349242382599</v>
      </c>
      <c r="BQ2543">
        <v>-1.97519750369473</v>
      </c>
      <c r="BR2543">
        <v>2.8353733423279199</v>
      </c>
      <c r="BS2543">
        <v>-0.43154575081285501</v>
      </c>
      <c r="BT2543">
        <v>-6.5702728783384901</v>
      </c>
    </row>
    <row r="2544" spans="1:72" x14ac:dyDescent="0.2">
      <c r="A2544">
        <v>2542</v>
      </c>
      <c r="B2544" s="156">
        <v>44810.875</v>
      </c>
      <c r="C2544">
        <v>4.2069166666666602</v>
      </c>
      <c r="D2544">
        <v>1.3470689655172401</v>
      </c>
      <c r="E2544">
        <v>26.876121212121198</v>
      </c>
      <c r="F2544">
        <v>37.478684210526303</v>
      </c>
      <c r="G2544">
        <v>7.0010669232222202</v>
      </c>
      <c r="H2544">
        <v>8.5936411427499895</v>
      </c>
      <c r="I2544">
        <v>1.3538795324999999</v>
      </c>
      <c r="J2544">
        <v>28.090561288823501</v>
      </c>
      <c r="K2544">
        <v>3.0271538461538401</v>
      </c>
      <c r="L2544">
        <v>38.004565217391303</v>
      </c>
      <c r="M2544">
        <v>1.8462499999999999</v>
      </c>
      <c r="N2544">
        <v>1599.81632258064</v>
      </c>
      <c r="O2544">
        <v>78.133799999999894</v>
      </c>
      <c r="P2544">
        <v>2.7097777777777701</v>
      </c>
      <c r="Q2544">
        <v>73.194775000000007</v>
      </c>
      <c r="R2544">
        <v>6.9707999999999997</v>
      </c>
      <c r="S2544">
        <v>0.37329999999999902</v>
      </c>
      <c r="T2544">
        <v>6</v>
      </c>
      <c r="U2544">
        <v>1.7177799999999901</v>
      </c>
      <c r="V2544">
        <v>0</v>
      </c>
      <c r="W2544">
        <v>14.17596</v>
      </c>
      <c r="X2544">
        <v>3.5395799999999999</v>
      </c>
      <c r="Y2544">
        <v>73.731660000000005</v>
      </c>
      <c r="Z2544">
        <v>2.9628999999999999</v>
      </c>
      <c r="AA2544">
        <v>4.3800000000000002E-3</v>
      </c>
      <c r="AB2544" s="157">
        <v>2.0000000000000002E-5</v>
      </c>
      <c r="AC2544">
        <v>32.430106844305101</v>
      </c>
      <c r="AD2544">
        <v>-5.0485773662212097</v>
      </c>
      <c r="AE2544">
        <v>34.800820038728403</v>
      </c>
      <c r="AF2544">
        <v>1.8000240737604101</v>
      </c>
      <c r="AG2544">
        <v>1.3574201126508101</v>
      </c>
      <c r="AH2544">
        <v>8.0264608273284896E-2</v>
      </c>
      <c r="AI2544">
        <v>45.039148887295703</v>
      </c>
      <c r="AJ2544">
        <v>0.47199290018329199</v>
      </c>
      <c r="AK2544">
        <v>0.772679344492336</v>
      </c>
      <c r="AL2544">
        <v>3.9965765744479902E-2</v>
      </c>
      <c r="AM2544">
        <v>3.01386714932728E-2</v>
      </c>
      <c r="AN2544">
        <v>0.15544403249584901</v>
      </c>
      <c r="AO2544">
        <v>1.78210757210657E-3</v>
      </c>
      <c r="AP2544">
        <v>34.800820038728403</v>
      </c>
      <c r="AQ2544">
        <v>1.57300071987218</v>
      </c>
      <c r="AR2544">
        <v>6.3050675355262804</v>
      </c>
      <c r="AS2544">
        <v>1.8072020149008401</v>
      </c>
      <c r="AT2544">
        <v>0.81077996407685504</v>
      </c>
      <c r="AU2544">
        <v>96.127880000000005</v>
      </c>
      <c r="AV2544">
        <v>44.486090309027702</v>
      </c>
      <c r="AW2544">
        <v>0.55305857826799998</v>
      </c>
      <c r="AX2544">
        <v>-0.44978190225003001</v>
      </c>
      <c r="AY2544">
        <v>0.227023353888234</v>
      </c>
      <c r="AZ2544">
        <v>0.69599938769593594</v>
      </c>
      <c r="BA2544">
        <v>-0.33135055098873001</v>
      </c>
      <c r="BB2544">
        <v>9.9413331614833997E-2</v>
      </c>
      <c r="BC2544">
        <v>0.12612239869323599</v>
      </c>
      <c r="BD2544">
        <v>0.47324083933413902</v>
      </c>
      <c r="BE2544">
        <v>-7.9817738933860793E-2</v>
      </c>
      <c r="BF2544">
        <v>-0.57788624267336497</v>
      </c>
      <c r="BG2544">
        <v>0.29168286300823099</v>
      </c>
      <c r="BH2544">
        <v>0.89423000135515096</v>
      </c>
      <c r="BI2544">
        <v>-0.57788624267336497</v>
      </c>
      <c r="BJ2544">
        <v>-0.57240675933026797</v>
      </c>
      <c r="BK2544">
        <v>1.7884600027102999</v>
      </c>
      <c r="BL2544">
        <v>-0.50474097057385303</v>
      </c>
      <c r="BM2544">
        <v>-1.5474152788589399</v>
      </c>
      <c r="BN2544">
        <v>3.06576119053629</v>
      </c>
      <c r="BO2544">
        <v>-14.3046830586543</v>
      </c>
      <c r="BP2544">
        <v>-13.580326702823999</v>
      </c>
      <c r="BQ2544">
        <v>-0.72435635583027902</v>
      </c>
      <c r="BR2544">
        <v>2.7708666152550201</v>
      </c>
      <c r="BS2544">
        <v>-0.34125226226092098</v>
      </c>
      <c r="BT2544">
        <v>-8.1197018208670997</v>
      </c>
    </row>
    <row r="2545" spans="1:72" x14ac:dyDescent="0.2">
      <c r="A2545">
        <v>2543</v>
      </c>
      <c r="B2545" s="156">
        <v>44810.888888888891</v>
      </c>
      <c r="C2545">
        <v>4.2187000000000001</v>
      </c>
      <c r="D2545">
        <v>0.80381818181818199</v>
      </c>
      <c r="E2545">
        <v>26.861142857142799</v>
      </c>
      <c r="F2545">
        <v>37.449399999999997</v>
      </c>
      <c r="G2545">
        <v>7.00033509217391</v>
      </c>
      <c r="H2545">
        <v>8.5674239999999902</v>
      </c>
      <c r="I2545">
        <v>1.3497491699999999</v>
      </c>
      <c r="J2545">
        <v>28.0800168158333</v>
      </c>
      <c r="K2545">
        <v>3.0349249999999999</v>
      </c>
      <c r="L2545">
        <v>37.997777777777699</v>
      </c>
      <c r="M2545">
        <v>1.84660714285714</v>
      </c>
      <c r="N2545">
        <v>1600.0645</v>
      </c>
      <c r="O2545">
        <v>77.578567567567504</v>
      </c>
      <c r="P2545">
        <v>2.7109444444444399</v>
      </c>
      <c r="Q2545">
        <v>73.229299999999995</v>
      </c>
      <c r="R2545">
        <v>6.9692499999999997</v>
      </c>
      <c r="S2545">
        <v>0.65759999999999996</v>
      </c>
      <c r="T2545">
        <v>6</v>
      </c>
      <c r="U2545">
        <v>1.73082</v>
      </c>
      <c r="V2545">
        <v>0</v>
      </c>
      <c r="W2545">
        <v>14.194039999999999</v>
      </c>
      <c r="X2545">
        <v>3.5076799999999899</v>
      </c>
      <c r="Y2545">
        <v>73.605139999999906</v>
      </c>
      <c r="Z2545">
        <v>3.08636</v>
      </c>
      <c r="AA2545">
        <v>2.9199999999999999E-3</v>
      </c>
      <c r="AB2545">
        <v>0</v>
      </c>
      <c r="AC2545">
        <v>31.883661038961002</v>
      </c>
      <c r="AD2545">
        <v>-5.5657389610389698</v>
      </c>
      <c r="AE2545">
        <v>34.7698041719933</v>
      </c>
      <c r="AF2545">
        <v>1.7945326310399901</v>
      </c>
      <c r="AG2545">
        <v>1.3532789486879999</v>
      </c>
      <c r="AH2545">
        <v>8.0019740159999894E-2</v>
      </c>
      <c r="AI2545">
        <v>44.9975250780072</v>
      </c>
      <c r="AJ2545">
        <v>0.47238282777525198</v>
      </c>
      <c r="AK2545">
        <v>0.77270481235838495</v>
      </c>
      <c r="AL2545">
        <v>3.9880696281162399E-2</v>
      </c>
      <c r="AM2545">
        <v>3.0074519572842399E-2</v>
      </c>
      <c r="AN2545">
        <v>0.155571558214328</v>
      </c>
      <c r="AO2545">
        <v>1.7783142522011699E-3</v>
      </c>
      <c r="AP2545">
        <v>34.7698041719933</v>
      </c>
      <c r="AQ2545">
        <v>1.5588242574207201</v>
      </c>
      <c r="AR2545">
        <v>6.3131090100396303</v>
      </c>
      <c r="AS2545">
        <v>1.8825056568596199</v>
      </c>
      <c r="AT2545">
        <v>0.817609645969962</v>
      </c>
      <c r="AU2545">
        <v>96.124039999999894</v>
      </c>
      <c r="AV2545">
        <v>44.524243096313299</v>
      </c>
      <c r="AW2545">
        <v>0.47328198169393598</v>
      </c>
      <c r="AX2545">
        <v>-0.52922670817161999</v>
      </c>
      <c r="AY2545">
        <v>0.23570837361927499</v>
      </c>
      <c r="AZ2545">
        <v>0.68722608213427305</v>
      </c>
      <c r="BA2545">
        <v>-0.391069933279243</v>
      </c>
      <c r="BB2545">
        <v>9.8170455140435195E-2</v>
      </c>
      <c r="BC2545">
        <v>0.131348056614982</v>
      </c>
      <c r="BD2545">
        <v>0.393707747581928</v>
      </c>
      <c r="BE2545">
        <v>-7.9574234112008702E-2</v>
      </c>
      <c r="BF2545">
        <v>-0.69161169457730298</v>
      </c>
      <c r="BG2545">
        <v>0.30803182301227</v>
      </c>
      <c r="BH2545">
        <v>0.89809071969299603</v>
      </c>
      <c r="BI2545">
        <v>-0.69161169457730298</v>
      </c>
      <c r="BJ2545">
        <v>-0.76715974313006596</v>
      </c>
      <c r="BK2545">
        <v>1.7961814393859901</v>
      </c>
      <c r="BL2545">
        <v>-0.44538261198797602</v>
      </c>
      <c r="BM2545">
        <v>-1.2985476196175101</v>
      </c>
      <c r="BN2545">
        <v>2.9155777182710798</v>
      </c>
      <c r="BO2545">
        <v>-18.777714785622699</v>
      </c>
      <c r="BP2545">
        <v>-16.2528748225666</v>
      </c>
      <c r="BQ2545">
        <v>-2.5248399630560701</v>
      </c>
      <c r="BR2545">
        <v>2.9719213201674002</v>
      </c>
      <c r="BS2545">
        <v>-0.49051506529914402</v>
      </c>
      <c r="BT2545">
        <v>-6.0587768458343998</v>
      </c>
    </row>
    <row r="2546" spans="1:72" x14ac:dyDescent="0.2">
      <c r="A2546">
        <v>2544</v>
      </c>
      <c r="B2546" s="156">
        <v>44810.902777777781</v>
      </c>
      <c r="C2546">
        <v>4.21145454545454</v>
      </c>
      <c r="D2546">
        <v>0.72988571428571403</v>
      </c>
      <c r="E2546">
        <v>26.845500000000001</v>
      </c>
      <c r="F2546">
        <v>37.337549999999901</v>
      </c>
      <c r="G2546">
        <v>6.9978151115217297</v>
      </c>
      <c r="H2546">
        <v>8.5557531427499995</v>
      </c>
      <c r="I2546">
        <v>1.3479104925000001</v>
      </c>
      <c r="J2546">
        <v>28.019924657619001</v>
      </c>
      <c r="K2546">
        <v>2.9924999999999899</v>
      </c>
      <c r="L2546">
        <v>37.955321428571402</v>
      </c>
      <c r="M2546">
        <v>1.94382608695652</v>
      </c>
      <c r="N2546">
        <v>1599.8797499999901</v>
      </c>
      <c r="O2546">
        <v>78.163236842105206</v>
      </c>
      <c r="P2546">
        <v>2.7075769230769202</v>
      </c>
      <c r="Q2546">
        <v>73.211024999999907</v>
      </c>
      <c r="R2546">
        <v>6.9737999999999998</v>
      </c>
      <c r="S2546">
        <v>0.54510256410256397</v>
      </c>
      <c r="T2546">
        <v>6</v>
      </c>
      <c r="U2546">
        <v>1.71624</v>
      </c>
      <c r="V2546">
        <v>0</v>
      </c>
      <c r="W2546">
        <v>14.17468</v>
      </c>
      <c r="X2546">
        <v>3.5640200000000002</v>
      </c>
      <c r="Y2546">
        <v>73.523699999999906</v>
      </c>
      <c r="Z2546">
        <v>3.03547999999999</v>
      </c>
      <c r="AA2546">
        <v>2.9399999999999999E-3</v>
      </c>
      <c r="AB2546">
        <v>0</v>
      </c>
      <c r="AC2546">
        <v>31.786840259740199</v>
      </c>
      <c r="AD2546">
        <v>-5.5507097402597303</v>
      </c>
      <c r="AE2546">
        <v>34.7005989416039</v>
      </c>
      <c r="AF2546">
        <v>1.79208805328041</v>
      </c>
      <c r="AG2546">
        <v>1.35143546279481</v>
      </c>
      <c r="AH2546">
        <v>7.9910734353284996E-2</v>
      </c>
      <c r="AI2546">
        <v>44.921403404390702</v>
      </c>
      <c r="AJ2546">
        <v>0.471964807832086</v>
      </c>
      <c r="AK2546">
        <v>0.77247361640113299</v>
      </c>
      <c r="AL2546">
        <v>3.9893857214292797E-2</v>
      </c>
      <c r="AM2546">
        <v>3.0084444393442902E-2</v>
      </c>
      <c r="AN2546">
        <v>0.155779084827918</v>
      </c>
      <c r="AO2546">
        <v>1.77890110943137E-3</v>
      </c>
      <c r="AP2546">
        <v>34.7005989416039</v>
      </c>
      <c r="AQ2546">
        <v>1.58386193436476</v>
      </c>
      <c r="AR2546">
        <v>6.3044982275961301</v>
      </c>
      <c r="AS2546">
        <v>1.85147172438867</v>
      </c>
      <c r="AT2546">
        <v>0.81000488179373897</v>
      </c>
      <c r="AU2546">
        <v>96.014119999999906</v>
      </c>
      <c r="AV2546">
        <v>44.440430827953499</v>
      </c>
      <c r="AW2546">
        <v>0.480972576437245</v>
      </c>
      <c r="AX2546">
        <v>-0.50003626159386405</v>
      </c>
      <c r="AY2546">
        <v>0.20822611891564599</v>
      </c>
      <c r="AZ2546">
        <v>0.69331688392559998</v>
      </c>
      <c r="BA2546">
        <v>-0.37000380362949198</v>
      </c>
      <c r="BB2546">
        <v>9.9076193479886401E-2</v>
      </c>
      <c r="BC2546">
        <v>0.116191901695058</v>
      </c>
      <c r="BD2546">
        <v>0.401506741247381</v>
      </c>
      <c r="BE2546">
        <v>-7.9465835189863998E-2</v>
      </c>
      <c r="BF2546">
        <v>-0.65545502676043399</v>
      </c>
      <c r="BG2546">
        <v>0.27294591778411698</v>
      </c>
      <c r="BH2546">
        <v>0.90881016360372502</v>
      </c>
      <c r="BI2546">
        <v>-0.65545502676043399</v>
      </c>
      <c r="BJ2546">
        <v>-0.76501821795263403</v>
      </c>
      <c r="BK2546">
        <v>1.81762032720745</v>
      </c>
      <c r="BL2546">
        <v>-0.41642203757768598</v>
      </c>
      <c r="BM2546">
        <v>-1.38653321204277</v>
      </c>
      <c r="BN2546">
        <v>3.3296345700342602</v>
      </c>
      <c r="BO2546">
        <v>-18.288131481159901</v>
      </c>
      <c r="BP2546">
        <v>-15.4031931288702</v>
      </c>
      <c r="BQ2546">
        <v>-2.8849383522897001</v>
      </c>
      <c r="BR2546">
        <v>2.9318938727001802</v>
      </c>
      <c r="BS2546">
        <v>-0.50283620724846001</v>
      </c>
      <c r="BT2546">
        <v>-5.8307135214936503</v>
      </c>
    </row>
    <row r="2547" spans="1:72" x14ac:dyDescent="0.2">
      <c r="A2547">
        <v>2545</v>
      </c>
      <c r="B2547" s="156">
        <v>44810.916666666664</v>
      </c>
      <c r="C2547">
        <v>4.1890000000000001</v>
      </c>
      <c r="D2547">
        <v>0.95584848484848495</v>
      </c>
      <c r="E2547">
        <v>26.824290322580602</v>
      </c>
      <c r="F2547">
        <v>37.437153846153798</v>
      </c>
      <c r="G2547">
        <v>7.0002156893999903</v>
      </c>
      <c r="H2547">
        <v>8.5683711997999996</v>
      </c>
      <c r="I2547">
        <v>1.3498983959999999</v>
      </c>
      <c r="J2547">
        <v>28.083617841304299</v>
      </c>
      <c r="K2547">
        <v>3.0188749999999902</v>
      </c>
      <c r="L2547">
        <v>37.991230769230697</v>
      </c>
      <c r="M2547">
        <v>1.95454999999999</v>
      </c>
      <c r="N2547">
        <v>1599.88725925925</v>
      </c>
      <c r="O2547">
        <v>78.102074999999999</v>
      </c>
      <c r="P2547">
        <v>2.7239</v>
      </c>
      <c r="Q2547">
        <v>73.443499999999901</v>
      </c>
      <c r="R2547">
        <v>6.9719999999999898</v>
      </c>
      <c r="S2547">
        <v>0.42647499999999899</v>
      </c>
      <c r="T2547">
        <v>6</v>
      </c>
      <c r="U2547">
        <v>1.67387999999999</v>
      </c>
      <c r="V2547">
        <v>-1.20799999999999E-2</v>
      </c>
      <c r="W2547">
        <v>14.17774</v>
      </c>
      <c r="X2547">
        <v>3.57289999999999</v>
      </c>
      <c r="Y2547">
        <v>73.539419999999893</v>
      </c>
      <c r="Z2547">
        <v>3.04361999999999</v>
      </c>
      <c r="AA2547">
        <v>5.8E-4</v>
      </c>
      <c r="AB2547">
        <v>2.9399999999999999E-3</v>
      </c>
      <c r="AC2547">
        <v>31.969138807429101</v>
      </c>
      <c r="AD2547">
        <v>-5.46801503872471</v>
      </c>
      <c r="AE2547">
        <v>34.774144808956102</v>
      </c>
      <c r="AF2547">
        <v>1.7947310315100999</v>
      </c>
      <c r="AG2547">
        <v>1.3534285649343101</v>
      </c>
      <c r="AH2547">
        <v>8.0028587006131996E-2</v>
      </c>
      <c r="AI2547">
        <v>45.002103126504302</v>
      </c>
      <c r="AJ2547">
        <v>0.47286400693609199</v>
      </c>
      <c r="AK2547">
        <v>0.77272265945445695</v>
      </c>
      <c r="AL2547">
        <v>3.9881047924915397E-2</v>
      </c>
      <c r="AM2547">
        <v>3.00747847523864E-2</v>
      </c>
      <c r="AN2547">
        <v>0.15555307870216301</v>
      </c>
      <c r="AO2547">
        <v>1.77832993229595E-3</v>
      </c>
      <c r="AP2547">
        <v>34.774144808956102</v>
      </c>
      <c r="AQ2547">
        <v>1.58780823488417</v>
      </c>
      <c r="AR2547">
        <v>6.3058592293666402</v>
      </c>
      <c r="AS2547">
        <v>1.85643666562911</v>
      </c>
      <c r="AT2547">
        <v>0.791517603930185</v>
      </c>
      <c r="AU2547">
        <v>96.007559999999998</v>
      </c>
      <c r="AV2547">
        <v>44.524248938836102</v>
      </c>
      <c r="AW2547">
        <v>0.47785418766822801</v>
      </c>
      <c r="AX2547">
        <v>-0.50300810069479795</v>
      </c>
      <c r="AY2547">
        <v>0.20692279662593699</v>
      </c>
      <c r="AZ2547">
        <v>0.69435646003335005</v>
      </c>
      <c r="BA2547">
        <v>-0.371654709917556</v>
      </c>
      <c r="BB2547">
        <v>9.9190723663668198E-2</v>
      </c>
      <c r="BC2547">
        <v>0.11529460013394301</v>
      </c>
      <c r="BD2547">
        <v>0.39827115596448898</v>
      </c>
      <c r="BE2547">
        <v>-7.9583031703738899E-2</v>
      </c>
      <c r="BF2547">
        <v>-0.655590724183436</v>
      </c>
      <c r="BG2547">
        <v>0.26969081790666899</v>
      </c>
      <c r="BH2547">
        <v>0.90498275046849197</v>
      </c>
      <c r="BI2547">
        <v>-0.655590724183436</v>
      </c>
      <c r="BJ2547">
        <v>-0.77179981255353403</v>
      </c>
      <c r="BK2547">
        <v>1.8099655009369799</v>
      </c>
      <c r="BL2547">
        <v>-0.41137070424932998</v>
      </c>
      <c r="BM2547">
        <v>-1.3804081068957801</v>
      </c>
      <c r="BN2547">
        <v>3.35563056055426</v>
      </c>
      <c r="BO2547">
        <v>-18.4059201901207</v>
      </c>
      <c r="BP2547">
        <v>-15.406382018310699</v>
      </c>
      <c r="BQ2547">
        <v>-2.9995381718100398</v>
      </c>
      <c r="BR2547">
        <v>2.92446973204882</v>
      </c>
      <c r="BS2547">
        <v>-0.50956352288015905</v>
      </c>
      <c r="BT2547">
        <v>-5.7391661701353902</v>
      </c>
    </row>
    <row r="2548" spans="1:72" x14ac:dyDescent="0.2">
      <c r="A2548">
        <v>2546</v>
      </c>
      <c r="B2548" s="156">
        <v>44810.930555555555</v>
      </c>
      <c r="C2548">
        <v>4.2573333333333299</v>
      </c>
      <c r="D2548">
        <v>1.07274358974358</v>
      </c>
      <c r="E2548">
        <v>26.846103448275802</v>
      </c>
      <c r="F2548">
        <v>37.244149999999898</v>
      </c>
      <c r="G2548">
        <v>6.9993961234210502</v>
      </c>
      <c r="H2548">
        <v>8.5598689522499996</v>
      </c>
      <c r="I2548">
        <v>1.3485766799999901</v>
      </c>
      <c r="J2548">
        <v>28.092578901666599</v>
      </c>
      <c r="K2548">
        <v>3.0513750000000002</v>
      </c>
      <c r="L2548">
        <v>38.013578947368401</v>
      </c>
      <c r="M2548">
        <v>1.8089583333333299</v>
      </c>
      <c r="N2548">
        <v>1600.14122222222</v>
      </c>
      <c r="O2548">
        <v>77.538783783783799</v>
      </c>
      <c r="P2548">
        <v>2.70123333333333</v>
      </c>
      <c r="Q2548">
        <v>72.949950000000001</v>
      </c>
      <c r="R2548">
        <v>6.9763999999999999</v>
      </c>
      <c r="S2548">
        <v>0.54874999999999896</v>
      </c>
      <c r="T2548">
        <v>6</v>
      </c>
      <c r="U2548">
        <v>1.6839200000000001</v>
      </c>
      <c r="V2548">
        <v>0</v>
      </c>
      <c r="W2548">
        <v>14.198639999999999</v>
      </c>
      <c r="X2548">
        <v>3.55445999999999</v>
      </c>
      <c r="Y2548">
        <v>73.714640000000003</v>
      </c>
      <c r="Z2548">
        <v>2.9943399999999998</v>
      </c>
      <c r="AA2548">
        <v>0</v>
      </c>
      <c r="AB2548">
        <v>3.0400000000000002E-3</v>
      </c>
      <c r="AC2548">
        <v>32.1761803713528</v>
      </c>
      <c r="AD2548">
        <v>-5.06796962864719</v>
      </c>
      <c r="AE2548">
        <v>34.776466974341503</v>
      </c>
      <c r="AF2548">
        <v>1.7929501507382799</v>
      </c>
      <c r="AG2548">
        <v>1.3521033460083201</v>
      </c>
      <c r="AH2548">
        <v>7.9949176014014994E-2</v>
      </c>
      <c r="AI2548">
        <v>45.000420657337699</v>
      </c>
      <c r="AJ2548">
        <v>0.47177150935474299</v>
      </c>
      <c r="AK2548">
        <v>0.77280315308943504</v>
      </c>
      <c r="AL2548">
        <v>3.9842964233400502E-2</v>
      </c>
      <c r="AM2548">
        <v>3.00464601498753E-2</v>
      </c>
      <c r="AN2548">
        <v>0.155540682090929</v>
      </c>
      <c r="AO2548">
        <v>1.77663174801852E-3</v>
      </c>
      <c r="AP2548">
        <v>34.776466974341503</v>
      </c>
      <c r="AQ2548">
        <v>1.5796134396614401</v>
      </c>
      <c r="AR2548">
        <v>6.3151549604136097</v>
      </c>
      <c r="AS2548">
        <v>1.8263786429843001</v>
      </c>
      <c r="AT2548">
        <v>0.79442548003263902</v>
      </c>
      <c r="AU2548">
        <v>96.146000000000001</v>
      </c>
      <c r="AV2548">
        <v>44.497614017400899</v>
      </c>
      <c r="AW2548">
        <v>0.50280663993679997</v>
      </c>
      <c r="AX2548">
        <v>-0.47427529697597698</v>
      </c>
      <c r="AY2548">
        <v>0.21333671107683599</v>
      </c>
      <c r="AZ2548">
        <v>0.68424116300744098</v>
      </c>
      <c r="BA2548">
        <v>-0.350768525480045</v>
      </c>
      <c r="BB2548">
        <v>9.7757170896195594E-2</v>
      </c>
      <c r="BC2548">
        <v>0.118986415204567</v>
      </c>
      <c r="BD2548">
        <v>0.42330257710830099</v>
      </c>
      <c r="BE2548">
        <v>-7.9504062828499006E-2</v>
      </c>
      <c r="BF2548">
        <v>-0.61416459254208</v>
      </c>
      <c r="BG2548">
        <v>0.27626118220407597</v>
      </c>
      <c r="BH2548">
        <v>0.88606068618469502</v>
      </c>
      <c r="BI2548">
        <v>-0.61416459254208</v>
      </c>
      <c r="BJ2548">
        <v>-0.67580682067600695</v>
      </c>
      <c r="BK2548">
        <v>1.77212137236939</v>
      </c>
      <c r="BL2548">
        <v>-0.44981619839171699</v>
      </c>
      <c r="BM2548">
        <v>-1.44270883887528</v>
      </c>
      <c r="BN2548">
        <v>3.2073296693929101</v>
      </c>
      <c r="BO2548">
        <v>-16.4107628689517</v>
      </c>
      <c r="BP2548">
        <v>-14.432867924738799</v>
      </c>
      <c r="BQ2548">
        <v>-1.9778949442128</v>
      </c>
      <c r="BR2548">
        <v>2.8162011796909199</v>
      </c>
      <c r="BS2548">
        <v>-0.43014098365917502</v>
      </c>
      <c r="BT2548">
        <v>-6.5471584589167104</v>
      </c>
    </row>
    <row r="2549" spans="1:72" x14ac:dyDescent="0.2">
      <c r="A2549">
        <v>2547</v>
      </c>
      <c r="B2549" s="156">
        <v>44810.944444444445</v>
      </c>
      <c r="C2549">
        <v>4.2251250000000002</v>
      </c>
      <c r="D2549">
        <v>1.0409166666666601</v>
      </c>
      <c r="E2549">
        <v>26.834968750000002</v>
      </c>
      <c r="F2549">
        <v>37.409374999999898</v>
      </c>
      <c r="G2549">
        <v>7.0012418094210496</v>
      </c>
      <c r="H2549">
        <v>8.5698596572000003</v>
      </c>
      <c r="I2549">
        <v>1.3501328939999999</v>
      </c>
      <c r="J2549">
        <v>28.0743123754545</v>
      </c>
      <c r="K2549">
        <v>3.0041500000000001</v>
      </c>
      <c r="L2549">
        <v>37.989649999999997</v>
      </c>
      <c r="M2549">
        <v>1.8638399999999999</v>
      </c>
      <c r="N2549">
        <v>1599.8097027027</v>
      </c>
      <c r="O2549">
        <v>77.981449999999995</v>
      </c>
      <c r="P2549">
        <v>2.7100384615384598</v>
      </c>
      <c r="Q2549">
        <v>73.091799999999907</v>
      </c>
      <c r="R2549">
        <v>6.9762500000000003</v>
      </c>
      <c r="S2549">
        <v>0.45024999999999898</v>
      </c>
      <c r="T2549">
        <v>6</v>
      </c>
      <c r="U2549">
        <v>1.6841200000000001</v>
      </c>
      <c r="V2549">
        <v>0</v>
      </c>
      <c r="W2549">
        <v>14.21796</v>
      </c>
      <c r="X2549">
        <v>3.5361199999999999</v>
      </c>
      <c r="Y2549">
        <v>73.677499999999995</v>
      </c>
      <c r="Z2549">
        <v>3.0546199999999999</v>
      </c>
      <c r="AA2549" s="157">
        <v>5.99999999999999E-5</v>
      </c>
      <c r="AB2549">
        <v>3.96E-3</v>
      </c>
      <c r="AC2549">
        <v>32.101010416666597</v>
      </c>
      <c r="AD2549">
        <v>-5.3083645833333097</v>
      </c>
      <c r="AE2549">
        <v>34.766001590182498</v>
      </c>
      <c r="AF2549">
        <v>1.79504280379711</v>
      </c>
      <c r="AG2549">
        <v>1.3536636761787599</v>
      </c>
      <c r="AH2549">
        <v>8.0042489198247996E-2</v>
      </c>
      <c r="AI2549">
        <v>44.995546736075497</v>
      </c>
      <c r="AJ2549">
        <v>0.47186728092270402</v>
      </c>
      <c r="AK2549">
        <v>0.77265427607991699</v>
      </c>
      <c r="AL2549">
        <v>3.98937880303145E-2</v>
      </c>
      <c r="AM2549">
        <v>3.0084392220385E-2</v>
      </c>
      <c r="AN2549">
        <v>0.15559854957396699</v>
      </c>
      <c r="AO2549">
        <v>1.7788980244587799E-3</v>
      </c>
      <c r="AP2549">
        <v>34.766001590182498</v>
      </c>
      <c r="AQ2549">
        <v>1.57146308475989</v>
      </c>
      <c r="AR2549">
        <v>6.3237479519842896</v>
      </c>
      <c r="AS2549">
        <v>1.8631460456837601</v>
      </c>
      <c r="AT2549">
        <v>0.79468112514754496</v>
      </c>
      <c r="AU2549">
        <v>96.170319999999904</v>
      </c>
      <c r="AV2549">
        <v>44.524358672610497</v>
      </c>
      <c r="AW2549">
        <v>0.47118806346505598</v>
      </c>
      <c r="AX2549">
        <v>-0.50948236950499404</v>
      </c>
      <c r="AY2549">
        <v>0.22357971903722099</v>
      </c>
      <c r="AZ2549">
        <v>0.67749385743675405</v>
      </c>
      <c r="BA2549">
        <v>-0.37637293403868499</v>
      </c>
      <c r="BB2549">
        <v>9.67676700617741E-2</v>
      </c>
      <c r="BC2549">
        <v>0.124553976408961</v>
      </c>
      <c r="BD2549">
        <v>0.39159120696898098</v>
      </c>
      <c r="BE2549">
        <v>-7.9596856496075799E-2</v>
      </c>
      <c r="BF2549">
        <v>-0.66130105523676597</v>
      </c>
      <c r="BG2549">
        <v>0.29020337695395898</v>
      </c>
      <c r="BH2549">
        <v>0.879377638277552</v>
      </c>
      <c r="BI2549">
        <v>-0.66130105523676597</v>
      </c>
      <c r="BJ2549">
        <v>-0.74219535656561497</v>
      </c>
      <c r="BK2549">
        <v>1.7587552765551</v>
      </c>
      <c r="BL2549">
        <v>-0.43883700873584203</v>
      </c>
      <c r="BM2549">
        <v>-1.3297689929781</v>
      </c>
      <c r="BN2549">
        <v>3.03021159680394</v>
      </c>
      <c r="BO2549">
        <v>-18.051983091335899</v>
      </c>
      <c r="BP2549">
        <v>-15.540574798064</v>
      </c>
      <c r="BQ2549">
        <v>-2.5114082932719199</v>
      </c>
      <c r="BR2549">
        <v>2.8829670704576</v>
      </c>
      <c r="BS2549">
        <v>-0.47767493447090797</v>
      </c>
      <c r="BT2549">
        <v>-6.03541626828481</v>
      </c>
    </row>
    <row r="2550" spans="1:72" x14ac:dyDescent="0.2">
      <c r="A2550">
        <v>2548</v>
      </c>
      <c r="B2550" s="156">
        <v>44810.958333333336</v>
      </c>
      <c r="C2550">
        <v>4.2367999999999997</v>
      </c>
      <c r="D2550">
        <v>0.89090322580645098</v>
      </c>
      <c r="E2550">
        <v>26.866162162162102</v>
      </c>
      <c r="F2550">
        <v>37.868425000000002</v>
      </c>
      <c r="G2550">
        <v>7.0010485172000001</v>
      </c>
      <c r="H2550">
        <v>8.5714270475000003</v>
      </c>
      <c r="I2550">
        <v>1.3503798274999901</v>
      </c>
      <c r="J2550">
        <v>28.058936323888801</v>
      </c>
      <c r="K2550">
        <v>2.9713999999999898</v>
      </c>
      <c r="L2550">
        <v>37.979476190476099</v>
      </c>
      <c r="M2550">
        <v>1.89126666666666</v>
      </c>
      <c r="N2550">
        <v>1599.99052941176</v>
      </c>
      <c r="O2550">
        <v>77.991888888888795</v>
      </c>
      <c r="P2550">
        <v>2.6918846153846099</v>
      </c>
      <c r="Q2550">
        <v>72.738574999999997</v>
      </c>
      <c r="R2550">
        <v>6.9687999999999999</v>
      </c>
      <c r="S2550">
        <v>0.40366666666666601</v>
      </c>
      <c r="T2550">
        <v>6</v>
      </c>
      <c r="U2550">
        <v>1.6827799999999999</v>
      </c>
      <c r="V2550">
        <v>0</v>
      </c>
      <c r="W2550">
        <v>14.20626</v>
      </c>
      <c r="X2550">
        <v>3.5338599999999998</v>
      </c>
      <c r="Y2550">
        <v>73.483919999999998</v>
      </c>
      <c r="Z2550">
        <v>3.1200800000000002</v>
      </c>
      <c r="AA2550">
        <v>3.1799999999999901E-3</v>
      </c>
      <c r="AB2550">
        <v>4.4999999999999997E-3</v>
      </c>
      <c r="AC2550">
        <v>31.993865387968601</v>
      </c>
      <c r="AD2550">
        <v>-5.8745596120313897</v>
      </c>
      <c r="AE2550">
        <v>34.751849419658697</v>
      </c>
      <c r="AF2550">
        <v>1.7953711093693501</v>
      </c>
      <c r="AG2550">
        <v>1.3539112554435699</v>
      </c>
      <c r="AH2550">
        <v>8.0057128623649998E-2</v>
      </c>
      <c r="AI2550">
        <v>44.9817917160888</v>
      </c>
      <c r="AJ2550">
        <v>0.47291774063847902</v>
      </c>
      <c r="AK2550">
        <v>0.77257592669944497</v>
      </c>
      <c r="AL2550">
        <v>3.9913285817985499E-2</v>
      </c>
      <c r="AM2550">
        <v>3.0099095740539501E-2</v>
      </c>
      <c r="AN2550">
        <v>0.155641833064108</v>
      </c>
      <c r="AO2550">
        <v>1.7797674474361899E-3</v>
      </c>
      <c r="AP2550">
        <v>34.751849419658697</v>
      </c>
      <c r="AQ2550">
        <v>1.5704587335015701</v>
      </c>
      <c r="AR2550">
        <v>6.3185441216852798</v>
      </c>
      <c r="AS2550">
        <v>1.9030729564453099</v>
      </c>
      <c r="AT2550">
        <v>0.79581651559162003</v>
      </c>
      <c r="AU2550">
        <v>96.026899999999998</v>
      </c>
      <c r="AV2550">
        <v>44.543925231290899</v>
      </c>
      <c r="AW2550">
        <v>0.437866484797929</v>
      </c>
      <c r="AX2550">
        <v>-0.54916170100174599</v>
      </c>
      <c r="AY2550">
        <v>0.22491237586777499</v>
      </c>
      <c r="AZ2550">
        <v>0.68250439551471997</v>
      </c>
      <c r="BA2550">
        <v>-0.405611297486281</v>
      </c>
      <c r="BB2550">
        <v>9.74860256771483E-2</v>
      </c>
      <c r="BC2550">
        <v>0.12527347393196001</v>
      </c>
      <c r="BD2550">
        <v>0.35825507038075</v>
      </c>
      <c r="BE2550">
        <v>-7.9611414417179296E-2</v>
      </c>
      <c r="BF2550">
        <v>-0.71519140511056001</v>
      </c>
      <c r="BG2550">
        <v>0.29291080902074301</v>
      </c>
      <c r="BH2550">
        <v>0.88884799637685297</v>
      </c>
      <c r="BI2550">
        <v>-0.71519140511056001</v>
      </c>
      <c r="BJ2550">
        <v>-0.84456119217963399</v>
      </c>
      <c r="BK2550">
        <v>1.7776959927536999</v>
      </c>
      <c r="BL2550">
        <v>-0.409555829289451</v>
      </c>
      <c r="BM2550">
        <v>-1.2428113509549901</v>
      </c>
      <c r="BN2550">
        <v>3.03453463990776</v>
      </c>
      <c r="BO2550">
        <v>-20.3175799434471</v>
      </c>
      <c r="BP2550">
        <v>-16.806998020098099</v>
      </c>
      <c r="BQ2550">
        <v>-3.5105819233489899</v>
      </c>
      <c r="BR2550">
        <v>2.9935213814416599</v>
      </c>
      <c r="BS2550">
        <v>-0.55848463013540905</v>
      </c>
      <c r="BT2550">
        <v>-5.36007836189843</v>
      </c>
    </row>
    <row r="2551" spans="1:72" x14ac:dyDescent="0.2">
      <c r="A2551">
        <v>2549</v>
      </c>
      <c r="B2551" s="156">
        <v>44810.972222222219</v>
      </c>
      <c r="C2551">
        <v>4.2091818181818104</v>
      </c>
      <c r="D2551">
        <v>1.14743333333333</v>
      </c>
      <c r="E2551">
        <v>26.862551724137901</v>
      </c>
      <c r="F2551">
        <v>37.816699999999997</v>
      </c>
      <c r="G2551">
        <v>7.0005584444285702</v>
      </c>
      <c r="H2551">
        <v>8.55022780975</v>
      </c>
      <c r="I2551">
        <v>1.3470400075</v>
      </c>
      <c r="J2551">
        <v>28.082268461304299</v>
      </c>
      <c r="K2551">
        <v>2.9784615384615298</v>
      </c>
      <c r="L2551">
        <v>37.988714285714202</v>
      </c>
      <c r="M2551">
        <v>1.80360869565217</v>
      </c>
      <c r="N2551">
        <v>1599.87245454545</v>
      </c>
      <c r="O2551">
        <v>77.836055555555504</v>
      </c>
      <c r="P2551">
        <v>2.6901764705882298</v>
      </c>
      <c r="Q2551">
        <v>72.648526315789397</v>
      </c>
      <c r="R2551">
        <v>6.9684999999999997</v>
      </c>
      <c r="S2551">
        <v>0.1678</v>
      </c>
      <c r="T2551">
        <v>6</v>
      </c>
      <c r="U2551">
        <v>1.6854800000000001</v>
      </c>
      <c r="V2551">
        <v>0</v>
      </c>
      <c r="W2551">
        <v>14.2088</v>
      </c>
      <c r="X2551">
        <v>3.5526599999999999</v>
      </c>
      <c r="Y2551">
        <v>73.595259999999996</v>
      </c>
      <c r="Z2551">
        <v>3.07212</v>
      </c>
      <c r="AA2551">
        <v>1.5200000000000001E-3</v>
      </c>
      <c r="AB2551">
        <v>6.0799999999999899E-3</v>
      </c>
      <c r="AC2551">
        <v>32.219166875653002</v>
      </c>
      <c r="AD2551">
        <v>-5.5975331243469002</v>
      </c>
      <c r="AE2551">
        <v>34.758628344269503</v>
      </c>
      <c r="AF2551">
        <v>1.79093071703023</v>
      </c>
      <c r="AG2551">
        <v>1.35056270135761</v>
      </c>
      <c r="AH2551">
        <v>7.9859127743065E-2</v>
      </c>
      <c r="AI2551">
        <v>44.980094722982898</v>
      </c>
      <c r="AJ2551">
        <v>0.47229438885424802</v>
      </c>
      <c r="AK2551">
        <v>0.77275578360463804</v>
      </c>
      <c r="AL2551">
        <v>3.9816072599667997E-2</v>
      </c>
      <c r="AM2551">
        <v>3.0025786065486799E-2</v>
      </c>
      <c r="AN2551">
        <v>0.155636809738677</v>
      </c>
      <c r="AO2551">
        <v>1.7754326271407399E-3</v>
      </c>
      <c r="AP2551">
        <v>34.758628344269503</v>
      </c>
      <c r="AQ2551">
        <v>1.57881351388048</v>
      </c>
      <c r="AR2551">
        <v>6.3196738421091601</v>
      </c>
      <c r="AS2551">
        <v>1.87382005940706</v>
      </c>
      <c r="AT2551">
        <v>0.796042746526059</v>
      </c>
      <c r="AU2551">
        <v>96.114320000000006</v>
      </c>
      <c r="AV2551">
        <v>44.5309357596662</v>
      </c>
      <c r="AW2551">
        <v>0.449158963316662</v>
      </c>
      <c r="AX2551">
        <v>-0.52325735804944395</v>
      </c>
      <c r="AY2551">
        <v>0.212117203149746</v>
      </c>
      <c r="AZ2551">
        <v>0.68088460231940295</v>
      </c>
      <c r="BA2551">
        <v>-0.38743655331474303</v>
      </c>
      <c r="BB2551">
        <v>9.7261469599084396E-2</v>
      </c>
      <c r="BC2551">
        <v>0.118439647683012</v>
      </c>
      <c r="BD2551">
        <v>0.36974444741970403</v>
      </c>
      <c r="BE2551">
        <v>-7.9414515896957694E-2</v>
      </c>
      <c r="BF2551">
        <v>-0.67669005852544695</v>
      </c>
      <c r="BG2551">
        <v>0.274315497728925</v>
      </c>
      <c r="BH2551">
        <v>0.88053772069279701</v>
      </c>
      <c r="BI2551">
        <v>-0.67669005852544695</v>
      </c>
      <c r="BJ2551">
        <v>-0.80474912159304302</v>
      </c>
      <c r="BK2551">
        <v>1.76107544138559</v>
      </c>
      <c r="BL2551">
        <v>-0.40537834755054197</v>
      </c>
      <c r="BM2551">
        <v>-1.30124228899054</v>
      </c>
      <c r="BN2551">
        <v>3.20994521994864</v>
      </c>
      <c r="BO2551">
        <v>-19.235191206408398</v>
      </c>
      <c r="BP2551">
        <v>-15.902216375348001</v>
      </c>
      <c r="BQ2551">
        <v>-3.3329748310604499</v>
      </c>
      <c r="BR2551">
        <v>2.9114485408788502</v>
      </c>
      <c r="BS2551">
        <v>-0.53407309818286397</v>
      </c>
      <c r="BT2551">
        <v>-5.4514045938370499</v>
      </c>
    </row>
    <row r="2552" spans="1:72" x14ac:dyDescent="0.2">
      <c r="A2552">
        <v>2550</v>
      </c>
      <c r="B2552" s="156">
        <v>44810.986111111109</v>
      </c>
      <c r="C2552">
        <v>4.2110624999999899</v>
      </c>
      <c r="D2552">
        <v>0.92817948717948695</v>
      </c>
      <c r="E2552">
        <v>26.85203125</v>
      </c>
      <c r="F2552">
        <v>37.287399999999998</v>
      </c>
      <c r="G2552">
        <v>6.9992927169999897</v>
      </c>
      <c r="H2552">
        <v>8.5558320761999997</v>
      </c>
      <c r="I2552">
        <v>1.34792292799999</v>
      </c>
      <c r="J2552">
        <v>28.080583342000001</v>
      </c>
      <c r="K2552">
        <v>2.9350000000000001</v>
      </c>
      <c r="L2552">
        <v>37.9819999999999</v>
      </c>
      <c r="M2552">
        <v>1.87694736842105</v>
      </c>
      <c r="N2552">
        <v>1599.7350909090901</v>
      </c>
      <c r="O2552">
        <v>77.451774999999998</v>
      </c>
      <c r="P2552">
        <v>2.7130769230769198</v>
      </c>
      <c r="Q2552">
        <v>73.032325</v>
      </c>
      <c r="R2552">
        <v>6.98</v>
      </c>
      <c r="S2552">
        <v>0.38979999999999998</v>
      </c>
      <c r="T2552">
        <v>6</v>
      </c>
      <c r="U2552">
        <v>1.7005399999999999</v>
      </c>
      <c r="V2552">
        <v>0</v>
      </c>
      <c r="W2552">
        <v>14.1981</v>
      </c>
      <c r="X2552">
        <v>3.5357399999999899</v>
      </c>
      <c r="Y2552">
        <v>73.812139999999999</v>
      </c>
      <c r="Z2552">
        <v>3.0734799999999902</v>
      </c>
      <c r="AA2552">
        <v>3.5999999999999899E-4</v>
      </c>
      <c r="AB2552">
        <v>5.9199999999999999E-3</v>
      </c>
      <c r="AC2552">
        <v>31.991273237179399</v>
      </c>
      <c r="AD2552">
        <v>-5.2961267628205002</v>
      </c>
      <c r="AE2552">
        <v>34.761319260379999</v>
      </c>
      <c r="AF2552">
        <v>1.79210458668085</v>
      </c>
      <c r="AG2552">
        <v>1.3514479308153899</v>
      </c>
      <c r="AH2552">
        <v>7.9911471591707903E-2</v>
      </c>
      <c r="AI2552">
        <v>44.983631063200001</v>
      </c>
      <c r="AJ2552">
        <v>0.47094311667945099</v>
      </c>
      <c r="AK2552">
        <v>0.77275485412775802</v>
      </c>
      <c r="AL2552">
        <v>3.9839037986129297E-2</v>
      </c>
      <c r="AM2552">
        <v>3.0043104544332299E-2</v>
      </c>
      <c r="AN2552">
        <v>0.15559643700541401</v>
      </c>
      <c r="AO2552">
        <v>1.7764566733049099E-3</v>
      </c>
      <c r="AP2552">
        <v>34.761319260379999</v>
      </c>
      <c r="AQ2552">
        <v>1.5712942115394599</v>
      </c>
      <c r="AR2552">
        <v>6.3149147836305799</v>
      </c>
      <c r="AS2552">
        <v>1.87464958275927</v>
      </c>
      <c r="AT2552">
        <v>0.80085760763807401</v>
      </c>
      <c r="AU2552">
        <v>96.32</v>
      </c>
      <c r="AV2552">
        <v>44.522177838309297</v>
      </c>
      <c r="AW2552">
        <v>0.46145322489068902</v>
      </c>
      <c r="AX2552">
        <v>-0.52320165194387702</v>
      </c>
      <c r="AY2552">
        <v>0.22081037514138599</v>
      </c>
      <c r="AZ2552">
        <v>0.68437793336941899</v>
      </c>
      <c r="BA2552">
        <v>-0.38714155389486898</v>
      </c>
      <c r="BB2552">
        <v>9.77781557423925E-2</v>
      </c>
      <c r="BC2552">
        <v>0.123212884327442</v>
      </c>
      <c r="BD2552">
        <v>0.38198665656692798</v>
      </c>
      <c r="BE2552">
        <v>-7.94665683237612E-2</v>
      </c>
      <c r="BF2552">
        <v>-0.68143798683383905</v>
      </c>
      <c r="BG2552">
        <v>0.28759193888117002</v>
      </c>
      <c r="BH2552">
        <v>0.89136018477018497</v>
      </c>
      <c r="BI2552">
        <v>-0.68143798683383905</v>
      </c>
      <c r="BJ2552">
        <v>-0.78769209590533695</v>
      </c>
      <c r="BK2552">
        <v>1.7827203695403699</v>
      </c>
      <c r="BL2552">
        <v>-0.42203684625420901</v>
      </c>
      <c r="BM2552">
        <v>-1.3080576692117001</v>
      </c>
      <c r="BN2552">
        <v>3.0993921047922099</v>
      </c>
      <c r="BO2552">
        <v>-18.997609006951102</v>
      </c>
      <c r="BP2552">
        <v>-16.013792690595199</v>
      </c>
      <c r="BQ2552">
        <v>-2.98381631635587</v>
      </c>
      <c r="BR2552">
        <v>2.94116494715789</v>
      </c>
      <c r="BS2552">
        <v>-0.51511690117180098</v>
      </c>
      <c r="BT2552">
        <v>-5.70970383706545</v>
      </c>
    </row>
    <row r="2553" spans="1:72" x14ac:dyDescent="0.2">
      <c r="A2553">
        <v>2551</v>
      </c>
      <c r="B2553" s="156">
        <v>44811</v>
      </c>
      <c r="C2553">
        <v>4.2166999999999897</v>
      </c>
      <c r="D2553">
        <v>1.09762962962962</v>
      </c>
      <c r="E2553">
        <v>26.822968750000001</v>
      </c>
      <c r="F2553">
        <v>37.9884615384615</v>
      </c>
      <c r="G2553">
        <v>7.0002014350800001</v>
      </c>
      <c r="H2553">
        <v>8.56370285725</v>
      </c>
      <c r="I2553">
        <v>1.3491629249999999</v>
      </c>
      <c r="J2553">
        <v>28.107989009375</v>
      </c>
      <c r="K2553">
        <v>3.0080769230769202</v>
      </c>
      <c r="L2553">
        <v>37.995344827586202</v>
      </c>
      <c r="M2553">
        <v>1.8897199999999901</v>
      </c>
      <c r="N2553">
        <v>1599.84948571428</v>
      </c>
      <c r="O2553">
        <v>77.519972972972894</v>
      </c>
      <c r="P2553">
        <v>2.7242592592592501</v>
      </c>
      <c r="Q2553">
        <v>73.234699999999904</v>
      </c>
      <c r="R2553">
        <v>6.9657999999999998</v>
      </c>
      <c r="S2553">
        <v>0.39179999999999998</v>
      </c>
      <c r="T2553">
        <v>6</v>
      </c>
      <c r="U2553">
        <v>1.7012833333333299</v>
      </c>
      <c r="V2553">
        <v>-4.9500000000000004E-3</v>
      </c>
      <c r="W2553">
        <v>14.221550000000001</v>
      </c>
      <c r="X2553">
        <v>3.5213499999999902</v>
      </c>
      <c r="Y2553">
        <v>73.744100000000003</v>
      </c>
      <c r="Z2553">
        <v>3.05433333333333</v>
      </c>
      <c r="AA2553">
        <v>2.8500000000000001E-3</v>
      </c>
      <c r="AB2553">
        <v>1.25E-3</v>
      </c>
      <c r="AC2553">
        <v>32.137298379629598</v>
      </c>
      <c r="AD2553">
        <v>-5.8511631588318798</v>
      </c>
      <c r="AE2553">
        <v>34.79487074843</v>
      </c>
      <c r="AF2553">
        <v>1.79375320047958</v>
      </c>
      <c r="AG2553">
        <v>1.35269117057718</v>
      </c>
      <c r="AH2553">
        <v>7.9984984686714999E-2</v>
      </c>
      <c r="AI2553">
        <v>45.021056226704999</v>
      </c>
      <c r="AJ2553">
        <v>0.47183260421416801</v>
      </c>
      <c r="AK2553">
        <v>0.77285771735828201</v>
      </c>
      <c r="AL2553">
        <v>3.9842539265340197E-2</v>
      </c>
      <c r="AM2553">
        <v>3.0045744901355999E-2</v>
      </c>
      <c r="AN2553">
        <v>0.155487276882849</v>
      </c>
      <c r="AO2553">
        <v>1.77661279833036E-3</v>
      </c>
      <c r="AP2553">
        <v>34.79487074843</v>
      </c>
      <c r="AQ2553">
        <v>1.5648992493239</v>
      </c>
      <c r="AR2553">
        <v>6.3253446828196296</v>
      </c>
      <c r="AS2553">
        <v>1.8629711951732399</v>
      </c>
      <c r="AT2553">
        <v>0.80272094567282803</v>
      </c>
      <c r="AU2553">
        <v>96.242616666666606</v>
      </c>
      <c r="AV2553">
        <v>44.5480858757468</v>
      </c>
      <c r="AW2553">
        <v>0.47297035095812101</v>
      </c>
      <c r="AX2553">
        <v>-0.51028002459605903</v>
      </c>
      <c r="AY2553">
        <v>0.228853951155681</v>
      </c>
      <c r="AZ2553">
        <v>0.67485675226036301</v>
      </c>
      <c r="BA2553">
        <v>-0.37723320421935203</v>
      </c>
      <c r="BB2553">
        <v>9.6405333263477805E-2</v>
      </c>
      <c r="BC2553">
        <v>0.12758385662782001</v>
      </c>
      <c r="BD2553">
        <v>0.393430678819985</v>
      </c>
      <c r="BE2553">
        <v>-7.9539672138135398E-2</v>
      </c>
      <c r="BF2553">
        <v>-0.66158852061376905</v>
      </c>
      <c r="BG2553">
        <v>0.29671384276027302</v>
      </c>
      <c r="BH2553">
        <v>0.87496562442862802</v>
      </c>
      <c r="BI2553">
        <v>-0.66158852061376905</v>
      </c>
      <c r="BJ2553">
        <v>-0.72974935570699295</v>
      </c>
      <c r="BK2553">
        <v>1.74993124885725</v>
      </c>
      <c r="BL2553">
        <v>-0.44848698778057</v>
      </c>
      <c r="BM2553">
        <v>-1.32252237934374</v>
      </c>
      <c r="BN2553">
        <v>2.9488534012737202</v>
      </c>
      <c r="BO2553">
        <v>-17.865120689819801</v>
      </c>
      <c r="BP2553">
        <v>-15.5473302344235</v>
      </c>
      <c r="BQ2553">
        <v>-2.31779045539627</v>
      </c>
      <c r="BR2553">
        <v>2.8746317339006602</v>
      </c>
      <c r="BS2553">
        <v>-0.46511394746148499</v>
      </c>
      <c r="BT2553">
        <v>-6.1804892104180702</v>
      </c>
    </row>
    <row r="2554" spans="1:72" x14ac:dyDescent="0.2">
      <c r="A2554">
        <v>2552</v>
      </c>
      <c r="B2554" s="156">
        <v>44811.013888888891</v>
      </c>
      <c r="C2554">
        <v>4.2308999999999903</v>
      </c>
      <c r="D2554">
        <v>1.16864705882352</v>
      </c>
      <c r="E2554">
        <v>26.887645161290301</v>
      </c>
      <c r="F2554">
        <v>38.506149999999899</v>
      </c>
      <c r="G2554">
        <v>7.0019315242999998</v>
      </c>
      <c r="H2554">
        <v>8.5664768002000002</v>
      </c>
      <c r="I2554">
        <v>1.3495999439999999</v>
      </c>
      <c r="J2554">
        <v>28.058341061666599</v>
      </c>
      <c r="K2554">
        <v>2.9623499999999998</v>
      </c>
      <c r="L2554">
        <v>37.973999999999997</v>
      </c>
      <c r="M2554">
        <v>1.8382083333333299</v>
      </c>
      <c r="N2554">
        <v>1600.4070588235199</v>
      </c>
      <c r="O2554">
        <v>77.860225</v>
      </c>
      <c r="P2554">
        <v>2.7972812500000002</v>
      </c>
      <c r="Q2554">
        <v>74.965074999999899</v>
      </c>
      <c r="R2554">
        <v>6.9762499999999896</v>
      </c>
      <c r="S2554">
        <v>0.23980000000000001</v>
      </c>
      <c r="T2554">
        <v>6</v>
      </c>
      <c r="U2554">
        <v>1.7636499999999999</v>
      </c>
      <c r="V2554">
        <v>0</v>
      </c>
      <c r="W2554">
        <v>14.182849999999901</v>
      </c>
      <c r="X2554">
        <v>3.5552999999999999</v>
      </c>
      <c r="Y2554">
        <v>73.563774999999893</v>
      </c>
      <c r="Z2554">
        <v>2.990875</v>
      </c>
      <c r="AA2554">
        <v>0</v>
      </c>
      <c r="AB2554">
        <v>6.4499999999999896E-3</v>
      </c>
      <c r="AC2554">
        <v>32.287192220113802</v>
      </c>
      <c r="AD2554">
        <v>-6.2189577798861304</v>
      </c>
      <c r="AE2554">
        <v>34.747388806334797</v>
      </c>
      <c r="AF2554">
        <v>1.7943342305698899</v>
      </c>
      <c r="AG2554">
        <v>1.35312933244168</v>
      </c>
      <c r="AH2554">
        <v>8.0010893313868001E-2</v>
      </c>
      <c r="AI2554">
        <v>44.976349330166599</v>
      </c>
      <c r="AJ2554">
        <v>0.472343742641467</v>
      </c>
      <c r="AK2554">
        <v>0.77257023577564898</v>
      </c>
      <c r="AL2554">
        <v>3.9895061677813599E-2</v>
      </c>
      <c r="AM2554">
        <v>3.0085352693000899E-2</v>
      </c>
      <c r="AN2554">
        <v>0.15568029928128499</v>
      </c>
      <c r="AO2554">
        <v>1.77895481748677E-3</v>
      </c>
      <c r="AP2554">
        <v>34.747388806334797</v>
      </c>
      <c r="AQ2554">
        <v>1.5799867383592201</v>
      </c>
      <c r="AR2554">
        <v>6.3081320133690397</v>
      </c>
      <c r="AS2554">
        <v>1.8242651882670899</v>
      </c>
      <c r="AT2554">
        <v>0.83304904170962402</v>
      </c>
      <c r="AU2554">
        <v>96.056449999999998</v>
      </c>
      <c r="AV2554">
        <v>44.459772746330202</v>
      </c>
      <c r="AW2554">
        <v>0.51657658383645999</v>
      </c>
      <c r="AX2554">
        <v>-0.47113585582540701</v>
      </c>
      <c r="AY2554">
        <v>0.21434749221066199</v>
      </c>
      <c r="AZ2554">
        <v>0.69379951093096004</v>
      </c>
      <c r="BA2554">
        <v>-0.34818242759933099</v>
      </c>
      <c r="BB2554">
        <v>9.9086874603550298E-2</v>
      </c>
      <c r="BC2554">
        <v>0.11945795190151599</v>
      </c>
      <c r="BD2554">
        <v>0.43701114731621399</v>
      </c>
      <c r="BE2554">
        <v>-7.9565436520245794E-2</v>
      </c>
      <c r="BF2554">
        <v>-0.60800148013994004</v>
      </c>
      <c r="BG2554">
        <v>0.27661573815061502</v>
      </c>
      <c r="BH2554">
        <v>0.895349238124451</v>
      </c>
      <c r="BI2554">
        <v>-0.60800148013994004</v>
      </c>
      <c r="BJ2554">
        <v>-0.66277148397864905</v>
      </c>
      <c r="BK2554">
        <v>1.7906984762489</v>
      </c>
      <c r="BL2554">
        <v>-0.45495898807178597</v>
      </c>
      <c r="BM2554">
        <v>-1.47261029351174</v>
      </c>
      <c r="BN2554">
        <v>3.2367978919440099</v>
      </c>
      <c r="BO2554">
        <v>-16.109663029088701</v>
      </c>
      <c r="BP2554">
        <v>-14.2880347832886</v>
      </c>
      <c r="BQ2554">
        <v>-1.82162824580017</v>
      </c>
      <c r="BR2554">
        <v>2.8243009924867999</v>
      </c>
      <c r="BS2554">
        <v>-0.41957089192267299</v>
      </c>
      <c r="BT2554">
        <v>-6.7314035526738101</v>
      </c>
    </row>
    <row r="2555" spans="1:72" x14ac:dyDescent="0.2">
      <c r="A2555">
        <v>2553</v>
      </c>
      <c r="B2555" s="156">
        <v>44811.027777777781</v>
      </c>
      <c r="C2555">
        <v>4.1907777777777699</v>
      </c>
      <c r="D2555">
        <v>0.96813333333333296</v>
      </c>
      <c r="E2555">
        <v>26.8866052631579</v>
      </c>
      <c r="F2555">
        <v>38.233282051282004</v>
      </c>
      <c r="G2555">
        <v>7.0006737948</v>
      </c>
      <c r="H2555">
        <v>8.5674803807500002</v>
      </c>
      <c r="I2555">
        <v>1.3497580524999999</v>
      </c>
      <c r="J2555">
        <v>28.0851278628571</v>
      </c>
      <c r="K2555">
        <v>2.9849999999999999</v>
      </c>
      <c r="L2555">
        <v>37.984599999999901</v>
      </c>
      <c r="M2555">
        <v>1.9016249999999999</v>
      </c>
      <c r="N2555">
        <v>1600.2083055555499</v>
      </c>
      <c r="O2555">
        <v>78.105184210526303</v>
      </c>
      <c r="P2555">
        <v>2.68757894736842</v>
      </c>
      <c r="Q2555">
        <v>72.587374999999994</v>
      </c>
      <c r="R2555">
        <v>6.9714</v>
      </c>
      <c r="S2555">
        <v>4.6725000000000003E-2</v>
      </c>
      <c r="T2555">
        <v>6</v>
      </c>
      <c r="U2555">
        <v>1.6940999999999999</v>
      </c>
      <c r="V2555">
        <v>0</v>
      </c>
      <c r="W2555">
        <v>14.1716333333333</v>
      </c>
      <c r="X2555">
        <v>3.55853333333333</v>
      </c>
      <c r="Y2555">
        <v>73.678633333333295</v>
      </c>
      <c r="Z2555">
        <v>2.9861833333333299</v>
      </c>
      <c r="AA2555">
        <v>5.3333333333333303E-4</v>
      </c>
      <c r="AB2555">
        <v>6.11666666666666E-3</v>
      </c>
      <c r="AC2555">
        <v>32.045516374268999</v>
      </c>
      <c r="AD2555">
        <v>-6.1877656770130303</v>
      </c>
      <c r="AE2555">
        <v>34.774959243361899</v>
      </c>
      <c r="AF2555">
        <v>1.79454444055189</v>
      </c>
      <c r="AG2555">
        <v>1.3532878544168601</v>
      </c>
      <c r="AH2555">
        <v>8.0020266756204994E-2</v>
      </c>
      <c r="AI2555">
        <v>45.003040090907099</v>
      </c>
      <c r="AJ2555">
        <v>0.47198159995768002</v>
      </c>
      <c r="AK2555">
        <v>0.77272466866940004</v>
      </c>
      <c r="AL2555">
        <v>3.98760714148838E-2</v>
      </c>
      <c r="AM2555">
        <v>3.00710319054712E-2</v>
      </c>
      <c r="AN2555">
        <v>0.155560019515536</v>
      </c>
      <c r="AO2555">
        <v>1.7781080254703199E-3</v>
      </c>
      <c r="AP2555">
        <v>34.774959243361899</v>
      </c>
      <c r="AQ2555">
        <v>1.5814236420768799</v>
      </c>
      <c r="AR2555">
        <v>6.3031431561165601</v>
      </c>
      <c r="AS2555">
        <v>1.8214035360165099</v>
      </c>
      <c r="AT2555">
        <v>0.79958402848830601</v>
      </c>
      <c r="AU2555">
        <v>96.089083333333306</v>
      </c>
      <c r="AV2555">
        <v>44.480929577571899</v>
      </c>
      <c r="AW2555">
        <v>0.52211051333522096</v>
      </c>
      <c r="AX2555">
        <v>-0.46811568159964101</v>
      </c>
      <c r="AY2555">
        <v>0.213120798475015</v>
      </c>
      <c r="AZ2555">
        <v>0.69753063868343701</v>
      </c>
      <c r="BA2555">
        <v>-0.34590991123714199</v>
      </c>
      <c r="BB2555">
        <v>9.9637643336781795E-2</v>
      </c>
      <c r="BC2555">
        <v>0.118760390469612</v>
      </c>
      <c r="BD2555">
        <v>0.44253575555880997</v>
      </c>
      <c r="BE2555">
        <v>-7.9574757776410293E-2</v>
      </c>
      <c r="BF2555">
        <v>-0.60865987737096205</v>
      </c>
      <c r="BG2555">
        <v>0.27710688653226101</v>
      </c>
      <c r="BH2555">
        <v>0.90695298126469504</v>
      </c>
      <c r="BI2555">
        <v>-0.60865987737096205</v>
      </c>
      <c r="BJ2555">
        <v>-0.66310598167739998</v>
      </c>
      <c r="BK2555">
        <v>1.8139059625293901</v>
      </c>
      <c r="BL2555">
        <v>-0.455273785630808</v>
      </c>
      <c r="BM2555">
        <v>-1.4900817599184799</v>
      </c>
      <c r="BN2555">
        <v>3.2729355542706902</v>
      </c>
      <c r="BO2555">
        <v>-16.099708272760498</v>
      </c>
      <c r="BP2555">
        <v>-14.303507118217601</v>
      </c>
      <c r="BQ2555">
        <v>-1.7962011545429499</v>
      </c>
      <c r="BR2555">
        <v>2.8486277540600198</v>
      </c>
      <c r="BS2555">
        <v>-0.41964203072901501</v>
      </c>
      <c r="BT2555">
        <v>-6.78823269707111</v>
      </c>
    </row>
    <row r="2556" spans="1:72" x14ac:dyDescent="0.2">
      <c r="A2556">
        <v>2554</v>
      </c>
      <c r="B2556" s="156">
        <v>44811.041666666664</v>
      </c>
      <c r="C2556">
        <v>4.2292222222222202</v>
      </c>
      <c r="D2556">
        <v>1.0651724137931</v>
      </c>
      <c r="E2556">
        <v>26.855138888888799</v>
      </c>
      <c r="F2556">
        <v>38.539549999999899</v>
      </c>
      <c r="G2556">
        <v>6.9993493774545401</v>
      </c>
      <c r="H2556">
        <v>8.5639509331999992</v>
      </c>
      <c r="I2556">
        <v>1.349202008</v>
      </c>
      <c r="J2556">
        <v>28.0747298321428</v>
      </c>
      <c r="K2556">
        <v>2.961875</v>
      </c>
      <c r="L2556">
        <v>37.967476190476098</v>
      </c>
      <c r="M2556">
        <v>1.8496666666666599</v>
      </c>
      <c r="N2556">
        <v>1600.3239736842099</v>
      </c>
      <c r="O2556">
        <v>77.884666666666604</v>
      </c>
      <c r="P2556">
        <v>2.6825555555555498</v>
      </c>
      <c r="Q2556">
        <v>72.405699999999996</v>
      </c>
      <c r="R2556">
        <v>6.9737499999999999</v>
      </c>
      <c r="S2556">
        <v>8.0750000000000197E-3</v>
      </c>
      <c r="T2556">
        <v>6</v>
      </c>
      <c r="U2556">
        <v>1.69302</v>
      </c>
      <c r="V2556">
        <v>0</v>
      </c>
      <c r="W2556">
        <v>14.20384</v>
      </c>
      <c r="X2556">
        <v>3.5268000000000002</v>
      </c>
      <c r="Y2556">
        <v>73.705939999999998</v>
      </c>
      <c r="Z2556">
        <v>3.1193399999999998</v>
      </c>
      <c r="AA2556">
        <v>3.5999999999999899E-4</v>
      </c>
      <c r="AB2556">
        <v>6.1199999999999996E-3</v>
      </c>
      <c r="AC2556">
        <v>32.1495335249042</v>
      </c>
      <c r="AD2556">
        <v>-6.39001647509577</v>
      </c>
      <c r="AE2556">
        <v>34.761805278822699</v>
      </c>
      <c r="AF2556">
        <v>1.79380516246807</v>
      </c>
      <c r="AG2556">
        <v>1.3527303557844701</v>
      </c>
      <c r="AH2556">
        <v>7.9987301716087894E-2</v>
      </c>
      <c r="AI2556">
        <v>44.987232150797396</v>
      </c>
      <c r="AJ2556">
        <v>0.471628274177396</v>
      </c>
      <c r="AK2556">
        <v>0.77270380098737801</v>
      </c>
      <c r="AL2556">
        <v>3.9873650293826203E-2</v>
      </c>
      <c r="AM2556">
        <v>3.0069206108304599E-2</v>
      </c>
      <c r="AN2556">
        <v>0.155585241474574</v>
      </c>
      <c r="AO2556">
        <v>1.7780000656179499E-3</v>
      </c>
      <c r="AP2556">
        <v>34.761805278822699</v>
      </c>
      <c r="AQ2556">
        <v>1.5673212468273601</v>
      </c>
      <c r="AR2556">
        <v>6.3174677738798399</v>
      </c>
      <c r="AS2556">
        <v>1.90262159815073</v>
      </c>
      <c r="AT2556">
        <v>0.79847610074781505</v>
      </c>
      <c r="AU2556">
        <v>96.248939999999905</v>
      </c>
      <c r="AV2556">
        <v>44.549215897680597</v>
      </c>
      <c r="AW2556">
        <v>0.43801625311672798</v>
      </c>
      <c r="AX2556">
        <v>-0.54989124236625198</v>
      </c>
      <c r="AY2556">
        <v>0.226483915640706</v>
      </c>
      <c r="AZ2556">
        <v>0.68188160357470395</v>
      </c>
      <c r="BA2556">
        <v>-0.406504696235162</v>
      </c>
      <c r="BB2556">
        <v>9.7420712526666897E-2</v>
      </c>
      <c r="BC2556">
        <v>0.12625892732357299</v>
      </c>
      <c r="BD2556">
        <v>0.358474276849159</v>
      </c>
      <c r="BE2556">
        <v>-7.9541976267569495E-2</v>
      </c>
      <c r="BF2556">
        <v>-0.71267395157834101</v>
      </c>
      <c r="BG2556">
        <v>0.29352929214517698</v>
      </c>
      <c r="BH2556">
        <v>0.88373703650382895</v>
      </c>
      <c r="BI2556">
        <v>-0.71267395157834101</v>
      </c>
      <c r="BJ2556">
        <v>-0.83828931886632696</v>
      </c>
      <c r="BK2556">
        <v>1.7674740730076499</v>
      </c>
      <c r="BL2556">
        <v>-0.411870381252331</v>
      </c>
      <c r="BM2556">
        <v>-1.24002993872112</v>
      </c>
      <c r="BN2556">
        <v>3.01072860580721</v>
      </c>
      <c r="BO2556">
        <v>-20.197242447793599</v>
      </c>
      <c r="BP2556">
        <v>-16.747837862091</v>
      </c>
      <c r="BQ2556">
        <v>-3.4494045857026499</v>
      </c>
      <c r="BR2556">
        <v>2.9790197906908298</v>
      </c>
      <c r="BS2556">
        <v>-0.55321973823499104</v>
      </c>
      <c r="BT2556">
        <v>-5.3848761799338396</v>
      </c>
    </row>
    <row r="2557" spans="1:72" x14ac:dyDescent="0.2">
      <c r="A2557">
        <v>2555</v>
      </c>
      <c r="B2557" s="156">
        <v>44811.055555555555</v>
      </c>
      <c r="C2557">
        <v>4.23190909090909</v>
      </c>
      <c r="D2557">
        <v>0.96977142857142795</v>
      </c>
      <c r="E2557">
        <v>26.8432142857142</v>
      </c>
      <c r="F2557">
        <v>39.636274999999898</v>
      </c>
      <c r="G2557">
        <v>7.0010968290869497</v>
      </c>
      <c r="H2557">
        <v>8.5642666665</v>
      </c>
      <c r="I2557">
        <v>1.3492517500000001</v>
      </c>
      <c r="J2557">
        <v>28.069609991250001</v>
      </c>
      <c r="K2557">
        <v>2.9107500000000002</v>
      </c>
      <c r="L2557">
        <v>37.9754583333333</v>
      </c>
      <c r="M2557">
        <v>2.0106818181818098</v>
      </c>
      <c r="N2557">
        <v>1600.12016666666</v>
      </c>
      <c r="O2557">
        <v>78.498921052631502</v>
      </c>
      <c r="P2557">
        <v>2.68361904761904</v>
      </c>
      <c r="Q2557">
        <v>72.548275000000004</v>
      </c>
      <c r="R2557">
        <v>6.9824000000000002</v>
      </c>
      <c r="S2557">
        <v>0.17409999999999901</v>
      </c>
      <c r="T2557">
        <v>6</v>
      </c>
      <c r="U2557">
        <v>1.7058</v>
      </c>
      <c r="V2557">
        <v>-4.3600000000000002E-3</v>
      </c>
      <c r="W2557">
        <v>14.205599999999899</v>
      </c>
      <c r="X2557">
        <v>3.5583599999999902</v>
      </c>
      <c r="Y2557">
        <v>73.897019999999998</v>
      </c>
      <c r="Z2557">
        <v>3.0430000000000001</v>
      </c>
      <c r="AA2557">
        <v>2.66E-3</v>
      </c>
      <c r="AB2557">
        <v>4.0000000000000002E-4</v>
      </c>
      <c r="AC2557">
        <v>32.044894805194801</v>
      </c>
      <c r="AD2557">
        <v>-7.59138019480518</v>
      </c>
      <c r="AE2557">
        <v>34.756931975119798</v>
      </c>
      <c r="AF2557">
        <v>1.79387129596509</v>
      </c>
      <c r="AG2557">
        <v>1.3527802278665899</v>
      </c>
      <c r="AH2557">
        <v>7.9990250665109994E-2</v>
      </c>
      <c r="AI2557">
        <v>44.984225236836899</v>
      </c>
      <c r="AJ2557">
        <v>0.47034280915684901</v>
      </c>
      <c r="AK2557">
        <v>0.77264711778692297</v>
      </c>
      <c r="AL2557">
        <v>3.9877785746460101E-2</v>
      </c>
      <c r="AM2557">
        <v>3.00723247037013E-2</v>
      </c>
      <c r="AN2557">
        <v>0.15563448725029599</v>
      </c>
      <c r="AO2557">
        <v>1.77818446897707E-3</v>
      </c>
      <c r="AP2557">
        <v>34.756931975119798</v>
      </c>
      <c r="AQ2557">
        <v>1.58134661218686</v>
      </c>
      <c r="AR2557">
        <v>6.3182505722837901</v>
      </c>
      <c r="AS2557">
        <v>1.85605850057149</v>
      </c>
      <c r="AT2557">
        <v>0.80231076385975297</v>
      </c>
      <c r="AU2557">
        <v>96.409779999999998</v>
      </c>
      <c r="AV2557">
        <v>44.512587660161998</v>
      </c>
      <c r="AW2557">
        <v>0.47163757667494299</v>
      </c>
      <c r="AX2557">
        <v>-0.503278272704892</v>
      </c>
      <c r="AY2557">
        <v>0.212524683778228</v>
      </c>
      <c r="AZ2557">
        <v>0.68284625680315802</v>
      </c>
      <c r="BA2557">
        <v>-0.37203254626110799</v>
      </c>
      <c r="BB2557">
        <v>9.7534182639238201E-2</v>
      </c>
      <c r="BC2557">
        <v>0.118472648654479</v>
      </c>
      <c r="BD2557">
        <v>0.39209266787649499</v>
      </c>
      <c r="BE2557">
        <v>-7.9544908798448499E-2</v>
      </c>
      <c r="BF2557">
        <v>-0.65439216314640702</v>
      </c>
      <c r="BG2557">
        <v>0.27633715795474101</v>
      </c>
      <c r="BH2557">
        <v>0.88787707183192</v>
      </c>
      <c r="BI2557">
        <v>-0.65439216314640702</v>
      </c>
      <c r="BJ2557">
        <v>-0.75611001038333203</v>
      </c>
      <c r="BK2557">
        <v>1.77575414366384</v>
      </c>
      <c r="BL2557">
        <v>-0.42228066519940299</v>
      </c>
      <c r="BM2557">
        <v>-1.3567966149883</v>
      </c>
      <c r="BN2557">
        <v>3.2130209285040698</v>
      </c>
      <c r="BO2557">
        <v>-18.174711980226299</v>
      </c>
      <c r="BP2557">
        <v>-15.3782158339405</v>
      </c>
      <c r="BQ2557">
        <v>-2.7964961462857798</v>
      </c>
      <c r="BR2557">
        <v>2.8882208210127298</v>
      </c>
      <c r="BS2557">
        <v>-0.49435314512476902</v>
      </c>
      <c r="BT2557">
        <v>-5.8424242861523101</v>
      </c>
    </row>
    <row r="2558" spans="1:72" x14ac:dyDescent="0.2">
      <c r="A2558">
        <v>2556</v>
      </c>
      <c r="B2558" s="156">
        <v>44811.069444444445</v>
      </c>
      <c r="C2558">
        <v>4.2335000000000003</v>
      </c>
      <c r="D2558">
        <v>0.86745161290322503</v>
      </c>
      <c r="E2558">
        <v>26.901545454545399</v>
      </c>
      <c r="F2558">
        <v>39.197410256410201</v>
      </c>
      <c r="G2558">
        <v>7.0003912563333301</v>
      </c>
      <c r="H2558">
        <v>8.5745505523999999</v>
      </c>
      <c r="I2558">
        <v>1.35087191799999</v>
      </c>
      <c r="J2558">
        <v>28.095984686153798</v>
      </c>
      <c r="K2558">
        <v>2.9541249999999999</v>
      </c>
      <c r="L2558">
        <v>37.998151515151498</v>
      </c>
      <c r="M2558">
        <v>1.97886956521739</v>
      </c>
      <c r="N2558">
        <v>1600.29508333333</v>
      </c>
      <c r="O2558">
        <v>77.856027777777697</v>
      </c>
      <c r="P2558">
        <v>2.6835</v>
      </c>
      <c r="Q2558">
        <v>72.460999999999899</v>
      </c>
      <c r="R2558">
        <v>6.9602500000000003</v>
      </c>
      <c r="S2558">
        <v>0.455675</v>
      </c>
      <c r="T2558">
        <v>6</v>
      </c>
      <c r="U2558">
        <v>1.6937799999999901</v>
      </c>
      <c r="V2558">
        <v>0</v>
      </c>
      <c r="W2558">
        <v>14.197239999999899</v>
      </c>
      <c r="X2558">
        <v>3.55158</v>
      </c>
      <c r="Y2558">
        <v>73.764080000000007</v>
      </c>
      <c r="Z2558">
        <v>3.0922999999999998</v>
      </c>
      <c r="AA2558">
        <v>2.64E-3</v>
      </c>
      <c r="AB2558">
        <v>0</v>
      </c>
      <c r="AC2558">
        <v>32.002497067448601</v>
      </c>
      <c r="AD2558">
        <v>-7.1949131889615696</v>
      </c>
      <c r="AE2558">
        <v>34.7913367394898</v>
      </c>
      <c r="AF2558">
        <v>1.7960253587057</v>
      </c>
      <c r="AG2558">
        <v>1.3544046328275801</v>
      </c>
      <c r="AH2558">
        <v>8.0086302159416006E-2</v>
      </c>
      <c r="AI2558">
        <v>45.021798412887101</v>
      </c>
      <c r="AJ2558">
        <v>0.471656892345025</v>
      </c>
      <c r="AK2558">
        <v>0.77276648125924396</v>
      </c>
      <c r="AL2558">
        <v>3.9892350417339198E-2</v>
      </c>
      <c r="AM2558">
        <v>3.00833080990363E-2</v>
      </c>
      <c r="AN2558">
        <v>0.15548892987645499</v>
      </c>
      <c r="AO2558">
        <v>1.7788339200704099E-3</v>
      </c>
      <c r="AP2558">
        <v>34.7913367394898</v>
      </c>
      <c r="AQ2558">
        <v>1.57833355841191</v>
      </c>
      <c r="AR2558">
        <v>6.3145322798650101</v>
      </c>
      <c r="AS2558">
        <v>1.8861287220891201</v>
      </c>
      <c r="AT2558">
        <v>0.798883011116157</v>
      </c>
      <c r="AU2558">
        <v>96.29898</v>
      </c>
      <c r="AV2558">
        <v>44.570331299855901</v>
      </c>
      <c r="AW2558">
        <v>0.45146711303127002</v>
      </c>
      <c r="AX2558">
        <v>-0.53172408926154002</v>
      </c>
      <c r="AY2558">
        <v>0.21769180029379101</v>
      </c>
      <c r="AZ2558">
        <v>0.68585897646832295</v>
      </c>
      <c r="BA2558">
        <v>-0.39258879981195899</v>
      </c>
      <c r="BB2558">
        <v>9.7974377624653303E-2</v>
      </c>
      <c r="BC2558">
        <v>0.12120753152988301</v>
      </c>
      <c r="BD2558">
        <v>0.37182668750057402</v>
      </c>
      <c r="BE2558">
        <v>-7.9640425530695905E-2</v>
      </c>
      <c r="BF2558">
        <v>-0.69229505245178602</v>
      </c>
      <c r="BG2558">
        <v>0.283430747912919</v>
      </c>
      <c r="BH2558">
        <v>0.89297586037166898</v>
      </c>
      <c r="BI2558">
        <v>-0.69229505245178602</v>
      </c>
      <c r="BJ2558">
        <v>-0.81772860907773404</v>
      </c>
      <c r="BK2558">
        <v>1.78595172074333</v>
      </c>
      <c r="BL2558">
        <v>-0.40940744399246998</v>
      </c>
      <c r="BM2558">
        <v>-1.2898775705664201</v>
      </c>
      <c r="BN2558">
        <v>3.15059628126876</v>
      </c>
      <c r="BO2558">
        <v>-19.6052466539218</v>
      </c>
      <c r="BP2558">
        <v>-16.268933732616901</v>
      </c>
      <c r="BQ2558">
        <v>-3.3363129213048599</v>
      </c>
      <c r="BR2558">
        <v>2.9628533099113699</v>
      </c>
      <c r="BS2558">
        <v>-0.54081058809701898</v>
      </c>
      <c r="BT2558">
        <v>-5.4785416098026696</v>
      </c>
    </row>
    <row r="2559" spans="1:72" x14ac:dyDescent="0.2">
      <c r="A2559">
        <v>2557</v>
      </c>
      <c r="B2559" s="156">
        <v>44811.083333333336</v>
      </c>
      <c r="C2559">
        <v>4.2387499999999996</v>
      </c>
      <c r="D2559">
        <v>1.03748484848484</v>
      </c>
      <c r="E2559">
        <v>26.9217878787878</v>
      </c>
      <c r="F2559">
        <v>39.264049999999898</v>
      </c>
      <c r="G2559">
        <v>7.00072773758823</v>
      </c>
      <c r="H2559">
        <v>8.56483047625</v>
      </c>
      <c r="I2559">
        <v>1.349340575</v>
      </c>
      <c r="J2559">
        <v>28.066480337647</v>
      </c>
      <c r="K2559">
        <v>2.9314</v>
      </c>
      <c r="L2559">
        <v>37.979787878787803</v>
      </c>
      <c r="M2559">
        <v>1.81290476190476</v>
      </c>
      <c r="N2559">
        <v>1599.7580526315701</v>
      </c>
      <c r="O2559">
        <v>77.985314285714196</v>
      </c>
      <c r="P2559">
        <v>2.6977499999999899</v>
      </c>
      <c r="Q2559">
        <v>72.811849999999893</v>
      </c>
      <c r="R2559">
        <v>6.9744000000000002</v>
      </c>
      <c r="S2559">
        <v>0.31282500000000002</v>
      </c>
      <c r="T2559">
        <v>6</v>
      </c>
      <c r="U2559">
        <v>1.70525999999999</v>
      </c>
      <c r="V2559">
        <v>0</v>
      </c>
      <c r="W2559">
        <v>14.174099999999999</v>
      </c>
      <c r="X2559">
        <v>3.5568599999999901</v>
      </c>
      <c r="Y2559">
        <v>73.738079999999997</v>
      </c>
      <c r="Z2559">
        <v>2.9935599999999898</v>
      </c>
      <c r="AA2559">
        <v>6.7199999999999899E-3</v>
      </c>
      <c r="AB2559">
        <v>4.4000000000000002E-4</v>
      </c>
      <c r="AC2559">
        <v>32.198022727272701</v>
      </c>
      <c r="AD2559">
        <v>-7.0660272727272497</v>
      </c>
      <c r="AE2559">
        <v>34.754242566722098</v>
      </c>
      <c r="AF2559">
        <v>1.79398939155532</v>
      </c>
      <c r="AG2559">
        <v>1.3528692851562101</v>
      </c>
      <c r="AH2559">
        <v>7.9995516648174905E-2</v>
      </c>
      <c r="AI2559">
        <v>44.981379126485201</v>
      </c>
      <c r="AJ2559">
        <v>0.47132014512341602</v>
      </c>
      <c r="AK2559">
        <v>0.77263621617725298</v>
      </c>
      <c r="AL2559">
        <v>3.9882934369591401E-2</v>
      </c>
      <c r="AM2559">
        <v>3.0076207342420801E-2</v>
      </c>
      <c r="AN2559">
        <v>0.155636129294803</v>
      </c>
      <c r="AO2559">
        <v>1.77841405047256E-3</v>
      </c>
      <c r="AP2559">
        <v>34.754242566722098</v>
      </c>
      <c r="AQ2559">
        <v>1.5806800073693901</v>
      </c>
      <c r="AR2559">
        <v>6.30424025994028</v>
      </c>
      <c r="AS2559">
        <v>1.8259028869440601</v>
      </c>
      <c r="AT2559">
        <v>0.80372339067315701</v>
      </c>
      <c r="AU2559">
        <v>96.167859999999905</v>
      </c>
      <c r="AV2559">
        <v>44.465065720975801</v>
      </c>
      <c r="AW2559">
        <v>0.51631340550944305</v>
      </c>
      <c r="AX2559">
        <v>-0.47303360178784998</v>
      </c>
      <c r="AY2559">
        <v>0.21330938418593001</v>
      </c>
      <c r="AZ2559">
        <v>0.69648747764794605</v>
      </c>
      <c r="BA2559">
        <v>-0.349652111240909</v>
      </c>
      <c r="BB2559">
        <v>9.9487868083823996E-2</v>
      </c>
      <c r="BC2559">
        <v>0.11890225504677999</v>
      </c>
      <c r="BD2559">
        <v>0.436763260046026</v>
      </c>
      <c r="BE2559">
        <v>-7.9550145463416405E-2</v>
      </c>
      <c r="BF2559">
        <v>-0.61214111111028902</v>
      </c>
      <c r="BG2559">
        <v>0.27603841027849102</v>
      </c>
      <c r="BH2559">
        <v>0.90130725773055897</v>
      </c>
      <c r="BI2559">
        <v>-0.61214111111028902</v>
      </c>
      <c r="BJ2559">
        <v>-0.67220540166359599</v>
      </c>
      <c r="BK2559">
        <v>1.80261451546111</v>
      </c>
      <c r="BL2559">
        <v>-0.45093917933042899</v>
      </c>
      <c r="BM2559">
        <v>-1.47238478411584</v>
      </c>
      <c r="BN2559">
        <v>3.2651516027107998</v>
      </c>
      <c r="BO2559">
        <v>-16.2983652444798</v>
      </c>
      <c r="BP2559">
        <v>-14.3853161110918</v>
      </c>
      <c r="BQ2559">
        <v>-1.9130491333880899</v>
      </c>
      <c r="BR2559">
        <v>2.8432544043486101</v>
      </c>
      <c r="BS2559">
        <v>-0.42734895721948002</v>
      </c>
      <c r="BT2559">
        <v>-6.6532381940231398</v>
      </c>
    </row>
    <row r="2560" spans="1:72" x14ac:dyDescent="0.2">
      <c r="A2560">
        <v>2558</v>
      </c>
      <c r="B2560" s="156">
        <v>44811.097222222219</v>
      </c>
      <c r="C2560">
        <v>4.2026666666666603</v>
      </c>
      <c r="D2560">
        <v>0.78352777777777705</v>
      </c>
      <c r="E2560">
        <v>26.900852941176399</v>
      </c>
      <c r="F2560">
        <v>37.925224999999998</v>
      </c>
      <c r="G2560">
        <v>7.0011994964210498</v>
      </c>
      <c r="H2560">
        <v>8.564999619</v>
      </c>
      <c r="I2560">
        <v>1.3493672225</v>
      </c>
      <c r="J2560">
        <v>28.066351911363601</v>
      </c>
      <c r="K2560">
        <v>2.9296500000000001</v>
      </c>
      <c r="L2560">
        <v>37.984913043478201</v>
      </c>
      <c r="M2560">
        <v>1.80732</v>
      </c>
      <c r="N2560">
        <v>1600.02576666666</v>
      </c>
      <c r="O2560">
        <v>77.717184210526298</v>
      </c>
      <c r="P2560">
        <v>2.7066666666666599</v>
      </c>
      <c r="Q2560">
        <v>72.955449999999999</v>
      </c>
      <c r="R2560">
        <v>6.9777499999999897</v>
      </c>
      <c r="S2560">
        <v>0.47097499999999998</v>
      </c>
      <c r="T2560">
        <v>6</v>
      </c>
      <c r="U2560">
        <v>1.71278</v>
      </c>
      <c r="V2560">
        <v>0</v>
      </c>
      <c r="W2560">
        <v>14.188700000000001</v>
      </c>
      <c r="X2560">
        <v>3.5603799999999999</v>
      </c>
      <c r="Y2560">
        <v>73.745039999999904</v>
      </c>
      <c r="Z2560">
        <v>2.99316</v>
      </c>
      <c r="AA2560">
        <v>1.6999999999999999E-3</v>
      </c>
      <c r="AB2560">
        <v>2.66E-3</v>
      </c>
      <c r="AC2560">
        <v>31.8870473856209</v>
      </c>
      <c r="AD2560">
        <v>-6.0381776143790704</v>
      </c>
      <c r="AE2560">
        <v>34.754246213863503</v>
      </c>
      <c r="AF2560">
        <v>1.7940248201957401</v>
      </c>
      <c r="AG2560">
        <v>1.3528960023430201</v>
      </c>
      <c r="AH2560">
        <v>7.9997096441459997E-2</v>
      </c>
      <c r="AI2560">
        <v>44.981918249284597</v>
      </c>
      <c r="AJ2560">
        <v>0.47127571174771299</v>
      </c>
      <c r="AK2560">
        <v>0.77262703696315205</v>
      </c>
      <c r="AL2560">
        <v>3.9883243979357601E-2</v>
      </c>
      <c r="AM2560">
        <v>3.00764408232977E-2</v>
      </c>
      <c r="AN2560">
        <v>0.15564475168936101</v>
      </c>
      <c r="AO2560">
        <v>1.77842785623603E-3</v>
      </c>
      <c r="AP2560">
        <v>34.754246213863503</v>
      </c>
      <c r="AQ2560">
        <v>1.5822443066743801</v>
      </c>
      <c r="AR2560">
        <v>6.3107339285185402</v>
      </c>
      <c r="AS2560">
        <v>1.82565890948753</v>
      </c>
      <c r="AT2560">
        <v>0.807191613567248</v>
      </c>
      <c r="AU2560">
        <v>96.200059999999894</v>
      </c>
      <c r="AV2560">
        <v>44.472883358544003</v>
      </c>
      <c r="AW2560">
        <v>0.50903489074062203</v>
      </c>
      <c r="AX2560">
        <v>-0.47276290714450497</v>
      </c>
      <c r="AY2560">
        <v>0.21178051352135699</v>
      </c>
      <c r="AZ2560">
        <v>0.69046556790250302</v>
      </c>
      <c r="BA2560">
        <v>-0.349445120930023</v>
      </c>
      <c r="BB2560">
        <v>9.8621038902757002E-2</v>
      </c>
      <c r="BC2560">
        <v>0.11804770543712401</v>
      </c>
      <c r="BD2560">
        <v>0.42948317427935501</v>
      </c>
      <c r="BE2560">
        <v>-7.9551716461266894E-2</v>
      </c>
      <c r="BF2560">
        <v>-0.61775724249831698</v>
      </c>
      <c r="BG2560">
        <v>0.27673267946937702</v>
      </c>
      <c r="BH2560">
        <v>0.90222836610383395</v>
      </c>
      <c r="BI2560">
        <v>-0.61775724249831698</v>
      </c>
      <c r="BJ2560">
        <v>-0.68204912605788104</v>
      </c>
      <c r="BK2560">
        <v>1.8044567322076599</v>
      </c>
      <c r="BL2560">
        <v>-0.44796347243169798</v>
      </c>
      <c r="BM2560">
        <v>-1.4604901473191401</v>
      </c>
      <c r="BN2560">
        <v>3.2602884770740399</v>
      </c>
      <c r="BO2560">
        <v>-16.521416194698201</v>
      </c>
      <c r="BP2560">
        <v>-14.5172951987104</v>
      </c>
      <c r="BQ2560">
        <v>-2.0041209959877699</v>
      </c>
      <c r="BR2560">
        <v>2.8546440444547998</v>
      </c>
      <c r="BS2560">
        <v>-0.43494622905855301</v>
      </c>
      <c r="BT2560">
        <v>-6.5632113896784796</v>
      </c>
    </row>
    <row r="2561" spans="1:72" x14ac:dyDescent="0.2">
      <c r="A2561">
        <v>2559</v>
      </c>
      <c r="B2561" s="156">
        <v>44811.111111111109</v>
      </c>
      <c r="C2561">
        <v>4.1996315789473604</v>
      </c>
      <c r="D2561">
        <v>0.97275</v>
      </c>
      <c r="E2561">
        <v>26.817387096774102</v>
      </c>
      <c r="F2561">
        <v>38.998674999999999</v>
      </c>
      <c r="G2561">
        <v>6.9996770143999996</v>
      </c>
      <c r="H2561">
        <v>8.5563733333999998</v>
      </c>
      <c r="I2561">
        <v>1.3480082</v>
      </c>
      <c r="J2561">
        <v>28.070829252999999</v>
      </c>
      <c r="K2561">
        <v>2.9119473684210502</v>
      </c>
      <c r="L2561">
        <v>38.002296296296201</v>
      </c>
      <c r="M2561">
        <v>1.8797999999999899</v>
      </c>
      <c r="N2561">
        <v>1600.1044999999999</v>
      </c>
      <c r="O2561">
        <v>77.647916666666603</v>
      </c>
      <c r="P2561">
        <v>2.73524999999999</v>
      </c>
      <c r="Q2561">
        <v>73.801249999999996</v>
      </c>
      <c r="R2561">
        <v>6.9692499999999997</v>
      </c>
      <c r="S2561">
        <v>0.41324999999999901</v>
      </c>
      <c r="T2561">
        <v>6</v>
      </c>
      <c r="U2561">
        <v>1.7053400000000001</v>
      </c>
      <c r="V2561">
        <v>0</v>
      </c>
      <c r="W2561">
        <v>14.2044</v>
      </c>
      <c r="X2561">
        <v>3.5413199999999998</v>
      </c>
      <c r="Y2561">
        <v>73.682519999999997</v>
      </c>
      <c r="Z2561">
        <v>3.0369599999999899</v>
      </c>
      <c r="AA2561">
        <v>2.82E-3</v>
      </c>
      <c r="AB2561">
        <v>0</v>
      </c>
      <c r="AC2561">
        <v>31.9897686757215</v>
      </c>
      <c r="AD2561">
        <v>-7.0089063242784402</v>
      </c>
      <c r="AE2561">
        <v>34.751987806651996</v>
      </c>
      <c r="AF2561">
        <v>1.7922179584139599</v>
      </c>
      <c r="AG2561">
        <v>1.35153342581336</v>
      </c>
      <c r="AH2561">
        <v>7.9916526933955997E-2</v>
      </c>
      <c r="AI2561">
        <v>44.974887800799998</v>
      </c>
      <c r="AJ2561">
        <v>0.47164494111564098</v>
      </c>
      <c r="AK2561">
        <v>0.77269759872605803</v>
      </c>
      <c r="AL2561">
        <v>3.9849303601421797E-2</v>
      </c>
      <c r="AM2561">
        <v>3.0050845969855199E-2</v>
      </c>
      <c r="AN2561">
        <v>0.15563523016227401</v>
      </c>
      <c r="AO2561">
        <v>1.77691442584398E-3</v>
      </c>
      <c r="AP2561">
        <v>34.751987806651996</v>
      </c>
      <c r="AQ2561">
        <v>1.5737739814604399</v>
      </c>
      <c r="AR2561">
        <v>6.3177168460992803</v>
      </c>
      <c r="AS2561">
        <v>1.85237444097784</v>
      </c>
      <c r="AT2561">
        <v>0.80431498388214695</v>
      </c>
      <c r="AU2561">
        <v>96.170540000000003</v>
      </c>
      <c r="AV2561">
        <v>44.495853075189601</v>
      </c>
      <c r="AW2561">
        <v>0.47903472561037502</v>
      </c>
      <c r="AX2561">
        <v>-0.50084101516448698</v>
      </c>
      <c r="AY2561">
        <v>0.218443976953522</v>
      </c>
      <c r="AZ2561">
        <v>0.68196016830071904</v>
      </c>
      <c r="BA2561">
        <v>-0.37057242210867097</v>
      </c>
      <c r="BB2561">
        <v>9.7427376562913504E-2</v>
      </c>
      <c r="BC2561">
        <v>0.121884716045829</v>
      </c>
      <c r="BD2561">
        <v>0.39956313008975403</v>
      </c>
      <c r="BE2561">
        <v>-7.9471595520621496E-2</v>
      </c>
      <c r="BF2561">
        <v>-0.65234531213386204</v>
      </c>
      <c r="BG2561">
        <v>0.28452323195357099</v>
      </c>
      <c r="BH2561">
        <v>0.88825296927187103</v>
      </c>
      <c r="BI2561">
        <v>-0.65234531213386204</v>
      </c>
      <c r="BJ2561">
        <v>-0.735644160360581</v>
      </c>
      <c r="BK2561">
        <v>1.7765059385437401</v>
      </c>
      <c r="BL2561">
        <v>-0.43615432909738899</v>
      </c>
      <c r="BM2561">
        <v>-1.3616300335881</v>
      </c>
      <c r="BN2561">
        <v>3.1218996184354202</v>
      </c>
      <c r="BO2561">
        <v>-17.821944372831901</v>
      </c>
      <c r="BP2561">
        <v>-15.3301148351457</v>
      </c>
      <c r="BQ2561">
        <v>-2.4918295376861401</v>
      </c>
      <c r="BR2561">
        <v>2.8854929691712998</v>
      </c>
      <c r="BS2561">
        <v>-0.47470603550703599</v>
      </c>
      <c r="BT2561">
        <v>-6.0784838475653498</v>
      </c>
    </row>
    <row r="2562" spans="1:72" x14ac:dyDescent="0.2">
      <c r="A2562">
        <v>2560</v>
      </c>
      <c r="B2562" s="156">
        <v>44811.125</v>
      </c>
      <c r="C2562">
        <v>4.2024999999999997</v>
      </c>
      <c r="D2562">
        <v>0.92386666666666595</v>
      </c>
      <c r="E2562">
        <v>26.856035714285699</v>
      </c>
      <c r="F2562">
        <v>37.83175</v>
      </c>
      <c r="G2562">
        <v>6.9996583992222199</v>
      </c>
      <c r="H2562">
        <v>8.5507352379999997</v>
      </c>
      <c r="I2562">
        <v>1.34711995</v>
      </c>
      <c r="J2562">
        <v>28.037757521052601</v>
      </c>
      <c r="K2562">
        <v>2.9524249999999901</v>
      </c>
      <c r="L2562">
        <v>37.988222222222198</v>
      </c>
      <c r="M2562">
        <v>1.8745172413793101</v>
      </c>
      <c r="N2562">
        <v>1600.1383513513499</v>
      </c>
      <c r="O2562">
        <v>78.098918918918898</v>
      </c>
      <c r="P2562">
        <v>2.7238999999999902</v>
      </c>
      <c r="Q2562">
        <v>73.655924999999996</v>
      </c>
      <c r="R2562">
        <v>6.9748571428571404</v>
      </c>
      <c r="S2562">
        <v>0.30930769230769201</v>
      </c>
      <c r="T2562">
        <v>6</v>
      </c>
      <c r="U2562">
        <v>1.70468</v>
      </c>
      <c r="V2562">
        <v>0</v>
      </c>
      <c r="W2562">
        <v>14.233599999999999</v>
      </c>
      <c r="X2562">
        <v>3.5365799999999998</v>
      </c>
      <c r="Y2562">
        <v>73.69502</v>
      </c>
      <c r="Z2562">
        <v>3.09598</v>
      </c>
      <c r="AA2562">
        <v>2.9399999999999999E-3</v>
      </c>
      <c r="AB2562">
        <v>1.2199999999999999E-3</v>
      </c>
      <c r="AC2562">
        <v>31.982402380952301</v>
      </c>
      <c r="AD2562">
        <v>-5.8493476190476104</v>
      </c>
      <c r="AE2562">
        <v>34.714513624292501</v>
      </c>
      <c r="AF2562">
        <v>1.7910370029514799</v>
      </c>
      <c r="AG2562">
        <v>1.3506428529180501</v>
      </c>
      <c r="AH2562">
        <v>7.9863867122919902E-2</v>
      </c>
      <c r="AI2562">
        <v>44.935271108274797</v>
      </c>
      <c r="AJ2562">
        <v>0.47105643806450598</v>
      </c>
      <c r="AK2562">
        <v>0.772544879959561</v>
      </c>
      <c r="AL2562">
        <v>3.9858155047865197E-2</v>
      </c>
      <c r="AM2562">
        <v>3.0057520954164901E-2</v>
      </c>
      <c r="AN2562">
        <v>0.155772030001911</v>
      </c>
      <c r="AO2562">
        <v>1.7773091193882401E-3</v>
      </c>
      <c r="AP2562">
        <v>34.714513624292501</v>
      </c>
      <c r="AQ2562">
        <v>1.5716675102372399</v>
      </c>
      <c r="AR2562">
        <v>6.3307041832557998</v>
      </c>
      <c r="AS2562">
        <v>1.8883733146892201</v>
      </c>
      <c r="AT2562">
        <v>0.80300048883980202</v>
      </c>
      <c r="AU2562">
        <v>96.265859999999904</v>
      </c>
      <c r="AV2562">
        <v>44.505258632474799</v>
      </c>
      <c r="AW2562">
        <v>0.430012475800019</v>
      </c>
      <c r="AX2562">
        <v>-0.53773046177117201</v>
      </c>
      <c r="AY2562">
        <v>0.21936949271423201</v>
      </c>
      <c r="AZ2562">
        <v>0.66895421596641802</v>
      </c>
      <c r="BA2562">
        <v>-0.39812927644744001</v>
      </c>
      <c r="BB2562">
        <v>9.5569551799949304E-2</v>
      </c>
      <c r="BC2562">
        <v>0.122481831672226</v>
      </c>
      <c r="BD2562">
        <v>0.35059324690947802</v>
      </c>
      <c r="BE2562">
        <v>-7.9419228890540802E-2</v>
      </c>
      <c r="BF2562">
        <v>-0.70055512529215402</v>
      </c>
      <c r="BG2562">
        <v>0.28579452602983302</v>
      </c>
      <c r="BH2562">
        <v>0.87151340289978796</v>
      </c>
      <c r="BI2562">
        <v>-0.70055512529215402</v>
      </c>
      <c r="BJ2562">
        <v>-0.82952119852464101</v>
      </c>
      <c r="BK2562">
        <v>1.7430268057995699</v>
      </c>
      <c r="BL2562">
        <v>-0.40795437177145399</v>
      </c>
      <c r="BM2562">
        <v>-1.2440325842114599</v>
      </c>
      <c r="BN2562">
        <v>3.0494405019108402</v>
      </c>
      <c r="BO2562">
        <v>-19.935973874100501</v>
      </c>
      <c r="BP2562">
        <v>-16.463045444365601</v>
      </c>
      <c r="BQ2562">
        <v>-3.4729284297349099</v>
      </c>
      <c r="BR2562">
        <v>2.9339705187962299</v>
      </c>
      <c r="BS2562">
        <v>-0.54929914840778005</v>
      </c>
      <c r="BT2562">
        <v>-5.3412981383655103</v>
      </c>
    </row>
    <row r="2563" spans="1:72" x14ac:dyDescent="0.2">
      <c r="A2563">
        <v>2561</v>
      </c>
      <c r="B2563" s="156">
        <v>44811.138888888891</v>
      </c>
      <c r="C2563">
        <v>4.2300769230769202</v>
      </c>
      <c r="D2563">
        <v>0.940324324324324</v>
      </c>
      <c r="E2563">
        <v>26.878333333333298</v>
      </c>
      <c r="F2563">
        <v>38.304099999999998</v>
      </c>
      <c r="G2563">
        <v>6.9998714128888802</v>
      </c>
      <c r="H2563">
        <v>8.5884428189999902</v>
      </c>
      <c r="I2563">
        <v>1.3530605659999999</v>
      </c>
      <c r="J2563">
        <v>28.105132189999999</v>
      </c>
      <c r="K2563">
        <v>2.91662499999999</v>
      </c>
      <c r="L2563">
        <v>38.0208965517241</v>
      </c>
      <c r="M2563">
        <v>1.9460384615384601</v>
      </c>
      <c r="N2563">
        <v>1600.57445714285</v>
      </c>
      <c r="O2563">
        <v>76.306567567567498</v>
      </c>
      <c r="P2563">
        <v>2.7341071428571402</v>
      </c>
      <c r="Q2563">
        <v>73.841174999999893</v>
      </c>
      <c r="R2563">
        <v>6.9704999999999897</v>
      </c>
      <c r="S2563">
        <v>0.36664999999999998</v>
      </c>
      <c r="T2563">
        <v>6</v>
      </c>
      <c r="U2563">
        <v>1.70888</v>
      </c>
      <c r="V2563">
        <v>0</v>
      </c>
      <c r="W2563">
        <v>14.21482</v>
      </c>
      <c r="X2563">
        <v>3.5674599999999899</v>
      </c>
      <c r="Y2563">
        <v>74.011439999999993</v>
      </c>
      <c r="Z2563">
        <v>2.9906799999999998</v>
      </c>
      <c r="AA2563">
        <v>3.0999999999999899E-3</v>
      </c>
      <c r="AB2563">
        <v>0</v>
      </c>
      <c r="AC2563">
        <v>32.048734580734497</v>
      </c>
      <c r="AD2563">
        <v>-6.2553654192653996</v>
      </c>
      <c r="AE2563">
        <v>34.811331880787897</v>
      </c>
      <c r="AF2563">
        <v>1.7989352328677399</v>
      </c>
      <c r="AG2563">
        <v>1.35659900444142</v>
      </c>
      <c r="AH2563">
        <v>8.0216055929459906E-2</v>
      </c>
      <c r="AI2563">
        <v>45.046506987888797</v>
      </c>
      <c r="AJ2563">
        <v>0.470350690120175</v>
      </c>
      <c r="AK2563">
        <v>0.77278648686672302</v>
      </c>
      <c r="AL2563">
        <v>3.9935066071857601E-2</v>
      </c>
      <c r="AM2563">
        <v>3.0115520495432799E-2</v>
      </c>
      <c r="AN2563">
        <v>0.155392102095082</v>
      </c>
      <c r="AO2563">
        <v>1.7807386475276899E-3</v>
      </c>
      <c r="AP2563">
        <v>34.811331880787897</v>
      </c>
      <c r="AQ2563">
        <v>1.58539068141282</v>
      </c>
      <c r="AR2563">
        <v>6.3223513684681496</v>
      </c>
      <c r="AS2563">
        <v>1.82414624925703</v>
      </c>
      <c r="AT2563">
        <v>0.80377288733256502</v>
      </c>
      <c r="AU2563">
        <v>96.493279999999899</v>
      </c>
      <c r="AV2563">
        <v>44.543220179925903</v>
      </c>
      <c r="AW2563">
        <v>0.50328680796291503</v>
      </c>
      <c r="AX2563">
        <v>-0.467547244815602</v>
      </c>
      <c r="AY2563">
        <v>0.21354455145491399</v>
      </c>
      <c r="AZ2563">
        <v>0.67752004442073899</v>
      </c>
      <c r="BA2563">
        <v>-0.34464660764520599</v>
      </c>
      <c r="BB2563">
        <v>9.67903557732816E-2</v>
      </c>
      <c r="BC2563">
        <v>0.118706080993531</v>
      </c>
      <c r="BD2563">
        <v>0.42351735106005101</v>
      </c>
      <c r="BE2563">
        <v>-7.9769456902863897E-2</v>
      </c>
      <c r="BF2563">
        <v>-0.60785973160889695</v>
      </c>
      <c r="BG2563">
        <v>0.27762998322259602</v>
      </c>
      <c r="BH2563">
        <v>0.880846068344739</v>
      </c>
      <c r="BI2563">
        <v>-0.60785973160889695</v>
      </c>
      <c r="BJ2563">
        <v>-0.66045949677260196</v>
      </c>
      <c r="BK2563">
        <v>1.76169213668947</v>
      </c>
      <c r="BL2563">
        <v>-0.45673363242496501</v>
      </c>
      <c r="BM2563">
        <v>-1.4490942935359299</v>
      </c>
      <c r="BN2563">
        <v>3.1727339321218002</v>
      </c>
      <c r="BO2563">
        <v>-16.099976590978901</v>
      </c>
      <c r="BP2563">
        <v>-14.284703692809</v>
      </c>
      <c r="BQ2563">
        <v>-1.8152728981698401</v>
      </c>
      <c r="BR2563">
        <v>2.7950536804246</v>
      </c>
      <c r="BS2563">
        <v>-0.41731560412904301</v>
      </c>
      <c r="BT2563">
        <v>-6.6976975046452099</v>
      </c>
    </row>
    <row r="2564" spans="1:72" x14ac:dyDescent="0.2">
      <c r="A2564">
        <v>2562</v>
      </c>
      <c r="B2564" s="156">
        <v>44811.152777777781</v>
      </c>
      <c r="C2564">
        <v>4.2196428571428504</v>
      </c>
      <c r="D2564">
        <v>1.2628857142857099</v>
      </c>
      <c r="E2564">
        <v>26.916935483870901</v>
      </c>
      <c r="F2564">
        <v>38.1870512820512</v>
      </c>
      <c r="G2564">
        <v>6.9979222775499998</v>
      </c>
      <c r="H2564">
        <v>8.574358857</v>
      </c>
      <c r="I2564">
        <v>1.3508417175</v>
      </c>
      <c r="J2564">
        <v>28.0959657379166</v>
      </c>
      <c r="K2564">
        <v>2.89723076923076</v>
      </c>
      <c r="L2564">
        <v>38.009124999999997</v>
      </c>
      <c r="M2564">
        <v>1.9803666666666599</v>
      </c>
      <c r="N2564">
        <v>1600.0956470588201</v>
      </c>
      <c r="O2564">
        <v>78.265000000000001</v>
      </c>
      <c r="P2564">
        <v>2.7385999999999902</v>
      </c>
      <c r="Q2564">
        <v>74.013692307692295</v>
      </c>
      <c r="R2564">
        <v>6.9689999999999896</v>
      </c>
      <c r="S2564">
        <v>0.31744736842105198</v>
      </c>
      <c r="T2564">
        <v>6</v>
      </c>
      <c r="U2564">
        <v>1.7117</v>
      </c>
      <c r="V2564">
        <v>0</v>
      </c>
      <c r="W2564">
        <v>14.212580000000001</v>
      </c>
      <c r="X2564">
        <v>3.57402</v>
      </c>
      <c r="Y2564">
        <v>73.953459999999893</v>
      </c>
      <c r="Z2564">
        <v>3.0772599999999999</v>
      </c>
      <c r="AA2564">
        <v>2.2599999999999999E-3</v>
      </c>
      <c r="AB2564">
        <v>1.8E-3</v>
      </c>
      <c r="AC2564">
        <v>32.399464055299497</v>
      </c>
      <c r="AD2564">
        <v>-5.7875872267517297</v>
      </c>
      <c r="AE2564">
        <v>34.791168107816503</v>
      </c>
      <c r="AF2564">
        <v>1.7959852061872199</v>
      </c>
      <c r="AG2564">
        <v>1.35437435334908</v>
      </c>
      <c r="AH2564">
        <v>8.0084511724379998E-2</v>
      </c>
      <c r="AI2564">
        <v>45.0190885899666</v>
      </c>
      <c r="AJ2564">
        <v>0.47044679326452798</v>
      </c>
      <c r="AK2564">
        <v>0.77280925042028503</v>
      </c>
      <c r="AL2564">
        <v>3.9893859747917801E-2</v>
      </c>
      <c r="AM2564">
        <v>3.00844463042046E-2</v>
      </c>
      <c r="AN2564">
        <v>0.15544344625203299</v>
      </c>
      <c r="AO2564">
        <v>1.7789012224078699E-3</v>
      </c>
      <c r="AP2564">
        <v>34.791168107816503</v>
      </c>
      <c r="AQ2564">
        <v>1.58830596648121</v>
      </c>
      <c r="AR2564">
        <v>6.3213550795903899</v>
      </c>
      <c r="AS2564">
        <v>1.8769551697235001</v>
      </c>
      <c r="AT2564">
        <v>0.80526377603089205</v>
      </c>
      <c r="AU2564">
        <v>96.529019999999903</v>
      </c>
      <c r="AV2564">
        <v>44.577784323611603</v>
      </c>
      <c r="AW2564">
        <v>0.44130426635501802</v>
      </c>
      <c r="AX2564">
        <v>-0.52258081637442</v>
      </c>
      <c r="AY2564">
        <v>0.20767923970600699</v>
      </c>
      <c r="AZ2564">
        <v>0.67656719795960996</v>
      </c>
      <c r="BA2564">
        <v>-0.38584665685834002</v>
      </c>
      <c r="BB2564">
        <v>9.6681153508963905E-2</v>
      </c>
      <c r="BC2564">
        <v>0.115635273047098</v>
      </c>
      <c r="BD2564">
        <v>0.361665621291197</v>
      </c>
      <c r="BE2564">
        <v>-7.9638645063821303E-2</v>
      </c>
      <c r="BF2564">
        <v>-0.672054347723259</v>
      </c>
      <c r="BG2564">
        <v>0.26708162948768199</v>
      </c>
      <c r="BH2564">
        <v>0.87008537755033299</v>
      </c>
      <c r="BI2564">
        <v>-0.672054347723259</v>
      </c>
      <c r="BJ2564">
        <v>-0.80994543647115402</v>
      </c>
      <c r="BK2564">
        <v>1.74017075510066</v>
      </c>
      <c r="BL2564">
        <v>-0.39741076059173402</v>
      </c>
      <c r="BM2564">
        <v>-1.2946652015539299</v>
      </c>
      <c r="BN2564">
        <v>3.25775074541568</v>
      </c>
      <c r="BO2564">
        <v>-19.283608401116901</v>
      </c>
      <c r="BP2564">
        <v>-15.7932771714965</v>
      </c>
      <c r="BQ2564">
        <v>-3.4903312296203102</v>
      </c>
      <c r="BR2564">
        <v>2.8826631462301999</v>
      </c>
      <c r="BS2564">
        <v>-0.54112369738184996</v>
      </c>
      <c r="BT2564">
        <v>-5.3271796452041498</v>
      </c>
    </row>
    <row r="2565" spans="1:72" x14ac:dyDescent="0.2">
      <c r="A2565">
        <v>2563</v>
      </c>
      <c r="B2565" s="156">
        <v>44811.166666666664</v>
      </c>
      <c r="C2565">
        <v>4.2187857142857101</v>
      </c>
      <c r="D2565">
        <v>1.1275405405405401</v>
      </c>
      <c r="E2565">
        <v>26.877566666666599</v>
      </c>
      <c r="F2565">
        <v>39.161256410256399</v>
      </c>
      <c r="G2565">
        <v>6.9997258981111097</v>
      </c>
      <c r="H2565">
        <v>8.5681456759999897</v>
      </c>
      <c r="I2565">
        <v>1.3498628660000001</v>
      </c>
      <c r="J2565">
        <v>28.064296616190401</v>
      </c>
      <c r="K2565">
        <v>2.9376249999999899</v>
      </c>
      <c r="L2565">
        <v>37.959166666666597</v>
      </c>
      <c r="M2565">
        <v>1.82553846153846</v>
      </c>
      <c r="N2565">
        <v>1600.0058974358899</v>
      </c>
      <c r="O2565">
        <v>78.247948717948702</v>
      </c>
      <c r="P2565">
        <v>2.7547407407407398</v>
      </c>
      <c r="Q2565">
        <v>74.404624999999996</v>
      </c>
      <c r="R2565">
        <v>6.9703999999999997</v>
      </c>
      <c r="S2565">
        <v>0.28907500000000003</v>
      </c>
      <c r="T2565">
        <v>6</v>
      </c>
      <c r="U2565">
        <v>1.70115999999999</v>
      </c>
      <c r="V2565">
        <v>0</v>
      </c>
      <c r="W2565">
        <v>14.2257</v>
      </c>
      <c r="X2565">
        <v>3.5587</v>
      </c>
      <c r="Y2565">
        <v>73.639879999999906</v>
      </c>
      <c r="Z2565">
        <v>3.1304400000000001</v>
      </c>
      <c r="AA2565">
        <v>3.0000000000000001E-3</v>
      </c>
      <c r="AB2565">
        <v>8.3999999999999895E-4</v>
      </c>
      <c r="AC2565">
        <v>32.223892921492897</v>
      </c>
      <c r="AD2565">
        <v>-6.9373634887634701</v>
      </c>
      <c r="AE2565">
        <v>34.754647485838298</v>
      </c>
      <c r="AF2565">
        <v>1.79468379329495</v>
      </c>
      <c r="AG2565">
        <v>1.35339294201851</v>
      </c>
      <c r="AH2565">
        <v>8.0026480613839907E-2</v>
      </c>
      <c r="AI2565">
        <v>44.982031056301501</v>
      </c>
      <c r="AJ2565">
        <v>0.47195415698448001</v>
      </c>
      <c r="AK2565">
        <v>0.77263402006765303</v>
      </c>
      <c r="AL2565">
        <v>3.9897793655618803E-2</v>
      </c>
      <c r="AM2565">
        <v>3.0087412912159099E-2</v>
      </c>
      <c r="AN2565">
        <v>0.15561160164933199</v>
      </c>
      <c r="AO2565">
        <v>1.7790766387065699E-3</v>
      </c>
      <c r="AP2565">
        <v>34.754647485838298</v>
      </c>
      <c r="AQ2565">
        <v>1.5814977092788201</v>
      </c>
      <c r="AR2565">
        <v>6.3271904858744099</v>
      </c>
      <c r="AS2565">
        <v>1.9093919725695001</v>
      </c>
      <c r="AT2565">
        <v>0.80286953369571901</v>
      </c>
      <c r="AU2565">
        <v>96.255879999999905</v>
      </c>
      <c r="AV2565">
        <v>44.572727653561003</v>
      </c>
      <c r="AW2565">
        <v>0.40930340274051902</v>
      </c>
      <c r="AX2565">
        <v>-0.55599903055099698</v>
      </c>
      <c r="AY2565">
        <v>0.213186084016139</v>
      </c>
      <c r="AZ2565">
        <v>0.672535412236695</v>
      </c>
      <c r="BA2565">
        <v>-0.41081862723604401</v>
      </c>
      <c r="BB2565">
        <v>9.6080249716375299E-2</v>
      </c>
      <c r="BC2565">
        <v>0.118787546203188</v>
      </c>
      <c r="BD2565">
        <v>0.329722465701837</v>
      </c>
      <c r="BE2565">
        <v>-7.9580937038682395E-2</v>
      </c>
      <c r="BF2565">
        <v>-0.71892698779129705</v>
      </c>
      <c r="BG2565">
        <v>0.27565736772752703</v>
      </c>
      <c r="BH2565">
        <v>0.86961277184809305</v>
      </c>
      <c r="BI2565">
        <v>-0.71892698779129705</v>
      </c>
      <c r="BJ2565">
        <v>-0.88653924012753804</v>
      </c>
      <c r="BK2565">
        <v>1.7392255436961801</v>
      </c>
      <c r="BL2565">
        <v>-0.38342887721381502</v>
      </c>
      <c r="BM2565">
        <v>-1.2095981742453901</v>
      </c>
      <c r="BN2565">
        <v>3.154687208316</v>
      </c>
      <c r="BO2565">
        <v>-21.072526151839899</v>
      </c>
      <c r="BP2565">
        <v>-16.894784213095399</v>
      </c>
      <c r="BQ2565">
        <v>-4.1777419387445098</v>
      </c>
      <c r="BR2565">
        <v>2.9614014229413899</v>
      </c>
      <c r="BS2565">
        <v>-0.59896844501101898</v>
      </c>
      <c r="BT2565">
        <v>-4.9441693424883297</v>
      </c>
    </row>
    <row r="2566" spans="1:72" x14ac:dyDescent="0.2">
      <c r="A2566">
        <v>2564</v>
      </c>
      <c r="B2566" s="156">
        <v>44811.180555555555</v>
      </c>
      <c r="C2566">
        <v>4.2388750000000002</v>
      </c>
      <c r="D2566">
        <v>0.95006060606060505</v>
      </c>
      <c r="E2566">
        <v>26.845294117647001</v>
      </c>
      <c r="F2566">
        <v>37.456125</v>
      </c>
      <c r="G2566">
        <v>6.9997258377199998</v>
      </c>
      <c r="H2566">
        <v>8.5668601904999999</v>
      </c>
      <c r="I2566">
        <v>1.349660345</v>
      </c>
      <c r="J2566">
        <v>28.0775050478947</v>
      </c>
      <c r="K2566">
        <v>2.8612500000000001</v>
      </c>
      <c r="L2566">
        <v>37.997423076922999</v>
      </c>
      <c r="M2566">
        <v>2.0271666666666599</v>
      </c>
      <c r="N2566">
        <v>1600.0484571428501</v>
      </c>
      <c r="O2566">
        <v>79.005918918918894</v>
      </c>
      <c r="P2566">
        <v>2.7612857142857101</v>
      </c>
      <c r="Q2566">
        <v>74.525649999999999</v>
      </c>
      <c r="R2566">
        <v>6.9715999999999996</v>
      </c>
      <c r="S2566">
        <v>0.16272500000000001</v>
      </c>
      <c r="T2566">
        <v>6</v>
      </c>
      <c r="U2566">
        <v>1.6973399999999901</v>
      </c>
      <c r="V2566">
        <v>0</v>
      </c>
      <c r="W2566">
        <v>14.1987399999999</v>
      </c>
      <c r="X2566">
        <v>3.5908799999999998</v>
      </c>
      <c r="Y2566">
        <v>73.936999999999998</v>
      </c>
      <c r="Z2566">
        <v>2.98238</v>
      </c>
      <c r="AA2566">
        <v>1.24E-3</v>
      </c>
      <c r="AB2566">
        <v>2.8999999999999998E-3</v>
      </c>
      <c r="AC2566">
        <v>32.034229723707597</v>
      </c>
      <c r="AD2566">
        <v>-5.4218952762923296</v>
      </c>
      <c r="AE2566">
        <v>34.766852159044703</v>
      </c>
      <c r="AF2566">
        <v>1.7944145355021299</v>
      </c>
      <c r="AG2566">
        <v>1.3531898913984799</v>
      </c>
      <c r="AH2566">
        <v>8.0014474179269907E-2</v>
      </c>
      <c r="AI2566">
        <v>44.993751421114702</v>
      </c>
      <c r="AJ2566">
        <v>0.47022265116308098</v>
      </c>
      <c r="AK2566">
        <v>0.77270401024461599</v>
      </c>
      <c r="AL2566">
        <v>3.9881416392855903E-2</v>
      </c>
      <c r="AM2566">
        <v>3.0075062617771799E-2</v>
      </c>
      <c r="AN2566">
        <v>0.15557106523985301</v>
      </c>
      <c r="AO2566">
        <v>1.7783463625955999E-3</v>
      </c>
      <c r="AP2566">
        <v>34.766852159044703</v>
      </c>
      <c r="AQ2566">
        <v>1.59579860462953</v>
      </c>
      <c r="AR2566">
        <v>6.3151994375956502</v>
      </c>
      <c r="AS2566">
        <v>1.81908371703398</v>
      </c>
      <c r="AT2566">
        <v>0.79812771472514399</v>
      </c>
      <c r="AU2566">
        <v>96.40634</v>
      </c>
      <c r="AV2566">
        <v>44.496933918303903</v>
      </c>
      <c r="AW2566">
        <v>0.496817502810806</v>
      </c>
      <c r="AX2566">
        <v>-0.46589382563549397</v>
      </c>
      <c r="AY2566">
        <v>0.19861593087259299</v>
      </c>
      <c r="AZ2566">
        <v>0.68452640012434796</v>
      </c>
      <c r="BA2566">
        <v>-0.34429301356515801</v>
      </c>
      <c r="BB2566">
        <v>9.7793315908972403E-2</v>
      </c>
      <c r="BC2566">
        <v>0.110685645341707</v>
      </c>
      <c r="BD2566">
        <v>0.41724850536144797</v>
      </c>
      <c r="BE2566">
        <v>-7.9568997449357998E-2</v>
      </c>
      <c r="BF2566">
        <v>-0.60598437678199502</v>
      </c>
      <c r="BG2566">
        <v>0.258338154459618</v>
      </c>
      <c r="BH2566">
        <v>0.890358019671882</v>
      </c>
      <c r="BI2566">
        <v>-0.60598437678199502</v>
      </c>
      <c r="BJ2566">
        <v>-0.69529244464475404</v>
      </c>
      <c r="BK2566">
        <v>1.78071603934376</v>
      </c>
      <c r="BL2566">
        <v>-0.42631157560775801</v>
      </c>
      <c r="BM2566">
        <v>-1.46927553545195</v>
      </c>
      <c r="BN2566">
        <v>3.4464828531979701</v>
      </c>
      <c r="BO2566">
        <v>-16.615775596356201</v>
      </c>
      <c r="BP2566">
        <v>-14.2406328543768</v>
      </c>
      <c r="BQ2566">
        <v>-2.37514274197936</v>
      </c>
      <c r="BR2566">
        <v>2.8108894798731501</v>
      </c>
      <c r="BS2566">
        <v>-0.45289869393195598</v>
      </c>
      <c r="BT2566">
        <v>-6.20644200907204</v>
      </c>
    </row>
    <row r="2567" spans="1:72" x14ac:dyDescent="0.2">
      <c r="A2567">
        <v>2565</v>
      </c>
      <c r="B2567" s="156">
        <v>44811.194444444445</v>
      </c>
      <c r="C2567">
        <v>4.2164999999999999</v>
      </c>
      <c r="D2567">
        <v>1.1233939393939301</v>
      </c>
      <c r="E2567">
        <v>26.85065625</v>
      </c>
      <c r="F2567">
        <v>37.960299999999997</v>
      </c>
      <c r="G2567">
        <v>7.0005663037499897</v>
      </c>
      <c r="H2567">
        <v>8.5635900952499995</v>
      </c>
      <c r="I2567">
        <v>1.34914516</v>
      </c>
      <c r="J2567">
        <v>28.0374214952</v>
      </c>
      <c r="K2567">
        <v>2.9062499999999898</v>
      </c>
      <c r="L2567">
        <v>37.963718749999998</v>
      </c>
      <c r="M2567">
        <v>1.8572272727272701</v>
      </c>
      <c r="N2567">
        <v>1600.01254285714</v>
      </c>
      <c r="O2567">
        <v>79.274371428571399</v>
      </c>
      <c r="P2567">
        <v>2.754</v>
      </c>
      <c r="Q2567">
        <v>74.109574999999893</v>
      </c>
      <c r="R2567">
        <v>6.9640000000000004</v>
      </c>
      <c r="S2567">
        <v>5.2049999999999999E-2</v>
      </c>
      <c r="T2567">
        <v>6</v>
      </c>
      <c r="U2567">
        <v>1.70722</v>
      </c>
      <c r="V2567">
        <v>0</v>
      </c>
      <c r="W2567">
        <v>14.191239999999899</v>
      </c>
      <c r="X2567">
        <v>3.5937999999999999</v>
      </c>
      <c r="Y2567">
        <v>73.832660000000004</v>
      </c>
      <c r="Z2567">
        <v>3.02137999999999</v>
      </c>
      <c r="AA2567">
        <v>2.0200000000000001E-3</v>
      </c>
      <c r="AB2567">
        <v>2.1999999999999902E-3</v>
      </c>
      <c r="AC2567">
        <v>32.190550189393903</v>
      </c>
      <c r="AD2567">
        <v>-5.7697498106060499</v>
      </c>
      <c r="AE2567">
        <v>34.724215185174998</v>
      </c>
      <c r="AF2567">
        <v>1.7937295813510601</v>
      </c>
      <c r="AG2567">
        <v>1.3526733591192399</v>
      </c>
      <c r="AH2567">
        <v>7.9983931489634993E-2</v>
      </c>
      <c r="AI2567">
        <v>44.950723054199997</v>
      </c>
      <c r="AJ2567">
        <v>0.47030968659635097</v>
      </c>
      <c r="AK2567">
        <v>0.77249514192031499</v>
      </c>
      <c r="AL2567">
        <v>3.9904354356842003E-2</v>
      </c>
      <c r="AM2567">
        <v>3.0092360416277102E-2</v>
      </c>
      <c r="AN2567">
        <v>0.15573868067280999</v>
      </c>
      <c r="AO2567">
        <v>1.77936918596822E-3</v>
      </c>
      <c r="AP2567">
        <v>34.724215185174998</v>
      </c>
      <c r="AQ2567">
        <v>1.59709626200753</v>
      </c>
      <c r="AR2567">
        <v>6.3118636489424302</v>
      </c>
      <c r="AS2567">
        <v>1.8428715190459</v>
      </c>
      <c r="AT2567">
        <v>0.80292210315102397</v>
      </c>
      <c r="AU2567">
        <v>96.346299999999999</v>
      </c>
      <c r="AV2567">
        <v>44.476046615170802</v>
      </c>
      <c r="AW2567">
        <v>0.474676439029103</v>
      </c>
      <c r="AX2567">
        <v>-0.49019815992666199</v>
      </c>
      <c r="AY2567">
        <v>0.19663331934352599</v>
      </c>
      <c r="AZ2567">
        <v>0.68870265480756099</v>
      </c>
      <c r="BA2567">
        <v>-0.36239211530405302</v>
      </c>
      <c r="BB2567">
        <v>9.8378134700137496E-2</v>
      </c>
      <c r="BC2567">
        <v>0.109622610558398</v>
      </c>
      <c r="BD2567">
        <v>0.39513781422442501</v>
      </c>
      <c r="BE2567">
        <v>-7.9538624804677396E-2</v>
      </c>
      <c r="BF2567">
        <v>-0.63450059753893595</v>
      </c>
      <c r="BG2567">
        <v>0.254517394839258</v>
      </c>
      <c r="BH2567">
        <v>0.89143999656674699</v>
      </c>
      <c r="BI2567">
        <v>-0.63450059753893595</v>
      </c>
      <c r="BJ2567">
        <v>-0.75996640539935501</v>
      </c>
      <c r="BK2567">
        <v>1.78287999313349</v>
      </c>
      <c r="BL2567">
        <v>-0.40113026816123598</v>
      </c>
      <c r="BM2567">
        <v>-1.40494745004876</v>
      </c>
      <c r="BN2567">
        <v>3.5024717942352801</v>
      </c>
      <c r="BO2567">
        <v>-17.990589663723402</v>
      </c>
      <c r="BP2567">
        <v>-14.910764042165001</v>
      </c>
      <c r="BQ2567">
        <v>-3.0798256215584301</v>
      </c>
      <c r="BR2567">
        <v>2.8615310089496799</v>
      </c>
      <c r="BS2567">
        <v>-0.50616616638378098</v>
      </c>
      <c r="BT2567">
        <v>-5.6533431094247399</v>
      </c>
    </row>
    <row r="2568" spans="1:72" x14ac:dyDescent="0.2">
      <c r="A2568">
        <v>2566</v>
      </c>
      <c r="B2568" s="156">
        <v>44811.208333333336</v>
      </c>
      <c r="C2568">
        <v>4.1985000000000001</v>
      </c>
      <c r="D2568">
        <v>1.3664642857142799</v>
      </c>
      <c r="E2568">
        <v>26.892675000000001</v>
      </c>
      <c r="F2568">
        <v>38.646424999999901</v>
      </c>
      <c r="G2568">
        <v>7.0004401423181797</v>
      </c>
      <c r="H2568">
        <v>8.5690026665999994</v>
      </c>
      <c r="I2568">
        <v>1.3499978800000001</v>
      </c>
      <c r="J2568">
        <v>28.076556085</v>
      </c>
      <c r="K2568">
        <v>2.8896999999999902</v>
      </c>
      <c r="L2568">
        <v>37.983666666666601</v>
      </c>
      <c r="M2568">
        <v>1.8386799999999901</v>
      </c>
      <c r="N2568">
        <v>1599.7769032258</v>
      </c>
      <c r="O2568">
        <v>78.710594594594596</v>
      </c>
      <c r="P2568">
        <v>2.7736216216216198</v>
      </c>
      <c r="Q2568">
        <v>74.801774999999907</v>
      </c>
      <c r="R2568">
        <v>6.9710000000000001</v>
      </c>
      <c r="S2568">
        <v>0.10287499999999999</v>
      </c>
      <c r="T2568">
        <v>6</v>
      </c>
      <c r="U2568">
        <v>1.6866399999999999</v>
      </c>
      <c r="V2568">
        <v>0</v>
      </c>
      <c r="W2568">
        <v>14.173019999999999</v>
      </c>
      <c r="X2568">
        <v>3.5902400000000001</v>
      </c>
      <c r="Y2568">
        <v>73.670859999999905</v>
      </c>
      <c r="Z2568">
        <v>2.9533</v>
      </c>
      <c r="AA2568">
        <v>4.0000000000000002E-4</v>
      </c>
      <c r="AB2568">
        <v>3.3E-3</v>
      </c>
      <c r="AC2568">
        <v>32.457639285714301</v>
      </c>
      <c r="AD2568">
        <v>-6.1887857142856904</v>
      </c>
      <c r="AE2568">
        <v>34.767576127187901</v>
      </c>
      <c r="AF2568">
        <v>1.79486329854603</v>
      </c>
      <c r="AG2568">
        <v>1.3535283090986301</v>
      </c>
      <c r="AH2568">
        <v>8.0034484906043896E-2</v>
      </c>
      <c r="AI2568">
        <v>44.995996773918101</v>
      </c>
      <c r="AJ2568">
        <v>0.47193118320035798</v>
      </c>
      <c r="AK2568">
        <v>0.772681541024131</v>
      </c>
      <c r="AL2568">
        <v>3.98893996629145E-2</v>
      </c>
      <c r="AM2568">
        <v>3.0081082899428201E-2</v>
      </c>
      <c r="AN2568">
        <v>0.15557917690970999</v>
      </c>
      <c r="AO2568">
        <v>1.77870234341459E-3</v>
      </c>
      <c r="AP2568">
        <v>34.767576127187901</v>
      </c>
      <c r="AQ2568">
        <v>1.5955141865740801</v>
      </c>
      <c r="AR2568">
        <v>6.3037599063742196</v>
      </c>
      <c r="AS2568">
        <v>1.80134655594406</v>
      </c>
      <c r="AT2568">
        <v>0.79597801083305197</v>
      </c>
      <c r="AU2568">
        <v>96.074059999999903</v>
      </c>
      <c r="AV2568">
        <v>44.468196776080298</v>
      </c>
      <c r="AW2568">
        <v>0.52779999783786702</v>
      </c>
      <c r="AX2568">
        <v>-0.44781824684542298</v>
      </c>
      <c r="AY2568">
        <v>0.19934911197195099</v>
      </c>
      <c r="AZ2568">
        <v>0.69668023594395501</v>
      </c>
      <c r="BA2568">
        <v>-0.33085251622379502</v>
      </c>
      <c r="BB2568">
        <v>9.95194904578173E-2</v>
      </c>
      <c r="BC2568">
        <v>0.111066459564602</v>
      </c>
      <c r="BD2568">
        <v>0.44821110107048401</v>
      </c>
      <c r="BE2568">
        <v>-7.9588896767383205E-2</v>
      </c>
      <c r="BF2568">
        <v>-0.574875253690178</v>
      </c>
      <c r="BG2568">
        <v>0.25590933849853797</v>
      </c>
      <c r="BH2568">
        <v>0.89434548547428805</v>
      </c>
      <c r="BI2568">
        <v>-0.574875253690178</v>
      </c>
      <c r="BJ2568">
        <v>-0.63793183038327905</v>
      </c>
      <c r="BK2568">
        <v>1.7886909709485701</v>
      </c>
      <c r="BL2568">
        <v>-0.44515629583258698</v>
      </c>
      <c r="BM2568">
        <v>-1.5557209668243599</v>
      </c>
      <c r="BN2568">
        <v>3.4947747148328201</v>
      </c>
      <c r="BO2568">
        <v>-15.316721359465999</v>
      </c>
      <c r="BP2568">
        <v>-13.5095684617191</v>
      </c>
      <c r="BQ2568">
        <v>-1.8071528977468401</v>
      </c>
      <c r="BR2568">
        <v>2.7659789022218799</v>
      </c>
      <c r="BS2568">
        <v>-0.40798172890720802</v>
      </c>
      <c r="BT2568">
        <v>-6.77966366197486</v>
      </c>
    </row>
    <row r="2569" spans="1:72" x14ac:dyDescent="0.2">
      <c r="A2569">
        <v>2567</v>
      </c>
      <c r="B2569" s="156">
        <v>44811.222222222219</v>
      </c>
      <c r="C2569">
        <v>4.2315384615384604</v>
      </c>
      <c r="D2569">
        <v>0.79052941176470604</v>
      </c>
      <c r="E2569">
        <v>26.8686333333333</v>
      </c>
      <c r="F2569">
        <v>38.424325000000003</v>
      </c>
      <c r="G2569">
        <v>7.0009727239000004</v>
      </c>
      <c r="H2569">
        <v>8.5753737144999995</v>
      </c>
      <c r="I2569">
        <v>1.3510016025</v>
      </c>
      <c r="J2569">
        <v>28.060447058000001</v>
      </c>
      <c r="K2569">
        <v>2.87377499999999</v>
      </c>
      <c r="L2569">
        <v>37.985480000000003</v>
      </c>
      <c r="M2569">
        <v>1.9522173913043399</v>
      </c>
      <c r="N2569">
        <v>1599.75365714285</v>
      </c>
      <c r="O2569">
        <v>79.833474999999893</v>
      </c>
      <c r="P2569">
        <v>2.73171428571428</v>
      </c>
      <c r="Q2569">
        <v>73.735749999999996</v>
      </c>
      <c r="R2569">
        <v>6.9864999999999897</v>
      </c>
      <c r="S2569">
        <v>0.115974999999999</v>
      </c>
      <c r="T2569">
        <v>6</v>
      </c>
      <c r="U2569">
        <v>1.7111999999999901</v>
      </c>
      <c r="V2569">
        <v>0</v>
      </c>
      <c r="W2569">
        <v>14.203799999999999</v>
      </c>
      <c r="X2569">
        <v>3.5704199999999999</v>
      </c>
      <c r="Y2569">
        <v>73.527060000000006</v>
      </c>
      <c r="Z2569">
        <v>3.1064799999999999</v>
      </c>
      <c r="AA2569">
        <v>1.2600000000000001E-3</v>
      </c>
      <c r="AB2569">
        <v>1.0999999999999901E-3</v>
      </c>
      <c r="AC2569">
        <v>31.8907012066365</v>
      </c>
      <c r="AD2569">
        <v>-6.53362379336349</v>
      </c>
      <c r="AE2569">
        <v>34.756441869230102</v>
      </c>
      <c r="AF2569">
        <v>1.79619777823917</v>
      </c>
      <c r="AG2569">
        <v>1.35453465647037</v>
      </c>
      <c r="AH2569">
        <v>8.0093990493429995E-2</v>
      </c>
      <c r="AI2569">
        <v>44.987795098899902</v>
      </c>
      <c r="AJ2569">
        <v>0.47270272834559302</v>
      </c>
      <c r="AK2569">
        <v>0.772574912658478</v>
      </c>
      <c r="AL2569">
        <v>3.9926335004648601E-2</v>
      </c>
      <c r="AM2569">
        <v>3.0108936290222699E-2</v>
      </c>
      <c r="AN2569">
        <v>0.15561937873392601</v>
      </c>
      <c r="AO2569">
        <v>1.78034932179613E-3</v>
      </c>
      <c r="AP2569">
        <v>34.756441869230102</v>
      </c>
      <c r="AQ2569">
        <v>1.58670611491929</v>
      </c>
      <c r="AR2569">
        <v>6.3174499830070197</v>
      </c>
      <c r="AS2569">
        <v>1.8947777229231999</v>
      </c>
      <c r="AT2569">
        <v>0.80888890874497998</v>
      </c>
      <c r="AU2569">
        <v>96.118960000000001</v>
      </c>
      <c r="AV2569">
        <v>44.5553756900797</v>
      </c>
      <c r="AW2569">
        <v>0.43241940882028701</v>
      </c>
      <c r="AX2569">
        <v>-0.54024306645283404</v>
      </c>
      <c r="AY2569">
        <v>0.20949166331987701</v>
      </c>
      <c r="AZ2569">
        <v>0.68352274089297604</v>
      </c>
      <c r="BA2569">
        <v>-0.39884034260193202</v>
      </c>
      <c r="BB2569">
        <v>9.7632538769871005E-2</v>
      </c>
      <c r="BC2569">
        <v>0.116630621559527</v>
      </c>
      <c r="BD2569">
        <v>0.35277133776001901</v>
      </c>
      <c r="BE2569">
        <v>-7.9648071060268E-2</v>
      </c>
      <c r="BF2569">
        <v>-0.70585239324194304</v>
      </c>
      <c r="BG2569">
        <v>0.27371048533665998</v>
      </c>
      <c r="BH2569">
        <v>0.89305387232900502</v>
      </c>
      <c r="BI2569">
        <v>-0.70585239324194304</v>
      </c>
      <c r="BJ2569">
        <v>-0.86428381581056601</v>
      </c>
      <c r="BK2569">
        <v>1.78610774465801</v>
      </c>
      <c r="BL2569">
        <v>-0.38777297910618702</v>
      </c>
      <c r="BM2569">
        <v>-1.2652133517990201</v>
      </c>
      <c r="BN2569">
        <v>3.2627682174124901</v>
      </c>
      <c r="BO2569">
        <v>-20.512662027214301</v>
      </c>
      <c r="BP2569">
        <v>-16.587531241185602</v>
      </c>
      <c r="BQ2569">
        <v>-3.9251307860286899</v>
      </c>
      <c r="BR2569">
        <v>2.9860568131693102</v>
      </c>
      <c r="BS2569">
        <v>-0.58194285851378802</v>
      </c>
      <c r="BT2569">
        <v>-5.1311855957736796</v>
      </c>
    </row>
    <row r="2570" spans="1:72" x14ac:dyDescent="0.2">
      <c r="A2570">
        <v>2568</v>
      </c>
      <c r="B2570" s="156">
        <v>44811.236111111109</v>
      </c>
      <c r="C2570">
        <v>4.2187999999999999</v>
      </c>
      <c r="D2570">
        <v>1.02623529411764</v>
      </c>
      <c r="E2570">
        <v>26.917400000000001</v>
      </c>
      <c r="F2570">
        <v>39.654775000000001</v>
      </c>
      <c r="G2570">
        <v>7.0006419528181798</v>
      </c>
      <c r="H2570">
        <v>8.5393688381999997</v>
      </c>
      <c r="I2570">
        <v>1.3453292379999999</v>
      </c>
      <c r="J2570">
        <v>28.065504734999902</v>
      </c>
      <c r="K2570">
        <v>2.8695499999999998</v>
      </c>
      <c r="L2570">
        <v>37.962826086956497</v>
      </c>
      <c r="M2570">
        <v>1.88190476190476</v>
      </c>
      <c r="N2570">
        <v>1600.05044444444</v>
      </c>
      <c r="O2570">
        <v>78.600542857142798</v>
      </c>
      <c r="P2570">
        <v>2.7245555555555501</v>
      </c>
      <c r="Q2570">
        <v>73.588025000000002</v>
      </c>
      <c r="R2570">
        <v>6.9697999999999896</v>
      </c>
      <c r="S2570">
        <v>0.32572499999999999</v>
      </c>
      <c r="T2570">
        <v>6</v>
      </c>
      <c r="U2570">
        <v>1.6959</v>
      </c>
      <c r="V2570">
        <v>0</v>
      </c>
      <c r="W2570">
        <v>14.167299999999999</v>
      </c>
      <c r="X2570">
        <v>3.5865399999999998</v>
      </c>
      <c r="Y2570">
        <v>73.699119999999994</v>
      </c>
      <c r="Z2570">
        <v>2.9760799999999898</v>
      </c>
      <c r="AA2570">
        <v>0</v>
      </c>
      <c r="AB2570">
        <v>2.8799999999999902E-3</v>
      </c>
      <c r="AC2570">
        <v>32.1624352941176</v>
      </c>
      <c r="AD2570">
        <v>-7.4923397058823404</v>
      </c>
      <c r="AE2570">
        <v>34.733385498620002</v>
      </c>
      <c r="AF2570">
        <v>1.7886561968493699</v>
      </c>
      <c r="AG2570">
        <v>1.3488474579613301</v>
      </c>
      <c r="AH2570">
        <v>7.9757704948787894E-2</v>
      </c>
      <c r="AI2570">
        <v>44.9508447640181</v>
      </c>
      <c r="AJ2570">
        <v>0.47128629892215901</v>
      </c>
      <c r="AK2570">
        <v>0.772697057885397</v>
      </c>
      <c r="AL2570">
        <v>3.9791381146214597E-2</v>
      </c>
      <c r="AM2570">
        <v>3.0007165939649898E-2</v>
      </c>
      <c r="AN2570">
        <v>0.155739941920334</v>
      </c>
      <c r="AO2570">
        <v>1.7743316141776201E-3</v>
      </c>
      <c r="AP2570">
        <v>34.733385498620002</v>
      </c>
      <c r="AQ2570">
        <v>1.5938698946909999</v>
      </c>
      <c r="AR2570">
        <v>6.3012158115613701</v>
      </c>
      <c r="AS2570">
        <v>1.8152410720935901</v>
      </c>
      <c r="AT2570">
        <v>0.79925443434208998</v>
      </c>
      <c r="AU2570">
        <v>96.124939999999896</v>
      </c>
      <c r="AV2570">
        <v>44.443712276965996</v>
      </c>
      <c r="AW2570">
        <v>0.50713248705213199</v>
      </c>
      <c r="AX2570">
        <v>-0.466393614132253</v>
      </c>
      <c r="AY2570">
        <v>0.194786302158372</v>
      </c>
      <c r="AZ2570">
        <v>0.69942614125680702</v>
      </c>
      <c r="BA2570">
        <v>-0.34577194876962902</v>
      </c>
      <c r="BB2570">
        <v>9.9908857783427396E-2</v>
      </c>
      <c r="BC2570">
        <v>0.108900918187339</v>
      </c>
      <c r="BD2570">
        <v>0.42781882928292497</v>
      </c>
      <c r="BE2570">
        <v>-7.9313657769206805E-2</v>
      </c>
      <c r="BF2570">
        <v>-0.60421628765980795</v>
      </c>
      <c r="BG2570">
        <v>0.25234705795894402</v>
      </c>
      <c r="BH2570">
        <v>0.90611160564170101</v>
      </c>
      <c r="BI2570">
        <v>-0.60421628765980795</v>
      </c>
      <c r="BJ2570">
        <v>-0.70373845940172797</v>
      </c>
      <c r="BK2570">
        <v>1.8122232112834</v>
      </c>
      <c r="BL2570">
        <v>-0.41764358742514202</v>
      </c>
      <c r="BM2570">
        <v>-1.49964776545691</v>
      </c>
      <c r="BN2570">
        <v>3.5907357627649499</v>
      </c>
      <c r="BO2570">
        <v>-16.698187591061899</v>
      </c>
      <c r="BP2570">
        <v>-14.1990827600054</v>
      </c>
      <c r="BQ2570">
        <v>-2.4991048310564499</v>
      </c>
      <c r="BR2570">
        <v>2.8393909003050699</v>
      </c>
      <c r="BS2570">
        <v>-0.462051944337804</v>
      </c>
      <c r="BT2570">
        <v>-6.1451768250307497</v>
      </c>
    </row>
    <row r="2571" spans="1:72" x14ac:dyDescent="0.2">
      <c r="A2571">
        <v>2569</v>
      </c>
      <c r="B2571" s="156">
        <v>44811.25</v>
      </c>
      <c r="C2571">
        <v>4.1894615384615301</v>
      </c>
      <c r="D2571">
        <v>1.0409090909090899</v>
      </c>
      <c r="E2571">
        <v>26.849473684210501</v>
      </c>
      <c r="F2571">
        <v>38.549574999999997</v>
      </c>
      <c r="G2571">
        <v>7.0014335383913</v>
      </c>
      <c r="H2571">
        <v>8.5613912377499997</v>
      </c>
      <c r="I2571">
        <v>1.3487987425000001</v>
      </c>
      <c r="J2571">
        <v>28.060608283636299</v>
      </c>
      <c r="K2571">
        <v>2.8732000000000002</v>
      </c>
      <c r="L2571">
        <v>37.970935483870903</v>
      </c>
      <c r="M2571">
        <v>1.83119047619047</v>
      </c>
      <c r="N2571">
        <v>1600.2987027027</v>
      </c>
      <c r="O2571">
        <v>78.255638888888896</v>
      </c>
      <c r="P2571">
        <v>2.7258260869565198</v>
      </c>
      <c r="Q2571">
        <v>73.631849999999901</v>
      </c>
      <c r="R2571">
        <v>6.96875</v>
      </c>
      <c r="S2571">
        <v>0.69932499999999997</v>
      </c>
      <c r="T2571">
        <v>6</v>
      </c>
      <c r="U2571">
        <v>1.7343</v>
      </c>
      <c r="V2571">
        <v>0</v>
      </c>
      <c r="W2571">
        <v>14.172079999999999</v>
      </c>
      <c r="X2571">
        <v>3.5949200000000001</v>
      </c>
      <c r="Y2571">
        <v>73.720179999999999</v>
      </c>
      <c r="Z2571">
        <v>2.97688</v>
      </c>
      <c r="AA2571">
        <v>2.32E-3</v>
      </c>
      <c r="AB2571">
        <v>2.6800000000000001E-3</v>
      </c>
      <c r="AC2571">
        <v>32.079844313581098</v>
      </c>
      <c r="AD2571">
        <v>-6.4697306864188402</v>
      </c>
      <c r="AE2571">
        <v>34.745685017721001</v>
      </c>
      <c r="AF2571">
        <v>1.7932690086591101</v>
      </c>
      <c r="AG2571">
        <v>1.35232603568995</v>
      </c>
      <c r="AH2571">
        <v>7.9963394160584997E-2</v>
      </c>
      <c r="AI2571">
        <v>44.972231802277598</v>
      </c>
      <c r="AJ2571">
        <v>0.47131850488863503</v>
      </c>
      <c r="AK2571">
        <v>0.77260308473197303</v>
      </c>
      <c r="AL2571">
        <v>3.9875028140549003E-2</v>
      </c>
      <c r="AM2571">
        <v>3.00702451600692E-2</v>
      </c>
      <c r="AN2571">
        <v>0.155683479734192</v>
      </c>
      <c r="AO2571">
        <v>1.77806150497817E-3</v>
      </c>
      <c r="AP2571">
        <v>34.745685017721001</v>
      </c>
      <c r="AQ2571">
        <v>1.59759399360458</v>
      </c>
      <c r="AR2571">
        <v>6.3033418208630199</v>
      </c>
      <c r="AS2571">
        <v>1.81572902700665</v>
      </c>
      <c r="AT2571">
        <v>0.81740768302835998</v>
      </c>
      <c r="AU2571">
        <v>96.198359999999994</v>
      </c>
      <c r="AV2571">
        <v>44.462349859195299</v>
      </c>
      <c r="AW2571">
        <v>0.50988194308234103</v>
      </c>
      <c r="AX2571">
        <v>-0.46340299131670398</v>
      </c>
      <c r="AY2571">
        <v>0.195675015054535</v>
      </c>
      <c r="AZ2571">
        <v>0.69809171752828103</v>
      </c>
      <c r="BA2571">
        <v>-0.342671056451469</v>
      </c>
      <c r="BB2571">
        <v>9.9706969108597707E-2</v>
      </c>
      <c r="BC2571">
        <v>0.109116375797319</v>
      </c>
      <c r="BD2571">
        <v>0.43036374126611299</v>
      </c>
      <c r="BE2571">
        <v>-7.9518201816227901E-2</v>
      </c>
      <c r="BF2571">
        <v>-0.60188752111103605</v>
      </c>
      <c r="BG2571">
        <v>0.25415103476112</v>
      </c>
      <c r="BH2571">
        <v>0.90671122380408598</v>
      </c>
      <c r="BI2571">
        <v>-0.60188752111103605</v>
      </c>
      <c r="BJ2571">
        <v>-0.69547297269982999</v>
      </c>
      <c r="BK2571">
        <v>1.81342244760817</v>
      </c>
      <c r="BL2571">
        <v>-0.42225669389519499</v>
      </c>
      <c r="BM2571">
        <v>-1.5064462910451599</v>
      </c>
      <c r="BN2571">
        <v>3.56760783860791</v>
      </c>
      <c r="BO2571">
        <v>-16.536795368921499</v>
      </c>
      <c r="BP2571">
        <v>-14.144356746109301</v>
      </c>
      <c r="BQ2571">
        <v>-2.3924386228121999</v>
      </c>
      <c r="BR2571">
        <v>2.8366312334969299</v>
      </c>
      <c r="BS2571">
        <v>-0.454717964255416</v>
      </c>
      <c r="BT2571">
        <v>-6.2382211754968004</v>
      </c>
    </row>
    <row r="2572" spans="1:72" x14ac:dyDescent="0.2">
      <c r="A2572">
        <v>2570</v>
      </c>
      <c r="B2572" s="156">
        <v>44811.263888888891</v>
      </c>
      <c r="C2572">
        <v>4.2219999999999898</v>
      </c>
      <c r="D2572">
        <v>0.86833333333333296</v>
      </c>
      <c r="E2572">
        <v>26.881882352941101</v>
      </c>
      <c r="F2572">
        <v>39.0352999999999</v>
      </c>
      <c r="G2572">
        <v>7.0012768307916602</v>
      </c>
      <c r="H2572">
        <v>8.5638156189999997</v>
      </c>
      <c r="I2572">
        <v>1.3491806900000001</v>
      </c>
      <c r="J2572">
        <v>28.034282679615298</v>
      </c>
      <c r="K2572">
        <v>2.8869750000000001</v>
      </c>
      <c r="L2572">
        <v>37.924700000000001</v>
      </c>
      <c r="M2572">
        <v>1.8340909090908999</v>
      </c>
      <c r="N2572">
        <v>1600.06863636363</v>
      </c>
      <c r="O2572">
        <v>77.675939393939302</v>
      </c>
      <c r="P2572">
        <v>2.7292758620689601</v>
      </c>
      <c r="Q2572">
        <v>73.630624999999995</v>
      </c>
      <c r="R2572">
        <v>6.9818333333333298</v>
      </c>
      <c r="S2572">
        <v>0.51454999999999995</v>
      </c>
      <c r="T2572">
        <v>6</v>
      </c>
      <c r="U2572">
        <v>1.7263999999999999</v>
      </c>
      <c r="V2572">
        <v>0</v>
      </c>
      <c r="W2572">
        <v>14.18558</v>
      </c>
      <c r="X2572">
        <v>3.5771999999999999</v>
      </c>
      <c r="Y2572">
        <v>73.732099999999903</v>
      </c>
      <c r="Z2572">
        <v>2.9674399999999999</v>
      </c>
      <c r="AA2572" s="157">
        <v>8.0000000000000007E-5</v>
      </c>
      <c r="AB2572">
        <v>3.29999999999999E-3</v>
      </c>
      <c r="AC2572">
        <v>31.972215686274499</v>
      </c>
      <c r="AD2572">
        <v>-7.0630843137254704</v>
      </c>
      <c r="AE2572">
        <v>34.721252467555303</v>
      </c>
      <c r="AF2572">
        <v>1.79377681955574</v>
      </c>
      <c r="AG2572">
        <v>1.35270898203502</v>
      </c>
      <c r="AH2572">
        <v>7.9986037881459901E-2</v>
      </c>
      <c r="AI2572">
        <v>44.948555819406998</v>
      </c>
      <c r="AJ2572">
        <v>0.47091093929991601</v>
      </c>
      <c r="AK2572">
        <v>0.77246647494209397</v>
      </c>
      <c r="AL2572">
        <v>3.9907329320272703E-2</v>
      </c>
      <c r="AM2572">
        <v>3.00946038727006E-2</v>
      </c>
      <c r="AN2572">
        <v>0.15576199731357701</v>
      </c>
      <c r="AO2572">
        <v>1.77950184212426E-3</v>
      </c>
      <c r="AP2572">
        <v>34.721252467555303</v>
      </c>
      <c r="AQ2572">
        <v>1.58971916869424</v>
      </c>
      <c r="AR2572">
        <v>6.3093462404388099</v>
      </c>
      <c r="AS2572">
        <v>1.8099711590324801</v>
      </c>
      <c r="AT2572">
        <v>0.81298064560737504</v>
      </c>
      <c r="AU2572">
        <v>96.188719999999904</v>
      </c>
      <c r="AV2572">
        <v>44.430289035720797</v>
      </c>
      <c r="AW2572">
        <v>0.51826678368615797</v>
      </c>
      <c r="AX2572">
        <v>-0.45726217699746002</v>
      </c>
      <c r="AY2572">
        <v>0.20405765086149799</v>
      </c>
      <c r="AZ2572">
        <v>0.69193059035285598</v>
      </c>
      <c r="BA2572">
        <v>-0.33803440582582001</v>
      </c>
      <c r="BB2572">
        <v>9.8829200312397295E-2</v>
      </c>
      <c r="BC2572">
        <v>0.113758661967789</v>
      </c>
      <c r="BD2572">
        <v>0.43872606421689397</v>
      </c>
      <c r="BE2572">
        <v>-7.9540719469264096E-2</v>
      </c>
      <c r="BF2572">
        <v>-0.59591086508298197</v>
      </c>
      <c r="BG2572">
        <v>0.26593096339204098</v>
      </c>
      <c r="BH2572">
        <v>0.90173422910690204</v>
      </c>
      <c r="BI2572">
        <v>-0.59591086508298197</v>
      </c>
      <c r="BJ2572">
        <v>-0.65995980338188198</v>
      </c>
      <c r="BK2572">
        <v>1.8034684582138001</v>
      </c>
      <c r="BL2572">
        <v>-0.44625963205925001</v>
      </c>
      <c r="BM2572">
        <v>-1.51320320192741</v>
      </c>
      <c r="BN2572">
        <v>3.3908583551346201</v>
      </c>
      <c r="BO2572">
        <v>-15.906818776892001</v>
      </c>
      <c r="BP2572">
        <v>-14.003905329449999</v>
      </c>
      <c r="BQ2572">
        <v>-1.90291344744201</v>
      </c>
      <c r="BR2572">
        <v>2.8165169288548699</v>
      </c>
      <c r="BS2572">
        <v>-0.42159545734868897</v>
      </c>
      <c r="BT2572">
        <v>-6.68061498235123</v>
      </c>
    </row>
    <row r="2573" spans="1:72" x14ac:dyDescent="0.2">
      <c r="A2573">
        <v>2571</v>
      </c>
      <c r="B2573" s="156">
        <v>44811.277777777781</v>
      </c>
      <c r="C2573">
        <v>4.2551428571428502</v>
      </c>
      <c r="D2573">
        <v>1.1272</v>
      </c>
      <c r="E2573">
        <v>26.871818181818099</v>
      </c>
      <c r="F2573">
        <v>37.455729729729697</v>
      </c>
      <c r="G2573">
        <v>7.00008157588461</v>
      </c>
      <c r="H2573">
        <v>8.5843006984999999</v>
      </c>
      <c r="I2573">
        <v>1.351081545</v>
      </c>
      <c r="J2573">
        <v>28.088300984117598</v>
      </c>
      <c r="K2573">
        <v>2.9038249999999901</v>
      </c>
      <c r="L2573">
        <v>37.991653846153802</v>
      </c>
      <c r="M2573">
        <v>1.9842142857142799</v>
      </c>
      <c r="N2573">
        <v>1599.9638108108099</v>
      </c>
      <c r="O2573">
        <v>78.834641025641005</v>
      </c>
      <c r="P2573">
        <v>2.71462962962962</v>
      </c>
      <c r="Q2573">
        <v>73.287700000000001</v>
      </c>
      <c r="R2573">
        <v>6.9659999999999904</v>
      </c>
      <c r="S2573">
        <v>0.46729999999999999</v>
      </c>
      <c r="T2573">
        <v>6</v>
      </c>
      <c r="U2573">
        <v>1.69061999999999</v>
      </c>
      <c r="V2573">
        <v>0</v>
      </c>
      <c r="W2573">
        <v>14.189679999999999</v>
      </c>
      <c r="X2573">
        <v>3.5811000000000002</v>
      </c>
      <c r="Y2573">
        <v>73.599599999999995</v>
      </c>
      <c r="Z2573">
        <v>3.0474399999999999</v>
      </c>
      <c r="AA2573">
        <v>0</v>
      </c>
      <c r="AB2573">
        <v>3.0000000000000001E-3</v>
      </c>
      <c r="AC2573">
        <v>32.254161038961001</v>
      </c>
      <c r="AD2573">
        <v>-5.2015686907686796</v>
      </c>
      <c r="AE2573">
        <v>34.791266341534303</v>
      </c>
      <c r="AF2573">
        <v>1.79806762430781</v>
      </c>
      <c r="AG2573">
        <v>1.3546182768877799</v>
      </c>
      <c r="AH2573">
        <v>8.0177368523989906E-2</v>
      </c>
      <c r="AI2573">
        <v>45.023764803502203</v>
      </c>
      <c r="AJ2573">
        <v>0.47270999219471799</v>
      </c>
      <c r="AK2573">
        <v>0.77273116749286297</v>
      </c>
      <c r="AL2573">
        <v>3.9935967863974402E-2</v>
      </c>
      <c r="AM2573">
        <v>3.0086739365305301E-2</v>
      </c>
      <c r="AN2573">
        <v>0.15547526081915</v>
      </c>
      <c r="AO2573">
        <v>1.7807788592071E-3</v>
      </c>
      <c r="AP2573">
        <v>34.791266341534303</v>
      </c>
      <c r="AQ2573">
        <v>1.59145234121965</v>
      </c>
      <c r="AR2573">
        <v>6.31116980490257</v>
      </c>
      <c r="AS2573">
        <v>1.8587666503389999</v>
      </c>
      <c r="AT2573">
        <v>0.79917296700423401</v>
      </c>
      <c r="AU2573">
        <v>96.108440000000002</v>
      </c>
      <c r="AV2573">
        <v>44.5526551379956</v>
      </c>
      <c r="AW2573">
        <v>0.47110966550665201</v>
      </c>
      <c r="AX2573">
        <v>-0.50414837345121999</v>
      </c>
      <c r="AY2573">
        <v>0.20661528308815499</v>
      </c>
      <c r="AZ2573">
        <v>0.68891177098204603</v>
      </c>
      <c r="BA2573">
        <v>-0.37217006595355701</v>
      </c>
      <c r="BB2573">
        <v>9.8414820386573398E-2</v>
      </c>
      <c r="BC2573">
        <v>0.11490962870080799</v>
      </c>
      <c r="BD2573">
        <v>0.39137868061898101</v>
      </c>
      <c r="BE2573">
        <v>-7.9730984887671205E-2</v>
      </c>
      <c r="BF2573">
        <v>-0.65127045784139204</v>
      </c>
      <c r="BG2573">
        <v>0.26691037222372699</v>
      </c>
      <c r="BH2573">
        <v>0.88995206198600096</v>
      </c>
      <c r="BI2573">
        <v>-0.65127045784139204</v>
      </c>
      <c r="BJ2573">
        <v>-0.76872017123532999</v>
      </c>
      <c r="BK2573">
        <v>1.7799041239719999</v>
      </c>
      <c r="BL2573">
        <v>-0.40983030783921898</v>
      </c>
      <c r="BM2573">
        <v>-1.3664861522134799</v>
      </c>
      <c r="BN2573">
        <v>3.3342730541772698</v>
      </c>
      <c r="BO2573">
        <v>-18.334864109889999</v>
      </c>
      <c r="BP2573">
        <v>-15.3048557592727</v>
      </c>
      <c r="BQ2573">
        <v>-3.0300083506172601</v>
      </c>
      <c r="BR2573">
        <v>2.8870639023023599</v>
      </c>
      <c r="BS2573">
        <v>-0.50821198809877299</v>
      </c>
      <c r="BT2573">
        <v>-5.6808260527322503</v>
      </c>
    </row>
    <row r="2574" spans="1:72" x14ac:dyDescent="0.2">
      <c r="A2574">
        <v>2572</v>
      </c>
      <c r="B2574" s="156">
        <v>44811.291666666664</v>
      </c>
      <c r="C2574">
        <v>4.2072857142857103</v>
      </c>
      <c r="D2574">
        <v>0.96369444444444397</v>
      </c>
      <c r="E2574">
        <v>26.8384</v>
      </c>
      <c r="F2574">
        <v>39.102124999999901</v>
      </c>
      <c r="G2574">
        <v>7.0005803522173897</v>
      </c>
      <c r="H2574">
        <v>8.5643230477499994</v>
      </c>
      <c r="I2574">
        <v>1.34711994999999</v>
      </c>
      <c r="J2574">
        <v>28.0583914445454</v>
      </c>
      <c r="K2574">
        <v>2.8992</v>
      </c>
      <c r="L2574">
        <v>37.9627647058823</v>
      </c>
      <c r="M2574">
        <v>1.9836153846153799</v>
      </c>
      <c r="N2574">
        <v>1600.10303225806</v>
      </c>
      <c r="O2574">
        <v>79.138270270270198</v>
      </c>
      <c r="P2574">
        <v>2.7118571428571401</v>
      </c>
      <c r="Q2574">
        <v>73.216099999999898</v>
      </c>
      <c r="R2574">
        <v>6.9639999999999898</v>
      </c>
      <c r="S2574">
        <v>0.52704999999999902</v>
      </c>
      <c r="T2574">
        <v>6</v>
      </c>
      <c r="U2574">
        <v>1.6996199999999999</v>
      </c>
      <c r="V2574">
        <v>0</v>
      </c>
      <c r="W2574">
        <v>14.20506</v>
      </c>
      <c r="X2574">
        <v>3.5354199999999998</v>
      </c>
      <c r="Y2574">
        <v>73.603520000000003</v>
      </c>
      <c r="Z2574">
        <v>3.0975000000000001</v>
      </c>
      <c r="AA2574">
        <v>0</v>
      </c>
      <c r="AB2574">
        <v>7.3399999999999898E-3</v>
      </c>
      <c r="AC2574">
        <v>32.009380158730103</v>
      </c>
      <c r="AD2574">
        <v>-7.0927448412698197</v>
      </c>
      <c r="AE2574">
        <v>34.745757453150503</v>
      </c>
      <c r="AF2574">
        <v>1.7938831055817099</v>
      </c>
      <c r="AG2574">
        <v>1.35064845109567</v>
      </c>
      <c r="AH2574">
        <v>7.9990777265984997E-2</v>
      </c>
      <c r="AI2574">
        <v>44.970414794512799</v>
      </c>
      <c r="AJ2574">
        <v>0.47206651873647498</v>
      </c>
      <c r="AK2574">
        <v>0.772635912119497</v>
      </c>
      <c r="AL2574">
        <v>3.9890294847816199E-2</v>
      </c>
      <c r="AM2574">
        <v>3.0034155950468801E-2</v>
      </c>
      <c r="AN2574">
        <v>0.15567079788357999</v>
      </c>
      <c r="AO2574">
        <v>1.77874226047266E-3</v>
      </c>
      <c r="AP2574">
        <v>34.745757453150503</v>
      </c>
      <c r="AQ2574">
        <v>1.57115200251173</v>
      </c>
      <c r="AR2574">
        <v>6.3180103955007603</v>
      </c>
      <c r="AS2574">
        <v>1.88930042902405</v>
      </c>
      <c r="AT2574">
        <v>0.80233369657488796</v>
      </c>
      <c r="AU2574">
        <v>96.141120000000001</v>
      </c>
      <c r="AV2574">
        <v>44.524220280187102</v>
      </c>
      <c r="AW2574">
        <v>0.44619451432573198</v>
      </c>
      <c r="AX2574">
        <v>-0.53865197792838004</v>
      </c>
      <c r="AY2574">
        <v>0.22273110306997501</v>
      </c>
      <c r="AZ2574">
        <v>0.68256995671662701</v>
      </c>
      <c r="BA2574">
        <v>-0.39880990311832398</v>
      </c>
      <c r="BB2574">
        <v>9.7501910180979104E-2</v>
      </c>
      <c r="BC2574">
        <v>0.124161436370598</v>
      </c>
      <c r="BD2574">
        <v>0.36664908185822298</v>
      </c>
      <c r="BE2574">
        <v>-7.95454324675091E-2</v>
      </c>
      <c r="BF2574">
        <v>-0.70116423068446099</v>
      </c>
      <c r="BG2574">
        <v>0.28992947010829601</v>
      </c>
      <c r="BH2574">
        <v>0.88850251776699996</v>
      </c>
      <c r="BI2574">
        <v>-0.70116423068446099</v>
      </c>
      <c r="BJ2574">
        <v>-0.82246952115232996</v>
      </c>
      <c r="BK2574">
        <v>1.7770050355339999</v>
      </c>
      <c r="BL2574">
        <v>-0.413497234200429</v>
      </c>
      <c r="BM2574">
        <v>-1.2671817512705399</v>
      </c>
      <c r="BN2574">
        <v>3.0645471032493501</v>
      </c>
      <c r="BO2574">
        <v>-19.796478071116798</v>
      </c>
      <c r="BP2574">
        <v>-16.477359421084799</v>
      </c>
      <c r="BQ2574">
        <v>-3.31911865003197</v>
      </c>
      <c r="BR2574">
        <v>2.9689842276975802</v>
      </c>
      <c r="BS2574">
        <v>-0.54200382887854504</v>
      </c>
      <c r="BT2574">
        <v>-5.4777919813605003</v>
      </c>
    </row>
    <row r="2575" spans="1:72" x14ac:dyDescent="0.2">
      <c r="A2575">
        <v>2573</v>
      </c>
      <c r="B2575" s="156">
        <v>44811.305555555555</v>
      </c>
      <c r="C2575">
        <v>4.2379999999999898</v>
      </c>
      <c r="D2575">
        <v>1.03544117647058</v>
      </c>
      <c r="E2575">
        <v>26.916296296296299</v>
      </c>
      <c r="F2575">
        <v>38.838374999999999</v>
      </c>
      <c r="G2575">
        <v>6.9982656591176404</v>
      </c>
      <c r="H2575">
        <v>8.5689462857499894</v>
      </c>
      <c r="I2575">
        <v>1.3498557599999901</v>
      </c>
      <c r="J2575">
        <v>28.0924851952173</v>
      </c>
      <c r="K2575">
        <v>2.8772500000000001</v>
      </c>
      <c r="L2575">
        <v>38.009500000000003</v>
      </c>
      <c r="M2575">
        <v>2.1016363636363602</v>
      </c>
      <c r="N2575">
        <v>1599.682</v>
      </c>
      <c r="O2575">
        <v>78.557447368420995</v>
      </c>
      <c r="P2575">
        <v>2.7151999999999998</v>
      </c>
      <c r="Q2575">
        <v>73.327100000000002</v>
      </c>
      <c r="R2575">
        <v>6.9685999999999897</v>
      </c>
      <c r="S2575">
        <v>0.566074999999999</v>
      </c>
      <c r="T2575">
        <v>6</v>
      </c>
      <c r="U2575">
        <v>1.6968000000000001</v>
      </c>
      <c r="V2575">
        <v>0</v>
      </c>
      <c r="W2575">
        <v>14.18974</v>
      </c>
      <c r="X2575">
        <v>3.5842800000000001</v>
      </c>
      <c r="Y2575">
        <v>73.810079999999999</v>
      </c>
      <c r="Z2575">
        <v>2.9934399999999899</v>
      </c>
      <c r="AA2575">
        <v>0</v>
      </c>
      <c r="AB2575">
        <v>1.214E-2</v>
      </c>
      <c r="AC2575">
        <v>32.189737472766801</v>
      </c>
      <c r="AD2575">
        <v>-6.6486375272330998</v>
      </c>
      <c r="AE2575">
        <v>34.783461212982402</v>
      </c>
      <c r="AF2575">
        <v>1.7948514890131899</v>
      </c>
      <c r="AG2575">
        <v>1.3533861658697199</v>
      </c>
      <c r="AH2575">
        <v>8.0033958308904904E-2</v>
      </c>
      <c r="AI2575">
        <v>45.009552900084998</v>
      </c>
      <c r="AJ2575">
        <v>0.47125624593527599</v>
      </c>
      <c r="AK2575">
        <v>0.77280174922414502</v>
      </c>
      <c r="AL2575">
        <v>3.9877123263088503E-2</v>
      </c>
      <c r="AM2575">
        <v>3.0068864911279101E-2</v>
      </c>
      <c r="AN2575">
        <v>0.15548400746509999</v>
      </c>
      <c r="AO2575">
        <v>1.77815492827865E-3</v>
      </c>
      <c r="AP2575">
        <v>34.783461212982402</v>
      </c>
      <c r="AQ2575">
        <v>1.5928655434326799</v>
      </c>
      <c r="AR2575">
        <v>6.3111964912117902</v>
      </c>
      <c r="AS2575">
        <v>1.8258296937070999</v>
      </c>
      <c r="AT2575">
        <v>0.79962759810297701</v>
      </c>
      <c r="AU2575">
        <v>96.274339999999995</v>
      </c>
      <c r="AV2575">
        <v>44.513352941333999</v>
      </c>
      <c r="AW2575">
        <v>0.49619995875102701</v>
      </c>
      <c r="AX2575">
        <v>-0.47244352783737598</v>
      </c>
      <c r="AY2575">
        <v>0.20198594558051</v>
      </c>
      <c r="AZ2575">
        <v>0.68706916790585104</v>
      </c>
      <c r="BA2575">
        <v>-0.34908257506368801</v>
      </c>
      <c r="BB2575">
        <v>9.8177062914253196E-2</v>
      </c>
      <c r="BC2575">
        <v>0.112536299976307</v>
      </c>
      <c r="BD2575">
        <v>0.41661158564898498</v>
      </c>
      <c r="BE2575">
        <v>-7.9588373102042295E-2</v>
      </c>
      <c r="BF2575">
        <v>-0.61153487225169201</v>
      </c>
      <c r="BG2575">
        <v>0.26145230519431101</v>
      </c>
      <c r="BH2575">
        <v>0.88934810419926003</v>
      </c>
      <c r="BI2575">
        <v>-0.61153487225169201</v>
      </c>
      <c r="BJ2575">
        <v>-0.700165134114762</v>
      </c>
      <c r="BK2575">
        <v>1.7786962083985201</v>
      </c>
      <c r="BL2575">
        <v>-0.42753458070450601</v>
      </c>
      <c r="BM2575">
        <v>-1.45428845443375</v>
      </c>
      <c r="BN2575">
        <v>3.40156918309936</v>
      </c>
      <c r="BO2575">
        <v>-16.762364404457902</v>
      </c>
      <c r="BP2575">
        <v>-14.3710694979147</v>
      </c>
      <c r="BQ2575">
        <v>-2.3912949065431999</v>
      </c>
      <c r="BR2575">
        <v>2.8183054912263898</v>
      </c>
      <c r="BS2575">
        <v>-0.455551185214085</v>
      </c>
      <c r="BT2575">
        <v>-6.1865835996056999</v>
      </c>
    </row>
    <row r="2576" spans="1:72" x14ac:dyDescent="0.2">
      <c r="A2576">
        <v>2574</v>
      </c>
      <c r="B2576" s="156">
        <v>44811.319444444445</v>
      </c>
      <c r="C2576">
        <v>4.2245999999999899</v>
      </c>
      <c r="D2576">
        <v>1.26888571428571</v>
      </c>
      <c r="E2576">
        <v>26.875424242424199</v>
      </c>
      <c r="F2576">
        <v>37.3662631578947</v>
      </c>
      <c r="G2576">
        <v>7.0004041393750001</v>
      </c>
      <c r="H2576">
        <v>8.5809554285999994</v>
      </c>
      <c r="I2576">
        <v>1.3485500324999999</v>
      </c>
      <c r="J2576">
        <v>28.103249637619001</v>
      </c>
      <c r="K2576">
        <v>2.9143249999999998</v>
      </c>
      <c r="L2576">
        <v>38.014655172413697</v>
      </c>
      <c r="M2576">
        <v>1.9463999999999999</v>
      </c>
      <c r="N2576">
        <v>1600.2185750000001</v>
      </c>
      <c r="O2576">
        <v>78.082285714285703</v>
      </c>
      <c r="P2576">
        <v>2.7287599999999999</v>
      </c>
      <c r="Q2576">
        <v>73.589349999999996</v>
      </c>
      <c r="R2576">
        <v>6.9737499999999999</v>
      </c>
      <c r="S2576">
        <v>0.52875000000000005</v>
      </c>
      <c r="T2576">
        <v>6</v>
      </c>
      <c r="U2576">
        <v>1.7035</v>
      </c>
      <c r="V2576">
        <v>0</v>
      </c>
      <c r="W2576">
        <v>14.22012</v>
      </c>
      <c r="X2576">
        <v>3.53552</v>
      </c>
      <c r="Y2576">
        <v>73.765360000000001</v>
      </c>
      <c r="Z2576">
        <v>3.1097199999999998</v>
      </c>
      <c r="AA2576">
        <v>0</v>
      </c>
      <c r="AB2576">
        <v>9.3399999999999993E-3</v>
      </c>
      <c r="AC2576">
        <v>32.368909956709899</v>
      </c>
      <c r="AD2576">
        <v>-4.9973532011847599</v>
      </c>
      <c r="AE2576">
        <v>34.803602874486998</v>
      </c>
      <c r="AF2576">
        <v>1.79736692407455</v>
      </c>
      <c r="AG2576">
        <v>1.35208538613658</v>
      </c>
      <c r="AH2576">
        <v>8.0146123703123906E-2</v>
      </c>
      <c r="AI2576">
        <v>45.033159238094001</v>
      </c>
      <c r="AJ2576">
        <v>0.47181499384652997</v>
      </c>
      <c r="AK2576">
        <v>0.77284391020575605</v>
      </c>
      <c r="AL2576">
        <v>3.9912077111262101E-2</v>
      </c>
      <c r="AM2576">
        <v>3.0024217909918199E-2</v>
      </c>
      <c r="AN2576">
        <v>0.15544998969233501</v>
      </c>
      <c r="AO2576">
        <v>1.77971355017276E-3</v>
      </c>
      <c r="AP2576">
        <v>34.803602874486998</v>
      </c>
      <c r="AQ2576">
        <v>1.5711964428328999</v>
      </c>
      <c r="AR2576">
        <v>6.3247086591164203</v>
      </c>
      <c r="AS2576">
        <v>1.89675394032112</v>
      </c>
      <c r="AT2576">
        <v>0.80373684201756301</v>
      </c>
      <c r="AU2576">
        <v>96.334220000000002</v>
      </c>
      <c r="AV2576">
        <v>44.596261916757499</v>
      </c>
      <c r="AW2576">
        <v>0.43689732133652298</v>
      </c>
      <c r="AX2576">
        <v>-0.54466855418453897</v>
      </c>
      <c r="AY2576">
        <v>0.22617048124165101</v>
      </c>
      <c r="AZ2576">
        <v>0.67569548025857895</v>
      </c>
      <c r="BA2576">
        <v>-0.40283591537133701</v>
      </c>
      <c r="BB2576">
        <v>9.6522353110731401E-2</v>
      </c>
      <c r="BC2576">
        <v>0.125834340340998</v>
      </c>
      <c r="BD2576">
        <v>0.35719740731569199</v>
      </c>
      <c r="BE2576">
        <v>-7.9699914020831597E-2</v>
      </c>
      <c r="BF2576">
        <v>-0.70112101771032798</v>
      </c>
      <c r="BG2576">
        <v>0.29113646595880999</v>
      </c>
      <c r="BH2576">
        <v>0.86978456740620802</v>
      </c>
      <c r="BI2576">
        <v>-0.70112101771032798</v>
      </c>
      <c r="BJ2576">
        <v>-0.81996910350303598</v>
      </c>
      <c r="BK2576">
        <v>1.73956913481241</v>
      </c>
      <c r="BL2576">
        <v>-0.41524424258394499</v>
      </c>
      <c r="BM2576">
        <v>-1.2405626781046799</v>
      </c>
      <c r="BN2576">
        <v>2.9875493766873702</v>
      </c>
      <c r="BO2576">
        <v>-19.7933887337601</v>
      </c>
      <c r="BP2576">
        <v>-16.4763439161927</v>
      </c>
      <c r="BQ2576">
        <v>-3.3170448175673801</v>
      </c>
      <c r="BR2576">
        <v>2.93147486491997</v>
      </c>
      <c r="BS2576">
        <v>-0.53952069641890399</v>
      </c>
      <c r="BT2576">
        <v>-5.4334799098121396</v>
      </c>
    </row>
    <row r="2577" spans="1:72" x14ac:dyDescent="0.2">
      <c r="A2577">
        <v>2575</v>
      </c>
      <c r="B2577" s="156">
        <v>44811.333333333336</v>
      </c>
      <c r="C2577">
        <v>4.2311666666666596</v>
      </c>
      <c r="D2577">
        <v>1.20694117647058</v>
      </c>
      <c r="E2577">
        <v>26.872343749999999</v>
      </c>
      <c r="F2577">
        <v>38.048749999999899</v>
      </c>
      <c r="G2577">
        <v>7.0004603862222199</v>
      </c>
      <c r="H2577">
        <v>8.5758247619999999</v>
      </c>
      <c r="I2577">
        <v>1.348299546</v>
      </c>
      <c r="J2577">
        <v>28.084204178499999</v>
      </c>
      <c r="K2577">
        <v>2.861075</v>
      </c>
      <c r="L2577">
        <v>38.003739130434703</v>
      </c>
      <c r="M2577">
        <v>1.83436363636363</v>
      </c>
      <c r="N2577">
        <v>1599.6871249999999</v>
      </c>
      <c r="O2577">
        <v>78.527641025641003</v>
      </c>
      <c r="P2577">
        <v>2.71888</v>
      </c>
      <c r="Q2577">
        <v>73.381149999999906</v>
      </c>
      <c r="R2577">
        <v>6.9836</v>
      </c>
      <c r="S2577">
        <v>0.36175000000000002</v>
      </c>
      <c r="T2577">
        <v>6</v>
      </c>
      <c r="U2577">
        <v>1.72573333333333</v>
      </c>
      <c r="V2577">
        <v>0</v>
      </c>
      <c r="W2577">
        <v>14.1933333333333</v>
      </c>
      <c r="X2577">
        <v>3.5645333333333298</v>
      </c>
      <c r="Y2577">
        <v>73.719983333333303</v>
      </c>
      <c r="Z2577">
        <v>3.0523333333333298</v>
      </c>
      <c r="AA2577">
        <v>0</v>
      </c>
      <c r="AB2577">
        <v>5.9333333333333304E-3</v>
      </c>
      <c r="AC2577">
        <v>32.310451593137202</v>
      </c>
      <c r="AD2577">
        <v>-5.7382984068627296</v>
      </c>
      <c r="AE2577">
        <v>34.780551185660002</v>
      </c>
      <c r="AF2577">
        <v>1.79629225464852</v>
      </c>
      <c r="AG2577">
        <v>1.3518327858019401</v>
      </c>
      <c r="AH2577">
        <v>8.0098203277079894E-2</v>
      </c>
      <c r="AI2577">
        <v>45.008788872722199</v>
      </c>
      <c r="AJ2577">
        <v>0.47179271634389602</v>
      </c>
      <c r="AK2577">
        <v>0.77275021294205404</v>
      </c>
      <c r="AL2577">
        <v>3.9909810942217301E-2</v>
      </c>
      <c r="AM2577">
        <v>3.0034862515956901E-2</v>
      </c>
      <c r="AN2577">
        <v>0.155535409006859</v>
      </c>
      <c r="AO2577">
        <v>1.7796124997627701E-3</v>
      </c>
      <c r="AP2577">
        <v>34.780551185660002</v>
      </c>
      <c r="AQ2577">
        <v>1.5840900613467399</v>
      </c>
      <c r="AR2577">
        <v>6.3127947046198596</v>
      </c>
      <c r="AS2577">
        <v>1.8617513078905801</v>
      </c>
      <c r="AT2577">
        <v>0.81418841701853895</v>
      </c>
      <c r="AU2577">
        <v>96.255916666666593</v>
      </c>
      <c r="AV2577">
        <v>44.539187259517199</v>
      </c>
      <c r="AW2577">
        <v>0.46960161320494298</v>
      </c>
      <c r="AX2577">
        <v>-0.50991852208863897</v>
      </c>
      <c r="AY2577">
        <v>0.21220219330177401</v>
      </c>
      <c r="AZ2577">
        <v>0.68766568160235297</v>
      </c>
      <c r="BA2577">
        <v>-0.37720532261402501</v>
      </c>
      <c r="BB2577">
        <v>9.8231493882283E-2</v>
      </c>
      <c r="BC2577">
        <v>0.118133445575255</v>
      </c>
      <c r="BD2577">
        <v>0.38994935281548798</v>
      </c>
      <c r="BE2577">
        <v>-7.9652260389455595E-2</v>
      </c>
      <c r="BF2577">
        <v>-0.65757685329100801</v>
      </c>
      <c r="BG2577">
        <v>0.27365009209956598</v>
      </c>
      <c r="BH2577">
        <v>0.88679468471177902</v>
      </c>
      <c r="BI2577">
        <v>-0.65757685329100801</v>
      </c>
      <c r="BJ2577">
        <v>-0.76785352238288296</v>
      </c>
      <c r="BK2577">
        <v>1.7735893694235501</v>
      </c>
      <c r="BL2577">
        <v>-0.41614921621710899</v>
      </c>
      <c r="BM2577">
        <v>-1.34857953146251</v>
      </c>
      <c r="BN2577">
        <v>3.2406153343779001</v>
      </c>
      <c r="BO2577">
        <v>-18.402989228194599</v>
      </c>
      <c r="BP2577">
        <v>-15.453056052338599</v>
      </c>
      <c r="BQ2577">
        <v>-2.9499331758559801</v>
      </c>
      <c r="BR2577">
        <v>2.8914700200182701</v>
      </c>
      <c r="BS2577">
        <v>-0.50482278106648004</v>
      </c>
      <c r="BT2577">
        <v>-5.7276932192120897</v>
      </c>
    </row>
    <row r="2578" spans="1:72" x14ac:dyDescent="0.2">
      <c r="A2578">
        <v>2576</v>
      </c>
      <c r="B2578" s="156">
        <v>44811.347222222219</v>
      </c>
      <c r="C2578">
        <v>4.2069999999999999</v>
      </c>
      <c r="D2578">
        <v>0.68262162162162099</v>
      </c>
      <c r="E2578">
        <v>26.860666666666599</v>
      </c>
      <c r="F2578">
        <v>38.477800000000002</v>
      </c>
      <c r="G2578">
        <v>6.999588728</v>
      </c>
      <c r="H2578">
        <v>8.5654844953999998</v>
      </c>
      <c r="I2578">
        <v>1.3476440175</v>
      </c>
      <c r="J2578">
        <v>28.067762625909001</v>
      </c>
      <c r="K2578">
        <v>2.8923249999999898</v>
      </c>
      <c r="L2578">
        <v>37.981206896551697</v>
      </c>
      <c r="M2578">
        <v>2.0334761904761902</v>
      </c>
      <c r="N2578">
        <v>1600.06856756756</v>
      </c>
      <c r="O2578">
        <v>78.157270270270203</v>
      </c>
      <c r="P2578">
        <v>2.7172608695652101</v>
      </c>
      <c r="Q2578">
        <v>73.337699999999899</v>
      </c>
      <c r="R2578">
        <v>6.9747500000000002</v>
      </c>
      <c r="S2578">
        <v>0.249524999999999</v>
      </c>
      <c r="T2578">
        <v>6</v>
      </c>
      <c r="U2578">
        <v>1.69374</v>
      </c>
      <c r="V2578">
        <v>0</v>
      </c>
      <c r="W2578">
        <v>14.18896</v>
      </c>
      <c r="X2578">
        <v>3.5440800000000001</v>
      </c>
      <c r="Y2578">
        <v>73.802239999999998</v>
      </c>
      <c r="Z2578">
        <v>3.0402</v>
      </c>
      <c r="AA2578">
        <v>1.7999999999999901E-4</v>
      </c>
      <c r="AB2578">
        <v>4.8599999999999997E-3</v>
      </c>
      <c r="AC2578">
        <v>31.7502882882882</v>
      </c>
      <c r="AD2578">
        <v>-6.7275117117117098</v>
      </c>
      <c r="AE2578">
        <v>34.756035539297201</v>
      </c>
      <c r="AF2578">
        <v>1.7941263824064799</v>
      </c>
      <c r="AG2578">
        <v>1.3511729971121</v>
      </c>
      <c r="AH2578">
        <v>8.0001625187035894E-2</v>
      </c>
      <c r="AI2578">
        <v>44.980479866809098</v>
      </c>
      <c r="AJ2578">
        <v>0.47093469709452201</v>
      </c>
      <c r="AK2578">
        <v>0.77269152401692198</v>
      </c>
      <c r="AL2578">
        <v>3.9886777280256601E-2</v>
      </c>
      <c r="AM2578">
        <v>3.0039096984137099E-2</v>
      </c>
      <c r="AN2578">
        <v>0.15561391849812001</v>
      </c>
      <c r="AO2578">
        <v>1.77858540913586E-3</v>
      </c>
      <c r="AP2578">
        <v>34.756035539297201</v>
      </c>
      <c r="AQ2578">
        <v>1.5750005343245701</v>
      </c>
      <c r="AR2578">
        <v>6.31084956919186</v>
      </c>
      <c r="AS2578">
        <v>1.8543506583757601</v>
      </c>
      <c r="AT2578">
        <v>0.79764093385687596</v>
      </c>
      <c r="AU2578">
        <v>96.269219999999905</v>
      </c>
      <c r="AV2578">
        <v>44.496236301189398</v>
      </c>
      <c r="AW2578">
        <v>0.48424356561966397</v>
      </c>
      <c r="AX2578">
        <v>-0.50317766126365704</v>
      </c>
      <c r="AY2578">
        <v>0.219125848081904</v>
      </c>
      <c r="AZ2578">
        <v>0.68873915880813996</v>
      </c>
      <c r="BA2578">
        <v>-0.37240061956471199</v>
      </c>
      <c r="BB2578">
        <v>9.8397089539421195E-2</v>
      </c>
      <c r="BC2578">
        <v>0.122135123941485</v>
      </c>
      <c r="BD2578">
        <v>0.40468734562638597</v>
      </c>
      <c r="BE2578">
        <v>-7.9556219993277999E-2</v>
      </c>
      <c r="BF2578">
        <v>-0.66033214236102999</v>
      </c>
      <c r="BG2578">
        <v>0.28756411869958298</v>
      </c>
      <c r="BH2578">
        <v>0.90384895689040901</v>
      </c>
      <c r="BI2578">
        <v>-0.66033214236102999</v>
      </c>
      <c r="BJ2578">
        <v>-0.74553604732289303</v>
      </c>
      <c r="BK2578">
        <v>1.80769791378081</v>
      </c>
      <c r="BL2578">
        <v>-0.43548405454169198</v>
      </c>
      <c r="BM2578">
        <v>-1.36877928379902</v>
      </c>
      <c r="BN2578">
        <v>3.1431214748828</v>
      </c>
      <c r="BO2578">
        <v>-18.044864551717801</v>
      </c>
      <c r="BP2578">
        <v>-15.5178053454842</v>
      </c>
      <c r="BQ2578">
        <v>-2.5270592062336199</v>
      </c>
      <c r="BR2578">
        <v>2.9302625557945698</v>
      </c>
      <c r="BS2578">
        <v>-0.48140319037848101</v>
      </c>
      <c r="BT2578">
        <v>-6.0869196847050002</v>
      </c>
    </row>
    <row r="2579" spans="1:72" x14ac:dyDescent="0.2">
      <c r="A2579">
        <v>2577</v>
      </c>
      <c r="B2579" s="156">
        <v>44811.361111111109</v>
      </c>
      <c r="C2579">
        <v>4.2150769230769196</v>
      </c>
      <c r="D2579">
        <v>0.77096969696969697</v>
      </c>
      <c r="E2579">
        <v>26.834499999999998</v>
      </c>
      <c r="F2579">
        <v>37.517342105263097</v>
      </c>
      <c r="G2579">
        <v>7.0019203700769204</v>
      </c>
      <c r="H2579">
        <v>8.5701866667500006</v>
      </c>
      <c r="I2579">
        <v>1.3505166179999999</v>
      </c>
      <c r="J2579">
        <v>28.055838720909001</v>
      </c>
      <c r="K2579">
        <v>2.8847249999999902</v>
      </c>
      <c r="L2579">
        <v>37.988882352941097</v>
      </c>
      <c r="M2579">
        <v>1.77685714285714</v>
      </c>
      <c r="N2579">
        <v>1599.99978947368</v>
      </c>
      <c r="O2579">
        <v>77.999916666666607</v>
      </c>
      <c r="P2579">
        <v>2.7145555555555498</v>
      </c>
      <c r="Q2579">
        <v>73.363</v>
      </c>
      <c r="R2579">
        <v>6.9686000000000003</v>
      </c>
      <c r="S2579">
        <v>0.28059999999999902</v>
      </c>
      <c r="T2579">
        <v>6</v>
      </c>
      <c r="U2579">
        <v>1.6880200000000001</v>
      </c>
      <c r="V2579">
        <v>0</v>
      </c>
      <c r="W2579">
        <v>14.201460000000001</v>
      </c>
      <c r="X2579">
        <v>3.5285600000000001</v>
      </c>
      <c r="Y2579">
        <v>73.586219999999997</v>
      </c>
      <c r="Z2579">
        <v>3.1139599999999898</v>
      </c>
      <c r="AA2579">
        <v>1.1799999999999901E-3</v>
      </c>
      <c r="AB2579">
        <v>2.6799999999999901E-3</v>
      </c>
      <c r="AC2579">
        <v>31.820546620046599</v>
      </c>
      <c r="AD2579">
        <v>-5.6967954852165397</v>
      </c>
      <c r="AE2579">
        <v>34.747783277774097</v>
      </c>
      <c r="AF2579">
        <v>1.7951112992174501</v>
      </c>
      <c r="AG2579">
        <v>1.3540475349067</v>
      </c>
      <c r="AH2579">
        <v>8.0045543467444996E-2</v>
      </c>
      <c r="AI2579">
        <v>44.978462375736001</v>
      </c>
      <c r="AJ2579">
        <v>0.47220503074861198</v>
      </c>
      <c r="AK2579">
        <v>0.77254271138710795</v>
      </c>
      <c r="AL2579">
        <v>3.9910463906517202E-2</v>
      </c>
      <c r="AM2579">
        <v>3.0104353581396601E-2</v>
      </c>
      <c r="AN2579">
        <v>0.15567273757793301</v>
      </c>
      <c r="AO2579">
        <v>1.77964161599766E-3</v>
      </c>
      <c r="AP2579">
        <v>34.747783277774097</v>
      </c>
      <c r="AQ2579">
        <v>1.5681033964798501</v>
      </c>
      <c r="AR2579">
        <v>6.3164092169472204</v>
      </c>
      <c r="AS2579">
        <v>1.8993401013603599</v>
      </c>
      <c r="AT2579">
        <v>0.79709153600427296</v>
      </c>
      <c r="AU2579">
        <v>96.118219999999994</v>
      </c>
      <c r="AV2579">
        <v>44.531635992561597</v>
      </c>
      <c r="AW2579">
        <v>0.44682638317441098</v>
      </c>
      <c r="AX2579">
        <v>-0.54529256645366597</v>
      </c>
      <c r="AY2579">
        <v>0.227007902737595</v>
      </c>
      <c r="AZ2579">
        <v>0.68551115312970001</v>
      </c>
      <c r="BA2579">
        <v>-0.40271301589957698</v>
      </c>
      <c r="BB2579">
        <v>9.7903306078610794E-2</v>
      </c>
      <c r="BC2579">
        <v>0.12645895707778901</v>
      </c>
      <c r="BD2579">
        <v>0.36722648941363001</v>
      </c>
      <c r="BE2579">
        <v>-7.9599893760780402E-2</v>
      </c>
      <c r="BF2579">
        <v>-0.71402053124764298</v>
      </c>
      <c r="BG2579">
        <v>0.29725016125611198</v>
      </c>
      <c r="BH2579">
        <v>0.89762646301440796</v>
      </c>
      <c r="BI2579">
        <v>-0.71402053124764298</v>
      </c>
      <c r="BJ2579">
        <v>-0.833540739983062</v>
      </c>
      <c r="BK2579">
        <v>1.7952529260288099</v>
      </c>
      <c r="BL2579">
        <v>-0.41630478151197098</v>
      </c>
      <c r="BM2579">
        <v>-1.25714377070634</v>
      </c>
      <c r="BN2579">
        <v>3.0197677916178098</v>
      </c>
      <c r="BO2579">
        <v>-20.109645288671899</v>
      </c>
      <c r="BP2579">
        <v>-16.779482484319601</v>
      </c>
      <c r="BQ2579">
        <v>-3.33016280435228</v>
      </c>
      <c r="BR2579">
        <v>3.0090878291498102</v>
      </c>
      <c r="BS2579">
        <v>-0.54793252748400501</v>
      </c>
      <c r="BT2579">
        <v>-5.4917123518235504</v>
      </c>
    </row>
    <row r="2580" spans="1:72" x14ac:dyDescent="0.2">
      <c r="A2580">
        <v>2578</v>
      </c>
      <c r="B2580" s="156">
        <v>44811.375</v>
      </c>
      <c r="C2580">
        <v>4.2513333333333296</v>
      </c>
      <c r="D2580">
        <v>1.1375357142857101</v>
      </c>
      <c r="E2580">
        <v>26.8741764705882</v>
      </c>
      <c r="F2580">
        <v>38.025184210526298</v>
      </c>
      <c r="G2580">
        <v>7.0022152386923002</v>
      </c>
      <c r="H2580">
        <v>8.5621918477999994</v>
      </c>
      <c r="I2580">
        <v>1.3515611999999999</v>
      </c>
      <c r="J2580">
        <v>28.089792459374902</v>
      </c>
      <c r="K2580">
        <v>2.9120499999999998</v>
      </c>
      <c r="L2580">
        <v>38.027000000000001</v>
      </c>
      <c r="M2580">
        <v>1.8267619047618999</v>
      </c>
      <c r="N2580">
        <v>1599.9568823529401</v>
      </c>
      <c r="O2580">
        <v>78.510236842105201</v>
      </c>
      <c r="P2580">
        <v>2.70951851851851</v>
      </c>
      <c r="Q2580">
        <v>73.179349999999999</v>
      </c>
      <c r="R2580">
        <v>6.9690000000000003</v>
      </c>
      <c r="S2580">
        <v>0.25382500000000002</v>
      </c>
      <c r="T2580">
        <v>6</v>
      </c>
      <c r="U2580">
        <v>1.6883600000000001</v>
      </c>
      <c r="V2580">
        <v>0</v>
      </c>
      <c r="W2580">
        <v>14.202439999999999</v>
      </c>
      <c r="X2580">
        <v>3.5280999999999998</v>
      </c>
      <c r="Y2580">
        <v>73.580579999999998</v>
      </c>
      <c r="Z2580">
        <v>3.0810599999999999</v>
      </c>
      <c r="AA2580">
        <v>0</v>
      </c>
      <c r="AB2580">
        <v>4.8799999999999998E-3</v>
      </c>
      <c r="AC2580">
        <v>32.263045518207299</v>
      </c>
      <c r="AD2580">
        <v>-5.7621386923190201</v>
      </c>
      <c r="AE2580">
        <v>34.775494341811097</v>
      </c>
      <c r="AF2580">
        <v>1.79343670444018</v>
      </c>
      <c r="AG2580">
        <v>1.3550888230412901</v>
      </c>
      <c r="AH2580">
        <v>7.9970871858451906E-2</v>
      </c>
      <c r="AI2580">
        <v>45.005760745867299</v>
      </c>
      <c r="AJ2580">
        <v>0.472617833969386</v>
      </c>
      <c r="AK2580">
        <v>0.77268984604386304</v>
      </c>
      <c r="AL2580">
        <v>3.9849047648969502E-2</v>
      </c>
      <c r="AM2580">
        <v>3.01092304759169E-2</v>
      </c>
      <c r="AN2580">
        <v>0.15558486564045601</v>
      </c>
      <c r="AO2580">
        <v>1.77690301270588E-3</v>
      </c>
      <c r="AP2580">
        <v>34.775494341811097</v>
      </c>
      <c r="AQ2580">
        <v>1.5678989710025</v>
      </c>
      <c r="AR2580">
        <v>6.3168450933312403</v>
      </c>
      <c r="AS2580">
        <v>1.8792729555605601</v>
      </c>
      <c r="AT2580">
        <v>0.79794904616055295</v>
      </c>
      <c r="AU2580">
        <v>96.0805399999999</v>
      </c>
      <c r="AV2580">
        <v>44.539511361705401</v>
      </c>
      <c r="AW2580">
        <v>0.46624938416185502</v>
      </c>
      <c r="AX2580">
        <v>-0.52418413251926999</v>
      </c>
      <c r="AY2580">
        <v>0.22553773343768499</v>
      </c>
      <c r="AZ2580">
        <v>0.685370145361066</v>
      </c>
      <c r="BA2580">
        <v>-0.38682640104935501</v>
      </c>
      <c r="BB2580">
        <v>9.7879045701694506E-2</v>
      </c>
      <c r="BC2580">
        <v>0.125757286487612</v>
      </c>
      <c r="BD2580">
        <v>0.38672374627947997</v>
      </c>
      <c r="BE2580">
        <v>-7.9525637882374697E-2</v>
      </c>
      <c r="BF2580">
        <v>-0.67696664003125595</v>
      </c>
      <c r="BG2580">
        <v>0.29127459633654901</v>
      </c>
      <c r="BH2580">
        <v>0.88513309674774898</v>
      </c>
      <c r="BI2580">
        <v>-0.67696664003125595</v>
      </c>
      <c r="BJ2580">
        <v>-0.771384087389413</v>
      </c>
      <c r="BK2580">
        <v>1.77026619349549</v>
      </c>
      <c r="BL2580">
        <v>-0.43026432783024698</v>
      </c>
      <c r="BM2580">
        <v>-1.3074988402779799</v>
      </c>
      <c r="BN2580">
        <v>3.03882696218737</v>
      </c>
      <c r="BO2580">
        <v>-18.695478885110099</v>
      </c>
      <c r="BP2580">
        <v>-15.9087160407345</v>
      </c>
      <c r="BQ2580">
        <v>-2.7867628443756698</v>
      </c>
      <c r="BR2580">
        <v>2.9211094815486298</v>
      </c>
      <c r="BS2580">
        <v>-0.50059743137691004</v>
      </c>
      <c r="BT2580">
        <v>-5.8352466442227202</v>
      </c>
    </row>
    <row r="2581" spans="1:72" x14ac:dyDescent="0.2">
      <c r="A2581">
        <v>2579</v>
      </c>
      <c r="B2581" s="156">
        <v>44811.388888888891</v>
      </c>
      <c r="C2581">
        <v>4.2136153846153803</v>
      </c>
      <c r="D2581">
        <v>0.96457894736842098</v>
      </c>
      <c r="E2581">
        <v>26.932258064516098</v>
      </c>
      <c r="F2581">
        <v>38.1306578947368</v>
      </c>
      <c r="G2581">
        <v>7.0007833753333299</v>
      </c>
      <c r="H2581">
        <v>8.5617107301666593</v>
      </c>
      <c r="I2581">
        <v>1.34733313</v>
      </c>
      <c r="J2581">
        <v>28.067023679999998</v>
      </c>
      <c r="K2581">
        <v>2.8992499999999999</v>
      </c>
      <c r="L2581">
        <v>37.977482758620603</v>
      </c>
      <c r="M2581">
        <v>1.7600624999999901</v>
      </c>
      <c r="N2581">
        <v>1600.3502368421</v>
      </c>
      <c r="O2581">
        <v>78.003729729729699</v>
      </c>
      <c r="P2581">
        <v>2.7062962962962902</v>
      </c>
      <c r="Q2581">
        <v>73.082349999999906</v>
      </c>
      <c r="R2581">
        <v>6.97</v>
      </c>
      <c r="S2581">
        <v>9.8289473684210801E-2</v>
      </c>
      <c r="T2581">
        <v>6</v>
      </c>
      <c r="U2581">
        <v>1.71043999999999</v>
      </c>
      <c r="V2581">
        <v>0</v>
      </c>
      <c r="W2581">
        <v>14.181139999999999</v>
      </c>
      <c r="X2581">
        <v>3.5596999999999999</v>
      </c>
      <c r="Y2581">
        <v>73.862480000000005</v>
      </c>
      <c r="Z2581">
        <v>2.9523199999999998</v>
      </c>
      <c r="AA2581">
        <v>3.5999999999999899E-4</v>
      </c>
      <c r="AB2581">
        <v>3.3E-3</v>
      </c>
      <c r="AC2581">
        <v>32.110452396499902</v>
      </c>
      <c r="AD2581">
        <v>-6.0202054982368898</v>
      </c>
      <c r="AE2581">
        <v>34.7523498865433</v>
      </c>
      <c r="AF2581">
        <v>1.7933359295407101</v>
      </c>
      <c r="AG2581">
        <v>1.3508605548208199</v>
      </c>
      <c r="AH2581">
        <v>7.9966378219756606E-2</v>
      </c>
      <c r="AI2581">
        <v>44.976850915500002</v>
      </c>
      <c r="AJ2581">
        <v>0.47050071817983002</v>
      </c>
      <c r="AK2581">
        <v>0.77267192298176002</v>
      </c>
      <c r="AL2581">
        <v>3.9872420879574898E-2</v>
      </c>
      <c r="AM2581">
        <v>3.0034573949135501E-2</v>
      </c>
      <c r="AN2581">
        <v>0.15565303556903101</v>
      </c>
      <c r="AO2581">
        <v>1.7779452449882E-3</v>
      </c>
      <c r="AP2581">
        <v>34.7523498865433</v>
      </c>
      <c r="AQ2581">
        <v>1.58194211249046</v>
      </c>
      <c r="AR2581">
        <v>6.3073714535561001</v>
      </c>
      <c r="AS2581">
        <v>1.8007488111755501</v>
      </c>
      <c r="AT2581">
        <v>0.80476324840350799</v>
      </c>
      <c r="AU2581">
        <v>96.266080000000002</v>
      </c>
      <c r="AV2581">
        <v>44.442412263765398</v>
      </c>
      <c r="AW2581">
        <v>0.53443865173453198</v>
      </c>
      <c r="AX2581">
        <v>-0.44988825635472901</v>
      </c>
      <c r="AY2581">
        <v>0.21139381705024399</v>
      </c>
      <c r="AZ2581">
        <v>0.69341192177722599</v>
      </c>
      <c r="BA2581">
        <v>-0.33303826568124201</v>
      </c>
      <c r="BB2581">
        <v>9.9047761457725494E-2</v>
      </c>
      <c r="BC2581">
        <v>0.117877422499634</v>
      </c>
      <c r="BD2581">
        <v>0.454917482472742</v>
      </c>
      <c r="BE2581">
        <v>-7.9521169261790703E-2</v>
      </c>
      <c r="BF2581">
        <v>-0.58377701389294701</v>
      </c>
      <c r="BG2581">
        <v>0.27430556261446298</v>
      </c>
      <c r="BH2581">
        <v>0.89977441147897597</v>
      </c>
      <c r="BI2581">
        <v>-0.58377701389294701</v>
      </c>
      <c r="BJ2581">
        <v>-0.61894290255696804</v>
      </c>
      <c r="BK2581">
        <v>1.7995488229579499</v>
      </c>
      <c r="BL2581">
        <v>-0.46988071829900002</v>
      </c>
      <c r="BM2581">
        <v>-1.5412981156602601</v>
      </c>
      <c r="BN2581">
        <v>3.2801901751573599</v>
      </c>
      <c r="BO2581">
        <v>-15.1088617846689</v>
      </c>
      <c r="BP2581">
        <v>-13.718759826484201</v>
      </c>
      <c r="BQ2581">
        <v>-1.3901019581846299</v>
      </c>
      <c r="BR2581">
        <v>2.7919697465759601</v>
      </c>
      <c r="BS2581">
        <v>-0.38543209699978798</v>
      </c>
      <c r="BT2581">
        <v>-7.2437396062982602</v>
      </c>
    </row>
    <row r="2582" spans="1:72" x14ac:dyDescent="0.2">
      <c r="A2582">
        <v>2580</v>
      </c>
      <c r="B2582" s="156">
        <v>44811.402777777781</v>
      </c>
      <c r="C2582">
        <v>4.2195555555555497</v>
      </c>
      <c r="D2582">
        <v>0.88903125000000005</v>
      </c>
      <c r="E2582">
        <v>26.884485714285699</v>
      </c>
      <c r="F2582">
        <v>38.606349999999999</v>
      </c>
      <c r="G2582">
        <v>7.0004020631249997</v>
      </c>
      <c r="H2582">
        <v>8.5682133334999993</v>
      </c>
      <c r="I2582">
        <v>1.3494560474999999</v>
      </c>
      <c r="J2582">
        <v>28.042946349999902</v>
      </c>
      <c r="K2582">
        <v>2.8834499999999998</v>
      </c>
      <c r="L2582">
        <v>37.952478260869498</v>
      </c>
      <c r="M2582">
        <v>1.9319999999999999</v>
      </c>
      <c r="N2582">
        <v>1599.8046857142799</v>
      </c>
      <c r="O2582">
        <v>78.540871794871705</v>
      </c>
      <c r="P2582">
        <v>2.70737037037037</v>
      </c>
      <c r="Q2582">
        <v>73.117575000000002</v>
      </c>
      <c r="R2582">
        <v>6.9764999999999997</v>
      </c>
      <c r="S2582">
        <v>0.320099999999999</v>
      </c>
      <c r="T2582">
        <v>6</v>
      </c>
      <c r="U2582">
        <v>1.7353499999999999</v>
      </c>
      <c r="V2582">
        <v>0</v>
      </c>
      <c r="W2582">
        <v>14.181125</v>
      </c>
      <c r="X2582">
        <v>3.5221749999999998</v>
      </c>
      <c r="Y2582">
        <v>73.549575000000004</v>
      </c>
      <c r="Z2582">
        <v>3.1687249999999998</v>
      </c>
      <c r="AA2582">
        <v>1.5999999999999901E-3</v>
      </c>
      <c r="AB2582">
        <v>1.4250000000000001E-3</v>
      </c>
      <c r="AC2582">
        <v>31.993072519841199</v>
      </c>
      <c r="AD2582">
        <v>-6.6132774801587102</v>
      </c>
      <c r="AE2582">
        <v>34.733350049330099</v>
      </c>
      <c r="AF2582">
        <v>1.79469796483491</v>
      </c>
      <c r="AG2582">
        <v>1.3529861513934001</v>
      </c>
      <c r="AH2582">
        <v>8.0027112534889894E-2</v>
      </c>
      <c r="AI2582">
        <v>44.961017794124899</v>
      </c>
      <c r="AJ2582">
        <v>0.47224406190423401</v>
      </c>
      <c r="AK2582">
        <v>0.77252143642239102</v>
      </c>
      <c r="AL2582">
        <v>3.9916755733884202E-2</v>
      </c>
      <c r="AM2582">
        <v>3.00924271240629E-2</v>
      </c>
      <c r="AN2582">
        <v>0.15569936817666299</v>
      </c>
      <c r="AO2582">
        <v>1.7799221739447999E-3</v>
      </c>
      <c r="AP2582">
        <v>34.733350049330099</v>
      </c>
      <c r="AQ2582">
        <v>1.5652658819735099</v>
      </c>
      <c r="AR2582">
        <v>6.3073647819787997</v>
      </c>
      <c r="AS2582">
        <v>1.93274366487788</v>
      </c>
      <c r="AT2582">
        <v>0.81950873282551295</v>
      </c>
      <c r="AU2582">
        <v>96.156949999999995</v>
      </c>
      <c r="AV2582">
        <v>44.538724378160303</v>
      </c>
      <c r="AW2582">
        <v>0.42229341596465902</v>
      </c>
      <c r="AX2582">
        <v>-0.57975751348448001</v>
      </c>
      <c r="AY2582">
        <v>0.22943208286139899</v>
      </c>
      <c r="AZ2582">
        <v>0.693037281146198</v>
      </c>
      <c r="BA2582">
        <v>-0.42850217859761802</v>
      </c>
      <c r="BB2582">
        <v>9.8999639577390802E-2</v>
      </c>
      <c r="BC2582">
        <v>0.12783882712125499</v>
      </c>
      <c r="BD2582">
        <v>0.34271185052311698</v>
      </c>
      <c r="BE2582">
        <v>-7.9581565441542296E-2</v>
      </c>
      <c r="BF2582">
        <v>-0.75505605305248702</v>
      </c>
      <c r="BG2582">
        <v>0.29880437751942401</v>
      </c>
      <c r="BH2582">
        <v>0.90258768873114903</v>
      </c>
      <c r="BI2582">
        <v>-0.75505605305248702</v>
      </c>
      <c r="BJ2582">
        <v>-0.91250335106612501</v>
      </c>
      <c r="BK2582">
        <v>1.8051753774622901</v>
      </c>
      <c r="BL2582">
        <v>-0.39573800688232202</v>
      </c>
      <c r="BM2582">
        <v>-1.1953916336174399</v>
      </c>
      <c r="BN2582">
        <v>3.0206642092198699</v>
      </c>
      <c r="BO2582">
        <v>-21.8555508762255</v>
      </c>
      <c r="BP2582">
        <v>-17.7438172467334</v>
      </c>
      <c r="BQ2582">
        <v>-4.1117336294920896</v>
      </c>
      <c r="BR2582">
        <v>3.0887706676515201</v>
      </c>
      <c r="BS2582">
        <v>-0.61048092984513003</v>
      </c>
      <c r="BT2582">
        <v>-5.0595694585170703</v>
      </c>
    </row>
    <row r="2583" spans="1:72" x14ac:dyDescent="0.2">
      <c r="A2583">
        <v>2581</v>
      </c>
      <c r="B2583" s="156">
        <v>44811.416666666664</v>
      </c>
      <c r="C2583">
        <v>4.1984000000000004</v>
      </c>
      <c r="D2583">
        <v>0.84826470588235303</v>
      </c>
      <c r="E2583">
        <v>26.8879428571428</v>
      </c>
      <c r="F2583">
        <v>37.936824999999999</v>
      </c>
      <c r="G2583">
        <v>7.0004199147083304</v>
      </c>
      <c r="H2583">
        <v>8.5752797461666592</v>
      </c>
      <c r="I2583">
        <v>1.3499907739999999</v>
      </c>
      <c r="J2583">
        <v>28.065774508571401</v>
      </c>
      <c r="K2583">
        <v>2.9657749999999901</v>
      </c>
      <c r="L2583">
        <v>37.991100000000003</v>
      </c>
      <c r="M2583">
        <v>1.89238888888888</v>
      </c>
      <c r="N2583">
        <v>1599.8007647058801</v>
      </c>
      <c r="O2583">
        <v>78.488524999999996</v>
      </c>
      <c r="P2583">
        <v>2.7133749999999899</v>
      </c>
      <c r="Q2583">
        <v>73.247624999999999</v>
      </c>
      <c r="R2583">
        <v>6.9719999999999898</v>
      </c>
      <c r="S2583">
        <v>0.23194871794871699</v>
      </c>
      <c r="T2583">
        <v>6</v>
      </c>
      <c r="U2583">
        <v>1.7062999999999999</v>
      </c>
      <c r="V2583">
        <v>0</v>
      </c>
      <c r="W2583">
        <v>14.176880000000001</v>
      </c>
      <c r="X2583">
        <v>3.5299799999999899</v>
      </c>
      <c r="Y2583">
        <v>73.733360000000005</v>
      </c>
      <c r="Z2583">
        <v>3.0328599999999999</v>
      </c>
      <c r="AA2583">
        <v>2.8600000000000001E-3</v>
      </c>
      <c r="AB2583">
        <v>2E-3</v>
      </c>
      <c r="AC2583">
        <v>31.9346075630252</v>
      </c>
      <c r="AD2583">
        <v>-6.0022174369747701</v>
      </c>
      <c r="AE2583">
        <v>34.761695945568199</v>
      </c>
      <c r="AF2583">
        <v>1.7961780956320701</v>
      </c>
      <c r="AG2583">
        <v>1.3535237892554199</v>
      </c>
      <c r="AH2583">
        <v>8.0093112829196594E-2</v>
      </c>
      <c r="AI2583">
        <v>44.991464943446402</v>
      </c>
      <c r="AJ2583">
        <v>0.471451401991828</v>
      </c>
      <c r="AK2583">
        <v>0.77262867500009402</v>
      </c>
      <c r="AL2583">
        <v>3.9922640836208299E-2</v>
      </c>
      <c r="AM2583">
        <v>3.0084012400058001E-2</v>
      </c>
      <c r="AN2583">
        <v>0.15559439825993099</v>
      </c>
      <c r="AO2583">
        <v>1.7801845956754701E-3</v>
      </c>
      <c r="AP2583">
        <v>34.761695945568199</v>
      </c>
      <c r="AQ2583">
        <v>1.5687344490403901</v>
      </c>
      <c r="AR2583">
        <v>6.3054767256010802</v>
      </c>
      <c r="AS2583">
        <v>1.8498736720483899</v>
      </c>
      <c r="AT2583">
        <v>0.80443752721865602</v>
      </c>
      <c r="AU2583">
        <v>96.179379999999995</v>
      </c>
      <c r="AV2583">
        <v>44.485780792257998</v>
      </c>
      <c r="AW2583">
        <v>0.50568415118835397</v>
      </c>
      <c r="AX2583">
        <v>-0.49634988279296899</v>
      </c>
      <c r="AY2583">
        <v>0.22744364659167601</v>
      </c>
      <c r="AZ2583">
        <v>0.69494318910725295</v>
      </c>
      <c r="BA2583">
        <v>-0.36670938976699702</v>
      </c>
      <c r="BB2583">
        <v>9.9271643354869696E-2</v>
      </c>
      <c r="BC2583">
        <v>0.12662644486355301</v>
      </c>
      <c r="BD2583">
        <v>0.42603695290596</v>
      </c>
      <c r="BE2583">
        <v>-7.9647198282394499E-2</v>
      </c>
      <c r="BF2583">
        <v>-0.64761231449479395</v>
      </c>
      <c r="BG2583">
        <v>0.29675700849879899</v>
      </c>
      <c r="BH2583">
        <v>0.90672685285565402</v>
      </c>
      <c r="BI2583">
        <v>-0.64761231449479395</v>
      </c>
      <c r="BJ2583">
        <v>-0.70171061199199003</v>
      </c>
      <c r="BK2583">
        <v>1.8134537057113</v>
      </c>
      <c r="BL2583">
        <v>-0.45823249783367798</v>
      </c>
      <c r="BM2583">
        <v>-1.40010749110445</v>
      </c>
      <c r="BN2583">
        <v>3.05545219451598</v>
      </c>
      <c r="BO2583">
        <v>-17.185263860098001</v>
      </c>
      <c r="BP2583">
        <v>-15.2188893906276</v>
      </c>
      <c r="BQ2583">
        <v>-1.96637446947039</v>
      </c>
      <c r="BR2583">
        <v>2.9143946403524499</v>
      </c>
      <c r="BS2583">
        <v>-0.44266568619407198</v>
      </c>
      <c r="BT2583">
        <v>-6.5837374145931404</v>
      </c>
    </row>
    <row r="2584" spans="1:72" x14ac:dyDescent="0.2">
      <c r="A2584">
        <v>2582</v>
      </c>
      <c r="B2584" s="156">
        <v>44811.430555555555</v>
      </c>
      <c r="C2584">
        <v>4.2182307692307699</v>
      </c>
      <c r="D2584">
        <v>0.93015151515151495</v>
      </c>
      <c r="E2584">
        <v>26.901763157894699</v>
      </c>
      <c r="F2584">
        <v>37.479999999999997</v>
      </c>
      <c r="G2584">
        <v>7.0002687627727198</v>
      </c>
      <c r="H2584">
        <v>8.5684614095999994</v>
      </c>
      <c r="I2584">
        <v>1.3452990375</v>
      </c>
      <c r="J2584">
        <v>28.048723894999998</v>
      </c>
      <c r="K2584">
        <v>2.9373</v>
      </c>
      <c r="L2584">
        <v>37.9636944444444</v>
      </c>
      <c r="M2584">
        <v>1.83699999999999</v>
      </c>
      <c r="N2584">
        <v>1600.52792857142</v>
      </c>
      <c r="O2584">
        <v>79.600224999999995</v>
      </c>
      <c r="P2584">
        <v>2.7179565217391302</v>
      </c>
      <c r="Q2584">
        <v>73.373724999999993</v>
      </c>
      <c r="R2584">
        <v>6.9715999999999996</v>
      </c>
      <c r="S2584">
        <v>0.30532500000000001</v>
      </c>
      <c r="T2584">
        <v>6</v>
      </c>
      <c r="U2584">
        <v>1.7317749999999901</v>
      </c>
      <c r="V2584">
        <v>0</v>
      </c>
      <c r="W2584">
        <v>14.15835</v>
      </c>
      <c r="X2584">
        <v>3.5485249999999899</v>
      </c>
      <c r="Y2584">
        <v>73.752574999999993</v>
      </c>
      <c r="Z2584">
        <v>3.0075249999999998</v>
      </c>
      <c r="AA2584">
        <v>3.7500000000000001E-4</v>
      </c>
      <c r="AB2584">
        <v>6.4999999999999997E-3</v>
      </c>
      <c r="AC2584">
        <v>32.050145442277</v>
      </c>
      <c r="AD2584">
        <v>-5.42985455772296</v>
      </c>
      <c r="AE2584">
        <v>34.739321302072</v>
      </c>
      <c r="AF2584">
        <v>1.7947499268548099</v>
      </c>
      <c r="AG2584">
        <v>1.3488292436007501</v>
      </c>
      <c r="AH2584">
        <v>8.0029429565663904E-2</v>
      </c>
      <c r="AI2584">
        <v>44.962753104872696</v>
      </c>
      <c r="AJ2584">
        <v>0.471025198809289</v>
      </c>
      <c r="AK2584">
        <v>0.77262442584520596</v>
      </c>
      <c r="AL2584">
        <v>3.9916370838517699E-2</v>
      </c>
      <c r="AM2584">
        <v>2.99988134724468E-2</v>
      </c>
      <c r="AN2584">
        <v>0.15569039436809001</v>
      </c>
      <c r="AO2584">
        <v>1.77990501113222E-3</v>
      </c>
      <c r="AP2584">
        <v>34.739321302072</v>
      </c>
      <c r="AQ2584">
        <v>1.5769759066003299</v>
      </c>
      <c r="AR2584">
        <v>6.2972351037685304</v>
      </c>
      <c r="AS2584">
        <v>1.8344207498952501</v>
      </c>
      <c r="AT2584">
        <v>0.81570966366795805</v>
      </c>
      <c r="AU2584">
        <v>96.198749999999905</v>
      </c>
      <c r="AV2584">
        <v>44.447953062336197</v>
      </c>
      <c r="AW2584">
        <v>0.514800042536528</v>
      </c>
      <c r="AX2584">
        <v>-0.48559150629450298</v>
      </c>
      <c r="AY2584">
        <v>0.21777402025447601</v>
      </c>
      <c r="AZ2584">
        <v>0.70303365900419301</v>
      </c>
      <c r="BA2584">
        <v>-0.36000962212102999</v>
      </c>
      <c r="BB2584">
        <v>0.100429523898126</v>
      </c>
      <c r="BC2584">
        <v>0.12133947855126</v>
      </c>
      <c r="BD2584">
        <v>0.43521617296416698</v>
      </c>
      <c r="BE2584">
        <v>-7.9583869572360896E-2</v>
      </c>
      <c r="BF2584">
        <v>-0.63129134516339902</v>
      </c>
      <c r="BG2584">
        <v>0.28311626625674802</v>
      </c>
      <c r="BH2584">
        <v>0.91397616831200201</v>
      </c>
      <c r="BI2584">
        <v>-0.63129134516339902</v>
      </c>
      <c r="BJ2584">
        <v>-0.69635015781330101</v>
      </c>
      <c r="BK2584">
        <v>1.827952336624</v>
      </c>
      <c r="BL2584">
        <v>-0.448471642175718</v>
      </c>
      <c r="BM2584">
        <v>-1.4477882127077699</v>
      </c>
      <c r="BN2584">
        <v>3.2282714815232398</v>
      </c>
      <c r="BO2584">
        <v>-16.8891463303496</v>
      </c>
      <c r="BP2584">
        <v>-14.8353466113398</v>
      </c>
      <c r="BQ2584">
        <v>-2.0537997190097301</v>
      </c>
      <c r="BR2584">
        <v>2.9011476234017799</v>
      </c>
      <c r="BS2584">
        <v>-0.443833619747942</v>
      </c>
      <c r="BT2584">
        <v>-6.5365657181386396</v>
      </c>
    </row>
    <row r="2585" spans="1:72" x14ac:dyDescent="0.2">
      <c r="A2585">
        <v>2583</v>
      </c>
      <c r="B2585" s="156">
        <v>44811.444444444445</v>
      </c>
      <c r="C2585">
        <v>4.2175624999999997</v>
      </c>
      <c r="D2585">
        <v>1.2317499999999999</v>
      </c>
      <c r="E2585">
        <v>26.879090909090898</v>
      </c>
      <c r="F2585">
        <v>37.300874999999898</v>
      </c>
      <c r="G2585">
        <v>6.9985467194500002</v>
      </c>
      <c r="H2585">
        <v>8.5613912382499997</v>
      </c>
      <c r="I2585">
        <v>1.3489230974999999</v>
      </c>
      <c r="J2585">
        <v>28.0304920274999</v>
      </c>
      <c r="K2585">
        <v>3.0274499999999902</v>
      </c>
      <c r="L2585">
        <v>37.943150000000003</v>
      </c>
      <c r="M2585">
        <v>1.9110384615384599</v>
      </c>
      <c r="N2585">
        <v>1600.9919600000001</v>
      </c>
      <c r="O2585">
        <v>79.002574999999894</v>
      </c>
      <c r="P2585">
        <v>2.7182142857142799</v>
      </c>
      <c r="Q2585">
        <v>73.347624999999894</v>
      </c>
      <c r="R2585">
        <v>6.9697499999999897</v>
      </c>
      <c r="S2585">
        <v>0.42159999999999898</v>
      </c>
      <c r="T2585">
        <v>6</v>
      </c>
      <c r="U2585">
        <v>1.69025</v>
      </c>
      <c r="V2585">
        <v>0</v>
      </c>
      <c r="W2585">
        <v>14.161375</v>
      </c>
      <c r="X2585">
        <v>3.5337499999999999</v>
      </c>
      <c r="Y2585">
        <v>73.831924999999998</v>
      </c>
      <c r="Z2585">
        <v>2.99172499999999</v>
      </c>
      <c r="AA2585">
        <v>1.0999999999999901E-3</v>
      </c>
      <c r="AB2585">
        <v>2.4250000000000001E-3</v>
      </c>
      <c r="AC2585">
        <v>32.328403409090903</v>
      </c>
      <c r="AD2585">
        <v>-4.9724715909090698</v>
      </c>
      <c r="AE2585">
        <v>34.715568761975099</v>
      </c>
      <c r="AF2585">
        <v>1.7932690087638401</v>
      </c>
      <c r="AG2585">
        <v>1.3524503906901499</v>
      </c>
      <c r="AH2585">
        <v>7.9963394165254997E-2</v>
      </c>
      <c r="AI2585">
        <v>44.939353082699903</v>
      </c>
      <c r="AJ2585">
        <v>0.47019725900381298</v>
      </c>
      <c r="AK2585">
        <v>0.77249818656911895</v>
      </c>
      <c r="AL2585">
        <v>3.99042016796229E-2</v>
      </c>
      <c r="AM2585">
        <v>3.0095012453812998E-2</v>
      </c>
      <c r="AN2585">
        <v>0.15573314343379299</v>
      </c>
      <c r="AO2585">
        <v>1.77936237796084E-3</v>
      </c>
      <c r="AP2585">
        <v>34.715568761975099</v>
      </c>
      <c r="AQ2585">
        <v>1.5704098491482901</v>
      </c>
      <c r="AR2585">
        <v>6.2985805385253304</v>
      </c>
      <c r="AS2585">
        <v>1.82478364036222</v>
      </c>
      <c r="AT2585">
        <v>0.79475091703119505</v>
      </c>
      <c r="AU2585">
        <v>96.209024999999997</v>
      </c>
      <c r="AV2585">
        <v>44.409342790010903</v>
      </c>
      <c r="AW2585">
        <v>0.53001029268902</v>
      </c>
      <c r="AX2585">
        <v>-0.47233324967206203</v>
      </c>
      <c r="AY2585">
        <v>0.222859159615551</v>
      </c>
      <c r="AZ2585">
        <v>0.699966180924668</v>
      </c>
      <c r="BA2585">
        <v>-0.34924256957848898</v>
      </c>
      <c r="BB2585">
        <v>0.10001593316214601</v>
      </c>
      <c r="BC2585">
        <v>0.124275364446952</v>
      </c>
      <c r="BD2585">
        <v>0.450492090868156</v>
      </c>
      <c r="BE2585">
        <v>-7.9518201820863693E-2</v>
      </c>
      <c r="BF2585">
        <v>-0.608769688395282</v>
      </c>
      <c r="BG2585">
        <v>0.287233433702557</v>
      </c>
      <c r="BH2585">
        <v>0.90215582778598902</v>
      </c>
      <c r="BI2585">
        <v>-0.608769688395282</v>
      </c>
      <c r="BJ2585">
        <v>-0.64307250938545102</v>
      </c>
      <c r="BK2585">
        <v>1.80431165557197</v>
      </c>
      <c r="BL2585">
        <v>-0.47182610957471299</v>
      </c>
      <c r="BM2585">
        <v>-1.4819328967644101</v>
      </c>
      <c r="BN2585">
        <v>3.1408454655045799</v>
      </c>
      <c r="BO2585">
        <v>-15.790084755338601</v>
      </c>
      <c r="BP2585">
        <v>-14.306087677289099</v>
      </c>
      <c r="BQ2585">
        <v>-1.48399707804948</v>
      </c>
      <c r="BR2585">
        <v>2.8392201258439602</v>
      </c>
      <c r="BS2585">
        <v>-0.39956463402733799</v>
      </c>
      <c r="BT2585">
        <v>-7.10578435640452</v>
      </c>
    </row>
    <row r="2586" spans="1:72" x14ac:dyDescent="0.2">
      <c r="A2586">
        <v>2584</v>
      </c>
      <c r="B2586" s="156">
        <v>44811.458333333336</v>
      </c>
      <c r="C2586">
        <v>4.2245999999999997</v>
      </c>
      <c r="D2586">
        <v>0.79493939393939395</v>
      </c>
      <c r="E2586">
        <v>26.813514285714199</v>
      </c>
      <c r="F2586">
        <v>39.933487179487102</v>
      </c>
      <c r="G2586">
        <v>6.9984858035555497</v>
      </c>
      <c r="H2586">
        <v>8.5662512759999991</v>
      </c>
      <c r="I2586">
        <v>1.3493370220000001</v>
      </c>
      <c r="J2586">
        <v>28.043746874499899</v>
      </c>
      <c r="K2586">
        <v>3.026675</v>
      </c>
      <c r="L2586">
        <v>37.9577037037037</v>
      </c>
      <c r="M2586">
        <v>1.7895416666666599</v>
      </c>
      <c r="N2586">
        <v>1600.17907499999</v>
      </c>
      <c r="O2586">
        <v>78.546948717948695</v>
      </c>
      <c r="P2586">
        <v>2.7189166666666602</v>
      </c>
      <c r="Q2586">
        <v>73.426575</v>
      </c>
      <c r="R2586">
        <v>6.9669999999999996</v>
      </c>
      <c r="S2586">
        <v>0.5111</v>
      </c>
      <c r="T2586">
        <v>6</v>
      </c>
      <c r="U2586">
        <v>1.67178</v>
      </c>
      <c r="V2586">
        <v>0</v>
      </c>
      <c r="W2586">
        <v>14.135479999999999</v>
      </c>
      <c r="X2586">
        <v>3.5209600000000001</v>
      </c>
      <c r="Y2586">
        <v>73.606340000000003</v>
      </c>
      <c r="Z2586">
        <v>3.08568</v>
      </c>
      <c r="AA2586">
        <v>2.9999999999999997E-4</v>
      </c>
      <c r="AB2586">
        <v>1.2799999999999899E-3</v>
      </c>
      <c r="AC2586">
        <v>31.833053679653599</v>
      </c>
      <c r="AD2586">
        <v>-8.1004334998334997</v>
      </c>
      <c r="AE2586">
        <v>34.732618520851801</v>
      </c>
      <c r="AF2586">
        <v>1.7942869922709599</v>
      </c>
      <c r="AG2586">
        <v>1.3528663175257101</v>
      </c>
      <c r="AH2586">
        <v>8.00087869178399E-2</v>
      </c>
      <c r="AI2586">
        <v>44.957820976055501</v>
      </c>
      <c r="AJ2586">
        <v>0.47186993023769103</v>
      </c>
      <c r="AK2586">
        <v>0.77256009670376002</v>
      </c>
      <c r="AL2586">
        <v>3.9910452804787701E-2</v>
      </c>
      <c r="AM2586">
        <v>3.00919014345968E-2</v>
      </c>
      <c r="AN2586">
        <v>0.15566781600209001</v>
      </c>
      <c r="AO2586">
        <v>1.77964112096207E-3</v>
      </c>
      <c r="AP2586">
        <v>34.732618520851801</v>
      </c>
      <c r="AQ2586">
        <v>1.56472593207136</v>
      </c>
      <c r="AR2586">
        <v>6.2870631722353201</v>
      </c>
      <c r="AS2586">
        <v>1.88209089518351</v>
      </c>
      <c r="AT2586">
        <v>0.78886271197276803</v>
      </c>
      <c r="AU2586">
        <v>96.020240000000001</v>
      </c>
      <c r="AV2586">
        <v>44.466498520342</v>
      </c>
      <c r="AW2586">
        <v>0.49132245571349997</v>
      </c>
      <c r="AX2586">
        <v>-0.52922457765780195</v>
      </c>
      <c r="AY2586">
        <v>0.22956106019959699</v>
      </c>
      <c r="AZ2586">
        <v>0.71142263132022798</v>
      </c>
      <c r="BA2586">
        <v>-0.39118763679896501</v>
      </c>
      <c r="BB2586">
        <v>0.101653793590435</v>
      </c>
      <c r="BC2586">
        <v>0.12793999019579899</v>
      </c>
      <c r="BD2586">
        <v>0.41175911386202302</v>
      </c>
      <c r="BE2586">
        <v>-7.9563341851477107E-2</v>
      </c>
      <c r="BF2586">
        <v>-0.692708412173764</v>
      </c>
      <c r="BG2586">
        <v>0.30047523153887001</v>
      </c>
      <c r="BH2586">
        <v>0.93118963504557295</v>
      </c>
      <c r="BI2586">
        <v>-0.692708412173764</v>
      </c>
      <c r="BJ2586">
        <v>-0.78446636126978697</v>
      </c>
      <c r="BK2586">
        <v>1.8623792700911399</v>
      </c>
      <c r="BL2586">
        <v>-0.43376870593495398</v>
      </c>
      <c r="BM2586">
        <v>-1.3442736058646001</v>
      </c>
      <c r="BN2586">
        <v>3.0990562192980899</v>
      </c>
      <c r="BO2586">
        <v>-19.001583456310598</v>
      </c>
      <c r="BP2586">
        <v>-16.278647686083399</v>
      </c>
      <c r="BQ2586">
        <v>-2.7229357702271599</v>
      </c>
      <c r="BR2586">
        <v>3.0399835707865401</v>
      </c>
      <c r="BS2586">
        <v>-0.50738299640028095</v>
      </c>
      <c r="BT2586">
        <v>-5.99149674378969</v>
      </c>
    </row>
    <row r="2587" spans="1:72" x14ac:dyDescent="0.2">
      <c r="A2587">
        <v>2585</v>
      </c>
      <c r="B2587" s="156">
        <v>44811.472222222219</v>
      </c>
      <c r="C2587">
        <v>4.2290000000000001</v>
      </c>
      <c r="D2587">
        <v>0.90038888888888802</v>
      </c>
      <c r="E2587">
        <v>26.8820625</v>
      </c>
      <c r="F2587">
        <v>39.060282051282002</v>
      </c>
      <c r="G2587">
        <v>7.0003074356521697</v>
      </c>
      <c r="H2587">
        <v>8.5596998097500006</v>
      </c>
      <c r="I2587">
        <v>1.34469502749999</v>
      </c>
      <c r="J2587">
        <v>28.063312884782601</v>
      </c>
      <c r="K2587">
        <v>3.0508999999999999</v>
      </c>
      <c r="L2587">
        <v>37.966719999999903</v>
      </c>
      <c r="M2587">
        <v>1.9199200000000001</v>
      </c>
      <c r="N2587">
        <v>1600.06791891891</v>
      </c>
      <c r="O2587">
        <v>78.731999999999999</v>
      </c>
      <c r="P2587">
        <v>2.7245909090909</v>
      </c>
      <c r="Q2587">
        <v>73.610124999999897</v>
      </c>
      <c r="R2587">
        <v>6.9647499999999898</v>
      </c>
      <c r="S2587">
        <v>0.56307499999999999</v>
      </c>
      <c r="T2587">
        <v>6</v>
      </c>
      <c r="U2587">
        <v>1.6517999999999999</v>
      </c>
      <c r="V2587">
        <v>0</v>
      </c>
      <c r="W2587">
        <v>14.180075</v>
      </c>
      <c r="X2587">
        <v>3.5550250000000001</v>
      </c>
      <c r="Y2587">
        <v>73.778025</v>
      </c>
      <c r="Z2587">
        <v>3.0170499999999998</v>
      </c>
      <c r="AA2587">
        <v>4.1250000000000002E-3</v>
      </c>
      <c r="AB2587">
        <v>1.75E-4</v>
      </c>
      <c r="AC2587">
        <v>32.011451388888901</v>
      </c>
      <c r="AD2587">
        <v>-7.0488306623931498</v>
      </c>
      <c r="AE2587">
        <v>34.747068884227801</v>
      </c>
      <c r="AF2587">
        <v>1.79291472215023</v>
      </c>
      <c r="AG2587">
        <v>1.34822162382161</v>
      </c>
      <c r="AH2587">
        <v>7.9947596223064896E-2</v>
      </c>
      <c r="AI2587">
        <v>44.968015157684697</v>
      </c>
      <c r="AJ2587">
        <v>0.47096772899827199</v>
      </c>
      <c r="AK2587">
        <v>0.77270630607963797</v>
      </c>
      <c r="AL2587">
        <v>3.9870888582989497E-2</v>
      </c>
      <c r="AM2587">
        <v>2.9981790814959101E-2</v>
      </c>
      <c r="AN2587">
        <v>0.155673035847922</v>
      </c>
      <c r="AO2587">
        <v>1.7778769185769201E-3</v>
      </c>
      <c r="AP2587">
        <v>34.747068884227801</v>
      </c>
      <c r="AQ2587">
        <v>1.5798645274760199</v>
      </c>
      <c r="AR2587">
        <v>6.3068977715673498</v>
      </c>
      <c r="AS2587">
        <v>1.8402304630789399</v>
      </c>
      <c r="AT2587">
        <v>0.77794449475934702</v>
      </c>
      <c r="AU2587">
        <v>96.181974999999994</v>
      </c>
      <c r="AV2587">
        <v>44.474061646350101</v>
      </c>
      <c r="AW2587">
        <v>0.49395351133467302</v>
      </c>
      <c r="AX2587">
        <v>-0.49200883925732303</v>
      </c>
      <c r="AY2587">
        <v>0.21305019467420699</v>
      </c>
      <c r="AZ2587">
        <v>0.69340966408482096</v>
      </c>
      <c r="BA2587">
        <v>-0.36493172232521698</v>
      </c>
      <c r="BB2587">
        <v>9.9054173042933097E-2</v>
      </c>
      <c r="BC2587">
        <v>0.118828961602087</v>
      </c>
      <c r="BD2587">
        <v>0.41445101950170499</v>
      </c>
      <c r="BE2587">
        <v>-7.95024918329678E-2</v>
      </c>
      <c r="BF2587">
        <v>-0.64040733590430399</v>
      </c>
      <c r="BG2587">
        <v>0.27730987067458801</v>
      </c>
      <c r="BH2587">
        <v>0.90255418243535002</v>
      </c>
      <c r="BI2587">
        <v>-0.64040733590430399</v>
      </c>
      <c r="BJ2587">
        <v>-0.72619493045943195</v>
      </c>
      <c r="BK2587">
        <v>1.8051083648707</v>
      </c>
      <c r="BL2587">
        <v>-0.43302107132018602</v>
      </c>
      <c r="BM2587">
        <v>-1.40934391571401</v>
      </c>
      <c r="BN2587">
        <v>3.2546774488761701</v>
      </c>
      <c r="BO2587">
        <v>-17.498898553331799</v>
      </c>
      <c r="BP2587">
        <v>-15.049572393751101</v>
      </c>
      <c r="BQ2587">
        <v>-2.4493261595807101</v>
      </c>
      <c r="BR2587">
        <v>2.8938008359080101</v>
      </c>
      <c r="BS2587">
        <v>-0.47003199609771001</v>
      </c>
      <c r="BT2587">
        <v>-6.15660393320639</v>
      </c>
    </row>
    <row r="2588" spans="1:72" x14ac:dyDescent="0.2">
      <c r="A2588">
        <v>2586</v>
      </c>
      <c r="B2588" s="156">
        <v>44811.486111111109</v>
      </c>
      <c r="C2588">
        <v>4.2121538461538401</v>
      </c>
      <c r="D2588">
        <v>1.2567222222222201</v>
      </c>
      <c r="E2588">
        <v>26.832526315789401</v>
      </c>
      <c r="F2588">
        <v>38.372649999999901</v>
      </c>
      <c r="G2588">
        <v>6.9999639193333296</v>
      </c>
      <c r="H2588">
        <v>8.5625188572499997</v>
      </c>
      <c r="I2588">
        <v>1.35038871</v>
      </c>
      <c r="J2588">
        <v>28.0496892341666</v>
      </c>
      <c r="K2588">
        <v>3.0119999999999898</v>
      </c>
      <c r="L2588">
        <v>37.952562499999999</v>
      </c>
      <c r="M2588">
        <v>1.81548484848484</v>
      </c>
      <c r="N2588">
        <v>1599.6297428571399</v>
      </c>
      <c r="O2588">
        <v>78.925871794871796</v>
      </c>
      <c r="P2588">
        <v>2.7348571428571402</v>
      </c>
      <c r="Q2588">
        <v>73.794274999999999</v>
      </c>
      <c r="R2588">
        <v>6.9736000000000002</v>
      </c>
      <c r="S2588">
        <v>0.53987499999999999</v>
      </c>
      <c r="T2588">
        <v>6</v>
      </c>
      <c r="U2588">
        <v>1.6775249999999999</v>
      </c>
      <c r="V2588">
        <v>0</v>
      </c>
      <c r="W2588">
        <v>14.2073749999999</v>
      </c>
      <c r="X2588">
        <v>3.5249499999999898</v>
      </c>
      <c r="Y2588">
        <v>73.889974999999893</v>
      </c>
      <c r="Z2588">
        <v>3.1347</v>
      </c>
      <c r="AA2588">
        <v>4.2750000000000002E-3</v>
      </c>
      <c r="AB2588">
        <v>0</v>
      </c>
      <c r="AC2588">
        <v>32.301402384165499</v>
      </c>
      <c r="AD2588">
        <v>-6.0712476158344302</v>
      </c>
      <c r="AE2588">
        <v>34.735646458661698</v>
      </c>
      <c r="AF2588">
        <v>1.7935051998395799</v>
      </c>
      <c r="AG2588">
        <v>1.35391646776918</v>
      </c>
      <c r="AH2588">
        <v>7.9973926126715E-2</v>
      </c>
      <c r="AI2588">
        <v>44.962560720749899</v>
      </c>
      <c r="AJ2588">
        <v>0.470099583315081</v>
      </c>
      <c r="AK2588">
        <v>0.77254600053576195</v>
      </c>
      <c r="AL2588">
        <v>3.98888579985145E-2</v>
      </c>
      <c r="AM2588">
        <v>3.01120853898421E-2</v>
      </c>
      <c r="AN2588">
        <v>0.155684280590871</v>
      </c>
      <c r="AO2588">
        <v>1.7786781901371401E-3</v>
      </c>
      <c r="AP2588">
        <v>34.735646458661698</v>
      </c>
      <c r="AQ2588">
        <v>1.56649910088582</v>
      </c>
      <c r="AR2588">
        <v>6.3190400422650503</v>
      </c>
      <c r="AS2588">
        <v>1.9119903324815799</v>
      </c>
      <c r="AT2588">
        <v>0.78860380350063097</v>
      </c>
      <c r="AU2588">
        <v>96.434524999999994</v>
      </c>
      <c r="AV2588">
        <v>44.533175934294199</v>
      </c>
      <c r="AW2588">
        <v>0.42938478645577699</v>
      </c>
      <c r="AX2588">
        <v>-0.55807386471239395</v>
      </c>
      <c r="AY2588">
        <v>0.227006098953762</v>
      </c>
      <c r="AZ2588">
        <v>0.68092387706827495</v>
      </c>
      <c r="BA2588">
        <v>-0.41219224228206403</v>
      </c>
      <c r="BB2588">
        <v>9.7275340975346902E-2</v>
      </c>
      <c r="BC2588">
        <v>0.12657119643370199</v>
      </c>
      <c r="BD2588">
        <v>0.349856111309644</v>
      </c>
      <c r="BE2588">
        <v>-7.9528675146133196E-2</v>
      </c>
      <c r="BF2588">
        <v>-0.71987827091211998</v>
      </c>
      <c r="BG2588">
        <v>0.29282281134157301</v>
      </c>
      <c r="BH2588">
        <v>0.87834663875418195</v>
      </c>
      <c r="BI2588">
        <v>-0.71987827091211998</v>
      </c>
      <c r="BJ2588">
        <v>-0.85411091914109305</v>
      </c>
      <c r="BK2588">
        <v>1.7566932775083599</v>
      </c>
      <c r="BL2588">
        <v>-0.40676712046128699</v>
      </c>
      <c r="BM2588">
        <v>-1.22013217268146</v>
      </c>
      <c r="BN2588">
        <v>2.9995840649504601</v>
      </c>
      <c r="BO2588">
        <v>-20.5476206796945</v>
      </c>
      <c r="BP2588">
        <v>-16.9171393664348</v>
      </c>
      <c r="BQ2588">
        <v>-3.63048131325974</v>
      </c>
      <c r="BR2588">
        <v>2.9804863380589701</v>
      </c>
      <c r="BS2588">
        <v>-0.56615961077624499</v>
      </c>
      <c r="BT2588">
        <v>-5.2643923750980903</v>
      </c>
    </row>
    <row r="2589" spans="1:72" x14ac:dyDescent="0.2">
      <c r="A2589">
        <v>2587</v>
      </c>
      <c r="B2589" s="156">
        <v>44811.5</v>
      </c>
      <c r="C2589">
        <v>4.2311428571428502</v>
      </c>
      <c r="D2589">
        <v>1.2867419354838701</v>
      </c>
      <c r="E2589">
        <v>26.881242424242402</v>
      </c>
      <c r="F2589">
        <v>39.738149999999997</v>
      </c>
      <c r="G2589">
        <v>7.0003727829130398</v>
      </c>
      <c r="H2589">
        <v>8.5636352000000002</v>
      </c>
      <c r="I2589">
        <v>1.35117037</v>
      </c>
      <c r="J2589">
        <v>28.053464018</v>
      </c>
      <c r="K2589">
        <v>2.976575</v>
      </c>
      <c r="L2589">
        <v>37.942607142857099</v>
      </c>
      <c r="M2589">
        <v>1.91896</v>
      </c>
      <c r="N2589">
        <v>1600.0004871794799</v>
      </c>
      <c r="O2589">
        <v>79.353594594594597</v>
      </c>
      <c r="P2589">
        <v>2.7373333333333298</v>
      </c>
      <c r="Q2589">
        <v>73.880975000000007</v>
      </c>
      <c r="R2589">
        <v>6.97525</v>
      </c>
      <c r="S2589">
        <v>0.66958974358974299</v>
      </c>
      <c r="T2589">
        <v>6</v>
      </c>
      <c r="U2589">
        <v>1.70267999999999</v>
      </c>
      <c r="V2589">
        <v>0</v>
      </c>
      <c r="W2589">
        <v>14.177759999999999</v>
      </c>
      <c r="X2589">
        <v>3.5284</v>
      </c>
      <c r="Y2589">
        <v>73.768779999999893</v>
      </c>
      <c r="Z2589">
        <v>3.1012599999999999</v>
      </c>
      <c r="AA2589">
        <v>4.8399999999999997E-3</v>
      </c>
      <c r="AB2589" s="157">
        <v>2.0000000000000002E-5</v>
      </c>
      <c r="AC2589">
        <v>32.399127216869097</v>
      </c>
      <c r="AD2589">
        <v>-7.3390227831308303</v>
      </c>
      <c r="AE2589">
        <v>34.740292927567999</v>
      </c>
      <c r="AF2589">
        <v>1.7937390289920001</v>
      </c>
      <c r="AG2589">
        <v>1.3546985877024</v>
      </c>
      <c r="AH2589">
        <v>7.9984352767999894E-2</v>
      </c>
      <c r="AI2589">
        <v>44.968642370913003</v>
      </c>
      <c r="AJ2589">
        <v>0.47093489857861198</v>
      </c>
      <c r="AK2589">
        <v>0.77254484671832002</v>
      </c>
      <c r="AL2589">
        <v>3.9888663175480697E-2</v>
      </c>
      <c r="AM2589">
        <v>3.01254055332267E-2</v>
      </c>
      <c r="AN2589">
        <v>0.15567231772692</v>
      </c>
      <c r="AO2589">
        <v>1.77866950281194E-3</v>
      </c>
      <c r="AP2589">
        <v>34.740292927567999</v>
      </c>
      <c r="AQ2589">
        <v>1.5680322919659899</v>
      </c>
      <c r="AR2589">
        <v>6.3058681248030499</v>
      </c>
      <c r="AS2589">
        <v>1.89159381711545</v>
      </c>
      <c r="AT2589">
        <v>0.80185143311183205</v>
      </c>
      <c r="AU2589">
        <v>96.278880000000001</v>
      </c>
      <c r="AV2589">
        <v>44.505787161452503</v>
      </c>
      <c r="AW2589">
        <v>0.46285520946052799</v>
      </c>
      <c r="AX2589">
        <v>-0.53689522941305801</v>
      </c>
      <c r="AY2589">
        <v>0.225706737026003</v>
      </c>
      <c r="AZ2589">
        <v>0.69450465810998296</v>
      </c>
      <c r="BA2589">
        <v>-0.39632080101570399</v>
      </c>
      <c r="BB2589">
        <v>9.9209667777289595E-2</v>
      </c>
      <c r="BC2589">
        <v>0.12583030941398399</v>
      </c>
      <c r="BD2589">
        <v>0.38331616572292898</v>
      </c>
      <c r="BE2589">
        <v>-7.9539043737599097E-2</v>
      </c>
      <c r="BF2589">
        <v>-0.69047028363250995</v>
      </c>
      <c r="BG2589">
        <v>0.290268540665716</v>
      </c>
      <c r="BH2589">
        <v>0.89316276621331503</v>
      </c>
      <c r="BI2589">
        <v>-0.69047028363250995</v>
      </c>
      <c r="BJ2589">
        <v>-0.80040348593358801</v>
      </c>
      <c r="BK2589">
        <v>1.7863255324266301</v>
      </c>
      <c r="BL2589">
        <v>-0.42039251731245503</v>
      </c>
      <c r="BM2589">
        <v>-1.29355714124937</v>
      </c>
      <c r="BN2589">
        <v>3.07702227793922</v>
      </c>
      <c r="BO2589">
        <v>-19.305773646100899</v>
      </c>
      <c r="BP2589">
        <v>-16.226051665363901</v>
      </c>
      <c r="BQ2589">
        <v>-3.0797219807369101</v>
      </c>
      <c r="BR2589">
        <v>2.96012501460189</v>
      </c>
      <c r="BS2589">
        <v>-0.52421537248058403</v>
      </c>
      <c r="BT2589">
        <v>-5.6467726243787997</v>
      </c>
    </row>
    <row r="2590" spans="1:72" x14ac:dyDescent="0.2">
      <c r="A2590">
        <v>2588</v>
      </c>
      <c r="B2590" s="156">
        <v>44811.513888888891</v>
      </c>
      <c r="C2590">
        <v>4.2279130434782601</v>
      </c>
      <c r="D2590">
        <v>0.86190624999999998</v>
      </c>
      <c r="E2590">
        <v>26.879000000000001</v>
      </c>
      <c r="F2590">
        <v>38.032210526315701</v>
      </c>
      <c r="G2590">
        <v>6.9978180612857104</v>
      </c>
      <c r="H2590">
        <v>8.5558095237499998</v>
      </c>
      <c r="I2590">
        <v>1.3507369039999999</v>
      </c>
      <c r="J2590">
        <v>28.0680999708695</v>
      </c>
      <c r="K2590">
        <v>3.0165641025641001</v>
      </c>
      <c r="L2590">
        <v>38.001692307692302</v>
      </c>
      <c r="M2590">
        <v>1.8115600000000001</v>
      </c>
      <c r="N2590">
        <v>1600.53077777777</v>
      </c>
      <c r="O2590">
        <v>79.555473684210497</v>
      </c>
      <c r="P2590">
        <v>2.7492800000000002</v>
      </c>
      <c r="Q2590">
        <v>74.139700000000005</v>
      </c>
      <c r="R2590">
        <v>6.976</v>
      </c>
      <c r="S2590">
        <v>0.488925</v>
      </c>
      <c r="T2590">
        <v>6</v>
      </c>
      <c r="U2590">
        <v>1.7354750000000001</v>
      </c>
      <c r="V2590">
        <v>0</v>
      </c>
      <c r="W2590">
        <v>14.140675</v>
      </c>
      <c r="X2590">
        <v>3.5535999999999999</v>
      </c>
      <c r="Y2590">
        <v>73.721024999999997</v>
      </c>
      <c r="Z2590">
        <v>3.0040499999999999</v>
      </c>
      <c r="AA2590">
        <v>3.9249999999999997E-3</v>
      </c>
      <c r="AB2590">
        <v>0</v>
      </c>
      <c r="AC2590">
        <v>31.968819293478202</v>
      </c>
      <c r="AD2590">
        <v>-6.0633912328375201</v>
      </c>
      <c r="AE2590">
        <v>34.748818279394499</v>
      </c>
      <c r="AF2590">
        <v>1.79209986284467</v>
      </c>
      <c r="AG2590">
        <v>1.3542618975237799</v>
      </c>
      <c r="AH2590">
        <v>7.9911260951824895E-2</v>
      </c>
      <c r="AI2590">
        <v>44.972464459905197</v>
      </c>
      <c r="AJ2590">
        <v>0.47135560417661698</v>
      </c>
      <c r="AK2590">
        <v>0.77266875846607097</v>
      </c>
      <c r="AL2590">
        <v>3.9848824928026799E-2</v>
      </c>
      <c r="AM2590">
        <v>3.01131350880528E-2</v>
      </c>
      <c r="AN2590">
        <v>0.15560228120308001</v>
      </c>
      <c r="AO2590">
        <v>1.7768930813891401E-3</v>
      </c>
      <c r="AP2590">
        <v>34.748818279394499</v>
      </c>
      <c r="AQ2590">
        <v>1.5792312528994299</v>
      </c>
      <c r="AR2590">
        <v>6.2893737618424499</v>
      </c>
      <c r="AS2590">
        <v>1.83230119574163</v>
      </c>
      <c r="AT2590">
        <v>0.81802586715841497</v>
      </c>
      <c r="AU2590">
        <v>96.154825000000002</v>
      </c>
      <c r="AV2590">
        <v>44.449724489878001</v>
      </c>
      <c r="AW2590">
        <v>0.52273997002724504</v>
      </c>
      <c r="AX2590">
        <v>-0.47803929821784602</v>
      </c>
      <c r="AY2590">
        <v>0.21286860994524001</v>
      </c>
      <c r="AZ2590">
        <v>0.70844429944325904</v>
      </c>
      <c r="BA2590">
        <v>-0.35298881190700399</v>
      </c>
      <c r="BB2590">
        <v>0.101237884900525</v>
      </c>
      <c r="BC2590">
        <v>0.118781667449795</v>
      </c>
      <c r="BD2590">
        <v>0.443273611170653</v>
      </c>
      <c r="BE2590">
        <v>-7.9466358856592006E-2</v>
      </c>
      <c r="BF2590">
        <v>-0.62305410498765701</v>
      </c>
      <c r="BG2590">
        <v>0.27744300885689599</v>
      </c>
      <c r="BH2590">
        <v>0.92335322758774296</v>
      </c>
      <c r="BI2590">
        <v>-0.62305410498765701</v>
      </c>
      <c r="BJ2590">
        <v>-0.69122219226152204</v>
      </c>
      <c r="BK2590">
        <v>1.8467064551754799</v>
      </c>
      <c r="BL2590">
        <v>-0.445295210537763</v>
      </c>
      <c r="BM2590">
        <v>-1.4819792056518599</v>
      </c>
      <c r="BN2590">
        <v>3.3280825182515299</v>
      </c>
      <c r="BO2590">
        <v>-16.689497880860699</v>
      </c>
      <c r="BP2590">
        <v>-14.6417714672099</v>
      </c>
      <c r="BQ2590">
        <v>-2.0477264136508002</v>
      </c>
      <c r="BR2590">
        <v>2.9058984336545</v>
      </c>
      <c r="BS2590">
        <v>-0.44200055026645801</v>
      </c>
      <c r="BT2590">
        <v>-6.5744226605661202</v>
      </c>
    </row>
    <row r="2591" spans="1:72" x14ac:dyDescent="0.2">
      <c r="A2591">
        <v>2589</v>
      </c>
      <c r="B2591" s="156">
        <v>44811.527777777781</v>
      </c>
      <c r="C2591">
        <v>4.1929999999999996</v>
      </c>
      <c r="D2591">
        <v>0.73685714285714199</v>
      </c>
      <c r="E2591">
        <v>26.8503714285714</v>
      </c>
      <c r="F2591">
        <v>37.925179487179399</v>
      </c>
      <c r="G2591">
        <v>7.0015211322272703</v>
      </c>
      <c r="H2591">
        <v>8.5664768000000002</v>
      </c>
      <c r="I2591">
        <v>1.3493228100000001</v>
      </c>
      <c r="J2591">
        <v>28.060096059374999</v>
      </c>
      <c r="K2591">
        <v>3.0524615384615301</v>
      </c>
      <c r="L2591">
        <v>37.959038461538398</v>
      </c>
      <c r="M2591">
        <v>1.8344615384615299</v>
      </c>
      <c r="N2591">
        <v>1600.83597142857</v>
      </c>
      <c r="O2591">
        <v>78.608805555555506</v>
      </c>
      <c r="P2591">
        <v>2.74672727272727</v>
      </c>
      <c r="Q2591">
        <v>74.175524999999993</v>
      </c>
      <c r="R2591">
        <v>6.9695</v>
      </c>
      <c r="S2591">
        <v>0.33787499999999998</v>
      </c>
      <c r="T2591">
        <v>6</v>
      </c>
      <c r="U2591">
        <v>1.7439</v>
      </c>
      <c r="V2591">
        <v>0</v>
      </c>
      <c r="W2591">
        <v>14.153475</v>
      </c>
      <c r="X2591">
        <v>3.5479500000000002</v>
      </c>
      <c r="Y2591">
        <v>73.631900000000002</v>
      </c>
      <c r="Z2591">
        <v>3.0101749999999998</v>
      </c>
      <c r="AA2591">
        <v>6.1000000000000004E-3</v>
      </c>
      <c r="AB2591">
        <v>0</v>
      </c>
      <c r="AC2591">
        <v>31.780228571428498</v>
      </c>
      <c r="AD2591">
        <v>-6.1449509157509103</v>
      </c>
      <c r="AE2591">
        <v>34.749143803887002</v>
      </c>
      <c r="AF2591">
        <v>1.7943342305279999</v>
      </c>
      <c r="AG2591">
        <v>1.3528521984416</v>
      </c>
      <c r="AH2591">
        <v>8.0010893311999995E-2</v>
      </c>
      <c r="AI2591">
        <v>44.977416801602203</v>
      </c>
      <c r="AJ2591">
        <v>0.47193056004105499</v>
      </c>
      <c r="AK2591">
        <v>0.77259091950894498</v>
      </c>
      <c r="AL2591">
        <v>3.9894114827512199E-2</v>
      </c>
      <c r="AM2591">
        <v>3.0078477036800499E-2</v>
      </c>
      <c r="AN2591">
        <v>0.15566748004029099</v>
      </c>
      <c r="AO2591">
        <v>1.77891259662448E-3</v>
      </c>
      <c r="AP2591">
        <v>34.749143803887002</v>
      </c>
      <c r="AQ2591">
        <v>1.57672037475364</v>
      </c>
      <c r="AR2591">
        <v>6.2950668411439397</v>
      </c>
      <c r="AS2591">
        <v>1.83603710054478</v>
      </c>
      <c r="AT2591">
        <v>0.82299970365559605</v>
      </c>
      <c r="AU2591">
        <v>96.087400000000002</v>
      </c>
      <c r="AV2591">
        <v>44.4569681203293</v>
      </c>
      <c r="AW2591">
        <v>0.52044868127289501</v>
      </c>
      <c r="AX2591">
        <v>-0.48318490210318599</v>
      </c>
      <c r="AY2591">
        <v>0.21761385577435599</v>
      </c>
      <c r="AZ2591">
        <v>0.70645429108332902</v>
      </c>
      <c r="BA2591">
        <v>-0.35716015589861499</v>
      </c>
      <c r="BB2591">
        <v>0.100900115523695</v>
      </c>
      <c r="BC2591">
        <v>0.121278328235605</v>
      </c>
      <c r="BD2591">
        <v>0.44088324475449903</v>
      </c>
      <c r="BE2591">
        <v>-7.9565436518396204E-2</v>
      </c>
      <c r="BF2591">
        <v>-0.63349778020159897</v>
      </c>
      <c r="BG2591">
        <v>0.285310848857453</v>
      </c>
      <c r="BH2591">
        <v>0.92622352906136496</v>
      </c>
      <c r="BI2591">
        <v>-0.63349778020159897</v>
      </c>
      <c r="BJ2591">
        <v>-0.69637386268829105</v>
      </c>
      <c r="BK2591">
        <v>1.8524470581227299</v>
      </c>
      <c r="BL2591">
        <v>-0.450373873080752</v>
      </c>
      <c r="BM2591">
        <v>-1.4620785707672199</v>
      </c>
      <c r="BN2591">
        <v>3.24636631509278</v>
      </c>
      <c r="BO2591">
        <v>-16.8915081073091</v>
      </c>
      <c r="BP2591">
        <v>-14.887197834737499</v>
      </c>
      <c r="BQ2591">
        <v>-2.00431027257153</v>
      </c>
      <c r="BR2591">
        <v>2.9293932844654398</v>
      </c>
      <c r="BS2591">
        <v>-0.44297475060765101</v>
      </c>
      <c r="BT2591">
        <v>-6.6130028414645503</v>
      </c>
    </row>
    <row r="2592" spans="1:72" x14ac:dyDescent="0.2">
      <c r="A2592">
        <v>2590</v>
      </c>
      <c r="B2592" s="156">
        <v>44811.541666666664</v>
      </c>
      <c r="C2592">
        <v>4.2003333333333304</v>
      </c>
      <c r="D2592">
        <v>0.83269696969696905</v>
      </c>
      <c r="E2592">
        <v>26.879054054053999</v>
      </c>
      <c r="F2592">
        <v>38.335999999999999</v>
      </c>
      <c r="G2592">
        <v>7.0005787780714197</v>
      </c>
      <c r="H2592">
        <v>8.559023238</v>
      </c>
      <c r="I2592">
        <v>1.35038871</v>
      </c>
      <c r="J2592">
        <v>28.027968200588202</v>
      </c>
      <c r="K2592">
        <v>3.1082749999999999</v>
      </c>
      <c r="L2592">
        <v>37.926909090909</v>
      </c>
      <c r="M2592">
        <v>1.8914482758620601</v>
      </c>
      <c r="N2592">
        <v>1600.0887878787801</v>
      </c>
      <c r="O2592">
        <v>79.542857142857102</v>
      </c>
      <c r="P2592">
        <v>2.7634736842105201</v>
      </c>
      <c r="Q2592">
        <v>74.6072249999999</v>
      </c>
      <c r="R2592">
        <v>6.9784999999999897</v>
      </c>
      <c r="S2592">
        <v>0.47737499999999999</v>
      </c>
      <c r="T2592">
        <v>6</v>
      </c>
      <c r="U2592">
        <v>1.734275</v>
      </c>
      <c r="V2592">
        <v>0</v>
      </c>
      <c r="W2592">
        <v>14.16375</v>
      </c>
      <c r="X2592">
        <v>3.49125</v>
      </c>
      <c r="Y2592">
        <v>73.552875</v>
      </c>
      <c r="Z2592">
        <v>3.1315249999999999</v>
      </c>
      <c r="AA2592">
        <v>2.4749999999999898E-3</v>
      </c>
      <c r="AB2592">
        <v>1.475E-3</v>
      </c>
      <c r="AC2592">
        <v>31.9120843570843</v>
      </c>
      <c r="AD2592">
        <v>-6.4239156429156301</v>
      </c>
      <c r="AE2592">
        <v>34.711195905748099</v>
      </c>
      <c r="AF2592">
        <v>1.79277300743148</v>
      </c>
      <c r="AG2592">
        <v>1.3539150275740499</v>
      </c>
      <c r="AH2592">
        <v>7.9941277042919895E-2</v>
      </c>
      <c r="AI2592">
        <v>44.937958926659597</v>
      </c>
      <c r="AJ2592">
        <v>0.47192167411196501</v>
      </c>
      <c r="AK2592">
        <v>0.77242484382519505</v>
      </c>
      <c r="AL2592">
        <v>3.9894402199204197E-2</v>
      </c>
      <c r="AM2592">
        <v>3.01285385431878E-2</v>
      </c>
      <c r="AN2592">
        <v>0.155783194103154</v>
      </c>
      <c r="AO2592">
        <v>1.77892541077326E-3</v>
      </c>
      <c r="AP2592">
        <v>34.711195905748099</v>
      </c>
      <c r="AQ2592">
        <v>1.5515227126533999</v>
      </c>
      <c r="AR2592">
        <v>6.2996368715988398</v>
      </c>
      <c r="AS2592">
        <v>1.9100537614203501</v>
      </c>
      <c r="AT2592">
        <v>0.81844196137052905</v>
      </c>
      <c r="AU2592">
        <v>96.073674999999994</v>
      </c>
      <c r="AV2592">
        <v>44.4724092514207</v>
      </c>
      <c r="AW2592">
        <v>0.46554967523889701</v>
      </c>
      <c r="AX2592">
        <v>-0.55613873384629697</v>
      </c>
      <c r="AY2592">
        <v>0.241250294778072</v>
      </c>
      <c r="AZ2592">
        <v>0.70094190647257804</v>
      </c>
      <c r="BA2592">
        <v>-0.41076339542724899</v>
      </c>
      <c r="BB2592">
        <v>0.100126279368243</v>
      </c>
      <c r="BC2592">
        <v>0.13456823244104499</v>
      </c>
      <c r="BD2592">
        <v>0.38605346740435298</v>
      </c>
      <c r="BE2592">
        <v>-7.9496207834544003E-2</v>
      </c>
      <c r="BF2592">
        <v>-0.72613393046673602</v>
      </c>
      <c r="BG2592">
        <v>0.31499338944062</v>
      </c>
      <c r="BH2592">
        <v>0.91519915913004701</v>
      </c>
      <c r="BI2592">
        <v>-0.72613393046673602</v>
      </c>
      <c r="BJ2592">
        <v>-0.82228108205223105</v>
      </c>
      <c r="BK2592">
        <v>1.83039831826009</v>
      </c>
      <c r="BL2592">
        <v>-0.43379516673756402</v>
      </c>
      <c r="BM2592">
        <v>-1.2603723923791601</v>
      </c>
      <c r="BN2592">
        <v>2.9054551295673101</v>
      </c>
      <c r="BO2592">
        <v>-20.039706160176401</v>
      </c>
      <c r="BP2592">
        <v>-17.064147365968299</v>
      </c>
      <c r="BQ2592">
        <v>-2.9755587942081401</v>
      </c>
      <c r="BR2592">
        <v>3.0648260000535399</v>
      </c>
      <c r="BS2592">
        <v>-0.53182750986553695</v>
      </c>
      <c r="BT2592">
        <v>-5.7628196044774596</v>
      </c>
    </row>
    <row r="2593" spans="1:72" x14ac:dyDescent="0.2">
      <c r="A2593">
        <v>2591</v>
      </c>
      <c r="B2593" s="156">
        <v>44811.555555555555</v>
      </c>
      <c r="C2593">
        <v>4.2128333333333297</v>
      </c>
      <c r="D2593">
        <v>1.141</v>
      </c>
      <c r="E2593">
        <v>26.8860882352941</v>
      </c>
      <c r="F2593">
        <v>37.349249999999998</v>
      </c>
      <c r="G2593">
        <v>7.0023034810714204</v>
      </c>
      <c r="H2593">
        <v>8.5516824380000003</v>
      </c>
      <c r="I2593">
        <v>1.3460718149999999</v>
      </c>
      <c r="J2593">
        <v>28.0623074635294</v>
      </c>
      <c r="K2593">
        <v>3.160075</v>
      </c>
      <c r="L2593">
        <v>37.950928571428499</v>
      </c>
      <c r="M2593">
        <v>1.8025599999999999</v>
      </c>
      <c r="N2593">
        <v>1599.9796249999999</v>
      </c>
      <c r="O2593">
        <v>78.328074999999899</v>
      </c>
      <c r="P2593">
        <v>2.8242962962962901</v>
      </c>
      <c r="Q2593">
        <v>75.569575</v>
      </c>
      <c r="R2593">
        <v>6.96619999999999</v>
      </c>
      <c r="S2593">
        <v>0.57187179487179396</v>
      </c>
      <c r="T2593">
        <v>6</v>
      </c>
      <c r="U2593">
        <v>1.7341599999999999</v>
      </c>
      <c r="V2593">
        <v>0</v>
      </c>
      <c r="W2593">
        <v>14.145519999999999</v>
      </c>
      <c r="X2593">
        <v>3.5062799999999901</v>
      </c>
      <c r="Y2593">
        <v>73.717079999999996</v>
      </c>
      <c r="Z2593">
        <v>3.00482</v>
      </c>
      <c r="AA2593">
        <v>0</v>
      </c>
      <c r="AB2593">
        <v>4.3999999999999899E-3</v>
      </c>
      <c r="AC2593">
        <v>32.239921568627402</v>
      </c>
      <c r="AD2593">
        <v>-5.1093284313725302</v>
      </c>
      <c r="AE2593">
        <v>34.739803178417297</v>
      </c>
      <c r="AF2593">
        <v>1.7912354034634801</v>
      </c>
      <c r="AG2593">
        <v>1.3495951081644499</v>
      </c>
      <c r="AH2593">
        <v>7.9872713970919995E-2</v>
      </c>
      <c r="AI2593">
        <v>44.962365197600803</v>
      </c>
      <c r="AJ2593">
        <v>0.47125853572085702</v>
      </c>
      <c r="AK2593">
        <v>0.77264180889378598</v>
      </c>
      <c r="AL2593">
        <v>3.9838549319888901E-2</v>
      </c>
      <c r="AM2593">
        <v>3.0016105741618501E-2</v>
      </c>
      <c r="AN2593">
        <v>0.15573699137706901</v>
      </c>
      <c r="AO2593">
        <v>1.77643488326058E-3</v>
      </c>
      <c r="AP2593">
        <v>34.739803178417297</v>
      </c>
      <c r="AQ2593">
        <v>1.55820209292442</v>
      </c>
      <c r="AR2593">
        <v>6.29152868131243</v>
      </c>
      <c r="AS2593">
        <v>1.83277085234545</v>
      </c>
      <c r="AT2593">
        <v>0.81723770230568205</v>
      </c>
      <c r="AU2593">
        <v>96.107860000000002</v>
      </c>
      <c r="AV2593">
        <v>44.422304804999598</v>
      </c>
      <c r="AW2593">
        <v>0.54006039260120497</v>
      </c>
      <c r="AX2593">
        <v>-0.48317574418100001</v>
      </c>
      <c r="AY2593">
        <v>0.23303331053905699</v>
      </c>
      <c r="AZ2593">
        <v>0.71077479975899605</v>
      </c>
      <c r="BA2593">
        <v>-0.35801533456812301</v>
      </c>
      <c r="BB2593">
        <v>0.101505854706291</v>
      </c>
      <c r="BC2593">
        <v>0.130096418420756</v>
      </c>
      <c r="BD2593">
        <v>0.46063236611705299</v>
      </c>
      <c r="BE2593">
        <v>-7.9428026484151995E-2</v>
      </c>
      <c r="BF2593">
        <v>-0.62445321497925199</v>
      </c>
      <c r="BG2593">
        <v>0.30117074732307098</v>
      </c>
      <c r="BH2593">
        <v>0.91860076624515397</v>
      </c>
      <c r="BI2593">
        <v>-0.62445321497925199</v>
      </c>
      <c r="BJ2593">
        <v>-0.64656493531236303</v>
      </c>
      <c r="BK2593">
        <v>1.8372015324902999</v>
      </c>
      <c r="BL2593">
        <v>-0.48229513452513401</v>
      </c>
      <c r="BM2593">
        <v>-1.4710481813688301</v>
      </c>
      <c r="BN2593">
        <v>3.0500995678034899</v>
      </c>
      <c r="BO2593">
        <v>-16.001276012258501</v>
      </c>
      <c r="BP2593">
        <v>-14.6746505520124</v>
      </c>
      <c r="BQ2593">
        <v>-1.3266254602460901</v>
      </c>
      <c r="BR2593">
        <v>2.8987719979550302</v>
      </c>
      <c r="BS2593">
        <v>-0.39678364932066201</v>
      </c>
      <c r="BT2593">
        <v>-7.30567401887164</v>
      </c>
    </row>
    <row r="2594" spans="1:72" x14ac:dyDescent="0.2">
      <c r="A2594">
        <v>2592</v>
      </c>
      <c r="B2594" s="156">
        <v>44811.569444444445</v>
      </c>
      <c r="C2594">
        <v>4.2290000000000001</v>
      </c>
      <c r="D2594">
        <v>0.777258064516129</v>
      </c>
      <c r="E2594">
        <v>26.850787878787798</v>
      </c>
      <c r="F2594">
        <v>37.507307692307599</v>
      </c>
      <c r="G2594">
        <v>6.9992215449999904</v>
      </c>
      <c r="H2594">
        <v>8.5602636190000005</v>
      </c>
      <c r="I2594">
        <v>1.3481858499999999</v>
      </c>
      <c r="J2594">
        <v>28.078939187499898</v>
      </c>
      <c r="K2594">
        <v>3.2206999999999999</v>
      </c>
      <c r="L2594">
        <v>37.982548387096699</v>
      </c>
      <c r="M2594">
        <v>1.99204</v>
      </c>
      <c r="N2594">
        <v>1600.05981818181</v>
      </c>
      <c r="O2594">
        <v>78.351421052631494</v>
      </c>
      <c r="P2594">
        <v>2.75458064516129</v>
      </c>
      <c r="Q2594">
        <v>74.285399999999996</v>
      </c>
      <c r="R2594">
        <v>6.968</v>
      </c>
      <c r="S2594">
        <v>0.49727499999999902</v>
      </c>
      <c r="T2594">
        <v>6</v>
      </c>
      <c r="U2594">
        <v>1.7058</v>
      </c>
      <c r="V2594">
        <v>0</v>
      </c>
      <c r="W2594">
        <v>14.137525</v>
      </c>
      <c r="X2594">
        <v>3.5217499999999902</v>
      </c>
      <c r="Y2594">
        <v>73.553100000000001</v>
      </c>
      <c r="Z2594">
        <v>2.9744999999999999</v>
      </c>
      <c r="AA2594">
        <v>0</v>
      </c>
      <c r="AB2594">
        <v>4.0749999999999996E-3</v>
      </c>
      <c r="AC2594">
        <v>31.857045943304001</v>
      </c>
      <c r="AD2594">
        <v>-5.6502617490036702</v>
      </c>
      <c r="AE2594">
        <v>34.763135431759899</v>
      </c>
      <c r="AF2594">
        <v>1.79303281763574</v>
      </c>
      <c r="AG2594">
        <v>1.3517126786110201</v>
      </c>
      <c r="AH2594">
        <v>7.9952862201460001E-2</v>
      </c>
      <c r="AI2594">
        <v>44.9866102014999</v>
      </c>
      <c r="AJ2594">
        <v>0.47262638055717499</v>
      </c>
      <c r="AK2594">
        <v>0.772744051531156</v>
      </c>
      <c r="AL2594">
        <v>3.98570332284328E-2</v>
      </c>
      <c r="AM2594">
        <v>3.00470000419359E-2</v>
      </c>
      <c r="AN2594">
        <v>0.155584550906363</v>
      </c>
      <c r="AO2594">
        <v>1.7772590965032099E-3</v>
      </c>
      <c r="AP2594">
        <v>34.763135431759899</v>
      </c>
      <c r="AQ2594">
        <v>1.5650770106085601</v>
      </c>
      <c r="AR2594">
        <v>6.2879727306081001</v>
      </c>
      <c r="AS2594">
        <v>1.81427736114028</v>
      </c>
      <c r="AT2594">
        <v>0.80620607995442894</v>
      </c>
      <c r="AU2594">
        <v>95.892674999999997</v>
      </c>
      <c r="AV2594">
        <v>44.430462534116899</v>
      </c>
      <c r="AW2594">
        <v>0.55614766738307897</v>
      </c>
      <c r="AX2594">
        <v>-0.46256468252925997</v>
      </c>
      <c r="AY2594">
        <v>0.22795580702717899</v>
      </c>
      <c r="AZ2594">
        <v>0.71124881439189502</v>
      </c>
      <c r="BA2594">
        <v>-0.34220636519039999</v>
      </c>
      <c r="BB2594">
        <v>0.10161827423508001</v>
      </c>
      <c r="BC2594">
        <v>0.127134207910236</v>
      </c>
      <c r="BD2594">
        <v>0.47663993888981399</v>
      </c>
      <c r="BE2594">
        <v>-7.9507728493265206E-2</v>
      </c>
      <c r="BF2594">
        <v>-0.60500049103800402</v>
      </c>
      <c r="BG2594">
        <v>0.29814938406518698</v>
      </c>
      <c r="BH2594">
        <v>0.93026099529350703</v>
      </c>
      <c r="BI2594">
        <v>-0.60500049103800402</v>
      </c>
      <c r="BJ2594">
        <v>-0.61370221394563296</v>
      </c>
      <c r="BK2594">
        <v>1.8605219905870101</v>
      </c>
      <c r="BL2594">
        <v>-0.49280849930162801</v>
      </c>
      <c r="BM2594">
        <v>-1.5376202318405501</v>
      </c>
      <c r="BN2594">
        <v>3.1201171124677298</v>
      </c>
      <c r="BO2594">
        <v>-15.2187193249991</v>
      </c>
      <c r="BP2594">
        <v>-14.217511539393</v>
      </c>
      <c r="BQ2594">
        <v>-1.0012077856060699</v>
      </c>
      <c r="BR2594">
        <v>2.8890228253516201</v>
      </c>
      <c r="BS2594">
        <v>-0.37170201753043097</v>
      </c>
      <c r="BT2594">
        <v>-7.7724163149453203</v>
      </c>
    </row>
    <row r="2595" spans="1:72" x14ac:dyDescent="0.2">
      <c r="A2595">
        <v>2593</v>
      </c>
      <c r="B2595" s="156">
        <v>44811.583333333336</v>
      </c>
      <c r="C2595">
        <v>4.2185384615384596</v>
      </c>
      <c r="D2595">
        <v>1.09328</v>
      </c>
      <c r="E2595">
        <v>26.826457142857102</v>
      </c>
      <c r="F2595">
        <v>37.4376999999999</v>
      </c>
      <c r="G2595">
        <v>6.9999195150526301</v>
      </c>
      <c r="H2595">
        <v>8.5751820187999996</v>
      </c>
      <c r="I2595">
        <v>1.348818284</v>
      </c>
      <c r="J2595">
        <v>28.072726417391301</v>
      </c>
      <c r="K2595">
        <v>3.24992307692307</v>
      </c>
      <c r="L2595">
        <v>37.979592592592503</v>
      </c>
      <c r="M2595">
        <v>1.7263809523809499</v>
      </c>
      <c r="N2595">
        <v>1600.1191249999899</v>
      </c>
      <c r="O2595">
        <v>78.476157894736801</v>
      </c>
      <c r="P2595">
        <v>2.74331999999999</v>
      </c>
      <c r="Q2595">
        <v>74.001125000000002</v>
      </c>
      <c r="R2595">
        <v>6.9683999999999999</v>
      </c>
      <c r="S2595">
        <v>0.59054999999999902</v>
      </c>
      <c r="T2595">
        <v>6</v>
      </c>
      <c r="U2595">
        <v>1.736075</v>
      </c>
      <c r="V2595">
        <v>0</v>
      </c>
      <c r="W2595">
        <v>14.14255</v>
      </c>
      <c r="X2595">
        <v>3.4978750000000001</v>
      </c>
      <c r="Y2595">
        <v>73.454899999999995</v>
      </c>
      <c r="Z2595">
        <v>3.0549249999999999</v>
      </c>
      <c r="AA2595">
        <v>4.2499999999999998E-4</v>
      </c>
      <c r="AB2595">
        <v>3.225E-3</v>
      </c>
      <c r="AC2595">
        <v>32.138275604395602</v>
      </c>
      <c r="AD2595">
        <v>-5.2994243956043796</v>
      </c>
      <c r="AE2595">
        <v>34.768571544951001</v>
      </c>
      <c r="AF2595">
        <v>1.79615762565784</v>
      </c>
      <c r="AG2595">
        <v>1.3523512589917399</v>
      </c>
      <c r="AH2595">
        <v>8.0092200055591894E-2</v>
      </c>
      <c r="AI2595">
        <v>44.996646235243901</v>
      </c>
      <c r="AJ2595">
        <v>0.473332228958872</v>
      </c>
      <c r="AK2595">
        <v>0.77269251053022603</v>
      </c>
      <c r="AL2595">
        <v>3.9917588885791097E-2</v>
      </c>
      <c r="AM2595">
        <v>3.0054490104031498E-2</v>
      </c>
      <c r="AN2595">
        <v>0.15556536099283499</v>
      </c>
      <c r="AO2595">
        <v>1.7799593248987299E-3</v>
      </c>
      <c r="AP2595">
        <v>34.768571544951001</v>
      </c>
      <c r="AQ2595">
        <v>1.55446688393055</v>
      </c>
      <c r="AR2595">
        <v>6.2902077090057498</v>
      </c>
      <c r="AS2595">
        <v>1.8633320784943599</v>
      </c>
      <c r="AT2595">
        <v>0.82174024938977397</v>
      </c>
      <c r="AU2595">
        <v>95.886324999999999</v>
      </c>
      <c r="AV2595">
        <v>44.476578216381697</v>
      </c>
      <c r="AW2595">
        <v>0.52006801886216802</v>
      </c>
      <c r="AX2595">
        <v>-0.51098081950262098</v>
      </c>
      <c r="AY2595">
        <v>0.24169074172729599</v>
      </c>
      <c r="AZ2595">
        <v>0.70971180604687301</v>
      </c>
      <c r="BA2595">
        <v>-0.37784622604898199</v>
      </c>
      <c r="BB2595">
        <v>0.101388566614331</v>
      </c>
      <c r="BC2595">
        <v>0.134559872850121</v>
      </c>
      <c r="BD2595">
        <v>0.44042172827154702</v>
      </c>
      <c r="BE2595">
        <v>-7.9646290590621394E-2</v>
      </c>
      <c r="BF2595">
        <v>-0.66247697111552295</v>
      </c>
      <c r="BG2595">
        <v>0.313347476881843</v>
      </c>
      <c r="BH2595">
        <v>0.92012793766410195</v>
      </c>
      <c r="BI2595">
        <v>-0.66247697111552295</v>
      </c>
      <c r="BJ2595">
        <v>-0.69825898846735901</v>
      </c>
      <c r="BK2595">
        <v>1.8402558753281999</v>
      </c>
      <c r="BL2595">
        <v>-0.472993765133009</v>
      </c>
      <c r="BM2595">
        <v>-1.3889206384257</v>
      </c>
      <c r="BN2595">
        <v>2.93644597627017</v>
      </c>
      <c r="BO2595">
        <v>-17.2816115935358</v>
      </c>
      <c r="BP2595">
        <v>-15.5682088212147</v>
      </c>
      <c r="BQ2595">
        <v>-1.7134027723210199</v>
      </c>
      <c r="BR2595">
        <v>2.9664667262245898</v>
      </c>
      <c r="BS2595">
        <v>-0.43326820002114902</v>
      </c>
      <c r="BT2595">
        <v>-6.8467215597170199</v>
      </c>
    </row>
    <row r="2596" spans="1:72" x14ac:dyDescent="0.2">
      <c r="A2596">
        <v>2594</v>
      </c>
      <c r="B2596" s="156">
        <v>44811.597222222219</v>
      </c>
      <c r="C2596">
        <v>4.2159999999999904</v>
      </c>
      <c r="D2596">
        <v>1.2754999999999901</v>
      </c>
      <c r="E2596">
        <v>26.898758620689598</v>
      </c>
      <c r="F2596">
        <v>37.339149999999897</v>
      </c>
      <c r="G2596">
        <v>6.9993335604374902</v>
      </c>
      <c r="H2596">
        <v>8.5690026664999994</v>
      </c>
      <c r="I2596">
        <v>1.34921622</v>
      </c>
      <c r="J2596">
        <v>28.07470872</v>
      </c>
      <c r="K2596">
        <v>3.3013076923076898</v>
      </c>
      <c r="L2596">
        <v>37.969428571428502</v>
      </c>
      <c r="M2596">
        <v>1.81134782608695</v>
      </c>
      <c r="N2596">
        <v>1600.12480555555</v>
      </c>
      <c r="O2596">
        <v>77.744611111111098</v>
      </c>
      <c r="P2596">
        <v>2.7452903225806402</v>
      </c>
      <c r="Q2596">
        <v>74.183750000000003</v>
      </c>
      <c r="R2596">
        <v>6.9740000000000002</v>
      </c>
      <c r="S2596">
        <v>0.25682051282051199</v>
      </c>
      <c r="T2596">
        <v>6</v>
      </c>
      <c r="U2596">
        <v>1.74369999999999</v>
      </c>
      <c r="V2596">
        <v>0</v>
      </c>
      <c r="W2596">
        <v>14.11346</v>
      </c>
      <c r="X2596">
        <v>3.5255200000000002</v>
      </c>
      <c r="Y2596">
        <v>73.494979999999998</v>
      </c>
      <c r="Z2596">
        <v>2.9768999999999899</v>
      </c>
      <c r="AA2596">
        <v>9.2000000000000003E-4</v>
      </c>
      <c r="AB2596">
        <v>8.1999999999999901E-4</v>
      </c>
      <c r="AC2596">
        <v>32.3902586206896</v>
      </c>
      <c r="AD2596">
        <v>-4.9488913793103197</v>
      </c>
      <c r="AE2596">
        <v>34.765728762109802</v>
      </c>
      <c r="AF2596">
        <v>1.7948632985250801</v>
      </c>
      <c r="AG2596">
        <v>1.35274664909859</v>
      </c>
      <c r="AH2596">
        <v>8.0034484905109907E-2</v>
      </c>
      <c r="AI2596">
        <v>44.992261166937503</v>
      </c>
      <c r="AJ2596">
        <v>0.47303542040707802</v>
      </c>
      <c r="AK2596">
        <v>0.77270463542866796</v>
      </c>
      <c r="AL2596">
        <v>3.98927115902332E-2</v>
      </c>
      <c r="AM2596">
        <v>3.0066207254607999E-2</v>
      </c>
      <c r="AN2596">
        <v>0.15556749936322201</v>
      </c>
      <c r="AO2596">
        <v>1.7788500250777101E-3</v>
      </c>
      <c r="AP2596">
        <v>34.765728762109802</v>
      </c>
      <c r="AQ2596">
        <v>1.5667524107164601</v>
      </c>
      <c r="AR2596">
        <v>6.2772692967494796</v>
      </c>
      <c r="AS2596">
        <v>1.8157412258794801</v>
      </c>
      <c r="AT2596">
        <v>0.82483186256382302</v>
      </c>
      <c r="AU2596">
        <v>95.854560000000006</v>
      </c>
      <c r="AV2596">
        <v>44.4254916954552</v>
      </c>
      <c r="AW2596">
        <v>0.56676947148221701</v>
      </c>
      <c r="AX2596">
        <v>-0.46299457678088501</v>
      </c>
      <c r="AY2596">
        <v>0.22811088780862901</v>
      </c>
      <c r="AZ2596">
        <v>0.72206426368801502</v>
      </c>
      <c r="BA2596">
        <v>-0.34226259373061602</v>
      </c>
      <c r="BB2596">
        <v>0.10316185926176601</v>
      </c>
      <c r="BC2596">
        <v>0.127090953386855</v>
      </c>
      <c r="BD2596">
        <v>0.48718057471575799</v>
      </c>
      <c r="BE2596">
        <v>-7.9588896766459E-2</v>
      </c>
      <c r="BF2596">
        <v>-0.59559390757321495</v>
      </c>
      <c r="BG2596">
        <v>0.29344070501766101</v>
      </c>
      <c r="BH2596">
        <v>0.92885985688866401</v>
      </c>
      <c r="BI2596">
        <v>-0.59559390757321495</v>
      </c>
      <c r="BJ2596">
        <v>-0.604306405111107</v>
      </c>
      <c r="BK2596">
        <v>1.85771971377732</v>
      </c>
      <c r="BL2596">
        <v>-0.49268587419455601</v>
      </c>
      <c r="BM2596">
        <v>-1.5595523142158401</v>
      </c>
      <c r="BN2596">
        <v>3.1654090281467901</v>
      </c>
      <c r="BO2596">
        <v>-14.9583096588789</v>
      </c>
      <c r="BP2596">
        <v>-13.9964568279705</v>
      </c>
      <c r="BQ2596">
        <v>-0.961852830908423</v>
      </c>
      <c r="BR2596">
        <v>2.87022935665179</v>
      </c>
      <c r="BS2596">
        <v>-0.366068842081821</v>
      </c>
      <c r="BT2596">
        <v>-7.8406819338376099</v>
      </c>
    </row>
    <row r="2597" spans="1:72" x14ac:dyDescent="0.2">
      <c r="A2597">
        <v>2595</v>
      </c>
      <c r="B2597" s="156">
        <v>44811.611111111109</v>
      </c>
      <c r="C2597">
        <v>4.2336</v>
      </c>
      <c r="D2597">
        <v>0.915657894736842</v>
      </c>
      <c r="E2597">
        <v>26.8796842105263</v>
      </c>
      <c r="F2597">
        <v>37.367624999999997</v>
      </c>
      <c r="G2597">
        <v>6.9993735313333296</v>
      </c>
      <c r="H2597">
        <v>8.5551329524999993</v>
      </c>
      <c r="I2597">
        <v>1.3506587379999999</v>
      </c>
      <c r="J2597">
        <v>28.058479615</v>
      </c>
      <c r="K2597">
        <v>3.2561</v>
      </c>
      <c r="L2597">
        <v>37.964312499999899</v>
      </c>
      <c r="M2597">
        <v>1.8160666666666601</v>
      </c>
      <c r="N2597">
        <v>1599.7816216216199</v>
      </c>
      <c r="O2597">
        <v>78.629774999999995</v>
      </c>
      <c r="P2597">
        <v>2.7442083333333298</v>
      </c>
      <c r="Q2597">
        <v>74.125375000000005</v>
      </c>
      <c r="R2597">
        <v>6.9644000000000004</v>
      </c>
      <c r="S2597">
        <v>0.28415000000000001</v>
      </c>
      <c r="T2597">
        <v>6</v>
      </c>
      <c r="U2597">
        <v>1.7440499999999901</v>
      </c>
      <c r="V2597">
        <v>-6.2500000000000003E-3</v>
      </c>
      <c r="W2597">
        <v>14.110724999999899</v>
      </c>
      <c r="X2597">
        <v>3.5266250000000001</v>
      </c>
      <c r="Y2597">
        <v>73.468899999999906</v>
      </c>
      <c r="Z2597">
        <v>2.963775</v>
      </c>
      <c r="AA2597" s="157">
        <v>5.0000000000000002E-5</v>
      </c>
      <c r="AB2597">
        <v>1.825E-3</v>
      </c>
      <c r="AC2597">
        <v>32.028942105263098</v>
      </c>
      <c r="AD2597">
        <v>-5.3386828947368299</v>
      </c>
      <c r="AE2597">
        <v>34.738669629630103</v>
      </c>
      <c r="AF2597">
        <v>1.7919581482306499</v>
      </c>
      <c r="AG2597">
        <v>1.35418345277642</v>
      </c>
      <c r="AH2597">
        <v>7.9904941776350005E-2</v>
      </c>
      <c r="AI2597">
        <v>44.963644836833303</v>
      </c>
      <c r="AJ2597">
        <v>0.47283503128031201</v>
      </c>
      <c r="AK2597">
        <v>0.77259460961609705</v>
      </c>
      <c r="AL2597">
        <v>3.98534895187748E-2</v>
      </c>
      <c r="AM2597">
        <v>3.01172971561929E-2</v>
      </c>
      <c r="AN2597">
        <v>0.155667396554106</v>
      </c>
      <c r="AO2597">
        <v>1.7771010794679399E-3</v>
      </c>
      <c r="AP2597">
        <v>34.738669629630103</v>
      </c>
      <c r="AQ2597">
        <v>1.56724347626532</v>
      </c>
      <c r="AR2597">
        <v>6.27605284582061</v>
      </c>
      <c r="AS2597">
        <v>1.807735715587</v>
      </c>
      <c r="AT2597">
        <v>0.82464793630442801</v>
      </c>
      <c r="AU2597">
        <v>95.814074999999903</v>
      </c>
      <c r="AV2597">
        <v>44.389701667303001</v>
      </c>
      <c r="AW2597">
        <v>0.57394316953028801</v>
      </c>
      <c r="AX2597">
        <v>-0.45355226281057898</v>
      </c>
      <c r="AY2597">
        <v>0.22471467196532199</v>
      </c>
      <c r="AZ2597">
        <v>0.72332068551272199</v>
      </c>
      <c r="BA2597">
        <v>-0.33492675005050299</v>
      </c>
      <c r="BB2597">
        <v>0.10334077503861</v>
      </c>
      <c r="BC2597">
        <v>0.125401741210977</v>
      </c>
      <c r="BD2597">
        <v>0.49448309466746498</v>
      </c>
      <c r="BE2597">
        <v>-7.9460074862822694E-2</v>
      </c>
      <c r="BF2597">
        <v>-0.59002919572967605</v>
      </c>
      <c r="BG2597">
        <v>0.292332831384707</v>
      </c>
      <c r="BH2597">
        <v>0.94097275511984302</v>
      </c>
      <c r="BI2597">
        <v>-0.59002919572967605</v>
      </c>
      <c r="BJ2597">
        <v>-0.59539272868993898</v>
      </c>
      <c r="BK2597">
        <v>1.88194551023968</v>
      </c>
      <c r="BL2597">
        <v>-0.495454857997637</v>
      </c>
      <c r="BM2597">
        <v>-1.59479015941941</v>
      </c>
      <c r="BN2597">
        <v>3.2188404930868999</v>
      </c>
      <c r="BO2597">
        <v>-14.7246884975554</v>
      </c>
      <c r="BP2597">
        <v>-13.8656860996474</v>
      </c>
      <c r="BQ2597">
        <v>-0.85900239790805699</v>
      </c>
      <c r="BR2597">
        <v>2.8849951429801299</v>
      </c>
      <c r="BS2597">
        <v>-0.359381050398068</v>
      </c>
      <c r="BT2597">
        <v>-8.0276774186746103</v>
      </c>
    </row>
    <row r="2598" spans="1:72" x14ac:dyDescent="0.2">
      <c r="A2598">
        <v>2596</v>
      </c>
      <c r="B2598" s="156">
        <v>44811.625</v>
      </c>
      <c r="C2598">
        <v>4.2178499999999897</v>
      </c>
      <c r="D2598">
        <v>0.841892857142857</v>
      </c>
      <c r="E2598">
        <v>26.855114285714201</v>
      </c>
      <c r="F2598">
        <v>37.878475000000002</v>
      </c>
      <c r="G2598">
        <v>7.0023130114736798</v>
      </c>
      <c r="H2598">
        <v>8.5636352000000002</v>
      </c>
      <c r="I2598">
        <v>1.351223665</v>
      </c>
      <c r="J2598">
        <v>28.068132097333301</v>
      </c>
      <c r="K2598">
        <v>3.2751749999999999</v>
      </c>
      <c r="L2598">
        <v>37.9902105263157</v>
      </c>
      <c r="M2598">
        <v>1.8447692307692301</v>
      </c>
      <c r="N2598">
        <v>1599.66327027027</v>
      </c>
      <c r="O2598">
        <v>79.153374999999997</v>
      </c>
      <c r="P2598">
        <v>2.73755999999999</v>
      </c>
      <c r="Q2598">
        <v>73.9358</v>
      </c>
      <c r="R2598">
        <v>6.9662499999999996</v>
      </c>
      <c r="S2598">
        <v>0.36125641025640998</v>
      </c>
      <c r="T2598">
        <v>6</v>
      </c>
      <c r="U2598">
        <v>1.7180499999999901</v>
      </c>
      <c r="V2598">
        <v>0</v>
      </c>
      <c r="W2598">
        <v>14.139875</v>
      </c>
      <c r="X2598">
        <v>3.5137999999999998</v>
      </c>
      <c r="Y2598">
        <v>73.547600000000003</v>
      </c>
      <c r="Z2598">
        <v>2.99552499999999</v>
      </c>
      <c r="AA2598">
        <v>0</v>
      </c>
      <c r="AB2598">
        <v>2.2000000000000001E-3</v>
      </c>
      <c r="AC2598">
        <v>31.914857142857102</v>
      </c>
      <c r="AD2598">
        <v>-5.9636178571428502</v>
      </c>
      <c r="AE2598">
        <v>34.754961006901297</v>
      </c>
      <c r="AF2598">
        <v>1.7937390289920001</v>
      </c>
      <c r="AG2598">
        <v>1.3547518827024001</v>
      </c>
      <c r="AH2598">
        <v>7.9984352767999894E-2</v>
      </c>
      <c r="AI2598">
        <v>44.985303973807</v>
      </c>
      <c r="AJ2598">
        <v>0.47255057958249203</v>
      </c>
      <c r="AK2598">
        <v>0.77258477628911004</v>
      </c>
      <c r="AL2598">
        <v>3.9873889260288502E-2</v>
      </c>
      <c r="AM2598">
        <v>3.0115432441919499E-2</v>
      </c>
      <c r="AN2598">
        <v>0.155657790276371</v>
      </c>
      <c r="AO2598">
        <v>1.77801072133627E-3</v>
      </c>
      <c r="AP2598">
        <v>34.754961006901297</v>
      </c>
      <c r="AQ2598">
        <v>1.5615440050759799</v>
      </c>
      <c r="AR2598">
        <v>6.2890179443861101</v>
      </c>
      <c r="AS2598">
        <v>1.82710142619928</v>
      </c>
      <c r="AT2598">
        <v>0.81186552325170103</v>
      </c>
      <c r="AU2598">
        <v>95.914850000000001</v>
      </c>
      <c r="AV2598">
        <v>44.4326243825627</v>
      </c>
      <c r="AW2598">
        <v>0.55267959124430599</v>
      </c>
      <c r="AX2598">
        <v>-0.47234954349688102</v>
      </c>
      <c r="AY2598">
        <v>0.23219502391601099</v>
      </c>
      <c r="AZ2598">
        <v>0.71329506708757495</v>
      </c>
      <c r="BA2598">
        <v>-0.34866129328025602</v>
      </c>
      <c r="BB2598">
        <v>0.101865635814737</v>
      </c>
      <c r="BC2598">
        <v>0.12944749496056501</v>
      </c>
      <c r="BD2598">
        <v>0.47314054750670498</v>
      </c>
      <c r="BE2598">
        <v>-7.9539043737600901E-2</v>
      </c>
      <c r="BF2598">
        <v>-0.61667927545279799</v>
      </c>
      <c r="BG2598">
        <v>0.303143849896018</v>
      </c>
      <c r="BH2598">
        <v>0.93124740186930099</v>
      </c>
      <c r="BI2598">
        <v>-0.61667927545279799</v>
      </c>
      <c r="BJ2598">
        <v>-0.62707085111355998</v>
      </c>
      <c r="BK2598">
        <v>1.8624948037386</v>
      </c>
      <c r="BL2598">
        <v>-0.49157457038496</v>
      </c>
      <c r="BM2598">
        <v>-1.51010004541749</v>
      </c>
      <c r="BN2598">
        <v>3.07196534644766</v>
      </c>
      <c r="BO2598">
        <v>-15.5707901195119</v>
      </c>
      <c r="BP2598">
        <v>-14.4919629731407</v>
      </c>
      <c r="BQ2598">
        <v>-1.07882714637118</v>
      </c>
      <c r="BR2598">
        <v>2.9108495720083498</v>
      </c>
      <c r="BS2598">
        <v>-0.38039914093244098</v>
      </c>
      <c r="BT2598">
        <v>-7.6520929171218199</v>
      </c>
    </row>
    <row r="2599" spans="1:72" x14ac:dyDescent="0.2">
      <c r="A2599">
        <v>2597</v>
      </c>
      <c r="B2599" s="156">
        <v>44811.638888888891</v>
      </c>
      <c r="C2599">
        <v>4.2164999999999999</v>
      </c>
      <c r="D2599">
        <v>1.23569444444444</v>
      </c>
      <c r="E2599">
        <v>26.8471333333333</v>
      </c>
      <c r="F2599">
        <v>37.988624999999999</v>
      </c>
      <c r="G2599">
        <v>7.0024551784117604</v>
      </c>
      <c r="H2599">
        <v>8.5629699047500001</v>
      </c>
      <c r="I2599">
        <v>1.3492233259999999</v>
      </c>
      <c r="J2599">
        <v>28.073858933124999</v>
      </c>
      <c r="K2599">
        <v>3.27602499999999</v>
      </c>
      <c r="L2599">
        <v>37.995600000000003</v>
      </c>
      <c r="M2599">
        <v>1.83866666666666</v>
      </c>
      <c r="N2599">
        <v>1599.9001081081001</v>
      </c>
      <c r="O2599">
        <v>78.549666666666596</v>
      </c>
      <c r="P2599">
        <v>2.72189285714285</v>
      </c>
      <c r="Q2599">
        <v>73.522424999999998</v>
      </c>
      <c r="R2599">
        <v>6.9744999999999999</v>
      </c>
      <c r="S2599">
        <v>0.49695</v>
      </c>
      <c r="T2599">
        <v>6</v>
      </c>
      <c r="U2599">
        <v>1.6953749999999901</v>
      </c>
      <c r="V2599">
        <v>0</v>
      </c>
      <c r="W2599">
        <v>14.156549999999999</v>
      </c>
      <c r="X2599">
        <v>3.5319500000000001</v>
      </c>
      <c r="Y2599">
        <v>73.795124999999999</v>
      </c>
      <c r="Z2599">
        <v>3.0170499999999998</v>
      </c>
      <c r="AA2599">
        <v>9.2500000000000004E-4</v>
      </c>
      <c r="AB2599">
        <v>3.7500000000000001E-4</v>
      </c>
      <c r="AC2599">
        <v>32.299327777777698</v>
      </c>
      <c r="AD2599">
        <v>-5.68929722222222</v>
      </c>
      <c r="AE2599">
        <v>34.760168353549901</v>
      </c>
      <c r="AF2599">
        <v>1.7935996762489299</v>
      </c>
      <c r="AG2599">
        <v>1.35275126960075</v>
      </c>
      <c r="AH2599">
        <v>7.9978138910364996E-2</v>
      </c>
      <c r="AI2599">
        <v>44.988507342286702</v>
      </c>
      <c r="AJ2599">
        <v>0.471036106430472</v>
      </c>
      <c r="AK2599">
        <v>0.77264551342154197</v>
      </c>
      <c r="AL2599">
        <v>3.9867952555141702E-2</v>
      </c>
      <c r="AM2599">
        <v>3.00688186720354E-2</v>
      </c>
      <c r="AN2599">
        <v>0.15564986686788401</v>
      </c>
      <c r="AO2599">
        <v>1.77774599859173E-3</v>
      </c>
      <c r="AP2599">
        <v>34.760168353549901</v>
      </c>
      <c r="AQ2599">
        <v>1.56960992336733</v>
      </c>
      <c r="AR2599">
        <v>6.2964345144917599</v>
      </c>
      <c r="AS2599">
        <v>1.8402304630789399</v>
      </c>
      <c r="AT2599">
        <v>0.79858283893956095</v>
      </c>
      <c r="AU2599">
        <v>96.1960499999999</v>
      </c>
      <c r="AV2599">
        <v>44.466443254487999</v>
      </c>
      <c r="AW2599">
        <v>0.52206408779874602</v>
      </c>
      <c r="AX2599">
        <v>-0.48747919347818303</v>
      </c>
      <c r="AY2599">
        <v>0.223989752881601</v>
      </c>
      <c r="AZ2599">
        <v>0.70602066392000395</v>
      </c>
      <c r="BA2599">
        <v>-0.36036129067692901</v>
      </c>
      <c r="BB2599">
        <v>0.100824731602228</v>
      </c>
      <c r="BC2599">
        <v>0.12488280180226401</v>
      </c>
      <c r="BD2599">
        <v>0.44253122332342198</v>
      </c>
      <c r="BE2599">
        <v>-7.95328644753234E-2</v>
      </c>
      <c r="BF2599">
        <v>-0.62885621649270196</v>
      </c>
      <c r="BG2599">
        <v>0.28895048325085698</v>
      </c>
      <c r="BH2599">
        <v>0.91077832534870995</v>
      </c>
      <c r="BI2599">
        <v>-0.62885621649270196</v>
      </c>
      <c r="BJ2599">
        <v>-0.67981146648368995</v>
      </c>
      <c r="BK2599">
        <v>1.8215566506974199</v>
      </c>
      <c r="BL2599">
        <v>-0.45948577063038398</v>
      </c>
      <c r="BM2599">
        <v>-1.44830932964034</v>
      </c>
      <c r="BN2599">
        <v>3.1520221565367699</v>
      </c>
      <c r="BO2599">
        <v>-16.601701410954</v>
      </c>
      <c r="BP2599">
        <v>-14.7781210875785</v>
      </c>
      <c r="BQ2599">
        <v>-1.8235803233755401</v>
      </c>
      <c r="BR2599">
        <v>2.8906122187350101</v>
      </c>
      <c r="BS2599">
        <v>-0.428268979886609</v>
      </c>
      <c r="BT2599">
        <v>-6.7495250753401397</v>
      </c>
    </row>
    <row r="2600" spans="1:72" x14ac:dyDescent="0.2">
      <c r="A2600">
        <v>2598</v>
      </c>
      <c r="B2600" s="156">
        <v>44811.652777777781</v>
      </c>
      <c r="C2600">
        <v>4.2172000000000001</v>
      </c>
      <c r="D2600">
        <v>1.204</v>
      </c>
      <c r="E2600">
        <v>26.849722222222201</v>
      </c>
      <c r="F2600">
        <v>37.397891891891803</v>
      </c>
      <c r="G2600">
        <v>6.9995597899374999</v>
      </c>
      <c r="H2600">
        <v>8.5688673521999998</v>
      </c>
      <c r="I2600">
        <v>1.3474841325</v>
      </c>
      <c r="J2600">
        <v>28.064232105555501</v>
      </c>
      <c r="K2600">
        <v>3.32545945945945</v>
      </c>
      <c r="L2600">
        <v>37.972863636363599</v>
      </c>
      <c r="M2600">
        <v>1.9187826086956501</v>
      </c>
      <c r="N2600">
        <v>1599.99966666666</v>
      </c>
      <c r="O2600">
        <v>79.032166666666598</v>
      </c>
      <c r="P2600">
        <v>2.7204482758620601</v>
      </c>
      <c r="Q2600">
        <v>73.509775000000005</v>
      </c>
      <c r="R2600">
        <v>6.9757999999999996</v>
      </c>
      <c r="S2600">
        <v>0.56027499999999897</v>
      </c>
      <c r="T2600">
        <v>6</v>
      </c>
      <c r="U2600">
        <v>1.70339999999999</v>
      </c>
      <c r="V2600">
        <v>0</v>
      </c>
      <c r="W2600">
        <v>14.16398</v>
      </c>
      <c r="X2600">
        <v>3.5553400000000002</v>
      </c>
      <c r="Y2600">
        <v>73.762599999999907</v>
      </c>
      <c r="Z2600">
        <v>2.9525399999999999</v>
      </c>
      <c r="AA2600">
        <v>1.16E-3</v>
      </c>
      <c r="AB2600">
        <v>2.5200000000000001E-3</v>
      </c>
      <c r="AC2600">
        <v>32.270922222222197</v>
      </c>
      <c r="AD2600">
        <v>-5.1269696696696503</v>
      </c>
      <c r="AE2600">
        <v>34.755146488847402</v>
      </c>
      <c r="AF2600">
        <v>1.7948349555918099</v>
      </c>
      <c r="AG2600">
        <v>1.3510145058491001</v>
      </c>
      <c r="AH2600">
        <v>8.0033221069547994E-2</v>
      </c>
      <c r="AI2600">
        <v>44.980143380192999</v>
      </c>
      <c r="AJ2600">
        <v>0.471175724402982</v>
      </c>
      <c r="AK2600">
        <v>0.77267753895492797</v>
      </c>
      <c r="AL2600">
        <v>3.9902828686450197E-2</v>
      </c>
      <c r="AM2600">
        <v>3.00357981171759E-2</v>
      </c>
      <c r="AN2600">
        <v>0.155614439259874</v>
      </c>
      <c r="AO2600">
        <v>1.7793011550245601E-3</v>
      </c>
      <c r="AP2600">
        <v>34.755146488847402</v>
      </c>
      <c r="AQ2600">
        <v>1.58000451448769</v>
      </c>
      <c r="AR2600">
        <v>6.2997391691175402</v>
      </c>
      <c r="AS2600">
        <v>1.8008829987766499</v>
      </c>
      <c r="AT2600">
        <v>0.80260072894803902</v>
      </c>
      <c r="AU2600">
        <v>96.137859999999904</v>
      </c>
      <c r="AV2600">
        <v>44.4357731712293</v>
      </c>
      <c r="AW2600">
        <v>0.54437020896374799</v>
      </c>
      <c r="AX2600">
        <v>-0.44986849292754399</v>
      </c>
      <c r="AY2600">
        <v>0.214830441104116</v>
      </c>
      <c r="AZ2600">
        <v>0.699820620819952</v>
      </c>
      <c r="BA2600">
        <v>-0.332985686667223</v>
      </c>
      <c r="BB2600">
        <v>9.9980661901911003E-2</v>
      </c>
      <c r="BC2600">
        <v>0.11969370244033301</v>
      </c>
      <c r="BD2600">
        <v>0.46478256899652398</v>
      </c>
      <c r="BE2600">
        <v>-7.9587639967223706E-2</v>
      </c>
      <c r="BF2600">
        <v>-0.58084861689325795</v>
      </c>
      <c r="BG2600">
        <v>0.27737875966786602</v>
      </c>
      <c r="BH2600">
        <v>0.903574813678093</v>
      </c>
      <c r="BI2600">
        <v>-0.58084861689325795</v>
      </c>
      <c r="BJ2600">
        <v>-0.60693971445078299</v>
      </c>
      <c r="BK2600">
        <v>1.80714962735618</v>
      </c>
      <c r="BL2600">
        <v>-0.47754053569320898</v>
      </c>
      <c r="BM2600">
        <v>-1.5556115438665801</v>
      </c>
      <c r="BN2600">
        <v>3.2575486845497199</v>
      </c>
      <c r="BO2600">
        <v>-14.874069206575401</v>
      </c>
      <c r="BP2600">
        <v>-13.6499424969915</v>
      </c>
      <c r="BQ2600">
        <v>-1.2241267095838799</v>
      </c>
      <c r="BR2600">
        <v>2.7945922760747202</v>
      </c>
      <c r="BS2600">
        <v>-0.37460026769347998</v>
      </c>
      <c r="BT2600">
        <v>-7.4601982889169296</v>
      </c>
    </row>
    <row r="2601" spans="1:72" x14ac:dyDescent="0.2">
      <c r="A2601">
        <v>2599</v>
      </c>
      <c r="B2601" s="156">
        <v>44811.666666666664</v>
      </c>
      <c r="C2601">
        <v>4.23028571428571</v>
      </c>
      <c r="D2601">
        <v>0.75128205128205106</v>
      </c>
      <c r="E2601">
        <v>26.847945945945899</v>
      </c>
      <c r="F2601">
        <v>37.3125</v>
      </c>
      <c r="G2601">
        <v>6.9981213916818197</v>
      </c>
      <c r="H2601">
        <v>8.5766140952499992</v>
      </c>
      <c r="I2601">
        <v>1.3487401179999901</v>
      </c>
      <c r="J2601">
        <v>28.121125097142802</v>
      </c>
      <c r="K2601">
        <v>3.3221499999999899</v>
      </c>
      <c r="L2601">
        <v>38.019222222222197</v>
      </c>
      <c r="M2601">
        <v>1.7921724137931001</v>
      </c>
      <c r="N2601">
        <v>1600.1786285714199</v>
      </c>
      <c r="O2601">
        <v>79.781384615384496</v>
      </c>
      <c r="P2601">
        <v>2.7308518518518499</v>
      </c>
      <c r="Q2601">
        <v>73.741799999999898</v>
      </c>
      <c r="R2601">
        <v>6.9755000000000003</v>
      </c>
      <c r="S2601">
        <v>0.38700000000000001</v>
      </c>
      <c r="T2601">
        <v>6</v>
      </c>
      <c r="U2601">
        <v>1.699025</v>
      </c>
      <c r="V2601">
        <v>0</v>
      </c>
      <c r="W2601">
        <v>14.212624999999999</v>
      </c>
      <c r="X2601">
        <v>3.5057499999999999</v>
      </c>
      <c r="Y2601">
        <v>73.785624999999996</v>
      </c>
      <c r="Z2601">
        <v>3.160825</v>
      </c>
      <c r="AA2601">
        <v>3.7500000000000001E-4</v>
      </c>
      <c r="AB2601">
        <v>7.2499999999999995E-4</v>
      </c>
      <c r="AC2601">
        <v>31.829513711513702</v>
      </c>
      <c r="AD2601">
        <v>-5.4829862884862903</v>
      </c>
      <c r="AE2601">
        <v>34.818088447277802</v>
      </c>
      <c r="AF2601">
        <v>1.7964575883910601</v>
      </c>
      <c r="AG2601">
        <v>1.3522736830072399</v>
      </c>
      <c r="AH2601">
        <v>8.01055756496349E-2</v>
      </c>
      <c r="AI2601">
        <v>45.044600702074597</v>
      </c>
      <c r="AJ2601">
        <v>0.47188173099133901</v>
      </c>
      <c r="AK2601">
        <v>0.77296918841760698</v>
      </c>
      <c r="AL2601">
        <v>3.9881751872390798E-2</v>
      </c>
      <c r="AM2601">
        <v>3.0020771900081601E-2</v>
      </c>
      <c r="AN2601">
        <v>0.15535982742898399</v>
      </c>
      <c r="AO2601">
        <v>1.77836132191411E-3</v>
      </c>
      <c r="AP2601">
        <v>34.818088447277802</v>
      </c>
      <c r="AQ2601">
        <v>1.55796655922225</v>
      </c>
      <c r="AR2601">
        <v>6.3213750943222999</v>
      </c>
      <c r="AS2601">
        <v>1.9279251101113599</v>
      </c>
      <c r="AT2601">
        <v>0.80173885799755995</v>
      </c>
      <c r="AU2601">
        <v>96.363849999999999</v>
      </c>
      <c r="AV2601">
        <v>44.625355210933698</v>
      </c>
      <c r="AW2601">
        <v>0.41924549114089099</v>
      </c>
      <c r="AX2601">
        <v>-0.57565142710412098</v>
      </c>
      <c r="AY2601">
        <v>0.23849102916881301</v>
      </c>
      <c r="AZ2601">
        <v>0.67674629735950997</v>
      </c>
      <c r="BA2601">
        <v>-0.42569151077758399</v>
      </c>
      <c r="BB2601">
        <v>9.6703995184180699E-2</v>
      </c>
      <c r="BC2601">
        <v>0.132756281422936</v>
      </c>
      <c r="BD2601">
        <v>0.33958589942420297</v>
      </c>
      <c r="BE2601">
        <v>-7.9659591716688197E-2</v>
      </c>
      <c r="BF2601">
        <v>-0.75356087267717498</v>
      </c>
      <c r="BG2601">
        <v>0.312198493053718</v>
      </c>
      <c r="BH2601">
        <v>0.88589988039244205</v>
      </c>
      <c r="BI2601">
        <v>-0.75356087267717498</v>
      </c>
      <c r="BJ2601">
        <v>-0.88272475924691296</v>
      </c>
      <c r="BK2601">
        <v>1.7717997607848801</v>
      </c>
      <c r="BL2601">
        <v>-0.41429764253094797</v>
      </c>
      <c r="BM2601">
        <v>-1.1756182048639301</v>
      </c>
      <c r="BN2601">
        <v>2.8376174136113099</v>
      </c>
      <c r="BO2601">
        <v>-21.394526859291801</v>
      </c>
      <c r="BP2601">
        <v>-17.708680507913598</v>
      </c>
      <c r="BQ2601">
        <v>-3.68584635137822</v>
      </c>
      <c r="BR2601">
        <v>3.0528532443360801</v>
      </c>
      <c r="BS2601">
        <v>-0.58130041017604295</v>
      </c>
      <c r="BT2601">
        <v>-5.2517651646100498</v>
      </c>
    </row>
    <row r="2602" spans="1:72" x14ac:dyDescent="0.2">
      <c r="A2602">
        <v>2600</v>
      </c>
      <c r="B2602" s="156">
        <v>44811.680555555555</v>
      </c>
      <c r="C2602">
        <v>4.2144736842105202</v>
      </c>
      <c r="D2602">
        <v>0.88524999999999998</v>
      </c>
      <c r="E2602">
        <v>26.880516129032198</v>
      </c>
      <c r="F2602">
        <v>39.664824999999901</v>
      </c>
      <c r="G2602">
        <v>7.00053197125</v>
      </c>
      <c r="H2602">
        <v>8.5742348191999902</v>
      </c>
      <c r="I2602">
        <v>1.34891421499999</v>
      </c>
      <c r="J2602">
        <v>28.098387839999901</v>
      </c>
      <c r="K2602">
        <v>3.2920999999999898</v>
      </c>
      <c r="L2602">
        <v>38.015999999999899</v>
      </c>
      <c r="M2602">
        <v>1.8169062499999999</v>
      </c>
      <c r="N2602">
        <v>1599.703</v>
      </c>
      <c r="O2602">
        <v>79.391149999999996</v>
      </c>
      <c r="P2602">
        <v>2.71254166666666</v>
      </c>
      <c r="Q2602">
        <v>73.197499999999906</v>
      </c>
      <c r="R2602">
        <v>6.9652000000000003</v>
      </c>
      <c r="S2602">
        <v>0.23139999999999999</v>
      </c>
      <c r="T2602">
        <v>6</v>
      </c>
      <c r="U2602">
        <v>1.698825</v>
      </c>
      <c r="V2602">
        <v>0</v>
      </c>
      <c r="W2602">
        <v>14.199949999999999</v>
      </c>
      <c r="X2602">
        <v>3.5617249999999898</v>
      </c>
      <c r="Y2602">
        <v>73.809399999999997</v>
      </c>
      <c r="Z2602">
        <v>3.030675</v>
      </c>
      <c r="AA2602">
        <v>0</v>
      </c>
      <c r="AB2602">
        <v>3.4250000000000001E-3</v>
      </c>
      <c r="AC2602">
        <v>31.980239813242701</v>
      </c>
      <c r="AD2602">
        <v>-7.6845851867572001</v>
      </c>
      <c r="AE2602">
        <v>34.793493356224097</v>
      </c>
      <c r="AF2602">
        <v>1.7959592252296299</v>
      </c>
      <c r="AG2602">
        <v>1.3524467997455101</v>
      </c>
      <c r="AH2602">
        <v>8.0083353211327896E-2</v>
      </c>
      <c r="AI2602">
        <v>45.022068845449901</v>
      </c>
      <c r="AJ2602">
        <v>0.47139650716879</v>
      </c>
      <c r="AK2602">
        <v>0.77280974083314202</v>
      </c>
      <c r="AL2602">
        <v>3.9890641884865997E-2</v>
      </c>
      <c r="AM2602">
        <v>3.0039641323195001E-2</v>
      </c>
      <c r="AN2602">
        <v>0.15549112137163501</v>
      </c>
      <c r="AO2602">
        <v>1.77875773515062E-3</v>
      </c>
      <c r="AP2602">
        <v>34.793493356224097</v>
      </c>
      <c r="AQ2602">
        <v>1.5828420289940399</v>
      </c>
      <c r="AR2602">
        <v>6.3157376114983697</v>
      </c>
      <c r="AS2602">
        <v>1.84854094519208</v>
      </c>
      <c r="AT2602">
        <v>0.80082017129102001</v>
      </c>
      <c r="AU2602">
        <v>96.300574999999995</v>
      </c>
      <c r="AV2602">
        <v>44.540613941908603</v>
      </c>
      <c r="AW2602">
        <v>0.48145490354137599</v>
      </c>
      <c r="AX2602">
        <v>-0.49609414544656999</v>
      </c>
      <c r="AY2602">
        <v>0.213117196235587</v>
      </c>
      <c r="AZ2602">
        <v>0.68479435975162695</v>
      </c>
      <c r="BA2602">
        <v>-0.36681231789666002</v>
      </c>
      <c r="BB2602">
        <v>9.7820331735354094E-2</v>
      </c>
      <c r="BC2602">
        <v>0.11866483004832</v>
      </c>
      <c r="BD2602">
        <v>0.40181741054064402</v>
      </c>
      <c r="BE2602">
        <v>-7.9637493000731696E-2</v>
      </c>
      <c r="BF2602">
        <v>-0.64635504656370801</v>
      </c>
      <c r="BG2602">
        <v>0.27766781075874503</v>
      </c>
      <c r="BH2602">
        <v>0.89221026764061695</v>
      </c>
      <c r="BI2602">
        <v>-0.64635504656370801</v>
      </c>
      <c r="BJ2602">
        <v>-0.73737447160992498</v>
      </c>
      <c r="BK2602">
        <v>1.7844205352812299</v>
      </c>
      <c r="BL2602">
        <v>-0.42959022635460598</v>
      </c>
      <c r="BM2602">
        <v>-1.3803717823260999</v>
      </c>
      <c r="BN2602">
        <v>3.2132290206869598</v>
      </c>
      <c r="BO2602">
        <v>-17.769831569242001</v>
      </c>
      <c r="BP2602">
        <v>-15.1893435942471</v>
      </c>
      <c r="BQ2602">
        <v>-2.5804879749949201</v>
      </c>
      <c r="BR2602">
        <v>2.8832241144395399</v>
      </c>
      <c r="BS2602">
        <v>-0.47883245298444199</v>
      </c>
      <c r="BT2602">
        <v>-6.0213632064183003</v>
      </c>
    </row>
    <row r="2603" spans="1:72" x14ac:dyDescent="0.2">
      <c r="A2603">
        <v>2601</v>
      </c>
      <c r="B2603" s="156">
        <v>44811.694444444445</v>
      </c>
      <c r="C2603">
        <v>4.2079333333333304</v>
      </c>
      <c r="D2603">
        <v>1.15269444444444</v>
      </c>
      <c r="E2603">
        <v>26.873657142857098</v>
      </c>
      <c r="F2603">
        <v>40.527589743589701</v>
      </c>
      <c r="G2603">
        <v>7.0002949636666596</v>
      </c>
      <c r="H2603">
        <v>8.5800533335000004</v>
      </c>
      <c r="I2603">
        <v>1.3489763925</v>
      </c>
      <c r="J2603">
        <v>28.094506793076899</v>
      </c>
      <c r="K2603">
        <v>3.2613749999999899</v>
      </c>
      <c r="L2603">
        <v>38.015599999999999</v>
      </c>
      <c r="M2603">
        <v>1.8144</v>
      </c>
      <c r="N2603">
        <v>1600.1917368421</v>
      </c>
      <c r="O2603">
        <v>79.122277777777796</v>
      </c>
      <c r="P2603">
        <v>2.7199285714285701</v>
      </c>
      <c r="Q2603">
        <v>73.453024999999997</v>
      </c>
      <c r="R2603">
        <v>6.9734999999999996</v>
      </c>
      <c r="S2603">
        <v>0.51587179487179402</v>
      </c>
      <c r="T2603">
        <v>6</v>
      </c>
      <c r="U2603">
        <v>1.68974</v>
      </c>
      <c r="V2603">
        <v>0</v>
      </c>
      <c r="W2603">
        <v>14.185560000000001</v>
      </c>
      <c r="X2603">
        <v>3.60032</v>
      </c>
      <c r="Y2603">
        <v>73.839960000000005</v>
      </c>
      <c r="Z2603">
        <v>2.9476</v>
      </c>
      <c r="AA2603">
        <v>0</v>
      </c>
      <c r="AB2603">
        <v>4.4000000000000003E-3</v>
      </c>
      <c r="AC2603">
        <v>32.234284920634899</v>
      </c>
      <c r="AD2603">
        <v>-8.2933048229548092</v>
      </c>
      <c r="AE2603">
        <v>34.794155638006998</v>
      </c>
      <c r="AF2603">
        <v>1.7971779712349101</v>
      </c>
      <c r="AG2603">
        <v>1.3525113744734001</v>
      </c>
      <c r="AH2603">
        <v>8.0137698134889995E-2</v>
      </c>
      <c r="AI2603">
        <v>45.023831482743503</v>
      </c>
      <c r="AJ2603">
        <v>0.47121038036866503</v>
      </c>
      <c r="AK2603">
        <v>0.77279419569928598</v>
      </c>
      <c r="AL2603">
        <v>3.99161491159125E-2</v>
      </c>
      <c r="AM2603">
        <v>3.0039899536133001E-2</v>
      </c>
      <c r="AN2603">
        <v>0.15547977000468399</v>
      </c>
      <c r="AO2603">
        <v>1.7798951243322E-3</v>
      </c>
      <c r="AP2603">
        <v>34.794155638006998</v>
      </c>
      <c r="AQ2603">
        <v>1.5999937709474501</v>
      </c>
      <c r="AR2603">
        <v>6.3093373450024002</v>
      </c>
      <c r="AS2603">
        <v>1.79786987718847</v>
      </c>
      <c r="AT2603">
        <v>0.79622302812414902</v>
      </c>
      <c r="AU2603">
        <v>96.263179999999906</v>
      </c>
      <c r="AV2603">
        <v>44.501356631145399</v>
      </c>
      <c r="AW2603">
        <v>0.52247485159818996</v>
      </c>
      <c r="AX2603">
        <v>-0.44535850271507099</v>
      </c>
      <c r="AY2603">
        <v>0.19718420028745001</v>
      </c>
      <c r="AZ2603">
        <v>0.69095761866426297</v>
      </c>
      <c r="BA2603">
        <v>-0.32928263016528803</v>
      </c>
      <c r="BB2603">
        <v>9.8704072078463906E-2</v>
      </c>
      <c r="BC2603">
        <v>0.109718794378476</v>
      </c>
      <c r="BD2603">
        <v>0.44278331623664202</v>
      </c>
      <c r="BE2603">
        <v>-7.9691535361547702E-2</v>
      </c>
      <c r="BF2603">
        <v>-0.57567910457711202</v>
      </c>
      <c r="BG2603">
        <v>0.25488415100689599</v>
      </c>
      <c r="BH2603">
        <v>0.89314532177655404</v>
      </c>
      <c r="BI2603">
        <v>-0.57567910457711202</v>
      </c>
      <c r="BJ2603">
        <v>-0.64158990714043096</v>
      </c>
      <c r="BK2603">
        <v>1.7862906435531001</v>
      </c>
      <c r="BL2603">
        <v>-0.44275386926564197</v>
      </c>
      <c r="BM2603">
        <v>-1.5514638531698099</v>
      </c>
      <c r="BN2603">
        <v>3.5041226308040798</v>
      </c>
      <c r="BO2603">
        <v>-15.387297125619099</v>
      </c>
      <c r="BP2603">
        <v>-13.528458957562099</v>
      </c>
      <c r="BQ2603">
        <v>-1.8588381680570001</v>
      </c>
      <c r="BR2603">
        <v>2.7649451213342</v>
      </c>
      <c r="BS2603">
        <v>-0.41131826530958598</v>
      </c>
      <c r="BT2603">
        <v>-6.7221549698336602</v>
      </c>
    </row>
    <row r="2604" spans="1:72" x14ac:dyDescent="0.2">
      <c r="A2604">
        <v>2602</v>
      </c>
      <c r="B2604" s="156">
        <v>44811.708333333336</v>
      </c>
      <c r="C2604">
        <v>4.2197499999999897</v>
      </c>
      <c r="D2604">
        <v>0.91164999999999896</v>
      </c>
      <c r="E2604">
        <v>26.8160666666666</v>
      </c>
      <c r="F2604">
        <v>38.379199999999898</v>
      </c>
      <c r="G2604">
        <v>7.0010158674285696</v>
      </c>
      <c r="H2604">
        <v>8.5640862475999899</v>
      </c>
      <c r="I2604">
        <v>1.3478305500000001</v>
      </c>
      <c r="J2604">
        <v>28.071131351176401</v>
      </c>
      <c r="K2604">
        <v>3.2155128205128198</v>
      </c>
      <c r="L2604">
        <v>37.985916666666597</v>
      </c>
      <c r="M2604">
        <v>1.9384838709677401</v>
      </c>
      <c r="N2604">
        <v>1600.1972702702701</v>
      </c>
      <c r="O2604">
        <v>78.994500000000002</v>
      </c>
      <c r="P2604">
        <v>2.71052380952381</v>
      </c>
      <c r="Q2604">
        <v>73.208099999999902</v>
      </c>
      <c r="R2604">
        <v>6.9774000000000003</v>
      </c>
      <c r="S2604">
        <v>0.20172499999999999</v>
      </c>
      <c r="T2604">
        <v>6</v>
      </c>
      <c r="U2604">
        <v>1.6997</v>
      </c>
      <c r="V2604">
        <v>0</v>
      </c>
      <c r="W2604">
        <v>14.170624999999999</v>
      </c>
      <c r="X2604">
        <v>3.5984750000000001</v>
      </c>
      <c r="Y2604">
        <v>73.760374999999996</v>
      </c>
      <c r="Z2604">
        <v>2.9887749999999902</v>
      </c>
      <c r="AA2604">
        <v>0</v>
      </c>
      <c r="AB2604">
        <v>2.8E-3</v>
      </c>
      <c r="AC2604">
        <v>31.9474666666666</v>
      </c>
      <c r="AD2604">
        <v>-6.4317333333333</v>
      </c>
      <c r="AE2604">
        <v>34.7583124567524</v>
      </c>
      <c r="AF2604">
        <v>1.79383350542229</v>
      </c>
      <c r="AG2604">
        <v>1.35135895353401</v>
      </c>
      <c r="AH2604">
        <v>7.9988565552583907E-2</v>
      </c>
      <c r="AI2604">
        <v>44.984064016204997</v>
      </c>
      <c r="AJ2604">
        <v>0.47123285987567698</v>
      </c>
      <c r="AK2604">
        <v>0.77268057515281696</v>
      </c>
      <c r="AL2604">
        <v>3.9877088579103999E-2</v>
      </c>
      <c r="AM2604">
        <v>3.0040837418495499E-2</v>
      </c>
      <c r="AN2604">
        <v>0.155633245251174</v>
      </c>
      <c r="AO2604">
        <v>1.77815338169021E-3</v>
      </c>
      <c r="AP2604">
        <v>34.7583124567524</v>
      </c>
      <c r="AQ2604">
        <v>1.5991738470219701</v>
      </c>
      <c r="AR2604">
        <v>6.3026946778642898</v>
      </c>
      <c r="AS2604">
        <v>1.82298430662029</v>
      </c>
      <c r="AT2604">
        <v>0.80095449193068902</v>
      </c>
      <c r="AU2604">
        <v>96.217949999999902</v>
      </c>
      <c r="AV2604">
        <v>44.483165288259002</v>
      </c>
      <c r="AW2604">
        <v>0.50089872794602197</v>
      </c>
      <c r="AX2604">
        <v>-0.47162535308628201</v>
      </c>
      <c r="AY2604">
        <v>0.19465965840032001</v>
      </c>
      <c r="AZ2604">
        <v>0.69832118956427403</v>
      </c>
      <c r="BA2604">
        <v>-0.34900079793966599</v>
      </c>
      <c r="BB2604">
        <v>9.9745694451734299E-2</v>
      </c>
      <c r="BC2604">
        <v>0.108516012111444</v>
      </c>
      <c r="BD2604">
        <v>0.42135549487831198</v>
      </c>
      <c r="BE2604">
        <v>-7.95432330677108E-2</v>
      </c>
      <c r="BF2604">
        <v>-0.61510530971454502</v>
      </c>
      <c r="BG2604">
        <v>0.253879883016702</v>
      </c>
      <c r="BH2604">
        <v>0.91076755898782003</v>
      </c>
      <c r="BI2604">
        <v>-0.61510530971454502</v>
      </c>
      <c r="BJ2604">
        <v>-0.72245085339568405</v>
      </c>
      <c r="BK2604">
        <v>1.8215351179756401</v>
      </c>
      <c r="BL2604">
        <v>-0.41274214188546299</v>
      </c>
      <c r="BM2604">
        <v>-1.4806693172759</v>
      </c>
      <c r="BN2604">
        <v>3.58739553589561</v>
      </c>
      <c r="BO2604">
        <v>-17.118942252929799</v>
      </c>
      <c r="BP2604">
        <v>-14.454974778291801</v>
      </c>
      <c r="BQ2604">
        <v>-2.66396747463804</v>
      </c>
      <c r="BR2604">
        <v>2.8672141444903598</v>
      </c>
      <c r="BS2604">
        <v>-0.47640872950986601</v>
      </c>
      <c r="BT2604">
        <v>-6.0183912822927903</v>
      </c>
    </row>
    <row r="2605" spans="1:72" x14ac:dyDescent="0.2">
      <c r="A2605">
        <v>2603</v>
      </c>
      <c r="B2605" s="156">
        <v>44811.722222222219</v>
      </c>
      <c r="C2605">
        <v>4.2185454545454499</v>
      </c>
      <c r="D2605">
        <v>0.76100000000000001</v>
      </c>
      <c r="E2605">
        <v>26.82</v>
      </c>
      <c r="F2605">
        <v>40.222275000000003</v>
      </c>
      <c r="G2605">
        <v>7.00046183863636</v>
      </c>
      <c r="H2605">
        <v>8.5639283807499993</v>
      </c>
      <c r="I2605">
        <v>1.3492428674999899</v>
      </c>
      <c r="J2605">
        <v>28.111582136999999</v>
      </c>
      <c r="K2605">
        <v>3.2663249999999899</v>
      </c>
      <c r="L2605">
        <v>38.022925925925897</v>
      </c>
      <c r="M2605">
        <v>1.8147500000000001</v>
      </c>
      <c r="N2605">
        <v>1600.412</v>
      </c>
      <c r="O2605">
        <v>79.013999999999996</v>
      </c>
      <c r="P2605">
        <v>2.7179130434782599</v>
      </c>
      <c r="Q2605">
        <v>73.414424999999994</v>
      </c>
      <c r="R2605">
        <v>6.9734999999999996</v>
      </c>
      <c r="S2605">
        <v>0.256575</v>
      </c>
      <c r="T2605">
        <v>6</v>
      </c>
      <c r="U2605">
        <v>1.73445</v>
      </c>
      <c r="V2605">
        <v>0</v>
      </c>
      <c r="W2605">
        <v>14.212624999999999</v>
      </c>
      <c r="X2605">
        <v>3.5983000000000001</v>
      </c>
      <c r="Y2605">
        <v>73.875200000000007</v>
      </c>
      <c r="Z2605">
        <v>3.031625</v>
      </c>
      <c r="AA2605">
        <v>0</v>
      </c>
      <c r="AB2605">
        <v>2.8500000000000001E-3</v>
      </c>
      <c r="AC2605">
        <v>31.799545454545399</v>
      </c>
      <c r="AD2605">
        <v>-8.4227295454545406</v>
      </c>
      <c r="AE2605">
        <v>34.798639973824798</v>
      </c>
      <c r="AF2605">
        <v>1.79380043863189</v>
      </c>
      <c r="AG2605">
        <v>1.35277120599286</v>
      </c>
      <c r="AH2605">
        <v>7.9987091076204997E-2</v>
      </c>
      <c r="AI2605">
        <v>45.025215223886299</v>
      </c>
      <c r="AJ2605">
        <v>0.47104630476567</v>
      </c>
      <c r="AK2605">
        <v>0.77287004183744001</v>
      </c>
      <c r="AL2605">
        <v>3.9839908142854603E-2</v>
      </c>
      <c r="AM2605">
        <v>3.0044747132606901E-2</v>
      </c>
      <c r="AN2605">
        <v>0.155478697965724</v>
      </c>
      <c r="AO2605">
        <v>1.77649547433525E-3</v>
      </c>
      <c r="AP2605">
        <v>34.798639973824798</v>
      </c>
      <c r="AQ2605">
        <v>1.59909607645993</v>
      </c>
      <c r="AR2605">
        <v>6.3213750943222999</v>
      </c>
      <c r="AS2605">
        <v>1.8491203916513399</v>
      </c>
      <c r="AT2605">
        <v>0.81700626330081605</v>
      </c>
      <c r="AU2605">
        <v>96.452200000000005</v>
      </c>
      <c r="AV2605">
        <v>44.568231536258402</v>
      </c>
      <c r="AW2605">
        <v>0.45698368762793901</v>
      </c>
      <c r="AX2605">
        <v>-0.49634918565847602</v>
      </c>
      <c r="AY2605">
        <v>0.194704362171957</v>
      </c>
      <c r="AZ2605">
        <v>0.67908674431405402</v>
      </c>
      <c r="BA2605">
        <v>-0.36691288479501599</v>
      </c>
      <c r="BB2605">
        <v>9.7005991885577597E-2</v>
      </c>
      <c r="BC2605">
        <v>0.108542933750454</v>
      </c>
      <c r="BD2605">
        <v>0.37744192082753503</v>
      </c>
      <c r="BE2605">
        <v>-7.9541766800403896E-2</v>
      </c>
      <c r="BF2605">
        <v>-0.65036200277343903</v>
      </c>
      <c r="BG2605">
        <v>0.25511942517421299</v>
      </c>
      <c r="BH2605">
        <v>0.88980142982015598</v>
      </c>
      <c r="BI2605">
        <v>-0.65036200277343903</v>
      </c>
      <c r="BJ2605">
        <v>-0.79048515519845097</v>
      </c>
      <c r="BK2605">
        <v>1.77960285964031</v>
      </c>
      <c r="BL2605">
        <v>-0.392272955809638</v>
      </c>
      <c r="BM2605">
        <v>-1.3681633090888401</v>
      </c>
      <c r="BN2605">
        <v>3.48778392398986</v>
      </c>
      <c r="BO2605">
        <v>-18.672503656816101</v>
      </c>
      <c r="BP2605">
        <v>-15.283507065175799</v>
      </c>
      <c r="BQ2605">
        <v>-3.3889965916403599</v>
      </c>
      <c r="BR2605">
        <v>2.88521826435516</v>
      </c>
      <c r="BS2605">
        <v>-0.53034035408907598</v>
      </c>
      <c r="BT2605">
        <v>-5.4403143983091198</v>
      </c>
    </row>
    <row r="2606" spans="1:72" x14ac:dyDescent="0.2">
      <c r="A2606">
        <v>2604</v>
      </c>
      <c r="B2606" s="156">
        <v>44811.736111111109</v>
      </c>
      <c r="C2606">
        <v>4.2099999999999902</v>
      </c>
      <c r="D2606">
        <v>1.1705483870967699</v>
      </c>
      <c r="E2606">
        <v>26.8944516129032</v>
      </c>
      <c r="F2606">
        <v>40.538105263157803</v>
      </c>
      <c r="G2606">
        <v>7.0006079306922997</v>
      </c>
      <c r="H2606">
        <v>8.5651687620000008</v>
      </c>
      <c r="I2606">
        <v>1.3517814859999999</v>
      </c>
      <c r="J2606">
        <v>28.071650890000001</v>
      </c>
      <c r="K2606">
        <v>3.2361499999999901</v>
      </c>
      <c r="L2606">
        <v>37.9838620689655</v>
      </c>
      <c r="M2606">
        <v>1.85160869565217</v>
      </c>
      <c r="N2606">
        <v>1599.78403124999</v>
      </c>
      <c r="O2606">
        <v>78.136485714285698</v>
      </c>
      <c r="P2606">
        <v>2.7757058823529399</v>
      </c>
      <c r="Q2606">
        <v>74.638225000000006</v>
      </c>
      <c r="R2606">
        <v>6.9685999999999897</v>
      </c>
      <c r="S2606">
        <v>0.26533333333333298</v>
      </c>
      <c r="T2606">
        <v>6</v>
      </c>
      <c r="U2606">
        <v>1.7210000000000001</v>
      </c>
      <c r="V2606">
        <v>0</v>
      </c>
      <c r="W2606">
        <v>14.21346</v>
      </c>
      <c r="X2606">
        <v>3.61436</v>
      </c>
      <c r="Y2606">
        <v>73.882279999999994</v>
      </c>
      <c r="Z2606">
        <v>2.9464999999999999</v>
      </c>
      <c r="AA2606">
        <v>5.1999999999999995E-4</v>
      </c>
      <c r="AB2606">
        <v>3.7599999999999999E-3</v>
      </c>
      <c r="AC2606">
        <v>32.274999999999999</v>
      </c>
      <c r="AD2606">
        <v>-8.2631052631578896</v>
      </c>
      <c r="AE2606">
        <v>34.759677266120001</v>
      </c>
      <c r="AF2606">
        <v>1.79406024888852</v>
      </c>
      <c r="AG2606">
        <v>1.3553103355299401</v>
      </c>
      <c r="AH2606">
        <v>7.9998676237079999E-2</v>
      </c>
      <c r="AI2606">
        <v>44.989209068692297</v>
      </c>
      <c r="AJ2606">
        <v>0.470473803273532</v>
      </c>
      <c r="AK2606">
        <v>0.77262254628764104</v>
      </c>
      <c r="AL2606">
        <v>3.9877568110815997E-2</v>
      </c>
      <c r="AM2606">
        <v>3.0125231440734399E-2</v>
      </c>
      <c r="AN2606">
        <v>0.15560637929871901</v>
      </c>
      <c r="AO2606">
        <v>1.7781747644181299E-3</v>
      </c>
      <c r="AP2606">
        <v>34.759677266120001</v>
      </c>
      <c r="AQ2606">
        <v>1.6062331920389401</v>
      </c>
      <c r="AR2606">
        <v>6.3217464787923596</v>
      </c>
      <c r="AS2606">
        <v>1.7971989391830001</v>
      </c>
      <c r="AT2606">
        <v>0.80968541543375006</v>
      </c>
      <c r="AU2606">
        <v>96.377600000000001</v>
      </c>
      <c r="AV2606">
        <v>44.484855876134397</v>
      </c>
      <c r="AW2606">
        <v>0.50435319255789302</v>
      </c>
      <c r="AX2606">
        <v>-0.44188860365306398</v>
      </c>
      <c r="AY2606">
        <v>0.18782705684957299</v>
      </c>
      <c r="AZ2606">
        <v>0.67886145189993896</v>
      </c>
      <c r="BA2606">
        <v>-0.32604237720970403</v>
      </c>
      <c r="BB2606">
        <v>9.6971785682162095E-2</v>
      </c>
      <c r="BC2606">
        <v>0.10469384011263699</v>
      </c>
      <c r="BD2606">
        <v>0.42479990509644799</v>
      </c>
      <c r="BE2606">
        <v>-7.9553287461444994E-2</v>
      </c>
      <c r="BF2606">
        <v>-0.57047328124588703</v>
      </c>
      <c r="BG2606">
        <v>0.242482645042052</v>
      </c>
      <c r="BH2606">
        <v>0.87640259734048398</v>
      </c>
      <c r="BI2606">
        <v>-0.57047328124588703</v>
      </c>
      <c r="BJ2606">
        <v>-0.65598127240767001</v>
      </c>
      <c r="BK2606">
        <v>1.75280519468096</v>
      </c>
      <c r="BL2606">
        <v>-0.425055218208434</v>
      </c>
      <c r="BM2606">
        <v>-1.5362728214482899</v>
      </c>
      <c r="BN2606">
        <v>3.6142899925415</v>
      </c>
      <c r="BO2606">
        <v>-15.5885745387924</v>
      </c>
      <c r="BP2606">
        <v>-13.4061221092783</v>
      </c>
      <c r="BQ2606">
        <v>-2.1824524295140502</v>
      </c>
      <c r="BR2606">
        <v>2.72260977279897</v>
      </c>
      <c r="BS2606">
        <v>-0.42779195990931501</v>
      </c>
      <c r="BT2606">
        <v>-6.3643313291257799</v>
      </c>
    </row>
    <row r="2607" spans="1:72" x14ac:dyDescent="0.2">
      <c r="A2607">
        <v>2605</v>
      </c>
      <c r="B2607" s="156">
        <v>44811.75</v>
      </c>
      <c r="C2607">
        <v>4.2290999999999999</v>
      </c>
      <c r="D2607">
        <v>0.75256666666666605</v>
      </c>
      <c r="E2607">
        <v>26.900062500000001</v>
      </c>
      <c r="F2607">
        <v>39.223975000000003</v>
      </c>
      <c r="G2607">
        <v>6.9991063389999901</v>
      </c>
      <c r="H2607">
        <v>8.5706715427999907</v>
      </c>
      <c r="I2607">
        <v>1.34973140499999</v>
      </c>
      <c r="J2607">
        <v>28.083218917500002</v>
      </c>
      <c r="K2607">
        <v>3.122525</v>
      </c>
      <c r="L2607">
        <v>37.992727272727201</v>
      </c>
      <c r="M2607">
        <v>1.7765555555555499</v>
      </c>
      <c r="N2607">
        <v>1600.2633888888799</v>
      </c>
      <c r="O2607">
        <v>78.474363636363606</v>
      </c>
      <c r="P2607">
        <v>2.86487096774193</v>
      </c>
      <c r="Q2607">
        <v>77.215849999999904</v>
      </c>
      <c r="R2607">
        <v>6.9747499999999896</v>
      </c>
      <c r="S2607">
        <v>0.27862500000000001</v>
      </c>
      <c r="T2607">
        <v>6</v>
      </c>
      <c r="U2607">
        <v>1.7170999999999901</v>
      </c>
      <c r="V2607">
        <v>0</v>
      </c>
      <c r="W2607">
        <v>14.226125</v>
      </c>
      <c r="X2607">
        <v>3.59289999999999</v>
      </c>
      <c r="Y2607">
        <v>73.775774999999996</v>
      </c>
      <c r="Z2607">
        <v>3.0799749999999899</v>
      </c>
      <c r="AA2607">
        <v>1.4250000000000001E-3</v>
      </c>
      <c r="AB2607">
        <v>0</v>
      </c>
      <c r="AC2607">
        <v>31.881729166666599</v>
      </c>
      <c r="AD2607">
        <v>-7.3422458333333296</v>
      </c>
      <c r="AE2607">
        <v>34.775542084979897</v>
      </c>
      <c r="AF2607">
        <v>1.7952128613548799</v>
      </c>
      <c r="AG2607">
        <v>1.35326252167563</v>
      </c>
      <c r="AH2607">
        <v>8.0050072209751896E-2</v>
      </c>
      <c r="AI2607">
        <v>45.002728204299999</v>
      </c>
      <c r="AJ2607">
        <v>0.47136803490007301</v>
      </c>
      <c r="AK2607">
        <v>0.77274297520604796</v>
      </c>
      <c r="AL2607">
        <v>3.98912006668821E-2</v>
      </c>
      <c r="AM2607">
        <v>3.0070677393872501E-2</v>
      </c>
      <c r="AN2607">
        <v>0.155526267368191</v>
      </c>
      <c r="AO2607">
        <v>1.7787826517171701E-3</v>
      </c>
      <c r="AP2607">
        <v>34.775542084979897</v>
      </c>
      <c r="AQ2607">
        <v>1.5966962991170499</v>
      </c>
      <c r="AR2607">
        <v>6.3273795138980899</v>
      </c>
      <c r="AS2607">
        <v>1.8786111667097101</v>
      </c>
      <c r="AT2607">
        <v>0.809386052726915</v>
      </c>
      <c r="AU2607">
        <v>96.391874999999999</v>
      </c>
      <c r="AV2607">
        <v>44.5782290647048</v>
      </c>
      <c r="AW2607">
        <v>0.42449913959517699</v>
      </c>
      <c r="AX2607">
        <v>-0.52534864503408496</v>
      </c>
      <c r="AY2607">
        <v>0.19851656223782899</v>
      </c>
      <c r="AZ2607">
        <v>0.67172682510189996</v>
      </c>
      <c r="BA2607">
        <v>-0.38820896656739501</v>
      </c>
      <c r="BB2607">
        <v>9.5973227518911103E-2</v>
      </c>
      <c r="BC2607">
        <v>0.11058107175547099</v>
      </c>
      <c r="BD2607">
        <v>0.34489474230564399</v>
      </c>
      <c r="BE2607">
        <v>-7.9604397289533002E-2</v>
      </c>
      <c r="BF2607">
        <v>-0.68658530915902805</v>
      </c>
      <c r="BG2607">
        <v>0.259444002655426</v>
      </c>
      <c r="BH2607">
        <v>0.87788894906748405</v>
      </c>
      <c r="BI2607">
        <v>-0.68658530915902805</v>
      </c>
      <c r="BJ2607">
        <v>-0.85428261300720398</v>
      </c>
      <c r="BK2607">
        <v>1.7557778981349601</v>
      </c>
      <c r="BL2607">
        <v>-0.37787584324111001</v>
      </c>
      <c r="BM2607">
        <v>-1.2786305464979599</v>
      </c>
      <c r="BN2607">
        <v>3.3837319039262201</v>
      </c>
      <c r="BO2607">
        <v>-20.151767619888599</v>
      </c>
      <c r="BP2607">
        <v>-16.134754765237101</v>
      </c>
      <c r="BQ2607">
        <v>-4.0170128546514698</v>
      </c>
      <c r="BR2607">
        <v>2.9229729237053101</v>
      </c>
      <c r="BS2607">
        <v>-0.57964848934359303</v>
      </c>
      <c r="BT2607">
        <v>-5.0426646104354598</v>
      </c>
    </row>
    <row r="2608" spans="1:72" x14ac:dyDescent="0.2">
      <c r="A2608">
        <v>2606</v>
      </c>
      <c r="B2608" s="156">
        <v>44811.763888888891</v>
      </c>
      <c r="C2608">
        <v>4.2370000000000001</v>
      </c>
      <c r="D2608">
        <v>0.87469696969696897</v>
      </c>
      <c r="E2608">
        <v>26.861906250000001</v>
      </c>
      <c r="F2608">
        <v>38.814999999999998</v>
      </c>
      <c r="G2608">
        <v>7.0006127637058801</v>
      </c>
      <c r="H2608">
        <v>8.5534415240000001</v>
      </c>
      <c r="I2608">
        <v>1.3506587379999999</v>
      </c>
      <c r="J2608">
        <v>28.0696099917647</v>
      </c>
      <c r="K2608">
        <v>3.0236749999999901</v>
      </c>
      <c r="L2608">
        <v>37.983909090909002</v>
      </c>
      <c r="M2608">
        <v>1.92255555555555</v>
      </c>
      <c r="N2608">
        <v>1599.9700263157799</v>
      </c>
      <c r="O2608">
        <v>78.373378378378305</v>
      </c>
      <c r="P2608">
        <v>2.84113888888889</v>
      </c>
      <c r="Q2608">
        <v>76.639574999999994</v>
      </c>
      <c r="R2608">
        <v>6.9692499999999997</v>
      </c>
      <c r="S2608">
        <v>0.37019999999999897</v>
      </c>
      <c r="T2608">
        <v>6</v>
      </c>
      <c r="U2608">
        <v>1.6933750000000001</v>
      </c>
      <c r="V2608">
        <v>0</v>
      </c>
      <c r="W2608">
        <v>14.22235</v>
      </c>
      <c r="X2608">
        <v>3.6239750000000002</v>
      </c>
      <c r="Y2608">
        <v>73.861824999999996</v>
      </c>
      <c r="Z2608">
        <v>2.9728500000000002</v>
      </c>
      <c r="AA2608">
        <v>3.8E-3</v>
      </c>
      <c r="AB2608">
        <v>0</v>
      </c>
      <c r="AC2608">
        <v>31.973603219696901</v>
      </c>
      <c r="AD2608">
        <v>-6.8413967803030102</v>
      </c>
      <c r="AE2608">
        <v>34.748479271364801</v>
      </c>
      <c r="AF2608">
        <v>1.79160386161704</v>
      </c>
      <c r="AG2608">
        <v>1.3541827559078801</v>
      </c>
      <c r="AH2608">
        <v>7.9889143834160001E-2</v>
      </c>
      <c r="AI2608">
        <v>44.974323017470503</v>
      </c>
      <c r="AJ2608">
        <v>0.47045248707793003</v>
      </c>
      <c r="AK2608">
        <v>0.77262929022559301</v>
      </c>
      <c r="AL2608">
        <v>3.9836149638563301E-2</v>
      </c>
      <c r="AM2608">
        <v>3.0110130960322501E-2</v>
      </c>
      <c r="AN2608">
        <v>0.15565799091598201</v>
      </c>
      <c r="AO2608">
        <v>1.7763278794241399E-3</v>
      </c>
      <c r="AP2608">
        <v>34.748479271364801</v>
      </c>
      <c r="AQ2608">
        <v>1.6105061289189</v>
      </c>
      <c r="AR2608">
        <v>6.3257005002759703</v>
      </c>
      <c r="AS2608">
        <v>1.8132709541320899</v>
      </c>
      <c r="AT2608">
        <v>0.79665248030558999</v>
      </c>
      <c r="AU2608">
        <v>96.374375000000001</v>
      </c>
      <c r="AV2608">
        <v>44.4979568546918</v>
      </c>
      <c r="AW2608">
        <v>0.47636616277874499</v>
      </c>
      <c r="AX2608">
        <v>-0.45908819822420399</v>
      </c>
      <c r="AY2608">
        <v>0.18109773269813301</v>
      </c>
      <c r="AZ2608">
        <v>0.67491226342990096</v>
      </c>
      <c r="BA2608">
        <v>-0.33901494921667003</v>
      </c>
      <c r="BB2608">
        <v>9.6407598336095704E-2</v>
      </c>
      <c r="BC2608">
        <v>0.101081347600289</v>
      </c>
      <c r="BD2608">
        <v>0.39692179790382998</v>
      </c>
      <c r="BE2608">
        <v>-7.9444364874914797E-2</v>
      </c>
      <c r="BF2608">
        <v>-0.59826459953767397</v>
      </c>
      <c r="BG2608">
        <v>0.235999014892814</v>
      </c>
      <c r="BH2608">
        <v>0.87951752313781695</v>
      </c>
      <c r="BI2608">
        <v>-0.59826459953767397</v>
      </c>
      <c r="BJ2608">
        <v>-0.72453116928971895</v>
      </c>
      <c r="BK2608">
        <v>1.7590350462756299</v>
      </c>
      <c r="BL2608">
        <v>-0.39447263815239803</v>
      </c>
      <c r="BM2608">
        <v>-1.4701146011605699</v>
      </c>
      <c r="BN2608">
        <v>3.7267847221196</v>
      </c>
      <c r="BO2608">
        <v>-17.0126388568119</v>
      </c>
      <c r="BP2608">
        <v>-14.0592180891353</v>
      </c>
      <c r="BQ2608">
        <v>-2.9534207676766102</v>
      </c>
      <c r="BR2608">
        <v>2.7760848654896799</v>
      </c>
      <c r="BS2608">
        <v>-0.48522532947464903</v>
      </c>
      <c r="BT2608">
        <v>-5.7212282559431298</v>
      </c>
    </row>
    <row r="2609" spans="1:72" x14ac:dyDescent="0.2">
      <c r="A2609">
        <v>2607</v>
      </c>
      <c r="B2609" s="156">
        <v>44811.777777777781</v>
      </c>
      <c r="C2609">
        <v>4.2306666666666599</v>
      </c>
      <c r="D2609">
        <v>1.1013888888888801</v>
      </c>
      <c r="E2609">
        <v>26.865647058823502</v>
      </c>
      <c r="F2609">
        <v>38.803538461538402</v>
      </c>
      <c r="G2609">
        <v>7.0013083518124999</v>
      </c>
      <c r="H2609">
        <v>8.5520432761999992</v>
      </c>
      <c r="I2609">
        <v>1.3496781099999999</v>
      </c>
      <c r="J2609">
        <v>28.054553963749999</v>
      </c>
      <c r="K2609">
        <v>2.98546153846153</v>
      </c>
      <c r="L2609">
        <v>37.9710769230769</v>
      </c>
      <c r="M2609">
        <v>1.9052941176470499</v>
      </c>
      <c r="N2609">
        <v>1600.20391428571</v>
      </c>
      <c r="O2609">
        <v>78.260868421052606</v>
      </c>
      <c r="P2609">
        <v>2.8143437499999999</v>
      </c>
      <c r="Q2609">
        <v>75.704410256410199</v>
      </c>
      <c r="R2609">
        <v>6.9703999999999997</v>
      </c>
      <c r="S2609">
        <v>0.29966666666666603</v>
      </c>
      <c r="T2609">
        <v>6</v>
      </c>
      <c r="U2609">
        <v>1.7010999999999901</v>
      </c>
      <c r="V2609">
        <v>0</v>
      </c>
      <c r="W2609">
        <v>14.205874999999899</v>
      </c>
      <c r="X2609">
        <v>3.62987499999999</v>
      </c>
      <c r="Y2609">
        <v>74.051850000000002</v>
      </c>
      <c r="Z2609">
        <v>3.0143749999999998</v>
      </c>
      <c r="AA2609">
        <v>4.45E-3</v>
      </c>
      <c r="AB2609">
        <v>1.5499999999999999E-3</v>
      </c>
      <c r="AC2609">
        <v>32.197702614379097</v>
      </c>
      <c r="AD2609">
        <v>-6.6058358471593701</v>
      </c>
      <c r="AE2609">
        <v>34.732331435538001</v>
      </c>
      <c r="AF2609">
        <v>1.7913109846328501</v>
      </c>
      <c r="AG2609">
        <v>1.35320155182979</v>
      </c>
      <c r="AH2609">
        <v>7.9876084199708E-2</v>
      </c>
      <c r="AI2609">
        <v>44.957583701762502</v>
      </c>
      <c r="AJ2609">
        <v>0.46902719426372202</v>
      </c>
      <c r="AK2609">
        <v>0.77255778837990297</v>
      </c>
      <c r="AL2609">
        <v>3.9844467543361899E-2</v>
      </c>
      <c r="AM2609">
        <v>3.0099516931483598E-2</v>
      </c>
      <c r="AN2609">
        <v>0.15573142004822699</v>
      </c>
      <c r="AO2609">
        <v>1.77669878189153E-3</v>
      </c>
      <c r="AP2609">
        <v>34.732331435538001</v>
      </c>
      <c r="AQ2609">
        <v>1.6131281078676001</v>
      </c>
      <c r="AR2609">
        <v>6.3183728845344103</v>
      </c>
      <c r="AS2609">
        <v>1.8385988638383699</v>
      </c>
      <c r="AT2609">
        <v>0.79786216016201705</v>
      </c>
      <c r="AU2609">
        <v>96.603074999999905</v>
      </c>
      <c r="AV2609">
        <v>44.5024312917784</v>
      </c>
      <c r="AW2609">
        <v>0.45515240998408701</v>
      </c>
      <c r="AX2609">
        <v>-0.48539731200858399</v>
      </c>
      <c r="AY2609">
        <v>0.178182876765243</v>
      </c>
      <c r="AZ2609">
        <v>0.68293546727808696</v>
      </c>
      <c r="BA2609">
        <v>-0.35870289341024703</v>
      </c>
      <c r="BB2609">
        <v>9.7543977919682404E-2</v>
      </c>
      <c r="BC2609">
        <v>9.9470654896790106E-2</v>
      </c>
      <c r="BD2609">
        <v>0.37572103203474599</v>
      </c>
      <c r="BE2609">
        <v>-7.9431377949341103E-2</v>
      </c>
      <c r="BF2609">
        <v>-0.62814692844965503</v>
      </c>
      <c r="BG2609">
        <v>0.230584356306513</v>
      </c>
      <c r="BH2609">
        <v>0.88377872206361496</v>
      </c>
      <c r="BI2609">
        <v>-0.62814692844965503</v>
      </c>
      <c r="BJ2609">
        <v>-0.795125144286284</v>
      </c>
      <c r="BK2609">
        <v>1.7675574441272299</v>
      </c>
      <c r="BL2609">
        <v>-0.36708665737747698</v>
      </c>
      <c r="BM2609">
        <v>-1.40696178240478</v>
      </c>
      <c r="BN2609">
        <v>3.8327783212180102</v>
      </c>
      <c r="BO2609">
        <v>-18.492208005849101</v>
      </c>
      <c r="BP2609">
        <v>-14.7614528185669</v>
      </c>
      <c r="BQ2609">
        <v>-3.73075518728227</v>
      </c>
      <c r="BR2609">
        <v>2.8354072224916398</v>
      </c>
      <c r="BS2609">
        <v>-0.54386637290642104</v>
      </c>
      <c r="BT2609">
        <v>-5.21342624538309</v>
      </c>
    </row>
    <row r="2610" spans="1:72" x14ac:dyDescent="0.2">
      <c r="A2610">
        <v>2608</v>
      </c>
      <c r="B2610" s="156">
        <v>44811.791666666664</v>
      </c>
      <c r="C2610">
        <v>4.2072857142857103</v>
      </c>
      <c r="D2610">
        <v>0.85248275862068901</v>
      </c>
      <c r="E2610">
        <v>26.8783888888888</v>
      </c>
      <c r="F2610">
        <v>38.743199999999902</v>
      </c>
      <c r="G2610">
        <v>7.0003822007999998</v>
      </c>
      <c r="H2610">
        <v>8.5587413332499995</v>
      </c>
      <c r="I2610">
        <v>1.3494915775</v>
      </c>
      <c r="J2610">
        <v>28.0509252085714</v>
      </c>
      <c r="K2610">
        <v>2.9533749999999999</v>
      </c>
      <c r="L2610">
        <v>37.962874999999997</v>
      </c>
      <c r="M2610">
        <v>1.9626666666666599</v>
      </c>
      <c r="N2610">
        <v>1600.4344857142801</v>
      </c>
      <c r="O2610">
        <v>79.465194444444407</v>
      </c>
      <c r="P2610">
        <v>2.85675675675675</v>
      </c>
      <c r="Q2610">
        <v>77.073549999999997</v>
      </c>
      <c r="R2610">
        <v>6.9684999999999997</v>
      </c>
      <c r="S2610">
        <v>0.25117499999999998</v>
      </c>
      <c r="T2610">
        <v>6</v>
      </c>
      <c r="U2610">
        <v>1.72657999999999</v>
      </c>
      <c r="V2610">
        <v>0</v>
      </c>
      <c r="W2610">
        <v>14.23748</v>
      </c>
      <c r="X2610">
        <v>3.5674399999999999</v>
      </c>
      <c r="Y2610">
        <v>73.832480000000004</v>
      </c>
      <c r="Z2610">
        <v>3.13734</v>
      </c>
      <c r="AA2610">
        <v>5.1599999999999997E-3</v>
      </c>
      <c r="AB2610">
        <v>0</v>
      </c>
      <c r="AC2610">
        <v>31.938157361795199</v>
      </c>
      <c r="AD2610">
        <v>-6.8050426382046796</v>
      </c>
      <c r="AE2610">
        <v>34.733932791226302</v>
      </c>
      <c r="AF2610">
        <v>1.7927139596625401</v>
      </c>
      <c r="AG2610">
        <v>1.3530177789292901</v>
      </c>
      <c r="AH2610">
        <v>7.9938644052555005E-2</v>
      </c>
      <c r="AI2610">
        <v>44.959540320121398</v>
      </c>
      <c r="AJ2610">
        <v>0.47044245014154101</v>
      </c>
      <c r="AK2610">
        <v>0.77255978472896703</v>
      </c>
      <c r="AL2610">
        <v>3.9873938810273402E-2</v>
      </c>
      <c r="AM2610">
        <v>3.0094119497119501E-2</v>
      </c>
      <c r="AN2610">
        <v>0.155704043034154</v>
      </c>
      <c r="AO2610">
        <v>1.77801293081234E-3</v>
      </c>
      <c r="AP2610">
        <v>34.733932791226302</v>
      </c>
      <c r="AQ2610">
        <v>1.5853817933485901</v>
      </c>
      <c r="AR2610">
        <v>6.3324298979190603</v>
      </c>
      <c r="AS2610">
        <v>1.9136005836946901</v>
      </c>
      <c r="AT2610">
        <v>0.81225652556538197</v>
      </c>
      <c r="AU2610">
        <v>96.501320000000007</v>
      </c>
      <c r="AV2610">
        <v>44.565345066188698</v>
      </c>
      <c r="AW2610">
        <v>0.39419525393271398</v>
      </c>
      <c r="AX2610">
        <v>-0.56058280476539701</v>
      </c>
      <c r="AY2610">
        <v>0.20733216631395299</v>
      </c>
      <c r="AZ2610">
        <v>0.66795230288093399</v>
      </c>
      <c r="BA2610">
        <v>-0.41432035372736198</v>
      </c>
      <c r="BB2610">
        <v>9.5416547800004498E-2</v>
      </c>
      <c r="BC2610">
        <v>0.115652675763723</v>
      </c>
      <c r="BD2610">
        <v>0.31470166442948999</v>
      </c>
      <c r="BE2610">
        <v>-7.9493589503224493E-2</v>
      </c>
      <c r="BF2610">
        <v>-0.73133889975648503</v>
      </c>
      <c r="BG2610">
        <v>0.27048649567414401</v>
      </c>
      <c r="BH2610">
        <v>0.87141363974442498</v>
      </c>
      <c r="BI2610">
        <v>-0.73133889975648503</v>
      </c>
      <c r="BJ2610">
        <v>-0.92170480816468303</v>
      </c>
      <c r="BK2610">
        <v>1.74282727948885</v>
      </c>
      <c r="BL2610">
        <v>-0.36985109880550299</v>
      </c>
      <c r="BM2610">
        <v>-1.1915319150049</v>
      </c>
      <c r="BN2610">
        <v>3.2216530351083401</v>
      </c>
      <c r="BO2610">
        <v>-21.780516448223899</v>
      </c>
      <c r="BP2610">
        <v>-17.186464144277402</v>
      </c>
      <c r="BQ2610">
        <v>-4.5940523039464898</v>
      </c>
      <c r="BR2610">
        <v>2.9861034090748699</v>
      </c>
      <c r="BS2610">
        <v>-0.62916924826208898</v>
      </c>
      <c r="BT2610">
        <v>-4.7461051494859001</v>
      </c>
    </row>
    <row r="2611" spans="1:72" x14ac:dyDescent="0.2">
      <c r="A2611">
        <v>2609</v>
      </c>
      <c r="B2611" s="156">
        <v>44811.805555555555</v>
      </c>
      <c r="C2611">
        <v>4.22912499999999</v>
      </c>
      <c r="D2611">
        <v>1.17311764705882</v>
      </c>
      <c r="E2611">
        <v>26.879129032258</v>
      </c>
      <c r="F2611">
        <v>40.691400000000002</v>
      </c>
      <c r="G2611">
        <v>7.00010953229412</v>
      </c>
      <c r="H2611">
        <v>8.5580647620000008</v>
      </c>
      <c r="I2611">
        <v>1.3472123279999999</v>
      </c>
      <c r="J2611">
        <v>28.045682210476102</v>
      </c>
      <c r="K2611">
        <v>2.9557999999999902</v>
      </c>
      <c r="L2611">
        <v>37.951666666666597</v>
      </c>
      <c r="M2611">
        <v>1.92688461538461</v>
      </c>
      <c r="N2611">
        <v>1599.9661891891801</v>
      </c>
      <c r="O2611">
        <v>78.545358974358905</v>
      </c>
      <c r="P2611">
        <v>2.8537222222222201</v>
      </c>
      <c r="Q2611">
        <v>77.193949999999901</v>
      </c>
      <c r="R2611">
        <v>6.9748000000000001</v>
      </c>
      <c r="S2611">
        <v>0.39124999999999999</v>
      </c>
      <c r="T2611">
        <v>6</v>
      </c>
      <c r="U2611">
        <v>1.7034499999999999</v>
      </c>
      <c r="V2611">
        <v>0</v>
      </c>
      <c r="W2611">
        <v>14.218624999999999</v>
      </c>
      <c r="X2611">
        <v>3.6063749999999999</v>
      </c>
      <c r="Y2611">
        <v>74.030599999999893</v>
      </c>
      <c r="Z2611">
        <v>2.9567000000000001</v>
      </c>
      <c r="AA2611">
        <v>5.3249999999999999E-3</v>
      </c>
      <c r="AB2611">
        <v>0</v>
      </c>
      <c r="AC2611">
        <v>32.281371679316898</v>
      </c>
      <c r="AD2611">
        <v>-8.4100283206831001</v>
      </c>
      <c r="AE2611">
        <v>34.728161499236201</v>
      </c>
      <c r="AF2611">
        <v>1.79257224504852</v>
      </c>
      <c r="AG2611">
        <v>1.3507382506819401</v>
      </c>
      <c r="AH2611">
        <v>7.9932324877080005E-2</v>
      </c>
      <c r="AI2611">
        <v>44.951068832770297</v>
      </c>
      <c r="AJ2611">
        <v>0.46910549825661602</v>
      </c>
      <c r="AK2611">
        <v>0.77257699095952703</v>
      </c>
      <c r="AL2611">
        <v>3.9878300818994003E-2</v>
      </c>
      <c r="AM2611">
        <v>3.0049079716147401E-2</v>
      </c>
      <c r="AN2611">
        <v>0.15572732115305901</v>
      </c>
      <c r="AO2611">
        <v>1.7782074365005401E-3</v>
      </c>
      <c r="AP2611">
        <v>34.728161499236201</v>
      </c>
      <c r="AQ2611">
        <v>1.6026846323939601</v>
      </c>
      <c r="AR2611">
        <v>6.3240437252448798</v>
      </c>
      <c r="AS2611">
        <v>1.8034203643245801</v>
      </c>
      <c r="AT2611">
        <v>0.799097761005233</v>
      </c>
      <c r="AU2611">
        <v>96.515749999999997</v>
      </c>
      <c r="AV2611">
        <v>44.458310221199703</v>
      </c>
      <c r="AW2611">
        <v>0.49275861157060002</v>
      </c>
      <c r="AX2611">
        <v>-0.45268211364264499</v>
      </c>
      <c r="AY2611">
        <v>0.18988761265455401</v>
      </c>
      <c r="AZ2611">
        <v>0.67606580704923802</v>
      </c>
      <c r="BA2611">
        <v>-0.335136813823182</v>
      </c>
      <c r="BB2611">
        <v>9.6579318356419197E-2</v>
      </c>
      <c r="BC2611">
        <v>0.105930242521084</v>
      </c>
      <c r="BD2611">
        <v>0.41327130606114698</v>
      </c>
      <c r="BE2611">
        <v>-7.9487305509453599E-2</v>
      </c>
      <c r="BF2611">
        <v>-0.58429223276144704</v>
      </c>
      <c r="BG2611">
        <v>0.245094413558508</v>
      </c>
      <c r="BH2611">
        <v>0.87262117938749495</v>
      </c>
      <c r="BI2611">
        <v>-0.58429223276144704</v>
      </c>
      <c r="BJ2611">
        <v>-0.67839563840587702</v>
      </c>
      <c r="BK2611">
        <v>1.7452423587749899</v>
      </c>
      <c r="BL2611">
        <v>-0.41947231165500398</v>
      </c>
      <c r="BM2611">
        <v>-1.49346701951413</v>
      </c>
      <c r="BN2611">
        <v>3.56034707898058</v>
      </c>
      <c r="BO2611">
        <v>-16.1205946488564</v>
      </c>
      <c r="BP2611">
        <v>-13.730867469893999</v>
      </c>
      <c r="BQ2611">
        <v>-2.3897271789624099</v>
      </c>
      <c r="BR2611">
        <v>2.73853915446945</v>
      </c>
      <c r="BS2611">
        <v>-0.44467874530129797</v>
      </c>
      <c r="BT2611">
        <v>-6.1584664961081304</v>
      </c>
    </row>
    <row r="2612" spans="1:72" x14ac:dyDescent="0.2">
      <c r="A2612">
        <v>2610</v>
      </c>
      <c r="B2612" s="156">
        <v>44811.819444444445</v>
      </c>
      <c r="C2612">
        <v>4.22407692307692</v>
      </c>
      <c r="D2612">
        <v>1.29991891891891</v>
      </c>
      <c r="E2612">
        <v>26.8839705882353</v>
      </c>
      <c r="F2612">
        <v>39.085424999999901</v>
      </c>
      <c r="G2612">
        <v>6.9986747227692296</v>
      </c>
      <c r="H2612">
        <v>8.5681456762000003</v>
      </c>
      <c r="I2612">
        <v>1.3513302549999999</v>
      </c>
      <c r="J2612">
        <v>28.079708921666601</v>
      </c>
      <c r="K2612">
        <v>2.96732499999999</v>
      </c>
      <c r="L2612">
        <v>37.978499999999897</v>
      </c>
      <c r="M2612">
        <v>1.7809999999999999</v>
      </c>
      <c r="N2612">
        <v>1600.28727777777</v>
      </c>
      <c r="O2612">
        <v>78.837125</v>
      </c>
      <c r="P2612">
        <v>2.7568000000000001</v>
      </c>
      <c r="Q2612">
        <v>74.336649999999906</v>
      </c>
      <c r="R2612">
        <v>6.97675</v>
      </c>
      <c r="S2612">
        <v>0.36182500000000001</v>
      </c>
      <c r="T2612">
        <v>6</v>
      </c>
      <c r="U2612">
        <v>1.72675</v>
      </c>
      <c r="V2612">
        <v>0</v>
      </c>
      <c r="W2612">
        <v>14.234299999999999</v>
      </c>
      <c r="X2612">
        <v>3.5830000000000002</v>
      </c>
      <c r="Y2612">
        <v>73.912949999999995</v>
      </c>
      <c r="Z2612">
        <v>3.1091249999999899</v>
      </c>
      <c r="AA2612">
        <v>5.0749999999999997E-3</v>
      </c>
      <c r="AB2612">
        <v>0</v>
      </c>
      <c r="AC2612">
        <v>32.407966430231099</v>
      </c>
      <c r="AD2612">
        <v>-6.6774585697688398</v>
      </c>
      <c r="AE2612">
        <v>34.770059791470601</v>
      </c>
      <c r="AF2612">
        <v>1.79468379333685</v>
      </c>
      <c r="AG2612">
        <v>1.35486033101859</v>
      </c>
      <c r="AH2612">
        <v>8.0026480615707996E-2</v>
      </c>
      <c r="AI2612">
        <v>44.9978595756359</v>
      </c>
      <c r="AJ2612">
        <v>0.470419050943991</v>
      </c>
      <c r="AK2612">
        <v>0.77270474905648401</v>
      </c>
      <c r="AL2612">
        <v>3.9883759144592301E-2</v>
      </c>
      <c r="AM2612">
        <v>3.0109439511033599E-2</v>
      </c>
      <c r="AN2612">
        <v>0.15553350289929399</v>
      </c>
      <c r="AO2612">
        <v>1.77845082789311E-3</v>
      </c>
      <c r="AP2612">
        <v>34.770059791470601</v>
      </c>
      <c r="AQ2612">
        <v>1.59229670732177</v>
      </c>
      <c r="AR2612">
        <v>6.3310155235301</v>
      </c>
      <c r="AS2612">
        <v>1.8963910238545201</v>
      </c>
      <c r="AT2612">
        <v>0.81229609621753596</v>
      </c>
      <c r="AU2612">
        <v>96.566125</v>
      </c>
      <c r="AV2612">
        <v>44.589763046176998</v>
      </c>
      <c r="AW2612">
        <v>0.40809652945881603</v>
      </c>
      <c r="AX2612">
        <v>-0.54153069283593502</v>
      </c>
      <c r="AY2612">
        <v>0.20238708601507299</v>
      </c>
      <c r="AZ2612">
        <v>0.66765919923912598</v>
      </c>
      <c r="BA2612">
        <v>-0.39969484709084901</v>
      </c>
      <c r="BB2612">
        <v>9.53979468522788E-2</v>
      </c>
      <c r="BC2612">
        <v>0.112770331334399</v>
      </c>
      <c r="BD2612">
        <v>0.328515592418264</v>
      </c>
      <c r="BE2612">
        <v>-7.9580937040552593E-2</v>
      </c>
      <c r="BF2612">
        <v>-0.69624173786837096</v>
      </c>
      <c r="BG2612">
        <v>0.26020747919442599</v>
      </c>
      <c r="BH2612">
        <v>0.85840416310971301</v>
      </c>
      <c r="BI2612">
        <v>-0.69624173786837096</v>
      </c>
      <c r="BJ2612">
        <v>-0.87206851734788804</v>
      </c>
      <c r="BK2612">
        <v>1.71680832621942</v>
      </c>
      <c r="BL2612">
        <v>-0.373731514561427</v>
      </c>
      <c r="BM2612">
        <v>-1.23291109455434</v>
      </c>
      <c r="BN2612">
        <v>3.2989219440088098</v>
      </c>
      <c r="BO2612">
        <v>-20.591188805767199</v>
      </c>
      <c r="BP2612">
        <v>-16.3616808399067</v>
      </c>
      <c r="BQ2612">
        <v>-4.2295079658605204</v>
      </c>
      <c r="BR2612">
        <v>2.9004192805956501</v>
      </c>
      <c r="BS2612">
        <v>-0.59357182220053994</v>
      </c>
      <c r="BT2612">
        <v>-4.88638303254183</v>
      </c>
    </row>
    <row r="2613" spans="1:72" x14ac:dyDescent="0.2">
      <c r="A2613">
        <v>2611</v>
      </c>
      <c r="B2613" s="156">
        <v>44811.833333333336</v>
      </c>
      <c r="C2613">
        <v>4.2195624999999897</v>
      </c>
      <c r="D2613">
        <v>0.73403030303030303</v>
      </c>
      <c r="E2613">
        <v>26.9218484848484</v>
      </c>
      <c r="F2613">
        <v>38.243974999999899</v>
      </c>
      <c r="G2613">
        <v>6.9983177866190402</v>
      </c>
      <c r="H2613">
        <v>8.5701302857500004</v>
      </c>
      <c r="I2613">
        <v>1.348448772</v>
      </c>
      <c r="J2613">
        <v>28.044966135999999</v>
      </c>
      <c r="K2613">
        <v>2.9619</v>
      </c>
      <c r="L2613">
        <v>37.958655172413799</v>
      </c>
      <c r="M2613">
        <v>1.8440999999999901</v>
      </c>
      <c r="N2613">
        <v>1599.8053947368401</v>
      </c>
      <c r="O2613">
        <v>78.779750000000007</v>
      </c>
      <c r="P2613">
        <v>2.7582499999999999</v>
      </c>
      <c r="Q2613">
        <v>74.516175000000004</v>
      </c>
      <c r="R2613">
        <v>6.9791999999999996</v>
      </c>
      <c r="S2613">
        <v>0.57362500000000005</v>
      </c>
      <c r="T2613">
        <v>6</v>
      </c>
      <c r="U2613">
        <v>1.6956599999999999</v>
      </c>
      <c r="V2613">
        <v>0</v>
      </c>
      <c r="W2613">
        <v>14.2234199999999</v>
      </c>
      <c r="X2613">
        <v>3.58855999999999</v>
      </c>
      <c r="Y2613">
        <v>73.907380000000003</v>
      </c>
      <c r="Z2613">
        <v>3.0495199999999998</v>
      </c>
      <c r="AA2613">
        <v>5.6999999999999898E-3</v>
      </c>
      <c r="AB2613">
        <v>0</v>
      </c>
      <c r="AC2613">
        <v>31.8754412878788</v>
      </c>
      <c r="AD2613">
        <v>-6.3685337121211898</v>
      </c>
      <c r="AE2613">
        <v>34.736866668325</v>
      </c>
      <c r="AF2613">
        <v>1.79509948965319</v>
      </c>
      <c r="AG2613">
        <v>1.3519796656777201</v>
      </c>
      <c r="AH2613">
        <v>8.0045016868905E-2</v>
      </c>
      <c r="AI2613">
        <v>44.961862980368998</v>
      </c>
      <c r="AJ2613">
        <v>0.47000538604297698</v>
      </c>
      <c r="AK2613">
        <v>0.77258512805600599</v>
      </c>
      <c r="AL2613">
        <v>3.9924935726906099E-2</v>
      </c>
      <c r="AM2613">
        <v>3.0069476130649201E-2</v>
      </c>
      <c r="AN2613">
        <v>0.15565008482132001</v>
      </c>
      <c r="AO2613">
        <v>1.7802869268084701E-3</v>
      </c>
      <c r="AP2613">
        <v>34.736866668325</v>
      </c>
      <c r="AQ2613">
        <v>1.59476758917852</v>
      </c>
      <c r="AR2613">
        <v>6.3261764061238299</v>
      </c>
      <c r="AS2613">
        <v>1.86003533311297</v>
      </c>
      <c r="AT2613">
        <v>0.79696933289763505</v>
      </c>
      <c r="AU2613">
        <v>96.46454</v>
      </c>
      <c r="AV2613">
        <v>44.517845996740299</v>
      </c>
      <c r="AW2613">
        <v>0.44401698362869202</v>
      </c>
      <c r="AX2613">
        <v>-0.508055667435242</v>
      </c>
      <c r="AY2613">
        <v>0.200331900474673</v>
      </c>
      <c r="AZ2613">
        <v>0.67214138049521099</v>
      </c>
      <c r="BA2613">
        <v>-0.37578647100476897</v>
      </c>
      <c r="BB2613">
        <v>9.6043277968937205E-2</v>
      </c>
      <c r="BC2613">
        <v>0.11159933008135201</v>
      </c>
      <c r="BD2613">
        <v>0.36441761353464203</v>
      </c>
      <c r="BE2613">
        <v>-7.9599370094049798E-2</v>
      </c>
      <c r="BF2613">
        <v>-0.66411586123467903</v>
      </c>
      <c r="BG2613">
        <v>0.261868139938574</v>
      </c>
      <c r="BH2613">
        <v>0.87860401997373605</v>
      </c>
      <c r="BI2613">
        <v>-0.66411586123467903</v>
      </c>
      <c r="BJ2613">
        <v>-0.80449544259220895</v>
      </c>
      <c r="BK2613">
        <v>1.7572080399474701</v>
      </c>
      <c r="BL2613">
        <v>-0.39431092558417002</v>
      </c>
      <c r="BM2613">
        <v>-1.3229679808283601</v>
      </c>
      <c r="BN2613">
        <v>3.3551390412740698</v>
      </c>
      <c r="BO2613">
        <v>-19.084109376343999</v>
      </c>
      <c r="BP2613">
        <v>-15.6067227390149</v>
      </c>
      <c r="BQ2613">
        <v>-3.4773866373290598</v>
      </c>
      <c r="BR2613">
        <v>2.88620500404642</v>
      </c>
      <c r="BS2613">
        <v>-0.53884909809833703</v>
      </c>
      <c r="BT2613">
        <v>-5.3562398345514302</v>
      </c>
    </row>
    <row r="2614" spans="1:72" x14ac:dyDescent="0.2">
      <c r="A2614">
        <v>2612</v>
      </c>
      <c r="B2614" s="156">
        <v>44811.847222222219</v>
      </c>
      <c r="C2614">
        <v>4.2276999999999996</v>
      </c>
      <c r="D2614">
        <v>0.85318749999999899</v>
      </c>
      <c r="E2614">
        <v>26.881142857142802</v>
      </c>
      <c r="F2614">
        <v>37.471125000000001</v>
      </c>
      <c r="G2614">
        <v>7.0022157350666596</v>
      </c>
      <c r="H2614">
        <v>8.5691379808000008</v>
      </c>
      <c r="I2614">
        <v>1.3491185125</v>
      </c>
      <c r="J2614">
        <v>28.0767643340909</v>
      </c>
      <c r="K2614">
        <v>2.904325</v>
      </c>
      <c r="L2614">
        <v>37.985250000000001</v>
      </c>
      <c r="M2614">
        <v>1.8410952380952299</v>
      </c>
      <c r="N2614">
        <v>1600.3902777777701</v>
      </c>
      <c r="O2614">
        <v>79.012421052631595</v>
      </c>
      <c r="P2614">
        <v>2.7690285714285698</v>
      </c>
      <c r="Q2614">
        <v>74.768174999999999</v>
      </c>
      <c r="R2614">
        <v>6.9692499999999997</v>
      </c>
      <c r="S2614">
        <v>0.61712499999999904</v>
      </c>
      <c r="T2614">
        <v>6</v>
      </c>
      <c r="U2614">
        <v>1.7238249999999999</v>
      </c>
      <c r="V2614">
        <v>0</v>
      </c>
      <c r="W2614">
        <v>14.232150000000001</v>
      </c>
      <c r="X2614">
        <v>3.56832499999999</v>
      </c>
      <c r="Y2614">
        <v>73.874650000000003</v>
      </c>
      <c r="Z2614">
        <v>3.1166</v>
      </c>
      <c r="AA2614">
        <v>5.025E-3</v>
      </c>
      <c r="AB2614">
        <v>0</v>
      </c>
      <c r="AC2614">
        <v>31.962030357142801</v>
      </c>
      <c r="AD2614">
        <v>-5.5090946428571401</v>
      </c>
      <c r="AE2614">
        <v>34.767890035018702</v>
      </c>
      <c r="AF2614">
        <v>1.79489164145836</v>
      </c>
      <c r="AG2614">
        <v>1.35264899734808</v>
      </c>
      <c r="AH2614">
        <v>8.0035748740672E-2</v>
      </c>
      <c r="AI2614">
        <v>44.997236562457502</v>
      </c>
      <c r="AJ2614">
        <v>0.47063356692747399</v>
      </c>
      <c r="AK2614">
        <v>0.77266722783653297</v>
      </c>
      <c r="AL2614">
        <v>3.9888930489475699E-2</v>
      </c>
      <c r="AM2614">
        <v>3.0060712627775901E-2</v>
      </c>
      <c r="AN2614">
        <v>0.15561435034676699</v>
      </c>
      <c r="AO2614">
        <v>1.77868142257091E-3</v>
      </c>
      <c r="AP2614">
        <v>34.767890035018702</v>
      </c>
      <c r="AQ2614">
        <v>1.58577509019089</v>
      </c>
      <c r="AR2614">
        <v>6.3300592641161799</v>
      </c>
      <c r="AS2614">
        <v>1.9009503525734801</v>
      </c>
      <c r="AT2614">
        <v>0.81128990850875404</v>
      </c>
      <c r="AU2614">
        <v>96.515550000000005</v>
      </c>
      <c r="AV2614">
        <v>44.584674741899299</v>
      </c>
      <c r="AW2614">
        <v>0.41256182055823098</v>
      </c>
      <c r="AX2614">
        <v>-0.54830135522539203</v>
      </c>
      <c r="AY2614">
        <v>0.20911655126747</v>
      </c>
      <c r="AZ2614">
        <v>0.67215647095048403</v>
      </c>
      <c r="BA2614">
        <v>-0.40535375866196899</v>
      </c>
      <c r="BB2614">
        <v>9.5991968311453998E-2</v>
      </c>
      <c r="BC2614">
        <v>0.116506504591865</v>
      </c>
      <c r="BD2614">
        <v>0.33297166699256198</v>
      </c>
      <c r="BE2614">
        <v>-7.9590153565669106E-2</v>
      </c>
      <c r="BF2614">
        <v>-0.714782182038458</v>
      </c>
      <c r="BG2614">
        <v>0.27261064265266199</v>
      </c>
      <c r="BH2614">
        <v>0.87624344605122795</v>
      </c>
      <c r="BI2614">
        <v>-0.714782182038458</v>
      </c>
      <c r="BJ2614">
        <v>-0.88434307877159202</v>
      </c>
      <c r="BK2614">
        <v>1.7524868921024499</v>
      </c>
      <c r="BL2614">
        <v>-0.38138981287308299</v>
      </c>
      <c r="BM2614">
        <v>-1.22588876453565</v>
      </c>
      <c r="BN2614">
        <v>3.2142671963385698</v>
      </c>
      <c r="BO2614">
        <v>-20.9743885527045</v>
      </c>
      <c r="BP2614">
        <v>-16.7973812779037</v>
      </c>
      <c r="BQ2614">
        <v>-4.1770072748007498</v>
      </c>
      <c r="BR2614">
        <v>2.9676166015678298</v>
      </c>
      <c r="BS2614">
        <v>-0.59843020595620899</v>
      </c>
      <c r="BT2614">
        <v>-4.9590020223427498</v>
      </c>
    </row>
    <row r="2615" spans="1:72" x14ac:dyDescent="0.2">
      <c r="A2615">
        <v>2613</v>
      </c>
      <c r="B2615" s="156">
        <v>44811.861111111109</v>
      </c>
      <c r="C2615">
        <v>4.2104999999999997</v>
      </c>
      <c r="D2615">
        <v>0.96494444444444405</v>
      </c>
      <c r="E2615">
        <v>26.877575757575698</v>
      </c>
      <c r="F2615">
        <v>38.583024999999999</v>
      </c>
      <c r="G2615">
        <v>7.0001131056999997</v>
      </c>
      <c r="H2615">
        <v>8.5729493330000004</v>
      </c>
      <c r="I2615">
        <v>1.3512059000000001</v>
      </c>
      <c r="J2615">
        <v>28.063375133125</v>
      </c>
      <c r="K2615">
        <v>2.9408750000000001</v>
      </c>
      <c r="L2615">
        <v>37.975178571428501</v>
      </c>
      <c r="M2615">
        <v>1.72569565217391</v>
      </c>
      <c r="N2615">
        <v>1600.41217142857</v>
      </c>
      <c r="O2615">
        <v>78.7964615384615</v>
      </c>
      <c r="P2615">
        <v>2.7536060606060602</v>
      </c>
      <c r="Q2615">
        <v>74.388274999999993</v>
      </c>
      <c r="R2615">
        <v>6.9672499999999999</v>
      </c>
      <c r="S2615">
        <v>0.48323684210526302</v>
      </c>
      <c r="T2615">
        <v>6</v>
      </c>
      <c r="U2615">
        <v>1.7132749999999899</v>
      </c>
      <c r="V2615">
        <v>0</v>
      </c>
      <c r="W2615">
        <v>14.237399999999999</v>
      </c>
      <c r="X2615">
        <v>3.56345</v>
      </c>
      <c r="Y2615">
        <v>73.902375000000006</v>
      </c>
      <c r="Z2615">
        <v>3.0944250000000002</v>
      </c>
      <c r="AA2615">
        <v>3.2499999999999999E-3</v>
      </c>
      <c r="AB2615">
        <v>0</v>
      </c>
      <c r="AC2615">
        <v>32.0530202020202</v>
      </c>
      <c r="AD2615">
        <v>-6.5300047979797897</v>
      </c>
      <c r="AE2615">
        <v>34.757476890304702</v>
      </c>
      <c r="AF2615">
        <v>1.79568996729018</v>
      </c>
      <c r="AG2615">
        <v>1.3547379551251899</v>
      </c>
      <c r="AH2615">
        <v>8.007134677022E-2</v>
      </c>
      <c r="AI2615">
        <v>44.987643471825002</v>
      </c>
      <c r="AJ2615">
        <v>0.47031610134728002</v>
      </c>
      <c r="AK2615">
        <v>0.77260052334309803</v>
      </c>
      <c r="AL2615">
        <v>3.9915181785744998E-2</v>
      </c>
      <c r="AM2615">
        <v>3.0113556758616201E-2</v>
      </c>
      <c r="AN2615">
        <v>0.155600795362487</v>
      </c>
      <c r="AO2615">
        <v>1.7798519902552201E-3</v>
      </c>
      <c r="AP2615">
        <v>34.757476890304702</v>
      </c>
      <c r="AQ2615">
        <v>1.5836086245341301</v>
      </c>
      <c r="AR2615">
        <v>6.3323943161734304</v>
      </c>
      <c r="AS2615">
        <v>1.8874248523269499</v>
      </c>
      <c r="AT2615">
        <v>0.805780818535761</v>
      </c>
      <c r="AU2615">
        <v>96.510925</v>
      </c>
      <c r="AV2615">
        <v>44.560904683339203</v>
      </c>
      <c r="AW2615">
        <v>0.42673878848576402</v>
      </c>
      <c r="AX2615">
        <v>-0.53268689720176199</v>
      </c>
      <c r="AY2615">
        <v>0.21208134275604801</v>
      </c>
      <c r="AZ2615">
        <v>0.66771878952656505</v>
      </c>
      <c r="BA2615">
        <v>-0.39320290332644697</v>
      </c>
      <c r="BB2615">
        <v>9.5386857247043697E-2</v>
      </c>
      <c r="BC2615">
        <v>0.118105768044187</v>
      </c>
      <c r="BD2615">
        <v>0.34711323508085101</v>
      </c>
      <c r="BE2615">
        <v>-7.9625553404912106E-2</v>
      </c>
      <c r="BF2615">
        <v>-0.69245541429533797</v>
      </c>
      <c r="BG2615">
        <v>0.27569079478751801</v>
      </c>
      <c r="BH2615">
        <v>0.86798735516723702</v>
      </c>
      <c r="BI2615">
        <v>-0.69245541429533797</v>
      </c>
      <c r="BJ2615">
        <v>-0.83352923901563902</v>
      </c>
      <c r="BK2615">
        <v>1.73597471033447</v>
      </c>
      <c r="BL2615">
        <v>-0.39813508436217399</v>
      </c>
      <c r="BM2615">
        <v>-1.2534920476439899</v>
      </c>
      <c r="BN2615">
        <v>3.1484089116439802</v>
      </c>
      <c r="BO2615">
        <v>-19.909958085459799</v>
      </c>
      <c r="BP2615">
        <v>-16.2727022359404</v>
      </c>
      <c r="BQ2615">
        <v>-3.6372558495193501</v>
      </c>
      <c r="BR2615">
        <v>2.9131489146365501</v>
      </c>
      <c r="BS2615">
        <v>-0.55654707329750297</v>
      </c>
      <c r="BT2615">
        <v>-5.2343261772563796</v>
      </c>
    </row>
    <row r="2616" spans="1:72" x14ac:dyDescent="0.2">
      <c r="A2616">
        <v>2614</v>
      </c>
      <c r="B2616" s="156">
        <v>44811.875</v>
      </c>
      <c r="C2616">
        <v>4.2229999999999999</v>
      </c>
      <c r="D2616">
        <v>1.18722857142857</v>
      </c>
      <c r="E2616">
        <v>26.8318571428571</v>
      </c>
      <c r="F2616">
        <v>38.418256410256397</v>
      </c>
      <c r="G2616">
        <v>6.9995605605</v>
      </c>
      <c r="H2616">
        <v>8.5439244191999997</v>
      </c>
      <c r="I2616">
        <v>1.350548595</v>
      </c>
      <c r="J2616">
        <v>28.062889100476099</v>
      </c>
      <c r="K2616">
        <v>2.9106923076923001</v>
      </c>
      <c r="L2616">
        <v>37.984519999999897</v>
      </c>
      <c r="M2616">
        <v>1.7167333333333299</v>
      </c>
      <c r="N2616">
        <v>1600.1041111111099</v>
      </c>
      <c r="O2616">
        <v>79.171794117646996</v>
      </c>
      <c r="P2616">
        <v>2.7293999999999898</v>
      </c>
      <c r="Q2616">
        <v>73.679599999999994</v>
      </c>
      <c r="R2616">
        <v>6.9626000000000001</v>
      </c>
      <c r="S2616">
        <v>0.88437499999999902</v>
      </c>
      <c r="T2616">
        <v>6</v>
      </c>
      <c r="U2616">
        <v>1.7093399999999901</v>
      </c>
      <c r="V2616">
        <v>0</v>
      </c>
      <c r="W2616">
        <v>14.24376</v>
      </c>
      <c r="X2616">
        <v>3.57944</v>
      </c>
      <c r="Y2616">
        <v>73.949860000000001</v>
      </c>
      <c r="Z2616">
        <v>3.04142</v>
      </c>
      <c r="AA2616">
        <v>5.1999999999999998E-3</v>
      </c>
      <c r="AB2616">
        <v>0</v>
      </c>
      <c r="AC2616">
        <v>32.2420857142857</v>
      </c>
      <c r="AD2616">
        <v>-6.1761706959706899</v>
      </c>
      <c r="AE2616">
        <v>34.734327043964299</v>
      </c>
      <c r="AF2616">
        <v>1.7896104088456299</v>
      </c>
      <c r="AG2616">
        <v>1.3540686918607101</v>
      </c>
      <c r="AH2616">
        <v>7.9800254075327995E-2</v>
      </c>
      <c r="AI2616">
        <v>44.956922675176102</v>
      </c>
      <c r="AJ2616">
        <v>0.46970105209075802</v>
      </c>
      <c r="AK2616">
        <v>0.772613537072534</v>
      </c>
      <c r="AL2616">
        <v>3.9807226615041401E-2</v>
      </c>
      <c r="AM2616">
        <v>3.0119247743982801E-2</v>
      </c>
      <c r="AN2616">
        <v>0.155694832830827</v>
      </c>
      <c r="AO2616">
        <v>1.7750381771435399E-3</v>
      </c>
      <c r="AP2616">
        <v>34.734327043964299</v>
      </c>
      <c r="AQ2616">
        <v>1.5907146318883201</v>
      </c>
      <c r="AR2616">
        <v>6.3352230649513599</v>
      </c>
      <c r="AS2616">
        <v>1.85509478961818</v>
      </c>
      <c r="AT2616">
        <v>0.80287879638081705</v>
      </c>
      <c r="AU2616">
        <v>96.523820000000001</v>
      </c>
      <c r="AV2616">
        <v>44.515359530422103</v>
      </c>
      <c r="AW2616">
        <v>0.44156314475400599</v>
      </c>
      <c r="AX2616">
        <v>-0.50102609775747597</v>
      </c>
      <c r="AY2616">
        <v>0.19889577695730601</v>
      </c>
      <c r="AZ2616">
        <v>0.66433749554863897</v>
      </c>
      <c r="BA2616">
        <v>-0.370015273796032</v>
      </c>
      <c r="BB2616">
        <v>9.4911314761334603E-2</v>
      </c>
      <c r="BC2616">
        <v>0.111139148484056</v>
      </c>
      <c r="BD2616">
        <v>0.36220717474846897</v>
      </c>
      <c r="BE2616">
        <v>-7.9355970005536597E-2</v>
      </c>
      <c r="BF2616">
        <v>-0.64747943391614404</v>
      </c>
      <c r="BG2616">
        <v>0.25703436537344898</v>
      </c>
      <c r="BH2616">
        <v>0.85852786406211301</v>
      </c>
      <c r="BI2616">
        <v>-0.64747943391614404</v>
      </c>
      <c r="BJ2616">
        <v>-0.78089013708538901</v>
      </c>
      <c r="BK2616">
        <v>1.71705572812422</v>
      </c>
      <c r="BL2616">
        <v>-0.39697687974246598</v>
      </c>
      <c r="BM2616">
        <v>-1.32595387450298</v>
      </c>
      <c r="BN2616">
        <v>3.3401287131965498</v>
      </c>
      <c r="BO2616">
        <v>-18.546939672235698</v>
      </c>
      <c r="BP2616">
        <v>-15.2157666970293</v>
      </c>
      <c r="BQ2616">
        <v>-3.3311729752063401</v>
      </c>
      <c r="BR2616">
        <v>2.81777076578167</v>
      </c>
      <c r="BS2616">
        <v>-0.52189836351893104</v>
      </c>
      <c r="BT2616">
        <v>-5.39907951958822</v>
      </c>
    </row>
    <row r="2617" spans="1:72" x14ac:dyDescent="0.2">
      <c r="A2617">
        <v>2615</v>
      </c>
      <c r="B2617" s="156">
        <v>44811.888888888891</v>
      </c>
      <c r="C2617">
        <v>4.2160000000000002</v>
      </c>
      <c r="D2617">
        <v>1.0803437499999999</v>
      </c>
      <c r="E2617">
        <v>26.833304347826001</v>
      </c>
      <c r="F2617">
        <v>39.241846153846097</v>
      </c>
      <c r="G2617">
        <v>6.9988721779285701</v>
      </c>
      <c r="H2617">
        <v>8.5785310477499994</v>
      </c>
      <c r="I2617">
        <v>1.350481088</v>
      </c>
      <c r="J2617">
        <v>28.047303053749999</v>
      </c>
      <c r="K2617">
        <v>2.91702499999999</v>
      </c>
      <c r="L2617">
        <v>37.970652173913003</v>
      </c>
      <c r="M2617">
        <v>1.8674999999999999</v>
      </c>
      <c r="N2617">
        <v>1599.5951749999999</v>
      </c>
      <c r="O2617">
        <v>78.730588235294107</v>
      </c>
      <c r="P2617">
        <v>2.7244814814814799</v>
      </c>
      <c r="Q2617">
        <v>73.565374999999904</v>
      </c>
      <c r="R2617">
        <v>6.9729999999999901</v>
      </c>
      <c r="S2617">
        <v>0.56564999999999899</v>
      </c>
      <c r="T2617">
        <v>6</v>
      </c>
      <c r="U2617">
        <v>1.709325</v>
      </c>
      <c r="V2617">
        <v>0</v>
      </c>
      <c r="W2617">
        <v>14.228</v>
      </c>
      <c r="X2617">
        <v>3.6147499999999999</v>
      </c>
      <c r="Y2617">
        <v>74.143074999999996</v>
      </c>
      <c r="Z2617">
        <v>3.0701499999999999</v>
      </c>
      <c r="AA2617">
        <v>4.9249999999999997E-3</v>
      </c>
      <c r="AB2617">
        <v>0</v>
      </c>
      <c r="AC2617">
        <v>32.129648097825999</v>
      </c>
      <c r="AD2617">
        <v>-7.1121980560200404</v>
      </c>
      <c r="AE2617">
        <v>34.745763237075103</v>
      </c>
      <c r="AF2617">
        <v>1.79685911326171</v>
      </c>
      <c r="AG2617">
        <v>1.35401544279167</v>
      </c>
      <c r="AH2617">
        <v>8.0123479985984999E-2</v>
      </c>
      <c r="AI2617">
        <v>44.975187367428497</v>
      </c>
      <c r="AJ2617">
        <v>0.46863126781665099</v>
      </c>
      <c r="AK2617">
        <v>0.77255405193127202</v>
      </c>
      <c r="AL2617">
        <v>3.9952231851356601E-2</v>
      </c>
      <c r="AM2617">
        <v>3.01058321720803E-2</v>
      </c>
      <c r="AN2617">
        <v>0.15561629839917501</v>
      </c>
      <c r="AO2617">
        <v>1.7815040842722701E-3</v>
      </c>
      <c r="AP2617">
        <v>34.745763237075103</v>
      </c>
      <c r="AQ2617">
        <v>1.6064065092914801</v>
      </c>
      <c r="AR2617">
        <v>6.3282134610613996</v>
      </c>
      <c r="AS2617">
        <v>1.8726184704336299</v>
      </c>
      <c r="AT2617">
        <v>0.80104314186069803</v>
      </c>
      <c r="AU2617">
        <v>96.765299999999996</v>
      </c>
      <c r="AV2617">
        <v>44.553001677861602</v>
      </c>
      <c r="AW2617">
        <v>0.42218568956694402</v>
      </c>
      <c r="AX2617">
        <v>-0.51860302764196498</v>
      </c>
      <c r="AY2617">
        <v>0.19045260397022701</v>
      </c>
      <c r="AZ2617">
        <v>0.67065871686717005</v>
      </c>
      <c r="BA2617">
        <v>-0.383011161654643</v>
      </c>
      <c r="BB2617">
        <v>9.5823827013463495E-2</v>
      </c>
      <c r="BC2617">
        <v>0.105991951491685</v>
      </c>
      <c r="BD2617">
        <v>0.34250829319543302</v>
      </c>
      <c r="BE2617">
        <v>-7.9677396371511305E-2</v>
      </c>
      <c r="BF2617">
        <v>-0.67253956281407001</v>
      </c>
      <c r="BG2617">
        <v>0.24698450295081401</v>
      </c>
      <c r="BH2617">
        <v>0.86972982454449799</v>
      </c>
      <c r="BI2617">
        <v>-0.67253956281407001</v>
      </c>
      <c r="BJ2617">
        <v>-0.85111011972651096</v>
      </c>
      <c r="BK2617">
        <v>1.73945964908899</v>
      </c>
      <c r="BL2617">
        <v>-0.36724159678780899</v>
      </c>
      <c r="BM2617">
        <v>-1.29320247110123</v>
      </c>
      <c r="BN2617">
        <v>3.52139431483966</v>
      </c>
      <c r="BO2617">
        <v>-19.948777020304</v>
      </c>
      <c r="BP2617">
        <v>-15.804679726130599</v>
      </c>
      <c r="BQ2617">
        <v>-4.1440972941733696</v>
      </c>
      <c r="BR2617">
        <v>2.8827769058729098</v>
      </c>
      <c r="BS2617">
        <v>-0.58209429460088302</v>
      </c>
      <c r="BT2617">
        <v>-4.9524225415222602</v>
      </c>
    </row>
    <row r="2618" spans="1:72" x14ac:dyDescent="0.2">
      <c r="A2618">
        <v>2616</v>
      </c>
      <c r="B2618" s="156">
        <v>44811.902777777781</v>
      </c>
      <c r="C2618">
        <v>4.2109285714285702</v>
      </c>
      <c r="D2618">
        <v>0.94003448275862</v>
      </c>
      <c r="E2618">
        <v>26.850970588235299</v>
      </c>
      <c r="F2618">
        <v>38.0654749999999</v>
      </c>
      <c r="G2618">
        <v>7.0020133972399901</v>
      </c>
      <c r="H2618">
        <v>8.5570950095999994</v>
      </c>
      <c r="I2618">
        <v>1.349731405</v>
      </c>
      <c r="J2618">
        <v>28.056892338421001</v>
      </c>
      <c r="K2618">
        <v>2.9034499999999901</v>
      </c>
      <c r="L2618">
        <v>37.963416666666603</v>
      </c>
      <c r="M2618">
        <v>1.843</v>
      </c>
      <c r="N2618">
        <v>1600.3153235294101</v>
      </c>
      <c r="O2618">
        <v>79.567485714285695</v>
      </c>
      <c r="P2618">
        <v>2.7241052631578899</v>
      </c>
      <c r="Q2618">
        <v>73.495699999999999</v>
      </c>
      <c r="R2618">
        <v>6.9707999999999997</v>
      </c>
      <c r="S2618">
        <v>0.61507499999999904</v>
      </c>
      <c r="T2618">
        <v>6</v>
      </c>
      <c r="U2618">
        <v>1.726275</v>
      </c>
      <c r="V2618">
        <v>0</v>
      </c>
      <c r="W2618">
        <v>14.27285</v>
      </c>
      <c r="X2618">
        <v>3.5516000000000001</v>
      </c>
      <c r="Y2618">
        <v>73.978274999999996</v>
      </c>
      <c r="Z2618">
        <v>3.1584249999999998</v>
      </c>
      <c r="AA2618">
        <v>5.5750000000000001E-3</v>
      </c>
      <c r="AB2618">
        <v>0</v>
      </c>
      <c r="AC2618">
        <v>32.001933642422401</v>
      </c>
      <c r="AD2618">
        <v>-6.0635413575774901</v>
      </c>
      <c r="AE2618">
        <v>34.738614405717101</v>
      </c>
      <c r="AF2618">
        <v>1.7923691207108099</v>
      </c>
      <c r="AG2618">
        <v>1.3532569281439499</v>
      </c>
      <c r="AH2618">
        <v>7.9923267389663905E-2</v>
      </c>
      <c r="AI2618">
        <v>44.965732150260997</v>
      </c>
      <c r="AJ2618">
        <v>0.46957859460384899</v>
      </c>
      <c r="AK2618">
        <v>0.77255751756986402</v>
      </c>
      <c r="AL2618">
        <v>3.9860779197840902E-2</v>
      </c>
      <c r="AM2618">
        <v>3.0095293981243401E-2</v>
      </c>
      <c r="AN2618">
        <v>0.15571887885293401</v>
      </c>
      <c r="AO2618">
        <v>1.7774261324731901E-3</v>
      </c>
      <c r="AP2618">
        <v>34.738614405717101</v>
      </c>
      <c r="AQ2618">
        <v>1.57834244647614</v>
      </c>
      <c r="AR2618">
        <v>6.34816147720763</v>
      </c>
      <c r="AS2618">
        <v>1.9264612453721599</v>
      </c>
      <c r="AT2618">
        <v>0.81062178839976096</v>
      </c>
      <c r="AU2618">
        <v>96.687424999999905</v>
      </c>
      <c r="AV2618">
        <v>44.591579574773</v>
      </c>
      <c r="AW2618">
        <v>0.37415257548799702</v>
      </c>
      <c r="AX2618">
        <v>-0.57320431722821297</v>
      </c>
      <c r="AY2618">
        <v>0.21402667423467001</v>
      </c>
      <c r="AZ2618">
        <v>0.65385192003236303</v>
      </c>
      <c r="BA2618">
        <v>-0.42357390182689503</v>
      </c>
      <c r="BB2618">
        <v>9.33805582677254E-2</v>
      </c>
      <c r="BC2618">
        <v>0.11940993167177</v>
      </c>
      <c r="BD2618">
        <v>0.29467427703881999</v>
      </c>
      <c r="BE2618">
        <v>-7.9478298449176601E-2</v>
      </c>
      <c r="BF2618">
        <v>-0.74631469100297398</v>
      </c>
      <c r="BG2618">
        <v>0.27866372678460999</v>
      </c>
      <c r="BH2618">
        <v>0.85131824550855995</v>
      </c>
      <c r="BI2618">
        <v>-0.74631469100297398</v>
      </c>
      <c r="BJ2618">
        <v>-0.93530192843672599</v>
      </c>
      <c r="BK2618">
        <v>1.7026364910171199</v>
      </c>
      <c r="BL2618">
        <v>-0.37338636120121599</v>
      </c>
      <c r="BM2618">
        <v>-1.14069608406672</v>
      </c>
      <c r="BN2618">
        <v>3.05500201024216</v>
      </c>
      <c r="BO2618">
        <v>-22.217970656006099</v>
      </c>
      <c r="BP2618">
        <v>-17.538395238569802</v>
      </c>
      <c r="BQ2618">
        <v>-4.6795754174362996</v>
      </c>
      <c r="BR2618">
        <v>2.9713714657221701</v>
      </c>
      <c r="BS2618">
        <v>-0.636776052035536</v>
      </c>
      <c r="BT2618">
        <v>-4.6662738905205403</v>
      </c>
    </row>
    <row r="2619" spans="1:72" x14ac:dyDescent="0.2">
      <c r="A2619">
        <v>2617</v>
      </c>
      <c r="B2619" s="156">
        <v>44811.916666666664</v>
      </c>
      <c r="C2619">
        <v>4.2252999999999998</v>
      </c>
      <c r="D2619">
        <v>0.83902777777777704</v>
      </c>
      <c r="E2619">
        <v>26.858812499999999</v>
      </c>
      <c r="F2619">
        <v>37.875149999999898</v>
      </c>
      <c r="G2619">
        <v>7.0003220613529402</v>
      </c>
      <c r="H2619">
        <v>8.5651687617999901</v>
      </c>
      <c r="I2619">
        <v>1.34994458499999</v>
      </c>
      <c r="J2619">
        <v>28.096261318</v>
      </c>
      <c r="K2619">
        <v>2.9242499999999998</v>
      </c>
      <c r="L2619">
        <v>38.028391304347799</v>
      </c>
      <c r="M2619">
        <v>1.8257619047619</v>
      </c>
      <c r="N2619">
        <v>1600.14494594594</v>
      </c>
      <c r="O2619">
        <v>79.947142857142794</v>
      </c>
      <c r="P2619">
        <v>2.71654166666666</v>
      </c>
      <c r="Q2619">
        <v>73.375574999999998</v>
      </c>
      <c r="R2619">
        <v>6.9829999999999997</v>
      </c>
      <c r="S2619">
        <v>0.59150000000000003</v>
      </c>
      <c r="T2619">
        <v>6</v>
      </c>
      <c r="U2619">
        <v>1.7152000000000001</v>
      </c>
      <c r="V2619">
        <v>0</v>
      </c>
      <c r="W2619">
        <v>14.2381999999999</v>
      </c>
      <c r="X2619">
        <v>3.570125</v>
      </c>
      <c r="Y2619">
        <v>73.971024999999997</v>
      </c>
      <c r="Z2619">
        <v>3.0171999999999999</v>
      </c>
      <c r="AA2619">
        <v>1.225E-3</v>
      </c>
      <c r="AB2619">
        <v>3.0249999999999999E-3</v>
      </c>
      <c r="AC2619">
        <v>31.923140277777701</v>
      </c>
      <c r="AD2619">
        <v>-5.9520097222221997</v>
      </c>
      <c r="AE2619">
        <v>34.784287693963897</v>
      </c>
      <c r="AF2619">
        <v>1.79406024884662</v>
      </c>
      <c r="AG2619">
        <v>1.35347343452986</v>
      </c>
      <c r="AH2619">
        <v>7.9998676235211896E-2</v>
      </c>
      <c r="AI2619">
        <v>45.011696726152898</v>
      </c>
      <c r="AJ2619">
        <v>0.470242066998043</v>
      </c>
      <c r="AK2619">
        <v>0.77278330353970703</v>
      </c>
      <c r="AL2619">
        <v>3.9857645441839798E-2</v>
      </c>
      <c r="AM2619">
        <v>3.00693715849964E-2</v>
      </c>
      <c r="AN2619">
        <v>0.155522287994213</v>
      </c>
      <c r="AO2619">
        <v>1.7772863956210399E-3</v>
      </c>
      <c r="AP2619">
        <v>34.784287693963897</v>
      </c>
      <c r="AQ2619">
        <v>1.5865750159718499</v>
      </c>
      <c r="AR2619">
        <v>6.3327501336297702</v>
      </c>
      <c r="AS2619">
        <v>1.8403219546251399</v>
      </c>
      <c r="AT2619">
        <v>0.806559193315043</v>
      </c>
      <c r="AU2619">
        <v>96.511750000000006</v>
      </c>
      <c r="AV2619">
        <v>44.543934798190598</v>
      </c>
      <c r="AW2619">
        <v>0.46776192796225702</v>
      </c>
      <c r="AX2619">
        <v>-0.48684852009527801</v>
      </c>
      <c r="AY2619">
        <v>0.20748523287477</v>
      </c>
      <c r="AZ2619">
        <v>0.66757192772316498</v>
      </c>
      <c r="BA2619">
        <v>-0.35970304822745802</v>
      </c>
      <c r="BB2619">
        <v>9.5363030710924807E-2</v>
      </c>
      <c r="BC2619">
        <v>0.115651206813237</v>
      </c>
      <c r="BD2619">
        <v>0.38820864050265702</v>
      </c>
      <c r="BE2619">
        <v>-7.9553287459600094E-2</v>
      </c>
      <c r="BF2619">
        <v>-0.63544359444145604</v>
      </c>
      <c r="BG2619">
        <v>0.27081352151520099</v>
      </c>
      <c r="BH2619">
        <v>0.87132709208523695</v>
      </c>
      <c r="BI2619">
        <v>-0.63544359444145604</v>
      </c>
      <c r="BJ2619">
        <v>-0.72926014585250898</v>
      </c>
      <c r="BK2619">
        <v>1.7426541841704699</v>
      </c>
      <c r="BL2619">
        <v>-0.42618026821600402</v>
      </c>
      <c r="BM2619">
        <v>-1.3712107568746801</v>
      </c>
      <c r="BN2619">
        <v>3.2174430848584001</v>
      </c>
      <c r="BO2619">
        <v>-17.550831282767099</v>
      </c>
      <c r="BP2619">
        <v>-14.9329244693742</v>
      </c>
      <c r="BQ2619">
        <v>-2.6179068133929202</v>
      </c>
      <c r="BR2619">
        <v>2.8229082947209498</v>
      </c>
      <c r="BS2619">
        <v>-0.47508270807592601</v>
      </c>
      <c r="BT2619">
        <v>-5.9419302086444201</v>
      </c>
    </row>
    <row r="2620" spans="1:72" x14ac:dyDescent="0.2">
      <c r="A2620">
        <v>2618</v>
      </c>
      <c r="B2620" s="156">
        <v>44811.930555555555</v>
      </c>
      <c r="C2620">
        <v>4.2113333333333296</v>
      </c>
      <c r="D2620">
        <v>1.0826923076923001</v>
      </c>
      <c r="E2620">
        <v>26.861964285714201</v>
      </c>
      <c r="F2620">
        <v>39.248615384615299</v>
      </c>
      <c r="G2620">
        <v>6.9998824597857103</v>
      </c>
      <c r="H2620">
        <v>8.5467133968333293</v>
      </c>
      <c r="I2620">
        <v>1.3524565559999999</v>
      </c>
      <c r="J2620">
        <v>28.052983701428499</v>
      </c>
      <c r="K2620">
        <v>2.89595</v>
      </c>
      <c r="L2620">
        <v>37.986159999999998</v>
      </c>
      <c r="M2620">
        <v>1.9263999999999999</v>
      </c>
      <c r="N2620">
        <v>1600.2487058823499</v>
      </c>
      <c r="O2620">
        <v>79.297150000000002</v>
      </c>
      <c r="P2620">
        <v>2.7202727272727198</v>
      </c>
      <c r="Q2620">
        <v>73.531624999999906</v>
      </c>
      <c r="R2620">
        <v>6.9602000000000004</v>
      </c>
      <c r="S2620">
        <v>0.543874999999999</v>
      </c>
      <c r="T2620">
        <v>6</v>
      </c>
      <c r="U2620">
        <v>1.7279</v>
      </c>
      <c r="V2620">
        <v>0</v>
      </c>
      <c r="W2620">
        <v>14.239179999999999</v>
      </c>
      <c r="X2620">
        <v>3.5634399999999999</v>
      </c>
      <c r="Y2620">
        <v>73.970060000000004</v>
      </c>
      <c r="Z2620">
        <v>3.0552999999999999</v>
      </c>
      <c r="AA2620">
        <v>1.72E-3</v>
      </c>
      <c r="AB2620">
        <v>0</v>
      </c>
      <c r="AC2620">
        <v>32.155989926739899</v>
      </c>
      <c r="AD2620">
        <v>-7.0926254578754504</v>
      </c>
      <c r="AE2620">
        <v>34.726599390211902</v>
      </c>
      <c r="AF2620">
        <v>1.79019458810071</v>
      </c>
      <c r="AG2620">
        <v>1.3559778019194899</v>
      </c>
      <c r="AH2620">
        <v>7.9826303126423304E-2</v>
      </c>
      <c r="AI2620">
        <v>44.952036114047601</v>
      </c>
      <c r="AJ2620">
        <v>0.46946831448037002</v>
      </c>
      <c r="AK2620">
        <v>0.77252561601675096</v>
      </c>
      <c r="AL2620">
        <v>3.98245495167074E-2</v>
      </c>
      <c r="AM2620">
        <v>3.01649918254926E-2</v>
      </c>
      <c r="AN2620">
        <v>0.15571891876101701</v>
      </c>
      <c r="AO2620">
        <v>1.77581062009952E-3</v>
      </c>
      <c r="AP2620">
        <v>34.726599390211902</v>
      </c>
      <c r="AQ2620">
        <v>1.58360418050201</v>
      </c>
      <c r="AR2620">
        <v>6.3331860100137902</v>
      </c>
      <c r="AS2620">
        <v>1.86356080735986</v>
      </c>
      <c r="AT2620">
        <v>0.81119430059063302</v>
      </c>
      <c r="AU2620">
        <v>96.555880000000002</v>
      </c>
      <c r="AV2620">
        <v>44.506950388087503</v>
      </c>
      <c r="AW2620">
        <v>0.44508572596002599</v>
      </c>
      <c r="AX2620">
        <v>-0.50758300544037105</v>
      </c>
      <c r="AY2620">
        <v>0.20659040759869499</v>
      </c>
      <c r="AZ2620">
        <v>0.666696449771917</v>
      </c>
      <c r="BA2620">
        <v>-0.37432987820438302</v>
      </c>
      <c r="BB2620">
        <v>9.5243949252303103E-2</v>
      </c>
      <c r="BC2620">
        <v>0.115401090457923</v>
      </c>
      <c r="BD2620">
        <v>0.36570385193024002</v>
      </c>
      <c r="BE2620">
        <v>-7.9381874029786206E-2</v>
      </c>
      <c r="BF2620">
        <v>-0.65770924613213999</v>
      </c>
      <c r="BG2620">
        <v>0.26769300741655999</v>
      </c>
      <c r="BH2620">
        <v>0.86388317709343398</v>
      </c>
      <c r="BI2620">
        <v>-0.65770924613213999</v>
      </c>
      <c r="BJ2620">
        <v>-0.78003247743116</v>
      </c>
      <c r="BK2620">
        <v>1.72776635418686</v>
      </c>
      <c r="BL2620">
        <v>-0.40700812553694499</v>
      </c>
      <c r="BM2620">
        <v>-1.31347275741334</v>
      </c>
      <c r="BN2620">
        <v>3.2271413640220099</v>
      </c>
      <c r="BO2620">
        <v>-18.645264238297301</v>
      </c>
      <c r="BP2620">
        <v>-15.4561672841053</v>
      </c>
      <c r="BQ2620">
        <v>-3.1890969541920802</v>
      </c>
      <c r="BR2620">
        <v>2.8458720726114999</v>
      </c>
      <c r="BS2620">
        <v>-0.51694877897830405</v>
      </c>
      <c r="BT2620">
        <v>-5.5051335612709504</v>
      </c>
    </row>
    <row r="2621" spans="1:72" x14ac:dyDescent="0.2">
      <c r="A2621">
        <v>2619</v>
      </c>
      <c r="B2621" s="156">
        <v>44811.944444444445</v>
      </c>
      <c r="C2621">
        <v>4.2005555555555496</v>
      </c>
      <c r="D2621">
        <v>1.1473437499999899</v>
      </c>
      <c r="E2621">
        <v>26.898423076922999</v>
      </c>
      <c r="F2621">
        <v>37.499499999999998</v>
      </c>
      <c r="G2621">
        <v>6.9999695505714197</v>
      </c>
      <c r="H2621">
        <v>8.5565424762499998</v>
      </c>
      <c r="I2621">
        <v>1.3499001724999999</v>
      </c>
      <c r="J2621">
        <v>28.087608609999901</v>
      </c>
      <c r="K2621">
        <v>2.9278249999999999</v>
      </c>
      <c r="L2621">
        <v>38.007769230769199</v>
      </c>
      <c r="M2621">
        <v>1.8815333333333299</v>
      </c>
      <c r="N2621">
        <v>1599.74575</v>
      </c>
      <c r="O2621">
        <v>78.495472222222205</v>
      </c>
      <c r="P2621">
        <v>2.7237826086956498</v>
      </c>
      <c r="Q2621">
        <v>73.595824999999905</v>
      </c>
      <c r="R2621">
        <v>6.9807499999999996</v>
      </c>
      <c r="S2621">
        <v>0.37972499999999898</v>
      </c>
      <c r="T2621">
        <v>6</v>
      </c>
      <c r="U2621">
        <v>1.7184999999999999</v>
      </c>
      <c r="V2621">
        <v>0</v>
      </c>
      <c r="W2621">
        <v>14.253500000000001</v>
      </c>
      <c r="X2621">
        <v>3.5932499999999998</v>
      </c>
      <c r="Y2621">
        <v>74.106324999999998</v>
      </c>
      <c r="Z2621">
        <v>3.0070749999999999</v>
      </c>
      <c r="AA2621">
        <v>4.2499999999999998E-4</v>
      </c>
      <c r="AB2621">
        <v>1.325E-3</v>
      </c>
      <c r="AC2621">
        <v>32.246322382478603</v>
      </c>
      <c r="AD2621">
        <v>-5.2531776175213496</v>
      </c>
      <c r="AE2621">
        <v>34.768899237154997</v>
      </c>
      <c r="AF2621">
        <v>1.7922533870753199</v>
      </c>
      <c r="AG2621">
        <v>1.35342546800021</v>
      </c>
      <c r="AH2621">
        <v>7.9918106728174995E-2</v>
      </c>
      <c r="AI2621">
        <v>44.994020809321398</v>
      </c>
      <c r="AJ2621">
        <v>0.469175866394063</v>
      </c>
      <c r="AK2621">
        <v>0.77274488058093105</v>
      </c>
      <c r="AL2621">
        <v>3.9833145712197003E-2</v>
      </c>
      <c r="AM2621">
        <v>3.00801182836237E-2</v>
      </c>
      <c r="AN2621">
        <v>0.155575550365599</v>
      </c>
      <c r="AO2621">
        <v>1.77619393178611E-3</v>
      </c>
      <c r="AP2621">
        <v>34.768899237154997</v>
      </c>
      <c r="AQ2621">
        <v>1.59685184024113</v>
      </c>
      <c r="AR2621">
        <v>6.3395551424823298</v>
      </c>
      <c r="AS2621">
        <v>1.83414627525665</v>
      </c>
      <c r="AT2621">
        <v>0.80627872639819798</v>
      </c>
      <c r="AU2621">
        <v>96.678650000000005</v>
      </c>
      <c r="AV2621">
        <v>44.539452495135102</v>
      </c>
      <c r="AW2621">
        <v>0.45456831418624599</v>
      </c>
      <c r="AX2621">
        <v>-0.480720807256444</v>
      </c>
      <c r="AY2621">
        <v>0.195401546834191</v>
      </c>
      <c r="AZ2621">
        <v>0.66041440808909002</v>
      </c>
      <c r="BA2621">
        <v>-0.35518823800969501</v>
      </c>
      <c r="BB2621">
        <v>9.4345325835764396E-2</v>
      </c>
      <c r="BC2621">
        <v>0.109025625641615</v>
      </c>
      <c r="BD2621">
        <v>0.37509514766683699</v>
      </c>
      <c r="BE2621">
        <v>-7.9473166519409194E-2</v>
      </c>
      <c r="BF2621">
        <v>-0.62115714772388098</v>
      </c>
      <c r="BG2621">
        <v>0.25248557095971902</v>
      </c>
      <c r="BH2621">
        <v>0.853345900265014</v>
      </c>
      <c r="BI2621">
        <v>-0.62115714772388098</v>
      </c>
      <c r="BJ2621">
        <v>-0.73734315352832303</v>
      </c>
      <c r="BK2621">
        <v>1.70669180053002</v>
      </c>
      <c r="BL2621">
        <v>-0.406476158062267</v>
      </c>
      <c r="BM2621">
        <v>-1.3738003392409499</v>
      </c>
      <c r="BN2621">
        <v>3.37978086043243</v>
      </c>
      <c r="BO2621">
        <v>-17.544684428609699</v>
      </c>
      <c r="BP2621">
        <v>-14.5971929715112</v>
      </c>
      <c r="BQ2621">
        <v>-2.94749145709851</v>
      </c>
      <c r="BR2621">
        <v>2.7626589516606201</v>
      </c>
      <c r="BS2621">
        <v>-0.48888029443877101</v>
      </c>
      <c r="BT2621">
        <v>-5.6509926521626799</v>
      </c>
    </row>
    <row r="2622" spans="1:72" x14ac:dyDescent="0.2">
      <c r="A2622">
        <v>2620</v>
      </c>
      <c r="B2622" s="156">
        <v>44811.958333333336</v>
      </c>
      <c r="C2622">
        <v>4.2162222222222203</v>
      </c>
      <c r="D2622">
        <v>0.78472972972972899</v>
      </c>
      <c r="E2622">
        <v>26.798407407407399</v>
      </c>
      <c r="F2622">
        <v>37.299149999999898</v>
      </c>
      <c r="G2622">
        <v>6.9995345752000002</v>
      </c>
      <c r="H2622">
        <v>8.5616956951999992</v>
      </c>
      <c r="I2622">
        <v>1.3502892259999999</v>
      </c>
      <c r="J2622">
        <v>28.078920712399899</v>
      </c>
      <c r="K2622">
        <v>2.8412249999999899</v>
      </c>
      <c r="L2622">
        <v>37.971645161290297</v>
      </c>
      <c r="M2622">
        <v>1.857</v>
      </c>
      <c r="N2622">
        <v>1599.5696216216199</v>
      </c>
      <c r="O2622">
        <v>79.170205128205097</v>
      </c>
      <c r="P2622">
        <v>2.7700571428571399</v>
      </c>
      <c r="Q2622">
        <v>74.804299999999898</v>
      </c>
      <c r="R2622">
        <v>6.9729999999999901</v>
      </c>
      <c r="S2622">
        <v>0.35710256410256402</v>
      </c>
      <c r="T2622">
        <v>6</v>
      </c>
      <c r="U2622">
        <v>1.7232499999999999</v>
      </c>
      <c r="V2622">
        <v>0</v>
      </c>
      <c r="W2622">
        <v>14.24945</v>
      </c>
      <c r="X2622">
        <v>3.5842499999999999</v>
      </c>
      <c r="Y2622">
        <v>73.925749999999994</v>
      </c>
      <c r="Z2622">
        <v>3.0138499999999899</v>
      </c>
      <c r="AA2622">
        <v>9.2500000000000004E-4</v>
      </c>
      <c r="AB2622">
        <v>1.075E-3</v>
      </c>
      <c r="AC2622">
        <v>31.7993593593593</v>
      </c>
      <c r="AD2622">
        <v>-5.4997906406406196</v>
      </c>
      <c r="AE2622">
        <v>34.7642351790399</v>
      </c>
      <c r="AF2622">
        <v>1.7933327803165899</v>
      </c>
      <c r="AG2622">
        <v>1.3538166446264199</v>
      </c>
      <c r="AH2622">
        <v>7.9966237793167999E-2</v>
      </c>
      <c r="AI2622">
        <v>44.990440208799903</v>
      </c>
      <c r="AJ2622">
        <v>0.47025880940051201</v>
      </c>
      <c r="AK2622">
        <v>0.77270271234732602</v>
      </c>
      <c r="AL2622">
        <v>3.9860307478516703E-2</v>
      </c>
      <c r="AM2622">
        <v>3.0091206895139899E-2</v>
      </c>
      <c r="AN2622">
        <v>0.15557826379815901</v>
      </c>
      <c r="AO2622">
        <v>1.7774050981062999E-3</v>
      </c>
      <c r="AP2622">
        <v>34.7642351790399</v>
      </c>
      <c r="AQ2622">
        <v>1.5928522113363299</v>
      </c>
      <c r="AR2622">
        <v>6.3377538166095997</v>
      </c>
      <c r="AS2622">
        <v>1.83827864342667</v>
      </c>
      <c r="AT2622">
        <v>0.81037349329943298</v>
      </c>
      <c r="AU2622">
        <v>96.4965499999999</v>
      </c>
      <c r="AV2622">
        <v>44.533119850412497</v>
      </c>
      <c r="AW2622">
        <v>0.45732035838742002</v>
      </c>
      <c r="AX2622">
        <v>-0.48446199880025698</v>
      </c>
      <c r="AY2622">
        <v>0.20048056898025801</v>
      </c>
      <c r="AZ2622">
        <v>0.66178075859039898</v>
      </c>
      <c r="BA2622">
        <v>-0.35784904900023701</v>
      </c>
      <c r="BB2622">
        <v>9.4546394689605504E-2</v>
      </c>
      <c r="BC2622">
        <v>0.111792173310335</v>
      </c>
      <c r="BD2622">
        <v>0.37779932877040001</v>
      </c>
      <c r="BE2622">
        <v>-7.95210296170199E-2</v>
      </c>
      <c r="BF2622">
        <v>-0.63479004053382404</v>
      </c>
      <c r="BG2622">
        <v>0.26268947579868301</v>
      </c>
      <c r="BH2622">
        <v>0.86713062244394501</v>
      </c>
      <c r="BI2622">
        <v>-0.63479004053382404</v>
      </c>
      <c r="BJ2622">
        <v>-0.74420112947028105</v>
      </c>
      <c r="BK2622">
        <v>1.73426124488789</v>
      </c>
      <c r="BL2622">
        <v>-0.41382104164358902</v>
      </c>
      <c r="BM2622">
        <v>-1.36601170004925</v>
      </c>
      <c r="BN2622">
        <v>3.3009720690465798</v>
      </c>
      <c r="BO2622">
        <v>-17.790437313042499</v>
      </c>
      <c r="BP2622">
        <v>-14.9175659525448</v>
      </c>
      <c r="BQ2622">
        <v>-2.8728713604976202</v>
      </c>
      <c r="BR2622">
        <v>2.8134043137953899</v>
      </c>
      <c r="BS2622">
        <v>-0.490285113256751</v>
      </c>
      <c r="BT2622">
        <v>-5.7383025462616297</v>
      </c>
    </row>
    <row r="2623" spans="1:72" x14ac:dyDescent="0.2">
      <c r="A2623">
        <v>2621</v>
      </c>
      <c r="B2623" s="156">
        <v>44811.972222222219</v>
      </c>
      <c r="C2623">
        <v>4.2074375000000002</v>
      </c>
      <c r="D2623">
        <v>0.92613793103448205</v>
      </c>
      <c r="E2623">
        <v>26.875588235294099</v>
      </c>
      <c r="F2623">
        <v>38.015374999999899</v>
      </c>
      <c r="G2623">
        <v>7.0006031514</v>
      </c>
      <c r="H2623">
        <v>8.5700175240000007</v>
      </c>
      <c r="I2623">
        <v>1.350548595</v>
      </c>
      <c r="J2623">
        <v>28.05488033</v>
      </c>
      <c r="K2623">
        <v>2.8533999999999899</v>
      </c>
      <c r="L2623">
        <v>37.956099999999999</v>
      </c>
      <c r="M2623">
        <v>1.7080526315789399</v>
      </c>
      <c r="N2623">
        <v>1600.0099722222201</v>
      </c>
      <c r="O2623">
        <v>78.939410256410198</v>
      </c>
      <c r="P2623">
        <v>2.7580303030303002</v>
      </c>
      <c r="Q2623">
        <v>74.503500000000003</v>
      </c>
      <c r="R2623">
        <v>6.9644999999999904</v>
      </c>
      <c r="S2623">
        <v>0.33950000000000002</v>
      </c>
      <c r="T2623">
        <v>6</v>
      </c>
      <c r="U2623">
        <v>1.7095199999999999</v>
      </c>
      <c r="V2623">
        <v>0</v>
      </c>
      <c r="W2623">
        <v>14.2471399999999</v>
      </c>
      <c r="X2623">
        <v>3.5890599999999999</v>
      </c>
      <c r="Y2623">
        <v>73.93338</v>
      </c>
      <c r="Z2623">
        <v>2.9946799999999998</v>
      </c>
      <c r="AA2623">
        <v>1.8400000000000001E-3</v>
      </c>
      <c r="AB2623">
        <v>6.4000000000000005E-4</v>
      </c>
      <c r="AC2623">
        <v>32.009163666328597</v>
      </c>
      <c r="AD2623">
        <v>-6.0062113336713798</v>
      </c>
      <c r="AE2623">
        <v>34.746692813440099</v>
      </c>
      <c r="AF2623">
        <v>1.79507587057704</v>
      </c>
      <c r="AG2623">
        <v>1.3540794422198801</v>
      </c>
      <c r="AH2623">
        <v>8.0043963674160001E-2</v>
      </c>
      <c r="AI2623">
        <v>44.976049600399897</v>
      </c>
      <c r="AJ2623">
        <v>0.46997300560910499</v>
      </c>
      <c r="AK2623">
        <v>0.77255990959977805</v>
      </c>
      <c r="AL2623">
        <v>3.9911817212178499E-2</v>
      </c>
      <c r="AM2623">
        <v>3.0106677981959599E-2</v>
      </c>
      <c r="AN2623">
        <v>0.15565180164995501</v>
      </c>
      <c r="AO2623">
        <v>1.7797019610510201E-3</v>
      </c>
      <c r="AP2623">
        <v>34.746692813440099</v>
      </c>
      <c r="AQ2623">
        <v>1.59498979078434</v>
      </c>
      <c r="AR2623">
        <v>6.3367263937044003</v>
      </c>
      <c r="AS2623">
        <v>1.8265860238223499</v>
      </c>
      <c r="AT2623">
        <v>0.80342825254887795</v>
      </c>
      <c r="AU2623">
        <v>96.473780000000005</v>
      </c>
      <c r="AV2623">
        <v>44.504995021751199</v>
      </c>
      <c r="AW2623">
        <v>0.47105457864871803</v>
      </c>
      <c r="AX2623">
        <v>-0.472506581602468</v>
      </c>
      <c r="AY2623">
        <v>0.20008607979269599</v>
      </c>
      <c r="AZ2623">
        <v>0.66387675769559196</v>
      </c>
      <c r="BA2623">
        <v>-0.34895041374222202</v>
      </c>
      <c r="BB2623">
        <v>9.4831365717799404E-2</v>
      </c>
      <c r="BC2623">
        <v>0.111463856805326</v>
      </c>
      <c r="BD2623">
        <v>0.391456255885821</v>
      </c>
      <c r="BE2623">
        <v>-7.95983227628978E-2</v>
      </c>
      <c r="BF2623">
        <v>-0.61506681145019504</v>
      </c>
      <c r="BG2623">
        <v>0.26045416488442003</v>
      </c>
      <c r="BH2623">
        <v>0.86417539236577001</v>
      </c>
      <c r="BI2623">
        <v>-0.61506681145019504</v>
      </c>
      <c r="BJ2623">
        <v>-0.70922529313154803</v>
      </c>
      <c r="BK2623">
        <v>1.72835078473154</v>
      </c>
      <c r="BL2623">
        <v>-0.42345670427302901</v>
      </c>
      <c r="BM2623">
        <v>-1.40501060417848</v>
      </c>
      <c r="BN2623">
        <v>3.3179557437649598</v>
      </c>
      <c r="BO2623">
        <v>-17.0000556427755</v>
      </c>
      <c r="BP2623">
        <v>-14.454070069079499</v>
      </c>
      <c r="BQ2623">
        <v>-2.5459855736959902</v>
      </c>
      <c r="BR2623">
        <v>2.7739643641968699</v>
      </c>
      <c r="BS2623">
        <v>-0.46319856855147001</v>
      </c>
      <c r="BT2623">
        <v>-5.9887153211023501</v>
      </c>
    </row>
    <row r="2624" spans="1:72" x14ac:dyDescent="0.2">
      <c r="A2624">
        <v>2622</v>
      </c>
      <c r="B2624" s="156">
        <v>44811.986111111109</v>
      </c>
      <c r="C2624">
        <v>4.2413749999999997</v>
      </c>
      <c r="D2624">
        <v>1.2197931034482701</v>
      </c>
      <c r="E2624">
        <v>26.8467837837837</v>
      </c>
      <c r="F2624">
        <v>37.838349999999998</v>
      </c>
      <c r="G2624">
        <v>7.0008447329333299</v>
      </c>
      <c r="H2624">
        <v>8.5527649525000005</v>
      </c>
      <c r="I2624">
        <v>1.3514119739999999</v>
      </c>
      <c r="J2624">
        <v>28.059459204210501</v>
      </c>
      <c r="K2624">
        <v>2.9504999999999999</v>
      </c>
      <c r="L2624">
        <v>37.976199999999999</v>
      </c>
      <c r="M2624">
        <v>1.78658823529411</v>
      </c>
      <c r="N2624">
        <v>1599.61096874999</v>
      </c>
      <c r="O2624">
        <v>79.337657894736793</v>
      </c>
      <c r="P2624">
        <v>2.7671666666666601</v>
      </c>
      <c r="Q2624">
        <v>74.715624999999903</v>
      </c>
      <c r="R2624">
        <v>6.9697500000000003</v>
      </c>
      <c r="S2624">
        <v>0.58892307692307599</v>
      </c>
      <c r="T2624">
        <v>6</v>
      </c>
      <c r="U2624">
        <v>1.7324999999999999</v>
      </c>
      <c r="V2624">
        <v>0</v>
      </c>
      <c r="W2624">
        <v>14.221024999999999</v>
      </c>
      <c r="X2624">
        <v>3.5925750000000001</v>
      </c>
      <c r="Y2624">
        <v>73.945350000000005</v>
      </c>
      <c r="Z2624">
        <v>2.9940000000000002</v>
      </c>
      <c r="AA2624">
        <v>3.8499999999999901E-3</v>
      </c>
      <c r="AB2624">
        <v>0</v>
      </c>
      <c r="AC2624">
        <v>32.307951887232001</v>
      </c>
      <c r="AD2624">
        <v>-5.5303981127679398</v>
      </c>
      <c r="AE2624">
        <v>34.737800189720602</v>
      </c>
      <c r="AF2624">
        <v>1.79146214695065</v>
      </c>
      <c r="AG2624">
        <v>1.35493571316043</v>
      </c>
      <c r="AH2624">
        <v>7.9882824656349993E-2</v>
      </c>
      <c r="AI2624">
        <v>44.9644808636438</v>
      </c>
      <c r="AJ2624">
        <v>0.46977666871169799</v>
      </c>
      <c r="AK2624">
        <v>0.77256090857724002</v>
      </c>
      <c r="AL2624">
        <v>3.9841717563320903E-2</v>
      </c>
      <c r="AM2624">
        <v>3.01334672865303E-2</v>
      </c>
      <c r="AN2624">
        <v>0.15569722141713599</v>
      </c>
      <c r="AO2624">
        <v>1.77657615793668E-3</v>
      </c>
      <c r="AP2624">
        <v>34.737800189720602</v>
      </c>
      <c r="AQ2624">
        <v>1.59655186807327</v>
      </c>
      <c r="AR2624">
        <v>6.32511117761391</v>
      </c>
      <c r="AS2624">
        <v>1.82617126214625</v>
      </c>
      <c r="AT2624">
        <v>0.81388807854301803</v>
      </c>
      <c r="AU2624">
        <v>96.48545</v>
      </c>
      <c r="AV2624">
        <v>44.485634497554003</v>
      </c>
      <c r="AW2624">
        <v>0.47884636608978298</v>
      </c>
      <c r="AX2624">
        <v>-0.47123554898582098</v>
      </c>
      <c r="AY2624">
        <v>0.194910278877376</v>
      </c>
      <c r="AZ2624">
        <v>0.67573355531942203</v>
      </c>
      <c r="BA2624">
        <v>-0.347791813595827</v>
      </c>
      <c r="BB2624">
        <v>9.6521717178019995E-2</v>
      </c>
      <c r="BC2624">
        <v>0.108799551924189</v>
      </c>
      <c r="BD2624">
        <v>0.39940828521097699</v>
      </c>
      <c r="BE2624">
        <v>-7.9438080878805495E-2</v>
      </c>
      <c r="BF2624">
        <v>-0.60773937665901501</v>
      </c>
      <c r="BG2624">
        <v>0.25137036381127398</v>
      </c>
      <c r="BH2624">
        <v>0.87147476581772598</v>
      </c>
      <c r="BI2624">
        <v>-0.60773937665901501</v>
      </c>
      <c r="BJ2624">
        <v>-0.71273802569548195</v>
      </c>
      <c r="BK2624">
        <v>1.74294953163545</v>
      </c>
      <c r="BL2624">
        <v>-0.41361539743097903</v>
      </c>
      <c r="BM2624">
        <v>-1.4339613315967199</v>
      </c>
      <c r="BN2624">
        <v>3.4668954311257498</v>
      </c>
      <c r="BO2624">
        <v>-16.9537313994004</v>
      </c>
      <c r="BP2624">
        <v>-14.2818753514868</v>
      </c>
      <c r="BQ2624">
        <v>-2.67185604791357</v>
      </c>
      <c r="BR2624">
        <v>2.77610647195577</v>
      </c>
      <c r="BS2624">
        <v>-0.469642275031875</v>
      </c>
      <c r="BT2624">
        <v>-5.9111085597380599</v>
      </c>
    </row>
    <row r="2625" spans="1:72" x14ac:dyDescent="0.2">
      <c r="A2625">
        <v>2623</v>
      </c>
      <c r="B2625" s="156">
        <v>44812</v>
      </c>
      <c r="C2625">
        <v>4.2033888888888802</v>
      </c>
      <c r="D2625">
        <v>1.07821428571428</v>
      </c>
      <c r="E2625">
        <v>26.823</v>
      </c>
      <c r="F2625">
        <v>39.116794871794802</v>
      </c>
      <c r="G2625">
        <v>7.0002628961904696</v>
      </c>
      <c r="H2625">
        <v>8.5638156187999996</v>
      </c>
      <c r="I2625">
        <v>1.3527425725</v>
      </c>
      <c r="J2625">
        <v>28.093150705237999</v>
      </c>
      <c r="K2625">
        <v>2.875775</v>
      </c>
      <c r="L2625">
        <v>38.028947368421001</v>
      </c>
      <c r="M2625">
        <v>1.8018400000000001</v>
      </c>
      <c r="N2625">
        <v>1600.48228205128</v>
      </c>
      <c r="O2625">
        <v>78.553918918918896</v>
      </c>
      <c r="P2625">
        <v>2.77054838709677</v>
      </c>
      <c r="Q2625">
        <v>74.801124999999999</v>
      </c>
      <c r="R2625">
        <v>6.9787999999999997</v>
      </c>
      <c r="S2625">
        <v>0.13419999999999899</v>
      </c>
      <c r="T2625">
        <v>6</v>
      </c>
      <c r="U2625">
        <v>1.7484500000000001</v>
      </c>
      <c r="V2625">
        <v>0</v>
      </c>
      <c r="W2625">
        <v>14.265775</v>
      </c>
      <c r="X2625">
        <v>3.5417999999999998</v>
      </c>
      <c r="Y2625">
        <v>73.692575000000005</v>
      </c>
      <c r="Z2625">
        <v>3.2615249999999998</v>
      </c>
      <c r="AA2625">
        <v>2.7750000000000001E-3</v>
      </c>
      <c r="AB2625">
        <v>0</v>
      </c>
      <c r="AC2625">
        <v>32.104603174603099</v>
      </c>
      <c r="AD2625">
        <v>-7.01219169719168</v>
      </c>
      <c r="AE2625">
        <v>34.780120493021798</v>
      </c>
      <c r="AF2625">
        <v>1.7937768195138399</v>
      </c>
      <c r="AG2625">
        <v>1.3562708645349399</v>
      </c>
      <c r="AH2625">
        <v>7.9986037879592006E-2</v>
      </c>
      <c r="AI2625">
        <v>45.0099717927285</v>
      </c>
      <c r="AJ2625">
        <v>0.47196234482268901</v>
      </c>
      <c r="AK2625">
        <v>0.77272033524448103</v>
      </c>
      <c r="AL2625">
        <v>3.9852875886574803E-2</v>
      </c>
      <c r="AM2625">
        <v>3.0132675283170301E-2</v>
      </c>
      <c r="AN2625">
        <v>0.15552693364098799</v>
      </c>
      <c r="AO2625">
        <v>1.77707371708493E-3</v>
      </c>
      <c r="AP2625">
        <v>34.780120493021798</v>
      </c>
      <c r="AQ2625">
        <v>1.5739872950020299</v>
      </c>
      <c r="AR2625">
        <v>6.3450147165780999</v>
      </c>
      <c r="AS2625">
        <v>1.98934643479343</v>
      </c>
      <c r="AT2625">
        <v>0.82520256180523099</v>
      </c>
      <c r="AU2625">
        <v>96.510125000000002</v>
      </c>
      <c r="AV2625">
        <v>44.688468939395399</v>
      </c>
      <c r="AW2625">
        <v>0.32150285333310702</v>
      </c>
      <c r="AX2625">
        <v>-0.63307557025849104</v>
      </c>
      <c r="AY2625">
        <v>0.21978952451181699</v>
      </c>
      <c r="AZ2625">
        <v>0.65524817961237403</v>
      </c>
      <c r="BA2625">
        <v>-0.46677664971854099</v>
      </c>
      <c r="BB2625">
        <v>9.3603367377667807E-2</v>
      </c>
      <c r="BC2625">
        <v>0.122528913363583</v>
      </c>
      <c r="BD2625">
        <v>0.24196213386570001</v>
      </c>
      <c r="BE2625">
        <v>-7.9540719467407803E-2</v>
      </c>
      <c r="BF2625">
        <v>-0.82163135975582802</v>
      </c>
      <c r="BG2625">
        <v>0.285251831485135</v>
      </c>
      <c r="BH2625">
        <v>0.85040787875075097</v>
      </c>
      <c r="BI2625">
        <v>-0.82163135975582802</v>
      </c>
      <c r="BJ2625">
        <v>-1.07275905654138</v>
      </c>
      <c r="BK2625">
        <v>1.7008157575014999</v>
      </c>
      <c r="BL2625">
        <v>-0.34717739056345998</v>
      </c>
      <c r="BM2625">
        <v>-1.0350236376122099</v>
      </c>
      <c r="BN2625">
        <v>2.9812530013328402</v>
      </c>
      <c r="BO2625">
        <v>-25.322905464230502</v>
      </c>
      <c r="BP2625">
        <v>-19.3083369542619</v>
      </c>
      <c r="BQ2625">
        <v>-6.0145685099686199</v>
      </c>
      <c r="BR2625">
        <v>3.0975890690864101</v>
      </c>
      <c r="BS2625">
        <v>-0.74410651263905303</v>
      </c>
      <c r="BT2625">
        <v>-4.1628302084072297</v>
      </c>
    </row>
    <row r="2626" spans="1:72" x14ac:dyDescent="0.2">
      <c r="A2626">
        <v>2624</v>
      </c>
      <c r="B2626" s="156">
        <v>44812.013888888891</v>
      </c>
      <c r="C2626">
        <v>4.2284166666666598</v>
      </c>
      <c r="D2626">
        <v>0.77524242424242396</v>
      </c>
      <c r="E2626">
        <v>26.856358974358901</v>
      </c>
      <c r="F2626">
        <v>37.367649999999898</v>
      </c>
      <c r="G2626">
        <v>6.9991188048461499</v>
      </c>
      <c r="H2626">
        <v>8.5566552379999994</v>
      </c>
      <c r="I2626">
        <v>1.349127395</v>
      </c>
      <c r="J2626">
        <v>28.060781528421</v>
      </c>
      <c r="K2626">
        <v>2.8571</v>
      </c>
      <c r="L2626">
        <v>37.973480000000002</v>
      </c>
      <c r="M2626">
        <v>1.7034</v>
      </c>
      <c r="N2626">
        <v>1600.0989999999899</v>
      </c>
      <c r="O2626">
        <v>78.508972972972899</v>
      </c>
      <c r="P2626">
        <v>2.7598749999999899</v>
      </c>
      <c r="Q2626">
        <v>74.661124999999998</v>
      </c>
      <c r="R2626">
        <v>6.9814999999999996</v>
      </c>
      <c r="S2626">
        <v>0.17957499999999901</v>
      </c>
      <c r="T2626">
        <v>6</v>
      </c>
      <c r="U2626">
        <v>1.7371749999999999</v>
      </c>
      <c r="V2626">
        <v>0</v>
      </c>
      <c r="W2626">
        <v>14.261150000000001</v>
      </c>
      <c r="X2626">
        <v>3.60262499999999</v>
      </c>
      <c r="Y2626">
        <v>73.871825000000001</v>
      </c>
      <c r="Z2626">
        <v>3.0702499999999899</v>
      </c>
      <c r="AA2626">
        <v>4.15E-3</v>
      </c>
      <c r="AB2626">
        <v>0</v>
      </c>
      <c r="AC2626">
        <v>31.860018065268001</v>
      </c>
      <c r="AD2626">
        <v>-5.5076319347319203</v>
      </c>
      <c r="AE2626">
        <v>34.742160204460902</v>
      </c>
      <c r="AF2626">
        <v>1.7922770061514799</v>
      </c>
      <c r="AG2626">
        <v>1.3526527369580501</v>
      </c>
      <c r="AH2626">
        <v>7.9919159922919994E-2</v>
      </c>
      <c r="AI2626">
        <v>44.965682966267202</v>
      </c>
      <c r="AJ2626">
        <v>0.47030326114808901</v>
      </c>
      <c r="AK2626">
        <v>0.77263721826540799</v>
      </c>
      <c r="AL2626">
        <v>3.98587742455958E-2</v>
      </c>
      <c r="AM2626">
        <v>3.0081890182181801E-2</v>
      </c>
      <c r="AN2626">
        <v>0.155654675813482</v>
      </c>
      <c r="AO2626">
        <v>1.7773367299430199E-3</v>
      </c>
      <c r="AP2626">
        <v>34.742160204460902</v>
      </c>
      <c r="AQ2626">
        <v>1.60101812035029</v>
      </c>
      <c r="AR2626">
        <v>6.3429576469086104</v>
      </c>
      <c r="AS2626">
        <v>1.87267946479777</v>
      </c>
      <c r="AT2626">
        <v>0.81699906768493202</v>
      </c>
      <c r="AU2626">
        <v>96.543025</v>
      </c>
      <c r="AV2626">
        <v>44.558815436517598</v>
      </c>
      <c r="AW2626">
        <v>0.40686752974956097</v>
      </c>
      <c r="AX2626">
        <v>-0.52002672783971504</v>
      </c>
      <c r="AY2626">
        <v>0.19125888580118</v>
      </c>
      <c r="AZ2626">
        <v>0.65616115793753504</v>
      </c>
      <c r="BA2626">
        <v>-0.384449543945173</v>
      </c>
      <c r="BB2626">
        <v>9.3749109885549201E-2</v>
      </c>
      <c r="BC2626">
        <v>0.10671279335992</v>
      </c>
      <c r="BD2626">
        <v>0.327393315899001</v>
      </c>
      <c r="BE2626">
        <v>-7.9474213850560194E-2</v>
      </c>
      <c r="BF2626">
        <v>-0.68009315883834098</v>
      </c>
      <c r="BG2626">
        <v>0.25012918151491298</v>
      </c>
      <c r="BH2626">
        <v>0.85813034353554996</v>
      </c>
      <c r="BI2626">
        <v>-0.68009315883834098</v>
      </c>
      <c r="BJ2626">
        <v>-0.85992795464685601</v>
      </c>
      <c r="BK2626">
        <v>1.7162606870710999</v>
      </c>
      <c r="BL2626">
        <v>-0.367786645497443</v>
      </c>
      <c r="BM2626">
        <v>-1.26178352536483</v>
      </c>
      <c r="BN2626">
        <v>3.4307486169277102</v>
      </c>
      <c r="BO2626">
        <v>-20.203704493338702</v>
      </c>
      <c r="BP2626">
        <v>-15.982189232701</v>
      </c>
      <c r="BQ2626">
        <v>-4.2215152606376698</v>
      </c>
      <c r="BR2626">
        <v>2.87241905709628</v>
      </c>
      <c r="BS2626">
        <v>-0.58789069111151904</v>
      </c>
      <c r="BT2626">
        <v>-4.8859747237456999</v>
      </c>
    </row>
    <row r="2627" spans="1:72" x14ac:dyDescent="0.2">
      <c r="A2627">
        <v>2625</v>
      </c>
      <c r="B2627" s="156">
        <v>44812.027777777781</v>
      </c>
      <c r="C2627">
        <v>4.2268888888888796</v>
      </c>
      <c r="D2627">
        <v>1.1175588235294101</v>
      </c>
      <c r="E2627">
        <v>26.8197894736842</v>
      </c>
      <c r="F2627">
        <v>37.329256410256399</v>
      </c>
      <c r="G2627">
        <v>7.0009274116922997</v>
      </c>
      <c r="H2627">
        <v>8.5548397713999993</v>
      </c>
      <c r="I2627">
        <v>1.349585732</v>
      </c>
      <c r="J2627">
        <v>28.063944737333301</v>
      </c>
      <c r="K2627">
        <v>2.9155499999999899</v>
      </c>
      <c r="L2627">
        <v>37.998999999999903</v>
      </c>
      <c r="M2627">
        <v>1.86191999999999</v>
      </c>
      <c r="N2627">
        <v>1600.0141428571401</v>
      </c>
      <c r="O2627">
        <v>78.765199999999993</v>
      </c>
      <c r="P2627">
        <v>2.7480833333333301</v>
      </c>
      <c r="Q2627">
        <v>74.277600000000007</v>
      </c>
      <c r="R2627">
        <v>6.9597999999999898</v>
      </c>
      <c r="S2627">
        <v>0.23042499999999899</v>
      </c>
      <c r="T2627">
        <v>6</v>
      </c>
      <c r="U2627">
        <v>1.7189599999999901</v>
      </c>
      <c r="V2627">
        <v>0</v>
      </c>
      <c r="W2627">
        <v>14.232419999999999</v>
      </c>
      <c r="X2627">
        <v>3.62384</v>
      </c>
      <c r="Y2627">
        <v>73.791420000000002</v>
      </c>
      <c r="Z2627">
        <v>3.0537200000000002</v>
      </c>
      <c r="AA2627">
        <v>8.1599999999999902E-3</v>
      </c>
      <c r="AB2627">
        <v>0</v>
      </c>
      <c r="AC2627">
        <v>32.164237186102497</v>
      </c>
      <c r="AD2627">
        <v>-5.1650192241538804</v>
      </c>
      <c r="AE2627">
        <v>34.743905824433298</v>
      </c>
      <c r="AF2627">
        <v>1.79189673851744</v>
      </c>
      <c r="AG2627">
        <v>1.3531103259858099</v>
      </c>
      <c r="AH2627">
        <v>7.9902203464876004E-2</v>
      </c>
      <c r="AI2627">
        <v>44.969297652425603</v>
      </c>
      <c r="AJ2627">
        <v>0.47083937162929301</v>
      </c>
      <c r="AK2627">
        <v>0.77261393079727603</v>
      </c>
      <c r="AL2627">
        <v>3.9847114188157402E-2</v>
      </c>
      <c r="AM2627">
        <v>3.0089647751321499E-2</v>
      </c>
      <c r="AN2627">
        <v>0.15568238280712099</v>
      </c>
      <c r="AO2627">
        <v>1.77681679803967E-3</v>
      </c>
      <c r="AP2627">
        <v>34.743905824433298</v>
      </c>
      <c r="AQ2627">
        <v>1.61044613448533</v>
      </c>
      <c r="AR2627">
        <v>6.3301793525076899</v>
      </c>
      <c r="AS2627">
        <v>1.8625970964065599</v>
      </c>
      <c r="AT2627">
        <v>0.80935404625589003</v>
      </c>
      <c r="AU2627">
        <v>96.420360000000002</v>
      </c>
      <c r="AV2627">
        <v>44.547128407832901</v>
      </c>
      <c r="AW2627">
        <v>0.42216924459273703</v>
      </c>
      <c r="AX2627">
        <v>-0.50948677042074597</v>
      </c>
      <c r="AY2627">
        <v>0.181450604032109</v>
      </c>
      <c r="AZ2627">
        <v>0.670748059184609</v>
      </c>
      <c r="BA2627">
        <v>-0.37653010300513101</v>
      </c>
      <c r="BB2627">
        <v>9.5808457900075902E-2</v>
      </c>
      <c r="BC2627">
        <v>0.10126175249486501</v>
      </c>
      <c r="BD2627">
        <v>0.34271189279597197</v>
      </c>
      <c r="BE2627">
        <v>-7.9457351796764705E-2</v>
      </c>
      <c r="BF2627">
        <v>-0.66000680542705903</v>
      </c>
      <c r="BG2627">
        <v>0.23505739591853</v>
      </c>
      <c r="BH2627">
        <v>0.86891026321104203</v>
      </c>
      <c r="BI2627">
        <v>-0.66000680542705903</v>
      </c>
      <c r="BJ2627">
        <v>-0.84989881901705799</v>
      </c>
      <c r="BK2627">
        <v>1.7378205264220801</v>
      </c>
      <c r="BL2627">
        <v>-0.35614389728365797</v>
      </c>
      <c r="BM2627">
        <v>-1.31651712689357</v>
      </c>
      <c r="BN2627">
        <v>3.69658763475879</v>
      </c>
      <c r="BO2627">
        <v>-19.7806422429755</v>
      </c>
      <c r="BP2627">
        <v>-15.5101599275359</v>
      </c>
      <c r="BQ2627">
        <v>-4.2704823154396596</v>
      </c>
      <c r="BR2627">
        <v>2.8598320956480801</v>
      </c>
      <c r="BS2627">
        <v>-0.585896096846234</v>
      </c>
      <c r="BT2627">
        <v>-4.8811250169475597</v>
      </c>
    </row>
    <row r="2628" spans="1:72" x14ac:dyDescent="0.2">
      <c r="A2628">
        <v>2626</v>
      </c>
      <c r="B2628" s="156">
        <v>44812.041666666664</v>
      </c>
      <c r="C2628">
        <v>4.2398888888888804</v>
      </c>
      <c r="D2628">
        <v>0.77934375</v>
      </c>
      <c r="E2628">
        <v>26.8629411764705</v>
      </c>
      <c r="F2628">
        <v>37.375974999999997</v>
      </c>
      <c r="G2628">
        <v>7.0002870797499996</v>
      </c>
      <c r="H2628">
        <v>8.5757119999999993</v>
      </c>
      <c r="I2628">
        <v>1.3512503124999999</v>
      </c>
      <c r="J2628">
        <v>28.063809264499898</v>
      </c>
      <c r="K2628">
        <v>2.8683749999999999</v>
      </c>
      <c r="L2628">
        <v>37.9855862068965</v>
      </c>
      <c r="M2628">
        <v>1.7726</v>
      </c>
      <c r="N2628">
        <v>1599.6479999999999</v>
      </c>
      <c r="O2628">
        <v>78.971114285714194</v>
      </c>
      <c r="P2628">
        <v>2.7856896551724102</v>
      </c>
      <c r="Q2628">
        <v>75.244049999999902</v>
      </c>
      <c r="R2628">
        <v>6.9807499999999996</v>
      </c>
      <c r="S2628">
        <v>0.272102564102564</v>
      </c>
      <c r="T2628">
        <v>6</v>
      </c>
      <c r="U2628">
        <v>1.7261249999999999</v>
      </c>
      <c r="V2628">
        <v>0</v>
      </c>
      <c r="W2628">
        <v>14.243375</v>
      </c>
      <c r="X2628">
        <v>3.6278999999999999</v>
      </c>
      <c r="Y2628">
        <v>73.943250000000006</v>
      </c>
      <c r="Z2628">
        <v>3.0400749999999999</v>
      </c>
      <c r="AA2628">
        <v>4.94999999999999E-3</v>
      </c>
      <c r="AB2628">
        <v>0</v>
      </c>
      <c r="AC2628">
        <v>31.882173815359401</v>
      </c>
      <c r="AD2628">
        <v>-5.4938011846405299</v>
      </c>
      <c r="AE2628">
        <v>34.760068222579903</v>
      </c>
      <c r="AF2628">
        <v>1.7962686355199999</v>
      </c>
      <c r="AG2628">
        <v>1.3547835058439901</v>
      </c>
      <c r="AH2628">
        <v>8.0097150079999901E-2</v>
      </c>
      <c r="AI2628">
        <v>44.991058656749999</v>
      </c>
      <c r="AJ2628">
        <v>0.47009116075612001</v>
      </c>
      <c r="AK2628">
        <v>0.77259947332590595</v>
      </c>
      <c r="AL2628">
        <v>3.9925013750493399E-2</v>
      </c>
      <c r="AM2628">
        <v>3.0112283335674301E-2</v>
      </c>
      <c r="AN2628">
        <v>0.15559285086304001</v>
      </c>
      <c r="AO2628">
        <v>1.7802904059467601E-3</v>
      </c>
      <c r="AP2628">
        <v>34.760068222579903</v>
      </c>
      <c r="AQ2628">
        <v>1.6122504115246099</v>
      </c>
      <c r="AR2628">
        <v>6.3350518278004904</v>
      </c>
      <c r="AS2628">
        <v>1.8542744154205899</v>
      </c>
      <c r="AT2628">
        <v>0.81143610486015805</v>
      </c>
      <c r="AU2628">
        <v>96.580725000000001</v>
      </c>
      <c r="AV2628">
        <v>44.561644877325698</v>
      </c>
      <c r="AW2628">
        <v>0.42941377942429398</v>
      </c>
      <c r="AX2628">
        <v>-0.49949090957659598</v>
      </c>
      <c r="AY2628">
        <v>0.184018223995388</v>
      </c>
      <c r="AZ2628">
        <v>0.66523525194950395</v>
      </c>
      <c r="BA2628">
        <v>-0.368686884230572</v>
      </c>
      <c r="BB2628">
        <v>9.5029710120582894E-2</v>
      </c>
      <c r="BC2628">
        <v>0.102444712531607</v>
      </c>
      <c r="BD2628">
        <v>0.349762566368297</v>
      </c>
      <c r="BE2628">
        <v>-7.9651213055996706E-2</v>
      </c>
      <c r="BF2628">
        <v>-0.65278237779168502</v>
      </c>
      <c r="BG2628">
        <v>0.24049257256461001</v>
      </c>
      <c r="BH2628">
        <v>0.86939289831431099</v>
      </c>
      <c r="BI2628">
        <v>-0.65278237779168502</v>
      </c>
      <c r="BJ2628">
        <v>-0.82457961045414896</v>
      </c>
      <c r="BK2628">
        <v>1.73878579662862</v>
      </c>
      <c r="BL2628">
        <v>-0.36841155758244998</v>
      </c>
      <c r="BM2628">
        <v>-1.3318265441775601</v>
      </c>
      <c r="BN2628">
        <v>3.6150509308587502</v>
      </c>
      <c r="BO2628">
        <v>-19.287876504138001</v>
      </c>
      <c r="BP2628">
        <v>-15.3403858781046</v>
      </c>
      <c r="BQ2628">
        <v>-3.9474906260333902</v>
      </c>
      <c r="BR2628">
        <v>2.84851583887448</v>
      </c>
      <c r="BS2628">
        <v>-0.56346665933747497</v>
      </c>
      <c r="BT2628">
        <v>-5.0553405275544998</v>
      </c>
    </row>
    <row r="2629" spans="1:72" x14ac:dyDescent="0.2">
      <c r="A2629">
        <v>2627</v>
      </c>
      <c r="B2629" s="156">
        <v>44812.055555555555</v>
      </c>
      <c r="C2629">
        <v>4.2227857142857097</v>
      </c>
      <c r="D2629">
        <v>1.0379393939393899</v>
      </c>
      <c r="E2629">
        <v>26.8474411764705</v>
      </c>
      <c r="F2629">
        <v>37.517774999999901</v>
      </c>
      <c r="G2629">
        <v>7.0010855994166601</v>
      </c>
      <c r="H2629">
        <v>8.5625526856</v>
      </c>
      <c r="I2629">
        <v>1.3533803359999901</v>
      </c>
      <c r="J2629">
        <v>28.076656371785699</v>
      </c>
      <c r="K2629">
        <v>2.883775</v>
      </c>
      <c r="L2629">
        <v>37.987677419354803</v>
      </c>
      <c r="M2629">
        <v>1.8939130434782601</v>
      </c>
      <c r="N2629">
        <v>1599.8006176470501</v>
      </c>
      <c r="O2629">
        <v>78.694179487179397</v>
      </c>
      <c r="P2629">
        <v>2.7940624999999999</v>
      </c>
      <c r="Q2629">
        <v>75.375649999999894</v>
      </c>
      <c r="R2629">
        <v>6.9656000000000002</v>
      </c>
      <c r="S2629">
        <v>0.34681578947368402</v>
      </c>
      <c r="T2629">
        <v>6</v>
      </c>
      <c r="U2629">
        <v>1.7121500000000001</v>
      </c>
      <c r="V2629">
        <v>0</v>
      </c>
      <c r="W2629">
        <v>14.249174999999999</v>
      </c>
      <c r="X2629">
        <v>3.6168749999999998</v>
      </c>
      <c r="Y2629">
        <v>73.837374999999994</v>
      </c>
      <c r="Z2629">
        <v>3.1019749999999999</v>
      </c>
      <c r="AA2629">
        <v>1.5249999999999899E-3</v>
      </c>
      <c r="AB2629">
        <v>6.4999999999999997E-4</v>
      </c>
      <c r="AC2629">
        <v>32.108166284695699</v>
      </c>
      <c r="AD2629">
        <v>-5.4096087153042802</v>
      </c>
      <c r="AE2629">
        <v>34.762640010809598</v>
      </c>
      <c r="AF2629">
        <v>1.7935122855257699</v>
      </c>
      <c r="AG2629">
        <v>1.35690810770646</v>
      </c>
      <c r="AH2629">
        <v>7.9974242083503996E-2</v>
      </c>
      <c r="AI2629">
        <v>44.993674992802397</v>
      </c>
      <c r="AJ2629">
        <v>0.47080005228801203</v>
      </c>
      <c r="AK2629">
        <v>0.77261170634251497</v>
      </c>
      <c r="AL2629">
        <v>3.9861431319239402E-2</v>
      </c>
      <c r="AM2629">
        <v>3.0157752349047499E-2</v>
      </c>
      <c r="AN2629">
        <v>0.15560155067432499</v>
      </c>
      <c r="AO2629">
        <v>1.77745521112239E-3</v>
      </c>
      <c r="AP2629">
        <v>34.762640010809598</v>
      </c>
      <c r="AQ2629">
        <v>1.6073508661162299</v>
      </c>
      <c r="AR2629">
        <v>6.3376315043589804</v>
      </c>
      <c r="AS2629">
        <v>1.8920299268190099</v>
      </c>
      <c r="AT2629">
        <v>0.80608030952492105</v>
      </c>
      <c r="AU2629">
        <v>96.5175499999999</v>
      </c>
      <c r="AV2629">
        <v>44.599652308103799</v>
      </c>
      <c r="AW2629">
        <v>0.39402268469854101</v>
      </c>
      <c r="AX2629">
        <v>-0.53512181911254297</v>
      </c>
      <c r="AY2629">
        <v>0.186161419409544</v>
      </c>
      <c r="AZ2629">
        <v>0.66345409505768305</v>
      </c>
      <c r="BA2629">
        <v>-0.39436850297625597</v>
      </c>
      <c r="BB2629">
        <v>9.4764459830767103E-2</v>
      </c>
      <c r="BC2629">
        <v>0.10379712528981599</v>
      </c>
      <c r="BD2629">
        <v>0.31449369535468302</v>
      </c>
      <c r="BE2629">
        <v>-7.9528989343857104E-2</v>
      </c>
      <c r="BF2629">
        <v>-0.69442590602411103</v>
      </c>
      <c r="BG2629">
        <v>0.24158108999292899</v>
      </c>
      <c r="BH2629">
        <v>0.86096229794910095</v>
      </c>
      <c r="BI2629">
        <v>-0.69442590602411103</v>
      </c>
      <c r="BJ2629">
        <v>-0.90568963206236397</v>
      </c>
      <c r="BK2629">
        <v>1.7219245958981999</v>
      </c>
      <c r="BL2629">
        <v>-0.34788605652125698</v>
      </c>
      <c r="BM2629">
        <v>-1.23981880641302</v>
      </c>
      <c r="BN2629">
        <v>3.5638646136346899</v>
      </c>
      <c r="BO2629">
        <v>-21.102220389388901</v>
      </c>
      <c r="BP2629">
        <v>-16.319008791566599</v>
      </c>
      <c r="BQ2629">
        <v>-4.7832115978223397</v>
      </c>
      <c r="BR2629">
        <v>2.9024486361391899</v>
      </c>
      <c r="BS2629">
        <v>-0.62791926965271905</v>
      </c>
      <c r="BT2629">
        <v>-4.6223277042356603</v>
      </c>
    </row>
    <row r="2630" spans="1:72" x14ac:dyDescent="0.2">
      <c r="A2630">
        <v>2628</v>
      </c>
      <c r="B2630" s="156">
        <v>44812.069444444445</v>
      </c>
      <c r="C2630">
        <v>4.2181764705882303</v>
      </c>
      <c r="D2630">
        <v>1.21074193548387</v>
      </c>
      <c r="E2630">
        <v>26.859441176470501</v>
      </c>
      <c r="F2630">
        <v>38.442725000000003</v>
      </c>
      <c r="G2630">
        <v>7.0002651215</v>
      </c>
      <c r="H2630">
        <v>8.5683260952500007</v>
      </c>
      <c r="I2630">
        <v>1.34719101</v>
      </c>
      <c r="J2630">
        <v>28.089130486666601</v>
      </c>
      <c r="K2630">
        <v>2.8924999999999899</v>
      </c>
      <c r="L2630">
        <v>37.996319999999997</v>
      </c>
      <c r="M2630">
        <v>1.86534782608695</v>
      </c>
      <c r="N2630">
        <v>1599.8161578947299</v>
      </c>
      <c r="O2630">
        <v>78.852399999999903</v>
      </c>
      <c r="P2630">
        <v>2.7779310344827501</v>
      </c>
      <c r="Q2630">
        <v>74.845999999999904</v>
      </c>
      <c r="R2630">
        <v>6.9667500000000002</v>
      </c>
      <c r="S2630">
        <v>0.34</v>
      </c>
      <c r="T2630">
        <v>6</v>
      </c>
      <c r="U2630">
        <v>1.71302</v>
      </c>
      <c r="V2630">
        <v>0</v>
      </c>
      <c r="W2630">
        <v>14.200719999999899</v>
      </c>
      <c r="X2630">
        <v>3.6259000000000001</v>
      </c>
      <c r="Y2630">
        <v>73.776340000000005</v>
      </c>
      <c r="Z2630">
        <v>3.04216</v>
      </c>
      <c r="AA2630">
        <v>2.5999999999999998E-4</v>
      </c>
      <c r="AB2630">
        <v>1.2799999999999899E-3</v>
      </c>
      <c r="AC2630">
        <v>32.288359582542697</v>
      </c>
      <c r="AD2630">
        <v>-6.1543654174573001</v>
      </c>
      <c r="AE2630">
        <v>34.7796222348816</v>
      </c>
      <c r="AF2630">
        <v>1.79472158391106</v>
      </c>
      <c r="AG2630">
        <v>1.3507211603512399</v>
      </c>
      <c r="AH2630">
        <v>8.0028165729635004E-2</v>
      </c>
      <c r="AI2630">
        <v>45.004912713416601</v>
      </c>
      <c r="AJ2630">
        <v>0.47141972934523002</v>
      </c>
      <c r="AK2630">
        <v>0.772796126866241</v>
      </c>
      <c r="AL2630">
        <v>3.9878348289208602E-2</v>
      </c>
      <c r="AM2630">
        <v>3.0012749251451601E-2</v>
      </c>
      <c r="AN2630">
        <v>0.155544466135873</v>
      </c>
      <c r="AO2630">
        <v>1.77820955323789E-3</v>
      </c>
      <c r="AP2630">
        <v>34.7796222348816</v>
      </c>
      <c r="AQ2630">
        <v>1.61136160510132</v>
      </c>
      <c r="AR2630">
        <v>6.3160800858000998</v>
      </c>
      <c r="AS2630">
        <v>1.8555461479127699</v>
      </c>
      <c r="AT2630">
        <v>0.80755142476296604</v>
      </c>
      <c r="AU2630">
        <v>96.358140000000006</v>
      </c>
      <c r="AV2630">
        <v>44.562610073695801</v>
      </c>
      <c r="AW2630">
        <v>0.44230263972079298</v>
      </c>
      <c r="AX2630">
        <v>-0.50482498756152805</v>
      </c>
      <c r="AY2630">
        <v>0.183359978809742</v>
      </c>
      <c r="AZ2630">
        <v>0.68418503569989697</v>
      </c>
      <c r="BA2630">
        <v>-0.373744783438688</v>
      </c>
      <c r="BB2630">
        <v>9.7737017645024807E-2</v>
      </c>
      <c r="BC2630">
        <v>0.102166252667538</v>
      </c>
      <c r="BD2630">
        <v>0.36272002694811101</v>
      </c>
      <c r="BE2630">
        <v>-7.9582612772681902E-2</v>
      </c>
      <c r="BF2630">
        <v>-0.65145379801527503</v>
      </c>
      <c r="BG2630">
        <v>0.23661775376173999</v>
      </c>
      <c r="BH2630">
        <v>0.88290982228289705</v>
      </c>
      <c r="BI2630">
        <v>-0.65145379801527503</v>
      </c>
      <c r="BJ2630">
        <v>-0.82967208850707097</v>
      </c>
      <c r="BK2630">
        <v>1.7658196445657901</v>
      </c>
      <c r="BL2630">
        <v>-0.36321494246041902</v>
      </c>
      <c r="BM2630">
        <v>-1.35529154173753</v>
      </c>
      <c r="BN2630">
        <v>3.7313760622203</v>
      </c>
      <c r="BO2630">
        <v>-19.326379347730601</v>
      </c>
      <c r="BP2630">
        <v>-15.309164253358899</v>
      </c>
      <c r="BQ2630">
        <v>-4.0172150943716698</v>
      </c>
      <c r="BR2630">
        <v>2.8732911011917599</v>
      </c>
      <c r="BS2630">
        <v>-0.56909056930096003</v>
      </c>
      <c r="BT2630">
        <v>-5.0489170901586897</v>
      </c>
    </row>
    <row r="2631" spans="1:72" x14ac:dyDescent="0.2">
      <c r="A2631">
        <v>2629</v>
      </c>
      <c r="B2631" s="156">
        <v>44812.083333333336</v>
      </c>
      <c r="C2631">
        <v>4.2495714285714197</v>
      </c>
      <c r="D2631">
        <v>1.0089375</v>
      </c>
      <c r="E2631">
        <v>26.8475526315789</v>
      </c>
      <c r="F2631">
        <v>38.307549999999999</v>
      </c>
      <c r="G2631">
        <v>7.0003405619473602</v>
      </c>
      <c r="H2631">
        <v>8.5581211427500001</v>
      </c>
      <c r="I2631">
        <v>1.3525276159999999</v>
      </c>
      <c r="J2631">
        <v>28.082653998260799</v>
      </c>
      <c r="K2631">
        <v>2.849075</v>
      </c>
      <c r="L2631">
        <v>37.994896551724104</v>
      </c>
      <c r="M2631">
        <v>1.8651499999999901</v>
      </c>
      <c r="N2631">
        <v>1599.94</v>
      </c>
      <c r="O2631">
        <v>79.541349999999994</v>
      </c>
      <c r="P2631">
        <v>2.8578055555555499</v>
      </c>
      <c r="Q2631">
        <v>77.223924999999994</v>
      </c>
      <c r="R2631">
        <v>6.9879999999999898</v>
      </c>
      <c r="S2631">
        <v>0.52573684210526295</v>
      </c>
      <c r="T2631">
        <v>6</v>
      </c>
      <c r="U2631">
        <v>1.69025</v>
      </c>
      <c r="V2631">
        <v>0</v>
      </c>
      <c r="W2631">
        <v>14.211325</v>
      </c>
      <c r="X2631">
        <v>3.6031749999999998</v>
      </c>
      <c r="Y2631">
        <v>73.832750000000004</v>
      </c>
      <c r="Z2631">
        <v>3.0771249999999899</v>
      </c>
      <c r="AA2631">
        <v>4.2499999999999998E-4</v>
      </c>
      <c r="AB2631">
        <v>6.9999999999999999E-4</v>
      </c>
      <c r="AC2631">
        <v>32.106061560150302</v>
      </c>
      <c r="AD2631">
        <v>-6.2014884398496104</v>
      </c>
      <c r="AE2631">
        <v>34.765177311365697</v>
      </c>
      <c r="AF2631">
        <v>1.7925840545604099</v>
      </c>
      <c r="AG2631">
        <v>1.3560535619108101</v>
      </c>
      <c r="AH2631">
        <v>7.9932851473284994E-2</v>
      </c>
      <c r="AI2631">
        <v>44.993643318958199</v>
      </c>
      <c r="AJ2631">
        <v>0.47086390946247803</v>
      </c>
      <c r="AK2631">
        <v>0.77266864265506896</v>
      </c>
      <c r="AL2631">
        <v>3.9840829111189198E-2</v>
      </c>
      <c r="AM2631">
        <v>3.0138780989523301E-2</v>
      </c>
      <c r="AN2631">
        <v>0.15558510148471899</v>
      </c>
      <c r="AO2631">
        <v>1.77653654109857E-3</v>
      </c>
      <c r="AP2631">
        <v>34.765177311365697</v>
      </c>
      <c r="AQ2631">
        <v>1.6012625421166999</v>
      </c>
      <c r="AR2631">
        <v>6.3207968909557497</v>
      </c>
      <c r="AS2631">
        <v>1.87687282733192</v>
      </c>
      <c r="AT2631">
        <v>0.79587772296895298</v>
      </c>
      <c r="AU2631">
        <v>96.414625000000001</v>
      </c>
      <c r="AV2631">
        <v>44.564109571770103</v>
      </c>
      <c r="AW2631">
        <v>0.42953374718807402</v>
      </c>
      <c r="AX2631">
        <v>-0.52081926542111101</v>
      </c>
      <c r="AY2631">
        <v>0.19132151244371101</v>
      </c>
      <c r="AZ2631">
        <v>0.67954367099161495</v>
      </c>
      <c r="BA2631">
        <v>-0.384069833264717</v>
      </c>
      <c r="BB2631">
        <v>9.7072944520084706E-2</v>
      </c>
      <c r="BC2631">
        <v>0.106729451239388</v>
      </c>
      <c r="BD2631">
        <v>0.35004591801421497</v>
      </c>
      <c r="BE2631">
        <v>-7.9487829173858895E-2</v>
      </c>
      <c r="BF2631">
        <v>-0.67590983357530199</v>
      </c>
      <c r="BG2631">
        <v>0.248293602446991</v>
      </c>
      <c r="BH2631">
        <v>0.88189949961953595</v>
      </c>
      <c r="BI2631">
        <v>-0.67590983357530199</v>
      </c>
      <c r="BJ2631">
        <v>-0.85523246225661997</v>
      </c>
      <c r="BK2631">
        <v>1.7637989992390699</v>
      </c>
      <c r="BL2631">
        <v>-0.36734722608430498</v>
      </c>
      <c r="BM2631">
        <v>-1.3047590903577</v>
      </c>
      <c r="BN2631">
        <v>3.5518414124577</v>
      </c>
      <c r="BO2631">
        <v>-20.030838399770399</v>
      </c>
      <c r="BP2631">
        <v>-15.883881089019599</v>
      </c>
      <c r="BQ2631">
        <v>-4.1469573107508797</v>
      </c>
      <c r="BR2631">
        <v>2.9128457163170798</v>
      </c>
      <c r="BS2631">
        <v>-0.58486852882649898</v>
      </c>
      <c r="BT2631">
        <v>-4.9803427142190699</v>
      </c>
    </row>
    <row r="2632" spans="1:72" x14ac:dyDescent="0.2">
      <c r="A2632">
        <v>2630</v>
      </c>
      <c r="B2632" s="156">
        <v>44812.097222222219</v>
      </c>
      <c r="C2632">
        <v>4.2408000000000001</v>
      </c>
      <c r="D2632">
        <v>0.82613157894736799</v>
      </c>
      <c r="E2632">
        <v>26.8694285714285</v>
      </c>
      <c r="F2632">
        <v>37.476564102564097</v>
      </c>
      <c r="G2632">
        <v>7.0006568272000003</v>
      </c>
      <c r="H2632">
        <v>8.5382863237999995</v>
      </c>
      <c r="I2632">
        <v>1.3489319799999999</v>
      </c>
      <c r="J2632">
        <v>28.058607903703699</v>
      </c>
      <c r="K2632">
        <v>2.8892749999999898</v>
      </c>
      <c r="L2632">
        <v>37.958866666666601</v>
      </c>
      <c r="M2632">
        <v>1.6183333333333301</v>
      </c>
      <c r="N2632">
        <v>1600.14893333333</v>
      </c>
      <c r="O2632">
        <v>79.515756756756701</v>
      </c>
      <c r="P2632">
        <v>2.7599230769230698</v>
      </c>
      <c r="Q2632">
        <v>74.317174999999907</v>
      </c>
      <c r="R2632">
        <v>6.9736000000000002</v>
      </c>
      <c r="S2632">
        <v>0.45694999999999902</v>
      </c>
      <c r="T2632">
        <v>6</v>
      </c>
      <c r="U2632">
        <v>1.6817249999999999</v>
      </c>
      <c r="V2632">
        <v>0</v>
      </c>
      <c r="W2632">
        <v>14.229799999999999</v>
      </c>
      <c r="X2632">
        <v>3.6067999999999998</v>
      </c>
      <c r="Y2632">
        <v>73.762424999999993</v>
      </c>
      <c r="Z2632">
        <v>3.0926749999999998</v>
      </c>
      <c r="AA2632">
        <v>0</v>
      </c>
      <c r="AB2632">
        <v>1.9750000000000002E-3</v>
      </c>
      <c r="AC2632">
        <v>31.936360150375901</v>
      </c>
      <c r="AD2632">
        <v>-5.5402039521881603</v>
      </c>
      <c r="AE2632">
        <v>34.725643396779603</v>
      </c>
      <c r="AF2632">
        <v>1.78842945338314</v>
      </c>
      <c r="AG2632">
        <v>1.3524497539653999</v>
      </c>
      <c r="AH2632">
        <v>7.9747594264291996E-2</v>
      </c>
      <c r="AI2632">
        <v>44.946483034703697</v>
      </c>
      <c r="AJ2632">
        <v>0.47077686771794303</v>
      </c>
      <c r="AK2632">
        <v>0.772599790955114</v>
      </c>
      <c r="AL2632">
        <v>3.9790197867145202E-2</v>
      </c>
      <c r="AM2632">
        <v>3.0090224254502002E-2</v>
      </c>
      <c r="AN2632">
        <v>0.155755386284499</v>
      </c>
      <c r="AO2632">
        <v>1.77427885075497E-3</v>
      </c>
      <c r="AP2632">
        <v>34.725643396779603</v>
      </c>
      <c r="AQ2632">
        <v>1.6028735037589099</v>
      </c>
      <c r="AR2632">
        <v>6.32901405033817</v>
      </c>
      <c r="AS2632">
        <v>1.8863574509546199</v>
      </c>
      <c r="AT2632">
        <v>0.79171722786295695</v>
      </c>
      <c r="AU2632">
        <v>96.373424999999997</v>
      </c>
      <c r="AV2632">
        <v>44.543888401831403</v>
      </c>
      <c r="AW2632">
        <v>0.40259463287229302</v>
      </c>
      <c r="AX2632">
        <v>-0.53390769698922202</v>
      </c>
      <c r="AY2632">
        <v>0.185555949624233</v>
      </c>
      <c r="AZ2632">
        <v>0.67164277686182605</v>
      </c>
      <c r="BA2632">
        <v>-0.39477081897038702</v>
      </c>
      <c r="BB2632">
        <v>9.5939965840385097E-2</v>
      </c>
      <c r="BC2632">
        <v>0.103753575112073</v>
      </c>
      <c r="BD2632">
        <v>0.32329102949683702</v>
      </c>
      <c r="BE2632">
        <v>-7.9303603375456305E-2</v>
      </c>
      <c r="BF2632">
        <v>-0.69657762927487898</v>
      </c>
      <c r="BG2632">
        <v>0.24209076628034801</v>
      </c>
      <c r="BH2632">
        <v>0.87627755858228795</v>
      </c>
      <c r="BI2632">
        <v>-0.69657762927487898</v>
      </c>
      <c r="BJ2632">
        <v>-0.90897372598906001</v>
      </c>
      <c r="BK2632">
        <v>1.7525551171645699</v>
      </c>
      <c r="BL2632">
        <v>-0.34754312528290598</v>
      </c>
      <c r="BM2632">
        <v>-1.25797545277828</v>
      </c>
      <c r="BN2632">
        <v>3.61962404451035</v>
      </c>
      <c r="BO2632">
        <v>-21.149956049958899</v>
      </c>
      <c r="BP2632">
        <v>-16.369574287959601</v>
      </c>
      <c r="BQ2632">
        <v>-4.7803817619992701</v>
      </c>
      <c r="BR2632">
        <v>2.9367370869318701</v>
      </c>
      <c r="BS2632">
        <v>-0.63034267427910795</v>
      </c>
      <c r="BT2632">
        <v>-4.6589533070888303</v>
      </c>
    </row>
    <row r="2633" spans="1:72" x14ac:dyDescent="0.2">
      <c r="A2633">
        <v>2631</v>
      </c>
      <c r="B2633" s="156">
        <v>44812.111111111109</v>
      </c>
      <c r="C2633">
        <v>4.2250909090909099</v>
      </c>
      <c r="D2633">
        <v>0.80576470588235205</v>
      </c>
      <c r="E2633">
        <v>26.8973235294117</v>
      </c>
      <c r="F2633">
        <v>37.422674999999998</v>
      </c>
      <c r="G2633">
        <v>6.9992106225555499</v>
      </c>
      <c r="H2633">
        <v>8.5571626667499991</v>
      </c>
      <c r="I2633">
        <v>1.3511277339999901</v>
      </c>
      <c r="J2633">
        <v>28.0868872566666</v>
      </c>
      <c r="K2633">
        <v>2.888525</v>
      </c>
      <c r="L2633">
        <v>38.0058461538461</v>
      </c>
      <c r="M2633">
        <v>1.8984444444444399</v>
      </c>
      <c r="N2633">
        <v>1600.5550000000001</v>
      </c>
      <c r="O2633">
        <v>79.333081081081005</v>
      </c>
      <c r="P2633">
        <v>2.7205833333333298</v>
      </c>
      <c r="Q2633">
        <v>73.563074999999998</v>
      </c>
      <c r="R2633">
        <v>6.9782500000000001</v>
      </c>
      <c r="S2633">
        <v>0.20771794871794799</v>
      </c>
      <c r="T2633">
        <v>6</v>
      </c>
      <c r="U2633">
        <v>1.7111999999999901</v>
      </c>
      <c r="V2633">
        <v>0</v>
      </c>
      <c r="W2633">
        <v>14.23554</v>
      </c>
      <c r="X2633">
        <v>3.6124999999999998</v>
      </c>
      <c r="Y2633">
        <v>73.810699999999997</v>
      </c>
      <c r="Z2633">
        <v>3.0720999999999998</v>
      </c>
      <c r="AA2633">
        <v>3.8000000000000002E-4</v>
      </c>
      <c r="AB2633">
        <v>2.1800000000000001E-3</v>
      </c>
      <c r="AC2633">
        <v>31.928179144384998</v>
      </c>
      <c r="AD2633">
        <v>-5.4944958556149599</v>
      </c>
      <c r="AE2633">
        <v>34.7686621533717</v>
      </c>
      <c r="AF2633">
        <v>1.7923832921774501</v>
      </c>
      <c r="AG2633">
        <v>1.3546532850187001</v>
      </c>
      <c r="AH2633">
        <v>7.9923899307444896E-2</v>
      </c>
      <c r="AI2633">
        <v>44.994388279972199</v>
      </c>
      <c r="AJ2633">
        <v>0.47105178725268398</v>
      </c>
      <c r="AK2633">
        <v>0.77273330036243304</v>
      </c>
      <c r="AL2633">
        <v>3.9835707533672E-2</v>
      </c>
      <c r="AM2633">
        <v>3.0107160843915199E-2</v>
      </c>
      <c r="AN2633">
        <v>0.155557412604518</v>
      </c>
      <c r="AO2633">
        <v>1.77630816559007E-3</v>
      </c>
      <c r="AP2633">
        <v>34.7686621533717</v>
      </c>
      <c r="AQ2633">
        <v>1.60540660206528</v>
      </c>
      <c r="AR2633">
        <v>6.33156704058743</v>
      </c>
      <c r="AS2633">
        <v>1.8738078605342301</v>
      </c>
      <c r="AT2633">
        <v>0.80606381834679397</v>
      </c>
      <c r="AU2633">
        <v>96.442040000000006</v>
      </c>
      <c r="AV2633">
        <v>44.579443656558603</v>
      </c>
      <c r="AW2633">
        <v>0.414944623413532</v>
      </c>
      <c r="AX2633">
        <v>-0.51915457551553301</v>
      </c>
      <c r="AY2633">
        <v>0.186976690112167</v>
      </c>
      <c r="AZ2633">
        <v>0.66764358196812001</v>
      </c>
      <c r="BA2633">
        <v>-0.38323797037731799</v>
      </c>
      <c r="BB2633">
        <v>9.5388411346928395E-2</v>
      </c>
      <c r="BC2633">
        <v>0.104317358306225</v>
      </c>
      <c r="BD2633">
        <v>0.335465696564754</v>
      </c>
      <c r="BE2633">
        <v>-7.9478926848778095E-2</v>
      </c>
      <c r="BF2633">
        <v>-0.67750310935864</v>
      </c>
      <c r="BG2633">
        <v>0.244006881385542</v>
      </c>
      <c r="BH2633">
        <v>0.87128308996904502</v>
      </c>
      <c r="BI2633">
        <v>-0.67750310935864</v>
      </c>
      <c r="BJ2633">
        <v>-0.866992455946197</v>
      </c>
      <c r="BK2633">
        <v>1.74256617993809</v>
      </c>
      <c r="BL2633">
        <v>-0.36015610558087502</v>
      </c>
      <c r="BM2633">
        <v>-1.28602079892127</v>
      </c>
      <c r="BN2633">
        <v>3.5707316327377501</v>
      </c>
      <c r="BO2633">
        <v>-20.2593504275047</v>
      </c>
      <c r="BP2633">
        <v>-15.921323069928</v>
      </c>
      <c r="BQ2633">
        <v>-4.3380273575766903</v>
      </c>
      <c r="BR2633">
        <v>2.8943214658477801</v>
      </c>
      <c r="BS2633">
        <v>-0.59599121220273998</v>
      </c>
      <c r="BT2633">
        <v>-4.8563156747740903</v>
      </c>
    </row>
    <row r="2634" spans="1:72" x14ac:dyDescent="0.2">
      <c r="A2634">
        <v>2632</v>
      </c>
      <c r="B2634" s="156">
        <v>44812.125</v>
      </c>
      <c r="C2634">
        <v>4.2205789473684199</v>
      </c>
      <c r="D2634">
        <v>1.01834615384615</v>
      </c>
      <c r="E2634">
        <v>26.831250000000001</v>
      </c>
      <c r="F2634">
        <v>37.401205128205099</v>
      </c>
      <c r="G2634">
        <v>6.9993203708571397</v>
      </c>
      <c r="H2634">
        <v>8.5578617904000005</v>
      </c>
      <c r="I2634">
        <v>1.3502199425000001</v>
      </c>
      <c r="J2634">
        <v>28.0737545160869</v>
      </c>
      <c r="K2634">
        <v>2.8657750000000002</v>
      </c>
      <c r="L2634">
        <v>37.983040000000003</v>
      </c>
      <c r="M2634">
        <v>1.7510476190476101</v>
      </c>
      <c r="N2634">
        <v>1599.33954285714</v>
      </c>
      <c r="O2634">
        <v>79.596999999999994</v>
      </c>
      <c r="P2634">
        <v>2.7198500000000001</v>
      </c>
      <c r="Q2634">
        <v>73.457899999999995</v>
      </c>
      <c r="R2634">
        <v>6.9668000000000001</v>
      </c>
      <c r="S2634">
        <v>0.376049999999999</v>
      </c>
      <c r="T2634">
        <v>6</v>
      </c>
      <c r="U2634">
        <v>1.6946999999999901</v>
      </c>
      <c r="V2634">
        <v>0</v>
      </c>
      <c r="W2634">
        <v>14.242900000000001</v>
      </c>
      <c r="X2634">
        <v>3.5998250000000001</v>
      </c>
      <c r="Y2634">
        <v>73.819500000000005</v>
      </c>
      <c r="Z2634">
        <v>3.0662500000000001</v>
      </c>
      <c r="AA2634">
        <v>2.7749999999999901E-3</v>
      </c>
      <c r="AB2634">
        <v>0</v>
      </c>
      <c r="AC2634">
        <v>32.070175101214502</v>
      </c>
      <c r="AD2634">
        <v>-5.3310300269905397</v>
      </c>
      <c r="AE2634">
        <v>34.756075316502901</v>
      </c>
      <c r="AF2634">
        <v>1.7925297306171799</v>
      </c>
      <c r="AG2634">
        <v>1.3537457815576399</v>
      </c>
      <c r="AH2634">
        <v>7.9930429122336E-2</v>
      </c>
      <c r="AI2634">
        <v>44.9811566198441</v>
      </c>
      <c r="AJ2634">
        <v>0.47082512502120499</v>
      </c>
      <c r="AK2634">
        <v>0.77268078298301801</v>
      </c>
      <c r="AL2634">
        <v>3.9850681158927398E-2</v>
      </c>
      <c r="AM2634">
        <v>3.0095841976647102E-2</v>
      </c>
      <c r="AN2634">
        <v>0.15560561125654301</v>
      </c>
      <c r="AO2634">
        <v>1.7769758523077501E-3</v>
      </c>
      <c r="AP2634">
        <v>34.756075316502901</v>
      </c>
      <c r="AQ2634">
        <v>1.5997737913576899</v>
      </c>
      <c r="AR2634">
        <v>6.3348405611857901</v>
      </c>
      <c r="AS2634">
        <v>1.8702396902324401</v>
      </c>
      <c r="AT2634">
        <v>0.79790733937343705</v>
      </c>
      <c r="AU2634">
        <v>96.423175000000001</v>
      </c>
      <c r="AV2634">
        <v>44.560929359278802</v>
      </c>
      <c r="AW2634">
        <v>0.420227260565262</v>
      </c>
      <c r="AX2634">
        <v>-0.51649390867480105</v>
      </c>
      <c r="AY2634">
        <v>0.192755939259488</v>
      </c>
      <c r="AZ2634">
        <v>0.66447980967135201</v>
      </c>
      <c r="BA2634">
        <v>-0.38152946861301601</v>
      </c>
      <c r="BB2634">
        <v>9.4934904314142601E-2</v>
      </c>
      <c r="BC2634">
        <v>0.107532910593968</v>
      </c>
      <c r="BD2634">
        <v>0.34074184025603999</v>
      </c>
      <c r="BE2634">
        <v>-7.9485420309222302E-2</v>
      </c>
      <c r="BF2634">
        <v>-0.67104652407406595</v>
      </c>
      <c r="BG2634">
        <v>0.250435098773164</v>
      </c>
      <c r="BH2634">
        <v>0.86331486026896598</v>
      </c>
      <c r="BI2634">
        <v>-0.67104652407406595</v>
      </c>
      <c r="BJ2634">
        <v>-0.84122285060180202</v>
      </c>
      <c r="BK2634">
        <v>1.72662972053793</v>
      </c>
      <c r="BL2634">
        <v>-0.373200798735563</v>
      </c>
      <c r="BM2634">
        <v>-1.2865201283326699</v>
      </c>
      <c r="BN2634">
        <v>3.4472598469551001</v>
      </c>
      <c r="BO2634">
        <v>-19.7854941779797</v>
      </c>
      <c r="BP2634">
        <v>-15.769593315740501</v>
      </c>
      <c r="BQ2634">
        <v>-4.0159008622391399</v>
      </c>
      <c r="BR2634">
        <v>2.8674088114638399</v>
      </c>
      <c r="BS2634">
        <v>-0.57280424097217597</v>
      </c>
      <c r="BT2634">
        <v>-5.0059140738853696</v>
      </c>
    </row>
    <row r="2635" spans="1:72" x14ac:dyDescent="0.2">
      <c r="A2635">
        <v>2633</v>
      </c>
      <c r="B2635" s="156">
        <v>44812.138888888891</v>
      </c>
      <c r="C2635">
        <v>4.2129000000000003</v>
      </c>
      <c r="D2635">
        <v>1.1741212121212099</v>
      </c>
      <c r="E2635">
        <v>26.847378378378298</v>
      </c>
      <c r="F2635">
        <v>37.353205128205097</v>
      </c>
      <c r="G2635">
        <v>7.0003791491999996</v>
      </c>
      <c r="H2635">
        <v>8.5568807620000005</v>
      </c>
      <c r="I2635">
        <v>1.3511170749999999</v>
      </c>
      <c r="J2635">
        <v>28.046224517647001</v>
      </c>
      <c r="K2635">
        <v>2.878425</v>
      </c>
      <c r="L2635">
        <v>37.955645161290299</v>
      </c>
      <c r="M2635">
        <v>1.7786956521739099</v>
      </c>
      <c r="N2635">
        <v>1599.9121666666599</v>
      </c>
      <c r="O2635">
        <v>79.369473684210504</v>
      </c>
      <c r="P2635">
        <v>2.7119166666666601</v>
      </c>
      <c r="Q2635">
        <v>73.176500000000004</v>
      </c>
      <c r="R2635">
        <v>6.9755000000000003</v>
      </c>
      <c r="S2635">
        <v>0.33029999999999998</v>
      </c>
      <c r="T2635">
        <v>6</v>
      </c>
      <c r="U2635">
        <v>1.7389250000000001</v>
      </c>
      <c r="V2635">
        <v>0</v>
      </c>
      <c r="W2635">
        <v>14.225025</v>
      </c>
      <c r="X2635">
        <v>3.6192500000000001</v>
      </c>
      <c r="Y2635">
        <v>73.759474999999995</v>
      </c>
      <c r="Z2635">
        <v>3.1563249999999998</v>
      </c>
      <c r="AA2635">
        <v>3.5750000000000001E-3</v>
      </c>
      <c r="AB2635">
        <v>0</v>
      </c>
      <c r="AC2635">
        <v>32.234399590499599</v>
      </c>
      <c r="AD2635">
        <v>-5.1188055377055299</v>
      </c>
      <c r="AE2635">
        <v>34.727779291847099</v>
      </c>
      <c r="AF2635">
        <v>1.7923242444085199</v>
      </c>
      <c r="AG2635">
        <v>1.3546425098739401</v>
      </c>
      <c r="AH2635">
        <v>7.9921266317079895E-2</v>
      </c>
      <c r="AI2635">
        <v>44.954601503847002</v>
      </c>
      <c r="AJ2635">
        <v>0.47082465394238598</v>
      </c>
      <c r="AK2635">
        <v>0.77250777740461696</v>
      </c>
      <c r="AL2635">
        <v>3.9869650368386397E-2</v>
      </c>
      <c r="AM2635">
        <v>3.0133567300291101E-2</v>
      </c>
      <c r="AN2635">
        <v>0.15572108115786301</v>
      </c>
      <c r="AO2635">
        <v>1.77782170553198E-3</v>
      </c>
      <c r="AP2635">
        <v>34.727779291847099</v>
      </c>
      <c r="AQ2635">
        <v>1.6084063237438799</v>
      </c>
      <c r="AR2635">
        <v>6.3268902648956198</v>
      </c>
      <c r="AS2635">
        <v>1.9251803637253699</v>
      </c>
      <c r="AT2635">
        <v>0.81872876135676498</v>
      </c>
      <c r="AU2635">
        <v>96.498999999999995</v>
      </c>
      <c r="AV2635">
        <v>44.588256244211998</v>
      </c>
      <c r="AW2635">
        <v>0.36634525963503201</v>
      </c>
      <c r="AX2635">
        <v>-0.57053785385142797</v>
      </c>
      <c r="AY2635">
        <v>0.183917920664632</v>
      </c>
      <c r="AZ2635">
        <v>0.67348888430437204</v>
      </c>
      <c r="BA2635">
        <v>-0.42117226478040998</v>
      </c>
      <c r="BB2635">
        <v>9.6207486758961999E-2</v>
      </c>
      <c r="BC2635">
        <v>0.10261420121855599</v>
      </c>
      <c r="BD2635">
        <v>0.28686895111757599</v>
      </c>
      <c r="BE2635">
        <v>-7.9476308517455602E-2</v>
      </c>
      <c r="BF2635">
        <v>-0.73748575680464201</v>
      </c>
      <c r="BG2635">
        <v>0.23773505297794501</v>
      </c>
      <c r="BH2635">
        <v>0.87056179741242001</v>
      </c>
      <c r="BI2635">
        <v>-0.73748575680464201</v>
      </c>
      <c r="BJ2635">
        <v>-0.99950140765339301</v>
      </c>
      <c r="BK2635">
        <v>1.74112359482484</v>
      </c>
      <c r="BL2635">
        <v>-0.32235883986152802</v>
      </c>
      <c r="BM2635">
        <v>-1.1804455738702799</v>
      </c>
      <c r="BN2635">
        <v>3.6618991878037401</v>
      </c>
      <c r="BO2635">
        <v>-23.100728009285099</v>
      </c>
      <c r="BP2635">
        <v>-17.3309152849091</v>
      </c>
      <c r="BQ2635">
        <v>-5.7698127243760604</v>
      </c>
      <c r="BR2635">
        <v>2.9948493813927302</v>
      </c>
      <c r="BS2635">
        <v>-0.70450710493153601</v>
      </c>
      <c r="BT2635">
        <v>-4.2509853490885199</v>
      </c>
    </row>
    <row r="2636" spans="1:72" x14ac:dyDescent="0.2">
      <c r="A2636">
        <v>2634</v>
      </c>
      <c r="B2636" s="156">
        <v>44812.152777777781</v>
      </c>
      <c r="C2636">
        <v>4.2191538461538398</v>
      </c>
      <c r="D2636">
        <v>0.99169230769230698</v>
      </c>
      <c r="E2636">
        <v>26.883694444444401</v>
      </c>
      <c r="F2636">
        <v>37.319224999999904</v>
      </c>
      <c r="G2636">
        <v>6.9986136753999899</v>
      </c>
      <c r="H2636">
        <v>8.5611995428000007</v>
      </c>
      <c r="I2636">
        <v>1.3515611999999999</v>
      </c>
      <c r="J2636">
        <v>28.074846871304299</v>
      </c>
      <c r="K2636">
        <v>2.9029250000000002</v>
      </c>
      <c r="L2636">
        <v>37.989551724137897</v>
      </c>
      <c r="M2636">
        <v>1.8170833333333301</v>
      </c>
      <c r="N2636">
        <v>1600.27614285714</v>
      </c>
      <c r="O2636">
        <v>78.768277777777698</v>
      </c>
      <c r="P2636">
        <v>2.7093214285714202</v>
      </c>
      <c r="Q2636">
        <v>73.172775000000001</v>
      </c>
      <c r="R2636">
        <v>6.9775999999999998</v>
      </c>
      <c r="S2636">
        <v>9.3600000000000003E-2</v>
      </c>
      <c r="T2636">
        <v>6</v>
      </c>
      <c r="U2636">
        <v>1.73559999999999</v>
      </c>
      <c r="V2636">
        <v>0</v>
      </c>
      <c r="W2636">
        <v>14.219825</v>
      </c>
      <c r="X2636">
        <v>3.655675</v>
      </c>
      <c r="Y2636">
        <v>73.873049999999907</v>
      </c>
      <c r="Z2636">
        <v>2.9847999999999999</v>
      </c>
      <c r="AA2636">
        <v>3.6250000000000002E-3</v>
      </c>
      <c r="AB2636">
        <v>0</v>
      </c>
      <c r="AC2636">
        <v>32.0945405982906</v>
      </c>
      <c r="AD2636">
        <v>-5.2246844017093803</v>
      </c>
      <c r="AE2636">
        <v>34.759773922304198</v>
      </c>
      <c r="AF2636">
        <v>1.7932288562348799</v>
      </c>
      <c r="AG2636">
        <v>1.35508841421163</v>
      </c>
      <c r="AH2636">
        <v>7.9961603729752001E-2</v>
      </c>
      <c r="AI2636">
        <v>44.9862212895043</v>
      </c>
      <c r="AJ2636">
        <v>0.47053389459761402</v>
      </c>
      <c r="AK2636">
        <v>0.77267600891862398</v>
      </c>
      <c r="AL2636">
        <v>3.9861735545529402E-2</v>
      </c>
      <c r="AM2636">
        <v>3.01222991255721E-2</v>
      </c>
      <c r="AN2636">
        <v>0.155572383605218</v>
      </c>
      <c r="AO2636">
        <v>1.77746877683206E-3</v>
      </c>
      <c r="AP2636">
        <v>34.759773922304198</v>
      </c>
      <c r="AQ2636">
        <v>1.6245937107280299</v>
      </c>
      <c r="AR2636">
        <v>6.3245774514293904</v>
      </c>
      <c r="AS2636">
        <v>1.8205597806460001</v>
      </c>
      <c r="AT2636">
        <v>0.81665862746361895</v>
      </c>
      <c r="AU2636">
        <v>96.468950000000007</v>
      </c>
      <c r="AV2636">
        <v>44.529504865107697</v>
      </c>
      <c r="AW2636">
        <v>0.45671642439661703</v>
      </c>
      <c r="AX2636">
        <v>-0.46547136643436798</v>
      </c>
      <c r="AY2636">
        <v>0.16863514550685399</v>
      </c>
      <c r="AZ2636">
        <v>0.67403622397060103</v>
      </c>
      <c r="BA2636">
        <v>-0.34349889022198699</v>
      </c>
      <c r="BB2636">
        <v>9.6309962977357402E-2</v>
      </c>
      <c r="BC2636">
        <v>9.4039946390850199E-2</v>
      </c>
      <c r="BD2636">
        <v>0.37720000304308698</v>
      </c>
      <c r="BE2636">
        <v>-7.9516421353529904E-2</v>
      </c>
      <c r="BF2636">
        <v>-0.60429717660864901</v>
      </c>
      <c r="BG2636">
        <v>0.21893020635706401</v>
      </c>
      <c r="BH2636">
        <v>0.875066043691479</v>
      </c>
      <c r="BI2636">
        <v>-0.60429717660864901</v>
      </c>
      <c r="BJ2636">
        <v>-0.77073394050316901</v>
      </c>
      <c r="BK2636">
        <v>1.75013208738295</v>
      </c>
      <c r="BL2636">
        <v>-0.36228897772733798</v>
      </c>
      <c r="BM2636">
        <v>-1.4480723683046099</v>
      </c>
      <c r="BN2636">
        <v>3.9970091759027899</v>
      </c>
      <c r="BO2636">
        <v>-17.833177079971499</v>
      </c>
      <c r="BP2636">
        <v>-14.200983650303201</v>
      </c>
      <c r="BQ2636">
        <v>-3.6321934296682898</v>
      </c>
      <c r="BR2636">
        <v>2.7774372876176598</v>
      </c>
      <c r="BS2636">
        <v>-0.52901506985971003</v>
      </c>
      <c r="BT2636">
        <v>-5.2502044759409401</v>
      </c>
    </row>
    <row r="2637" spans="1:72" x14ac:dyDescent="0.2">
      <c r="A2637">
        <v>2635</v>
      </c>
      <c r="B2637" s="156">
        <v>44812.166666666664</v>
      </c>
      <c r="C2637">
        <v>4.2132307692307602</v>
      </c>
      <c r="D2637">
        <v>1.04673333333333</v>
      </c>
      <c r="E2637">
        <v>26.912735294117599</v>
      </c>
      <c r="F2637">
        <v>37.285824999999903</v>
      </c>
      <c r="G2637">
        <v>6.9987989595294096</v>
      </c>
      <c r="H2637">
        <v>8.5582902857499992</v>
      </c>
      <c r="I2637">
        <v>1.3490385699999901</v>
      </c>
      <c r="J2637">
        <v>28.053205385999998</v>
      </c>
      <c r="K2637">
        <v>2.9134250000000002</v>
      </c>
      <c r="L2637">
        <v>37.964999999999897</v>
      </c>
      <c r="M2637">
        <v>1.74796</v>
      </c>
      <c r="N2637">
        <v>1599.81555882352</v>
      </c>
      <c r="O2637">
        <v>79.709666666666607</v>
      </c>
      <c r="P2637">
        <v>2.7087391304347799</v>
      </c>
      <c r="Q2637">
        <v>73.243724999999998</v>
      </c>
      <c r="R2637">
        <v>6.9610000000000003</v>
      </c>
      <c r="S2637">
        <v>0.12769230769230699</v>
      </c>
      <c r="T2637">
        <v>6</v>
      </c>
      <c r="U2637">
        <v>1.6846399999999999</v>
      </c>
      <c r="V2637">
        <v>0</v>
      </c>
      <c r="W2637">
        <v>14.2202</v>
      </c>
      <c r="X2637">
        <v>3.6121599999999998</v>
      </c>
      <c r="Y2637">
        <v>73.781019999999899</v>
      </c>
      <c r="Z2637">
        <v>3.10182</v>
      </c>
      <c r="AA2637">
        <v>6.3E-3</v>
      </c>
      <c r="AB2637">
        <v>0</v>
      </c>
      <c r="AC2637">
        <v>32.172699396681701</v>
      </c>
      <c r="AD2637">
        <v>-5.1131256033182302</v>
      </c>
      <c r="AE2637">
        <v>34.735860772724998</v>
      </c>
      <c r="AF2637">
        <v>1.7926194832531901</v>
      </c>
      <c r="AG2637">
        <v>1.35256458559772</v>
      </c>
      <c r="AH2637">
        <v>7.9934431268904996E-2</v>
      </c>
      <c r="AI2637">
        <v>44.959333201279399</v>
      </c>
      <c r="AJ2637">
        <v>0.47079670046205702</v>
      </c>
      <c r="AK2637">
        <v>0.77260622654734001</v>
      </c>
      <c r="AL2637">
        <v>3.98720211269099E-2</v>
      </c>
      <c r="AM2637">
        <v>3.0084178062481499E-2</v>
      </c>
      <c r="AN2637">
        <v>0.15566954536884101</v>
      </c>
      <c r="AO2637">
        <v>1.77792741967601E-3</v>
      </c>
      <c r="AP2637">
        <v>34.735860772724998</v>
      </c>
      <c r="AQ2637">
        <v>1.6052555049733199</v>
      </c>
      <c r="AR2637">
        <v>6.3247442408620502</v>
      </c>
      <c r="AS2637">
        <v>1.8919353855545999</v>
      </c>
      <c r="AT2637">
        <v>0.79312295346639905</v>
      </c>
      <c r="AU2637">
        <v>96.399839999999998</v>
      </c>
      <c r="AV2637">
        <v>44.557795904114997</v>
      </c>
      <c r="AW2637">
        <v>0.40153729716438802</v>
      </c>
      <c r="AX2637">
        <v>-0.53937079995687498</v>
      </c>
      <c r="AY2637">
        <v>0.18736397827986601</v>
      </c>
      <c r="AZ2637">
        <v>0.674054718667354</v>
      </c>
      <c r="BA2637">
        <v>-0.39877637319515802</v>
      </c>
      <c r="BB2637">
        <v>9.6310055848879098E-2</v>
      </c>
      <c r="BC2637">
        <v>0.10451965965462</v>
      </c>
      <c r="BD2637">
        <v>0.32204789699034497</v>
      </c>
      <c r="BE2637">
        <v>-7.9489400174042393E-2</v>
      </c>
      <c r="BF2637">
        <v>-0.69853583171371603</v>
      </c>
      <c r="BG2637">
        <v>0.242653944951008</v>
      </c>
      <c r="BH2637">
        <v>0.87296415297695396</v>
      </c>
      <c r="BI2637">
        <v>-0.69853583171371603</v>
      </c>
      <c r="BJ2637">
        <v>-0.91176377352541504</v>
      </c>
      <c r="BK2637">
        <v>1.7459283059538999</v>
      </c>
      <c r="BL2637">
        <v>-0.34737508648011101</v>
      </c>
      <c r="BM2637">
        <v>-1.24970561758487</v>
      </c>
      <c r="BN2637">
        <v>3.5975683525491502</v>
      </c>
      <c r="BO2637">
        <v>-21.224722051017299</v>
      </c>
      <c r="BP2637">
        <v>-16.415592045272302</v>
      </c>
      <c r="BQ2637">
        <v>-4.8091300057449997</v>
      </c>
      <c r="BR2637">
        <v>2.9334392198672199</v>
      </c>
      <c r="BS2637">
        <v>-0.63234944083992795</v>
      </c>
      <c r="BT2637">
        <v>-4.6389528169279801</v>
      </c>
    </row>
    <row r="2638" spans="1:72" x14ac:dyDescent="0.2">
      <c r="A2638">
        <v>2636</v>
      </c>
      <c r="B2638" s="156">
        <v>44812.180555555555</v>
      </c>
      <c r="C2638">
        <v>4.2198333333333302</v>
      </c>
      <c r="D2638">
        <v>1.2293235294117599</v>
      </c>
      <c r="E2638">
        <v>26.8435483870967</v>
      </c>
      <c r="F2638">
        <v>37.958624999999998</v>
      </c>
      <c r="G2638">
        <v>7.00013879146666</v>
      </c>
      <c r="H2638">
        <v>8.5704460190000002</v>
      </c>
      <c r="I2638">
        <v>1.3495430960000001</v>
      </c>
      <c r="J2638">
        <v>28.073888099999898</v>
      </c>
      <c r="K2638">
        <v>2.86977499999999</v>
      </c>
      <c r="L2638">
        <v>37.9916206896551</v>
      </c>
      <c r="M2638">
        <v>1.74942857142857</v>
      </c>
      <c r="N2638">
        <v>1600.44007894736</v>
      </c>
      <c r="O2638">
        <v>78.737368421052594</v>
      </c>
      <c r="P2638">
        <v>2.7097777777777701</v>
      </c>
      <c r="Q2638">
        <v>73.144575000000003</v>
      </c>
      <c r="R2638">
        <v>6.9668000000000001</v>
      </c>
      <c r="S2638">
        <v>0.25969999999999899</v>
      </c>
      <c r="T2638">
        <v>6</v>
      </c>
      <c r="U2638">
        <v>1.683225</v>
      </c>
      <c r="V2638">
        <v>0</v>
      </c>
      <c r="W2638">
        <v>14.2403</v>
      </c>
      <c r="X2638">
        <v>3.589</v>
      </c>
      <c r="Y2638">
        <v>73.632575000000003</v>
      </c>
      <c r="Z2638">
        <v>3.20505</v>
      </c>
      <c r="AA2638">
        <v>4.0249999999999999E-3</v>
      </c>
      <c r="AB2638">
        <v>0</v>
      </c>
      <c r="AC2638">
        <v>32.292705249841802</v>
      </c>
      <c r="AD2638">
        <v>-5.6659197501581096</v>
      </c>
      <c r="AE2638">
        <v>34.766035169475899</v>
      </c>
      <c r="AF2638">
        <v>1.7951656231397399</v>
      </c>
      <c r="AG2638">
        <v>1.3530741197598199</v>
      </c>
      <c r="AH2638">
        <v>8.0047965817460001E-2</v>
      </c>
      <c r="AI2638">
        <v>44.994016006466602</v>
      </c>
      <c r="AJ2638">
        <v>0.47215563450654702</v>
      </c>
      <c r="AK2638">
        <v>0.77268130865400597</v>
      </c>
      <c r="AL2638">
        <v>3.9897874928117798E-2</v>
      </c>
      <c r="AM2638">
        <v>3.0072312717436898E-2</v>
      </c>
      <c r="AN2638">
        <v>0.15557932838136901</v>
      </c>
      <c r="AO2638">
        <v>1.7790802627165999E-3</v>
      </c>
      <c r="AP2638">
        <v>34.766035169475899</v>
      </c>
      <c r="AQ2638">
        <v>1.59496312659164</v>
      </c>
      <c r="AR2638">
        <v>6.3336841544526701</v>
      </c>
      <c r="AS2638">
        <v>1.95489986764924</v>
      </c>
      <c r="AT2638">
        <v>0.79474416789228297</v>
      </c>
      <c r="AU2638">
        <v>96.350149999999999</v>
      </c>
      <c r="AV2638">
        <v>44.6495823181695</v>
      </c>
      <c r="AW2638">
        <v>0.344433688297137</v>
      </c>
      <c r="AX2638">
        <v>-0.60182574788941701</v>
      </c>
      <c r="AY2638">
        <v>0.20020249654809499</v>
      </c>
      <c r="AZ2638">
        <v>0.66645463701398899</v>
      </c>
      <c r="BA2638">
        <v>-0.44478402114160698</v>
      </c>
      <c r="BB2638">
        <v>9.52059176064355E-2</v>
      </c>
      <c r="BC2638">
        <v>0.111523134115024</v>
      </c>
      <c r="BD2638">
        <v>0.26483138567266601</v>
      </c>
      <c r="BE2638">
        <v>-7.9602302624470697E-2</v>
      </c>
      <c r="BF2638">
        <v>-0.77652437709127797</v>
      </c>
      <c r="BG2638">
        <v>0.25831749384157898</v>
      </c>
      <c r="BH2638">
        <v>0.85991381007177004</v>
      </c>
      <c r="BI2638">
        <v>-0.77652437709127797</v>
      </c>
      <c r="BJ2638">
        <v>-1.03641376649939</v>
      </c>
      <c r="BK2638">
        <v>1.7198276201435401</v>
      </c>
      <c r="BL2638">
        <v>-0.33265857642382002</v>
      </c>
      <c r="BM2638">
        <v>-1.1073880427203699</v>
      </c>
      <c r="BN2638">
        <v>3.3289027285125998</v>
      </c>
      <c r="BO2638">
        <v>-24.181085168942101</v>
      </c>
      <c r="BP2638">
        <v>-18.248322861645001</v>
      </c>
      <c r="BQ2638">
        <v>-5.93276230729714</v>
      </c>
      <c r="BR2638">
        <v>3.0399190611987099</v>
      </c>
      <c r="BS2638">
        <v>-0.72580401566288799</v>
      </c>
      <c r="BT2638">
        <v>-4.1883469856835998</v>
      </c>
    </row>
    <row r="2639" spans="1:72" x14ac:dyDescent="0.2">
      <c r="A2639">
        <v>2637</v>
      </c>
      <c r="B2639" s="156">
        <v>44812.194444444445</v>
      </c>
      <c r="C2639">
        <v>4.22253846153846</v>
      </c>
      <c r="D2639">
        <v>1.0715263157894701</v>
      </c>
      <c r="E2639">
        <v>26.878971428571401</v>
      </c>
      <c r="F2639">
        <v>38.532850000000003</v>
      </c>
      <c r="G2639">
        <v>6.9984770350555499</v>
      </c>
      <c r="H2639">
        <v>8.5732876190000002</v>
      </c>
      <c r="I2639">
        <v>1.348523385</v>
      </c>
      <c r="J2639">
        <v>28.079770501874901</v>
      </c>
      <c r="K2639">
        <v>2.8889499999999901</v>
      </c>
      <c r="L2639">
        <v>37.991631578947299</v>
      </c>
      <c r="M2639">
        <v>1.8610952380952299</v>
      </c>
      <c r="N2639">
        <v>1600.42128125</v>
      </c>
      <c r="O2639">
        <v>78.156333333333293</v>
      </c>
      <c r="P2639">
        <v>2.7138888888888801</v>
      </c>
      <c r="Q2639">
        <v>73.291775000000001</v>
      </c>
      <c r="R2639">
        <v>6.9697499999999897</v>
      </c>
      <c r="S2639">
        <v>0.222524999999999</v>
      </c>
      <c r="T2639">
        <v>6</v>
      </c>
      <c r="U2639">
        <v>1.67815</v>
      </c>
      <c r="V2639">
        <v>0</v>
      </c>
      <c r="W2639">
        <v>14.211225000000001</v>
      </c>
      <c r="X2639">
        <v>3.6240249999999898</v>
      </c>
      <c r="Y2639">
        <v>73.740125000000006</v>
      </c>
      <c r="Z2639">
        <v>3.0234000000000001</v>
      </c>
      <c r="AA2639">
        <v>2.3999999999999998E-3</v>
      </c>
      <c r="AB2639">
        <v>5.0000000000000001E-4</v>
      </c>
      <c r="AC2639">
        <v>32.173036205899301</v>
      </c>
      <c r="AD2639">
        <v>-6.3598137941006199</v>
      </c>
      <c r="AE2639">
        <v>34.7741364062949</v>
      </c>
      <c r="AF2639">
        <v>1.7957608246757399</v>
      </c>
      <c r="AG2639">
        <v>1.3520555794990201</v>
      </c>
      <c r="AH2639">
        <v>8.0074506361459893E-2</v>
      </c>
      <c r="AI2639">
        <v>45.000058540930503</v>
      </c>
      <c r="AJ2639">
        <v>0.47157685732557297</v>
      </c>
      <c r="AK2639">
        <v>0.77275758151882301</v>
      </c>
      <c r="AL2639">
        <v>3.9905744190140903E-2</v>
      </c>
      <c r="AM2639">
        <v>3.0045640457761699E-2</v>
      </c>
      <c r="AN2639">
        <v>0.15552150957070299</v>
      </c>
      <c r="AO2639">
        <v>1.7794311598200801E-3</v>
      </c>
      <c r="AP2639">
        <v>34.7741364062949</v>
      </c>
      <c r="AQ2639">
        <v>1.6105283490794799</v>
      </c>
      <c r="AR2639">
        <v>6.3207524137737003</v>
      </c>
      <c r="AS2639">
        <v>1.8441036052013899</v>
      </c>
      <c r="AT2639">
        <v>0.79137670312091102</v>
      </c>
      <c r="AU2639">
        <v>96.276925000000006</v>
      </c>
      <c r="AV2639">
        <v>44.549520774349503</v>
      </c>
      <c r="AW2639">
        <v>0.45053776658099998</v>
      </c>
      <c r="AX2639">
        <v>-0.492048025702366</v>
      </c>
      <c r="AY2639">
        <v>0.185232475596251</v>
      </c>
      <c r="AZ2639">
        <v>0.67772462128184796</v>
      </c>
      <c r="BA2639">
        <v>-0.363925886748445</v>
      </c>
      <c r="BB2639">
        <v>9.6838871927007505E-2</v>
      </c>
      <c r="BC2639">
        <v>0.103149858851441</v>
      </c>
      <c r="BD2639">
        <v>0.37090907117573302</v>
      </c>
      <c r="BE2639">
        <v>-7.9628695405266903E-2</v>
      </c>
      <c r="BF2639">
        <v>-0.63724172439692195</v>
      </c>
      <c r="BG2639">
        <v>0.23989093746443599</v>
      </c>
      <c r="BH2639">
        <v>0.87770783292021903</v>
      </c>
      <c r="BI2639">
        <v>-0.63724172439692195</v>
      </c>
      <c r="BJ2639">
        <v>-0.79470157386497098</v>
      </c>
      <c r="BK2639">
        <v>1.7554156658404301</v>
      </c>
      <c r="BL2639">
        <v>-0.37645202484420798</v>
      </c>
      <c r="BM2639">
        <v>-1.3773546196317701</v>
      </c>
      <c r="BN2639">
        <v>3.65877861913952</v>
      </c>
      <c r="BO2639">
        <v>-18.606710208762099</v>
      </c>
      <c r="BP2639">
        <v>-14.9751805233276</v>
      </c>
      <c r="BQ2639">
        <v>-3.6315296854344901</v>
      </c>
      <c r="BR2639">
        <v>2.8387265973151998</v>
      </c>
      <c r="BS2639">
        <v>-0.53980488410620198</v>
      </c>
      <c r="BT2639">
        <v>-5.2588012463345999</v>
      </c>
    </row>
    <row r="2640" spans="1:72" x14ac:dyDescent="0.2">
      <c r="A2640">
        <v>2638</v>
      </c>
      <c r="B2640" s="156">
        <v>44812.208333333336</v>
      </c>
      <c r="C2640">
        <v>4.2056363636363603</v>
      </c>
      <c r="D2640">
        <v>0.91257142857142803</v>
      </c>
      <c r="E2640">
        <v>26.8502068965517</v>
      </c>
      <c r="F2640">
        <v>37.432749999999999</v>
      </c>
      <c r="G2640">
        <v>7.0004540085000002</v>
      </c>
      <c r="H2640">
        <v>8.5799405714999999</v>
      </c>
      <c r="I2640">
        <v>1.3502039539999999</v>
      </c>
      <c r="J2640">
        <v>28.063402844666602</v>
      </c>
      <c r="K2640">
        <v>2.8247749999999998</v>
      </c>
      <c r="L2640">
        <v>37.984217391304298</v>
      </c>
      <c r="M2640">
        <v>1.84765</v>
      </c>
      <c r="N2640">
        <v>1600.19313888888</v>
      </c>
      <c r="O2640">
        <v>78.522470588235294</v>
      </c>
      <c r="P2640">
        <v>2.7092727272727202</v>
      </c>
      <c r="Q2640">
        <v>73.232274999999902</v>
      </c>
      <c r="R2640">
        <v>6.9632500000000004</v>
      </c>
      <c r="S2640">
        <v>0.60954999999999904</v>
      </c>
      <c r="T2640">
        <v>6</v>
      </c>
      <c r="U2640">
        <v>1.6933799999999899</v>
      </c>
      <c r="V2640">
        <v>0</v>
      </c>
      <c r="W2640">
        <v>14.23446</v>
      </c>
      <c r="X2640">
        <v>3.60432</v>
      </c>
      <c r="Y2640">
        <v>73.956379999999996</v>
      </c>
      <c r="Z2640">
        <v>2.9838399999999998</v>
      </c>
      <c r="AA2640">
        <v>2.5200000000000001E-3</v>
      </c>
      <c r="AB2640">
        <v>1.0200000000000001E-3</v>
      </c>
      <c r="AC2640">
        <v>31.968414688759498</v>
      </c>
      <c r="AD2640">
        <v>-5.4643353112404904</v>
      </c>
      <c r="AE2640">
        <v>34.762963640516702</v>
      </c>
      <c r="AF2640">
        <v>1.79715435210639</v>
      </c>
      <c r="AG2640">
        <v>1.3537388895154501</v>
      </c>
      <c r="AH2640">
        <v>8.0136644937809906E-2</v>
      </c>
      <c r="AI2640">
        <v>44.994001378666603</v>
      </c>
      <c r="AJ2640">
        <v>0.47004685248949002</v>
      </c>
      <c r="AK2640">
        <v>0.77261329455795202</v>
      </c>
      <c r="AL2640">
        <v>3.9942087768137097E-2</v>
      </c>
      <c r="AM2640">
        <v>3.0087097124847299E-2</v>
      </c>
      <c r="AN2640">
        <v>0.15558638471792299</v>
      </c>
      <c r="AO2640">
        <v>1.78105175095197E-3</v>
      </c>
      <c r="AP2640">
        <v>34.762963640516702</v>
      </c>
      <c r="AQ2640">
        <v>1.6017713837940299</v>
      </c>
      <c r="AR2640">
        <v>6.3310866870213696</v>
      </c>
      <c r="AS2640">
        <v>1.8199742347503201</v>
      </c>
      <c r="AT2640">
        <v>0.79596793906865304</v>
      </c>
      <c r="AU2640">
        <v>96.472380000000001</v>
      </c>
      <c r="AV2640">
        <v>44.515795946082399</v>
      </c>
      <c r="AW2640">
        <v>0.478205432584204</v>
      </c>
      <c r="AX2640">
        <v>-0.46623534523486598</v>
      </c>
      <c r="AY2640">
        <v>0.19538296831235299</v>
      </c>
      <c r="AZ2640">
        <v>0.66936732147862699</v>
      </c>
      <c r="BA2640">
        <v>-0.34440566703505499</v>
      </c>
      <c r="BB2640">
        <v>9.5617701461344698E-2</v>
      </c>
      <c r="BC2640">
        <v>0.108717967426309</v>
      </c>
      <c r="BD2640">
        <v>0.39851494455611403</v>
      </c>
      <c r="BE2640">
        <v>-7.9690488028089701E-2</v>
      </c>
      <c r="BF2640">
        <v>-0.60767707461421205</v>
      </c>
      <c r="BG2640">
        <v>0.25465626282297799</v>
      </c>
      <c r="BH2640">
        <v>0.87243316045371599</v>
      </c>
      <c r="BI2640">
        <v>-0.60767707461421205</v>
      </c>
      <c r="BJ2640">
        <v>-0.70604162358246803</v>
      </c>
      <c r="BK2640">
        <v>1.74486632090743</v>
      </c>
      <c r="BL2640">
        <v>-0.41906511445186301</v>
      </c>
      <c r="BM2640">
        <v>-1.43568549300232</v>
      </c>
      <c r="BN2640">
        <v>3.4259246200443001</v>
      </c>
      <c r="BO2640">
        <v>-16.8439245517826</v>
      </c>
      <c r="BP2640">
        <v>-14.280411253434</v>
      </c>
      <c r="BQ2640">
        <v>-2.5635132983486102</v>
      </c>
      <c r="BR2640">
        <v>2.7779173477515902</v>
      </c>
      <c r="BS2640">
        <v>-0.46297079373678302</v>
      </c>
      <c r="BT2640">
        <v>-6.00019998093215</v>
      </c>
    </row>
    <row r="2641" spans="1:72" x14ac:dyDescent="0.2">
      <c r="A2641">
        <v>2639</v>
      </c>
      <c r="B2641" s="156">
        <v>44812.222222222219</v>
      </c>
      <c r="C2641">
        <v>4.2368461538461499</v>
      </c>
      <c r="D2641">
        <v>1.02851724137931</v>
      </c>
      <c r="E2641">
        <v>26.877694444444401</v>
      </c>
      <c r="F2641">
        <v>37.5479249999999</v>
      </c>
      <c r="G2641">
        <v>6.9988943339583303</v>
      </c>
      <c r="H2641">
        <v>8.5586736761999997</v>
      </c>
      <c r="I2641">
        <v>1.3524760974999901</v>
      </c>
      <c r="J2641">
        <v>28.0816917605</v>
      </c>
      <c r="K2641">
        <v>2.85507499999999</v>
      </c>
      <c r="L2641">
        <v>37.9845217391304</v>
      </c>
      <c r="M2641">
        <v>1.7315454545454501</v>
      </c>
      <c r="N2641">
        <v>1600.16903030303</v>
      </c>
      <c r="O2641">
        <v>78.723324324324295</v>
      </c>
      <c r="P2641">
        <v>2.7103333333333302</v>
      </c>
      <c r="Q2641">
        <v>73.258424999999903</v>
      </c>
      <c r="R2641">
        <v>6.9673999999999996</v>
      </c>
      <c r="S2641">
        <v>0.61232500000000001</v>
      </c>
      <c r="T2641">
        <v>6</v>
      </c>
      <c r="U2641">
        <v>1.713025</v>
      </c>
      <c r="V2641">
        <v>0</v>
      </c>
      <c r="W2641">
        <v>14.2354</v>
      </c>
      <c r="X2641">
        <v>3.5948500000000001</v>
      </c>
      <c r="Y2641">
        <v>73.821274999999901</v>
      </c>
      <c r="Z2641">
        <v>3.0079500000000001</v>
      </c>
      <c r="AA2641">
        <v>2.15E-3</v>
      </c>
      <c r="AB2641">
        <v>1.0250000000000001E-3</v>
      </c>
      <c r="AC2641">
        <v>32.1430578396699</v>
      </c>
      <c r="AD2641">
        <v>-5.4048671603300704</v>
      </c>
      <c r="AE2641">
        <v>34.764646513823998</v>
      </c>
      <c r="AF2641">
        <v>1.7926997882168501</v>
      </c>
      <c r="AG2641">
        <v>1.35600227105459</v>
      </c>
      <c r="AH2641">
        <v>7.9938012135708003E-2</v>
      </c>
      <c r="AI2641">
        <v>44.991735868158301</v>
      </c>
      <c r="AJ2641">
        <v>0.47092991165248799</v>
      </c>
      <c r="AK2641">
        <v>0.77268960272385701</v>
      </c>
      <c r="AL2641">
        <v>3.9845090517736298E-2</v>
      </c>
      <c r="AM2641">
        <v>3.01389187345018E-2</v>
      </c>
      <c r="AN2641">
        <v>0.15555955330257901</v>
      </c>
      <c r="AO2641">
        <v>1.7767265608500699E-3</v>
      </c>
      <c r="AP2641">
        <v>34.764646513823998</v>
      </c>
      <c r="AQ2641">
        <v>1.5975628853797601</v>
      </c>
      <c r="AR2641">
        <v>6.3315047725325702</v>
      </c>
      <c r="AS2641">
        <v>1.8346799759428201</v>
      </c>
      <c r="AT2641">
        <v>0.80671471190850297</v>
      </c>
      <c r="AU2641">
        <v>96.372499999999903</v>
      </c>
      <c r="AV2641">
        <v>44.528394147679101</v>
      </c>
      <c r="AW2641">
        <v>0.463341720479157</v>
      </c>
      <c r="AX2641">
        <v>-0.47867770488823003</v>
      </c>
      <c r="AY2641">
        <v>0.19513690283708701</v>
      </c>
      <c r="AZ2641">
        <v>0.66738956142575601</v>
      </c>
      <c r="BA2641">
        <v>-0.35300656577510803</v>
      </c>
      <c r="BB2641">
        <v>9.53564276842431E-2</v>
      </c>
      <c r="BC2641">
        <v>0.10885085395764101</v>
      </c>
      <c r="BD2641">
        <v>0.38384875937461399</v>
      </c>
      <c r="BE2641">
        <v>-7.9492961104542903E-2</v>
      </c>
      <c r="BF2641">
        <v>-0.62050426159914196</v>
      </c>
      <c r="BG2641">
        <v>0.25295366500084498</v>
      </c>
      <c r="BH2641">
        <v>0.86512921488198402</v>
      </c>
      <c r="BI2641">
        <v>-0.62050426159914196</v>
      </c>
      <c r="BJ2641">
        <v>-0.73510119319659495</v>
      </c>
      <c r="BK2641">
        <v>1.73025842976396</v>
      </c>
      <c r="BL2641">
        <v>-0.407658223569555</v>
      </c>
      <c r="BM2641">
        <v>-1.3942357344209</v>
      </c>
      <c r="BN2641">
        <v>3.4201094294446901</v>
      </c>
      <c r="BO2641">
        <v>-17.4774118005712</v>
      </c>
      <c r="BP2641">
        <v>-14.5818501475798</v>
      </c>
      <c r="BQ2641">
        <v>-2.8955616529914101</v>
      </c>
      <c r="BR2641">
        <v>2.7851156744825101</v>
      </c>
      <c r="BS2641">
        <v>-0.48689948855693799</v>
      </c>
      <c r="BT2641">
        <v>-5.7201039227561603</v>
      </c>
    </row>
    <row r="2642" spans="1:72" x14ac:dyDescent="0.2">
      <c r="A2642">
        <v>2640</v>
      </c>
      <c r="B2642" s="156">
        <v>44812.236111111109</v>
      </c>
      <c r="C2642">
        <v>4.2228571428571398</v>
      </c>
      <c r="D2642">
        <v>0.68184848484848404</v>
      </c>
      <c r="E2642">
        <v>26.824435897435901</v>
      </c>
      <c r="F2642">
        <v>37.4727999999999</v>
      </c>
      <c r="G2642">
        <v>7.0031676634285702</v>
      </c>
      <c r="H2642">
        <v>8.5555276189999994</v>
      </c>
      <c r="I2642">
        <v>1.3490101459999999</v>
      </c>
      <c r="J2642">
        <v>28.078998954117601</v>
      </c>
      <c r="K2642">
        <v>2.8295999999999899</v>
      </c>
      <c r="L2642">
        <v>37.994999999999997</v>
      </c>
      <c r="M2642">
        <v>1.71708333333333</v>
      </c>
      <c r="N2642">
        <v>1599.9242857142799</v>
      </c>
      <c r="O2642">
        <v>79.559973684210505</v>
      </c>
      <c r="P2642">
        <v>2.7164074074074001</v>
      </c>
      <c r="Q2642">
        <v>73.313249999999996</v>
      </c>
      <c r="R2642">
        <v>6.9790000000000001</v>
      </c>
      <c r="S2642">
        <v>0.48756410256410199</v>
      </c>
      <c r="T2642">
        <v>6</v>
      </c>
      <c r="U2642">
        <v>1.7083999999999999</v>
      </c>
      <c r="V2642">
        <v>0</v>
      </c>
      <c r="W2642">
        <v>14.223625</v>
      </c>
      <c r="X2642">
        <v>3.567075</v>
      </c>
      <c r="Y2642">
        <v>73.728774999999999</v>
      </c>
      <c r="Z2642">
        <v>3.0259499999999999</v>
      </c>
      <c r="AA2642">
        <v>5.7499999999999999E-4</v>
      </c>
      <c r="AB2642">
        <v>3.375E-3</v>
      </c>
      <c r="AC2642">
        <v>31.7291415251415</v>
      </c>
      <c r="AD2642">
        <v>-5.74365847485846</v>
      </c>
      <c r="AE2642">
        <v>34.759497140137597</v>
      </c>
      <c r="AF2642">
        <v>1.7920408150757301</v>
      </c>
      <c r="AG2642">
        <v>1.3525350233790201</v>
      </c>
      <c r="AH2642">
        <v>7.9908627961459894E-2</v>
      </c>
      <c r="AI2642">
        <v>44.986704382546201</v>
      </c>
      <c r="AJ2642">
        <v>0.47145089742963397</v>
      </c>
      <c r="AK2642">
        <v>0.77266155894770205</v>
      </c>
      <c r="AL2642">
        <v>3.9834898770024302E-2</v>
      </c>
      <c r="AM2642">
        <v>3.0065216866692199E-2</v>
      </c>
      <c r="AN2642">
        <v>0.15567194262279899</v>
      </c>
      <c r="AO2642">
        <v>1.7762721021294099E-3</v>
      </c>
      <c r="AP2642">
        <v>34.759497140137597</v>
      </c>
      <c r="AQ2642">
        <v>1.5852195861763401</v>
      </c>
      <c r="AR2642">
        <v>6.3262675843470202</v>
      </c>
      <c r="AS2642">
        <v>1.84565896148678</v>
      </c>
      <c r="AT2642">
        <v>0.805426713168787</v>
      </c>
      <c r="AU2642">
        <v>96.253824999999907</v>
      </c>
      <c r="AV2642">
        <v>44.516643272147697</v>
      </c>
      <c r="AW2642">
        <v>0.470061110398447</v>
      </c>
      <c r="AX2642">
        <v>-0.49312393810776101</v>
      </c>
      <c r="AY2642">
        <v>0.206821228899397</v>
      </c>
      <c r="AZ2642">
        <v>0.67690007908154504</v>
      </c>
      <c r="BA2642">
        <v>-0.36459236144273199</v>
      </c>
      <c r="BB2642">
        <v>9.6656272077620398E-2</v>
      </c>
      <c r="BC2642">
        <v>0.115411003566152</v>
      </c>
      <c r="BD2642">
        <v>0.390597369873181</v>
      </c>
      <c r="BE2642">
        <v>-7.94637405252656E-2</v>
      </c>
      <c r="BF2642">
        <v>-0.64756970301920003</v>
      </c>
      <c r="BG2642">
        <v>0.27159736412386598</v>
      </c>
      <c r="BH2642">
        <v>0.88890428817251899</v>
      </c>
      <c r="BI2642">
        <v>-0.64756970301920003</v>
      </c>
      <c r="BJ2642">
        <v>-0.75194467779066598</v>
      </c>
      <c r="BK2642">
        <v>1.77780857634503</v>
      </c>
      <c r="BL2642">
        <v>-0.41941023932649002</v>
      </c>
      <c r="BM2642">
        <v>-1.3726773875123099</v>
      </c>
      <c r="BN2642">
        <v>3.27287523956646</v>
      </c>
      <c r="BO2642">
        <v>-18.024142704536001</v>
      </c>
      <c r="BP2642">
        <v>-15.2178880209512</v>
      </c>
      <c r="BQ2642">
        <v>-2.8062546835848199</v>
      </c>
      <c r="BR2642">
        <v>2.8786770714776702</v>
      </c>
      <c r="BS2642">
        <v>-0.49291679658298598</v>
      </c>
      <c r="BT2642">
        <v>-5.8400871940930701</v>
      </c>
    </row>
    <row r="2643" spans="1:72" x14ac:dyDescent="0.2">
      <c r="A2643">
        <v>2641</v>
      </c>
      <c r="B2643" s="156">
        <v>44812.25</v>
      </c>
      <c r="C2643">
        <v>4.2289166666666604</v>
      </c>
      <c r="D2643">
        <v>1.0456388888888799</v>
      </c>
      <c r="E2643">
        <v>26.857199999999999</v>
      </c>
      <c r="F2643">
        <v>37.3910499999999</v>
      </c>
      <c r="G2643">
        <v>6.999807491875</v>
      </c>
      <c r="H2643">
        <v>8.5733440000000005</v>
      </c>
      <c r="I2643">
        <v>1.3479549049999999</v>
      </c>
      <c r="J2643">
        <v>28.094487847999901</v>
      </c>
      <c r="K2643">
        <v>2.88309999999999</v>
      </c>
      <c r="L2643">
        <v>38.004869565217298</v>
      </c>
      <c r="M2643">
        <v>1.7970333333333299</v>
      </c>
      <c r="N2643">
        <v>1600.2128235294099</v>
      </c>
      <c r="O2643">
        <v>79.064394736842104</v>
      </c>
      <c r="P2643">
        <v>2.7265483870967699</v>
      </c>
      <c r="Q2643">
        <v>73.651249999999905</v>
      </c>
      <c r="R2643">
        <v>6.9733999999999998</v>
      </c>
      <c r="S2643">
        <v>0.471225</v>
      </c>
      <c r="T2643">
        <v>6</v>
      </c>
      <c r="U2643">
        <v>1.7182999999999999</v>
      </c>
      <c r="V2643">
        <v>0</v>
      </c>
      <c r="W2643">
        <v>14.236359999999999</v>
      </c>
      <c r="X2643">
        <v>3.5762999999999998</v>
      </c>
      <c r="Y2643">
        <v>73.716459999999998</v>
      </c>
      <c r="Z2643">
        <v>3.0335200000000002</v>
      </c>
      <c r="AA2643">
        <v>1.2600000000000001E-3</v>
      </c>
      <c r="AB2643">
        <v>1.72E-3</v>
      </c>
      <c r="AC2643">
        <v>32.1317555555555</v>
      </c>
      <c r="AD2643">
        <v>-5.2592944444444303</v>
      </c>
      <c r="AE2643">
        <v>34.788897776959999</v>
      </c>
      <c r="AF2643">
        <v>1.79577263424</v>
      </c>
      <c r="AG2643">
        <v>1.3514871227279901</v>
      </c>
      <c r="AH2643">
        <v>8.007503296E-2</v>
      </c>
      <c r="AI2643">
        <v>45.015594244874997</v>
      </c>
      <c r="AJ2643">
        <v>0.47192849164162198</v>
      </c>
      <c r="AK2643">
        <v>0.77281880558359295</v>
      </c>
      <c r="AL2643">
        <v>3.9892234332648997E-2</v>
      </c>
      <c r="AM2643">
        <v>3.0022643161749699E-2</v>
      </c>
      <c r="AN2643">
        <v>0.155497391721579</v>
      </c>
      <c r="AO2643">
        <v>1.7788287437550899E-3</v>
      </c>
      <c r="AP2643">
        <v>34.788897776959999</v>
      </c>
      <c r="AQ2643">
        <v>1.58931920580376</v>
      </c>
      <c r="AR2643">
        <v>6.3319317534801796</v>
      </c>
      <c r="AS2643">
        <v>1.8502762348516599</v>
      </c>
      <c r="AT2643">
        <v>0.810914727187799</v>
      </c>
      <c r="AU2643">
        <v>96.280940000000001</v>
      </c>
      <c r="AV2643">
        <v>44.5604249710956</v>
      </c>
      <c r="AW2643">
        <v>0.45516927377938998</v>
      </c>
      <c r="AX2643">
        <v>-0.498789112123668</v>
      </c>
      <c r="AY2643">
        <v>0.20645342843623801</v>
      </c>
      <c r="AZ2643">
        <v>0.66787573839481496</v>
      </c>
      <c r="BA2643">
        <v>-0.36906686252167498</v>
      </c>
      <c r="BB2643">
        <v>9.5413443751138693E-2</v>
      </c>
      <c r="BC2643">
        <v>0.11496635180857</v>
      </c>
      <c r="BD2643">
        <v>0.375540054707384</v>
      </c>
      <c r="BE2643">
        <v>-7.9629219072005097E-2</v>
      </c>
      <c r="BF2643">
        <v>-0.64680187286642599</v>
      </c>
      <c r="BG2643">
        <v>0.267717279560716</v>
      </c>
      <c r="BH2643">
        <v>0.86606396959344301</v>
      </c>
      <c r="BI2643">
        <v>-0.64680187286642599</v>
      </c>
      <c r="BJ2643">
        <v>-0.75816918661141897</v>
      </c>
      <c r="BK2643">
        <v>1.73212793918688</v>
      </c>
      <c r="BL2643">
        <v>-0.41390925226341102</v>
      </c>
      <c r="BM2643">
        <v>-1.33899422052585</v>
      </c>
      <c r="BN2643">
        <v>3.2349946593455599</v>
      </c>
      <c r="BO2643">
        <v>-18.160201520992899</v>
      </c>
      <c r="BP2643">
        <v>-15.199844012361</v>
      </c>
      <c r="BQ2643">
        <v>-2.9603575086319101</v>
      </c>
      <c r="BR2643">
        <v>2.8316911230598101</v>
      </c>
      <c r="BS2643">
        <v>-0.49944843746484902</v>
      </c>
      <c r="BT2643">
        <v>-5.6696365643532598</v>
      </c>
    </row>
    <row r="2644" spans="1:72" x14ac:dyDescent="0.2">
      <c r="A2644">
        <v>2642</v>
      </c>
      <c r="B2644" s="156">
        <v>44812.263888888891</v>
      </c>
      <c r="C2644">
        <v>4.2271818181818102</v>
      </c>
      <c r="D2644">
        <v>1.2529999999999999</v>
      </c>
      <c r="E2644">
        <v>26.8545428571428</v>
      </c>
      <c r="F2644">
        <v>37.265749999999898</v>
      </c>
      <c r="G2644">
        <v>7.0006419817333301</v>
      </c>
      <c r="H2644">
        <v>8.5698596572000003</v>
      </c>
      <c r="I2644">
        <v>1.3486921525</v>
      </c>
      <c r="J2644">
        <v>28.069609991499998</v>
      </c>
      <c r="K2644">
        <v>2.8245128205128198</v>
      </c>
      <c r="L2644">
        <v>37.982954545454497</v>
      </c>
      <c r="M2644">
        <v>1.8167619047618999</v>
      </c>
      <c r="N2644">
        <v>1599.7007435897399</v>
      </c>
      <c r="O2644">
        <v>78.235472222222199</v>
      </c>
      <c r="P2644">
        <v>2.73373076923076</v>
      </c>
      <c r="Q2644">
        <v>73.774900000000002</v>
      </c>
      <c r="R2644">
        <v>6.9749999999999996</v>
      </c>
      <c r="S2644">
        <v>0.33209999999999901</v>
      </c>
      <c r="T2644">
        <v>6</v>
      </c>
      <c r="U2644">
        <v>1.7199500000000001</v>
      </c>
      <c r="V2644">
        <v>0</v>
      </c>
      <c r="W2644">
        <v>14.233874999999999</v>
      </c>
      <c r="X2644">
        <v>3.58385</v>
      </c>
      <c r="Y2644">
        <v>73.864474999999999</v>
      </c>
      <c r="Z2644">
        <v>3.103675</v>
      </c>
      <c r="AA2644">
        <v>2.4250000000000001E-3</v>
      </c>
      <c r="AB2644">
        <v>0</v>
      </c>
      <c r="AC2644">
        <v>32.334724675324601</v>
      </c>
      <c r="AD2644">
        <v>-4.9310253246753097</v>
      </c>
      <c r="AE2644">
        <v>34.761299206228003</v>
      </c>
      <c r="AF2644">
        <v>1.79504280379711</v>
      </c>
      <c r="AG2644">
        <v>1.35222293467876</v>
      </c>
      <c r="AH2644">
        <v>8.0042489198247996E-2</v>
      </c>
      <c r="AI2644">
        <v>44.988803782933303</v>
      </c>
      <c r="AJ2644">
        <v>0.47060916910636702</v>
      </c>
      <c r="AK2644">
        <v>0.772665558612049</v>
      </c>
      <c r="AL2644">
        <v>3.9899767338958801E-2</v>
      </c>
      <c r="AM2644">
        <v>3.0056876844361299E-2</v>
      </c>
      <c r="AN2644">
        <v>0.15560853797115301</v>
      </c>
      <c r="AO2644">
        <v>1.7791646469295999E-3</v>
      </c>
      <c r="AP2644">
        <v>34.761299206228003</v>
      </c>
      <c r="AQ2644">
        <v>1.5926744500516701</v>
      </c>
      <c r="AR2644">
        <v>6.33082649550642</v>
      </c>
      <c r="AS2644">
        <v>1.89306683100927</v>
      </c>
      <c r="AT2644">
        <v>0.80942424040449601</v>
      </c>
      <c r="AU2644">
        <v>96.505824999999902</v>
      </c>
      <c r="AV2644">
        <v>44.577866982795399</v>
      </c>
      <c r="AW2644">
        <v>0.410936800137918</v>
      </c>
      <c r="AX2644">
        <v>-0.540843896330507</v>
      </c>
      <c r="AY2644">
        <v>0.20236835374543499</v>
      </c>
      <c r="AZ2644">
        <v>0.669815486226912</v>
      </c>
      <c r="BA2644">
        <v>-0.39996651621575202</v>
      </c>
      <c r="BB2644">
        <v>9.5679151708464999E-2</v>
      </c>
      <c r="BC2644">
        <v>0.11273734159283499</v>
      </c>
      <c r="BD2644">
        <v>0.33133994364184</v>
      </c>
      <c r="BE2644">
        <v>-7.9596856496077104E-2</v>
      </c>
      <c r="BF2644">
        <v>-0.69693379403664901</v>
      </c>
      <c r="BG2644">
        <v>0.26077273964939002</v>
      </c>
      <c r="BH2644">
        <v>0.86312714498187604</v>
      </c>
      <c r="BI2644">
        <v>-0.69693379403664901</v>
      </c>
      <c r="BJ2644">
        <v>-0.87232210877451699</v>
      </c>
      <c r="BK2644">
        <v>1.7262542899637501</v>
      </c>
      <c r="BL2644">
        <v>-0.37417146632966503</v>
      </c>
      <c r="BM2644">
        <v>-1.23846361357028</v>
      </c>
      <c r="BN2644">
        <v>3.30988256725895</v>
      </c>
      <c r="BO2644">
        <v>-20.594104978868302</v>
      </c>
      <c r="BP2644">
        <v>-16.377944159861201</v>
      </c>
      <c r="BQ2644">
        <v>-4.2161608190070501</v>
      </c>
      <c r="BR2644">
        <v>2.9110417398260502</v>
      </c>
      <c r="BS2644">
        <v>-0.59354859115985703</v>
      </c>
      <c r="BT2644">
        <v>-4.9044708102795198</v>
      </c>
    </row>
    <row r="2645" spans="1:72" x14ac:dyDescent="0.2">
      <c r="A2645">
        <v>2643</v>
      </c>
      <c r="B2645" s="156">
        <v>44812.277777777781</v>
      </c>
      <c r="C2645">
        <v>4.2272499999999997</v>
      </c>
      <c r="D2645">
        <v>0.79849999999999999</v>
      </c>
      <c r="E2645">
        <v>26.8514615384615</v>
      </c>
      <c r="F2645">
        <v>37.3726249999999</v>
      </c>
      <c r="G2645">
        <v>6.9990829385217301</v>
      </c>
      <c r="H2645">
        <v>8.5609965717499996</v>
      </c>
      <c r="I2645">
        <v>1.347340236</v>
      </c>
      <c r="J2645">
        <v>28.0449883044</v>
      </c>
      <c r="K2645">
        <v>2.8647249999999902</v>
      </c>
      <c r="L2645">
        <v>37.969290322580598</v>
      </c>
      <c r="M2645">
        <v>1.8320909090909001</v>
      </c>
      <c r="N2645">
        <v>1600.0818529411699</v>
      </c>
      <c r="O2645">
        <v>78.753424242424202</v>
      </c>
      <c r="P2645">
        <v>2.73208823529411</v>
      </c>
      <c r="Q2645">
        <v>73.764025000000004</v>
      </c>
      <c r="R2645">
        <v>6.9673999999999996</v>
      </c>
      <c r="S2645">
        <v>0.43764999999999998</v>
      </c>
      <c r="T2645">
        <v>6</v>
      </c>
      <c r="U2645">
        <v>1.7273750000000001</v>
      </c>
      <c r="V2645">
        <v>0</v>
      </c>
      <c r="W2645">
        <v>14.2271749999999</v>
      </c>
      <c r="X2645">
        <v>3.5621499999999999</v>
      </c>
      <c r="Y2645">
        <v>73.740300000000005</v>
      </c>
      <c r="Z2645">
        <v>3.1048</v>
      </c>
      <c r="AA2645">
        <v>2.9499999999999999E-3</v>
      </c>
      <c r="AB2645">
        <v>0</v>
      </c>
      <c r="AC2645">
        <v>31.877211538461498</v>
      </c>
      <c r="AD2645">
        <v>-5.4954134615384396</v>
      </c>
      <c r="AE2645">
        <v>34.7297568674852</v>
      </c>
      <c r="AF2645">
        <v>1.7931863419187499</v>
      </c>
      <c r="AG2645">
        <v>1.3508673665875599</v>
      </c>
      <c r="AH2645">
        <v>7.9959707980144901E-2</v>
      </c>
      <c r="AI2645">
        <v>44.9524080506717</v>
      </c>
      <c r="AJ2645">
        <v>0.47097390256732402</v>
      </c>
      <c r="AK2645">
        <v>0.77258946458078104</v>
      </c>
      <c r="AL2645">
        <v>3.98907738134388E-2</v>
      </c>
      <c r="AM2645">
        <v>3.0051056776865401E-2</v>
      </c>
      <c r="AN2645">
        <v>0.15569984439169801</v>
      </c>
      <c r="AO2645">
        <v>1.7787636179581699E-3</v>
      </c>
      <c r="AP2645">
        <v>34.7297568674852</v>
      </c>
      <c r="AQ2645">
        <v>1.58303090035899</v>
      </c>
      <c r="AR2645">
        <v>6.3278465243095399</v>
      </c>
      <c r="AS2645">
        <v>1.89375301760577</v>
      </c>
      <c r="AT2645">
        <v>0.81354854494723094</v>
      </c>
      <c r="AU2645">
        <v>96.361800000000002</v>
      </c>
      <c r="AV2645">
        <v>44.534387309759502</v>
      </c>
      <c r="AW2645">
        <v>0.41802074091215502</v>
      </c>
      <c r="AX2645">
        <v>-0.54288565101820996</v>
      </c>
      <c r="AY2645">
        <v>0.21015544155976101</v>
      </c>
      <c r="AZ2645">
        <v>0.67123641421219105</v>
      </c>
      <c r="BA2645">
        <v>-0.401879314317585</v>
      </c>
      <c r="BB2645">
        <v>9.59034805142574E-2</v>
      </c>
      <c r="BC2645">
        <v>0.117196655276154</v>
      </c>
      <c r="BD2645">
        <v>0.33850620475374099</v>
      </c>
      <c r="BE2645">
        <v>-7.9514536158413002E-2</v>
      </c>
      <c r="BF2645">
        <v>-0.70960521223130202</v>
      </c>
      <c r="BG2645">
        <v>0.27469393679844201</v>
      </c>
      <c r="BH2645">
        <v>0.87737234769618599</v>
      </c>
      <c r="BI2645">
        <v>-0.70960521223130202</v>
      </c>
      <c r="BJ2645">
        <v>-0.86982255086571902</v>
      </c>
      <c r="BK2645">
        <v>1.75474469539237</v>
      </c>
      <c r="BL2645">
        <v>-0.38710811598281097</v>
      </c>
      <c r="BM2645">
        <v>-1.2364232006376501</v>
      </c>
      <c r="BN2645">
        <v>3.19399968532964</v>
      </c>
      <c r="BO2645">
        <v>-20.677678665234701</v>
      </c>
      <c r="BP2645">
        <v>-16.6757224874356</v>
      </c>
      <c r="BQ2645">
        <v>-4.0019561777991601</v>
      </c>
      <c r="BR2645">
        <v>2.9610735561855801</v>
      </c>
      <c r="BS2645">
        <v>-0.58598046597319797</v>
      </c>
      <c r="BT2645">
        <v>-5.0531949922047703</v>
      </c>
    </row>
    <row r="2646" spans="1:72" x14ac:dyDescent="0.2">
      <c r="A2646">
        <v>2644</v>
      </c>
      <c r="B2646" s="156">
        <v>44812.291666666664</v>
      </c>
      <c r="C2646">
        <v>4.2102777777777698</v>
      </c>
      <c r="D2646">
        <v>0.92580645161290298</v>
      </c>
      <c r="E2646">
        <v>26.856606060606001</v>
      </c>
      <c r="F2646">
        <v>37.930282051281999</v>
      </c>
      <c r="G2646">
        <v>6.9999938805555502</v>
      </c>
      <c r="H2646">
        <v>8.5416691807999996</v>
      </c>
      <c r="I2646">
        <v>1.3523250950000001</v>
      </c>
      <c r="J2646">
        <v>28.074265351999902</v>
      </c>
      <c r="K2646">
        <v>2.8477692307692299</v>
      </c>
      <c r="L2646">
        <v>37.975037037036998</v>
      </c>
      <c r="M2646">
        <v>1.7749677419354799</v>
      </c>
      <c r="N2646">
        <v>1600.2003</v>
      </c>
      <c r="O2646">
        <v>78.621871794871794</v>
      </c>
      <c r="P2646">
        <v>2.73388235294117</v>
      </c>
      <c r="Q2646">
        <v>73.877487179487105</v>
      </c>
      <c r="R2646">
        <v>6.9785000000000004</v>
      </c>
      <c r="S2646">
        <v>0.20648717948717901</v>
      </c>
      <c r="T2646">
        <v>6</v>
      </c>
      <c r="U2646">
        <v>1.7225250000000001</v>
      </c>
      <c r="V2646">
        <v>0</v>
      </c>
      <c r="W2646">
        <v>14.203925</v>
      </c>
      <c r="X2646">
        <v>3.57747499999999</v>
      </c>
      <c r="Y2646">
        <v>73.718574999999902</v>
      </c>
      <c r="Z2646">
        <v>3.1185999999999998</v>
      </c>
      <c r="AA2646">
        <v>0</v>
      </c>
      <c r="AB2646">
        <v>2.6749999999999999E-3</v>
      </c>
      <c r="AC2646">
        <v>31.992690289996698</v>
      </c>
      <c r="AD2646">
        <v>-5.9375917612853</v>
      </c>
      <c r="AE2646">
        <v>34.743942315135797</v>
      </c>
      <c r="AF2646">
        <v>1.78913802661036</v>
      </c>
      <c r="AG2646">
        <v>1.35584426270248</v>
      </c>
      <c r="AH2646">
        <v>7.9779190148671894E-2</v>
      </c>
      <c r="AI2646">
        <v>44.968253508355502</v>
      </c>
      <c r="AJ2646">
        <v>0.47130512649133299</v>
      </c>
      <c r="AK2646">
        <v>0.77263268204712598</v>
      </c>
      <c r="AL2646">
        <v>3.9786691432833303E-2</v>
      </c>
      <c r="AM2646">
        <v>3.0151143460587299E-2</v>
      </c>
      <c r="AN2646">
        <v>0.155665237905112</v>
      </c>
      <c r="AO2646">
        <v>1.7741224958591701E-3</v>
      </c>
      <c r="AP2646">
        <v>34.743942315135797</v>
      </c>
      <c r="AQ2646">
        <v>1.58984137957744</v>
      </c>
      <c r="AR2646">
        <v>6.3175055794845703</v>
      </c>
      <c r="AS2646">
        <v>1.90217023985614</v>
      </c>
      <c r="AT2646">
        <v>0.81183486300948404</v>
      </c>
      <c r="AU2646">
        <v>96.341099999999997</v>
      </c>
      <c r="AV2646">
        <v>44.553459514053998</v>
      </c>
      <c r="AW2646">
        <v>0.41479399430151098</v>
      </c>
      <c r="AX2646">
        <v>-0.54632597715365505</v>
      </c>
      <c r="AY2646">
        <v>0.19929664703292399</v>
      </c>
      <c r="AZ2646">
        <v>0.68248830107097802</v>
      </c>
      <c r="BA2646">
        <v>-0.40294154143095301</v>
      </c>
      <c r="BB2646">
        <v>9.7498413958157906E-2</v>
      </c>
      <c r="BC2646">
        <v>0.11139254997028</v>
      </c>
      <c r="BD2646">
        <v>0.33545897095024702</v>
      </c>
      <c r="BE2646">
        <v>-7.9335023351264605E-2</v>
      </c>
      <c r="BF2646">
        <v>-0.71152448184452499</v>
      </c>
      <c r="BG2646">
        <v>0.25956013340652401</v>
      </c>
      <c r="BH2646">
        <v>0.88885968284810302</v>
      </c>
      <c r="BI2646">
        <v>-0.71152448184452499</v>
      </c>
      <c r="BJ2646">
        <v>-0.90392869687600097</v>
      </c>
      <c r="BK2646">
        <v>1.7777193656962</v>
      </c>
      <c r="BL2646">
        <v>-0.36479438168262601</v>
      </c>
      <c r="BM2646">
        <v>-1.2492327467691</v>
      </c>
      <c r="BN2646">
        <v>3.4244846124191302</v>
      </c>
      <c r="BO2646">
        <v>-21.223433566454101</v>
      </c>
      <c r="BP2646">
        <v>-16.7208253233463</v>
      </c>
      <c r="BQ2646">
        <v>-4.5026082431077699</v>
      </c>
      <c r="BR2646">
        <v>2.9873109848318902</v>
      </c>
      <c r="BS2646">
        <v>-0.61931890413819102</v>
      </c>
      <c r="BT2646">
        <v>-4.8235423864363796</v>
      </c>
    </row>
    <row r="2647" spans="1:72" x14ac:dyDescent="0.2">
      <c r="A2647">
        <v>2645</v>
      </c>
      <c r="B2647" s="156">
        <v>44812.305555555555</v>
      </c>
      <c r="C2647">
        <v>4.2019411764705801</v>
      </c>
      <c r="D2647">
        <v>1.290875</v>
      </c>
      <c r="E2647">
        <v>26.882906250000001</v>
      </c>
      <c r="F2647">
        <v>37.6526315789473</v>
      </c>
      <c r="G2647">
        <v>6.9990941496470596</v>
      </c>
      <c r="H2647">
        <v>8.5696228570000006</v>
      </c>
      <c r="I2647">
        <v>1.350928766</v>
      </c>
      <c r="J2647">
        <v>28.085388667058801</v>
      </c>
      <c r="K2647">
        <v>2.8426</v>
      </c>
      <c r="L2647">
        <v>37.996076923076899</v>
      </c>
      <c r="M2647">
        <v>1.69137931034482</v>
      </c>
      <c r="N2647">
        <v>1599.7230285714199</v>
      </c>
      <c r="O2647">
        <v>78.637249999999995</v>
      </c>
      <c r="P2647">
        <v>2.74016666666666</v>
      </c>
      <c r="Q2647">
        <v>74.034949999999995</v>
      </c>
      <c r="R2647">
        <v>6.9725000000000001</v>
      </c>
      <c r="S2647">
        <v>0.16309999999999999</v>
      </c>
      <c r="T2647">
        <v>6</v>
      </c>
      <c r="U2647">
        <v>1.74291999999999</v>
      </c>
      <c r="V2647">
        <v>0</v>
      </c>
      <c r="W2647">
        <v>14.2160999999999</v>
      </c>
      <c r="X2647">
        <v>3.6300399999999899</v>
      </c>
      <c r="Y2647">
        <v>73.958219999999997</v>
      </c>
      <c r="Z2647">
        <v>2.9813800000000001</v>
      </c>
      <c r="AA2647">
        <v>9.5999999999999905E-4</v>
      </c>
      <c r="AB2647">
        <v>1.4199999999999901E-3</v>
      </c>
      <c r="AC2647">
        <v>32.375722426470503</v>
      </c>
      <c r="AD2647">
        <v>-5.27690915247676</v>
      </c>
      <c r="AE2647">
        <v>34.776892978718699</v>
      </c>
      <c r="AF2647">
        <v>1.79499320362722</v>
      </c>
      <c r="AG2647">
        <v>1.35445945061708</v>
      </c>
      <c r="AH2647">
        <v>8.0040277484380001E-2</v>
      </c>
      <c r="AI2647">
        <v>45.005034439705803</v>
      </c>
      <c r="AJ2647">
        <v>0.470223498871642</v>
      </c>
      <c r="AK2647">
        <v>0.77273339331202995</v>
      </c>
      <c r="AL2647">
        <v>3.9884275747683398E-2</v>
      </c>
      <c r="AM2647">
        <v>3.0095731899320698E-2</v>
      </c>
      <c r="AN2647">
        <v>0.15551802674484899</v>
      </c>
      <c r="AO2647">
        <v>1.77847386366544E-3</v>
      </c>
      <c r="AP2647">
        <v>34.776892978718699</v>
      </c>
      <c r="AQ2647">
        <v>1.6132014343975201</v>
      </c>
      <c r="AR2647">
        <v>6.3229206763982901</v>
      </c>
      <c r="AS2647">
        <v>1.8184737733926399</v>
      </c>
      <c r="AT2647">
        <v>0.81956194065336296</v>
      </c>
      <c r="AU2647">
        <v>96.528660000000002</v>
      </c>
      <c r="AV2647">
        <v>44.531488862907104</v>
      </c>
      <c r="AW2647">
        <v>0.47354557679870601</v>
      </c>
      <c r="AX2647">
        <v>-0.46401432277556398</v>
      </c>
      <c r="AY2647">
        <v>0.18179176922969001</v>
      </c>
      <c r="AZ2647">
        <v>0.67617347324876098</v>
      </c>
      <c r="BA2647">
        <v>-0.34258266097531498</v>
      </c>
      <c r="BB2647">
        <v>9.6608712326417004E-2</v>
      </c>
      <c r="BC2647">
        <v>0.101277135123595</v>
      </c>
      <c r="BD2647">
        <v>0.39395091970288698</v>
      </c>
      <c r="BE2647">
        <v>-7.9594657095819199E-2</v>
      </c>
      <c r="BF2647">
        <v>-0.59717370506737999</v>
      </c>
      <c r="BG2647">
        <v>0.23396102028117199</v>
      </c>
      <c r="BH2647">
        <v>0.870216712003412</v>
      </c>
      <c r="BI2647">
        <v>-0.59717370506737999</v>
      </c>
      <c r="BJ2647">
        <v>-0.72642536957241599</v>
      </c>
      <c r="BK2647">
        <v>1.74043342400682</v>
      </c>
      <c r="BL2647">
        <v>-0.39178051259771002</v>
      </c>
      <c r="BM2647">
        <v>-1.4572254347756699</v>
      </c>
      <c r="BN2647">
        <v>3.7194944309850899</v>
      </c>
      <c r="BO2647">
        <v>-17.0484569499604</v>
      </c>
      <c r="BP2647">
        <v>-14.033582069083399</v>
      </c>
      <c r="BQ2647">
        <v>-3.0148748808769499</v>
      </c>
      <c r="BR2647">
        <v>2.75562872262137</v>
      </c>
      <c r="BS2647">
        <v>-0.48755588754546397</v>
      </c>
      <c r="BT2647">
        <v>-5.6519237958426096</v>
      </c>
    </row>
    <row r="2648" spans="1:72" x14ac:dyDescent="0.2">
      <c r="A2648">
        <v>2646</v>
      </c>
      <c r="B2648" s="156">
        <v>44812.319444444445</v>
      </c>
      <c r="C2648">
        <v>4.2359999999999998</v>
      </c>
      <c r="D2648">
        <v>0.69541176470588195</v>
      </c>
      <c r="E2648">
        <v>26.853727272727198</v>
      </c>
      <c r="F2648">
        <v>37.554649999999903</v>
      </c>
      <c r="G2648">
        <v>7.0005129443888796</v>
      </c>
      <c r="H2648">
        <v>8.5614250668</v>
      </c>
      <c r="I2648">
        <v>1.3491540424999999</v>
      </c>
      <c r="J2648">
        <v>28.0947341625</v>
      </c>
      <c r="K2648">
        <v>2.8267250000000002</v>
      </c>
      <c r="L2648">
        <v>37.970894736842098</v>
      </c>
      <c r="M2648">
        <v>1.7901304347825999</v>
      </c>
      <c r="N2648">
        <v>1599.7398125</v>
      </c>
      <c r="O2648">
        <v>78.148111111111106</v>
      </c>
      <c r="P2648">
        <v>2.73707999999999</v>
      </c>
      <c r="Q2648">
        <v>73.942299999999904</v>
      </c>
      <c r="R2648">
        <v>6.9781999999999904</v>
      </c>
      <c r="S2648">
        <v>0.106975</v>
      </c>
      <c r="T2648">
        <v>6</v>
      </c>
      <c r="U2648">
        <v>1.72275</v>
      </c>
      <c r="V2648">
        <v>0</v>
      </c>
      <c r="W2648">
        <v>14.221450000000001</v>
      </c>
      <c r="X2648">
        <v>3.619675</v>
      </c>
      <c r="Y2648">
        <v>74.019424999999998</v>
      </c>
      <c r="Z2648">
        <v>2.9643999999999999</v>
      </c>
      <c r="AA2648">
        <v>2.3249999999999998E-3</v>
      </c>
      <c r="AB2648">
        <v>0</v>
      </c>
      <c r="AC2648">
        <v>31.785139037433101</v>
      </c>
      <c r="AD2648">
        <v>-5.7695109625668302</v>
      </c>
      <c r="AE2648">
        <v>34.779837311660103</v>
      </c>
      <c r="AF2648">
        <v>1.7932760944919199</v>
      </c>
      <c r="AG2648">
        <v>1.3526813496275201</v>
      </c>
      <c r="AH2648">
        <v>7.9963710123911999E-2</v>
      </c>
      <c r="AI2648">
        <v>45.005826216188801</v>
      </c>
      <c r="AJ2648">
        <v>0.46987445946331102</v>
      </c>
      <c r="AK2648">
        <v>0.77278521995335703</v>
      </c>
      <c r="AL2648">
        <v>3.9845421032330103E-2</v>
      </c>
      <c r="AM2648">
        <v>3.0055694192343298E-2</v>
      </c>
      <c r="AN2648">
        <v>0.155546815444769</v>
      </c>
      <c r="AO2648">
        <v>1.7767412987776301E-3</v>
      </c>
      <c r="AP2648">
        <v>34.779837311660103</v>
      </c>
      <c r="AQ2648">
        <v>1.60859519510883</v>
      </c>
      <c r="AR2648">
        <v>6.32530020563759</v>
      </c>
      <c r="AS2648">
        <v>1.8081169303628399</v>
      </c>
      <c r="AT2648">
        <v>0.80947622504041905</v>
      </c>
      <c r="AU2648">
        <v>96.547700000000006</v>
      </c>
      <c r="AV2648">
        <v>44.521849642769297</v>
      </c>
      <c r="AW2648">
        <v>0.48397657341950401</v>
      </c>
      <c r="AX2648">
        <v>-0.45543558073531898</v>
      </c>
      <c r="AY2648">
        <v>0.18468089938309201</v>
      </c>
      <c r="AZ2648">
        <v>0.67521273875129495</v>
      </c>
      <c r="BA2648">
        <v>-0.33669095893185003</v>
      </c>
      <c r="BB2648">
        <v>9.64518948990013E-2</v>
      </c>
      <c r="BC2648">
        <v>0.102985201191462</v>
      </c>
      <c r="BD2648">
        <v>0.40445805739906798</v>
      </c>
      <c r="BE2648">
        <v>-7.9518516020435595E-2</v>
      </c>
      <c r="BF2648">
        <v>-0.59702373830392297</v>
      </c>
      <c r="BG2648">
        <v>0.24209544797753099</v>
      </c>
      <c r="BH2648">
        <v>0.88512635044648502</v>
      </c>
      <c r="BI2648">
        <v>-0.59702373830392297</v>
      </c>
      <c r="BJ2648">
        <v>-0.70985658065278301</v>
      </c>
      <c r="BK2648">
        <v>1.77025270089297</v>
      </c>
      <c r="BL2648">
        <v>-0.40550388945219601</v>
      </c>
      <c r="BM2648">
        <v>-1.4825647518824401</v>
      </c>
      <c r="BN2648">
        <v>3.6561048868982899</v>
      </c>
      <c r="BO2648">
        <v>-16.7517374491986</v>
      </c>
      <c r="BP2648">
        <v>-14.0300578501422</v>
      </c>
      <c r="BQ2648">
        <v>-2.7216795990564502</v>
      </c>
      <c r="BR2648">
        <v>2.7851930560096401</v>
      </c>
      <c r="BS2648">
        <v>-0.47104708533121398</v>
      </c>
      <c r="BT2648">
        <v>-5.91276996024982</v>
      </c>
    </row>
    <row r="2649" spans="1:72" x14ac:dyDescent="0.2">
      <c r="A2649">
        <v>2647</v>
      </c>
      <c r="B2649" s="156">
        <v>44812.333333333336</v>
      </c>
      <c r="C2649">
        <v>4.2131818181818099</v>
      </c>
      <c r="D2649">
        <v>0.79992857142857099</v>
      </c>
      <c r="E2649">
        <v>26.829764705882301</v>
      </c>
      <c r="F2649">
        <v>37.366999999999997</v>
      </c>
      <c r="G2649">
        <v>6.9996747516666602</v>
      </c>
      <c r="H2649">
        <v>8.5779672379999994</v>
      </c>
      <c r="I2649">
        <v>1.3495502020000001</v>
      </c>
      <c r="J2649">
        <v>28.059548955384599</v>
      </c>
      <c r="K2649">
        <v>2.8429000000000002</v>
      </c>
      <c r="L2649">
        <v>37.995095238095203</v>
      </c>
      <c r="M2649">
        <v>1.66942105263157</v>
      </c>
      <c r="N2649">
        <v>1600.0711081080999</v>
      </c>
      <c r="O2649">
        <v>79.075184210526302</v>
      </c>
      <c r="P2649">
        <v>2.7458636363636302</v>
      </c>
      <c r="Q2649">
        <v>74.206900000000005</v>
      </c>
      <c r="R2649">
        <v>6.9775</v>
      </c>
      <c r="S2649">
        <v>0.55500000000000005</v>
      </c>
      <c r="T2649">
        <v>6</v>
      </c>
      <c r="U2649">
        <v>1.7248749999999999</v>
      </c>
      <c r="V2649">
        <v>0</v>
      </c>
      <c r="W2649">
        <v>14.220825</v>
      </c>
      <c r="X2649">
        <v>3.5797500000000002</v>
      </c>
      <c r="Y2649">
        <v>74.066800000000001</v>
      </c>
      <c r="Z2649">
        <v>3.0008750000000002</v>
      </c>
      <c r="AA2649">
        <v>4.4000000000000003E-3</v>
      </c>
      <c r="AB2649">
        <v>0</v>
      </c>
      <c r="AC2649">
        <v>31.842875095492701</v>
      </c>
      <c r="AD2649">
        <v>-5.5241249045072598</v>
      </c>
      <c r="AE2649">
        <v>34.757568893504498</v>
      </c>
      <c r="AF2649">
        <v>1.79674101767148</v>
      </c>
      <c r="AG2649">
        <v>1.3530843245020501</v>
      </c>
      <c r="AH2649">
        <v>8.0118214002919894E-2</v>
      </c>
      <c r="AI2649">
        <v>44.986741147051198</v>
      </c>
      <c r="AJ2649">
        <v>0.46927326269670799</v>
      </c>
      <c r="AK2649">
        <v>0.77261806495140495</v>
      </c>
      <c r="AL2649">
        <v>3.9939345946361102E-2</v>
      </c>
      <c r="AM2649">
        <v>3.00774025857782E-2</v>
      </c>
      <c r="AN2649">
        <v>0.15559417226480801</v>
      </c>
      <c r="AO2649">
        <v>1.7809294907811101E-3</v>
      </c>
      <c r="AP2649">
        <v>34.757568893504498</v>
      </c>
      <c r="AQ2649">
        <v>1.5908523968839301</v>
      </c>
      <c r="AR2649">
        <v>6.3250222232498201</v>
      </c>
      <c r="AS2649">
        <v>1.8303646246804</v>
      </c>
      <c r="AT2649">
        <v>0.80943771899398398</v>
      </c>
      <c r="AU2649">
        <v>96.593125000000001</v>
      </c>
      <c r="AV2649">
        <v>44.503808138318597</v>
      </c>
      <c r="AW2649">
        <v>0.48293300873258699</v>
      </c>
      <c r="AX2649">
        <v>-0.47728030017834799</v>
      </c>
      <c r="AY2649">
        <v>0.205888620787545</v>
      </c>
      <c r="AZ2649">
        <v>0.67465252841684098</v>
      </c>
      <c r="BA2649">
        <v>-0.35273507462588499</v>
      </c>
      <c r="BB2649">
        <v>9.6383410994375404E-2</v>
      </c>
      <c r="BC2649">
        <v>0.114590037608408</v>
      </c>
      <c r="BD2649">
        <v>0.40326084902603698</v>
      </c>
      <c r="BE2649">
        <v>-7.96721597065497E-2</v>
      </c>
      <c r="BF2649">
        <v>-0.62452523883161404</v>
      </c>
      <c r="BG2649">
        <v>0.26940697116978202</v>
      </c>
      <c r="BH2649">
        <v>0.88278843958243303</v>
      </c>
      <c r="BI2649">
        <v>-0.62452523883161404</v>
      </c>
      <c r="BJ2649">
        <v>-0.71023653532366404</v>
      </c>
      <c r="BK2649">
        <v>1.7655768791648601</v>
      </c>
      <c r="BL2649">
        <v>-0.43137883694468199</v>
      </c>
      <c r="BM2649">
        <v>-1.4135352499668099</v>
      </c>
      <c r="BN2649">
        <v>3.2767839516153199</v>
      </c>
      <c r="BO2649">
        <v>-17.092510551993101</v>
      </c>
      <c r="BP2649">
        <v>-14.6763431125429</v>
      </c>
      <c r="BQ2649">
        <v>-2.4161674394501902</v>
      </c>
      <c r="BR2649">
        <v>2.8272697851786099</v>
      </c>
      <c r="BS2649">
        <v>-0.46042643979101799</v>
      </c>
      <c r="BT2649">
        <v>-6.1405461129944401</v>
      </c>
    </row>
    <row r="2650" spans="1:72" x14ac:dyDescent="0.2">
      <c r="A2650">
        <v>2648</v>
      </c>
      <c r="B2650" s="156">
        <v>44812.347222222219</v>
      </c>
      <c r="C2650">
        <v>4.2134166666666601</v>
      </c>
      <c r="D2650">
        <v>1.04988235294117</v>
      </c>
      <c r="E2650">
        <v>26.916222222222199</v>
      </c>
      <c r="F2650">
        <v>37.289124999999999</v>
      </c>
      <c r="G2650">
        <v>6.9986948059047602</v>
      </c>
      <c r="H2650">
        <v>8.5859169524999999</v>
      </c>
      <c r="I2650">
        <v>1.3481414375</v>
      </c>
      <c r="J2650">
        <v>28.061133844117599</v>
      </c>
      <c r="K2650">
        <v>2.8386249999999902</v>
      </c>
      <c r="L2650">
        <v>37.982095238095198</v>
      </c>
      <c r="M2650">
        <v>1.81545</v>
      </c>
      <c r="N2650">
        <v>1600.16084848484</v>
      </c>
      <c r="O2650">
        <v>79.032473684210501</v>
      </c>
      <c r="P2650">
        <v>2.7458571428571399</v>
      </c>
      <c r="Q2650">
        <v>74.215975</v>
      </c>
      <c r="R2650">
        <v>6.9737999999999998</v>
      </c>
      <c r="S2650">
        <v>0.53887499999999999</v>
      </c>
      <c r="T2650">
        <v>6</v>
      </c>
      <c r="U2650">
        <v>1.7299799999999901</v>
      </c>
      <c r="V2650">
        <v>0</v>
      </c>
      <c r="W2650">
        <v>14.230259999999999</v>
      </c>
      <c r="X2650">
        <v>3.5614599999999901</v>
      </c>
      <c r="Y2650">
        <v>74.039479999999998</v>
      </c>
      <c r="Z2650">
        <v>3.08894</v>
      </c>
      <c r="AA2650">
        <v>2.5799999999999998E-3</v>
      </c>
      <c r="AB2650">
        <v>0</v>
      </c>
      <c r="AC2650">
        <v>32.179521241830003</v>
      </c>
      <c r="AD2650">
        <v>-5.1096037581699196</v>
      </c>
      <c r="AE2650">
        <v>34.765361237307701</v>
      </c>
      <c r="AF2650">
        <v>1.79840616487065</v>
      </c>
      <c r="AG2650">
        <v>1.35167883528443</v>
      </c>
      <c r="AH2650">
        <v>8.0192464336349994E-2</v>
      </c>
      <c r="AI2650">
        <v>44.9938870400224</v>
      </c>
      <c r="AJ2650">
        <v>0.46955166672304699</v>
      </c>
      <c r="AK2650">
        <v>0.77266854509333005</v>
      </c>
      <c r="AL2650">
        <v>3.99700111099748E-2</v>
      </c>
      <c r="AM2650">
        <v>3.0041388379761402E-2</v>
      </c>
      <c r="AN2650">
        <v>0.15554768139234901</v>
      </c>
      <c r="AO2650">
        <v>1.7822968765738799E-3</v>
      </c>
      <c r="AP2650">
        <v>34.765361237307701</v>
      </c>
      <c r="AQ2650">
        <v>1.58272426214295</v>
      </c>
      <c r="AR2650">
        <v>6.3292186453755699</v>
      </c>
      <c r="AS2650">
        <v>1.88407931145425</v>
      </c>
      <c r="AT2650">
        <v>0.81231499239753702</v>
      </c>
      <c r="AU2650">
        <v>96.650119999999902</v>
      </c>
      <c r="AV2650">
        <v>44.561383456280502</v>
      </c>
      <c r="AW2650">
        <v>0.43250358374186898</v>
      </c>
      <c r="AX2650">
        <v>-0.532400476169825</v>
      </c>
      <c r="AY2650">
        <v>0.215681902727691</v>
      </c>
      <c r="AZ2650">
        <v>0.66947616052919001</v>
      </c>
      <c r="BA2650">
        <v>-0.393880900012608</v>
      </c>
      <c r="BB2650">
        <v>9.5657287407983099E-2</v>
      </c>
      <c r="BC2650">
        <v>0.11992947251890899</v>
      </c>
      <c r="BD2650">
        <v>0.35275758708705601</v>
      </c>
      <c r="BE2650">
        <v>-7.9745996654813495E-2</v>
      </c>
      <c r="BF2650">
        <v>-0.689362436657592</v>
      </c>
      <c r="BG2650">
        <v>0.27926910035272001</v>
      </c>
      <c r="BH2650">
        <v>0.86685068470780002</v>
      </c>
      <c r="BI2650">
        <v>-0.689362436657592</v>
      </c>
      <c r="BJ2650">
        <v>-0.82018667260974398</v>
      </c>
      <c r="BK2650">
        <v>1.7337013694156</v>
      </c>
      <c r="BL2650">
        <v>-0.40511215218915902</v>
      </c>
      <c r="BM2650">
        <v>-1.25746724598277</v>
      </c>
      <c r="BN2650">
        <v>3.10399784155481</v>
      </c>
      <c r="BO2650">
        <v>-19.661634632231401</v>
      </c>
      <c r="BP2650">
        <v>-16.2000172614534</v>
      </c>
      <c r="BQ2650">
        <v>-3.46161737077799</v>
      </c>
      <c r="BR2650">
        <v>2.9056175117334999</v>
      </c>
      <c r="BS2650">
        <v>-0.54444169794670705</v>
      </c>
      <c r="BT2650">
        <v>-5.3368754132750498</v>
      </c>
    </row>
    <row r="2651" spans="1:72" x14ac:dyDescent="0.2">
      <c r="A2651">
        <v>2649</v>
      </c>
      <c r="B2651" s="156">
        <v>44812.361111111109</v>
      </c>
      <c r="C2651">
        <v>4.2272727272727204</v>
      </c>
      <c r="D2651">
        <v>0.83748484848484805</v>
      </c>
      <c r="E2651">
        <v>26.902294117646999</v>
      </c>
      <c r="F2651">
        <v>38.607950000000002</v>
      </c>
      <c r="G2651">
        <v>6.9994953471666603</v>
      </c>
      <c r="H2651">
        <v>8.5405415619999996</v>
      </c>
      <c r="I2651">
        <v>1.348594445</v>
      </c>
      <c r="J2651">
        <v>28.038631093076901</v>
      </c>
      <c r="K2651">
        <v>2.8191999999999902</v>
      </c>
      <c r="L2651">
        <v>37.951185185185103</v>
      </c>
      <c r="M2651">
        <v>1.54553846153846</v>
      </c>
      <c r="N2651">
        <v>1599.9735405405399</v>
      </c>
      <c r="O2651">
        <v>78.784085714285695</v>
      </c>
      <c r="P2651">
        <v>2.7475999999999998</v>
      </c>
      <c r="Q2651">
        <v>74.250749999999996</v>
      </c>
      <c r="R2651">
        <v>6.9639999999999898</v>
      </c>
      <c r="S2651">
        <v>0.49507499999999899</v>
      </c>
      <c r="T2651">
        <v>6</v>
      </c>
      <c r="U2651">
        <v>1.74935</v>
      </c>
      <c r="V2651">
        <v>0</v>
      </c>
      <c r="W2651">
        <v>14.21865</v>
      </c>
      <c r="X2651">
        <v>3.6198999999999999</v>
      </c>
      <c r="Y2651">
        <v>73.905349999999999</v>
      </c>
      <c r="Z2651">
        <v>3.0332750000000002</v>
      </c>
      <c r="AA2651">
        <v>1.75E-3</v>
      </c>
      <c r="AB2651">
        <v>4.0000000000000002E-4</v>
      </c>
      <c r="AC2651">
        <v>31.967051693404599</v>
      </c>
      <c r="AD2651">
        <v>-6.6408983065953597</v>
      </c>
      <c r="AE2651">
        <v>34.707427566348997</v>
      </c>
      <c r="AF2651">
        <v>1.78890183557652</v>
      </c>
      <c r="AG2651">
        <v>1.35211314812354</v>
      </c>
      <c r="AH2651">
        <v>7.9768658189079994E-2</v>
      </c>
      <c r="AI2651">
        <v>44.9272624472435</v>
      </c>
      <c r="AJ2651">
        <v>0.469619960751812</v>
      </c>
      <c r="AK2651">
        <v>0.77252486966248202</v>
      </c>
      <c r="AL2651">
        <v>3.9817735115224497E-2</v>
      </c>
      <c r="AM2651">
        <v>3.00956050841352E-2</v>
      </c>
      <c r="AN2651">
        <v>0.15579616842637301</v>
      </c>
      <c r="AO2651">
        <v>1.7755067601269701E-3</v>
      </c>
      <c r="AP2651">
        <v>34.707427566348997</v>
      </c>
      <c r="AQ2651">
        <v>1.60869518583145</v>
      </c>
      <c r="AR2651">
        <v>6.3240548445403899</v>
      </c>
      <c r="AS2651">
        <v>1.85012679865954</v>
      </c>
      <c r="AT2651">
        <v>0.82152967834118396</v>
      </c>
      <c r="AU2651">
        <v>96.526525000000007</v>
      </c>
      <c r="AV2651">
        <v>44.490304395380299</v>
      </c>
      <c r="AW2651">
        <v>0.43695805186320003</v>
      </c>
      <c r="AX2651">
        <v>-0.498013650535998</v>
      </c>
      <c r="AY2651">
        <v>0.18020664974506301</v>
      </c>
      <c r="AZ2651">
        <v>0.67544050262627497</v>
      </c>
      <c r="BA2651">
        <v>-0.36832246711537298</v>
      </c>
      <c r="BB2651">
        <v>9.6498457263735099E-2</v>
      </c>
      <c r="BC2651">
        <v>0.10073590744960401</v>
      </c>
      <c r="BD2651">
        <v>0.35763350183534098</v>
      </c>
      <c r="BE2651">
        <v>-7.9324550027859403E-2</v>
      </c>
      <c r="BF2651">
        <v>-0.64912363427667796</v>
      </c>
      <c r="BG2651">
        <v>0.234885921856643</v>
      </c>
      <c r="BH2651">
        <v>0.88038629730439799</v>
      </c>
      <c r="BI2651">
        <v>-0.64912363427667796</v>
      </c>
      <c r="BJ2651">
        <v>-0.82847542484006897</v>
      </c>
      <c r="BK2651">
        <v>1.76077259460879</v>
      </c>
      <c r="BL2651">
        <v>-0.361850823870213</v>
      </c>
      <c r="BM2651">
        <v>-1.3562690538689399</v>
      </c>
      <c r="BN2651">
        <v>3.7481441643902298</v>
      </c>
      <c r="BO2651">
        <v>-19.284317814152399</v>
      </c>
      <c r="BP2651">
        <v>-15.254405405501901</v>
      </c>
      <c r="BQ2651">
        <v>-4.0299124086505103</v>
      </c>
      <c r="BR2651">
        <v>2.8642827728791498</v>
      </c>
      <c r="BS2651">
        <v>-0.56882597112939803</v>
      </c>
      <c r="BT2651">
        <v>-5.0354289681818498</v>
      </c>
    </row>
    <row r="2652" spans="1:72" x14ac:dyDescent="0.2">
      <c r="A2652">
        <v>2650</v>
      </c>
      <c r="B2652" s="156">
        <v>44812.375</v>
      </c>
      <c r="C2652">
        <v>4.2178333333333304</v>
      </c>
      <c r="D2652">
        <v>1.1074193548386999</v>
      </c>
      <c r="E2652">
        <v>26.900500000000001</v>
      </c>
      <c r="F2652">
        <v>37.210649999999902</v>
      </c>
      <c r="G2652">
        <v>7.00239978894444</v>
      </c>
      <c r="H2652">
        <v>8.5616731430000002</v>
      </c>
      <c r="I2652">
        <v>1.3514119739999999</v>
      </c>
      <c r="J2652">
        <v>28.062774738124901</v>
      </c>
      <c r="K2652">
        <v>2.7903846153846099</v>
      </c>
      <c r="L2652">
        <v>37.965222222222202</v>
      </c>
      <c r="M2652">
        <v>1.80579166666666</v>
      </c>
      <c r="N2652">
        <v>1600.1841562499999</v>
      </c>
      <c r="O2652">
        <v>78.774674999999903</v>
      </c>
      <c r="P2652">
        <v>2.7480000000000002</v>
      </c>
      <c r="Q2652">
        <v>74.210049999999995</v>
      </c>
      <c r="R2652">
        <v>6.9683999999999999</v>
      </c>
      <c r="S2652">
        <v>0.45797500000000002</v>
      </c>
      <c r="T2652">
        <v>6</v>
      </c>
      <c r="U2652">
        <v>1.7381</v>
      </c>
      <c r="V2652">
        <v>0</v>
      </c>
      <c r="W2652">
        <v>14.223025</v>
      </c>
      <c r="X2652">
        <v>3.6008</v>
      </c>
      <c r="Y2652">
        <v>73.780275000000003</v>
      </c>
      <c r="Z2652">
        <v>3.0724499999999999</v>
      </c>
      <c r="AA2652">
        <v>2.1250000000000002E-3</v>
      </c>
      <c r="AB2652">
        <v>5.0000000000000001E-4</v>
      </c>
      <c r="AC2652">
        <v>32.225752688172001</v>
      </c>
      <c r="AD2652">
        <v>-4.9848973118279298</v>
      </c>
      <c r="AE2652">
        <v>34.748071595105102</v>
      </c>
      <c r="AF2652">
        <v>1.79332805653278</v>
      </c>
      <c r="AG2652">
        <v>1.3549393833349099</v>
      </c>
      <c r="AH2652">
        <v>7.9966027155619998E-2</v>
      </c>
      <c r="AI2652">
        <v>44.978259644069396</v>
      </c>
      <c r="AJ2652">
        <v>0.47096695688793599</v>
      </c>
      <c r="AK2652">
        <v>0.77255260363740597</v>
      </c>
      <c r="AL2652">
        <v>3.9870997026654302E-2</v>
      </c>
      <c r="AM2652">
        <v>3.0124317704977401E-2</v>
      </c>
      <c r="AN2652">
        <v>0.15568409814779699</v>
      </c>
      <c r="AO2652">
        <v>1.7778817541723999E-3</v>
      </c>
      <c r="AP2652">
        <v>34.748071595105102</v>
      </c>
      <c r="AQ2652">
        <v>1.6002070844890399</v>
      </c>
      <c r="AR2652">
        <v>6.3260007212547604</v>
      </c>
      <c r="AS2652">
        <v>1.8740213408087001</v>
      </c>
      <c r="AT2652">
        <v>0.81858766776692204</v>
      </c>
      <c r="AU2652">
        <v>96.414649999999995</v>
      </c>
      <c r="AV2652">
        <v>44.548300741657599</v>
      </c>
      <c r="AW2652">
        <v>0.42995890241180401</v>
      </c>
      <c r="AX2652">
        <v>-0.51908195747378405</v>
      </c>
      <c r="AY2652">
        <v>0.19312097204373099</v>
      </c>
      <c r="AZ2652">
        <v>0.67639906768967495</v>
      </c>
      <c r="BA2652">
        <v>-0.38310345382105998</v>
      </c>
      <c r="BB2652">
        <v>9.6595322757433794E-2</v>
      </c>
      <c r="BC2652">
        <v>0.10768859124253601</v>
      </c>
      <c r="BD2652">
        <v>0.35043808225962197</v>
      </c>
      <c r="BE2652">
        <v>-7.95208201521828E-2</v>
      </c>
      <c r="BF2652">
        <v>-0.67115313345898597</v>
      </c>
      <c r="BG2652">
        <v>0.24969803642297</v>
      </c>
      <c r="BH2652">
        <v>0.87455814484091199</v>
      </c>
      <c r="BI2652">
        <v>-0.67115313345898597</v>
      </c>
      <c r="BJ2652">
        <v>-0.84291019407203205</v>
      </c>
      <c r="BK2652">
        <v>1.74911628968182</v>
      </c>
      <c r="BL2652">
        <v>-0.3720433146696</v>
      </c>
      <c r="BM2652">
        <v>-1.30306796056157</v>
      </c>
      <c r="BN2652">
        <v>3.5024630444409</v>
      </c>
      <c r="BO2652">
        <v>-19.791284416978499</v>
      </c>
      <c r="BP2652">
        <v>-15.772098636286101</v>
      </c>
      <c r="BQ2652">
        <v>-4.0191857806923501</v>
      </c>
      <c r="BR2652">
        <v>2.8900766165621001</v>
      </c>
      <c r="BS2652">
        <v>-0.57444894068843699</v>
      </c>
      <c r="BT2652">
        <v>-5.0310417721347704</v>
      </c>
    </row>
    <row r="2653" spans="1:72" x14ac:dyDescent="0.2">
      <c r="A2653">
        <v>2651</v>
      </c>
      <c r="B2653" s="156">
        <v>44812.388888888891</v>
      </c>
      <c r="C2653">
        <v>4.2326666666666597</v>
      </c>
      <c r="D2653">
        <v>0.83236666666666603</v>
      </c>
      <c r="E2653">
        <v>26.813888888888801</v>
      </c>
      <c r="F2653">
        <v>37.427749999999897</v>
      </c>
      <c r="G2653">
        <v>6.9994883904615302</v>
      </c>
      <c r="H2653">
        <v>8.5601621332000004</v>
      </c>
      <c r="I2653">
        <v>1.350015645</v>
      </c>
      <c r="J2653">
        <v>28.079838562105198</v>
      </c>
      <c r="K2653">
        <v>2.840125</v>
      </c>
      <c r="L2653">
        <v>37.990380952380903</v>
      </c>
      <c r="M2653">
        <v>1.8126315789473599</v>
      </c>
      <c r="N2653">
        <v>1600.1737878787801</v>
      </c>
      <c r="O2653">
        <v>78.758842105263099</v>
      </c>
      <c r="P2653">
        <v>2.7469199999999998</v>
      </c>
      <c r="Q2653">
        <v>74.1708</v>
      </c>
      <c r="R2653">
        <v>6.9707499999999998</v>
      </c>
      <c r="S2653">
        <v>0.46997435897435902</v>
      </c>
      <c r="T2653">
        <v>6</v>
      </c>
      <c r="U2653">
        <v>1.77935</v>
      </c>
      <c r="V2653">
        <v>0</v>
      </c>
      <c r="W2653">
        <v>14.2164749999999</v>
      </c>
      <c r="X2653">
        <v>3.619075</v>
      </c>
      <c r="Y2653">
        <v>73.972449999999995</v>
      </c>
      <c r="Z2653">
        <v>3.0047999999999999</v>
      </c>
      <c r="AA2653">
        <v>1.9499999999999999E-3</v>
      </c>
      <c r="AB2653">
        <v>0</v>
      </c>
      <c r="AC2653">
        <v>31.878922222222201</v>
      </c>
      <c r="AD2653">
        <v>-5.5488277777777597</v>
      </c>
      <c r="AE2653">
        <v>34.763955562193097</v>
      </c>
      <c r="AF2653">
        <v>1.79301156042007</v>
      </c>
      <c r="AG2653">
        <v>1.35354243179887</v>
      </c>
      <c r="AH2653">
        <v>7.9951914324087894E-2</v>
      </c>
      <c r="AI2653">
        <v>44.989504730766797</v>
      </c>
      <c r="AJ2653">
        <v>0.469958147421008</v>
      </c>
      <c r="AK2653">
        <v>0.772712564190982</v>
      </c>
      <c r="AL2653">
        <v>3.9853996418722303E-2</v>
      </c>
      <c r="AM2653">
        <v>3.0085737549211899E-2</v>
      </c>
      <c r="AN2653">
        <v>0.15558047220899501</v>
      </c>
      <c r="AO2653">
        <v>1.7771236825688201E-3</v>
      </c>
      <c r="AP2653">
        <v>34.763955562193097</v>
      </c>
      <c r="AQ2653">
        <v>1.6083285531818401</v>
      </c>
      <c r="AR2653">
        <v>6.3230874658309597</v>
      </c>
      <c r="AS2653">
        <v>1.8327586534726299</v>
      </c>
      <c r="AT2653">
        <v>0.836220029613571</v>
      </c>
      <c r="AU2653">
        <v>96.592149999999904</v>
      </c>
      <c r="AV2653">
        <v>44.5281302346785</v>
      </c>
      <c r="AW2653">
        <v>0.46137449608820402</v>
      </c>
      <c r="AX2653">
        <v>-0.479216221673751</v>
      </c>
      <c r="AY2653">
        <v>0.18468300723822201</v>
      </c>
      <c r="AZ2653">
        <v>0.67640092463057799</v>
      </c>
      <c r="BA2653">
        <v>-0.354045954094594</v>
      </c>
      <c r="BB2653">
        <v>9.66357663443424E-2</v>
      </c>
      <c r="BC2653">
        <v>0.103001570829222</v>
      </c>
      <c r="BD2653">
        <v>0.381867710195049</v>
      </c>
      <c r="BE2653">
        <v>-7.9506785893155296E-2</v>
      </c>
      <c r="BF2653">
        <v>-0.62634936120333395</v>
      </c>
      <c r="BG2653">
        <v>0.241385993163485</v>
      </c>
      <c r="BH2653">
        <v>0.88407542962545005</v>
      </c>
      <c r="BI2653">
        <v>-0.62634936120333395</v>
      </c>
      <c r="BJ2653">
        <v>-0.76992673607969697</v>
      </c>
      <c r="BK2653">
        <v>1.7681508592509001</v>
      </c>
      <c r="BL2653">
        <v>-0.38538555016602399</v>
      </c>
      <c r="BM2653">
        <v>-1.4114733476010499</v>
      </c>
      <c r="BN2653">
        <v>3.6624968086971199</v>
      </c>
      <c r="BO2653">
        <v>-18.066869252464201</v>
      </c>
      <c r="BP2653">
        <v>-14.719209988278299</v>
      </c>
      <c r="BQ2653">
        <v>-3.34765926418592</v>
      </c>
      <c r="BR2653">
        <v>2.83294477329656</v>
      </c>
      <c r="BS2653">
        <v>-0.51938699159836399</v>
      </c>
      <c r="BT2653">
        <v>-5.4544007052976999</v>
      </c>
    </row>
    <row r="2654" spans="1:72" x14ac:dyDescent="0.2">
      <c r="A2654">
        <v>2652</v>
      </c>
      <c r="B2654" s="156">
        <v>44812.402777777781</v>
      </c>
      <c r="C2654">
        <v>4.2246470588235203</v>
      </c>
      <c r="D2654">
        <v>0.90574074074073996</v>
      </c>
      <c r="E2654">
        <v>26.889710526315799</v>
      </c>
      <c r="F2654">
        <v>37.603025000000002</v>
      </c>
      <c r="G2654">
        <v>7.0010577930588198</v>
      </c>
      <c r="H2654">
        <v>8.59809523825</v>
      </c>
      <c r="I2654">
        <v>1.3504455579999901</v>
      </c>
      <c r="J2654">
        <v>28.082128610000002</v>
      </c>
      <c r="K2654">
        <v>2.8172820512820498</v>
      </c>
      <c r="L2654">
        <v>37.9969999999999</v>
      </c>
      <c r="M2654">
        <v>1.76373076923076</v>
      </c>
      <c r="N2654">
        <v>1599.6107948717899</v>
      </c>
      <c r="O2654">
        <v>78.679764705882306</v>
      </c>
      <c r="P2654">
        <v>2.7462499999999999</v>
      </c>
      <c r="Q2654">
        <v>74.190100000000001</v>
      </c>
      <c r="R2654">
        <v>6.9724000000000004</v>
      </c>
      <c r="S2654">
        <v>0.56997500000000001</v>
      </c>
      <c r="T2654">
        <v>6</v>
      </c>
      <c r="U2654">
        <v>1.7415799999999999</v>
      </c>
      <c r="V2654">
        <v>0</v>
      </c>
      <c r="W2654">
        <v>14.231919999999899</v>
      </c>
      <c r="X2654">
        <v>3.5806</v>
      </c>
      <c r="Y2654">
        <v>73.86018</v>
      </c>
      <c r="Z2654">
        <v>3.0496400000000001</v>
      </c>
      <c r="AA2654">
        <v>2.3800000000000002E-3</v>
      </c>
      <c r="AB2654">
        <v>0</v>
      </c>
      <c r="AC2654">
        <v>32.020098325879999</v>
      </c>
      <c r="AD2654">
        <v>-5.5829266741199302</v>
      </c>
      <c r="AE2654">
        <v>34.7958652958351</v>
      </c>
      <c r="AF2654">
        <v>1.8009570286038401</v>
      </c>
      <c r="AG2654">
        <v>1.3539879732381499</v>
      </c>
      <c r="AH2654">
        <v>8.0306209525254996E-2</v>
      </c>
      <c r="AI2654">
        <v>45.031727199308797</v>
      </c>
      <c r="AJ2654">
        <v>0.47110452879799503</v>
      </c>
      <c r="AK2654">
        <v>0.77269666210735899</v>
      </c>
      <c r="AL2654">
        <v>3.9993070233190701E-2</v>
      </c>
      <c r="AM2654">
        <v>3.0067422625062901E-2</v>
      </c>
      <c r="AN2654">
        <v>0.155469448508434</v>
      </c>
      <c r="AO2654">
        <v>1.7833251025398699E-3</v>
      </c>
      <c r="AP2654">
        <v>34.7958652958351</v>
      </c>
      <c r="AQ2654">
        <v>1.59123013961383</v>
      </c>
      <c r="AR2654">
        <v>6.3299569665974804</v>
      </c>
      <c r="AS2654">
        <v>1.86010852634993</v>
      </c>
      <c r="AT2654">
        <v>0.82046622526401303</v>
      </c>
      <c r="AU2654">
        <v>96.463920000000002</v>
      </c>
      <c r="AV2654">
        <v>44.577160928396303</v>
      </c>
      <c r="AW2654">
        <v>0.454566270912451</v>
      </c>
      <c r="AX2654">
        <v>-0.50612055311177195</v>
      </c>
      <c r="AY2654">
        <v>0.20972688899001199</v>
      </c>
      <c r="AZ2654">
        <v>0.67110082646134095</v>
      </c>
      <c r="BA2654">
        <v>-0.37379988826735899</v>
      </c>
      <c r="BB2654">
        <v>9.5857061361027701E-2</v>
      </c>
      <c r="BC2654">
        <v>0.116453022287044</v>
      </c>
      <c r="BD2654">
        <v>0.37470716233958101</v>
      </c>
      <c r="BE2654">
        <v>-7.9859108572869902E-2</v>
      </c>
      <c r="BF2654">
        <v>-0.658597489771373</v>
      </c>
      <c r="BG2654">
        <v>0.27291047908872001</v>
      </c>
      <c r="BH2654">
        <v>0.87328071735771795</v>
      </c>
      <c r="BI2654">
        <v>-0.658597489771373</v>
      </c>
      <c r="BJ2654">
        <v>-0.77137402136530697</v>
      </c>
      <c r="BK2654">
        <v>1.7465614347154299</v>
      </c>
      <c r="BL2654">
        <v>-0.41438129256073902</v>
      </c>
      <c r="BM2654">
        <v>-1.32597030951464</v>
      </c>
      <c r="BN2654">
        <v>3.1998797564450498</v>
      </c>
      <c r="BO2654">
        <v>-18.498592784385899</v>
      </c>
      <c r="BP2654">
        <v>-15.4770410096272</v>
      </c>
      <c r="BQ2654">
        <v>-3.0215517747586702</v>
      </c>
      <c r="BR2654">
        <v>2.8661771673267702</v>
      </c>
      <c r="BS2654">
        <v>-0.50793502545675695</v>
      </c>
      <c r="BT2654">
        <v>-5.6428027674393499</v>
      </c>
    </row>
    <row r="2655" spans="1:72" x14ac:dyDescent="0.2">
      <c r="A2655">
        <v>2653</v>
      </c>
      <c r="B2655" s="156">
        <v>44812.416666666664</v>
      </c>
      <c r="C2655">
        <v>4.2334999999999896</v>
      </c>
      <c r="D2655">
        <v>1.0893870967741901</v>
      </c>
      <c r="E2655">
        <v>26.875724137931002</v>
      </c>
      <c r="F2655">
        <v>37.438897435897402</v>
      </c>
      <c r="G2655">
        <v>6.9988086223571404</v>
      </c>
      <c r="H2655">
        <v>8.5741446095999994</v>
      </c>
      <c r="I2655">
        <v>1.3478039024999999</v>
      </c>
      <c r="J2655">
        <v>28.067269994166601</v>
      </c>
      <c r="K2655">
        <v>2.82157499999999</v>
      </c>
      <c r="L2655">
        <v>37.9870625</v>
      </c>
      <c r="M2655">
        <v>1.72057142857142</v>
      </c>
      <c r="N2655">
        <v>1599.72161111111</v>
      </c>
      <c r="O2655">
        <v>79.916552631578895</v>
      </c>
      <c r="P2655">
        <v>2.7437272727272699</v>
      </c>
      <c r="Q2655">
        <v>74.101849999999999</v>
      </c>
      <c r="R2655">
        <v>6.97</v>
      </c>
      <c r="S2655">
        <v>0.42559999999999998</v>
      </c>
      <c r="T2655">
        <v>6</v>
      </c>
      <c r="U2655">
        <v>1.7286250000000001</v>
      </c>
      <c r="V2655">
        <v>0</v>
      </c>
      <c r="W2655">
        <v>14.205325</v>
      </c>
      <c r="X2655">
        <v>3.6061999999999999</v>
      </c>
      <c r="Y2655">
        <v>74.075874999999996</v>
      </c>
      <c r="Z2655">
        <v>2.915025</v>
      </c>
      <c r="AA2655">
        <v>7.7499999999999997E-4</v>
      </c>
      <c r="AB2655">
        <v>3.7500000000000001E-4</v>
      </c>
      <c r="AC2655">
        <v>32.198611234705197</v>
      </c>
      <c r="AD2655">
        <v>-5.2402862011921902</v>
      </c>
      <c r="AE2655">
        <v>34.762305071126697</v>
      </c>
      <c r="AF2655">
        <v>1.79594032992681</v>
      </c>
      <c r="AG2655">
        <v>1.35133645007915</v>
      </c>
      <c r="AH2655">
        <v>8.0082510653663994E-2</v>
      </c>
      <c r="AI2655">
        <v>44.988027128623798</v>
      </c>
      <c r="AJ2655">
        <v>0.469279709097283</v>
      </c>
      <c r="AK2655">
        <v>0.77270125608617901</v>
      </c>
      <c r="AL2655">
        <v>3.9920406484865403E-2</v>
      </c>
      <c r="AM2655">
        <v>3.0037690833065199E-2</v>
      </c>
      <c r="AN2655">
        <v>0.15557047216911901</v>
      </c>
      <c r="AO2655">
        <v>1.7800849640439301E-3</v>
      </c>
      <c r="AP2655">
        <v>34.762305071126697</v>
      </c>
      <c r="AQ2655">
        <v>1.60260686183192</v>
      </c>
      <c r="AR2655">
        <v>6.3181282600331699</v>
      </c>
      <c r="AS2655">
        <v>1.7780009630721001</v>
      </c>
      <c r="AT2655">
        <v>0.81120863713829106</v>
      </c>
      <c r="AU2655">
        <v>96.531049999999993</v>
      </c>
      <c r="AV2655">
        <v>44.461041156063899</v>
      </c>
      <c r="AW2655">
        <v>0.52698597255986301</v>
      </c>
      <c r="AX2655">
        <v>-0.426664512992947</v>
      </c>
      <c r="AY2655">
        <v>0.19333346809488799</v>
      </c>
      <c r="AZ2655">
        <v>0.68068036232396401</v>
      </c>
      <c r="BA2655">
        <v>-0.315735221208571</v>
      </c>
      <c r="BB2655">
        <v>9.7256604524030593E-2</v>
      </c>
      <c r="BC2655">
        <v>0.107650273716369</v>
      </c>
      <c r="BD2655">
        <v>0.447349317425905</v>
      </c>
      <c r="BE2655">
        <v>-7.9636655133958206E-2</v>
      </c>
      <c r="BF2655">
        <v>-0.55212592592226895</v>
      </c>
      <c r="BG2655">
        <v>0.25018349741549301</v>
      </c>
      <c r="BH2655">
        <v>0.88083556016630005</v>
      </c>
      <c r="BI2655">
        <v>-0.55212592592226895</v>
      </c>
      <c r="BJ2655">
        <v>-0.60388485701355099</v>
      </c>
      <c r="BK2655">
        <v>1.7616711203326001</v>
      </c>
      <c r="BL2655">
        <v>-0.45312760308726202</v>
      </c>
      <c r="BM2655">
        <v>-1.5953526520149399</v>
      </c>
      <c r="BN2655">
        <v>3.5207580406610401</v>
      </c>
      <c r="BO2655">
        <v>-14.5259977029514</v>
      </c>
      <c r="BP2655">
        <v>-12.9749592591733</v>
      </c>
      <c r="BQ2655">
        <v>-1.5510384437781299</v>
      </c>
      <c r="BR2655">
        <v>2.70028519440045</v>
      </c>
      <c r="BS2655">
        <v>-0.38303448664464401</v>
      </c>
      <c r="BT2655">
        <v>-7.0497182069812299</v>
      </c>
    </row>
    <row r="2656" spans="1:72" x14ac:dyDescent="0.2">
      <c r="A2656">
        <v>2654</v>
      </c>
      <c r="B2656" s="156">
        <v>44812.430555555555</v>
      </c>
      <c r="C2656">
        <v>4.2160833333333301</v>
      </c>
      <c r="D2656">
        <v>0.838216216216216</v>
      </c>
      <c r="E2656">
        <v>26.888999999999999</v>
      </c>
      <c r="F2656">
        <v>37.385975000000002</v>
      </c>
      <c r="G2656">
        <v>6.9999032522105198</v>
      </c>
      <c r="H2656">
        <v>8.5668038094999996</v>
      </c>
      <c r="I2656">
        <v>1.34868327</v>
      </c>
      <c r="J2656">
        <v>28.0923765699999</v>
      </c>
      <c r="K2656">
        <v>2.84479999999999</v>
      </c>
      <c r="L2656">
        <v>38.001037037037001</v>
      </c>
      <c r="M2656">
        <v>1.6184666666666601</v>
      </c>
      <c r="N2656">
        <v>1599.9244000000001</v>
      </c>
      <c r="O2656">
        <v>79.402722222222195</v>
      </c>
      <c r="P2656">
        <v>2.74459259259259</v>
      </c>
      <c r="Q2656">
        <v>74.1126</v>
      </c>
      <c r="R2656">
        <v>6.9774999999999903</v>
      </c>
      <c r="S2656">
        <v>0.43039999999999901</v>
      </c>
      <c r="T2656">
        <v>6</v>
      </c>
      <c r="U2656">
        <v>1.71235</v>
      </c>
      <c r="V2656">
        <v>0</v>
      </c>
      <c r="W2656">
        <v>14.240575</v>
      </c>
      <c r="X2656">
        <v>3.5773000000000001</v>
      </c>
      <c r="Y2656">
        <v>73.844099999999997</v>
      </c>
      <c r="Z2656">
        <v>3.0414249999999998</v>
      </c>
      <c r="AA2656">
        <v>3.875E-3</v>
      </c>
      <c r="AB2656">
        <v>0</v>
      </c>
      <c r="AC2656">
        <v>31.943299549549501</v>
      </c>
      <c r="AD2656">
        <v>-5.44267545045044</v>
      </c>
      <c r="AE2656">
        <v>34.781679656609903</v>
      </c>
      <c r="AF2656">
        <v>1.7944027259378701</v>
      </c>
      <c r="AG2656">
        <v>1.35221279316951</v>
      </c>
      <c r="AH2656">
        <v>8.0013947580729994E-2</v>
      </c>
      <c r="AI2656">
        <v>45.007766901710497</v>
      </c>
      <c r="AJ2656">
        <v>0.471015012121618</v>
      </c>
      <c r="AK2656">
        <v>0.77279283223643003</v>
      </c>
      <c r="AL2656">
        <v>3.9868734875394801E-2</v>
      </c>
      <c r="AM2656">
        <v>3.0043987654897901E-2</v>
      </c>
      <c r="AN2656">
        <v>0.155526562059769</v>
      </c>
      <c r="AO2656">
        <v>1.77778088291887E-3</v>
      </c>
      <c r="AP2656">
        <v>34.781679656609903</v>
      </c>
      <c r="AQ2656">
        <v>1.5897636090153999</v>
      </c>
      <c r="AR2656">
        <v>6.3338064667032903</v>
      </c>
      <c r="AS2656">
        <v>1.8550978393363899</v>
      </c>
      <c r="AT2656">
        <v>0.80654255600645197</v>
      </c>
      <c r="AU2656">
        <v>96.415750000000003</v>
      </c>
      <c r="AV2656">
        <v>44.560347571664998</v>
      </c>
      <c r="AW2656">
        <v>0.44741933004546203</v>
      </c>
      <c r="AX2656">
        <v>-0.50288504616687901</v>
      </c>
      <c r="AY2656">
        <v>0.204639116922464</v>
      </c>
      <c r="AZ2656">
        <v>0.66609678550723195</v>
      </c>
      <c r="BA2656">
        <v>-0.37189786156965998</v>
      </c>
      <c r="BB2656">
        <v>9.5157998833324195E-2</v>
      </c>
      <c r="BC2656">
        <v>0.114043026108036</v>
      </c>
      <c r="BD2656">
        <v>0.36785085626281699</v>
      </c>
      <c r="BE2656">
        <v>-7.9568473782645796E-2</v>
      </c>
      <c r="BF2656">
        <v>-0.65596052648800596</v>
      </c>
      <c r="BG2656">
        <v>0.26693015411708099</v>
      </c>
      <c r="BH2656">
        <v>0.86885303399596203</v>
      </c>
      <c r="BI2656">
        <v>-0.65596052648800596</v>
      </c>
      <c r="BJ2656">
        <v>-0.77806074474185105</v>
      </c>
      <c r="BK2656">
        <v>1.7377060679919201</v>
      </c>
      <c r="BL2656">
        <v>-0.40693020896580001</v>
      </c>
      <c r="BM2656">
        <v>-1.32455079065165</v>
      </c>
      <c r="BN2656">
        <v>3.2549827008861101</v>
      </c>
      <c r="BO2656">
        <v>-18.5827921657337</v>
      </c>
      <c r="BP2656">
        <v>-15.415072372468099</v>
      </c>
      <c r="BQ2656">
        <v>-3.1677197932656198</v>
      </c>
      <c r="BR2656">
        <v>2.8528389630215298</v>
      </c>
      <c r="BS2656">
        <v>-0.51567653414664805</v>
      </c>
      <c r="BT2656">
        <v>-5.5322256765909801</v>
      </c>
    </row>
    <row r="2657" spans="1:72" x14ac:dyDescent="0.2">
      <c r="A2657">
        <v>2655</v>
      </c>
      <c r="B2657" s="156">
        <v>44812.444444444445</v>
      </c>
      <c r="C2657">
        <v>4.2220000000000004</v>
      </c>
      <c r="D2657">
        <v>0.89587096774193498</v>
      </c>
      <c r="E2657">
        <v>26.827085714285701</v>
      </c>
      <c r="F2657">
        <v>37.3652564102564</v>
      </c>
      <c r="G2657">
        <v>7.0002362624782597</v>
      </c>
      <c r="H2657">
        <v>8.5837368888333305</v>
      </c>
      <c r="I2657">
        <v>1.3499090549999999</v>
      </c>
      <c r="J2657">
        <v>28.061802863913002</v>
      </c>
      <c r="K2657">
        <v>2.8625750000000001</v>
      </c>
      <c r="L2657">
        <v>37.981999999999999</v>
      </c>
      <c r="M2657">
        <v>1.9473103448275799</v>
      </c>
      <c r="N2657">
        <v>1600.3406052631501</v>
      </c>
      <c r="O2657">
        <v>78.988874999999993</v>
      </c>
      <c r="P2657">
        <v>2.7354400000000001</v>
      </c>
      <c r="Q2657">
        <v>73.877049999999997</v>
      </c>
      <c r="R2657">
        <v>6.9672000000000001</v>
      </c>
      <c r="S2657">
        <v>0.436999999999999</v>
      </c>
      <c r="T2657">
        <v>6</v>
      </c>
      <c r="U2657">
        <v>1.7415399999999901</v>
      </c>
      <c r="V2657">
        <v>0</v>
      </c>
      <c r="W2657">
        <v>14.215999999999999</v>
      </c>
      <c r="X2657">
        <v>3.60123999999999</v>
      </c>
      <c r="Y2657">
        <v>73.835880000000003</v>
      </c>
      <c r="Z2657">
        <v>3.0381999999999998</v>
      </c>
      <c r="AA2657">
        <v>5.8399999999999997E-3</v>
      </c>
      <c r="AB2657">
        <v>0</v>
      </c>
      <c r="AC2657">
        <v>31.944956682027598</v>
      </c>
      <c r="AD2657">
        <v>-5.4202997282287502</v>
      </c>
      <c r="AE2657">
        <v>34.764327976189598</v>
      </c>
      <c r="AF2657">
        <v>1.79794952873503</v>
      </c>
      <c r="AG2657">
        <v>1.35344555459819</v>
      </c>
      <c r="AH2657">
        <v>8.0172102541703302E-2</v>
      </c>
      <c r="AI2657">
        <v>44.995685070224603</v>
      </c>
      <c r="AJ2657">
        <v>0.470832445908272</v>
      </c>
      <c r="AK2657">
        <v>0.772614705653066</v>
      </c>
      <c r="AL2657">
        <v>3.9958265463209901E-2</v>
      </c>
      <c r="AM2657">
        <v>3.0079452118261501E-2</v>
      </c>
      <c r="AN2657">
        <v>0.15557572357333799</v>
      </c>
      <c r="AO2657">
        <v>1.78177312816948E-3</v>
      </c>
      <c r="AP2657">
        <v>34.764327976189598</v>
      </c>
      <c r="AQ2657">
        <v>1.6004026219021701</v>
      </c>
      <c r="AR2657">
        <v>6.3228761992162497</v>
      </c>
      <c r="AS2657">
        <v>1.85313077109309</v>
      </c>
      <c r="AT2657">
        <v>0.81997353784709104</v>
      </c>
      <c r="AU2657">
        <v>96.432860000000005</v>
      </c>
      <c r="AV2657">
        <v>44.540737568401099</v>
      </c>
      <c r="AW2657">
        <v>0.45494750182344701</v>
      </c>
      <c r="AX2657">
        <v>-0.4996852164949</v>
      </c>
      <c r="AY2657">
        <v>0.197546906832858</v>
      </c>
      <c r="AZ2657">
        <v>0.67736006326200504</v>
      </c>
      <c r="BA2657">
        <v>-0.36919491500582902</v>
      </c>
      <c r="BB2657">
        <v>9.6762457417716205E-2</v>
      </c>
      <c r="BC2657">
        <v>0.10987344398474</v>
      </c>
      <c r="BD2657">
        <v>0.37522175359996301</v>
      </c>
      <c r="BE2657">
        <v>-7.9725748223484105E-2</v>
      </c>
      <c r="BF2657">
        <v>-0.65175287483384503</v>
      </c>
      <c r="BG2657">
        <v>0.25766574673950299</v>
      </c>
      <c r="BH2657">
        <v>0.88349895885533503</v>
      </c>
      <c r="BI2657">
        <v>-0.65175287483384503</v>
      </c>
      <c r="BJ2657">
        <v>-0.78817425618868298</v>
      </c>
      <c r="BK2657">
        <v>1.7669979177106701</v>
      </c>
      <c r="BL2657">
        <v>-0.39534270839264302</v>
      </c>
      <c r="BM2657">
        <v>-1.3555735509115601</v>
      </c>
      <c r="BN2657">
        <v>3.4288568427705601</v>
      </c>
      <c r="BO2657">
        <v>-18.6648246793144</v>
      </c>
      <c r="BP2657">
        <v>-15.316192558595301</v>
      </c>
      <c r="BQ2657">
        <v>-3.3486321207190302</v>
      </c>
      <c r="BR2657">
        <v>2.8749778049282</v>
      </c>
      <c r="BS2657">
        <v>-0.52747310625514499</v>
      </c>
      <c r="BT2657">
        <v>-5.4504727745068102</v>
      </c>
    </row>
    <row r="2658" spans="1:72" x14ac:dyDescent="0.2">
      <c r="A2658">
        <v>2656</v>
      </c>
      <c r="B2658" s="156">
        <v>44812.458333333336</v>
      </c>
      <c r="C2658">
        <v>4.2210526315789396</v>
      </c>
      <c r="D2658">
        <v>1.2586470588235199</v>
      </c>
      <c r="E2658">
        <v>26.888777777777701</v>
      </c>
      <c r="F2658">
        <v>37.384324999999997</v>
      </c>
      <c r="G2658">
        <v>6.996912816</v>
      </c>
      <c r="H2658">
        <v>8.5738514284999994</v>
      </c>
      <c r="I2658">
        <v>1.346885452</v>
      </c>
      <c r="J2658">
        <v>28.033458469999999</v>
      </c>
      <c r="K2658">
        <v>2.8324250000000002</v>
      </c>
      <c r="L2658">
        <v>37.968904761904703</v>
      </c>
      <c r="M2658">
        <v>1.7855999999999901</v>
      </c>
      <c r="N2658">
        <v>1599.8034722222201</v>
      </c>
      <c r="O2658">
        <v>78.037945945945907</v>
      </c>
      <c r="P2658">
        <v>2.7229166666666602</v>
      </c>
      <c r="Q2658">
        <v>73.540524999999903</v>
      </c>
      <c r="R2658">
        <v>6.9747499999999896</v>
      </c>
      <c r="S2658">
        <v>0.41542499999999999</v>
      </c>
      <c r="T2658">
        <v>6</v>
      </c>
      <c r="U2658">
        <v>1.7268749999999999</v>
      </c>
      <c r="V2658">
        <v>0</v>
      </c>
      <c r="W2658">
        <v>14.2023999999999</v>
      </c>
      <c r="X2658">
        <v>3.5902500000000002</v>
      </c>
      <c r="Y2658">
        <v>73.7333</v>
      </c>
      <c r="Z2658">
        <v>2.9923000000000002</v>
      </c>
      <c r="AA2658">
        <v>4.9249999999999997E-3</v>
      </c>
      <c r="AB2658">
        <v>2.0000000000000001E-4</v>
      </c>
      <c r="AC2658">
        <v>32.368477468180203</v>
      </c>
      <c r="AD2658">
        <v>-5.0158475318197402</v>
      </c>
      <c r="AE2658">
        <v>34.728264619429901</v>
      </c>
      <c r="AF2658">
        <v>1.7958789202136101</v>
      </c>
      <c r="AG2658">
        <v>1.3504178787885399</v>
      </c>
      <c r="AH2658">
        <v>8.0079772342190006E-2</v>
      </c>
      <c r="AI2658">
        <v>44.951108166499999</v>
      </c>
      <c r="AJ2658">
        <v>0.47099837684506102</v>
      </c>
      <c r="AK2658">
        <v>0.77257860898102004</v>
      </c>
      <c r="AL2658">
        <v>3.9951827518058702E-2</v>
      </c>
      <c r="AM2658">
        <v>3.00419263032751E-2</v>
      </c>
      <c r="AN2658">
        <v>0.155656069480718</v>
      </c>
      <c r="AO2658">
        <v>1.78148605470576E-3</v>
      </c>
      <c r="AP2658">
        <v>34.728264619429901</v>
      </c>
      <c r="AQ2658">
        <v>1.5955186306061999</v>
      </c>
      <c r="AR2658">
        <v>6.3168273024584201</v>
      </c>
      <c r="AS2658">
        <v>1.82513435795598</v>
      </c>
      <c r="AT2658">
        <v>0.81335532201431404</v>
      </c>
      <c r="AU2658">
        <v>96.245125000000002</v>
      </c>
      <c r="AV2658">
        <v>44.465744910450503</v>
      </c>
      <c r="AW2658">
        <v>0.48536325604945302</v>
      </c>
      <c r="AX2658">
        <v>-0.47471647916744503</v>
      </c>
      <c r="AY2658">
        <v>0.20036028960740901</v>
      </c>
      <c r="AZ2658">
        <v>0.68008551354157598</v>
      </c>
      <c r="BA2658">
        <v>-0.35153302294347</v>
      </c>
      <c r="BB2658">
        <v>9.7197940209632003E-2</v>
      </c>
      <c r="BC2658">
        <v>0.11156670271711699</v>
      </c>
      <c r="BD2658">
        <v>0.40572932398153999</v>
      </c>
      <c r="BE2658">
        <v>-7.9633932067912694E-2</v>
      </c>
      <c r="BF2658">
        <v>-0.61108383358741802</v>
      </c>
      <c r="BG2658">
        <v>0.25791591243411199</v>
      </c>
      <c r="BH2658">
        <v>0.87544730596062703</v>
      </c>
      <c r="BI2658">
        <v>-0.61108383358741802</v>
      </c>
      <c r="BJ2658">
        <v>-0.70633584230660995</v>
      </c>
      <c r="BK2658">
        <v>1.7508946119212501</v>
      </c>
      <c r="BL2658">
        <v>-0.42206305953144901</v>
      </c>
      <c r="BM2658">
        <v>-1.432614083114</v>
      </c>
      <c r="BN2658">
        <v>3.3943128894161099</v>
      </c>
      <c r="BO2658">
        <v>-16.883484868033499</v>
      </c>
      <c r="BP2658">
        <v>-14.3604700893043</v>
      </c>
      <c r="BQ2658">
        <v>-2.5230147787292001</v>
      </c>
      <c r="BR2658">
        <v>2.7897371290198598</v>
      </c>
      <c r="BS2658">
        <v>-0.46190230887164302</v>
      </c>
      <c r="BT2658">
        <v>-6.0396691582572197</v>
      </c>
    </row>
    <row r="2659" spans="1:72" x14ac:dyDescent="0.2">
      <c r="A2659">
        <v>2657</v>
      </c>
      <c r="B2659" s="156">
        <v>44812.472222222219</v>
      </c>
      <c r="C2659">
        <v>4.2338571428571399</v>
      </c>
      <c r="D2659">
        <v>0.81174285714285699</v>
      </c>
      <c r="E2659">
        <v>26.840968749999998</v>
      </c>
      <c r="F2659">
        <v>37.366184210526299</v>
      </c>
      <c r="G2659">
        <v>7.0002974341176403</v>
      </c>
      <c r="H2659">
        <v>8.5723855237500004</v>
      </c>
      <c r="I2659">
        <v>1.3502377074999901</v>
      </c>
      <c r="J2659">
        <v>28.057212117777699</v>
      </c>
      <c r="K2659">
        <v>2.972375</v>
      </c>
      <c r="L2659">
        <v>37.976499999999902</v>
      </c>
      <c r="M2659">
        <v>1.82076923076923</v>
      </c>
      <c r="N2659">
        <v>1599.7526060606001</v>
      </c>
      <c r="O2659">
        <v>77.750526315789401</v>
      </c>
      <c r="P2659">
        <v>2.9029444444444401</v>
      </c>
      <c r="Q2659">
        <v>78.290999999999997</v>
      </c>
      <c r="R2659">
        <v>6.9765999999999897</v>
      </c>
      <c r="S2659">
        <v>0.382525</v>
      </c>
      <c r="T2659">
        <v>6</v>
      </c>
      <c r="U2659">
        <v>1.7250749999999999</v>
      </c>
      <c r="V2659">
        <v>-1.7075E-2</v>
      </c>
      <c r="W2659">
        <v>14.2000999999999</v>
      </c>
      <c r="X2659">
        <v>3.5952000000000002</v>
      </c>
      <c r="Y2659">
        <v>73.729774999999904</v>
      </c>
      <c r="Z2659">
        <v>3.0110999999999999</v>
      </c>
      <c r="AA2659">
        <v>1.5250000000000001E-3</v>
      </c>
      <c r="AB2659">
        <v>3.2499999999999999E-3</v>
      </c>
      <c r="AC2659">
        <v>31.886568749999999</v>
      </c>
      <c r="AD2659">
        <v>-5.4796154605262997</v>
      </c>
      <c r="AE2659">
        <v>34.750873630142699</v>
      </c>
      <c r="AF2659">
        <v>1.79557187180467</v>
      </c>
      <c r="AG2659">
        <v>1.35376953033578</v>
      </c>
      <c r="AH2659">
        <v>8.0066080791824895E-2</v>
      </c>
      <c r="AI2659">
        <v>44.9801327831454</v>
      </c>
      <c r="AJ2659">
        <v>0.47132754209737798</v>
      </c>
      <c r="AK2659">
        <v>0.77258272663802097</v>
      </c>
      <c r="AL2659">
        <v>3.9919221236214199E-2</v>
      </c>
      <c r="AM2659">
        <v>3.0097055001203899E-2</v>
      </c>
      <c r="AN2659">
        <v>0.155630875254791</v>
      </c>
      <c r="AO2659">
        <v>1.7800321127959501E-3</v>
      </c>
      <c r="AP2659">
        <v>34.750873630142699</v>
      </c>
      <c r="AQ2659">
        <v>1.59771842650384</v>
      </c>
      <c r="AR2659">
        <v>6.3158043272714304</v>
      </c>
      <c r="AS2659">
        <v>1.83660129841301</v>
      </c>
      <c r="AT2659">
        <v>0.81307535968363498</v>
      </c>
      <c r="AU2659">
        <v>96.261249999999905</v>
      </c>
      <c r="AV2659">
        <v>44.500997682330997</v>
      </c>
      <c r="AW2659">
        <v>0.47913510081441002</v>
      </c>
      <c r="AX2659">
        <v>-0.48283176807723299</v>
      </c>
      <c r="AY2659">
        <v>0.19785344530083401</v>
      </c>
      <c r="AZ2659">
        <v>0.68449310684620901</v>
      </c>
      <c r="BA2659">
        <v>-0.35665728712144401</v>
      </c>
      <c r="BB2659">
        <v>9.7780574795317501E-2</v>
      </c>
      <c r="BC2659">
        <v>0.110189655121951</v>
      </c>
      <c r="BD2659">
        <v>0.399514784069811</v>
      </c>
      <c r="BE2659">
        <v>-7.9620316744599004E-2</v>
      </c>
      <c r="BF2659">
        <v>-0.63092364983771998</v>
      </c>
      <c r="BG2659">
        <v>0.25853812051199299</v>
      </c>
      <c r="BH2659">
        <v>0.89443760293562702</v>
      </c>
      <c r="BI2659">
        <v>-0.63092364983771998</v>
      </c>
      <c r="BJ2659">
        <v>-0.74477105865145399</v>
      </c>
      <c r="BK2659">
        <v>1.78887520587125</v>
      </c>
      <c r="BL2659">
        <v>-0.409777190280459</v>
      </c>
      <c r="BM2659">
        <v>-1.4176637746353</v>
      </c>
      <c r="BN2659">
        <v>3.4595966009358201</v>
      </c>
      <c r="BO2659">
        <v>-17.698545530604601</v>
      </c>
      <c r="BP2659">
        <v>-14.826705771186401</v>
      </c>
      <c r="BQ2659">
        <v>-2.8718397594182199</v>
      </c>
      <c r="BR2659">
        <v>2.8614454105953699</v>
      </c>
      <c r="BS2659">
        <v>-0.49240159871636502</v>
      </c>
      <c r="BT2659">
        <v>-5.8112025185434701</v>
      </c>
    </row>
    <row r="2660" spans="1:72" x14ac:dyDescent="0.2">
      <c r="A2660">
        <v>2658</v>
      </c>
      <c r="B2660" s="156">
        <v>44812.486111111109</v>
      </c>
      <c r="C2660">
        <v>4.1986249999999998</v>
      </c>
      <c r="D2660">
        <v>0.78288235294117603</v>
      </c>
      <c r="E2660">
        <v>26.854285714285702</v>
      </c>
      <c r="F2660">
        <v>37.3189487179487</v>
      </c>
      <c r="G2660">
        <v>7.0003584947272701</v>
      </c>
      <c r="H2660">
        <v>8.5602523429999895</v>
      </c>
      <c r="I2660">
        <v>1.3489586275000001</v>
      </c>
      <c r="J2660">
        <v>28.073304722666599</v>
      </c>
      <c r="K2660">
        <v>3.0444249999999999</v>
      </c>
      <c r="L2660">
        <v>38.006590909090903</v>
      </c>
      <c r="M2660">
        <v>1.8796521739130401</v>
      </c>
      <c r="N2660">
        <v>1599.9998787878701</v>
      </c>
      <c r="O2660">
        <v>77.291848484848401</v>
      </c>
      <c r="P2660">
        <v>2.7471739130434698</v>
      </c>
      <c r="Q2660">
        <v>74.020849999999996</v>
      </c>
      <c r="R2660">
        <v>6.96924999999999</v>
      </c>
      <c r="S2660">
        <v>0.53235897435897395</v>
      </c>
      <c r="T2660">
        <v>6</v>
      </c>
      <c r="U2660">
        <v>1.73142</v>
      </c>
      <c r="V2660">
        <v>0</v>
      </c>
      <c r="W2660">
        <v>14.19472</v>
      </c>
      <c r="X2660">
        <v>3.6016999999999899</v>
      </c>
      <c r="Y2660">
        <v>73.795559999999995</v>
      </c>
      <c r="Z2660">
        <v>2.92823999999999</v>
      </c>
      <c r="AA2660">
        <v>3.3400000000000001E-3</v>
      </c>
      <c r="AB2660">
        <v>7.7999999999999999E-4</v>
      </c>
      <c r="AC2660">
        <v>31.835793067226799</v>
      </c>
      <c r="AD2660">
        <v>-5.4831556507218204</v>
      </c>
      <c r="AE2660">
        <v>34.7574921621747</v>
      </c>
      <c r="AF2660">
        <v>1.79303045576477</v>
      </c>
      <c r="AG2660">
        <v>1.35248545146531</v>
      </c>
      <c r="AH2660">
        <v>7.9952756883619899E-2</v>
      </c>
      <c r="AI2660">
        <v>44.982874187893898</v>
      </c>
      <c r="AJ2660">
        <v>0.47099706489353499</v>
      </c>
      <c r="AK2660">
        <v>0.77268277738306301</v>
      </c>
      <c r="AL2660">
        <v>3.9860291013759402E-2</v>
      </c>
      <c r="AM2660">
        <v>3.0066674837538599E-2</v>
      </c>
      <c r="AN2660">
        <v>0.155622748014871</v>
      </c>
      <c r="AO2660">
        <v>1.77740436392873E-3</v>
      </c>
      <c r="AP2660">
        <v>34.7574921621747</v>
      </c>
      <c r="AQ2660">
        <v>1.60060704737952</v>
      </c>
      <c r="AR2660">
        <v>6.3134114548775297</v>
      </c>
      <c r="AS2660">
        <v>1.7860613682922899</v>
      </c>
      <c r="AT2660">
        <v>0.81549373809796499</v>
      </c>
      <c r="AU2660">
        <v>96.251639999999995</v>
      </c>
      <c r="AV2660">
        <v>44.457572032724102</v>
      </c>
      <c r="AW2660">
        <v>0.52530215516979695</v>
      </c>
      <c r="AX2660">
        <v>-0.43357591682698099</v>
      </c>
      <c r="AY2660">
        <v>0.19242340838525099</v>
      </c>
      <c r="AZ2660">
        <v>0.68694703984974104</v>
      </c>
      <c r="BA2660">
        <v>-0.320577139190099</v>
      </c>
      <c r="BB2660">
        <v>9.8130265809551795E-2</v>
      </c>
      <c r="BC2660">
        <v>0.107317423285583</v>
      </c>
      <c r="BD2660">
        <v>0.44579453140801101</v>
      </c>
      <c r="BE2660">
        <v>-7.9507623761785495E-2</v>
      </c>
      <c r="BF2660">
        <v>-0.56746389709768996</v>
      </c>
      <c r="BG2660">
        <v>0.25184364024233502</v>
      </c>
      <c r="BH2660">
        <v>0.89907586930944206</v>
      </c>
      <c r="BI2660">
        <v>-0.56746389709768996</v>
      </c>
      <c r="BJ2660">
        <v>-0.63124051371070899</v>
      </c>
      <c r="BK2660">
        <v>1.7981517386188799</v>
      </c>
      <c r="BL2660">
        <v>-0.44380557341250498</v>
      </c>
      <c r="BM2660">
        <v>-1.58437545350072</v>
      </c>
      <c r="BN2660">
        <v>3.5699764681145298</v>
      </c>
      <c r="BO2660">
        <v>-15.1112632459247</v>
      </c>
      <c r="BP2660">
        <v>-13.335401581795701</v>
      </c>
      <c r="BQ2660">
        <v>-1.7758616641290199</v>
      </c>
      <c r="BR2660">
        <v>2.7628403636849499</v>
      </c>
      <c r="BS2660">
        <v>-0.40425495487163299</v>
      </c>
      <c r="BT2660">
        <v>-6.8344007423787003</v>
      </c>
    </row>
    <row r="2661" spans="1:72" x14ac:dyDescent="0.2">
      <c r="A2661">
        <v>2659</v>
      </c>
      <c r="B2661" s="156">
        <v>44812.5</v>
      </c>
      <c r="C2661">
        <v>4.2220909090909098</v>
      </c>
      <c r="D2661">
        <v>1.12627272727272</v>
      </c>
      <c r="E2661">
        <v>26.872388888888899</v>
      </c>
      <c r="F2661">
        <v>37.403026315789397</v>
      </c>
      <c r="G2661">
        <v>6.9988509323846104</v>
      </c>
      <c r="H2661">
        <v>8.5529340952500004</v>
      </c>
      <c r="I2661">
        <v>1.3487116939999999</v>
      </c>
      <c r="J2661">
        <v>28.055015803124999</v>
      </c>
      <c r="K2661">
        <v>3.0618750000000001</v>
      </c>
      <c r="L2661">
        <v>37.975349999999999</v>
      </c>
      <c r="M2661">
        <v>1.81</v>
      </c>
      <c r="N2661">
        <v>1600.3653529411699</v>
      </c>
      <c r="O2661">
        <v>76.405974358974305</v>
      </c>
      <c r="P2661">
        <v>2.7502499999999901</v>
      </c>
      <c r="Q2661">
        <v>74.234399999999994</v>
      </c>
      <c r="R2661">
        <v>6.9762000000000004</v>
      </c>
      <c r="S2661">
        <v>0.46779999999999999</v>
      </c>
      <c r="T2661">
        <v>6</v>
      </c>
      <c r="U2661">
        <v>1.73579999999999</v>
      </c>
      <c r="V2661">
        <v>-1.9425000000000001E-2</v>
      </c>
      <c r="W2661">
        <v>14.174349999999899</v>
      </c>
      <c r="X2661">
        <v>3.5966999999999998</v>
      </c>
      <c r="Y2661">
        <v>73.760599999999997</v>
      </c>
      <c r="Z2661">
        <v>3.03335</v>
      </c>
      <c r="AA2661">
        <v>7.7499999999999997E-4</v>
      </c>
      <c r="AB2661">
        <v>3.875E-3</v>
      </c>
      <c r="AC2661">
        <v>32.2207525252525</v>
      </c>
      <c r="AD2661">
        <v>-5.1822737905369296</v>
      </c>
      <c r="AE2661">
        <v>34.73348886206</v>
      </c>
      <c r="AF2661">
        <v>1.79149757559106</v>
      </c>
      <c r="AG2661">
        <v>1.3522355028472399</v>
      </c>
      <c r="AH2661">
        <v>7.9884404449635002E-2</v>
      </c>
      <c r="AI2661">
        <v>44.955512524759598</v>
      </c>
      <c r="AJ2661">
        <v>0.47089487967912402</v>
      </c>
      <c r="AK2661">
        <v>0.77261912747475003</v>
      </c>
      <c r="AL2661">
        <v>3.98504538148549E-2</v>
      </c>
      <c r="AM2661">
        <v>3.0079414668056199E-2</v>
      </c>
      <c r="AN2661">
        <v>0.15568393149849899</v>
      </c>
      <c r="AO2661">
        <v>1.7769657148417101E-3</v>
      </c>
      <c r="AP2661">
        <v>34.73348886206</v>
      </c>
      <c r="AQ2661">
        <v>1.5983850313212999</v>
      </c>
      <c r="AR2661">
        <v>6.3043514528953901</v>
      </c>
      <c r="AS2661">
        <v>1.85017254443264</v>
      </c>
      <c r="AT2661">
        <v>0.81737933214702296</v>
      </c>
      <c r="AU2661">
        <v>96.300799999999995</v>
      </c>
      <c r="AV2661">
        <v>44.486397890709299</v>
      </c>
      <c r="AW2661">
        <v>0.469114634050257</v>
      </c>
      <c r="AX2661">
        <v>-0.49793704158539898</v>
      </c>
      <c r="AY2661">
        <v>0.19311254426975799</v>
      </c>
      <c r="AZ2661">
        <v>0.69449947948921897</v>
      </c>
      <c r="BA2661">
        <v>-0.36823248652838297</v>
      </c>
      <c r="BB2661">
        <v>9.9230500291937598E-2</v>
      </c>
      <c r="BC2661">
        <v>0.10779391884247699</v>
      </c>
      <c r="BD2661">
        <v>0.38967498217357799</v>
      </c>
      <c r="BE2661">
        <v>-7.9439651876678397E-2</v>
      </c>
      <c r="BF2661">
        <v>-0.64391347521956599</v>
      </c>
      <c r="BG2661">
        <v>0.24972588721923</v>
      </c>
      <c r="BH2661">
        <v>0.898100635277574</v>
      </c>
      <c r="BI2661">
        <v>-0.64391347521956599</v>
      </c>
      <c r="BJ2661">
        <v>-0.78837517600067197</v>
      </c>
      <c r="BK2661">
        <v>1.79620127055514</v>
      </c>
      <c r="BL2661">
        <v>-0.38782522315451901</v>
      </c>
      <c r="BM2661">
        <v>-1.39475359631406</v>
      </c>
      <c r="BN2661">
        <v>3.5963457584561298</v>
      </c>
      <c r="BO2661">
        <v>-18.544763248090401</v>
      </c>
      <c r="BP2661">
        <v>-15.1319666676598</v>
      </c>
      <c r="BQ2661">
        <v>-3.41279658043059</v>
      </c>
      <c r="BR2661">
        <v>2.8908541784284099</v>
      </c>
      <c r="BS2661">
        <v>-0.530809785912845</v>
      </c>
      <c r="BT2661">
        <v>-5.4461207294001603</v>
      </c>
    </row>
    <row r="2662" spans="1:72" x14ac:dyDescent="0.2">
      <c r="A2662">
        <v>2660</v>
      </c>
      <c r="B2662" s="156">
        <v>44812.513888888891</v>
      </c>
      <c r="C2662">
        <v>4.2206666666666601</v>
      </c>
      <c r="D2662">
        <v>1.02704347826086</v>
      </c>
      <c r="E2662">
        <v>26.838625</v>
      </c>
      <c r="F2662">
        <v>37.4115641025641</v>
      </c>
      <c r="G2662">
        <v>7.0005841017999897</v>
      </c>
      <c r="H2662">
        <v>8.5575460571999997</v>
      </c>
      <c r="I2662">
        <v>1.3496070499999999</v>
      </c>
      <c r="J2662">
        <v>28.050832065294099</v>
      </c>
      <c r="K2662">
        <v>3.0167999999999999</v>
      </c>
      <c r="L2662">
        <v>37.968619047619001</v>
      </c>
      <c r="M2662">
        <v>1.7065769230769201</v>
      </c>
      <c r="N2662">
        <v>1600.1848235294101</v>
      </c>
      <c r="O2662">
        <v>77.110628571428506</v>
      </c>
      <c r="P2662">
        <v>2.7692903225806398</v>
      </c>
      <c r="Q2662">
        <v>74.667449999999903</v>
      </c>
      <c r="R2662">
        <v>6.9794999999999998</v>
      </c>
      <c r="S2662">
        <v>0.61152499999999999</v>
      </c>
      <c r="T2662">
        <v>6</v>
      </c>
      <c r="U2662">
        <v>1.782675</v>
      </c>
      <c r="V2662">
        <v>0</v>
      </c>
      <c r="W2662">
        <v>14.195399999999999</v>
      </c>
      <c r="X2662">
        <v>3.55537499999999</v>
      </c>
      <c r="Y2662">
        <v>73.788375000000002</v>
      </c>
      <c r="Z2662">
        <v>2.9815749999999999</v>
      </c>
      <c r="AA2662">
        <v>0</v>
      </c>
      <c r="AB2662">
        <v>6.3749999999999996E-3</v>
      </c>
      <c r="AC2662">
        <v>32.086335144927503</v>
      </c>
      <c r="AD2662">
        <v>-5.3252289576365701</v>
      </c>
      <c r="AE2662">
        <v>34.732906328598098</v>
      </c>
      <c r="AF2662">
        <v>1.79246359714111</v>
      </c>
      <c r="AG2662">
        <v>1.35313275897556</v>
      </c>
      <c r="AH2662">
        <v>7.9927480174247903E-2</v>
      </c>
      <c r="AI2662">
        <v>44.958569274294099</v>
      </c>
      <c r="AJ2662">
        <v>0.47070973345866601</v>
      </c>
      <c r="AK2662">
        <v>0.77255363970083701</v>
      </c>
      <c r="AL2662">
        <v>3.9869231296156597E-2</v>
      </c>
      <c r="AM2662">
        <v>3.00973269571824E-2</v>
      </c>
      <c r="AN2662">
        <v>0.155711896859731</v>
      </c>
      <c r="AO2662">
        <v>1.7778030187439199E-3</v>
      </c>
      <c r="AP2662">
        <v>34.732906328598098</v>
      </c>
      <c r="AQ2662">
        <v>1.5800200686001</v>
      </c>
      <c r="AR2662">
        <v>6.3137138997154203</v>
      </c>
      <c r="AS2662">
        <v>1.8185927124026999</v>
      </c>
      <c r="AT2662">
        <v>0.83912247409342899</v>
      </c>
      <c r="AU2662">
        <v>96.303399999999996</v>
      </c>
      <c r="AV2662">
        <v>44.445233009316397</v>
      </c>
      <c r="AW2662">
        <v>0.51333626497771601</v>
      </c>
      <c r="AX2662">
        <v>-0.46545995342714103</v>
      </c>
      <c r="AY2662">
        <v>0.21244352854100901</v>
      </c>
      <c r="AZ2662">
        <v>0.68687020208457705</v>
      </c>
      <c r="BA2662">
        <v>-0.34398690767011902</v>
      </c>
      <c r="BB2662">
        <v>9.8116127468273404E-2</v>
      </c>
      <c r="BC2662">
        <v>0.118520414517675</v>
      </c>
      <c r="BD2662">
        <v>0.43385377719844398</v>
      </c>
      <c r="BE2662">
        <v>-7.9482487779272304E-2</v>
      </c>
      <c r="BF2662">
        <v>-0.60443689310516002</v>
      </c>
      <c r="BG2662">
        <v>0.27587487474736</v>
      </c>
      <c r="BH2662">
        <v>0.89195576946557098</v>
      </c>
      <c r="BI2662">
        <v>-0.60443689310516002</v>
      </c>
      <c r="BJ2662">
        <v>-0.65712403671559905</v>
      </c>
      <c r="BK2662">
        <v>1.78391153893114</v>
      </c>
      <c r="BL2662">
        <v>-0.45641634038933998</v>
      </c>
      <c r="BM2662">
        <v>-1.4756805543145199</v>
      </c>
      <c r="BN2662">
        <v>3.2331895765513301</v>
      </c>
      <c r="BO2662">
        <v>-15.983315765780301</v>
      </c>
      <c r="BP2662">
        <v>-14.2042669879712</v>
      </c>
      <c r="BQ2662">
        <v>-1.77904877780911</v>
      </c>
      <c r="BR2662">
        <v>2.8114542572099102</v>
      </c>
      <c r="BS2662">
        <v>-0.415349279473535</v>
      </c>
      <c r="BT2662">
        <v>-6.7688916200203701</v>
      </c>
    </row>
    <row r="2663" spans="1:72" x14ac:dyDescent="0.2">
      <c r="A2663">
        <v>2661</v>
      </c>
      <c r="B2663" s="156">
        <v>44812.527777777781</v>
      </c>
      <c r="C2663">
        <v>4.2032727272727204</v>
      </c>
      <c r="D2663">
        <v>0.91225000000000001</v>
      </c>
      <c r="E2663">
        <v>26.78784375</v>
      </c>
      <c r="F2663">
        <v>37.419375000000002</v>
      </c>
      <c r="G2663">
        <v>7.0003383689999898</v>
      </c>
      <c r="H2663">
        <v>8.5679878094999999</v>
      </c>
      <c r="I2663">
        <v>1.3513409139999999</v>
      </c>
      <c r="J2663">
        <v>28.0899310130769</v>
      </c>
      <c r="K2663">
        <v>3.03085</v>
      </c>
      <c r="L2663">
        <v>38.018580645161201</v>
      </c>
      <c r="M2663">
        <v>1.7482307692307599</v>
      </c>
      <c r="N2663">
        <v>1599.7931142857101</v>
      </c>
      <c r="O2663">
        <v>77.712777777777703</v>
      </c>
      <c r="P2663">
        <v>2.8042999999999898</v>
      </c>
      <c r="Q2663">
        <v>75.204899999999895</v>
      </c>
      <c r="R2663">
        <v>6.9649999999999999</v>
      </c>
      <c r="S2663">
        <v>0.68159999999999898</v>
      </c>
      <c r="T2663">
        <v>6</v>
      </c>
      <c r="U2663">
        <v>1.7487249999999901</v>
      </c>
      <c r="V2663">
        <v>0</v>
      </c>
      <c r="W2663">
        <v>14.190849999999999</v>
      </c>
      <c r="X2663">
        <v>3.5762</v>
      </c>
      <c r="Y2663">
        <v>73.75985</v>
      </c>
      <c r="Z2663">
        <v>2.9941249999999999</v>
      </c>
      <c r="AA2663">
        <v>0</v>
      </c>
      <c r="AB2663">
        <v>5.1000000000000004E-3</v>
      </c>
      <c r="AC2663">
        <v>31.903366477272701</v>
      </c>
      <c r="AD2663">
        <v>-5.5160085227272697</v>
      </c>
      <c r="AE2663">
        <v>34.780158614246901</v>
      </c>
      <c r="AF2663">
        <v>1.7946507265778699</v>
      </c>
      <c r="AG2663">
        <v>1.3548709249775099</v>
      </c>
      <c r="AH2663">
        <v>8.0025006140729896E-2</v>
      </c>
      <c r="AI2663">
        <v>45.009598105576899</v>
      </c>
      <c r="AJ2663">
        <v>0.47153239349384302</v>
      </c>
      <c r="AK2663">
        <v>0.77272759762628096</v>
      </c>
      <c r="AL2663">
        <v>3.9872622776329601E-2</v>
      </c>
      <c r="AM2663">
        <v>3.0101822322417902E-2</v>
      </c>
      <c r="AN2663">
        <v>0.155529901701846</v>
      </c>
      <c r="AO2663">
        <v>1.77795424773665E-3</v>
      </c>
      <c r="AP2663">
        <v>34.780158614246901</v>
      </c>
      <c r="AQ2663">
        <v>1.5892747654825901</v>
      </c>
      <c r="AR2663">
        <v>6.3116901879324701</v>
      </c>
      <c r="AS2663">
        <v>1.82624750510141</v>
      </c>
      <c r="AT2663">
        <v>0.824580484812522</v>
      </c>
      <c r="AU2663">
        <v>96.269749999999902</v>
      </c>
      <c r="AV2663">
        <v>44.507371072763299</v>
      </c>
      <c r="AW2663">
        <v>0.50222703281352898</v>
      </c>
      <c r="AX2663">
        <v>-0.47137658012390299</v>
      </c>
      <c r="AY2663">
        <v>0.20537596109527201</v>
      </c>
      <c r="AZ2663">
        <v>0.68864818106752701</v>
      </c>
      <c r="BA2663">
        <v>-0.34791253648883602</v>
      </c>
      <c r="BB2663">
        <v>9.8373556357948005E-2</v>
      </c>
      <c r="BC2663">
        <v>0.114437844675712</v>
      </c>
      <c r="BD2663">
        <v>0.42264756203889697</v>
      </c>
      <c r="BE2663">
        <v>-7.9579470774631997E-2</v>
      </c>
      <c r="BF2663">
        <v>-0.61563066870976002</v>
      </c>
      <c r="BG2663">
        <v>0.26822660606676302</v>
      </c>
      <c r="BH2663">
        <v>0.89939330482843305</v>
      </c>
      <c r="BI2663">
        <v>-0.61563066870976002</v>
      </c>
      <c r="BJ2663">
        <v>-0.69480812528599301</v>
      </c>
      <c r="BK2663">
        <v>1.7987866096568601</v>
      </c>
      <c r="BL2663">
        <v>-0.43569402841627902</v>
      </c>
      <c r="BM2663">
        <v>-1.4609299869894099</v>
      </c>
      <c r="BN2663">
        <v>3.3531099618229701</v>
      </c>
      <c r="BO2663">
        <v>-16.705711419436099</v>
      </c>
      <c r="BP2663">
        <v>-14.4673207146793</v>
      </c>
      <c r="BQ2663">
        <v>-2.2383907047567799</v>
      </c>
      <c r="BR2663">
        <v>2.84535874646346</v>
      </c>
      <c r="BS2663">
        <v>-0.44855585780208901</v>
      </c>
      <c r="BT2663">
        <v>-6.34337663185502</v>
      </c>
    </row>
    <row r="2664" spans="1:72" x14ac:dyDescent="0.2">
      <c r="A2664">
        <v>2662</v>
      </c>
      <c r="B2664" s="156">
        <v>44812.541666666664</v>
      </c>
      <c r="C2664">
        <v>4.2108999999999996</v>
      </c>
      <c r="D2664">
        <v>1.0173749999999999</v>
      </c>
      <c r="E2664">
        <v>26.824400000000001</v>
      </c>
      <c r="F2664">
        <v>37.409349999999897</v>
      </c>
      <c r="G2664">
        <v>7.0002443915789403</v>
      </c>
      <c r="H2664">
        <v>8.5644019809999996</v>
      </c>
      <c r="I2664">
        <v>1.3484967374999901</v>
      </c>
      <c r="J2664">
        <v>28.0813346033333</v>
      </c>
      <c r="K2664">
        <v>2.9777999999999998</v>
      </c>
      <c r="L2664">
        <v>37.995478260869497</v>
      </c>
      <c r="M2664">
        <v>1.7365263157894699</v>
      </c>
      <c r="N2664">
        <v>1599.8507222222199</v>
      </c>
      <c r="O2664">
        <v>77.657024999999905</v>
      </c>
      <c r="P2664">
        <v>2.7326551724137902</v>
      </c>
      <c r="Q2664">
        <v>73.783524999999997</v>
      </c>
      <c r="R2664">
        <v>6.9757499999999997</v>
      </c>
      <c r="S2664">
        <v>0.46897499999999998</v>
      </c>
      <c r="T2664">
        <v>6</v>
      </c>
      <c r="U2664">
        <v>1.7462</v>
      </c>
      <c r="V2664">
        <v>0</v>
      </c>
      <c r="W2664">
        <v>14.1569</v>
      </c>
      <c r="X2664">
        <v>3.5289999999999999</v>
      </c>
      <c r="Y2664">
        <v>73.679580000000001</v>
      </c>
      <c r="Z2664">
        <v>3.0343799999999899</v>
      </c>
      <c r="AA2664">
        <v>0</v>
      </c>
      <c r="AB2664">
        <v>4.7600000000000003E-3</v>
      </c>
      <c r="AC2664">
        <v>32.052675000000001</v>
      </c>
      <c r="AD2664">
        <v>-5.3566749999999796</v>
      </c>
      <c r="AE2664">
        <v>34.768762246177303</v>
      </c>
      <c r="AF2664">
        <v>1.7938996389402599</v>
      </c>
      <c r="AG2664">
        <v>1.35202527111617</v>
      </c>
      <c r="AH2664">
        <v>7.9991514502539995E-2</v>
      </c>
      <c r="AI2664">
        <v>44.994477713412202</v>
      </c>
      <c r="AJ2664">
        <v>0.47189142834659698</v>
      </c>
      <c r="AK2664">
        <v>0.77273398899379198</v>
      </c>
      <c r="AL2664">
        <v>3.9869329084478301E-2</v>
      </c>
      <c r="AM2664">
        <v>3.0048693524742199E-2</v>
      </c>
      <c r="AN2664">
        <v>0.15558007887470701</v>
      </c>
      <c r="AO2664">
        <v>1.7778073792085701E-3</v>
      </c>
      <c r="AP2664">
        <v>34.768762246177303</v>
      </c>
      <c r="AQ2664">
        <v>1.56829893389298</v>
      </c>
      <c r="AR2664">
        <v>6.2965901846289096</v>
      </c>
      <c r="AS2664">
        <v>1.8508007863832101</v>
      </c>
      <c r="AT2664">
        <v>0.82401681217882705</v>
      </c>
      <c r="AU2664">
        <v>96.146060000000006</v>
      </c>
      <c r="AV2664">
        <v>44.484452151082401</v>
      </c>
      <c r="AW2664">
        <v>0.51002556232980101</v>
      </c>
      <c r="AX2664">
        <v>-0.498775515267041</v>
      </c>
      <c r="AY2664">
        <v>0.225600705047277</v>
      </c>
      <c r="AZ2664">
        <v>0.703654206950034</v>
      </c>
      <c r="BA2664">
        <v>-0.368909905696714</v>
      </c>
      <c r="BB2664">
        <v>0.100518520152882</v>
      </c>
      <c r="BC2664">
        <v>0.12575993670445801</v>
      </c>
      <c r="BD2664">
        <v>0.43047939673027003</v>
      </c>
      <c r="BE2664">
        <v>-7.9546165599530802E-2</v>
      </c>
      <c r="BF2664">
        <v>-0.64837999125273404</v>
      </c>
      <c r="BG2664">
        <v>0.29326817112674303</v>
      </c>
      <c r="BH2664">
        <v>0.91471071570733897</v>
      </c>
      <c r="BI2664">
        <v>-0.64837999125273404</v>
      </c>
      <c r="BJ2664">
        <v>-0.71022364025198004</v>
      </c>
      <c r="BK2664">
        <v>1.82942143141467</v>
      </c>
      <c r="BL2664">
        <v>-0.452309101272728</v>
      </c>
      <c r="BM2664">
        <v>-1.41076333021941</v>
      </c>
      <c r="BN2664">
        <v>3.1190248576686499</v>
      </c>
      <c r="BO2664">
        <v>-17.314716707649801</v>
      </c>
      <c r="BP2664">
        <v>-15.236929794439201</v>
      </c>
      <c r="BQ2664">
        <v>-2.0777869132105602</v>
      </c>
      <c r="BR2664">
        <v>2.9316674165443199</v>
      </c>
      <c r="BS2664">
        <v>-0.45087164375088701</v>
      </c>
      <c r="BT2664">
        <v>-6.50222176794093</v>
      </c>
    </row>
    <row r="2665" spans="1:72" x14ac:dyDescent="0.2">
      <c r="A2665">
        <v>2663</v>
      </c>
      <c r="B2665" s="156">
        <v>44812.555555555555</v>
      </c>
      <c r="C2665">
        <v>4.2127272727272702</v>
      </c>
      <c r="D2665">
        <v>0.69787878787878799</v>
      </c>
      <c r="E2665">
        <v>26.8227647058823</v>
      </c>
      <c r="F2665">
        <v>37.366999999999997</v>
      </c>
      <c r="G2665">
        <v>7.0004714593888799</v>
      </c>
      <c r="H2665">
        <v>8.5572190477499994</v>
      </c>
      <c r="I2665">
        <v>1.348747224</v>
      </c>
      <c r="J2665">
        <v>28.0826268115384</v>
      </c>
      <c r="K2665">
        <v>3.05022499999999</v>
      </c>
      <c r="L2665">
        <v>38.014434782608603</v>
      </c>
      <c r="M2665">
        <v>1.69764</v>
      </c>
      <c r="N2665">
        <v>1600.13136363636</v>
      </c>
      <c r="O2665">
        <v>78.221666666666593</v>
      </c>
      <c r="P2665">
        <v>2.7507941176470498</v>
      </c>
      <c r="Q2665">
        <v>74.274799999999999</v>
      </c>
      <c r="R2665">
        <v>6.9779999999999998</v>
      </c>
      <c r="S2665">
        <v>0.51179487179487104</v>
      </c>
      <c r="T2665">
        <v>6</v>
      </c>
      <c r="U2665">
        <v>1.7253000000000001</v>
      </c>
      <c r="V2665">
        <v>0</v>
      </c>
      <c r="W2665">
        <v>14.164925</v>
      </c>
      <c r="X2665">
        <v>3.555075</v>
      </c>
      <c r="Y2665">
        <v>73.421624999999906</v>
      </c>
      <c r="Z2665">
        <v>3.01735</v>
      </c>
      <c r="AA2665">
        <v>4.6249999999999998E-3</v>
      </c>
      <c r="AB2665">
        <v>1.075E-3</v>
      </c>
      <c r="AC2665">
        <v>31.733370766488399</v>
      </c>
      <c r="AD2665">
        <v>-5.6336292335115798</v>
      </c>
      <c r="AE2665">
        <v>34.7644457327835</v>
      </c>
      <c r="AF2665">
        <v>1.7923951017417099</v>
      </c>
      <c r="AG2665">
        <v>1.3522727982476701</v>
      </c>
      <c r="AH2665">
        <v>7.9924425905984905E-2</v>
      </c>
      <c r="AI2665">
        <v>44.989064542677298</v>
      </c>
      <c r="AJ2665">
        <v>0.47349055176568899</v>
      </c>
      <c r="AK2665">
        <v>0.77273101999721405</v>
      </c>
      <c r="AL2665">
        <v>3.9840683952017203E-2</v>
      </c>
      <c r="AM2665">
        <v>3.00578109812637E-2</v>
      </c>
      <c r="AN2665">
        <v>0.15560384574673899</v>
      </c>
      <c r="AO2665">
        <v>1.7765300683273201E-3</v>
      </c>
      <c r="AP2665">
        <v>34.7644457327835</v>
      </c>
      <c r="AQ2665">
        <v>1.5798867476366001</v>
      </c>
      <c r="AR2665">
        <v>6.3001594784878501</v>
      </c>
      <c r="AS2665">
        <v>1.84041344617133</v>
      </c>
      <c r="AT2665">
        <v>0.81691324896134399</v>
      </c>
      <c r="AU2665">
        <v>95.884274999999903</v>
      </c>
      <c r="AV2665">
        <v>44.484905405079303</v>
      </c>
      <c r="AW2665">
        <v>0.50415913759798003</v>
      </c>
      <c r="AX2665">
        <v>-0.48814064792366602</v>
      </c>
      <c r="AY2665">
        <v>0.21250835410510499</v>
      </c>
      <c r="AZ2665">
        <v>0.70031198090103497</v>
      </c>
      <c r="BA2665">
        <v>-0.36097793918225501</v>
      </c>
      <c r="BB2665">
        <v>0.100037831018051</v>
      </c>
      <c r="BC2665">
        <v>0.11856111071638401</v>
      </c>
      <c r="BD2665">
        <v>0.424679687082473</v>
      </c>
      <c r="BE2665">
        <v>-7.9479450515506894E-2</v>
      </c>
      <c r="BF2665">
        <v>-0.64094022072704004</v>
      </c>
      <c r="BG2665">
        <v>0.27902849714692302</v>
      </c>
      <c r="BH2665">
        <v>0.91952620115891504</v>
      </c>
      <c r="BI2665">
        <v>-0.64094022072704004</v>
      </c>
      <c r="BJ2665">
        <v>-0.72382344716023395</v>
      </c>
      <c r="BK2665">
        <v>1.8390524023178301</v>
      </c>
      <c r="BL2665">
        <v>-0.43534246739955201</v>
      </c>
      <c r="BM2665">
        <v>-1.4346520493219499</v>
      </c>
      <c r="BN2665">
        <v>3.2954562367682998</v>
      </c>
      <c r="BO2665">
        <v>-17.4334054009704</v>
      </c>
      <c r="BP2665">
        <v>-15.062095187085401</v>
      </c>
      <c r="BQ2665">
        <v>-2.37131021388495</v>
      </c>
      <c r="BR2665">
        <v>2.9286507775538002</v>
      </c>
      <c r="BS2665">
        <v>-0.46744735886941802</v>
      </c>
      <c r="BT2665">
        <v>-6.2651991116970196</v>
      </c>
    </row>
    <row r="2666" spans="1:72" x14ac:dyDescent="0.2">
      <c r="A2666">
        <v>2664</v>
      </c>
      <c r="B2666" s="156">
        <v>44812.569444444445</v>
      </c>
      <c r="C2666">
        <v>4.2160666666666602</v>
      </c>
      <c r="D2666">
        <v>1.1922222222222201</v>
      </c>
      <c r="E2666">
        <v>26.850205882352899</v>
      </c>
      <c r="F2666">
        <v>37.47775</v>
      </c>
      <c r="G2666">
        <v>6.9987086568571399</v>
      </c>
      <c r="H2666">
        <v>8.5631390477499991</v>
      </c>
      <c r="I2666">
        <v>1.3491895724999901</v>
      </c>
      <c r="J2666">
        <v>28.059581434999899</v>
      </c>
      <c r="K2666">
        <v>3.1338249999999901</v>
      </c>
      <c r="L2666">
        <v>37.966434782608601</v>
      </c>
      <c r="M2666">
        <v>1.6872352941176401</v>
      </c>
      <c r="N2666">
        <v>1599.9455151515101</v>
      </c>
      <c r="O2666">
        <v>78.144108108108099</v>
      </c>
      <c r="P2666">
        <v>2.7821428571428499</v>
      </c>
      <c r="Q2666">
        <v>75.032299999999907</v>
      </c>
      <c r="R2666">
        <v>6.9653999999999998</v>
      </c>
      <c r="S2666">
        <v>0.31141025641025599</v>
      </c>
      <c r="T2666">
        <v>6</v>
      </c>
      <c r="U2666">
        <v>1.6883249999999901</v>
      </c>
      <c r="V2666">
        <v>0</v>
      </c>
      <c r="W2666">
        <v>14.482900000000001</v>
      </c>
      <c r="X2666">
        <v>3.6215000000000002</v>
      </c>
      <c r="Y2666">
        <v>73.049975000000003</v>
      </c>
      <c r="Z2666">
        <v>3.115875</v>
      </c>
      <c r="AA2666">
        <v>7.1999999999999998E-3</v>
      </c>
      <c r="AB2666">
        <v>0</v>
      </c>
      <c r="AC2666">
        <v>32.2584947712418</v>
      </c>
      <c r="AD2666">
        <v>-5.2192552287581604</v>
      </c>
      <c r="AE2666">
        <v>34.746022929045097</v>
      </c>
      <c r="AF2666">
        <v>1.7936351049417101</v>
      </c>
      <c r="AG2666">
        <v>1.3527175857876701</v>
      </c>
      <c r="AH2666">
        <v>7.9979718705984998E-2</v>
      </c>
      <c r="AI2666">
        <v>44.970618712107097</v>
      </c>
      <c r="AJ2666">
        <v>0.47564729391139499</v>
      </c>
      <c r="AK2666">
        <v>0.77263831194945598</v>
      </c>
      <c r="AL2666">
        <v>3.9884599240766601E-2</v>
      </c>
      <c r="AM2666">
        <v>3.0080030573906399E-2</v>
      </c>
      <c r="AN2666">
        <v>0.15562847159523099</v>
      </c>
      <c r="AO2666">
        <v>1.7784882884978499E-3</v>
      </c>
      <c r="AP2666">
        <v>34.746022929045097</v>
      </c>
      <c r="AQ2666">
        <v>1.6094062309700801</v>
      </c>
      <c r="AR2666">
        <v>6.4415857980887097</v>
      </c>
      <c r="AS2666">
        <v>1.90050814343351</v>
      </c>
      <c r="AT2666">
        <v>0.80304721749295604</v>
      </c>
      <c r="AU2666">
        <v>95.958574999999996</v>
      </c>
      <c r="AV2666">
        <v>44.697523101537399</v>
      </c>
      <c r="AW2666">
        <v>0.27309561056971099</v>
      </c>
      <c r="AX2666">
        <v>-0.54779055764584395</v>
      </c>
      <c r="AY2666">
        <v>0.18422887397162799</v>
      </c>
      <c r="AZ2666">
        <v>0.55712285876843104</v>
      </c>
      <c r="BA2666">
        <v>-0.40495559708930001</v>
      </c>
      <c r="BB2666">
        <v>7.9603664916466699E-2</v>
      </c>
      <c r="BC2666">
        <v>0.10271257150579299</v>
      </c>
      <c r="BD2666">
        <v>0.193561175094214</v>
      </c>
      <c r="BE2666">
        <v>-7.9534435475496906E-2</v>
      </c>
      <c r="BF2666">
        <v>-0.70755336634382504</v>
      </c>
      <c r="BG2666">
        <v>0.23795912166969499</v>
      </c>
      <c r="BH2666">
        <v>0.71960742785119702</v>
      </c>
      <c r="BI2666">
        <v>-0.70755336634382504</v>
      </c>
      <c r="BJ2666">
        <v>-0.93918848934826005</v>
      </c>
      <c r="BK2666">
        <v>1.4392148557023901</v>
      </c>
      <c r="BL2666">
        <v>-0.33631261327935302</v>
      </c>
      <c r="BM2666">
        <v>-1.01703625773086</v>
      </c>
      <c r="BN2666">
        <v>3.0240800302249502</v>
      </c>
      <c r="BO2666">
        <v>-22.078441369995598</v>
      </c>
      <c r="BP2666">
        <v>-16.627504109079801</v>
      </c>
      <c r="BQ2666">
        <v>-5.4509372609157696</v>
      </c>
      <c r="BR2666">
        <v>2.64205557848689</v>
      </c>
      <c r="BS2666">
        <v>-0.65616714281072896</v>
      </c>
      <c r="BT2666">
        <v>-4.0264978328075003</v>
      </c>
    </row>
    <row r="2667" spans="1:72" x14ac:dyDescent="0.2">
      <c r="A2667">
        <v>2665</v>
      </c>
      <c r="B2667" s="156">
        <v>44812.583333333336</v>
      </c>
      <c r="C2667">
        <v>4.2342666666666604</v>
      </c>
      <c r="D2667">
        <v>0.89303124999999905</v>
      </c>
      <c r="E2667">
        <v>26.878393939393899</v>
      </c>
      <c r="F2667">
        <v>37.491149999999898</v>
      </c>
      <c r="G2667">
        <v>7.00056920329411</v>
      </c>
      <c r="H2667">
        <v>8.5821281523999993</v>
      </c>
      <c r="I2667">
        <v>1.348690376</v>
      </c>
      <c r="J2667">
        <v>28.067108943076899</v>
      </c>
      <c r="K2667">
        <v>3.1861249999999899</v>
      </c>
      <c r="L2667">
        <v>37.9712413793103</v>
      </c>
      <c r="M2667">
        <v>1.8285</v>
      </c>
      <c r="N2667">
        <v>1600.2673684210499</v>
      </c>
      <c r="O2667">
        <v>66.8582999999999</v>
      </c>
      <c r="P2667">
        <v>2.95371428571428</v>
      </c>
      <c r="Q2667">
        <v>79.706599999999895</v>
      </c>
      <c r="R2667">
        <v>6.9779999999999998</v>
      </c>
      <c r="S2667">
        <v>2.1514499999999899</v>
      </c>
      <c r="T2667">
        <v>6</v>
      </c>
      <c r="U2667">
        <v>1.70682</v>
      </c>
      <c r="V2667">
        <v>0</v>
      </c>
      <c r="W2667">
        <v>14.458740000000001</v>
      </c>
      <c r="X2667">
        <v>3.67652</v>
      </c>
      <c r="Y2667">
        <v>72.898179999999996</v>
      </c>
      <c r="Z2667">
        <v>2.9539</v>
      </c>
      <c r="AA2667">
        <v>5.4199999999999899E-3</v>
      </c>
      <c r="AB2667">
        <v>2.39999999999999E-4</v>
      </c>
      <c r="AC2667">
        <v>32.005691856060601</v>
      </c>
      <c r="AD2667">
        <v>-5.4854581439393799</v>
      </c>
      <c r="AE2667">
        <v>34.768377889596898</v>
      </c>
      <c r="AF2667">
        <v>1.7976125628016999</v>
      </c>
      <c r="AG2667">
        <v>1.3522262127987801</v>
      </c>
      <c r="AH2667">
        <v>8.0157076943415895E-2</v>
      </c>
      <c r="AI2667">
        <v>44.998496674770998</v>
      </c>
      <c r="AJ2667">
        <v>0.47694438859237498</v>
      </c>
      <c r="AK2667">
        <v>0.77265643207787904</v>
      </c>
      <c r="AL2667">
        <v>3.9948280401321798E-2</v>
      </c>
      <c r="AM2667">
        <v>3.00504752985877E-2</v>
      </c>
      <c r="AN2667">
        <v>0.15557340179364401</v>
      </c>
      <c r="AO2667">
        <v>1.78132788574594E-3</v>
      </c>
      <c r="AP2667">
        <v>34.768377889596898</v>
      </c>
      <c r="AQ2667">
        <v>1.6338572956747599</v>
      </c>
      <c r="AR2667">
        <v>6.43084011090715</v>
      </c>
      <c r="AS2667">
        <v>1.8017125221288599</v>
      </c>
      <c r="AT2667">
        <v>0.81405822133723804</v>
      </c>
      <c r="AU2667">
        <v>95.694159999999997</v>
      </c>
      <c r="AV2667">
        <v>44.6347878183077</v>
      </c>
      <c r="AW2667">
        <v>0.36370885646334</v>
      </c>
      <c r="AX2667">
        <v>-0.449486309330072</v>
      </c>
      <c r="AY2667">
        <v>0.16375526712694299</v>
      </c>
      <c r="AZ2667">
        <v>0.56972909238696701</v>
      </c>
      <c r="BA2667">
        <v>-0.33240467096088999</v>
      </c>
      <c r="BB2667">
        <v>8.1383252681636306E-2</v>
      </c>
      <c r="BC2667">
        <v>9.1095973913154896E-2</v>
      </c>
      <c r="BD2667">
        <v>0.283998050183837</v>
      </c>
      <c r="BE2667">
        <v>-7.9710806279502194E-2</v>
      </c>
      <c r="BF2667">
        <v>-0.58516454842827903</v>
      </c>
      <c r="BG2667">
        <v>0.21318508473352299</v>
      </c>
      <c r="BH2667">
        <v>0.74170282865780701</v>
      </c>
      <c r="BI2667">
        <v>-0.58516454842827903</v>
      </c>
      <c r="BJ2667">
        <v>-0.74395892738951197</v>
      </c>
      <c r="BK2667">
        <v>1.48340565731561</v>
      </c>
      <c r="BL2667">
        <v>-0.36431647355624402</v>
      </c>
      <c r="BM2667">
        <v>-1.2675115583300101</v>
      </c>
      <c r="BN2667">
        <v>3.4791497237478799</v>
      </c>
      <c r="BO2667">
        <v>-17.441911762055899</v>
      </c>
      <c r="BP2667">
        <v>-13.751366888064499</v>
      </c>
      <c r="BQ2667">
        <v>-3.6905448739913602</v>
      </c>
      <c r="BR2667">
        <v>2.4781853896436798</v>
      </c>
      <c r="BS2667">
        <v>-0.50989310801819998</v>
      </c>
      <c r="BT2667">
        <v>-4.86020569933891</v>
      </c>
    </row>
    <row r="2668" spans="1:72" x14ac:dyDescent="0.2">
      <c r="A2668">
        <v>2666</v>
      </c>
      <c r="B2668" s="156">
        <v>44812.597222222219</v>
      </c>
      <c r="C2668">
        <v>4.2371666666666599</v>
      </c>
      <c r="D2668">
        <v>1.11316129032258</v>
      </c>
      <c r="E2668">
        <v>26.936363636363598</v>
      </c>
      <c r="F2668">
        <v>37.459424999999896</v>
      </c>
      <c r="G2668">
        <v>7.0002034361818097</v>
      </c>
      <c r="H2668">
        <v>8.5706377142499992</v>
      </c>
      <c r="I2668">
        <v>1.3494116350000001</v>
      </c>
      <c r="J2668">
        <v>28.07296603875</v>
      </c>
      <c r="K2668">
        <v>3.298225</v>
      </c>
      <c r="L2668">
        <v>37.985074074073999</v>
      </c>
      <c r="M2668">
        <v>1.40490909090909</v>
      </c>
      <c r="N2668">
        <v>1599.8970999999999</v>
      </c>
      <c r="O2668">
        <v>49.447973684210503</v>
      </c>
      <c r="P2668">
        <v>2.75586111111111</v>
      </c>
      <c r="Q2668">
        <v>74.404199999999904</v>
      </c>
      <c r="R2668">
        <v>6.9615999999999998</v>
      </c>
      <c r="S2668">
        <v>0.53071428571428503</v>
      </c>
      <c r="T2668">
        <v>6</v>
      </c>
      <c r="U2668">
        <v>1.69095</v>
      </c>
      <c r="V2668">
        <v>0</v>
      </c>
      <c r="W2668">
        <v>14.443275</v>
      </c>
      <c r="X2668">
        <v>3.6471</v>
      </c>
      <c r="Y2668">
        <v>73.003150000000005</v>
      </c>
      <c r="Z2668">
        <v>3.0050999999999899</v>
      </c>
      <c r="AA2668">
        <v>1.0499999999999999E-3</v>
      </c>
      <c r="AB2668">
        <v>4.7499999999999999E-3</v>
      </c>
      <c r="AC2668">
        <v>32.286691593352799</v>
      </c>
      <c r="AD2668">
        <v>-5.1727334066471098</v>
      </c>
      <c r="AE2668">
        <v>34.765262791544899</v>
      </c>
      <c r="AF2668">
        <v>1.7952057756268001</v>
      </c>
      <c r="AG2668">
        <v>1.3529427377382699</v>
      </c>
      <c r="AH2668">
        <v>8.0049756251094895E-2</v>
      </c>
      <c r="AI2668">
        <v>44.993218824181803</v>
      </c>
      <c r="AJ2668">
        <v>0.47621592755305697</v>
      </c>
      <c r="AK2668">
        <v>0.77267783235059795</v>
      </c>
      <c r="AL2668">
        <v>3.9899474243926702E-2</v>
      </c>
      <c r="AM2668">
        <v>3.0069925493108399E-2</v>
      </c>
      <c r="AN2668">
        <v>0.15558352167548201</v>
      </c>
      <c r="AO2668">
        <v>1.77915157757221E-3</v>
      </c>
      <c r="AP2668">
        <v>34.765262791544899</v>
      </c>
      <c r="AQ2668">
        <v>1.6207829531881801</v>
      </c>
      <c r="AR2668">
        <v>6.4239617147042098</v>
      </c>
      <c r="AS2668">
        <v>1.83294163656502</v>
      </c>
      <c r="AT2668">
        <v>0.80525732269584205</v>
      </c>
      <c r="AU2668">
        <v>95.789574999999999</v>
      </c>
      <c r="AV2668">
        <v>44.642949096002397</v>
      </c>
      <c r="AW2668">
        <v>0.35026972817941898</v>
      </c>
      <c r="AX2668">
        <v>-0.479998898826758</v>
      </c>
      <c r="AY2668">
        <v>0.17442282243862101</v>
      </c>
      <c r="AZ2668">
        <v>0.5762417214776</v>
      </c>
      <c r="BA2668">
        <v>-0.354781385374208</v>
      </c>
      <c r="BB2668">
        <v>8.2317853578253303E-2</v>
      </c>
      <c r="BC2668">
        <v>9.7160350532919396E-2</v>
      </c>
      <c r="BD2668">
        <v>0.270665645089464</v>
      </c>
      <c r="BE2668">
        <v>-7.9604083089955799E-2</v>
      </c>
      <c r="BF2668">
        <v>-0.61944885433536201</v>
      </c>
      <c r="BG2668">
        <v>0.22509638624929501</v>
      </c>
      <c r="BH2668">
        <v>0.74365227724900995</v>
      </c>
      <c r="BI2668">
        <v>-0.61944885433536201</v>
      </c>
      <c r="BJ2668">
        <v>-0.788704936172133</v>
      </c>
      <c r="BK2668">
        <v>1.4873045544980199</v>
      </c>
      <c r="BL2668">
        <v>-0.36338171371841899</v>
      </c>
      <c r="BM2668">
        <v>-1.2005063405063701</v>
      </c>
      <c r="BN2668">
        <v>3.30370597964825</v>
      </c>
      <c r="BO2668">
        <v>-18.565360676280399</v>
      </c>
      <c r="BP2668">
        <v>-14.557048076880999</v>
      </c>
      <c r="BQ2668">
        <v>-4.0083125993994404</v>
      </c>
      <c r="BR2668">
        <v>2.5403676068681298</v>
      </c>
      <c r="BS2668">
        <v>-0.54092539443798804</v>
      </c>
      <c r="BT2668">
        <v>-4.6963363764933401</v>
      </c>
    </row>
    <row r="2669" spans="1:72" x14ac:dyDescent="0.2">
      <c r="A2669">
        <v>2667</v>
      </c>
      <c r="B2669" s="156">
        <v>44812.611111111109</v>
      </c>
      <c r="C2669">
        <v>4.21875</v>
      </c>
      <c r="D2669">
        <v>1.1150689655172401</v>
      </c>
      <c r="E2669">
        <v>26.9241470588235</v>
      </c>
      <c r="F2669">
        <v>37.427725000000002</v>
      </c>
      <c r="G2669">
        <v>6.9987102507999897</v>
      </c>
      <c r="H2669">
        <v>8.5569596949999998</v>
      </c>
      <c r="I2669">
        <v>1.347564075</v>
      </c>
      <c r="J2669">
        <v>28.059855902499901</v>
      </c>
      <c r="K2669">
        <v>3.262025</v>
      </c>
      <c r="L2669">
        <v>37.9796896551724</v>
      </c>
      <c r="M2669">
        <v>1.3096399999999999</v>
      </c>
      <c r="N2669">
        <v>1600.1023749999999</v>
      </c>
      <c r="O2669">
        <v>50.664000000000001</v>
      </c>
      <c r="P2669">
        <v>2.7352758620689599</v>
      </c>
      <c r="Q2669">
        <v>73.879350000000002</v>
      </c>
      <c r="R2669">
        <v>6.9867499999999998</v>
      </c>
      <c r="S2669">
        <v>0.51854545454545398</v>
      </c>
      <c r="T2669">
        <v>6</v>
      </c>
      <c r="U2669">
        <v>1.7280249999999999</v>
      </c>
      <c r="V2669">
        <v>0</v>
      </c>
      <c r="W2669">
        <v>14.420125000000001</v>
      </c>
      <c r="X2669">
        <v>3.6139749999999999</v>
      </c>
      <c r="Y2669">
        <v>73.009775000000005</v>
      </c>
      <c r="Z2669">
        <v>3.08805</v>
      </c>
      <c r="AA2669">
        <v>0</v>
      </c>
      <c r="AB2669">
        <v>3.9750000000000002E-3</v>
      </c>
      <c r="AC2669">
        <v>32.257966024340703</v>
      </c>
      <c r="AD2669">
        <v>-5.1697589756592199</v>
      </c>
      <c r="AE2669">
        <v>34.741472310743703</v>
      </c>
      <c r="AF2669">
        <v>1.7923407777147</v>
      </c>
      <c r="AG2669">
        <v>1.3510895423943301</v>
      </c>
      <c r="AH2669">
        <v>7.9922003551299997E-2</v>
      </c>
      <c r="AI2669">
        <v>44.963089923299997</v>
      </c>
      <c r="AJ2669">
        <v>0.475846861748906</v>
      </c>
      <c r="AK2669">
        <v>0.77266647754874695</v>
      </c>
      <c r="AL2669">
        <v>3.9862491229409498E-2</v>
      </c>
      <c r="AM2669">
        <v>3.00488588462022E-2</v>
      </c>
      <c r="AN2669">
        <v>0.1556545660616</v>
      </c>
      <c r="AO2669">
        <v>1.77750247342063E-3</v>
      </c>
      <c r="AP2669">
        <v>34.741472310743703</v>
      </c>
      <c r="AQ2669">
        <v>1.6060620968024599</v>
      </c>
      <c r="AR2669">
        <v>6.4136652470612896</v>
      </c>
      <c r="AS2669">
        <v>1.88353646161347</v>
      </c>
      <c r="AT2669">
        <v>0.82227527327365402</v>
      </c>
      <c r="AU2669">
        <v>95.859949999999998</v>
      </c>
      <c r="AV2669">
        <v>44.644736116220997</v>
      </c>
      <c r="AW2669">
        <v>0.31835380707898497</v>
      </c>
      <c r="AX2669">
        <v>-0.53244691921913001</v>
      </c>
      <c r="AY2669">
        <v>0.18627868091223601</v>
      </c>
      <c r="AZ2669">
        <v>0.58504500373870805</v>
      </c>
      <c r="BA2669">
        <v>-0.39408707011050598</v>
      </c>
      <c r="BB2669">
        <v>8.3593259725509197E-2</v>
      </c>
      <c r="BC2669">
        <v>0.103930392717923</v>
      </c>
      <c r="BD2669">
        <v>0.23887676543181399</v>
      </c>
      <c r="BE2669">
        <v>-7.9477041647170593E-2</v>
      </c>
      <c r="BF2669">
        <v>-0.68774603718215899</v>
      </c>
      <c r="BG2669">
        <v>0.24061069748848599</v>
      </c>
      <c r="BH2669">
        <v>0.75568543712227598</v>
      </c>
      <c r="BI2669">
        <v>-0.68774603718215899</v>
      </c>
      <c r="BJ2669">
        <v>-0.89427067938734495</v>
      </c>
      <c r="BK2669">
        <v>1.51137087424455</v>
      </c>
      <c r="BL2669">
        <v>-0.3498539933059</v>
      </c>
      <c r="BM2669">
        <v>-1.0987855927436201</v>
      </c>
      <c r="BN2669">
        <v>3.1406975874729599</v>
      </c>
      <c r="BO2669">
        <v>-21.049912442138801</v>
      </c>
      <c r="BP2669">
        <v>-16.162031873780698</v>
      </c>
      <c r="BQ2669">
        <v>-4.8878805683581303</v>
      </c>
      <c r="BR2669">
        <v>2.68053913745422</v>
      </c>
      <c r="BS2669">
        <v>-0.61917226451448104</v>
      </c>
      <c r="BT2669">
        <v>-4.3292299915212498</v>
      </c>
    </row>
    <row r="2670" spans="1:72" x14ac:dyDescent="0.2">
      <c r="A2670">
        <v>2668</v>
      </c>
      <c r="B2670" s="156">
        <v>44812.625</v>
      </c>
      <c r="C2670">
        <v>4.2400666666666602</v>
      </c>
      <c r="D2670">
        <v>1.283625</v>
      </c>
      <c r="E2670">
        <v>26.812028571428499</v>
      </c>
      <c r="F2670">
        <v>37.360128205128198</v>
      </c>
      <c r="G2670">
        <v>6.9991587401000004</v>
      </c>
      <c r="H2670">
        <v>8.5592487617500002</v>
      </c>
      <c r="I2670">
        <v>1.3475107799999999</v>
      </c>
      <c r="J2670">
        <v>28.081386945624999</v>
      </c>
      <c r="K2670">
        <v>3.1811750000000001</v>
      </c>
      <c r="L2670">
        <v>37.979478260869499</v>
      </c>
      <c r="M2670">
        <v>1.13707692307692</v>
      </c>
      <c r="N2670">
        <v>1600.28561111111</v>
      </c>
      <c r="O2670">
        <v>51.728447368421001</v>
      </c>
      <c r="P2670">
        <v>2.73599999999999</v>
      </c>
      <c r="Q2670">
        <v>73.921724999999995</v>
      </c>
      <c r="R2670">
        <v>6.9741999999999997</v>
      </c>
      <c r="S2670">
        <v>0.46011764705882302</v>
      </c>
      <c r="T2670">
        <v>6</v>
      </c>
      <c r="U2670">
        <v>1.734</v>
      </c>
      <c r="V2670">
        <v>0</v>
      </c>
      <c r="W2670">
        <v>14.35824</v>
      </c>
      <c r="X2670">
        <v>3.5697800000000002</v>
      </c>
      <c r="Y2670">
        <v>73.155720000000002</v>
      </c>
      <c r="Z2670">
        <v>3.0056799999999999</v>
      </c>
      <c r="AA2670">
        <v>1.3999999999999999E-4</v>
      </c>
      <c r="AB2670">
        <v>4.1399999999999996E-3</v>
      </c>
      <c r="AC2670">
        <v>32.335720238095199</v>
      </c>
      <c r="AD2670">
        <v>-5.0244079670329604</v>
      </c>
      <c r="AE2670">
        <v>34.764790748749803</v>
      </c>
      <c r="AF2670">
        <v>1.7928202456361499</v>
      </c>
      <c r="AG2670">
        <v>1.3510371904898399</v>
      </c>
      <c r="AH2670">
        <v>7.9943383434744997E-2</v>
      </c>
      <c r="AI2670">
        <v>44.987305227474998</v>
      </c>
      <c r="AJ2670">
        <v>0.47521630227615602</v>
      </c>
      <c r="AK2670">
        <v>0.77276890831678502</v>
      </c>
      <c r="AL2670">
        <v>3.9851692306771602E-2</v>
      </c>
      <c r="AM2670">
        <v>3.0031520751430198E-2</v>
      </c>
      <c r="AN2670">
        <v>0.155580751163228</v>
      </c>
      <c r="AO2670">
        <v>1.7770209402523001E-3</v>
      </c>
      <c r="AP2670">
        <v>34.764790748749803</v>
      </c>
      <c r="AQ2670">
        <v>1.58642169686384</v>
      </c>
      <c r="AR2670">
        <v>6.3861405429540499</v>
      </c>
      <c r="AS2670">
        <v>1.833295403877</v>
      </c>
      <c r="AT2670">
        <v>0.82402506814685506</v>
      </c>
      <c r="AU2670">
        <v>95.823419999999899</v>
      </c>
      <c r="AV2670">
        <v>44.570648392444703</v>
      </c>
      <c r="AW2670">
        <v>0.41665683503023798</v>
      </c>
      <c r="AX2670">
        <v>-0.48225821338716102</v>
      </c>
      <c r="AY2670">
        <v>0.20639854877231401</v>
      </c>
      <c r="AZ2670">
        <v>0.61301819714594696</v>
      </c>
      <c r="BA2670">
        <v>-0.35695406224332699</v>
      </c>
      <c r="BB2670">
        <v>8.75845540741641E-2</v>
      </c>
      <c r="BC2670">
        <v>0.115125065814435</v>
      </c>
      <c r="BD2670">
        <v>0.33715853253110001</v>
      </c>
      <c r="BE2670">
        <v>-7.9498302499137793E-2</v>
      </c>
      <c r="BF2670">
        <v>-0.62142089542177104</v>
      </c>
      <c r="BG2670">
        <v>0.26595787781612601</v>
      </c>
      <c r="BH2670">
        <v>0.78991359069804001</v>
      </c>
      <c r="BI2670">
        <v>-0.62142089542177104</v>
      </c>
      <c r="BJ2670">
        <v>-0.71092603521129005</v>
      </c>
      <c r="BK2670">
        <v>1.57982718139608</v>
      </c>
      <c r="BL2670">
        <v>-0.42798348072221598</v>
      </c>
      <c r="BM2670">
        <v>-1.2711410197462201</v>
      </c>
      <c r="BN2670">
        <v>2.9700702877624701</v>
      </c>
      <c r="BO2670">
        <v>-17.252040127045799</v>
      </c>
      <c r="BP2670">
        <v>-14.6033910424116</v>
      </c>
      <c r="BQ2670">
        <v>-2.6486490846341901</v>
      </c>
      <c r="BR2670">
        <v>2.6362427036130902</v>
      </c>
      <c r="BS2670">
        <v>-0.46235767704258102</v>
      </c>
      <c r="BT2670">
        <v>-5.7017387933850703</v>
      </c>
    </row>
    <row r="2671" spans="1:72" x14ac:dyDescent="0.2">
      <c r="A2671">
        <v>2669</v>
      </c>
      <c r="B2671" s="156">
        <v>44812.638888888891</v>
      </c>
      <c r="C2671">
        <v>4.2268333333333299</v>
      </c>
      <c r="D2671">
        <v>0.65727027027026996</v>
      </c>
      <c r="E2671">
        <v>26.826352941176399</v>
      </c>
      <c r="F2671">
        <v>37.382750000000001</v>
      </c>
      <c r="G2671">
        <v>7.0016010023636301</v>
      </c>
      <c r="H2671">
        <v>8.5594404573999991</v>
      </c>
      <c r="I2671">
        <v>1.35025547249999</v>
      </c>
      <c r="J2671">
        <v>28.071688278124999</v>
      </c>
      <c r="K2671">
        <v>3.1450749999999901</v>
      </c>
      <c r="L2671">
        <v>37.998916666666602</v>
      </c>
      <c r="M2671">
        <v>1.0774999999999999</v>
      </c>
      <c r="N2671">
        <v>1600.4003157894699</v>
      </c>
      <c r="O2671">
        <v>52.341307692307701</v>
      </c>
      <c r="P2671">
        <v>2.82191891891891</v>
      </c>
      <c r="Q2671">
        <v>76.216750000000005</v>
      </c>
      <c r="R2671">
        <v>6.9714999999999998</v>
      </c>
      <c r="S2671">
        <v>0.25377419354838698</v>
      </c>
      <c r="T2671">
        <v>6</v>
      </c>
      <c r="U2671">
        <v>1.65716666666666</v>
      </c>
      <c r="V2671">
        <v>0</v>
      </c>
      <c r="W2671">
        <v>0.99719999999999998</v>
      </c>
      <c r="X2671">
        <v>0.23769999999999999</v>
      </c>
      <c r="Y2671">
        <v>92.202299999999994</v>
      </c>
      <c r="Z2671">
        <v>0.53363333333333296</v>
      </c>
      <c r="AA2671">
        <v>2.63333333333333E-3</v>
      </c>
      <c r="AB2671">
        <v>2.7333333333333298E-3</v>
      </c>
      <c r="AC2671">
        <v>31.710456544780001</v>
      </c>
      <c r="AD2671">
        <v>-5.6722934552199202</v>
      </c>
      <c r="AE2671">
        <v>34.755241764881198</v>
      </c>
      <c r="AF2671">
        <v>1.7928603982069999</v>
      </c>
      <c r="AG2671">
        <v>1.3537819619684399</v>
      </c>
      <c r="AH2671">
        <v>7.9945173872115902E-2</v>
      </c>
      <c r="AI2671">
        <v>44.982985210388598</v>
      </c>
      <c r="AJ2671">
        <v>0.376945496640335</v>
      </c>
      <c r="AK2671">
        <v>0.77263084258033199</v>
      </c>
      <c r="AL2671">
        <v>3.9856412148319302E-2</v>
      </c>
      <c r="AM2671">
        <v>3.00954228723752E-2</v>
      </c>
      <c r="AN2671">
        <v>0.15564998564716501</v>
      </c>
      <c r="AO2671">
        <v>1.7772314020113699E-3</v>
      </c>
      <c r="AP2671">
        <v>34.755241764881198</v>
      </c>
      <c r="AQ2671">
        <v>0.10563464340786601</v>
      </c>
      <c r="AR2671">
        <v>0.44352645933162899</v>
      </c>
      <c r="AS2671">
        <v>0.32548625846915302</v>
      </c>
      <c r="AT2671">
        <v>0.62466151218247601</v>
      </c>
      <c r="AU2671">
        <v>95.628</v>
      </c>
      <c r="AV2671">
        <v>35.6298891260898</v>
      </c>
      <c r="AW2671">
        <v>9.3530960842987696</v>
      </c>
      <c r="AX2671">
        <v>1.0282957034992899</v>
      </c>
      <c r="AY2671">
        <v>1.6872257547991301</v>
      </c>
      <c r="AZ2671">
        <v>6.5580745430320002</v>
      </c>
      <c r="BA2671">
        <v>0.75957261389722996</v>
      </c>
      <c r="BB2671">
        <v>0.93665356549424805</v>
      </c>
      <c r="BC2671">
        <v>0.94108038555957296</v>
      </c>
      <c r="BD2671">
        <v>9.2735960013304393</v>
      </c>
      <c r="BE2671">
        <v>-7.9500082968330305E-2</v>
      </c>
      <c r="BF2671">
        <v>1.3511522374950899</v>
      </c>
      <c r="BG2671">
        <v>2.2169681794821998</v>
      </c>
      <c r="BH2671">
        <v>8.6171293552267496</v>
      </c>
      <c r="BI2671">
        <v>1.3511522374950899</v>
      </c>
      <c r="BJ2671">
        <v>7.1362408339546004</v>
      </c>
      <c r="BK2671">
        <v>17.234258710453499</v>
      </c>
      <c r="BL2671">
        <v>1.6407982150051701</v>
      </c>
      <c r="BM2671">
        <v>6.3776154278529402</v>
      </c>
      <c r="BN2671">
        <v>3.8868980777339601</v>
      </c>
      <c r="BO2671">
        <v>147.627938903668</v>
      </c>
      <c r="BP2671">
        <v>31.752077581134699</v>
      </c>
      <c r="BQ2671">
        <v>115.875861322533</v>
      </c>
      <c r="BR2671">
        <v>14.9372999067118</v>
      </c>
      <c r="BS2671">
        <v>6.5957799389565599</v>
      </c>
      <c r="BT2671">
        <v>2.2646752991997001</v>
      </c>
    </row>
    <row r="2672" spans="1:72" x14ac:dyDescent="0.2">
      <c r="A2672">
        <v>2670</v>
      </c>
      <c r="B2672" s="156">
        <v>44812.652777777781</v>
      </c>
      <c r="C2672">
        <v>3.49525</v>
      </c>
      <c r="D2672">
        <v>0.96570833333333295</v>
      </c>
      <c r="E2672">
        <v>25.029413793103402</v>
      </c>
      <c r="F2672">
        <v>34.934799999999903</v>
      </c>
      <c r="G2672">
        <v>6.3313832282857101</v>
      </c>
      <c r="H2672">
        <v>5.7040609523333297</v>
      </c>
      <c r="I2672">
        <v>0.90033612166666599</v>
      </c>
      <c r="J2672">
        <v>35.725549645000001</v>
      </c>
      <c r="K2672">
        <v>2.6296410256410199</v>
      </c>
      <c r="L2672">
        <v>41.354799999999997</v>
      </c>
      <c r="M2672">
        <v>0.86247368421052595</v>
      </c>
      <c r="N2672">
        <v>1367.70333333333</v>
      </c>
      <c r="O2672">
        <v>49.028611111111097</v>
      </c>
      <c r="P2672">
        <v>2.8345135135135102</v>
      </c>
      <c r="Q2672">
        <v>76.217425000000006</v>
      </c>
      <c r="R2672">
        <v>6.9991250000000003</v>
      </c>
      <c r="S2672">
        <v>0.90178378378378299</v>
      </c>
      <c r="T2672">
        <v>6</v>
      </c>
      <c r="U2672">
        <v>1.614825</v>
      </c>
      <c r="V2672">
        <v>0</v>
      </c>
      <c r="W2672">
        <v>0.11562499999999901</v>
      </c>
      <c r="X2672">
        <v>3.5325000000000002E-2</v>
      </c>
      <c r="Y2672">
        <v>93.821725000000001</v>
      </c>
      <c r="Z2672">
        <v>0.13164999999999999</v>
      </c>
      <c r="AA2672">
        <v>5.0499999999999998E-3</v>
      </c>
      <c r="AB2672">
        <v>0</v>
      </c>
      <c r="AC2672">
        <v>29.4903721264367</v>
      </c>
      <c r="AD2672">
        <v>-5.4444278735631997</v>
      </c>
      <c r="AE2672">
        <v>40.179508599019897</v>
      </c>
      <c r="AF2672">
        <v>1.1947726070757401</v>
      </c>
      <c r="AG2672">
        <v>0.90268619477902801</v>
      </c>
      <c r="AH2672">
        <v>5.3275929294793301E-2</v>
      </c>
      <c r="AI2672">
        <v>48.661329947285701</v>
      </c>
      <c r="AJ2672">
        <v>0.42825378236245298</v>
      </c>
      <c r="AK2672">
        <v>0.82569688585465995</v>
      </c>
      <c r="AL2672">
        <v>2.4552814490890799E-2</v>
      </c>
      <c r="AM2672">
        <v>1.8550380677159799E-2</v>
      </c>
      <c r="AN2672">
        <v>0.130111183462195</v>
      </c>
      <c r="AO2672">
        <v>1.09483093356689E-3</v>
      </c>
      <c r="AP2672">
        <v>40.179508599019897</v>
      </c>
      <c r="AQ2672">
        <v>1.56985434513373E-2</v>
      </c>
      <c r="AR2672">
        <v>5.1426741737083503E-2</v>
      </c>
      <c r="AS2672">
        <v>8.0299080381280502E-2</v>
      </c>
      <c r="AT2672">
        <v>0.69155491410344805</v>
      </c>
      <c r="AU2672">
        <v>95.719149999999999</v>
      </c>
      <c r="AV2672">
        <v>40.326932964589602</v>
      </c>
      <c r="AW2672">
        <v>8.3343969826960596</v>
      </c>
      <c r="AX2672">
        <v>0.82238711439774703</v>
      </c>
      <c r="AY2672">
        <v>1.1790740636243999</v>
      </c>
      <c r="AZ2672">
        <v>6.2799564865486301</v>
      </c>
      <c r="BA2672">
        <v>0.91104430216644905</v>
      </c>
      <c r="BB2672">
        <v>0.99187748713308999</v>
      </c>
      <c r="BC2672">
        <v>0.98686064330704704</v>
      </c>
      <c r="BD2672">
        <v>8.28141766457078</v>
      </c>
      <c r="BE2672">
        <v>-5.2979318125281297E-2</v>
      </c>
      <c r="BF2672">
        <v>1.16194294258683</v>
      </c>
      <c r="BG2672">
        <v>1.66590254520081</v>
      </c>
      <c r="BH2672">
        <v>8.8728908704282592</v>
      </c>
      <c r="BI2672">
        <v>1.16194294258683</v>
      </c>
      <c r="BJ2672">
        <v>5.6556909755752898</v>
      </c>
      <c r="BK2672">
        <v>17.745781740856501</v>
      </c>
      <c r="BL2672">
        <v>1.43372147129015</v>
      </c>
      <c r="BM2672">
        <v>7.6362535071425297</v>
      </c>
      <c r="BN2672">
        <v>5.3261764297014702</v>
      </c>
      <c r="BO2672">
        <v>122.18015266110299</v>
      </c>
      <c r="BP2672">
        <v>27.3056591507906</v>
      </c>
      <c r="BQ2672">
        <v>94.874493510312604</v>
      </c>
      <c r="BR2672">
        <v>15.770478738458801</v>
      </c>
      <c r="BS2672">
        <v>5.19091379854056</v>
      </c>
      <c r="BT2672">
        <v>3.0380929737058602</v>
      </c>
    </row>
    <row r="2673" spans="1:68" x14ac:dyDescent="0.2">
      <c r="A2673">
        <v>2671</v>
      </c>
      <c r="B2673" s="156">
        <v>44812.666666666664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49.919730769230704</v>
      </c>
      <c r="K2673">
        <v>-0.12714999999999901</v>
      </c>
      <c r="L2673">
        <v>49.9183666666666</v>
      </c>
      <c r="M2673">
        <v>-0.23556250000000001</v>
      </c>
      <c r="N2673">
        <v>400.09276</v>
      </c>
      <c r="O2673">
        <v>28.131592592592501</v>
      </c>
      <c r="P2673">
        <v>2.6085652173913001</v>
      </c>
      <c r="Q2673">
        <v>70.056600000000003</v>
      </c>
      <c r="R2673">
        <v>7.4862222222222199</v>
      </c>
      <c r="S2673">
        <v>2.1904473684210499</v>
      </c>
      <c r="T2673">
        <v>6</v>
      </c>
      <c r="U2673">
        <v>1.6061000000000001</v>
      </c>
      <c r="V2673">
        <v>0</v>
      </c>
      <c r="W2673">
        <v>0.11165</v>
      </c>
      <c r="X2673">
        <v>1.95E-2</v>
      </c>
      <c r="Y2673">
        <v>93.682074999999998</v>
      </c>
      <c r="Z2673">
        <v>9.9449999999999997E-2</v>
      </c>
      <c r="AA2673">
        <v>3.5249999999999999E-3</v>
      </c>
      <c r="AB2673">
        <v>4.3750000000000004E-3</v>
      </c>
      <c r="AC2673">
        <v>0</v>
      </c>
      <c r="AD2673">
        <v>0</v>
      </c>
      <c r="AE2673">
        <v>49.919730769230704</v>
      </c>
      <c r="AF2673">
        <v>0</v>
      </c>
      <c r="AG2673">
        <v>0</v>
      </c>
      <c r="AH2673">
        <v>0</v>
      </c>
      <c r="AI2673">
        <v>49.919730769230704</v>
      </c>
      <c r="AJ2673">
        <v>0.53286320535951803</v>
      </c>
      <c r="AK2673">
        <v>1</v>
      </c>
      <c r="AL2673">
        <v>0</v>
      </c>
      <c r="AM2673">
        <v>0</v>
      </c>
      <c r="AN2673">
        <v>0</v>
      </c>
      <c r="AO2673">
        <v>0</v>
      </c>
      <c r="AP2673">
        <v>49.919730769230704</v>
      </c>
      <c r="AQ2673">
        <v>8.6658626270652208E-3</v>
      </c>
      <c r="AR2673">
        <v>4.9658773750878897E-2</v>
      </c>
      <c r="AS2673">
        <v>6.0658895130409E-2</v>
      </c>
      <c r="AT2673">
        <v>0.85583159412792198</v>
      </c>
      <c r="AU2673">
        <v>95.518774999999906</v>
      </c>
      <c r="AV2673">
        <v>50.038714300739102</v>
      </c>
      <c r="AW2673">
        <v>-0.11898353150834801</v>
      </c>
      <c r="AX2673">
        <v>-6.0658895130409E-2</v>
      </c>
      <c r="AY2673">
        <v>-8.6658626270652208E-3</v>
      </c>
      <c r="AZ2673">
        <v>-4.9658773750878897E-2</v>
      </c>
      <c r="BA2673" t="e">
        <f t="shared" ref="BA2673:BC2684" si="35">-inf</f>
        <v>#NAME?</v>
      </c>
      <c r="BB2673" t="e">
        <f t="shared" si="35"/>
        <v>#NAME?</v>
      </c>
      <c r="BC2673" t="e">
        <f t="shared" si="35"/>
        <v>#NAME?</v>
      </c>
      <c r="BD2673">
        <v>-0.118983531508353</v>
      </c>
      <c r="BE2673" s="157">
        <v>-4.6906922790412801E-15</v>
      </c>
      <c r="BF2673" t="e">
        <f t="shared" ref="BF2673:BK2684" si="36">-inf</f>
        <v>#NAME?</v>
      </c>
      <c r="BG2673" t="e">
        <f t="shared" si="36"/>
        <v>#NAME?</v>
      </c>
      <c r="BH2673" t="e">
        <f t="shared" si="36"/>
        <v>#NAME?</v>
      </c>
      <c r="BI2673" t="e">
        <f t="shared" si="36"/>
        <v>#NAME?</v>
      </c>
      <c r="BJ2673" t="e">
        <f t="shared" si="36"/>
        <v>#NAME?</v>
      </c>
      <c r="BK2673" t="e">
        <f t="shared" si="36"/>
        <v>#NAME?</v>
      </c>
      <c r="BO2673" t="e">
        <f t="shared" ref="BO2673:BP2684" si="37">-inf</f>
        <v>#NAME?</v>
      </c>
      <c r="BP2673" t="e">
        <f t="shared" si="37"/>
        <v>#NAME?</v>
      </c>
    </row>
    <row r="2674" spans="1:68" x14ac:dyDescent="0.2">
      <c r="A2674">
        <v>2672</v>
      </c>
      <c r="B2674" s="156">
        <v>44812.680555555555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49.970483870967698</v>
      </c>
      <c r="K2674">
        <v>-0.148975</v>
      </c>
      <c r="L2674">
        <v>49.9729259259259</v>
      </c>
      <c r="M2674">
        <v>-9.9599999999999897E-2</v>
      </c>
      <c r="N2674">
        <v>400.11517647058798</v>
      </c>
      <c r="O2674">
        <v>28.461772727272699</v>
      </c>
      <c r="P2674">
        <v>2.5620967741935399</v>
      </c>
      <c r="Q2674">
        <v>69.178150000000002</v>
      </c>
      <c r="R2674">
        <v>7.9387142857142798</v>
      </c>
      <c r="S2674">
        <v>2.30202777777777</v>
      </c>
      <c r="T2674">
        <v>6</v>
      </c>
      <c r="U2674">
        <v>1.59063333333333</v>
      </c>
      <c r="V2674">
        <v>0</v>
      </c>
      <c r="W2674">
        <v>0.11209999999999901</v>
      </c>
      <c r="X2674">
        <v>3.0833333333333299E-2</v>
      </c>
      <c r="Y2674">
        <v>93.792266666666606</v>
      </c>
      <c r="Z2674">
        <v>9.0966666666666599E-2</v>
      </c>
      <c r="AA2674">
        <v>0</v>
      </c>
      <c r="AB2674">
        <v>6.9999999999999897E-3</v>
      </c>
      <c r="AC2674">
        <v>0</v>
      </c>
      <c r="AD2674">
        <v>0</v>
      </c>
      <c r="AE2674">
        <v>49.970483870967698</v>
      </c>
      <c r="AF2674">
        <v>0</v>
      </c>
      <c r="AG2674">
        <v>0</v>
      </c>
      <c r="AH2674">
        <v>0</v>
      </c>
      <c r="AI2674">
        <v>49.970483870967698</v>
      </c>
      <c r="AJ2674">
        <v>0.53277829448946401</v>
      </c>
      <c r="AK2674">
        <v>1</v>
      </c>
      <c r="AL2674">
        <v>0</v>
      </c>
      <c r="AM2674">
        <v>0</v>
      </c>
      <c r="AN2674">
        <v>0</v>
      </c>
      <c r="AO2674">
        <v>0</v>
      </c>
      <c r="AP2674">
        <v>49.970483870967698</v>
      </c>
      <c r="AQ2674">
        <v>1.37024323590347E-2</v>
      </c>
      <c r="AR2674">
        <v>4.98589210700719E-2</v>
      </c>
      <c r="AS2674">
        <v>5.54845399064475E-2</v>
      </c>
      <c r="AT2674">
        <v>0.84745491449142496</v>
      </c>
      <c r="AU2674">
        <v>95.616799999999998</v>
      </c>
      <c r="AV2674">
        <v>50.089529764303201</v>
      </c>
      <c r="AW2674">
        <v>-0.11904589333554499</v>
      </c>
      <c r="AX2674">
        <v>-5.54845399064475E-2</v>
      </c>
      <c r="AY2674">
        <v>-1.37024323590347E-2</v>
      </c>
      <c r="AZ2674">
        <v>-4.98589210700719E-2</v>
      </c>
      <c r="BA2674" t="e">
        <f t="shared" si="35"/>
        <v>#NAME?</v>
      </c>
      <c r="BB2674" t="e">
        <f t="shared" si="35"/>
        <v>#NAME?</v>
      </c>
      <c r="BC2674" t="e">
        <f t="shared" si="35"/>
        <v>#NAME?</v>
      </c>
      <c r="BD2674">
        <v>-0.119045893335554</v>
      </c>
      <c r="BE2674" s="157">
        <v>-8.3821838359199303E-15</v>
      </c>
      <c r="BF2674" t="e">
        <f t="shared" si="36"/>
        <v>#NAME?</v>
      </c>
      <c r="BG2674" t="e">
        <f t="shared" si="36"/>
        <v>#NAME?</v>
      </c>
      <c r="BH2674" t="e">
        <f t="shared" si="36"/>
        <v>#NAME?</v>
      </c>
      <c r="BI2674" t="e">
        <f t="shared" si="36"/>
        <v>#NAME?</v>
      </c>
      <c r="BJ2674" t="e">
        <f t="shared" si="36"/>
        <v>#NAME?</v>
      </c>
      <c r="BK2674" t="e">
        <f t="shared" si="36"/>
        <v>#NAME?</v>
      </c>
      <c r="BO2674" t="e">
        <f t="shared" si="37"/>
        <v>#NAME?</v>
      </c>
      <c r="BP2674" t="e">
        <f t="shared" si="37"/>
        <v>#NAME?</v>
      </c>
    </row>
    <row r="2675" spans="1:68" x14ac:dyDescent="0.2">
      <c r="A2675">
        <v>2673</v>
      </c>
      <c r="B2675" s="156">
        <v>44812.694444444445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49.958652173913002</v>
      </c>
      <c r="K2675">
        <v>-0.12139999999999999</v>
      </c>
      <c r="L2675">
        <v>49.946807692307601</v>
      </c>
      <c r="M2675">
        <v>-0.28873684210526301</v>
      </c>
      <c r="N2675">
        <v>400.17257142857102</v>
      </c>
      <c r="O2675">
        <v>28.725533333333299</v>
      </c>
      <c r="P2675">
        <v>2.55372727272727</v>
      </c>
      <c r="Q2675">
        <v>68.902675000000002</v>
      </c>
      <c r="R2675">
        <v>8.0944000000000003</v>
      </c>
      <c r="S2675">
        <v>2.45578787878787</v>
      </c>
      <c r="T2675">
        <v>6</v>
      </c>
      <c r="U2675">
        <v>1.6034999999999999</v>
      </c>
      <c r="V2675">
        <v>0</v>
      </c>
      <c r="W2675">
        <v>9.2325000000000004E-2</v>
      </c>
      <c r="X2675">
        <v>1.6074999999999999E-2</v>
      </c>
      <c r="Y2675">
        <v>93.778975000000003</v>
      </c>
      <c r="Z2675">
        <v>0.108124999999999</v>
      </c>
      <c r="AA2675">
        <v>1.475E-3</v>
      </c>
      <c r="AB2675">
        <v>4.0999999999999899E-3</v>
      </c>
      <c r="AC2675">
        <v>0</v>
      </c>
      <c r="AD2675">
        <v>0</v>
      </c>
      <c r="AE2675">
        <v>49.958652173913002</v>
      </c>
      <c r="AF2675">
        <v>0</v>
      </c>
      <c r="AG2675">
        <v>0</v>
      </c>
      <c r="AH2675">
        <v>0</v>
      </c>
      <c r="AI2675">
        <v>49.958652173913002</v>
      </c>
      <c r="AJ2675">
        <v>0.53272764149867302</v>
      </c>
      <c r="AK2675">
        <v>1</v>
      </c>
      <c r="AL2675">
        <v>0</v>
      </c>
      <c r="AM2675">
        <v>0</v>
      </c>
      <c r="AN2675">
        <v>0</v>
      </c>
      <c r="AO2675">
        <v>0</v>
      </c>
      <c r="AP2675">
        <v>49.958652173913002</v>
      </c>
      <c r="AQ2675">
        <v>7.1437816271832499E-3</v>
      </c>
      <c r="AR2675">
        <v>4.1063558321091702E-2</v>
      </c>
      <c r="AS2675">
        <v>6.5950156218959E-2</v>
      </c>
      <c r="AT2675">
        <v>0.85422877314312196</v>
      </c>
      <c r="AU2675">
        <v>95.599000000000004</v>
      </c>
      <c r="AV2675">
        <v>50.072809670080197</v>
      </c>
      <c r="AW2675">
        <v>-0.114157496167237</v>
      </c>
      <c r="AX2675">
        <v>-6.5950156218959E-2</v>
      </c>
      <c r="AY2675">
        <v>-7.1437816271832499E-3</v>
      </c>
      <c r="AZ2675">
        <v>-4.1063558321091702E-2</v>
      </c>
      <c r="BA2675" t="e">
        <f t="shared" si="35"/>
        <v>#NAME?</v>
      </c>
      <c r="BB2675" t="e">
        <f t="shared" si="35"/>
        <v>#NAME?</v>
      </c>
      <c r="BC2675" t="e">
        <f t="shared" si="35"/>
        <v>#NAME?</v>
      </c>
      <c r="BD2675">
        <v>-0.114157496167234</v>
      </c>
      <c r="BE2675" s="157">
        <v>3.4972025275692399E-15</v>
      </c>
      <c r="BF2675" t="e">
        <f t="shared" si="36"/>
        <v>#NAME?</v>
      </c>
      <c r="BG2675" t="e">
        <f t="shared" si="36"/>
        <v>#NAME?</v>
      </c>
      <c r="BH2675" t="e">
        <f t="shared" si="36"/>
        <v>#NAME?</v>
      </c>
      <c r="BI2675" t="e">
        <f t="shared" si="36"/>
        <v>#NAME?</v>
      </c>
      <c r="BJ2675" t="e">
        <f t="shared" si="36"/>
        <v>#NAME?</v>
      </c>
      <c r="BK2675" t="e">
        <f t="shared" si="36"/>
        <v>#NAME?</v>
      </c>
      <c r="BO2675" t="e">
        <f t="shared" si="37"/>
        <v>#NAME?</v>
      </c>
      <c r="BP2675" t="e">
        <f t="shared" si="37"/>
        <v>#NAME?</v>
      </c>
    </row>
    <row r="2676" spans="1:68" x14ac:dyDescent="0.2">
      <c r="A2676">
        <v>2674</v>
      </c>
      <c r="B2676" s="156">
        <v>44812.708333333336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49.948</v>
      </c>
      <c r="K2676">
        <v>-0.15354999999999999</v>
      </c>
      <c r="L2676">
        <v>49.9574838709677</v>
      </c>
      <c r="M2676">
        <v>-0.155714285714285</v>
      </c>
      <c r="N2676">
        <v>400.19172727272701</v>
      </c>
      <c r="O2676">
        <v>28.80575</v>
      </c>
      <c r="P2676">
        <v>2.61045161290322</v>
      </c>
      <c r="Q2676">
        <v>70.258875000000003</v>
      </c>
      <c r="R2676">
        <v>8.14149999999999</v>
      </c>
      <c r="S2676">
        <v>2.6315757575757499</v>
      </c>
      <c r="T2676">
        <v>6</v>
      </c>
      <c r="U2676">
        <v>1.601</v>
      </c>
      <c r="V2676">
        <v>0</v>
      </c>
      <c r="W2676">
        <v>8.8299999999999906E-2</v>
      </c>
      <c r="X2676">
        <v>1.9975E-2</v>
      </c>
      <c r="Y2676">
        <v>93.698525000000004</v>
      </c>
      <c r="Z2676">
        <v>0.10185</v>
      </c>
      <c r="AA2676">
        <v>1.4999999999999901E-3</v>
      </c>
      <c r="AB2676">
        <v>3.3500000000000001E-3</v>
      </c>
      <c r="AC2676">
        <v>0</v>
      </c>
      <c r="AD2676">
        <v>0</v>
      </c>
      <c r="AE2676">
        <v>49.948</v>
      </c>
      <c r="AF2676">
        <v>0</v>
      </c>
      <c r="AG2676">
        <v>0</v>
      </c>
      <c r="AH2676">
        <v>0</v>
      </c>
      <c r="AI2676">
        <v>49.948</v>
      </c>
      <c r="AJ2676">
        <v>0.53307135838050801</v>
      </c>
      <c r="AK2676">
        <v>1</v>
      </c>
      <c r="AL2676">
        <v>0</v>
      </c>
      <c r="AM2676">
        <v>0</v>
      </c>
      <c r="AN2676">
        <v>0</v>
      </c>
      <c r="AO2676">
        <v>0</v>
      </c>
      <c r="AP2676">
        <v>49.948</v>
      </c>
      <c r="AQ2676">
        <v>8.8769541525962892E-3</v>
      </c>
      <c r="AR2676">
        <v>3.9273351743865703E-2</v>
      </c>
      <c r="AS2676">
        <v>6.2122759869604402E-2</v>
      </c>
      <c r="AT2676">
        <v>0.85344724476719303</v>
      </c>
      <c r="AU2676">
        <v>95.509649999999993</v>
      </c>
      <c r="AV2676">
        <v>50.058273065766002</v>
      </c>
      <c r="AW2676">
        <v>-0.110273065766072</v>
      </c>
      <c r="AX2676">
        <v>-6.2122759869604402E-2</v>
      </c>
      <c r="AY2676">
        <v>-8.8769541525962892E-3</v>
      </c>
      <c r="AZ2676">
        <v>-3.9273351743865703E-2</v>
      </c>
      <c r="BA2676" t="e">
        <f t="shared" si="35"/>
        <v>#NAME?</v>
      </c>
      <c r="BB2676" t="e">
        <f t="shared" si="35"/>
        <v>#NAME?</v>
      </c>
      <c r="BC2676" t="e">
        <f t="shared" si="35"/>
        <v>#NAME?</v>
      </c>
      <c r="BD2676">
        <v>-0.11027306576606601</v>
      </c>
      <c r="BE2676" s="157">
        <v>6.4115379672102703E-15</v>
      </c>
      <c r="BF2676" t="e">
        <f t="shared" si="36"/>
        <v>#NAME?</v>
      </c>
      <c r="BG2676" t="e">
        <f t="shared" si="36"/>
        <v>#NAME?</v>
      </c>
      <c r="BH2676" t="e">
        <f t="shared" si="36"/>
        <v>#NAME?</v>
      </c>
      <c r="BI2676" t="e">
        <f t="shared" si="36"/>
        <v>#NAME?</v>
      </c>
      <c r="BJ2676" t="e">
        <f t="shared" si="36"/>
        <v>#NAME?</v>
      </c>
      <c r="BK2676" t="e">
        <f t="shared" si="36"/>
        <v>#NAME?</v>
      </c>
      <c r="BO2676" t="e">
        <f t="shared" si="37"/>
        <v>#NAME?</v>
      </c>
      <c r="BP2676" t="e">
        <f t="shared" si="37"/>
        <v>#NAME?</v>
      </c>
    </row>
    <row r="2677" spans="1:68" x14ac:dyDescent="0.2">
      <c r="A2677">
        <v>2675</v>
      </c>
      <c r="B2677" s="156">
        <v>44812.722222222219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49.9386875</v>
      </c>
      <c r="K2677">
        <v>-0.13025</v>
      </c>
      <c r="L2677">
        <v>49.949551724137898</v>
      </c>
      <c r="M2677">
        <v>-0.44109090909090898</v>
      </c>
      <c r="N2677">
        <v>399.89509090909002</v>
      </c>
      <c r="O2677">
        <v>28.671624999999999</v>
      </c>
      <c r="P2677">
        <v>2.5884074074073999</v>
      </c>
      <c r="Q2677">
        <v>69.869924999999995</v>
      </c>
      <c r="R2677">
        <v>8.1617999999999995</v>
      </c>
      <c r="S2677">
        <v>2.4860434782608598</v>
      </c>
      <c r="T2677">
        <v>6</v>
      </c>
      <c r="U2677">
        <v>1.6223000000000001</v>
      </c>
      <c r="V2677">
        <v>0</v>
      </c>
      <c r="W2677">
        <v>9.5500000000000002E-2</v>
      </c>
      <c r="X2677">
        <v>1.34749999999999E-2</v>
      </c>
      <c r="Y2677">
        <v>93.785899999999998</v>
      </c>
      <c r="Z2677">
        <v>9.6625000000000003E-2</v>
      </c>
      <c r="AA2677">
        <v>0</v>
      </c>
      <c r="AB2677">
        <v>8.175E-3</v>
      </c>
      <c r="AC2677">
        <v>0</v>
      </c>
      <c r="AD2677">
        <v>0</v>
      </c>
      <c r="AE2677">
        <v>49.9386875</v>
      </c>
      <c r="AF2677">
        <v>0</v>
      </c>
      <c r="AG2677">
        <v>0</v>
      </c>
      <c r="AH2677">
        <v>0</v>
      </c>
      <c r="AI2677">
        <v>49.9386875</v>
      </c>
      <c r="AJ2677">
        <v>0.53247543074172099</v>
      </c>
      <c r="AK2677">
        <v>1</v>
      </c>
      <c r="AL2677">
        <v>0</v>
      </c>
      <c r="AM2677">
        <v>0</v>
      </c>
      <c r="AN2677">
        <v>0</v>
      </c>
      <c r="AO2677">
        <v>0</v>
      </c>
      <c r="AP2677">
        <v>49.9386875</v>
      </c>
      <c r="AQ2677">
        <v>5.9883332769078796E-3</v>
      </c>
      <c r="AR2677">
        <v>4.2475708850953302E-2</v>
      </c>
      <c r="AS2677">
        <v>5.8935804343647799E-2</v>
      </c>
      <c r="AT2677">
        <v>0.86383489129229396</v>
      </c>
      <c r="AU2677">
        <v>95.613799999999998</v>
      </c>
      <c r="AV2677">
        <v>50.046087346471502</v>
      </c>
      <c r="AW2677">
        <v>-0.10739984647150801</v>
      </c>
      <c r="AX2677">
        <v>-5.8935804343647799E-2</v>
      </c>
      <c r="AY2677">
        <v>-5.9883332769078796E-3</v>
      </c>
      <c r="AZ2677">
        <v>-4.2475708850953302E-2</v>
      </c>
      <c r="BA2677" t="e">
        <f t="shared" si="35"/>
        <v>#NAME?</v>
      </c>
      <c r="BB2677" t="e">
        <f t="shared" si="35"/>
        <v>#NAME?</v>
      </c>
      <c r="BC2677" t="e">
        <f t="shared" si="35"/>
        <v>#NAME?</v>
      </c>
      <c r="BD2677">
        <v>-0.10739984647150901</v>
      </c>
      <c r="BE2677" s="157">
        <v>-1.11022302462515E-16</v>
      </c>
      <c r="BF2677" t="e">
        <f t="shared" si="36"/>
        <v>#NAME?</v>
      </c>
      <c r="BG2677" t="e">
        <f t="shared" si="36"/>
        <v>#NAME?</v>
      </c>
      <c r="BH2677" t="e">
        <f t="shared" si="36"/>
        <v>#NAME?</v>
      </c>
      <c r="BI2677" t="e">
        <f t="shared" si="36"/>
        <v>#NAME?</v>
      </c>
      <c r="BJ2677" t="e">
        <f t="shared" si="36"/>
        <v>#NAME?</v>
      </c>
      <c r="BK2677" t="e">
        <f t="shared" si="36"/>
        <v>#NAME?</v>
      </c>
      <c r="BO2677" t="e">
        <f t="shared" si="37"/>
        <v>#NAME?</v>
      </c>
      <c r="BP2677" t="e">
        <f t="shared" si="37"/>
        <v>#NAME?</v>
      </c>
    </row>
    <row r="2678" spans="1:68" x14ac:dyDescent="0.2">
      <c r="A2678">
        <v>2676</v>
      </c>
      <c r="B2678" s="156">
        <v>44812.736111111109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49.944161290322498</v>
      </c>
      <c r="K2678">
        <v>-0.16952499999999901</v>
      </c>
      <c r="L2678">
        <v>49.945166666666601</v>
      </c>
      <c r="M2678">
        <v>-0.229115384615384</v>
      </c>
      <c r="N2678">
        <v>400.00918181818099</v>
      </c>
      <c r="O2678">
        <v>29.045714285714201</v>
      </c>
      <c r="P2678">
        <v>2.5003478260869501</v>
      </c>
      <c r="Q2678">
        <v>67.514475000000004</v>
      </c>
      <c r="R2678">
        <v>8.1769999999999996</v>
      </c>
      <c r="S2678">
        <v>2.4773846153846102</v>
      </c>
      <c r="T2678">
        <v>6</v>
      </c>
      <c r="U2678">
        <v>1.57734</v>
      </c>
      <c r="V2678">
        <v>0</v>
      </c>
      <c r="W2678">
        <v>0.11312</v>
      </c>
      <c r="X2678">
        <v>3.746E-2</v>
      </c>
      <c r="Y2678">
        <v>93.849040000000002</v>
      </c>
      <c r="Z2678">
        <v>9.2899999999999996E-2</v>
      </c>
      <c r="AA2678">
        <v>0</v>
      </c>
      <c r="AB2678">
        <v>6.7199999999999899E-3</v>
      </c>
      <c r="AC2678">
        <v>0</v>
      </c>
      <c r="AD2678">
        <v>0</v>
      </c>
      <c r="AE2678">
        <v>49.944161290322498</v>
      </c>
      <c r="AF2678">
        <v>0</v>
      </c>
      <c r="AG2678">
        <v>0</v>
      </c>
      <c r="AH2678">
        <v>0</v>
      </c>
      <c r="AI2678">
        <v>49.944161290322498</v>
      </c>
      <c r="AJ2678">
        <v>0.532175516023633</v>
      </c>
      <c r="AK2678">
        <v>1</v>
      </c>
      <c r="AL2678">
        <v>0</v>
      </c>
      <c r="AM2678">
        <v>0</v>
      </c>
      <c r="AN2678">
        <v>0</v>
      </c>
      <c r="AO2678">
        <v>0</v>
      </c>
      <c r="AP2678">
        <v>49.944161290322498</v>
      </c>
      <c r="AQ2678">
        <v>1.66473443081981E-2</v>
      </c>
      <c r="AR2678">
        <v>5.0312588326909297E-2</v>
      </c>
      <c r="AS2678">
        <v>5.6663764279688202E-2</v>
      </c>
      <c r="AT2678">
        <v>0.83942172844471696</v>
      </c>
      <c r="AU2678">
        <v>95.66986</v>
      </c>
      <c r="AV2678">
        <v>50.067784987237303</v>
      </c>
      <c r="AW2678">
        <v>-0.12362369691479801</v>
      </c>
      <c r="AX2678">
        <v>-5.6663764279688202E-2</v>
      </c>
      <c r="AY2678">
        <v>-1.66473443081981E-2</v>
      </c>
      <c r="AZ2678">
        <v>-5.0312588326909297E-2</v>
      </c>
      <c r="BA2678" t="e">
        <f t="shared" si="35"/>
        <v>#NAME?</v>
      </c>
      <c r="BB2678" t="e">
        <f t="shared" si="35"/>
        <v>#NAME?</v>
      </c>
      <c r="BC2678" t="e">
        <f t="shared" si="35"/>
        <v>#NAME?</v>
      </c>
      <c r="BD2678">
        <v>-0.12362369691479499</v>
      </c>
      <c r="BE2678" s="157">
        <v>2.41473507855971E-15</v>
      </c>
      <c r="BF2678" t="e">
        <f t="shared" si="36"/>
        <v>#NAME?</v>
      </c>
      <c r="BG2678" t="e">
        <f t="shared" si="36"/>
        <v>#NAME?</v>
      </c>
      <c r="BH2678" t="e">
        <f t="shared" si="36"/>
        <v>#NAME?</v>
      </c>
      <c r="BI2678" t="e">
        <f t="shared" si="36"/>
        <v>#NAME?</v>
      </c>
      <c r="BJ2678" t="e">
        <f t="shared" si="36"/>
        <v>#NAME?</v>
      </c>
      <c r="BK2678" t="e">
        <f t="shared" si="36"/>
        <v>#NAME?</v>
      </c>
      <c r="BO2678" t="e">
        <f t="shared" si="37"/>
        <v>#NAME?</v>
      </c>
      <c r="BP2678" t="e">
        <f t="shared" si="37"/>
        <v>#NAME?</v>
      </c>
    </row>
    <row r="2679" spans="1:68" x14ac:dyDescent="0.2">
      <c r="A2679">
        <v>2677</v>
      </c>
      <c r="B2679" s="156">
        <v>44812.75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49.931916666666602</v>
      </c>
      <c r="K2679">
        <v>-0.163799999999999</v>
      </c>
      <c r="L2679">
        <v>49.914777777777701</v>
      </c>
      <c r="M2679">
        <v>-0.55300000000000005</v>
      </c>
      <c r="N2679">
        <v>399.94578947368399</v>
      </c>
      <c r="O2679">
        <v>29.313299999999899</v>
      </c>
      <c r="P2679">
        <v>2.4967741935483798</v>
      </c>
      <c r="Q2679">
        <v>67.426000000000002</v>
      </c>
      <c r="R2679">
        <v>8.1943999999999892</v>
      </c>
      <c r="S2679">
        <v>2.47228571428571</v>
      </c>
      <c r="T2679">
        <v>6</v>
      </c>
      <c r="U2679">
        <v>1.6091</v>
      </c>
      <c r="V2679">
        <v>0</v>
      </c>
      <c r="W2679">
        <v>0.103975</v>
      </c>
      <c r="X2679">
        <v>3.3649999999999999E-2</v>
      </c>
      <c r="Y2679">
        <v>93.865499999999997</v>
      </c>
      <c r="Z2679">
        <v>8.72E-2</v>
      </c>
      <c r="AA2679">
        <v>0</v>
      </c>
      <c r="AB2679">
        <v>7.3499999999999998E-3</v>
      </c>
      <c r="AC2679">
        <v>0</v>
      </c>
      <c r="AD2679">
        <v>0</v>
      </c>
      <c r="AE2679">
        <v>49.931916666666602</v>
      </c>
      <c r="AF2679">
        <v>0</v>
      </c>
      <c r="AG2679">
        <v>0</v>
      </c>
      <c r="AH2679">
        <v>0</v>
      </c>
      <c r="AI2679">
        <v>49.931916666666602</v>
      </c>
      <c r="AJ2679">
        <v>0.53195174655934996</v>
      </c>
      <c r="AK2679">
        <v>1</v>
      </c>
      <c r="AL2679">
        <v>0</v>
      </c>
      <c r="AM2679">
        <v>0</v>
      </c>
      <c r="AN2679">
        <v>0</v>
      </c>
      <c r="AO2679">
        <v>0</v>
      </c>
      <c r="AP2679">
        <v>49.931916666666602</v>
      </c>
      <c r="AQ2679">
        <v>1.4954168071833E-2</v>
      </c>
      <c r="AR2679">
        <v>4.6245150029087599E-2</v>
      </c>
      <c r="AS2679">
        <v>5.3187085524099197E-2</v>
      </c>
      <c r="AT2679">
        <v>0.85596355538864999</v>
      </c>
      <c r="AU2679">
        <v>95.699425000000005</v>
      </c>
      <c r="AV2679">
        <v>50.0463030702916</v>
      </c>
      <c r="AW2679">
        <v>-0.11438640362501901</v>
      </c>
      <c r="AX2679">
        <v>-5.3187085524099197E-2</v>
      </c>
      <c r="AY2679">
        <v>-1.4954168071833E-2</v>
      </c>
      <c r="AZ2679">
        <v>-4.6245150029087599E-2</v>
      </c>
      <c r="BA2679" t="e">
        <f t="shared" si="35"/>
        <v>#NAME?</v>
      </c>
      <c r="BB2679" t="e">
        <f t="shared" si="35"/>
        <v>#NAME?</v>
      </c>
      <c r="BC2679" t="e">
        <f t="shared" si="35"/>
        <v>#NAME?</v>
      </c>
      <c r="BD2679">
        <v>-0.11438640362501901</v>
      </c>
      <c r="BE2679" s="157">
        <v>-6.6613381477509304E-16</v>
      </c>
      <c r="BF2679" t="e">
        <f t="shared" si="36"/>
        <v>#NAME?</v>
      </c>
      <c r="BG2679" t="e">
        <f t="shared" si="36"/>
        <v>#NAME?</v>
      </c>
      <c r="BH2679" t="e">
        <f t="shared" si="36"/>
        <v>#NAME?</v>
      </c>
      <c r="BI2679" t="e">
        <f t="shared" si="36"/>
        <v>#NAME?</v>
      </c>
      <c r="BJ2679" t="e">
        <f t="shared" si="36"/>
        <v>#NAME?</v>
      </c>
      <c r="BK2679" t="e">
        <f t="shared" si="36"/>
        <v>#NAME?</v>
      </c>
      <c r="BO2679" t="e">
        <f t="shared" si="37"/>
        <v>#NAME?</v>
      </c>
      <c r="BP2679" t="e">
        <f t="shared" si="37"/>
        <v>#NAME?</v>
      </c>
    </row>
    <row r="2680" spans="1:68" x14ac:dyDescent="0.2">
      <c r="A2680">
        <v>2678</v>
      </c>
      <c r="B2680" s="156">
        <v>44812.763888888891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49.937514285714201</v>
      </c>
      <c r="K2680">
        <v>-0.1401</v>
      </c>
      <c r="L2680">
        <v>49.959939393939301</v>
      </c>
      <c r="M2680">
        <v>-0.188419354838709</v>
      </c>
      <c r="N2680">
        <v>399.96121428571399</v>
      </c>
      <c r="O2680">
        <v>29.347899999999999</v>
      </c>
      <c r="P2680">
        <v>2.4912608695652101</v>
      </c>
      <c r="Q2680">
        <v>67.234475000000003</v>
      </c>
      <c r="R2680">
        <v>8.2117499999999897</v>
      </c>
      <c r="S2680">
        <v>2.67681818181818</v>
      </c>
      <c r="T2680">
        <v>6</v>
      </c>
      <c r="U2680">
        <v>1.6145</v>
      </c>
      <c r="V2680">
        <v>0</v>
      </c>
      <c r="W2680">
        <v>0.106875</v>
      </c>
      <c r="X2680">
        <v>1.355E-2</v>
      </c>
      <c r="Y2680">
        <v>93.936099999999996</v>
      </c>
      <c r="Z2680">
        <v>8.5699999999999998E-2</v>
      </c>
      <c r="AA2680">
        <v>0</v>
      </c>
      <c r="AB2680">
        <v>5.4250000000000001E-3</v>
      </c>
      <c r="AC2680">
        <v>0</v>
      </c>
      <c r="AD2680">
        <v>0</v>
      </c>
      <c r="AE2680">
        <v>49.937514285714201</v>
      </c>
      <c r="AF2680">
        <v>0</v>
      </c>
      <c r="AG2680">
        <v>0</v>
      </c>
      <c r="AH2680">
        <v>0</v>
      </c>
      <c r="AI2680">
        <v>49.937514285714201</v>
      </c>
      <c r="AJ2680">
        <v>0.53161153471044897</v>
      </c>
      <c r="AK2680">
        <v>1</v>
      </c>
      <c r="AL2680">
        <v>0</v>
      </c>
      <c r="AM2680">
        <v>0</v>
      </c>
      <c r="AN2680">
        <v>0</v>
      </c>
      <c r="AO2680">
        <v>0</v>
      </c>
      <c r="AP2680">
        <v>49.937514285714201</v>
      </c>
      <c r="AQ2680">
        <v>6.0216635177812103E-3</v>
      </c>
      <c r="AR2680">
        <v>4.7534988308331201E-2</v>
      </c>
      <c r="AS2680">
        <v>5.2272170062102101E-2</v>
      </c>
      <c r="AT2680">
        <v>0.858286822790021</v>
      </c>
      <c r="AU2680">
        <v>95.756725000000003</v>
      </c>
      <c r="AV2680">
        <v>50.043343107602396</v>
      </c>
      <c r="AW2680">
        <v>-0.105828821888209</v>
      </c>
      <c r="AX2680">
        <v>-5.2272170062102101E-2</v>
      </c>
      <c r="AY2680">
        <v>-6.0216635177812103E-3</v>
      </c>
      <c r="AZ2680">
        <v>-4.7534988308331201E-2</v>
      </c>
      <c r="BA2680" t="e">
        <f t="shared" si="35"/>
        <v>#NAME?</v>
      </c>
      <c r="BB2680" t="e">
        <f t="shared" si="35"/>
        <v>#NAME?</v>
      </c>
      <c r="BC2680" t="e">
        <f t="shared" si="35"/>
        <v>#NAME?</v>
      </c>
      <c r="BD2680">
        <v>-0.10582882188821401</v>
      </c>
      <c r="BE2680" s="157">
        <v>-4.8572257327350599E-15</v>
      </c>
      <c r="BF2680" t="e">
        <f t="shared" si="36"/>
        <v>#NAME?</v>
      </c>
      <c r="BG2680" t="e">
        <f t="shared" si="36"/>
        <v>#NAME?</v>
      </c>
      <c r="BH2680" t="e">
        <f t="shared" si="36"/>
        <v>#NAME?</v>
      </c>
      <c r="BI2680" t="e">
        <f t="shared" si="36"/>
        <v>#NAME?</v>
      </c>
      <c r="BJ2680" t="e">
        <f t="shared" si="36"/>
        <v>#NAME?</v>
      </c>
      <c r="BK2680" t="e">
        <f t="shared" si="36"/>
        <v>#NAME?</v>
      </c>
      <c r="BO2680" t="e">
        <f t="shared" si="37"/>
        <v>#NAME?</v>
      </c>
      <c r="BP2680" t="e">
        <f t="shared" si="37"/>
        <v>#NAME?</v>
      </c>
    </row>
    <row r="2681" spans="1:68" x14ac:dyDescent="0.2">
      <c r="A2681">
        <v>2679</v>
      </c>
      <c r="B2681" s="156">
        <v>44812.777777777781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49.939545454545403</v>
      </c>
      <c r="K2681">
        <v>-0.18484999999999999</v>
      </c>
      <c r="L2681">
        <v>49.954037037036997</v>
      </c>
      <c r="M2681">
        <v>-0.22564705882352901</v>
      </c>
      <c r="N2681">
        <v>400.009478260869</v>
      </c>
      <c r="O2681">
        <v>29.4643478260869</v>
      </c>
      <c r="P2681">
        <v>2.48229629629629</v>
      </c>
      <c r="Q2681">
        <v>67.021500000000003</v>
      </c>
      <c r="R2681">
        <v>8.2335999999999991</v>
      </c>
      <c r="S2681">
        <v>2.7357</v>
      </c>
      <c r="T2681">
        <v>6</v>
      </c>
      <c r="U2681">
        <v>1.6089800000000001</v>
      </c>
      <c r="V2681">
        <v>0</v>
      </c>
      <c r="W2681">
        <v>9.0660000000000004E-2</v>
      </c>
      <c r="X2681">
        <v>1.4599999999999999E-3</v>
      </c>
      <c r="Y2681">
        <v>93.906080000000003</v>
      </c>
      <c r="Z2681">
        <v>9.52599999999999E-2</v>
      </c>
      <c r="AA2681">
        <v>4.28E-3</v>
      </c>
      <c r="AB2681">
        <v>1.14E-3</v>
      </c>
      <c r="AC2681">
        <v>0</v>
      </c>
      <c r="AD2681">
        <v>0</v>
      </c>
      <c r="AE2681">
        <v>49.939545454545403</v>
      </c>
      <c r="AF2681">
        <v>0</v>
      </c>
      <c r="AG2681">
        <v>0</v>
      </c>
      <c r="AH2681">
        <v>0</v>
      </c>
      <c r="AI2681">
        <v>49.939545454545403</v>
      </c>
      <c r="AJ2681">
        <v>0.53180311066701302</v>
      </c>
      <c r="AK2681">
        <v>1</v>
      </c>
      <c r="AL2681">
        <v>0</v>
      </c>
      <c r="AM2681">
        <v>0</v>
      </c>
      <c r="AN2681">
        <v>0</v>
      </c>
      <c r="AO2681">
        <v>0</v>
      </c>
      <c r="AP2681">
        <v>49.939545454545403</v>
      </c>
      <c r="AQ2681">
        <v>6.4882868900077999E-4</v>
      </c>
      <c r="AR2681">
        <v>4.0323013240077699E-2</v>
      </c>
      <c r="AS2681">
        <v>5.8103231273230402E-2</v>
      </c>
      <c r="AT2681">
        <v>0.85566056900101195</v>
      </c>
      <c r="AU2681">
        <v>95.702439999999996</v>
      </c>
      <c r="AV2681">
        <v>50.038620527747703</v>
      </c>
      <c r="AW2681">
        <v>-9.9075073202307296E-2</v>
      </c>
      <c r="AX2681">
        <v>-5.8103231273230402E-2</v>
      </c>
      <c r="AY2681">
        <v>-6.4882868900077999E-4</v>
      </c>
      <c r="AZ2681">
        <v>-4.0323013240077699E-2</v>
      </c>
      <c r="BA2681" t="e">
        <f t="shared" si="35"/>
        <v>#NAME?</v>
      </c>
      <c r="BB2681" t="e">
        <f t="shared" si="35"/>
        <v>#NAME?</v>
      </c>
      <c r="BC2681" t="e">
        <f t="shared" si="35"/>
        <v>#NAME?</v>
      </c>
      <c r="BD2681">
        <v>-9.9075073202308905E-2</v>
      </c>
      <c r="BE2681" s="157">
        <v>-1.6375789613221E-15</v>
      </c>
      <c r="BF2681" t="e">
        <f t="shared" si="36"/>
        <v>#NAME?</v>
      </c>
      <c r="BG2681" t="e">
        <f t="shared" si="36"/>
        <v>#NAME?</v>
      </c>
      <c r="BH2681" t="e">
        <f t="shared" si="36"/>
        <v>#NAME?</v>
      </c>
      <c r="BI2681" t="e">
        <f t="shared" si="36"/>
        <v>#NAME?</v>
      </c>
      <c r="BJ2681" t="e">
        <f t="shared" si="36"/>
        <v>#NAME?</v>
      </c>
      <c r="BK2681" t="e">
        <f t="shared" si="36"/>
        <v>#NAME?</v>
      </c>
      <c r="BO2681" t="e">
        <f t="shared" si="37"/>
        <v>#NAME?</v>
      </c>
      <c r="BP2681" t="e">
        <f t="shared" si="37"/>
        <v>#NAME?</v>
      </c>
    </row>
    <row r="2682" spans="1:68" x14ac:dyDescent="0.2">
      <c r="A2682">
        <v>2680</v>
      </c>
      <c r="B2682" s="156">
        <v>44812.791666666664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49.925533333333298</v>
      </c>
      <c r="K2682">
        <v>-0.17074999999999901</v>
      </c>
      <c r="L2682">
        <v>49.935677419354803</v>
      </c>
      <c r="M2682">
        <v>-0.27885714285714203</v>
      </c>
      <c r="N2682">
        <v>399.83972222222201</v>
      </c>
      <c r="O2682">
        <v>29.976666666666599</v>
      </c>
      <c r="P2682">
        <v>2.4752800000000001</v>
      </c>
      <c r="Q2682">
        <v>66.818399999999997</v>
      </c>
      <c r="R2682">
        <v>8.2545000000000002</v>
      </c>
      <c r="S2682">
        <v>2.83713333333333</v>
      </c>
      <c r="T2682">
        <v>6</v>
      </c>
      <c r="U2682">
        <v>1.5882749999999899</v>
      </c>
      <c r="V2682">
        <v>0</v>
      </c>
      <c r="W2682">
        <v>9.1550000000000006E-2</v>
      </c>
      <c r="X2682">
        <v>1.0749999999999999E-2</v>
      </c>
      <c r="Y2682">
        <v>93.896224999999902</v>
      </c>
      <c r="Z2682">
        <v>0.10414999999999899</v>
      </c>
      <c r="AA2682">
        <v>1E-3</v>
      </c>
      <c r="AB2682">
        <v>4.0749999999999996E-3</v>
      </c>
      <c r="AC2682">
        <v>0</v>
      </c>
      <c r="AD2682">
        <v>0</v>
      </c>
      <c r="AE2682">
        <v>49.925533333333298</v>
      </c>
      <c r="AF2682">
        <v>0</v>
      </c>
      <c r="AG2682">
        <v>0</v>
      </c>
      <c r="AH2682">
        <v>0</v>
      </c>
      <c r="AI2682">
        <v>49.925533333333298</v>
      </c>
      <c r="AJ2682">
        <v>0.531709696884335</v>
      </c>
      <c r="AK2682">
        <v>1</v>
      </c>
      <c r="AL2682">
        <v>0</v>
      </c>
      <c r="AM2682">
        <v>0</v>
      </c>
      <c r="AN2682">
        <v>0</v>
      </c>
      <c r="AO2682">
        <v>0</v>
      </c>
      <c r="AP2682">
        <v>49.925533333333298</v>
      </c>
      <c r="AQ2682">
        <v>4.7773345251769803E-3</v>
      </c>
      <c r="AR2682">
        <v>4.0718860160259399E-2</v>
      </c>
      <c r="AS2682">
        <v>6.3525630244666606E-2</v>
      </c>
      <c r="AT2682">
        <v>0.844501218818967</v>
      </c>
      <c r="AU2682">
        <v>95.690949999999901</v>
      </c>
      <c r="AV2682">
        <v>50.034555158263402</v>
      </c>
      <c r="AW2682">
        <v>-0.10902182493011001</v>
      </c>
      <c r="AX2682">
        <v>-6.3525630244666606E-2</v>
      </c>
      <c r="AY2682">
        <v>-4.7773345251769803E-3</v>
      </c>
      <c r="AZ2682">
        <v>-4.0718860160259399E-2</v>
      </c>
      <c r="BA2682" t="e">
        <f t="shared" si="35"/>
        <v>#NAME?</v>
      </c>
      <c r="BB2682" t="e">
        <f t="shared" si="35"/>
        <v>#NAME?</v>
      </c>
      <c r="BC2682" t="e">
        <f t="shared" si="35"/>
        <v>#NAME?</v>
      </c>
      <c r="BD2682">
        <v>-0.109021824930103</v>
      </c>
      <c r="BE2682" s="157">
        <v>7.1609385088322597E-15</v>
      </c>
      <c r="BF2682" t="e">
        <f t="shared" si="36"/>
        <v>#NAME?</v>
      </c>
      <c r="BG2682" t="e">
        <f t="shared" si="36"/>
        <v>#NAME?</v>
      </c>
      <c r="BH2682" t="e">
        <f t="shared" si="36"/>
        <v>#NAME?</v>
      </c>
      <c r="BI2682" t="e">
        <f t="shared" si="36"/>
        <v>#NAME?</v>
      </c>
      <c r="BJ2682" t="e">
        <f t="shared" si="36"/>
        <v>#NAME?</v>
      </c>
      <c r="BK2682" t="e">
        <f t="shared" si="36"/>
        <v>#NAME?</v>
      </c>
      <c r="BO2682" t="e">
        <f t="shared" si="37"/>
        <v>#NAME?</v>
      </c>
      <c r="BP2682" t="e">
        <f t="shared" si="37"/>
        <v>#NAME?</v>
      </c>
    </row>
    <row r="2683" spans="1:68" x14ac:dyDescent="0.2">
      <c r="A2683">
        <v>2681</v>
      </c>
      <c r="B2683" s="156">
        <v>44812.805555555555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49.954499999999904</v>
      </c>
      <c r="K2683">
        <v>-0.16802500000000001</v>
      </c>
      <c r="L2683">
        <v>49.9641666666666</v>
      </c>
      <c r="M2683">
        <v>-0.246111111111111</v>
      </c>
      <c r="N2683">
        <v>400.00208333333302</v>
      </c>
      <c r="O2683">
        <v>29.778470588235201</v>
      </c>
      <c r="P2683">
        <v>2.4698999999999902</v>
      </c>
      <c r="Q2683">
        <v>66.771000000000001</v>
      </c>
      <c r="R2683">
        <v>8.2739999999999991</v>
      </c>
      <c r="S2683">
        <v>2.8561428571428502</v>
      </c>
      <c r="T2683">
        <v>6</v>
      </c>
      <c r="U2683">
        <v>1.60144999999999</v>
      </c>
      <c r="V2683">
        <v>0</v>
      </c>
      <c r="W2683">
        <v>9.5274999999999999E-2</v>
      </c>
      <c r="X2683">
        <v>1.4250000000000001E-3</v>
      </c>
      <c r="Y2683">
        <v>93.961924999999994</v>
      </c>
      <c r="Z2683">
        <v>9.8299999999999998E-2</v>
      </c>
      <c r="AA2683">
        <v>1.2999999999999999E-3</v>
      </c>
      <c r="AB2683">
        <v>8.0499999999999999E-3</v>
      </c>
      <c r="AC2683">
        <v>0</v>
      </c>
      <c r="AD2683">
        <v>0</v>
      </c>
      <c r="AE2683">
        <v>49.954499999999904</v>
      </c>
      <c r="AF2683">
        <v>0</v>
      </c>
      <c r="AG2683">
        <v>0</v>
      </c>
      <c r="AH2683">
        <v>0</v>
      </c>
      <c r="AI2683">
        <v>49.954499999999904</v>
      </c>
      <c r="AJ2683">
        <v>0.53164619605228303</v>
      </c>
      <c r="AK2683">
        <v>1</v>
      </c>
      <c r="AL2683">
        <v>0</v>
      </c>
      <c r="AM2683">
        <v>0</v>
      </c>
      <c r="AN2683">
        <v>0</v>
      </c>
      <c r="AO2683">
        <v>0</v>
      </c>
      <c r="AP2683">
        <v>49.954499999999904</v>
      </c>
      <c r="AQ2683">
        <v>6.3327457659322702E-4</v>
      </c>
      <c r="AR2683">
        <v>4.23756351913568E-2</v>
      </c>
      <c r="AS2683">
        <v>5.9957459942877898E-2</v>
      </c>
      <c r="AT2683">
        <v>0.85140480066793001</v>
      </c>
      <c r="AU2683">
        <v>95.758374999999901</v>
      </c>
      <c r="AV2683">
        <v>50.057466369710802</v>
      </c>
      <c r="AW2683">
        <v>-0.102966369710834</v>
      </c>
      <c r="AX2683">
        <v>-5.9957459942877898E-2</v>
      </c>
      <c r="AY2683">
        <v>-6.3327457659322702E-4</v>
      </c>
      <c r="AZ2683">
        <v>-4.23756351913568E-2</v>
      </c>
      <c r="BA2683" t="e">
        <f t="shared" si="35"/>
        <v>#NAME?</v>
      </c>
      <c r="BB2683" t="e">
        <f t="shared" si="35"/>
        <v>#NAME?</v>
      </c>
      <c r="BC2683" t="e">
        <f t="shared" si="35"/>
        <v>#NAME?</v>
      </c>
      <c r="BD2683">
        <v>-0.102966369710827</v>
      </c>
      <c r="BE2683" s="157">
        <v>6.7446048745978197E-15</v>
      </c>
      <c r="BF2683" t="e">
        <f t="shared" si="36"/>
        <v>#NAME?</v>
      </c>
      <c r="BG2683" t="e">
        <f t="shared" si="36"/>
        <v>#NAME?</v>
      </c>
      <c r="BH2683" t="e">
        <f t="shared" si="36"/>
        <v>#NAME?</v>
      </c>
      <c r="BI2683" t="e">
        <f t="shared" si="36"/>
        <v>#NAME?</v>
      </c>
      <c r="BJ2683" t="e">
        <f t="shared" si="36"/>
        <v>#NAME?</v>
      </c>
      <c r="BK2683" t="e">
        <f t="shared" si="36"/>
        <v>#NAME?</v>
      </c>
      <c r="BO2683" t="e">
        <f t="shared" si="37"/>
        <v>#NAME?</v>
      </c>
      <c r="BP2683" t="e">
        <f t="shared" si="37"/>
        <v>#NAME?</v>
      </c>
    </row>
    <row r="2684" spans="1:68" x14ac:dyDescent="0.2">
      <c r="A2684">
        <v>2682</v>
      </c>
      <c r="B2684" s="156">
        <v>44812.819444444445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49.987148148148101</v>
      </c>
      <c r="K2684">
        <v>-0.17877499999999899</v>
      </c>
      <c r="L2684">
        <v>49.971999999999902</v>
      </c>
      <c r="M2684">
        <v>-0.32064285714285701</v>
      </c>
      <c r="N2684">
        <v>400.38487500000002</v>
      </c>
      <c r="O2684">
        <v>29.850999999999999</v>
      </c>
      <c r="P2684">
        <v>2.4684482758620598</v>
      </c>
      <c r="Q2684">
        <v>66.672899999999998</v>
      </c>
      <c r="R2684">
        <v>8.2957999999999998</v>
      </c>
      <c r="S2684">
        <v>2.9020952380952298</v>
      </c>
      <c r="T2684">
        <v>6</v>
      </c>
      <c r="U2684">
        <v>1.60771999999999</v>
      </c>
      <c r="V2684">
        <v>0</v>
      </c>
      <c r="W2684">
        <v>9.2700000000000005E-2</v>
      </c>
      <c r="X2684">
        <v>7.3999999999999999E-4</v>
      </c>
      <c r="Y2684">
        <v>93.942480000000003</v>
      </c>
      <c r="Z2684">
        <v>0.11028</v>
      </c>
      <c r="AA2684">
        <v>1.2799999999999899E-3</v>
      </c>
      <c r="AB2684">
        <v>7.3600000000000002E-3</v>
      </c>
      <c r="AC2684">
        <v>0</v>
      </c>
      <c r="AD2684">
        <v>0</v>
      </c>
      <c r="AE2684">
        <v>49.987148148148101</v>
      </c>
      <c r="AF2684">
        <v>0</v>
      </c>
      <c r="AG2684">
        <v>0</v>
      </c>
      <c r="AH2684">
        <v>0</v>
      </c>
      <c r="AI2684">
        <v>49.987148148148101</v>
      </c>
      <c r="AJ2684">
        <v>0.53210377401307796</v>
      </c>
      <c r="AK2684">
        <v>1</v>
      </c>
      <c r="AL2684">
        <v>0</v>
      </c>
      <c r="AM2684">
        <v>0</v>
      </c>
      <c r="AN2684">
        <v>0</v>
      </c>
      <c r="AO2684">
        <v>0</v>
      </c>
      <c r="AP2684">
        <v>49.987148148148101</v>
      </c>
      <c r="AQ2684">
        <v>3.2885837661683398E-4</v>
      </c>
      <c r="AR2684">
        <v>4.1230347753752603E-2</v>
      </c>
      <c r="AS2684">
        <v>6.7264584766028201E-2</v>
      </c>
      <c r="AT2684">
        <v>0.85547387955630605</v>
      </c>
      <c r="AU2684">
        <v>95.753919999999994</v>
      </c>
      <c r="AV2684">
        <v>50.095971939044503</v>
      </c>
      <c r="AW2684">
        <v>-0.108823790896394</v>
      </c>
      <c r="AX2684">
        <v>-6.7264584766028201E-2</v>
      </c>
      <c r="AY2684">
        <v>-3.2885837661683398E-4</v>
      </c>
      <c r="AZ2684">
        <v>-4.1230347753752603E-2</v>
      </c>
      <c r="BA2684" t="e">
        <f t="shared" si="35"/>
        <v>#NAME?</v>
      </c>
      <c r="BB2684" t="e">
        <f t="shared" si="35"/>
        <v>#NAME?</v>
      </c>
      <c r="BC2684" t="e">
        <f t="shared" si="35"/>
        <v>#NAME?</v>
      </c>
      <c r="BD2684">
        <v>-0.108823790896397</v>
      </c>
      <c r="BE2684" s="157">
        <v>-2.9837243786800999E-15</v>
      </c>
      <c r="BF2684" t="e">
        <f t="shared" si="36"/>
        <v>#NAME?</v>
      </c>
      <c r="BG2684" t="e">
        <f t="shared" si="36"/>
        <v>#NAME?</v>
      </c>
      <c r="BH2684" t="e">
        <f t="shared" si="36"/>
        <v>#NAME?</v>
      </c>
      <c r="BI2684" t="e">
        <f t="shared" si="36"/>
        <v>#NAME?</v>
      </c>
      <c r="BJ2684" t="e">
        <f t="shared" si="36"/>
        <v>#NAME?</v>
      </c>
      <c r="BK2684" t="e">
        <f t="shared" si="36"/>
        <v>#NAME?</v>
      </c>
      <c r="BO2684" t="e">
        <f t="shared" si="37"/>
        <v>#NAME?</v>
      </c>
      <c r="BP2684" t="e">
        <f t="shared" si="37"/>
        <v>#NAME?</v>
      </c>
    </row>
    <row r="2685" spans="1:68" x14ac:dyDescent="0.2">
      <c r="A2685">
        <v>2683</v>
      </c>
      <c r="B2685" s="156">
        <v>44812.833333333336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49.951160000000002</v>
      </c>
      <c r="K2685">
        <v>-0.13517499999999999</v>
      </c>
      <c r="L2685">
        <v>49.941740740740698</v>
      </c>
      <c r="M2685">
        <v>-0.206884615384615</v>
      </c>
      <c r="N2685">
        <v>399.94233333333301</v>
      </c>
      <c r="O2685">
        <v>29.894434782608599</v>
      </c>
      <c r="P2685">
        <v>2.46529411764705</v>
      </c>
      <c r="Q2685">
        <v>66.514750000000006</v>
      </c>
      <c r="R2685">
        <v>8.3182499999999902</v>
      </c>
      <c r="S2685">
        <v>2.9528518518518498</v>
      </c>
      <c r="T2685">
        <v>6</v>
      </c>
      <c r="U2685">
        <v>1.6013499999999901</v>
      </c>
      <c r="V2685">
        <v>0</v>
      </c>
      <c r="W2685">
        <v>9.4674999999999995E-2</v>
      </c>
      <c r="X2685">
        <v>0</v>
      </c>
      <c r="Y2685">
        <v>93.854799999999997</v>
      </c>
      <c r="Z2685">
        <v>0.107525</v>
      </c>
      <c r="AA2685">
        <v>1.65E-3</v>
      </c>
      <c r="AB2685">
        <v>0</v>
      </c>
      <c r="AC2685">
        <v>0</v>
      </c>
      <c r="AD2685">
        <v>0</v>
      </c>
      <c r="AE2685">
        <v>49.951160000000002</v>
      </c>
      <c r="AF2685">
        <v>0</v>
      </c>
      <c r="AG2685">
        <v>0</v>
      </c>
      <c r="AH2685">
        <v>0</v>
      </c>
      <c r="AI2685">
        <v>49.951160000000002</v>
      </c>
      <c r="AJ2685">
        <v>0.53221742521426696</v>
      </c>
      <c r="AK2685">
        <v>1</v>
      </c>
      <c r="AL2685">
        <v>0</v>
      </c>
      <c r="AM2685">
        <v>0</v>
      </c>
      <c r="AN2685">
        <v>0</v>
      </c>
      <c r="AO2685">
        <v>0</v>
      </c>
      <c r="AP2685">
        <v>49.951160000000002</v>
      </c>
      <c r="AQ2685">
        <v>0</v>
      </c>
      <c r="AR2685">
        <v>4.2108772099099502E-2</v>
      </c>
      <c r="AS2685">
        <v>6.5584190034160203E-2</v>
      </c>
      <c r="AT2685">
        <v>0.85226637386686599</v>
      </c>
      <c r="AU2685">
        <v>95.658349999999999</v>
      </c>
      <c r="AV2685">
        <v>50.058852962133201</v>
      </c>
      <c r="AW2685">
        <v>-0.10769296213325601</v>
      </c>
      <c r="AX2685">
        <v>-6.5584190034160203E-2</v>
      </c>
      <c r="AY2685">
        <v>0</v>
      </c>
      <c r="AZ2685">
        <v>-4.2108772099099502E-2</v>
      </c>
      <c r="BA2685" t="e">
        <f t="shared" ref="BA2685:BB2704" si="38">-inf</f>
        <v>#NAME?</v>
      </c>
      <c r="BB2685" t="e">
        <f t="shared" si="38"/>
        <v>#NAME?</v>
      </c>
      <c r="BD2685">
        <v>-0.107692962133259</v>
      </c>
      <c r="BE2685" s="157">
        <v>-2.9976021664879199E-15</v>
      </c>
      <c r="BF2685" t="e">
        <f t="shared" ref="BF2685:BF2728" si="39">-inf</f>
        <v>#NAME?</v>
      </c>
      <c r="BH2685" t="e">
        <f t="shared" ref="BH2685:BI2704" si="40">-inf</f>
        <v>#NAME?</v>
      </c>
      <c r="BI2685" t="e">
        <f t="shared" si="40"/>
        <v>#NAME?</v>
      </c>
      <c r="BK2685" t="e">
        <f t="shared" ref="BK2685:BK2728" si="41">-inf</f>
        <v>#NAME?</v>
      </c>
      <c r="BP2685" t="e">
        <f t="shared" ref="BP2685:BP2728" si="42">-inf</f>
        <v>#NAME?</v>
      </c>
    </row>
    <row r="2686" spans="1:68" x14ac:dyDescent="0.2">
      <c r="A2686">
        <v>2684</v>
      </c>
      <c r="B2686" s="156">
        <v>44812.847222222219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49.968346153846099</v>
      </c>
      <c r="K2686">
        <v>-0.16639473684210501</v>
      </c>
      <c r="L2686">
        <v>49.9730689655172</v>
      </c>
      <c r="M2686">
        <v>-0.41594999999999899</v>
      </c>
      <c r="N2686">
        <v>400.18118181818102</v>
      </c>
      <c r="O2686">
        <v>29.954208333333298</v>
      </c>
      <c r="P2686">
        <v>2.4584482758620601</v>
      </c>
      <c r="Q2686">
        <v>66.347692307692299</v>
      </c>
      <c r="R2686">
        <v>8.3390000000000004</v>
      </c>
      <c r="S2686">
        <v>2.9738000000000002</v>
      </c>
      <c r="T2686">
        <v>6</v>
      </c>
      <c r="U2686">
        <v>1.602625</v>
      </c>
      <c r="V2686">
        <v>0</v>
      </c>
      <c r="W2686">
        <v>9.7774999999999904E-2</v>
      </c>
      <c r="X2686">
        <v>1.7825000000000001E-2</v>
      </c>
      <c r="Y2686">
        <v>93.877775</v>
      </c>
      <c r="Z2686">
        <v>0.10425</v>
      </c>
      <c r="AA2686">
        <v>0</v>
      </c>
      <c r="AB2686">
        <v>1.6750000000000001E-3</v>
      </c>
      <c r="AC2686">
        <v>0</v>
      </c>
      <c r="AD2686">
        <v>0</v>
      </c>
      <c r="AE2686">
        <v>49.968346153846099</v>
      </c>
      <c r="AF2686">
        <v>0</v>
      </c>
      <c r="AG2686">
        <v>0</v>
      </c>
      <c r="AH2686">
        <v>0</v>
      </c>
      <c r="AI2686">
        <v>49.968346153846099</v>
      </c>
      <c r="AJ2686">
        <v>0.53227024345055196</v>
      </c>
      <c r="AK2686">
        <v>1</v>
      </c>
      <c r="AL2686">
        <v>0</v>
      </c>
      <c r="AM2686">
        <v>0</v>
      </c>
      <c r="AN2686">
        <v>0</v>
      </c>
      <c r="AO2686">
        <v>0</v>
      </c>
      <c r="AP2686">
        <v>49.968346153846099</v>
      </c>
      <c r="AQ2686">
        <v>7.9214872475609002E-3</v>
      </c>
      <c r="AR2686">
        <v>4.3487564742428902E-2</v>
      </c>
      <c r="AS2686">
        <v>6.3586624608799797E-2</v>
      </c>
      <c r="AT2686">
        <v>0.85302959890994101</v>
      </c>
      <c r="AU2686">
        <v>95.700249999999997</v>
      </c>
      <c r="AV2686">
        <v>50.083341830444901</v>
      </c>
      <c r="AW2686">
        <v>-0.114995676598788</v>
      </c>
      <c r="AX2686">
        <v>-6.3586624608799797E-2</v>
      </c>
      <c r="AY2686">
        <v>-7.9214872475609002E-3</v>
      </c>
      <c r="AZ2686">
        <v>-4.3487564742428902E-2</v>
      </c>
      <c r="BA2686" t="e">
        <f t="shared" si="38"/>
        <v>#NAME?</v>
      </c>
      <c r="BB2686" t="e">
        <f t="shared" si="38"/>
        <v>#NAME?</v>
      </c>
      <c r="BC2686" t="e">
        <f>-inf</f>
        <v>#NAME?</v>
      </c>
      <c r="BD2686">
        <v>-0.114995676598789</v>
      </c>
      <c r="BE2686" s="157">
        <v>-1.58206781009084E-15</v>
      </c>
      <c r="BF2686" t="e">
        <f t="shared" si="39"/>
        <v>#NAME?</v>
      </c>
      <c r="BG2686" t="e">
        <f>-inf</f>
        <v>#NAME?</v>
      </c>
      <c r="BH2686" t="e">
        <f t="shared" si="40"/>
        <v>#NAME?</v>
      </c>
      <c r="BI2686" t="e">
        <f t="shared" si="40"/>
        <v>#NAME?</v>
      </c>
      <c r="BJ2686" t="e">
        <f>-inf</f>
        <v>#NAME?</v>
      </c>
      <c r="BK2686" t="e">
        <f t="shared" si="41"/>
        <v>#NAME?</v>
      </c>
      <c r="BO2686" t="e">
        <f>-inf</f>
        <v>#NAME?</v>
      </c>
      <c r="BP2686" t="e">
        <f t="shared" si="42"/>
        <v>#NAME?</v>
      </c>
    </row>
    <row r="2687" spans="1:68" x14ac:dyDescent="0.2">
      <c r="A2687">
        <v>2685</v>
      </c>
      <c r="B2687" s="156">
        <v>44812.861111111109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49.915516129032198</v>
      </c>
      <c r="K2687">
        <v>-0.17282500000000001</v>
      </c>
      <c r="L2687">
        <v>49.903117647058799</v>
      </c>
      <c r="M2687">
        <v>-0.172666666666666</v>
      </c>
      <c r="N2687">
        <v>400.00070588235201</v>
      </c>
      <c r="O2687">
        <v>29.631785714285702</v>
      </c>
      <c r="P2687">
        <v>2.4527619047618998</v>
      </c>
      <c r="Q2687">
        <v>66.251549999999995</v>
      </c>
      <c r="R2687">
        <v>8.3584999999999994</v>
      </c>
      <c r="S2687">
        <v>2.9679411764705801</v>
      </c>
      <c r="T2687">
        <v>6</v>
      </c>
      <c r="U2687">
        <v>1.6199249999999901</v>
      </c>
      <c r="V2687">
        <v>0</v>
      </c>
      <c r="W2687">
        <v>9.5125000000000001E-2</v>
      </c>
      <c r="X2687">
        <v>0</v>
      </c>
      <c r="Y2687">
        <v>93.931075000000007</v>
      </c>
      <c r="Z2687">
        <v>9.1950000000000004E-2</v>
      </c>
      <c r="AA2687">
        <v>2.0499999999999902E-3</v>
      </c>
      <c r="AB2687">
        <v>2.9750000000000002E-3</v>
      </c>
      <c r="AC2687">
        <v>0</v>
      </c>
      <c r="AD2687">
        <v>0</v>
      </c>
      <c r="AE2687">
        <v>49.915516129032198</v>
      </c>
      <c r="AF2687">
        <v>0</v>
      </c>
      <c r="AG2687">
        <v>0</v>
      </c>
      <c r="AH2687">
        <v>0</v>
      </c>
      <c r="AI2687">
        <v>49.915516129032198</v>
      </c>
      <c r="AJ2687">
        <v>0.53140577949344503</v>
      </c>
      <c r="AK2687">
        <v>1</v>
      </c>
      <c r="AL2687">
        <v>0</v>
      </c>
      <c r="AM2687">
        <v>0</v>
      </c>
      <c r="AN2687">
        <v>0</v>
      </c>
      <c r="AO2687">
        <v>0</v>
      </c>
      <c r="AP2687">
        <v>49.915516129032198</v>
      </c>
      <c r="AQ2687">
        <v>0</v>
      </c>
      <c r="AR2687">
        <v>4.2308919418292498E-2</v>
      </c>
      <c r="AS2687">
        <v>5.6084317820423397E-2</v>
      </c>
      <c r="AT2687">
        <v>0.86083750734591902</v>
      </c>
      <c r="AU2687">
        <v>95.738074999999995</v>
      </c>
      <c r="AV2687">
        <v>50.013909366270902</v>
      </c>
      <c r="AW2687">
        <v>-9.8393237238710102E-2</v>
      </c>
      <c r="AX2687">
        <v>-5.6084317820423397E-2</v>
      </c>
      <c r="AY2687">
        <v>0</v>
      </c>
      <c r="AZ2687">
        <v>-4.2308919418292498E-2</v>
      </c>
      <c r="BA2687" t="e">
        <f t="shared" si="38"/>
        <v>#NAME?</v>
      </c>
      <c r="BB2687" t="e">
        <f t="shared" si="38"/>
        <v>#NAME?</v>
      </c>
      <c r="BD2687">
        <v>-9.8393237238715903E-2</v>
      </c>
      <c r="BE2687" s="157">
        <v>-5.7731597280508101E-15</v>
      </c>
      <c r="BF2687" t="e">
        <f t="shared" si="39"/>
        <v>#NAME?</v>
      </c>
      <c r="BH2687" t="e">
        <f t="shared" si="40"/>
        <v>#NAME?</v>
      </c>
      <c r="BI2687" t="e">
        <f t="shared" si="40"/>
        <v>#NAME?</v>
      </c>
      <c r="BK2687" t="e">
        <f t="shared" si="41"/>
        <v>#NAME?</v>
      </c>
      <c r="BP2687" t="e">
        <f t="shared" si="42"/>
        <v>#NAME?</v>
      </c>
    </row>
    <row r="2688" spans="1:68" x14ac:dyDescent="0.2">
      <c r="A2688">
        <v>2686</v>
      </c>
      <c r="B2688" s="156">
        <v>44812.875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49.958999999999897</v>
      </c>
      <c r="K2688">
        <v>-0.13905000000000001</v>
      </c>
      <c r="L2688">
        <v>49.9616896551724</v>
      </c>
      <c r="M2688">
        <v>-0.39519047619047598</v>
      </c>
      <c r="N2688">
        <v>400.05894117647</v>
      </c>
      <c r="O2688">
        <v>29.720400000000001</v>
      </c>
      <c r="P2688">
        <v>2.46277419354838</v>
      </c>
      <c r="Q2688">
        <v>66.490949999999899</v>
      </c>
      <c r="R2688">
        <v>8.3778000000000006</v>
      </c>
      <c r="S2688">
        <v>3.00639999999999</v>
      </c>
      <c r="T2688">
        <v>6</v>
      </c>
      <c r="U2688">
        <v>1.5906400000000001</v>
      </c>
      <c r="V2688">
        <v>0</v>
      </c>
      <c r="W2688">
        <v>9.8760000000000001E-2</v>
      </c>
      <c r="X2688">
        <v>0</v>
      </c>
      <c r="Y2688">
        <v>93.883079999999893</v>
      </c>
      <c r="Z2688">
        <v>8.4860000000000005E-2</v>
      </c>
      <c r="AA2688">
        <v>3.2599999999999999E-3</v>
      </c>
      <c r="AB2688">
        <v>3.3599999999999902E-3</v>
      </c>
      <c r="AC2688">
        <v>0</v>
      </c>
      <c r="AD2688">
        <v>0</v>
      </c>
      <c r="AE2688">
        <v>49.958999999999897</v>
      </c>
      <c r="AF2688">
        <v>0</v>
      </c>
      <c r="AG2688">
        <v>0</v>
      </c>
      <c r="AH2688">
        <v>0</v>
      </c>
      <c r="AI2688">
        <v>49.958999999999897</v>
      </c>
      <c r="AJ2688">
        <v>0.53214061575312599</v>
      </c>
      <c r="AK2688">
        <v>1</v>
      </c>
      <c r="AL2688">
        <v>0</v>
      </c>
      <c r="AM2688">
        <v>0</v>
      </c>
      <c r="AN2688">
        <v>0</v>
      </c>
      <c r="AO2688">
        <v>0</v>
      </c>
      <c r="AP2688">
        <v>49.958999999999897</v>
      </c>
      <c r="AQ2688">
        <v>0</v>
      </c>
      <c r="AR2688">
        <v>4.3925664985551303E-2</v>
      </c>
      <c r="AS2688">
        <v>5.1759817403383701E-2</v>
      </c>
      <c r="AT2688">
        <v>0.84644414904155196</v>
      </c>
      <c r="AU2688">
        <v>95.657339999999905</v>
      </c>
      <c r="AV2688">
        <v>50.054685482388898</v>
      </c>
      <c r="AW2688">
        <v>-9.5685482388937204E-2</v>
      </c>
      <c r="AX2688">
        <v>-5.1759817403383701E-2</v>
      </c>
      <c r="AY2688">
        <v>0</v>
      </c>
      <c r="AZ2688">
        <v>-4.3925664985551303E-2</v>
      </c>
      <c r="BA2688" t="e">
        <f t="shared" si="38"/>
        <v>#NAME?</v>
      </c>
      <c r="BB2688" t="e">
        <f t="shared" si="38"/>
        <v>#NAME?</v>
      </c>
      <c r="BD2688">
        <v>-9.5685482388934998E-2</v>
      </c>
      <c r="BE2688" s="157">
        <v>2.2204460492503099E-15</v>
      </c>
      <c r="BF2688" t="e">
        <f t="shared" si="39"/>
        <v>#NAME?</v>
      </c>
      <c r="BH2688" t="e">
        <f t="shared" si="40"/>
        <v>#NAME?</v>
      </c>
      <c r="BI2688" t="e">
        <f t="shared" si="40"/>
        <v>#NAME?</v>
      </c>
      <c r="BK2688" t="e">
        <f t="shared" si="41"/>
        <v>#NAME?</v>
      </c>
      <c r="BP2688" t="e">
        <f t="shared" si="42"/>
        <v>#NAME?</v>
      </c>
    </row>
    <row r="2689" spans="1:68" x14ac:dyDescent="0.2">
      <c r="A2689">
        <v>2687</v>
      </c>
      <c r="B2689" s="156">
        <v>44812.888888888891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49.954374999999999</v>
      </c>
      <c r="K2689">
        <v>-0.17882051282051201</v>
      </c>
      <c r="L2689">
        <v>49.912520000000001</v>
      </c>
      <c r="M2689">
        <v>-0.20285185185185101</v>
      </c>
      <c r="N2689">
        <v>399.73961904761899</v>
      </c>
      <c r="O2689">
        <v>29.375499999999999</v>
      </c>
      <c r="P2689">
        <v>2.4576666666666598</v>
      </c>
      <c r="Q2689">
        <v>66.361399999999904</v>
      </c>
      <c r="R2689">
        <v>8.3942499999999995</v>
      </c>
      <c r="S2689">
        <v>3.03399999999999</v>
      </c>
      <c r="T2689">
        <v>6</v>
      </c>
      <c r="U2689">
        <v>1.60344999999999</v>
      </c>
      <c r="V2689">
        <v>0</v>
      </c>
      <c r="W2689">
        <v>9.8949999999999996E-2</v>
      </c>
      <c r="X2689">
        <v>0</v>
      </c>
      <c r="Y2689">
        <v>93.958574999999996</v>
      </c>
      <c r="Z2689">
        <v>9.0624999999999997E-2</v>
      </c>
      <c r="AA2689">
        <v>3.8500000000000001E-3</v>
      </c>
      <c r="AB2689">
        <v>1.89999999999999E-3</v>
      </c>
      <c r="AC2689">
        <v>0</v>
      </c>
      <c r="AD2689">
        <v>0</v>
      </c>
      <c r="AE2689">
        <v>49.954374999999999</v>
      </c>
      <c r="AF2689">
        <v>0</v>
      </c>
      <c r="AG2689">
        <v>0</v>
      </c>
      <c r="AH2689">
        <v>0</v>
      </c>
      <c r="AI2689">
        <v>49.954374999999999</v>
      </c>
      <c r="AJ2689">
        <v>0.53166382099771003</v>
      </c>
      <c r="AK2689">
        <v>1</v>
      </c>
      <c r="AL2689">
        <v>0</v>
      </c>
      <c r="AM2689">
        <v>0</v>
      </c>
      <c r="AN2689">
        <v>0</v>
      </c>
      <c r="AO2689">
        <v>0</v>
      </c>
      <c r="AP2689">
        <v>49.954374999999899</v>
      </c>
      <c r="AQ2689">
        <v>0</v>
      </c>
      <c r="AR2689">
        <v>4.4010171631432699E-2</v>
      </c>
      <c r="AS2689">
        <v>5.5276142495659299E-2</v>
      </c>
      <c r="AT2689">
        <v>0.85249635377877897</v>
      </c>
      <c r="AU2689">
        <v>95.751599999999996</v>
      </c>
      <c r="AV2689">
        <v>50.053661314126998</v>
      </c>
      <c r="AW2689">
        <v>-9.9286314127084496E-2</v>
      </c>
      <c r="AX2689">
        <v>-5.5276142495659299E-2</v>
      </c>
      <c r="AY2689">
        <v>0</v>
      </c>
      <c r="AZ2689">
        <v>-4.4010171631432699E-2</v>
      </c>
      <c r="BA2689" t="e">
        <f t="shared" si="38"/>
        <v>#NAME?</v>
      </c>
      <c r="BB2689" t="e">
        <f t="shared" si="38"/>
        <v>#NAME?</v>
      </c>
      <c r="BD2689">
        <v>-9.9286314127092101E-2</v>
      </c>
      <c r="BE2689" s="157">
        <v>-7.5772721430666902E-15</v>
      </c>
      <c r="BF2689" t="e">
        <f t="shared" si="39"/>
        <v>#NAME?</v>
      </c>
      <c r="BH2689" t="e">
        <f t="shared" si="40"/>
        <v>#NAME?</v>
      </c>
      <c r="BI2689" t="e">
        <f t="shared" si="40"/>
        <v>#NAME?</v>
      </c>
      <c r="BK2689" t="e">
        <f t="shared" si="41"/>
        <v>#NAME?</v>
      </c>
      <c r="BP2689" t="e">
        <f t="shared" si="42"/>
        <v>#NAME?</v>
      </c>
    </row>
    <row r="2690" spans="1:68" x14ac:dyDescent="0.2">
      <c r="A2690">
        <v>2688</v>
      </c>
      <c r="B2690" s="156">
        <v>44812.902777777781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49.956269230769202</v>
      </c>
      <c r="K2690">
        <v>-0.17555000000000001</v>
      </c>
      <c r="L2690">
        <v>49.957925925925899</v>
      </c>
      <c r="M2690">
        <v>-0.41588888888888798</v>
      </c>
      <c r="N2690">
        <v>399.78627999999998</v>
      </c>
      <c r="O2690">
        <v>29.524333333333299</v>
      </c>
      <c r="P2690">
        <v>2.4581923076923</v>
      </c>
      <c r="Q2690">
        <v>66.391874999999999</v>
      </c>
      <c r="R2690">
        <v>8.4079999999999995</v>
      </c>
      <c r="S2690">
        <v>3.0539523809523801</v>
      </c>
      <c r="T2690">
        <v>6</v>
      </c>
      <c r="U2690">
        <v>1.572875</v>
      </c>
      <c r="V2690">
        <v>0</v>
      </c>
      <c r="W2690">
        <v>9.2374999999999999E-2</v>
      </c>
      <c r="X2690">
        <v>0</v>
      </c>
      <c r="Y2690">
        <v>93.909549999999996</v>
      </c>
      <c r="Z2690">
        <v>8.7150000000000005E-2</v>
      </c>
      <c r="AA2690">
        <v>7.5000000000000002E-4</v>
      </c>
      <c r="AB2690">
        <v>4.9249999999999997E-3</v>
      </c>
      <c r="AC2690">
        <v>0</v>
      </c>
      <c r="AD2690">
        <v>0</v>
      </c>
      <c r="AE2690">
        <v>49.956269230769202</v>
      </c>
      <c r="AF2690">
        <v>0</v>
      </c>
      <c r="AG2690">
        <v>0</v>
      </c>
      <c r="AH2690">
        <v>0</v>
      </c>
      <c r="AI2690">
        <v>49.956269230769202</v>
      </c>
      <c r="AJ2690">
        <v>0.53196154417489105</v>
      </c>
      <c r="AK2690">
        <v>1</v>
      </c>
      <c r="AL2690">
        <v>0</v>
      </c>
      <c r="AM2690">
        <v>0</v>
      </c>
      <c r="AN2690">
        <v>0</v>
      </c>
      <c r="AO2690">
        <v>0</v>
      </c>
      <c r="AP2690">
        <v>49.956269230769202</v>
      </c>
      <c r="AQ2690">
        <v>0</v>
      </c>
      <c r="AR2690">
        <v>4.1085796912113198E-2</v>
      </c>
      <c r="AS2690">
        <v>5.3156588342032601E-2</v>
      </c>
      <c r="AT2690">
        <v>0.83670901379408302</v>
      </c>
      <c r="AU2690">
        <v>95.661949999999905</v>
      </c>
      <c r="AV2690">
        <v>50.0505116160233</v>
      </c>
      <c r="AW2690">
        <v>-9.4242385254148006E-2</v>
      </c>
      <c r="AX2690">
        <v>-5.3156588342032601E-2</v>
      </c>
      <c r="AY2690">
        <v>0</v>
      </c>
      <c r="AZ2690">
        <v>-4.1085796912113198E-2</v>
      </c>
      <c r="BA2690" t="e">
        <f t="shared" si="38"/>
        <v>#NAME?</v>
      </c>
      <c r="BB2690" t="e">
        <f t="shared" si="38"/>
        <v>#NAME?</v>
      </c>
      <c r="BD2690">
        <v>-9.42423852541458E-2</v>
      </c>
      <c r="BE2690" s="157">
        <v>2.1926904736346798E-15</v>
      </c>
      <c r="BF2690" t="e">
        <f t="shared" si="39"/>
        <v>#NAME?</v>
      </c>
      <c r="BH2690" t="e">
        <f t="shared" si="40"/>
        <v>#NAME?</v>
      </c>
      <c r="BI2690" t="e">
        <f t="shared" si="40"/>
        <v>#NAME?</v>
      </c>
      <c r="BK2690" t="e">
        <f t="shared" si="41"/>
        <v>#NAME?</v>
      </c>
      <c r="BP2690" t="e">
        <f t="shared" si="42"/>
        <v>#NAME?</v>
      </c>
    </row>
    <row r="2691" spans="1:68" x14ac:dyDescent="0.2">
      <c r="A2691">
        <v>2689</v>
      </c>
      <c r="B2691" s="156">
        <v>44812.916666666664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49.974192307692299</v>
      </c>
      <c r="K2691">
        <v>-0.16092500000000001</v>
      </c>
      <c r="L2691">
        <v>49.981615384615303</v>
      </c>
      <c r="M2691">
        <v>-0.29247826086956502</v>
      </c>
      <c r="N2691">
        <v>400.05127272727202</v>
      </c>
      <c r="O2691">
        <v>29.444719999999901</v>
      </c>
      <c r="P2691">
        <v>2.4561764705882299</v>
      </c>
      <c r="Q2691">
        <v>66.308549999999997</v>
      </c>
      <c r="R2691">
        <v>8.4234000000000009</v>
      </c>
      <c r="S2691">
        <v>3.09168421052631</v>
      </c>
      <c r="T2691">
        <v>6</v>
      </c>
      <c r="U2691">
        <v>1.5770599999999999</v>
      </c>
      <c r="V2691">
        <v>0</v>
      </c>
      <c r="W2691">
        <v>9.3560000000000004E-2</v>
      </c>
      <c r="X2691">
        <v>1.1999999999999999E-3</v>
      </c>
      <c r="Y2691">
        <v>93.770059999999901</v>
      </c>
      <c r="Z2691">
        <v>8.8319999999999996E-2</v>
      </c>
      <c r="AA2691">
        <v>2.96E-3</v>
      </c>
      <c r="AB2691">
        <v>1.08E-3</v>
      </c>
      <c r="AC2691">
        <v>0</v>
      </c>
      <c r="AD2691">
        <v>0</v>
      </c>
      <c r="AE2691">
        <v>49.974192307692299</v>
      </c>
      <c r="AF2691">
        <v>0</v>
      </c>
      <c r="AG2691">
        <v>0</v>
      </c>
      <c r="AH2691">
        <v>0</v>
      </c>
      <c r="AI2691">
        <v>49.974192307692299</v>
      </c>
      <c r="AJ2691">
        <v>0.53294401547458004</v>
      </c>
      <c r="AK2691">
        <v>1</v>
      </c>
      <c r="AL2691">
        <v>0</v>
      </c>
      <c r="AM2691">
        <v>0</v>
      </c>
      <c r="AN2691">
        <v>0</v>
      </c>
      <c r="AO2691">
        <v>0</v>
      </c>
      <c r="AP2691">
        <v>49.974192307692299</v>
      </c>
      <c r="AQ2691">
        <v>5.3328385397324396E-4</v>
      </c>
      <c r="AR2691">
        <v>4.1612851519321398E-2</v>
      </c>
      <c r="AS2691">
        <v>5.3870222402390401E-2</v>
      </c>
      <c r="AT2691">
        <v>0.84048468904434104</v>
      </c>
      <c r="AU2691">
        <v>95.530199999999894</v>
      </c>
      <c r="AV2691">
        <v>50.070208665468002</v>
      </c>
      <c r="AW2691">
        <v>-9.6016357775681599E-2</v>
      </c>
      <c r="AX2691">
        <v>-5.3870222402390401E-2</v>
      </c>
      <c r="AY2691">
        <v>-5.3328385397324396E-4</v>
      </c>
      <c r="AZ2691">
        <v>-4.1612851519321398E-2</v>
      </c>
      <c r="BA2691" t="e">
        <f t="shared" si="38"/>
        <v>#NAME?</v>
      </c>
      <c r="BB2691" t="e">
        <f t="shared" si="38"/>
        <v>#NAME?</v>
      </c>
      <c r="BC2691" t="e">
        <f t="shared" ref="BC2691:BC2698" si="43">-inf</f>
        <v>#NAME?</v>
      </c>
      <c r="BD2691">
        <v>-9.6016357775684999E-2</v>
      </c>
      <c r="BE2691" s="157">
        <v>-3.4416913763379801E-15</v>
      </c>
      <c r="BF2691" t="e">
        <f t="shared" si="39"/>
        <v>#NAME?</v>
      </c>
      <c r="BG2691" t="e">
        <f t="shared" ref="BG2691:BG2698" si="44">-inf</f>
        <v>#NAME?</v>
      </c>
      <c r="BH2691" t="e">
        <f t="shared" si="40"/>
        <v>#NAME?</v>
      </c>
      <c r="BI2691" t="e">
        <f t="shared" si="40"/>
        <v>#NAME?</v>
      </c>
      <c r="BJ2691" t="e">
        <f t="shared" ref="BJ2691:BJ2698" si="45">-inf</f>
        <v>#NAME?</v>
      </c>
      <c r="BK2691" t="e">
        <f t="shared" si="41"/>
        <v>#NAME?</v>
      </c>
      <c r="BO2691" t="e">
        <f t="shared" ref="BO2691:BO2698" si="46">-inf</f>
        <v>#NAME?</v>
      </c>
      <c r="BP2691" t="e">
        <f t="shared" si="42"/>
        <v>#NAME?</v>
      </c>
    </row>
    <row r="2692" spans="1:68" x14ac:dyDescent="0.2">
      <c r="A2692">
        <v>2690</v>
      </c>
      <c r="B2692" s="156">
        <v>44812.930555555555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49.960827586206797</v>
      </c>
      <c r="K2692">
        <v>-0.160549999999999</v>
      </c>
      <c r="L2692">
        <v>49.943857142857098</v>
      </c>
      <c r="M2692">
        <v>-0.362611111111111</v>
      </c>
      <c r="N2692">
        <v>400.24418750000001</v>
      </c>
      <c r="O2692">
        <v>29.362480000000001</v>
      </c>
      <c r="P2692">
        <v>2.45044</v>
      </c>
      <c r="Q2692">
        <v>66.118874999999903</v>
      </c>
      <c r="R2692">
        <v>8.4375</v>
      </c>
      <c r="S2692">
        <v>3.1600625</v>
      </c>
      <c r="T2692">
        <v>6</v>
      </c>
      <c r="U2692">
        <v>1.6086</v>
      </c>
      <c r="V2692">
        <v>0</v>
      </c>
      <c r="W2692">
        <v>9.7699999999999995E-2</v>
      </c>
      <c r="X2692">
        <v>1.2825E-2</v>
      </c>
      <c r="Y2692">
        <v>93.795699999999997</v>
      </c>
      <c r="Z2692">
        <v>9.1200000000000003E-2</v>
      </c>
      <c r="AA2692">
        <v>1.65E-3</v>
      </c>
      <c r="AB2692">
        <v>0</v>
      </c>
      <c r="AC2692">
        <v>0</v>
      </c>
      <c r="AD2692">
        <v>0</v>
      </c>
      <c r="AE2692">
        <v>49.960827586206797</v>
      </c>
      <c r="AF2692">
        <v>0</v>
      </c>
      <c r="AG2692">
        <v>0</v>
      </c>
      <c r="AH2692">
        <v>0</v>
      </c>
      <c r="AI2692">
        <v>49.960827586206797</v>
      </c>
      <c r="AJ2692">
        <v>0.532655842284954</v>
      </c>
      <c r="AK2692">
        <v>1</v>
      </c>
      <c r="AL2692">
        <v>0</v>
      </c>
      <c r="AM2692">
        <v>0</v>
      </c>
      <c r="AN2692">
        <v>0</v>
      </c>
      <c r="AO2692">
        <v>0</v>
      </c>
      <c r="AP2692">
        <v>49.960827586206797</v>
      </c>
      <c r="AQ2692">
        <v>5.6994711893390403E-3</v>
      </c>
      <c r="AR2692">
        <v>4.3454206855896703E-2</v>
      </c>
      <c r="AS2692">
        <v>5.5626860089424801E-2</v>
      </c>
      <c r="AT2692">
        <v>0.85683018789957699</v>
      </c>
      <c r="AU2692">
        <v>95.606025000000002</v>
      </c>
      <c r="AV2692">
        <v>50.065608124341502</v>
      </c>
      <c r="AW2692">
        <v>-0.104780538134669</v>
      </c>
      <c r="AX2692">
        <v>-5.5626860089424801E-2</v>
      </c>
      <c r="AY2692">
        <v>-5.6994711893390403E-3</v>
      </c>
      <c r="AZ2692">
        <v>-4.3454206855896703E-2</v>
      </c>
      <c r="BA2692" t="e">
        <f t="shared" si="38"/>
        <v>#NAME?</v>
      </c>
      <c r="BB2692" t="e">
        <f t="shared" si="38"/>
        <v>#NAME?</v>
      </c>
      <c r="BC2692" t="e">
        <f t="shared" si="43"/>
        <v>#NAME?</v>
      </c>
      <c r="BD2692">
        <v>-0.10478053813466</v>
      </c>
      <c r="BE2692" s="157">
        <v>8.4654505627668107E-15</v>
      </c>
      <c r="BF2692" t="e">
        <f t="shared" si="39"/>
        <v>#NAME?</v>
      </c>
      <c r="BG2692" t="e">
        <f t="shared" si="44"/>
        <v>#NAME?</v>
      </c>
      <c r="BH2692" t="e">
        <f t="shared" si="40"/>
        <v>#NAME?</v>
      </c>
      <c r="BI2692" t="e">
        <f t="shared" si="40"/>
        <v>#NAME?</v>
      </c>
      <c r="BJ2692" t="e">
        <f t="shared" si="45"/>
        <v>#NAME?</v>
      </c>
      <c r="BK2692" t="e">
        <f t="shared" si="41"/>
        <v>#NAME?</v>
      </c>
      <c r="BO2692" t="e">
        <f t="shared" si="46"/>
        <v>#NAME?</v>
      </c>
      <c r="BP2692" t="e">
        <f t="shared" si="42"/>
        <v>#NAME?</v>
      </c>
    </row>
    <row r="2693" spans="1:68" x14ac:dyDescent="0.2">
      <c r="A2693">
        <v>2691</v>
      </c>
      <c r="B2693" s="156">
        <v>44812.944444444445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49.969777777777701</v>
      </c>
      <c r="K2693">
        <v>-0.15687499999999899</v>
      </c>
      <c r="L2693">
        <v>49.949666666666602</v>
      </c>
      <c r="M2693">
        <v>-0.20610000000000001</v>
      </c>
      <c r="N2693">
        <v>399.73584210526298</v>
      </c>
      <c r="O2693">
        <v>29.359681818181802</v>
      </c>
      <c r="P2693">
        <v>2.4602777777777698</v>
      </c>
      <c r="Q2693">
        <v>66.362435897435802</v>
      </c>
      <c r="R2693">
        <v>8.4513999999999996</v>
      </c>
      <c r="S2693">
        <v>3.1328749999999999</v>
      </c>
      <c r="T2693">
        <v>6</v>
      </c>
      <c r="U2693">
        <v>1.589</v>
      </c>
      <c r="V2693">
        <v>0</v>
      </c>
      <c r="W2693">
        <v>9.9374999999999894E-2</v>
      </c>
      <c r="X2693">
        <v>1.4925000000000001E-2</v>
      </c>
      <c r="Y2693">
        <v>93.763925</v>
      </c>
      <c r="Z2693">
        <v>8.9524999999999993E-2</v>
      </c>
      <c r="AA2693">
        <v>1.725E-3</v>
      </c>
      <c r="AB2693">
        <v>5.9999999999999995E-4</v>
      </c>
      <c r="AC2693">
        <v>0</v>
      </c>
      <c r="AD2693">
        <v>0</v>
      </c>
      <c r="AE2693">
        <v>49.969777777777701</v>
      </c>
      <c r="AF2693">
        <v>0</v>
      </c>
      <c r="AG2693">
        <v>0</v>
      </c>
      <c r="AH2693">
        <v>0</v>
      </c>
      <c r="AI2693">
        <v>49.969777777777701</v>
      </c>
      <c r="AJ2693">
        <v>0.53293180482555202</v>
      </c>
      <c r="AK2693">
        <v>1</v>
      </c>
      <c r="AL2693">
        <v>0</v>
      </c>
      <c r="AM2693">
        <v>0</v>
      </c>
      <c r="AN2693">
        <v>0</v>
      </c>
      <c r="AO2693">
        <v>0</v>
      </c>
      <c r="AP2693">
        <v>49.969777777777701</v>
      </c>
      <c r="AQ2693">
        <v>6.6327179337922204E-3</v>
      </c>
      <c r="AR2693">
        <v>4.4199199655114998E-2</v>
      </c>
      <c r="AS2693">
        <v>5.4605204490194702E-2</v>
      </c>
      <c r="AT2693">
        <v>0.84682863786780305</v>
      </c>
      <c r="AU2693">
        <v>95.556749999999994</v>
      </c>
      <c r="AV2693">
        <v>50.075214899856803</v>
      </c>
      <c r="AW2693">
        <v>-0.105437122079102</v>
      </c>
      <c r="AX2693">
        <v>-5.4605204490194702E-2</v>
      </c>
      <c r="AY2693">
        <v>-6.6327179337922204E-3</v>
      </c>
      <c r="AZ2693">
        <v>-4.4199199655114998E-2</v>
      </c>
      <c r="BA2693" t="e">
        <f t="shared" si="38"/>
        <v>#NAME?</v>
      </c>
      <c r="BB2693" t="e">
        <f t="shared" si="38"/>
        <v>#NAME?</v>
      </c>
      <c r="BC2693" t="e">
        <f t="shared" si="43"/>
        <v>#NAME?</v>
      </c>
      <c r="BD2693">
        <v>-0.105437122079102</v>
      </c>
      <c r="BE2693" s="157">
        <v>5.8286708792820699E-16</v>
      </c>
      <c r="BF2693" t="e">
        <f t="shared" si="39"/>
        <v>#NAME?</v>
      </c>
      <c r="BG2693" t="e">
        <f t="shared" si="44"/>
        <v>#NAME?</v>
      </c>
      <c r="BH2693" t="e">
        <f t="shared" si="40"/>
        <v>#NAME?</v>
      </c>
      <c r="BI2693" t="e">
        <f t="shared" si="40"/>
        <v>#NAME?</v>
      </c>
      <c r="BJ2693" t="e">
        <f t="shared" si="45"/>
        <v>#NAME?</v>
      </c>
      <c r="BK2693" t="e">
        <f t="shared" si="41"/>
        <v>#NAME?</v>
      </c>
      <c r="BO2693" t="e">
        <f t="shared" si="46"/>
        <v>#NAME?</v>
      </c>
      <c r="BP2693" t="e">
        <f t="shared" si="42"/>
        <v>#NAME?</v>
      </c>
    </row>
    <row r="2694" spans="1:68" x14ac:dyDescent="0.2">
      <c r="A2694">
        <v>2692</v>
      </c>
      <c r="B2694" s="156">
        <v>44812.958333333336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49.946911764705803</v>
      </c>
      <c r="K2694">
        <v>-0.173179487179487</v>
      </c>
      <c r="L2694">
        <v>49.944944444444403</v>
      </c>
      <c r="M2694">
        <v>-0.14906249999999999</v>
      </c>
      <c r="N2694">
        <v>399.78469999999999</v>
      </c>
      <c r="O2694">
        <v>29.543454545454502</v>
      </c>
      <c r="P2694">
        <v>2.4788620689655101</v>
      </c>
      <c r="Q2694">
        <v>66.783615384615302</v>
      </c>
      <c r="R2694">
        <v>8.4640000000000004</v>
      </c>
      <c r="S2694">
        <v>3.1610769230769198</v>
      </c>
      <c r="T2694">
        <v>6</v>
      </c>
      <c r="U2694">
        <v>1.5999999999999901</v>
      </c>
      <c r="V2694">
        <v>0</v>
      </c>
      <c r="W2694">
        <v>9.7199999999999995E-2</v>
      </c>
      <c r="X2694">
        <v>8.94E-3</v>
      </c>
      <c r="Y2694">
        <v>93.715339999999998</v>
      </c>
      <c r="Z2694">
        <v>9.7960000000000005E-2</v>
      </c>
      <c r="AA2694">
        <v>4.6000000000000001E-4</v>
      </c>
      <c r="AB2694">
        <v>3.8599999999999902E-3</v>
      </c>
      <c r="AC2694">
        <v>0</v>
      </c>
      <c r="AD2694">
        <v>0</v>
      </c>
      <c r="AE2694">
        <v>49.946911764705803</v>
      </c>
      <c r="AF2694">
        <v>0</v>
      </c>
      <c r="AG2694">
        <v>0</v>
      </c>
      <c r="AH2694">
        <v>0</v>
      </c>
      <c r="AI2694">
        <v>49.946911764705803</v>
      </c>
      <c r="AJ2694">
        <v>0.53296409920409904</v>
      </c>
      <c r="AK2694">
        <v>1</v>
      </c>
      <c r="AL2694">
        <v>0</v>
      </c>
      <c r="AM2694">
        <v>0</v>
      </c>
      <c r="AN2694">
        <v>0</v>
      </c>
      <c r="AO2694">
        <v>0</v>
      </c>
      <c r="AP2694">
        <v>49.946911764705803</v>
      </c>
      <c r="AQ2694">
        <v>3.9729647121006699E-3</v>
      </c>
      <c r="AR2694">
        <v>4.32318209456823E-2</v>
      </c>
      <c r="AS2694">
        <v>5.9750079104825202E-2</v>
      </c>
      <c r="AT2694">
        <v>0.85274255872655802</v>
      </c>
      <c r="AU2694">
        <v>95.519439999999904</v>
      </c>
      <c r="AV2694">
        <v>50.053866629468402</v>
      </c>
      <c r="AW2694">
        <v>-0.10695486476259899</v>
      </c>
      <c r="AX2694">
        <v>-5.9750079104825202E-2</v>
      </c>
      <c r="AY2694">
        <v>-3.9729647121006699E-3</v>
      </c>
      <c r="AZ2694">
        <v>-4.32318209456823E-2</v>
      </c>
      <c r="BA2694" t="e">
        <f t="shared" si="38"/>
        <v>#NAME?</v>
      </c>
      <c r="BB2694" t="e">
        <f t="shared" si="38"/>
        <v>#NAME?</v>
      </c>
      <c r="BC2694" t="e">
        <f t="shared" si="43"/>
        <v>#NAME?</v>
      </c>
      <c r="BD2694">
        <v>-0.106954864762608</v>
      </c>
      <c r="BE2694" s="157">
        <v>-8.9372953482325102E-15</v>
      </c>
      <c r="BF2694" t="e">
        <f t="shared" si="39"/>
        <v>#NAME?</v>
      </c>
      <c r="BG2694" t="e">
        <f t="shared" si="44"/>
        <v>#NAME?</v>
      </c>
      <c r="BH2694" t="e">
        <f t="shared" si="40"/>
        <v>#NAME?</v>
      </c>
      <c r="BI2694" t="e">
        <f t="shared" si="40"/>
        <v>#NAME?</v>
      </c>
      <c r="BJ2694" t="e">
        <f t="shared" si="45"/>
        <v>#NAME?</v>
      </c>
      <c r="BK2694" t="e">
        <f t="shared" si="41"/>
        <v>#NAME?</v>
      </c>
      <c r="BO2694" t="e">
        <f t="shared" si="46"/>
        <v>#NAME?</v>
      </c>
      <c r="BP2694" t="e">
        <f t="shared" si="42"/>
        <v>#NAME?</v>
      </c>
    </row>
    <row r="2695" spans="1:68" x14ac:dyDescent="0.2">
      <c r="A2695">
        <v>2693</v>
      </c>
      <c r="B2695" s="156">
        <v>44812.972222222219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49.960999999999999</v>
      </c>
      <c r="K2695">
        <v>-0.15995000000000001</v>
      </c>
      <c r="L2695">
        <v>49.9210344827586</v>
      </c>
      <c r="M2695">
        <v>-0.30690476190476101</v>
      </c>
      <c r="N2695">
        <v>400.04759090908999</v>
      </c>
      <c r="O2695">
        <v>29.670307692307599</v>
      </c>
      <c r="P2695">
        <v>2.45938095238095</v>
      </c>
      <c r="Q2695">
        <v>66.404674999999997</v>
      </c>
      <c r="R2695">
        <v>8.4757999999999996</v>
      </c>
      <c r="S2695">
        <v>3.1591999999999998</v>
      </c>
      <c r="T2695">
        <v>6</v>
      </c>
      <c r="U2695">
        <v>1.608325</v>
      </c>
      <c r="V2695">
        <v>0</v>
      </c>
      <c r="W2695">
        <v>0.1026</v>
      </c>
      <c r="X2695">
        <v>1.7899999999999999E-2</v>
      </c>
      <c r="Y2695">
        <v>93.895825000000002</v>
      </c>
      <c r="Z2695">
        <v>8.5574999999999998E-2</v>
      </c>
      <c r="AA2695">
        <v>7.7499999999999997E-4</v>
      </c>
      <c r="AB2695">
        <v>2.7750000000000001E-3</v>
      </c>
      <c r="AC2695">
        <v>0</v>
      </c>
      <c r="AD2695">
        <v>0</v>
      </c>
      <c r="AE2695">
        <v>49.960999999999999</v>
      </c>
      <c r="AF2695">
        <v>0</v>
      </c>
      <c r="AG2695">
        <v>0</v>
      </c>
      <c r="AH2695">
        <v>0</v>
      </c>
      <c r="AI2695">
        <v>49.960999999999999</v>
      </c>
      <c r="AJ2695">
        <v>0.53208968556376102</v>
      </c>
      <c r="AK2695">
        <v>1</v>
      </c>
      <c r="AL2695">
        <v>0</v>
      </c>
      <c r="AM2695">
        <v>0</v>
      </c>
      <c r="AN2695">
        <v>0</v>
      </c>
      <c r="AO2695">
        <v>0</v>
      </c>
      <c r="AP2695">
        <v>49.960999999999899</v>
      </c>
      <c r="AQ2695">
        <v>7.9548174884342196E-3</v>
      </c>
      <c r="AR2695">
        <v>4.5633588775997998E-2</v>
      </c>
      <c r="AS2695">
        <v>5.2195927106935602E-2</v>
      </c>
      <c r="AT2695">
        <v>0.85577314353433698</v>
      </c>
      <c r="AU2695">
        <v>95.710224999999994</v>
      </c>
      <c r="AV2695">
        <v>50.066784333371302</v>
      </c>
      <c r="AW2695">
        <v>-0.10578433337136001</v>
      </c>
      <c r="AX2695">
        <v>-5.2195927106935602E-2</v>
      </c>
      <c r="AY2695">
        <v>-7.9548174884342196E-3</v>
      </c>
      <c r="AZ2695">
        <v>-4.5633588775997998E-2</v>
      </c>
      <c r="BA2695" t="e">
        <f t="shared" si="38"/>
        <v>#NAME?</v>
      </c>
      <c r="BB2695" t="e">
        <f t="shared" si="38"/>
        <v>#NAME?</v>
      </c>
      <c r="BC2695" t="e">
        <f t="shared" si="43"/>
        <v>#NAME?</v>
      </c>
      <c r="BD2695">
        <v>-0.105784333371367</v>
      </c>
      <c r="BE2695" s="157">
        <v>-7.32747196252603E-15</v>
      </c>
      <c r="BF2695" t="e">
        <f t="shared" si="39"/>
        <v>#NAME?</v>
      </c>
      <c r="BG2695" t="e">
        <f t="shared" si="44"/>
        <v>#NAME?</v>
      </c>
      <c r="BH2695" t="e">
        <f t="shared" si="40"/>
        <v>#NAME?</v>
      </c>
      <c r="BI2695" t="e">
        <f t="shared" si="40"/>
        <v>#NAME?</v>
      </c>
      <c r="BJ2695" t="e">
        <f t="shared" si="45"/>
        <v>#NAME?</v>
      </c>
      <c r="BK2695" t="e">
        <f t="shared" si="41"/>
        <v>#NAME?</v>
      </c>
      <c r="BO2695" t="e">
        <f t="shared" si="46"/>
        <v>#NAME?</v>
      </c>
      <c r="BP2695" t="e">
        <f t="shared" si="42"/>
        <v>#NAME?</v>
      </c>
    </row>
    <row r="2696" spans="1:68" x14ac:dyDescent="0.2">
      <c r="A2696">
        <v>2694</v>
      </c>
      <c r="B2696" s="156">
        <v>44812.986111111109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49.941620689655103</v>
      </c>
      <c r="K2696">
        <v>-0.165575</v>
      </c>
      <c r="L2696">
        <v>49.957439999999998</v>
      </c>
      <c r="M2696">
        <v>-0.168709677419354</v>
      </c>
      <c r="N2696">
        <v>399.72256249999998</v>
      </c>
      <c r="O2696">
        <v>29.394517241379301</v>
      </c>
      <c r="P2696">
        <v>2.4534137931034401</v>
      </c>
      <c r="Q2696">
        <v>66.268799999999999</v>
      </c>
      <c r="R2696">
        <v>8.4875000000000007</v>
      </c>
      <c r="S2696">
        <v>3.1788666666666598</v>
      </c>
      <c r="T2696">
        <v>6</v>
      </c>
      <c r="U2696">
        <v>1.60945</v>
      </c>
      <c r="V2696">
        <v>0</v>
      </c>
      <c r="W2696">
        <v>9.9275000000000002E-2</v>
      </c>
      <c r="X2696">
        <v>2.445E-2</v>
      </c>
      <c r="Y2696">
        <v>94.015450000000001</v>
      </c>
      <c r="Z2696">
        <v>8.8774999999999896E-2</v>
      </c>
      <c r="AA2696">
        <v>1.54999999999999E-3</v>
      </c>
      <c r="AB2696">
        <v>2.875E-3</v>
      </c>
      <c r="AC2696">
        <v>0</v>
      </c>
      <c r="AD2696">
        <v>0</v>
      </c>
      <c r="AE2696">
        <v>49.941620689655103</v>
      </c>
      <c r="AF2696">
        <v>0</v>
      </c>
      <c r="AG2696">
        <v>0</v>
      </c>
      <c r="AH2696">
        <v>0</v>
      </c>
      <c r="AI2696">
        <v>49.941620689655103</v>
      </c>
      <c r="AJ2696">
        <v>0.53120652711501304</v>
      </c>
      <c r="AK2696">
        <v>1</v>
      </c>
      <c r="AL2696">
        <v>0</v>
      </c>
      <c r="AM2696">
        <v>0</v>
      </c>
      <c r="AN2696">
        <v>0</v>
      </c>
      <c r="AO2696">
        <v>0</v>
      </c>
      <c r="AP2696">
        <v>49.941620689655103</v>
      </c>
      <c r="AQ2696">
        <v>1.0865658524704801E-2</v>
      </c>
      <c r="AR2696">
        <v>4.4154722473072103E-2</v>
      </c>
      <c r="AS2696">
        <v>5.4147746759196203E-2</v>
      </c>
      <c r="AT2696">
        <v>0.85495034506525802</v>
      </c>
      <c r="AU2696">
        <v>95.837400000000002</v>
      </c>
      <c r="AV2696">
        <v>50.050788817412098</v>
      </c>
      <c r="AW2696">
        <v>-0.10916812775698</v>
      </c>
      <c r="AX2696">
        <v>-5.4147746759196203E-2</v>
      </c>
      <c r="AY2696">
        <v>-1.0865658524704801E-2</v>
      </c>
      <c r="AZ2696">
        <v>-4.4154722473072103E-2</v>
      </c>
      <c r="BA2696" t="e">
        <f t="shared" si="38"/>
        <v>#NAME?</v>
      </c>
      <c r="BB2696" t="e">
        <f t="shared" si="38"/>
        <v>#NAME?</v>
      </c>
      <c r="BC2696" t="e">
        <f t="shared" si="43"/>
        <v>#NAME?</v>
      </c>
      <c r="BD2696">
        <v>-0.109168127756973</v>
      </c>
      <c r="BE2696" s="157">
        <v>7.2719608112947706E-15</v>
      </c>
      <c r="BF2696" t="e">
        <f t="shared" si="39"/>
        <v>#NAME?</v>
      </c>
      <c r="BG2696" t="e">
        <f t="shared" si="44"/>
        <v>#NAME?</v>
      </c>
      <c r="BH2696" t="e">
        <f t="shared" si="40"/>
        <v>#NAME?</v>
      </c>
      <c r="BI2696" t="e">
        <f t="shared" si="40"/>
        <v>#NAME?</v>
      </c>
      <c r="BJ2696" t="e">
        <f t="shared" si="45"/>
        <v>#NAME?</v>
      </c>
      <c r="BK2696" t="e">
        <f t="shared" si="41"/>
        <v>#NAME?</v>
      </c>
      <c r="BO2696" t="e">
        <f t="shared" si="46"/>
        <v>#NAME?</v>
      </c>
      <c r="BP2696" t="e">
        <f t="shared" si="42"/>
        <v>#NAME?</v>
      </c>
    </row>
    <row r="2697" spans="1:68" x14ac:dyDescent="0.2">
      <c r="A2697">
        <v>2695</v>
      </c>
      <c r="B2697" s="156">
        <v>44813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49.970249999999901</v>
      </c>
      <c r="K2697">
        <v>-0.141625</v>
      </c>
      <c r="L2697">
        <v>49.9586551724137</v>
      </c>
      <c r="M2697">
        <v>-0.48499999999999999</v>
      </c>
      <c r="N2697">
        <v>399.82122222222199</v>
      </c>
      <c r="O2697">
        <v>29.636599999999898</v>
      </c>
      <c r="P2697">
        <v>2.472</v>
      </c>
      <c r="Q2697">
        <v>66.569974999999999</v>
      </c>
      <c r="R2697">
        <v>8.4964999999999993</v>
      </c>
      <c r="S2697">
        <v>3.1987647058823501</v>
      </c>
      <c r="T2697">
        <v>6</v>
      </c>
      <c r="U2697">
        <v>1.5869249999999999</v>
      </c>
      <c r="V2697">
        <v>0</v>
      </c>
      <c r="W2697">
        <v>8.3174999999999999E-2</v>
      </c>
      <c r="X2697">
        <v>2.435E-2</v>
      </c>
      <c r="Y2697">
        <v>93.83175</v>
      </c>
      <c r="Z2697">
        <v>0.1071</v>
      </c>
      <c r="AA2697">
        <v>3.2750000000000001E-3</v>
      </c>
      <c r="AB2697">
        <v>1.4499999999999999E-3</v>
      </c>
      <c r="AC2697">
        <v>0</v>
      </c>
      <c r="AD2697">
        <v>0</v>
      </c>
      <c r="AE2697">
        <v>49.970249999999901</v>
      </c>
      <c r="AF2697">
        <v>0</v>
      </c>
      <c r="AG2697">
        <v>0</v>
      </c>
      <c r="AH2697">
        <v>0</v>
      </c>
      <c r="AI2697">
        <v>49.970249999999901</v>
      </c>
      <c r="AJ2697">
        <v>0.53255161499172698</v>
      </c>
      <c r="AK2697">
        <v>1</v>
      </c>
      <c r="AL2697">
        <v>0</v>
      </c>
      <c r="AM2697">
        <v>0</v>
      </c>
      <c r="AN2697">
        <v>0</v>
      </c>
      <c r="AO2697">
        <v>0</v>
      </c>
      <c r="AP2697">
        <v>49.970249999999901</v>
      </c>
      <c r="AQ2697">
        <v>1.08212182035404E-2</v>
      </c>
      <c r="AR2697">
        <v>3.69938961641679E-2</v>
      </c>
      <c r="AS2697">
        <v>6.5324963986594306E-2</v>
      </c>
      <c r="AT2697">
        <v>0.84511947162074597</v>
      </c>
      <c r="AU2697">
        <v>95.633299999999906</v>
      </c>
      <c r="AV2697">
        <v>50.083390078354199</v>
      </c>
      <c r="AW2697">
        <v>-0.11314007835430499</v>
      </c>
      <c r="AX2697">
        <v>-6.5324963986594306E-2</v>
      </c>
      <c r="AY2697">
        <v>-1.08212182035404E-2</v>
      </c>
      <c r="AZ2697">
        <v>-3.69938961641679E-2</v>
      </c>
      <c r="BA2697" t="e">
        <f t="shared" si="38"/>
        <v>#NAME?</v>
      </c>
      <c r="BB2697" t="e">
        <f t="shared" si="38"/>
        <v>#NAME?</v>
      </c>
      <c r="BC2697" t="e">
        <f t="shared" si="43"/>
        <v>#NAME?</v>
      </c>
      <c r="BD2697">
        <v>-0.113140078354302</v>
      </c>
      <c r="BE2697" s="157">
        <v>2.9698465908722902E-15</v>
      </c>
      <c r="BF2697" t="e">
        <f t="shared" si="39"/>
        <v>#NAME?</v>
      </c>
      <c r="BG2697" t="e">
        <f t="shared" si="44"/>
        <v>#NAME?</v>
      </c>
      <c r="BH2697" t="e">
        <f t="shared" si="40"/>
        <v>#NAME?</v>
      </c>
      <c r="BI2697" t="e">
        <f t="shared" si="40"/>
        <v>#NAME?</v>
      </c>
      <c r="BJ2697" t="e">
        <f t="shared" si="45"/>
        <v>#NAME?</v>
      </c>
      <c r="BK2697" t="e">
        <f t="shared" si="41"/>
        <v>#NAME?</v>
      </c>
      <c r="BO2697" t="e">
        <f t="shared" si="46"/>
        <v>#NAME?</v>
      </c>
      <c r="BP2697" t="e">
        <f t="shared" si="42"/>
        <v>#NAME?</v>
      </c>
    </row>
    <row r="2698" spans="1:68" x14ac:dyDescent="0.2">
      <c r="A2698">
        <v>2696</v>
      </c>
      <c r="B2698" s="156">
        <v>44813.013888888891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49.958034482758599</v>
      </c>
      <c r="K2698">
        <v>-0.17762499999999901</v>
      </c>
      <c r="L2698">
        <v>49.929294117646997</v>
      </c>
      <c r="M2698">
        <v>-0.282228571428571</v>
      </c>
      <c r="N2698">
        <v>400.17221428571401</v>
      </c>
      <c r="O2698">
        <v>29.417931034482699</v>
      </c>
      <c r="P2698">
        <v>2.4516399999999998</v>
      </c>
      <c r="Q2698">
        <v>66.201699999999903</v>
      </c>
      <c r="R2698">
        <v>8.5079999999999991</v>
      </c>
      <c r="S2698">
        <v>3.20362499999999</v>
      </c>
      <c r="T2698">
        <v>6</v>
      </c>
      <c r="U2698">
        <v>1.58527999999999</v>
      </c>
      <c r="V2698">
        <v>0</v>
      </c>
      <c r="W2698">
        <v>9.8759999999999903E-2</v>
      </c>
      <c r="X2698">
        <v>7.92E-3</v>
      </c>
      <c r="Y2698">
        <v>93.853359999999995</v>
      </c>
      <c r="Z2698">
        <v>0.10396</v>
      </c>
      <c r="AA2698">
        <v>1.8E-3</v>
      </c>
      <c r="AB2698">
        <v>3.5000000000000001E-3</v>
      </c>
      <c r="AC2698">
        <v>0</v>
      </c>
      <c r="AD2698">
        <v>0</v>
      </c>
      <c r="AE2698">
        <v>49.958034482758599</v>
      </c>
      <c r="AF2698">
        <v>0</v>
      </c>
      <c r="AG2698">
        <v>0</v>
      </c>
      <c r="AH2698">
        <v>0</v>
      </c>
      <c r="AI2698">
        <v>49.958034482758599</v>
      </c>
      <c r="AJ2698">
        <v>0.53229883813172596</v>
      </c>
      <c r="AK2698">
        <v>1</v>
      </c>
      <c r="AL2698">
        <v>0</v>
      </c>
      <c r="AM2698">
        <v>0</v>
      </c>
      <c r="AN2698">
        <v>0</v>
      </c>
      <c r="AO2698">
        <v>0</v>
      </c>
      <c r="AP2698">
        <v>49.958034482758599</v>
      </c>
      <c r="AQ2698">
        <v>3.5196734362234099E-3</v>
      </c>
      <c r="AR2698">
        <v>4.3925664985551303E-2</v>
      </c>
      <c r="AS2698">
        <v>6.3409740952813695E-2</v>
      </c>
      <c r="AT2698">
        <v>0.84384270211346202</v>
      </c>
      <c r="AU2698">
        <v>95.649279999999905</v>
      </c>
      <c r="AV2698">
        <v>50.068889562133201</v>
      </c>
      <c r="AW2698">
        <v>-0.110855079374594</v>
      </c>
      <c r="AX2698">
        <v>-6.3409740952813695E-2</v>
      </c>
      <c r="AY2698">
        <v>-3.5196734362234099E-3</v>
      </c>
      <c r="AZ2698">
        <v>-4.3925664985551303E-2</v>
      </c>
      <c r="BA2698" t="e">
        <f t="shared" si="38"/>
        <v>#NAME?</v>
      </c>
      <c r="BB2698" t="e">
        <f t="shared" si="38"/>
        <v>#NAME?</v>
      </c>
      <c r="BC2698" t="e">
        <f t="shared" si="43"/>
        <v>#NAME?</v>
      </c>
      <c r="BD2698">
        <v>-0.11085507937458799</v>
      </c>
      <c r="BE2698" s="157">
        <v>6.3837823915946501E-15</v>
      </c>
      <c r="BF2698" t="e">
        <f t="shared" si="39"/>
        <v>#NAME?</v>
      </c>
      <c r="BG2698" t="e">
        <f t="shared" si="44"/>
        <v>#NAME?</v>
      </c>
      <c r="BH2698" t="e">
        <f t="shared" si="40"/>
        <v>#NAME?</v>
      </c>
      <c r="BI2698" t="e">
        <f t="shared" si="40"/>
        <v>#NAME?</v>
      </c>
      <c r="BJ2698" t="e">
        <f t="shared" si="45"/>
        <v>#NAME?</v>
      </c>
      <c r="BK2698" t="e">
        <f t="shared" si="41"/>
        <v>#NAME?</v>
      </c>
      <c r="BO2698" t="e">
        <f t="shared" si="46"/>
        <v>#NAME?</v>
      </c>
      <c r="BP2698" t="e">
        <f t="shared" si="42"/>
        <v>#NAME?</v>
      </c>
    </row>
    <row r="2699" spans="1:68" x14ac:dyDescent="0.2">
      <c r="A2699">
        <v>2697</v>
      </c>
      <c r="B2699" s="156">
        <v>44813.027777777781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49.985967741935397</v>
      </c>
      <c r="K2699">
        <v>-0.175179487179487</v>
      </c>
      <c r="L2699">
        <v>49.9927586206896</v>
      </c>
      <c r="M2699">
        <v>-0.25567999999999902</v>
      </c>
      <c r="N2699">
        <v>400.173</v>
      </c>
      <c r="O2699">
        <v>29.367666666666601</v>
      </c>
      <c r="P2699">
        <v>2.45305555555555</v>
      </c>
      <c r="Q2699">
        <v>66.255799999999994</v>
      </c>
      <c r="R2699">
        <v>8.5169999999999995</v>
      </c>
      <c r="S2699">
        <v>3.2476363636363601</v>
      </c>
      <c r="T2699">
        <v>6</v>
      </c>
      <c r="U2699">
        <v>1.5663750000000001</v>
      </c>
      <c r="V2699">
        <v>0</v>
      </c>
      <c r="W2699">
        <v>0.105724999999999</v>
      </c>
      <c r="X2699">
        <v>0</v>
      </c>
      <c r="Y2699">
        <v>93.954649999999901</v>
      </c>
      <c r="Z2699">
        <v>0.112375</v>
      </c>
      <c r="AA2699">
        <v>3.9999999999999899E-4</v>
      </c>
      <c r="AB2699">
        <v>1.575E-3</v>
      </c>
      <c r="AC2699">
        <v>0</v>
      </c>
      <c r="AD2699">
        <v>0</v>
      </c>
      <c r="AE2699">
        <v>49.985967741935397</v>
      </c>
      <c r="AF2699">
        <v>0</v>
      </c>
      <c r="AG2699">
        <v>0</v>
      </c>
      <c r="AH2699">
        <v>0</v>
      </c>
      <c r="AI2699">
        <v>49.985967741935397</v>
      </c>
      <c r="AJ2699">
        <v>0.53202228673019802</v>
      </c>
      <c r="AK2699">
        <v>1</v>
      </c>
      <c r="AL2699">
        <v>0</v>
      </c>
      <c r="AM2699">
        <v>0</v>
      </c>
      <c r="AN2699">
        <v>0</v>
      </c>
      <c r="AO2699">
        <v>0</v>
      </c>
      <c r="AP2699">
        <v>49.985967741935397</v>
      </c>
      <c r="AQ2699">
        <v>0</v>
      </c>
      <c r="AR2699">
        <v>4.7023500714838101E-2</v>
      </c>
      <c r="AS2699">
        <v>6.8542416694617497E-2</v>
      </c>
      <c r="AT2699">
        <v>0.83334640937701498</v>
      </c>
      <c r="AU2699">
        <v>95.739124999999902</v>
      </c>
      <c r="AV2699">
        <v>50.101533659344902</v>
      </c>
      <c r="AW2699">
        <v>-0.115565917409455</v>
      </c>
      <c r="AX2699">
        <v>-6.8542416694617497E-2</v>
      </c>
      <c r="AY2699">
        <v>0</v>
      </c>
      <c r="AZ2699">
        <v>-4.7023500714838101E-2</v>
      </c>
      <c r="BA2699" t="e">
        <f t="shared" si="38"/>
        <v>#NAME?</v>
      </c>
      <c r="BB2699" t="e">
        <f t="shared" si="38"/>
        <v>#NAME?</v>
      </c>
      <c r="BD2699">
        <v>-0.115565917409455</v>
      </c>
      <c r="BE2699" s="157">
        <v>-4.7184478546569104E-16</v>
      </c>
      <c r="BF2699" t="e">
        <f t="shared" si="39"/>
        <v>#NAME?</v>
      </c>
      <c r="BH2699" t="e">
        <f t="shared" si="40"/>
        <v>#NAME?</v>
      </c>
      <c r="BI2699" t="e">
        <f t="shared" si="40"/>
        <v>#NAME?</v>
      </c>
      <c r="BK2699" t="e">
        <f t="shared" si="41"/>
        <v>#NAME?</v>
      </c>
      <c r="BP2699" t="e">
        <f t="shared" si="42"/>
        <v>#NAME?</v>
      </c>
    </row>
    <row r="2700" spans="1:68" x14ac:dyDescent="0.2">
      <c r="A2700">
        <v>2698</v>
      </c>
      <c r="B2700" s="156">
        <v>44813.041666666664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49.962034482758597</v>
      </c>
      <c r="K2700">
        <v>-0.15792499999999901</v>
      </c>
      <c r="L2700">
        <v>49.951772727272697</v>
      </c>
      <c r="M2700">
        <v>-0.38105882352941101</v>
      </c>
      <c r="N2700">
        <v>400.12049999999903</v>
      </c>
      <c r="O2700">
        <v>29.234035714285699</v>
      </c>
      <c r="P2700">
        <v>2.4463999999999899</v>
      </c>
      <c r="Q2700">
        <v>66.111674999999906</v>
      </c>
      <c r="R2700">
        <v>8.5261999999999993</v>
      </c>
      <c r="S2700">
        <v>3.25409999999999</v>
      </c>
      <c r="T2700">
        <v>6</v>
      </c>
      <c r="U2700">
        <v>1.5714250000000001</v>
      </c>
      <c r="V2700">
        <v>0</v>
      </c>
      <c r="W2700">
        <v>9.665E-2</v>
      </c>
      <c r="X2700">
        <v>2.0000000000000001E-4</v>
      </c>
      <c r="Y2700">
        <v>94.042849999999902</v>
      </c>
      <c r="Z2700">
        <v>0.110125</v>
      </c>
      <c r="AA2700">
        <v>0</v>
      </c>
      <c r="AB2700">
        <v>3.1749999999999999E-3</v>
      </c>
      <c r="AC2700">
        <v>0</v>
      </c>
      <c r="AD2700">
        <v>0</v>
      </c>
      <c r="AE2700">
        <v>49.962034482758597</v>
      </c>
      <c r="AF2700">
        <v>0</v>
      </c>
      <c r="AG2700">
        <v>0</v>
      </c>
      <c r="AH2700">
        <v>0</v>
      </c>
      <c r="AI2700">
        <v>49.962034482758597</v>
      </c>
      <c r="AJ2700">
        <v>0.53126882567636602</v>
      </c>
      <c r="AK2700">
        <v>1</v>
      </c>
      <c r="AL2700">
        <v>0</v>
      </c>
      <c r="AM2700">
        <v>0</v>
      </c>
      <c r="AN2700">
        <v>0</v>
      </c>
      <c r="AO2700">
        <v>0</v>
      </c>
      <c r="AP2700">
        <v>49.962034482758597</v>
      </c>
      <c r="AQ2700" s="157">
        <v>8.8880642328873998E-5</v>
      </c>
      <c r="AR2700">
        <v>4.2987196444446402E-2</v>
      </c>
      <c r="AS2700">
        <v>6.7170043501621798E-2</v>
      </c>
      <c r="AT2700">
        <v>0.83484911438848297</v>
      </c>
      <c r="AU2700">
        <v>95.821249999999907</v>
      </c>
      <c r="AV2700">
        <v>50.072280603346996</v>
      </c>
      <c r="AW2700">
        <v>-0.110246120588392</v>
      </c>
      <c r="AX2700">
        <v>-6.7170043501621798E-2</v>
      </c>
      <c r="AY2700" s="157">
        <v>-8.8880642328873998E-5</v>
      </c>
      <c r="AZ2700">
        <v>-4.2987196444446402E-2</v>
      </c>
      <c r="BA2700" t="e">
        <f t="shared" si="38"/>
        <v>#NAME?</v>
      </c>
      <c r="BB2700" t="e">
        <f t="shared" si="38"/>
        <v>#NAME?</v>
      </c>
      <c r="BC2700" t="e">
        <f>-inf</f>
        <v>#NAME?</v>
      </c>
      <c r="BD2700">
        <v>-0.110246120588397</v>
      </c>
      <c r="BE2700" s="157">
        <v>-4.5519144009631402E-15</v>
      </c>
      <c r="BF2700" t="e">
        <f t="shared" si="39"/>
        <v>#NAME?</v>
      </c>
      <c r="BG2700" t="e">
        <f>-inf</f>
        <v>#NAME?</v>
      </c>
      <c r="BH2700" t="e">
        <f t="shared" si="40"/>
        <v>#NAME?</v>
      </c>
      <c r="BI2700" t="e">
        <f t="shared" si="40"/>
        <v>#NAME?</v>
      </c>
      <c r="BJ2700" t="e">
        <f>-inf</f>
        <v>#NAME?</v>
      </c>
      <c r="BK2700" t="e">
        <f t="shared" si="41"/>
        <v>#NAME?</v>
      </c>
      <c r="BO2700" t="e">
        <f>-inf</f>
        <v>#NAME?</v>
      </c>
      <c r="BP2700" t="e">
        <f t="shared" si="42"/>
        <v>#NAME?</v>
      </c>
    </row>
    <row r="2701" spans="1:68" x14ac:dyDescent="0.2">
      <c r="A2701">
        <v>2699</v>
      </c>
      <c r="B2701" s="156">
        <v>44813.055555555555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49.933962962962902</v>
      </c>
      <c r="K2701">
        <v>-0.158025</v>
      </c>
      <c r="L2701">
        <v>49.921703703703699</v>
      </c>
      <c r="M2701">
        <v>-0.183428571428571</v>
      </c>
      <c r="N2701">
        <v>399.89086956521697</v>
      </c>
      <c r="O2701">
        <v>29.083772727272699</v>
      </c>
      <c r="P2701">
        <v>2.4443181818181801</v>
      </c>
      <c r="Q2701">
        <v>66.004300000000001</v>
      </c>
      <c r="R2701">
        <v>8.5347500000000007</v>
      </c>
      <c r="S2701">
        <v>3.2593125000000001</v>
      </c>
      <c r="T2701">
        <v>6</v>
      </c>
      <c r="U2701">
        <v>1.62192</v>
      </c>
      <c r="V2701">
        <v>0</v>
      </c>
      <c r="W2701">
        <v>9.5960000000000004E-2</v>
      </c>
      <c r="X2701">
        <v>2.5599999999999898E-3</v>
      </c>
      <c r="Y2701">
        <v>94.043859999999995</v>
      </c>
      <c r="Z2701">
        <v>9.2579999999999996E-2</v>
      </c>
      <c r="AA2701">
        <v>0</v>
      </c>
      <c r="AB2701">
        <v>4.0400000000000002E-3</v>
      </c>
      <c r="AC2701">
        <v>0</v>
      </c>
      <c r="AD2701">
        <v>0</v>
      </c>
      <c r="AE2701">
        <v>49.933962962962902</v>
      </c>
      <c r="AF2701">
        <v>0</v>
      </c>
      <c r="AG2701">
        <v>0</v>
      </c>
      <c r="AH2701">
        <v>0</v>
      </c>
      <c r="AI2701">
        <v>49.933962962962902</v>
      </c>
      <c r="AJ2701">
        <v>0.53096462611129502</v>
      </c>
      <c r="AK2701">
        <v>1</v>
      </c>
      <c r="AL2701">
        <v>0</v>
      </c>
      <c r="AM2701">
        <v>0</v>
      </c>
      <c r="AN2701">
        <v>0</v>
      </c>
      <c r="AO2701">
        <v>0</v>
      </c>
      <c r="AP2701">
        <v>49.933962962962902</v>
      </c>
      <c r="AQ2701">
        <v>1.13767222180958E-3</v>
      </c>
      <c r="AR2701">
        <v>4.26803038883505E-2</v>
      </c>
      <c r="AS2701">
        <v>5.6468582314462203E-2</v>
      </c>
      <c r="AT2701">
        <v>0.86118214638243096</v>
      </c>
      <c r="AU2701">
        <v>95.856880000000004</v>
      </c>
      <c r="AV2701">
        <v>50.034249521387601</v>
      </c>
      <c r="AW2701">
        <v>-0.100286558424627</v>
      </c>
      <c r="AX2701">
        <v>-5.6468582314462203E-2</v>
      </c>
      <c r="AY2701">
        <v>-1.13767222180958E-3</v>
      </c>
      <c r="AZ2701">
        <v>-4.26803038883505E-2</v>
      </c>
      <c r="BA2701" t="e">
        <f t="shared" si="38"/>
        <v>#NAME?</v>
      </c>
      <c r="BB2701" t="e">
        <f t="shared" si="38"/>
        <v>#NAME?</v>
      </c>
      <c r="BC2701" t="e">
        <f>-inf</f>
        <v>#NAME?</v>
      </c>
      <c r="BD2701">
        <v>-0.100286558424622</v>
      </c>
      <c r="BE2701" s="157">
        <v>5.5511151231257803E-15</v>
      </c>
      <c r="BF2701" t="e">
        <f t="shared" si="39"/>
        <v>#NAME?</v>
      </c>
      <c r="BG2701" t="e">
        <f>-inf</f>
        <v>#NAME?</v>
      </c>
      <c r="BH2701" t="e">
        <f t="shared" si="40"/>
        <v>#NAME?</v>
      </c>
      <c r="BI2701" t="e">
        <f t="shared" si="40"/>
        <v>#NAME?</v>
      </c>
      <c r="BJ2701" t="e">
        <f>-inf</f>
        <v>#NAME?</v>
      </c>
      <c r="BK2701" t="e">
        <f t="shared" si="41"/>
        <v>#NAME?</v>
      </c>
      <c r="BO2701" t="e">
        <f>-inf</f>
        <v>#NAME?</v>
      </c>
      <c r="BP2701" t="e">
        <f t="shared" si="42"/>
        <v>#NAME?</v>
      </c>
    </row>
    <row r="2702" spans="1:68" x14ac:dyDescent="0.2">
      <c r="A2702">
        <v>2700</v>
      </c>
      <c r="B2702" s="156">
        <v>44813.069444444445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50.009206896551703</v>
      </c>
      <c r="K2702">
        <v>-0.16992499999999899</v>
      </c>
      <c r="L2702">
        <v>50.021793103448204</v>
      </c>
      <c r="M2702">
        <v>-0.438499999999999</v>
      </c>
      <c r="N2702">
        <v>399.75519999999898</v>
      </c>
      <c r="O2702">
        <v>29.270719999999901</v>
      </c>
      <c r="P2702">
        <v>2.4417499999999999</v>
      </c>
      <c r="Q2702">
        <v>65.937674999999999</v>
      </c>
      <c r="R2702">
        <v>8.5419999999999998</v>
      </c>
      <c r="S2702">
        <v>3.2673999999999999</v>
      </c>
      <c r="T2702">
        <v>6</v>
      </c>
      <c r="U2702">
        <v>1.60919999999999</v>
      </c>
      <c r="V2702">
        <v>0</v>
      </c>
      <c r="W2702">
        <v>0.10390000000000001</v>
      </c>
      <c r="X2702">
        <v>0</v>
      </c>
      <c r="Y2702">
        <v>93.920299999999997</v>
      </c>
      <c r="Z2702">
        <v>0.11215</v>
      </c>
      <c r="AA2702">
        <v>3.4499999999999999E-3</v>
      </c>
      <c r="AB2702">
        <v>5.4000000000000003E-3</v>
      </c>
      <c r="AC2702">
        <v>0</v>
      </c>
      <c r="AD2702">
        <v>0</v>
      </c>
      <c r="AE2702">
        <v>50.009206896551703</v>
      </c>
      <c r="AF2702">
        <v>0</v>
      </c>
      <c r="AG2702">
        <v>0</v>
      </c>
      <c r="AH2702">
        <v>0</v>
      </c>
      <c r="AI2702">
        <v>50.009206896551703</v>
      </c>
      <c r="AJ2702">
        <v>0.532464301078166</v>
      </c>
      <c r="AK2702">
        <v>1</v>
      </c>
      <c r="AL2702">
        <v>0</v>
      </c>
      <c r="AM2702">
        <v>0</v>
      </c>
      <c r="AN2702">
        <v>0</v>
      </c>
      <c r="AO2702">
        <v>0</v>
      </c>
      <c r="AP2702">
        <v>50.009206896551703</v>
      </c>
      <c r="AQ2702">
        <v>0</v>
      </c>
      <c r="AR2702">
        <v>4.6211792142555497E-2</v>
      </c>
      <c r="AS2702">
        <v>6.8405179375317995E-2</v>
      </c>
      <c r="AT2702">
        <v>0.85684155329498501</v>
      </c>
      <c r="AU2702">
        <v>95.745549999999994</v>
      </c>
      <c r="AV2702">
        <v>50.1238238680696</v>
      </c>
      <c r="AW2702">
        <v>-0.114616971517875</v>
      </c>
      <c r="AX2702">
        <v>-6.8405179375317995E-2</v>
      </c>
      <c r="AY2702">
        <v>0</v>
      </c>
      <c r="AZ2702">
        <v>-4.6211792142555497E-2</v>
      </c>
      <c r="BA2702" t="e">
        <f t="shared" si="38"/>
        <v>#NAME?</v>
      </c>
      <c r="BB2702" t="e">
        <f t="shared" si="38"/>
        <v>#NAME?</v>
      </c>
      <c r="BD2702">
        <v>-0.11461697151787301</v>
      </c>
      <c r="BE2702" s="157">
        <v>2.24820162486594E-15</v>
      </c>
      <c r="BF2702" t="e">
        <f t="shared" si="39"/>
        <v>#NAME?</v>
      </c>
      <c r="BH2702" t="e">
        <f t="shared" si="40"/>
        <v>#NAME?</v>
      </c>
      <c r="BI2702" t="e">
        <f t="shared" si="40"/>
        <v>#NAME?</v>
      </c>
      <c r="BK2702" t="e">
        <f t="shared" si="41"/>
        <v>#NAME?</v>
      </c>
      <c r="BP2702" t="e">
        <f t="shared" si="42"/>
        <v>#NAME?</v>
      </c>
    </row>
    <row r="2703" spans="1:68" x14ac:dyDescent="0.2">
      <c r="A2703">
        <v>2701</v>
      </c>
      <c r="B2703" s="156">
        <v>44813.083333333336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49.9439722222222</v>
      </c>
      <c r="K2703">
        <v>-0.17572499999999999</v>
      </c>
      <c r="L2703">
        <v>49.940733333333299</v>
      </c>
      <c r="M2703">
        <v>-0.25668965517241299</v>
      </c>
      <c r="N2703">
        <v>400.345888888888</v>
      </c>
      <c r="O2703">
        <v>29.0231176470588</v>
      </c>
      <c r="P2703">
        <v>2.4373529411764698</v>
      </c>
      <c r="Q2703">
        <v>65.850475000000003</v>
      </c>
      <c r="R2703">
        <v>8.5492500000000007</v>
      </c>
      <c r="S2703">
        <v>3.31928571428571</v>
      </c>
      <c r="T2703">
        <v>6</v>
      </c>
      <c r="U2703">
        <v>1.6314500000000001</v>
      </c>
      <c r="V2703">
        <v>0</v>
      </c>
      <c r="W2703">
        <v>9.6199999999999994E-2</v>
      </c>
      <c r="X2703">
        <v>0</v>
      </c>
      <c r="Y2703">
        <v>93.759124999999997</v>
      </c>
      <c r="Z2703">
        <v>0.11434999999999999</v>
      </c>
      <c r="AA2703">
        <v>0</v>
      </c>
      <c r="AB2703">
        <v>9.2499999999999995E-3</v>
      </c>
      <c r="AC2703">
        <v>0</v>
      </c>
      <c r="AD2703">
        <v>0</v>
      </c>
      <c r="AE2703">
        <v>49.9439722222222</v>
      </c>
      <c r="AF2703">
        <v>0</v>
      </c>
      <c r="AG2703">
        <v>0</v>
      </c>
      <c r="AH2703">
        <v>0</v>
      </c>
      <c r="AI2703">
        <v>49.9439722222222</v>
      </c>
      <c r="AJ2703">
        <v>0.53268385580840405</v>
      </c>
      <c r="AK2703">
        <v>1</v>
      </c>
      <c r="AL2703">
        <v>0</v>
      </c>
      <c r="AM2703">
        <v>0</v>
      </c>
      <c r="AN2703">
        <v>0</v>
      </c>
      <c r="AO2703">
        <v>0</v>
      </c>
      <c r="AP2703">
        <v>49.9439722222222</v>
      </c>
      <c r="AQ2703">
        <v>0</v>
      </c>
      <c r="AR2703">
        <v>4.2787049125253503E-2</v>
      </c>
      <c r="AS2703">
        <v>6.9747055386247106E-2</v>
      </c>
      <c r="AT2703">
        <v>0.86904707655862201</v>
      </c>
      <c r="AU2703">
        <v>95.601124999999996</v>
      </c>
      <c r="AV2703">
        <v>50.056506326733697</v>
      </c>
      <c r="AW2703">
        <v>-0.11253410451149599</v>
      </c>
      <c r="AX2703">
        <v>-6.9747055386247106E-2</v>
      </c>
      <c r="AY2703">
        <v>0</v>
      </c>
      <c r="AZ2703">
        <v>-4.2787049125253503E-2</v>
      </c>
      <c r="BA2703" t="e">
        <f t="shared" si="38"/>
        <v>#NAME?</v>
      </c>
      <c r="BB2703" t="e">
        <f t="shared" si="38"/>
        <v>#NAME?</v>
      </c>
      <c r="BD2703">
        <v>-0.1125341045115</v>
      </c>
      <c r="BE2703" s="157">
        <v>-4.1355807667287002E-15</v>
      </c>
      <c r="BF2703" t="e">
        <f t="shared" si="39"/>
        <v>#NAME?</v>
      </c>
      <c r="BH2703" t="e">
        <f t="shared" si="40"/>
        <v>#NAME?</v>
      </c>
      <c r="BI2703" t="e">
        <f t="shared" si="40"/>
        <v>#NAME?</v>
      </c>
      <c r="BK2703" t="e">
        <f t="shared" si="41"/>
        <v>#NAME?</v>
      </c>
      <c r="BP2703" t="e">
        <f t="shared" si="42"/>
        <v>#NAME?</v>
      </c>
    </row>
    <row r="2704" spans="1:68" x14ac:dyDescent="0.2">
      <c r="A2704">
        <v>2702</v>
      </c>
      <c r="B2704" s="156">
        <v>44813.097222222219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49.987361111111099</v>
      </c>
      <c r="K2704">
        <v>-0.17679999999999901</v>
      </c>
      <c r="L2704">
        <v>50.003228571428501</v>
      </c>
      <c r="M2704">
        <v>-0.33123529411764702</v>
      </c>
      <c r="N2704">
        <v>399.92160000000001</v>
      </c>
      <c r="O2704">
        <v>28.9681199999999</v>
      </c>
      <c r="P2704">
        <v>2.4399285714285699</v>
      </c>
      <c r="Q2704">
        <v>65.880324999999999</v>
      </c>
      <c r="R2704">
        <v>8.5557499999999997</v>
      </c>
      <c r="S2704">
        <v>3.2701250000000002</v>
      </c>
      <c r="T2704">
        <v>6</v>
      </c>
      <c r="U2704">
        <v>1.623775</v>
      </c>
      <c r="V2704">
        <v>0</v>
      </c>
      <c r="W2704">
        <v>0.10299999999999999</v>
      </c>
      <c r="X2704">
        <v>0</v>
      </c>
      <c r="Y2704">
        <v>93.813225000000003</v>
      </c>
      <c r="Z2704">
        <v>9.5299999999999996E-2</v>
      </c>
      <c r="AA2704">
        <v>4.4999999999999999E-4</v>
      </c>
      <c r="AB2704">
        <v>4.725E-3</v>
      </c>
      <c r="AC2704">
        <v>0</v>
      </c>
      <c r="AD2704">
        <v>0</v>
      </c>
      <c r="AE2704">
        <v>49.987361111111099</v>
      </c>
      <c r="AF2704">
        <v>0</v>
      </c>
      <c r="AG2704">
        <v>0</v>
      </c>
      <c r="AH2704">
        <v>0</v>
      </c>
      <c r="AI2704">
        <v>49.987361111111099</v>
      </c>
      <c r="AJ2704">
        <v>0.53283917178106899</v>
      </c>
      <c r="AK2704">
        <v>1</v>
      </c>
      <c r="AL2704">
        <v>0</v>
      </c>
      <c r="AM2704">
        <v>0</v>
      </c>
      <c r="AN2704">
        <v>0</v>
      </c>
      <c r="AO2704">
        <v>0</v>
      </c>
      <c r="AP2704">
        <v>49.987361111111099</v>
      </c>
      <c r="AQ2704">
        <v>0</v>
      </c>
      <c r="AR2704">
        <v>4.5811497504169497E-2</v>
      </c>
      <c r="AS2704">
        <v>5.8127629018883603E-2</v>
      </c>
      <c r="AT2704">
        <v>0.86521092615880502</v>
      </c>
      <c r="AU2704">
        <v>95.635299999999901</v>
      </c>
      <c r="AV2704">
        <v>50.091300237634101</v>
      </c>
      <c r="AW2704">
        <v>-0.103939126523052</v>
      </c>
      <c r="AX2704">
        <v>-5.8127629018883603E-2</v>
      </c>
      <c r="AY2704">
        <v>0</v>
      </c>
      <c r="AZ2704">
        <v>-4.5811497504169497E-2</v>
      </c>
      <c r="BA2704" t="e">
        <f t="shared" si="38"/>
        <v>#NAME?</v>
      </c>
      <c r="BB2704" t="e">
        <f t="shared" si="38"/>
        <v>#NAME?</v>
      </c>
      <c r="BD2704">
        <v>-0.103939126523053</v>
      </c>
      <c r="BE2704" s="157">
        <v>-1.1934897514720399E-15</v>
      </c>
      <c r="BF2704" t="e">
        <f t="shared" si="39"/>
        <v>#NAME?</v>
      </c>
      <c r="BH2704" t="e">
        <f t="shared" si="40"/>
        <v>#NAME?</v>
      </c>
      <c r="BI2704" t="e">
        <f t="shared" si="40"/>
        <v>#NAME?</v>
      </c>
      <c r="BK2704" t="e">
        <f t="shared" si="41"/>
        <v>#NAME?</v>
      </c>
      <c r="BP2704" t="e">
        <f t="shared" si="42"/>
        <v>#NAME?</v>
      </c>
    </row>
    <row r="2705" spans="1:68" x14ac:dyDescent="0.2">
      <c r="A2705">
        <v>2703</v>
      </c>
      <c r="B2705" s="156">
        <v>44813.111111111109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44.733674999999998</v>
      </c>
      <c r="K2705">
        <v>-0.15077499999999999</v>
      </c>
      <c r="L2705">
        <v>44.715024999999997</v>
      </c>
      <c r="M2705">
        <v>-0.36637500000000001</v>
      </c>
      <c r="N2705">
        <v>399.86899999999901</v>
      </c>
      <c r="O2705">
        <v>29.206800000000001</v>
      </c>
      <c r="P2705">
        <v>2.4266818181818102</v>
      </c>
      <c r="Q2705">
        <v>65.570750000000004</v>
      </c>
      <c r="R2705">
        <v>8.5608000000000004</v>
      </c>
      <c r="S2705">
        <v>3.1601111111111102</v>
      </c>
      <c r="T2705">
        <v>6</v>
      </c>
      <c r="U2705">
        <v>1.60514</v>
      </c>
      <c r="V2705">
        <v>0</v>
      </c>
      <c r="W2705">
        <v>9.4619999999999996E-2</v>
      </c>
      <c r="X2705">
        <v>2.58E-2</v>
      </c>
      <c r="Y2705">
        <v>94.007839999999902</v>
      </c>
      <c r="Z2705">
        <v>9.6639999999999907E-2</v>
      </c>
      <c r="AA2705">
        <v>1.3399999999999901E-3</v>
      </c>
      <c r="AB2705">
        <v>4.5799999999999999E-3</v>
      </c>
      <c r="AC2705">
        <v>0</v>
      </c>
      <c r="AD2705">
        <v>0</v>
      </c>
      <c r="AE2705">
        <v>44.733674999999998</v>
      </c>
      <c r="AF2705">
        <v>0</v>
      </c>
      <c r="AG2705">
        <v>0</v>
      </c>
      <c r="AH2705">
        <v>0</v>
      </c>
      <c r="AI2705">
        <v>44.733674999999998</v>
      </c>
      <c r="AJ2705">
        <v>0.47585047162023902</v>
      </c>
      <c r="AK2705">
        <v>1</v>
      </c>
      <c r="AL2705">
        <v>0</v>
      </c>
      <c r="AM2705">
        <v>0</v>
      </c>
      <c r="AN2705">
        <v>0</v>
      </c>
      <c r="AO2705">
        <v>0</v>
      </c>
      <c r="AP2705">
        <v>44.733674999999998</v>
      </c>
      <c r="AQ2705">
        <v>1.14656028604247E-2</v>
      </c>
      <c r="AR2705">
        <v>4.2084309648975901E-2</v>
      </c>
      <c r="AS2705">
        <v>5.8944953498267699E-2</v>
      </c>
      <c r="AT2705">
        <v>0.76380662601651095</v>
      </c>
      <c r="AU2705">
        <v>95.830039999999997</v>
      </c>
      <c r="AV2705">
        <v>44.8461698660076</v>
      </c>
      <c r="AW2705">
        <v>-0.112494866007672</v>
      </c>
      <c r="AX2705">
        <v>-5.8944953498267699E-2</v>
      </c>
      <c r="AY2705">
        <v>-1.14656028604247E-2</v>
      </c>
      <c r="AZ2705">
        <v>-4.2084309648975901E-2</v>
      </c>
      <c r="BA2705" t="e">
        <f t="shared" ref="BA2705:BB2728" si="47">-inf</f>
        <v>#NAME?</v>
      </c>
      <c r="BB2705" t="e">
        <f t="shared" si="47"/>
        <v>#NAME?</v>
      </c>
      <c r="BC2705" t="e">
        <f t="shared" ref="BC2705:BC2728" si="48">-inf</f>
        <v>#NAME?</v>
      </c>
      <c r="BD2705">
        <v>-0.112494866007668</v>
      </c>
      <c r="BE2705" s="157">
        <v>4.0800696154974503E-15</v>
      </c>
      <c r="BF2705" t="e">
        <f t="shared" si="39"/>
        <v>#NAME?</v>
      </c>
      <c r="BG2705" t="e">
        <f t="shared" ref="BG2705:BG2728" si="49">-inf</f>
        <v>#NAME?</v>
      </c>
      <c r="BH2705" t="e">
        <f t="shared" ref="BH2705:BI2728" si="50">-inf</f>
        <v>#NAME?</v>
      </c>
      <c r="BI2705" t="e">
        <f t="shared" si="50"/>
        <v>#NAME?</v>
      </c>
      <c r="BJ2705" t="e">
        <f t="shared" ref="BJ2705:BJ2728" si="51">-inf</f>
        <v>#NAME?</v>
      </c>
      <c r="BK2705" t="e">
        <f t="shared" si="41"/>
        <v>#NAME?</v>
      </c>
      <c r="BO2705" t="e">
        <f t="shared" ref="BO2705:BO2728" si="52">-inf</f>
        <v>#NAME?</v>
      </c>
      <c r="BP2705" t="e">
        <f t="shared" si="42"/>
        <v>#NAME?</v>
      </c>
    </row>
    <row r="2706" spans="1:68" x14ac:dyDescent="0.2">
      <c r="A2706">
        <v>2704</v>
      </c>
      <c r="B2706" s="156">
        <v>44813.125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35.869025641025601</v>
      </c>
      <c r="K2706">
        <v>-0.16349999999999901</v>
      </c>
      <c r="L2706">
        <v>35.748789473684198</v>
      </c>
      <c r="M2706">
        <v>-0.15673076923076901</v>
      </c>
      <c r="N2706">
        <v>399.97852941176399</v>
      </c>
      <c r="O2706">
        <v>29.32976</v>
      </c>
      <c r="P2706">
        <v>2.40358064516129</v>
      </c>
      <c r="Q2706">
        <v>64.85615</v>
      </c>
      <c r="R2706">
        <v>8.5652500000000007</v>
      </c>
      <c r="S2706">
        <v>3.0264000000000002</v>
      </c>
      <c r="T2706">
        <v>6</v>
      </c>
      <c r="U2706">
        <v>1.6026499999999999</v>
      </c>
      <c r="V2706">
        <v>0</v>
      </c>
      <c r="W2706">
        <v>0.10667499999999901</v>
      </c>
      <c r="X2706">
        <v>3.4824999999999898E-2</v>
      </c>
      <c r="Y2706">
        <v>93.728200000000001</v>
      </c>
      <c r="Z2706">
        <v>9.7899999999999904E-2</v>
      </c>
      <c r="AA2706">
        <v>0</v>
      </c>
      <c r="AB2706">
        <v>7.7749999999999903E-3</v>
      </c>
      <c r="AC2706">
        <v>0</v>
      </c>
      <c r="AD2706">
        <v>0</v>
      </c>
      <c r="AE2706">
        <v>35.869025641025601</v>
      </c>
      <c r="AF2706">
        <v>0</v>
      </c>
      <c r="AG2706">
        <v>0</v>
      </c>
      <c r="AH2706">
        <v>0</v>
      </c>
      <c r="AI2706">
        <v>35.869025641025601</v>
      </c>
      <c r="AJ2706">
        <v>0.38269192880078301</v>
      </c>
      <c r="AK2706">
        <v>1</v>
      </c>
      <c r="AL2706">
        <v>0</v>
      </c>
      <c r="AM2706">
        <v>0</v>
      </c>
      <c r="AN2706">
        <v>0</v>
      </c>
      <c r="AO2706">
        <v>0</v>
      </c>
      <c r="AP2706">
        <v>35.869025641025601</v>
      </c>
      <c r="AQ2706">
        <v>1.54763418455151E-2</v>
      </c>
      <c r="AR2706">
        <v>4.74460339442455E-2</v>
      </c>
      <c r="AS2706">
        <v>5.9713482486345303E-2</v>
      </c>
      <c r="AT2706">
        <v>0.61332121969257603</v>
      </c>
      <c r="AU2706">
        <v>95.570250000000001</v>
      </c>
      <c r="AV2706">
        <v>35.991661499301699</v>
      </c>
      <c r="AW2706">
        <v>-0.122635858276105</v>
      </c>
      <c r="AX2706">
        <v>-5.9713482486345303E-2</v>
      </c>
      <c r="AY2706">
        <v>-1.54763418455151E-2</v>
      </c>
      <c r="AZ2706">
        <v>-4.74460339442455E-2</v>
      </c>
      <c r="BA2706" t="e">
        <f t="shared" si="47"/>
        <v>#NAME?</v>
      </c>
      <c r="BB2706" t="e">
        <f t="shared" si="47"/>
        <v>#NAME?</v>
      </c>
      <c r="BC2706" t="e">
        <f t="shared" si="48"/>
        <v>#NAME?</v>
      </c>
      <c r="BD2706">
        <v>-0.122635858276106</v>
      </c>
      <c r="BE2706" s="157">
        <v>-9.1593399531575395E-16</v>
      </c>
      <c r="BF2706" t="e">
        <f t="shared" si="39"/>
        <v>#NAME?</v>
      </c>
      <c r="BG2706" t="e">
        <f t="shared" si="49"/>
        <v>#NAME?</v>
      </c>
      <c r="BH2706" t="e">
        <f t="shared" si="50"/>
        <v>#NAME?</v>
      </c>
      <c r="BI2706" t="e">
        <f t="shared" si="50"/>
        <v>#NAME?</v>
      </c>
      <c r="BJ2706" t="e">
        <f t="shared" si="51"/>
        <v>#NAME?</v>
      </c>
      <c r="BK2706" t="e">
        <f t="shared" si="41"/>
        <v>#NAME?</v>
      </c>
      <c r="BO2706" t="e">
        <f t="shared" si="52"/>
        <v>#NAME?</v>
      </c>
      <c r="BP2706" t="e">
        <f t="shared" si="42"/>
        <v>#NAME?</v>
      </c>
    </row>
    <row r="2707" spans="1:68" x14ac:dyDescent="0.2">
      <c r="A2707">
        <v>2705</v>
      </c>
      <c r="B2707" s="156">
        <v>44813.138888888891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23.844999999999999</v>
      </c>
      <c r="K2707">
        <v>-0.161282051282051</v>
      </c>
      <c r="L2707">
        <v>23.838799999999999</v>
      </c>
      <c r="M2707">
        <v>-0.224266666666666</v>
      </c>
      <c r="N2707">
        <v>400.04509999999902</v>
      </c>
      <c r="O2707">
        <v>29.944900000000001</v>
      </c>
      <c r="P2707">
        <v>2.3838571428571398</v>
      </c>
      <c r="Q2707">
        <v>64.389174999999895</v>
      </c>
      <c r="R2707">
        <v>8.5665999999999993</v>
      </c>
      <c r="S2707">
        <v>2.8655555555555501</v>
      </c>
      <c r="T2707">
        <v>6</v>
      </c>
      <c r="U2707">
        <v>1.588225</v>
      </c>
      <c r="V2707">
        <v>0</v>
      </c>
      <c r="W2707">
        <v>0.10725</v>
      </c>
      <c r="X2707">
        <v>9.8099999999999896E-2</v>
      </c>
      <c r="Y2707">
        <v>93.840625000000003</v>
      </c>
      <c r="Z2707">
        <v>0.105225</v>
      </c>
      <c r="AA2707">
        <v>1.225E-3</v>
      </c>
      <c r="AB2707">
        <v>3.1250000000000002E-3</v>
      </c>
      <c r="AC2707">
        <v>0</v>
      </c>
      <c r="AD2707">
        <v>0</v>
      </c>
      <c r="AE2707">
        <v>23.844999999999999</v>
      </c>
      <c r="AF2707">
        <v>0</v>
      </c>
      <c r="AG2707">
        <v>0</v>
      </c>
      <c r="AH2707">
        <v>0</v>
      </c>
      <c r="AI2707">
        <v>23.844999999999999</v>
      </c>
      <c r="AJ2707">
        <v>0.254101035665523</v>
      </c>
      <c r="AK2707">
        <v>1</v>
      </c>
      <c r="AL2707">
        <v>0</v>
      </c>
      <c r="AM2707">
        <v>0</v>
      </c>
      <c r="AN2707">
        <v>0</v>
      </c>
      <c r="AO2707">
        <v>0</v>
      </c>
      <c r="AP2707">
        <v>23.844999999999999</v>
      </c>
      <c r="AQ2707">
        <v>4.3595955062312702E-2</v>
      </c>
      <c r="AR2707">
        <v>4.7701777740991998E-2</v>
      </c>
      <c r="AS2707">
        <v>6.4181319659097902E-2</v>
      </c>
      <c r="AT2707">
        <v>0.40356961736987501</v>
      </c>
      <c r="AU2707">
        <v>95.739424999999997</v>
      </c>
      <c r="AV2707">
        <v>24.000479052462399</v>
      </c>
      <c r="AW2707">
        <v>-0.15547905246240701</v>
      </c>
      <c r="AX2707">
        <v>-6.4181319659097902E-2</v>
      </c>
      <c r="AY2707">
        <v>-4.3595955062312702E-2</v>
      </c>
      <c r="AZ2707">
        <v>-4.7701777740991998E-2</v>
      </c>
      <c r="BA2707" t="e">
        <f t="shared" si="47"/>
        <v>#NAME?</v>
      </c>
      <c r="BB2707" t="e">
        <f t="shared" si="47"/>
        <v>#NAME?</v>
      </c>
      <c r="BC2707" t="e">
        <f t="shared" si="48"/>
        <v>#NAME?</v>
      </c>
      <c r="BD2707">
        <v>-0.15547905246240201</v>
      </c>
      <c r="BE2707" s="157">
        <v>4.6906922790412801E-15</v>
      </c>
      <c r="BF2707" t="e">
        <f t="shared" si="39"/>
        <v>#NAME?</v>
      </c>
      <c r="BG2707" t="e">
        <f t="shared" si="49"/>
        <v>#NAME?</v>
      </c>
      <c r="BH2707" t="e">
        <f t="shared" si="50"/>
        <v>#NAME?</v>
      </c>
      <c r="BI2707" t="e">
        <f t="shared" si="50"/>
        <v>#NAME?</v>
      </c>
      <c r="BJ2707" t="e">
        <f t="shared" si="51"/>
        <v>#NAME?</v>
      </c>
      <c r="BK2707" t="e">
        <f t="shared" si="41"/>
        <v>#NAME?</v>
      </c>
      <c r="BO2707" t="e">
        <f t="shared" si="52"/>
        <v>#NAME?</v>
      </c>
      <c r="BP2707" t="e">
        <f t="shared" si="42"/>
        <v>#NAME?</v>
      </c>
    </row>
    <row r="2708" spans="1:68" x14ac:dyDescent="0.2">
      <c r="A2708">
        <v>2706</v>
      </c>
      <c r="B2708" s="156">
        <v>44813.152777777781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15.6444499999999</v>
      </c>
      <c r="K2708">
        <v>-0.12039999999999999</v>
      </c>
      <c r="L2708">
        <v>15.739897435897401</v>
      </c>
      <c r="M2708">
        <v>-0.18407999999999999</v>
      </c>
      <c r="N2708">
        <v>399.9889</v>
      </c>
      <c r="O2708">
        <v>30.262125000000001</v>
      </c>
      <c r="P2708">
        <v>2.4317500000000001</v>
      </c>
      <c r="Q2708">
        <v>65.681174999999996</v>
      </c>
      <c r="R2708">
        <v>8.5670000000000002</v>
      </c>
      <c r="S2708">
        <v>2.7640571428571401</v>
      </c>
      <c r="T2708">
        <v>6</v>
      </c>
      <c r="U2708">
        <v>1.6048199999999999</v>
      </c>
      <c r="V2708">
        <v>0</v>
      </c>
      <c r="W2708">
        <v>0.102959999999999</v>
      </c>
      <c r="X2708">
        <v>0.14729999999999999</v>
      </c>
      <c r="Y2708">
        <v>93.660380000000004</v>
      </c>
      <c r="Z2708">
        <v>0.10464</v>
      </c>
      <c r="AA2708">
        <v>0</v>
      </c>
      <c r="AB2708">
        <v>3.9399999999999999E-3</v>
      </c>
      <c r="AC2708">
        <v>0</v>
      </c>
      <c r="AD2708">
        <v>0</v>
      </c>
      <c r="AE2708">
        <v>15.6444499999999</v>
      </c>
      <c r="AF2708">
        <v>0</v>
      </c>
      <c r="AG2708">
        <v>0</v>
      </c>
      <c r="AH2708">
        <v>0</v>
      </c>
      <c r="AI2708">
        <v>15.6444499999999</v>
      </c>
      <c r="AJ2708">
        <v>0.167033808746024</v>
      </c>
      <c r="AK2708">
        <v>1</v>
      </c>
      <c r="AL2708">
        <v>0</v>
      </c>
      <c r="AM2708">
        <v>0</v>
      </c>
      <c r="AN2708">
        <v>0</v>
      </c>
      <c r="AO2708">
        <v>0</v>
      </c>
      <c r="AP2708">
        <v>15.6444499999999</v>
      </c>
      <c r="AQ2708">
        <v>6.5460593075215706E-2</v>
      </c>
      <c r="AR2708">
        <v>4.57937066313523E-2</v>
      </c>
      <c r="AS2708">
        <v>6.3824502628919005E-2</v>
      </c>
      <c r="AT2708">
        <v>0.26805919695179498</v>
      </c>
      <c r="AU2708">
        <v>95.620099999999994</v>
      </c>
      <c r="AV2708">
        <v>15.8195288023354</v>
      </c>
      <c r="AW2708">
        <v>-0.17507880233548601</v>
      </c>
      <c r="AX2708">
        <v>-6.3824502628919005E-2</v>
      </c>
      <c r="AY2708">
        <v>-6.5460593075215706E-2</v>
      </c>
      <c r="AZ2708">
        <v>-4.57937066313523E-2</v>
      </c>
      <c r="BA2708" t="e">
        <f t="shared" si="47"/>
        <v>#NAME?</v>
      </c>
      <c r="BB2708" t="e">
        <f t="shared" si="47"/>
        <v>#NAME?</v>
      </c>
      <c r="BC2708" t="e">
        <f t="shared" si="48"/>
        <v>#NAME?</v>
      </c>
      <c r="BD2708">
        <v>-0.175078802335487</v>
      </c>
      <c r="BE2708" s="157">
        <v>-1.11022302462515E-15</v>
      </c>
      <c r="BF2708" t="e">
        <f t="shared" si="39"/>
        <v>#NAME?</v>
      </c>
      <c r="BG2708" t="e">
        <f t="shared" si="49"/>
        <v>#NAME?</v>
      </c>
      <c r="BH2708" t="e">
        <f t="shared" si="50"/>
        <v>#NAME?</v>
      </c>
      <c r="BI2708" t="e">
        <f t="shared" si="50"/>
        <v>#NAME?</v>
      </c>
      <c r="BJ2708" t="e">
        <f t="shared" si="51"/>
        <v>#NAME?</v>
      </c>
      <c r="BK2708" t="e">
        <f t="shared" si="41"/>
        <v>#NAME?</v>
      </c>
      <c r="BO2708" t="e">
        <f t="shared" si="52"/>
        <v>#NAME?</v>
      </c>
      <c r="BP2708" t="e">
        <f t="shared" si="42"/>
        <v>#NAME?</v>
      </c>
    </row>
    <row r="2709" spans="1:68" x14ac:dyDescent="0.2">
      <c r="A2709">
        <v>2707</v>
      </c>
      <c r="B2709" s="156">
        <v>44813.166666666664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10.4806153846153</v>
      </c>
      <c r="K2709">
        <v>-7.7205128205128107E-2</v>
      </c>
      <c r="L2709">
        <v>10.491078947368401</v>
      </c>
      <c r="M2709">
        <v>-0.418375</v>
      </c>
      <c r="N2709">
        <v>400.00409523809498</v>
      </c>
      <c r="O2709">
        <v>30.3264999999999</v>
      </c>
      <c r="P2709">
        <v>2.461875</v>
      </c>
      <c r="Q2709">
        <v>66.538325</v>
      </c>
      <c r="R2709">
        <v>8.5627999999999993</v>
      </c>
      <c r="S2709">
        <v>2.7321388888888798</v>
      </c>
      <c r="T2709">
        <v>6</v>
      </c>
      <c r="U2709">
        <v>1.5962999999999901</v>
      </c>
      <c r="V2709">
        <v>0</v>
      </c>
      <c r="W2709">
        <v>0.107975</v>
      </c>
      <c r="X2709">
        <v>0.20035</v>
      </c>
      <c r="Y2709">
        <v>93.494050000000001</v>
      </c>
      <c r="Z2709">
        <v>0.10349999999999999</v>
      </c>
      <c r="AA2709">
        <v>0</v>
      </c>
      <c r="AB2709">
        <v>4.6249999999999998E-3</v>
      </c>
      <c r="AC2709">
        <v>0</v>
      </c>
      <c r="AD2709">
        <v>0</v>
      </c>
      <c r="AE2709">
        <v>10.4806153846153</v>
      </c>
      <c r="AF2709">
        <v>0</v>
      </c>
      <c r="AG2709">
        <v>0</v>
      </c>
      <c r="AH2709">
        <v>0</v>
      </c>
      <c r="AI2709">
        <v>10.4806153846153</v>
      </c>
      <c r="AJ2709">
        <v>0.112099276741304</v>
      </c>
      <c r="AK2709">
        <v>1</v>
      </c>
      <c r="AL2709">
        <v>0</v>
      </c>
      <c r="AM2709">
        <v>0</v>
      </c>
      <c r="AN2709">
        <v>0</v>
      </c>
      <c r="AO2709">
        <v>0</v>
      </c>
      <c r="AP2709">
        <v>10.4806153846153</v>
      </c>
      <c r="AQ2709">
        <v>8.9036183452949502E-2</v>
      </c>
      <c r="AR2709">
        <v>4.8024237310802902E-2</v>
      </c>
      <c r="AS2709">
        <v>6.3129166877801193E-2</v>
      </c>
      <c r="AT2709">
        <v>0.178944075462144</v>
      </c>
      <c r="AU2709">
        <v>95.502174999999994</v>
      </c>
      <c r="AV2709">
        <v>10.680804972256899</v>
      </c>
      <c r="AW2709">
        <v>-0.20018958764155301</v>
      </c>
      <c r="AX2709">
        <v>-6.3129166877801193E-2</v>
      </c>
      <c r="AY2709">
        <v>-8.9036183452949502E-2</v>
      </c>
      <c r="AZ2709">
        <v>-4.8024237310802902E-2</v>
      </c>
      <c r="BA2709" t="e">
        <f t="shared" si="47"/>
        <v>#NAME?</v>
      </c>
      <c r="BB2709" t="e">
        <f t="shared" si="47"/>
        <v>#NAME?</v>
      </c>
      <c r="BC2709" t="e">
        <f t="shared" si="48"/>
        <v>#NAME?</v>
      </c>
      <c r="BD2709">
        <v>-0.20018958764155301</v>
      </c>
      <c r="BE2709" s="157">
        <v>-6.9388939039072205E-16</v>
      </c>
      <c r="BF2709" t="e">
        <f t="shared" si="39"/>
        <v>#NAME?</v>
      </c>
      <c r="BG2709" t="e">
        <f t="shared" si="49"/>
        <v>#NAME?</v>
      </c>
      <c r="BH2709" t="e">
        <f t="shared" si="50"/>
        <v>#NAME?</v>
      </c>
      <c r="BI2709" t="e">
        <f t="shared" si="50"/>
        <v>#NAME?</v>
      </c>
      <c r="BJ2709" t="e">
        <f t="shared" si="51"/>
        <v>#NAME?</v>
      </c>
      <c r="BK2709" t="e">
        <f t="shared" si="41"/>
        <v>#NAME?</v>
      </c>
      <c r="BO2709" t="e">
        <f t="shared" si="52"/>
        <v>#NAME?</v>
      </c>
      <c r="BP2709" t="e">
        <f t="shared" si="42"/>
        <v>#NAME?</v>
      </c>
    </row>
    <row r="2710" spans="1:68" x14ac:dyDescent="0.2">
      <c r="A2710">
        <v>2708</v>
      </c>
      <c r="B2710" s="156">
        <v>44813.180555555555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8.8959736842105208</v>
      </c>
      <c r="K2710">
        <v>-3.86842105263158E-2</v>
      </c>
      <c r="L2710">
        <v>8.8739999999999899</v>
      </c>
      <c r="M2710">
        <v>-0.136333333333333</v>
      </c>
      <c r="N2710">
        <v>400.29631249999898</v>
      </c>
      <c r="O2710">
        <v>30.3497407407407</v>
      </c>
      <c r="P2710">
        <v>2.4837999999999898</v>
      </c>
      <c r="Q2710">
        <v>66.833049999999901</v>
      </c>
      <c r="R2710">
        <v>8.5559999999999992</v>
      </c>
      <c r="S2710">
        <v>2.6795599999999902</v>
      </c>
      <c r="T2710">
        <v>6</v>
      </c>
      <c r="U2710">
        <v>1.5896749999999999</v>
      </c>
      <c r="V2710">
        <v>0</v>
      </c>
      <c r="W2710">
        <v>0.10414999999999899</v>
      </c>
      <c r="X2710">
        <v>0.25372499999999998</v>
      </c>
      <c r="Y2710">
        <v>93.659349999999904</v>
      </c>
      <c r="Z2710">
        <v>0.118425</v>
      </c>
      <c r="AA2710">
        <v>0</v>
      </c>
      <c r="AB2710">
        <v>7.1249999999999898E-3</v>
      </c>
      <c r="AC2710">
        <v>0</v>
      </c>
      <c r="AD2710">
        <v>0</v>
      </c>
      <c r="AE2710">
        <v>8.8959736842105208</v>
      </c>
      <c r="AF2710">
        <v>0</v>
      </c>
      <c r="AG2710">
        <v>0</v>
      </c>
      <c r="AH2710">
        <v>0</v>
      </c>
      <c r="AI2710">
        <v>8.8959736842105208</v>
      </c>
      <c r="AJ2710">
        <v>9.4982227446704703E-2</v>
      </c>
      <c r="AK2710">
        <v>1</v>
      </c>
      <c r="AL2710">
        <v>0</v>
      </c>
      <c r="AM2710">
        <v>0</v>
      </c>
      <c r="AN2710">
        <v>0</v>
      </c>
      <c r="AO2710">
        <v>0</v>
      </c>
      <c r="AP2710">
        <v>8.8959736842105208</v>
      </c>
      <c r="AQ2710">
        <v>0.112756204874467</v>
      </c>
      <c r="AR2710">
        <v>4.6322985097662701E-2</v>
      </c>
      <c r="AS2710">
        <v>7.2232575724672607E-2</v>
      </c>
      <c r="AT2710">
        <v>0.15099087241633999</v>
      </c>
      <c r="AU2710">
        <v>95.725324999999998</v>
      </c>
      <c r="AV2710">
        <v>9.1272854499073297</v>
      </c>
      <c r="AW2710">
        <v>-0.23131176569680301</v>
      </c>
      <c r="AX2710">
        <v>-7.2232575724672607E-2</v>
      </c>
      <c r="AY2710">
        <v>-0.112756204874467</v>
      </c>
      <c r="AZ2710">
        <v>-4.6322985097662701E-2</v>
      </c>
      <c r="BA2710" t="e">
        <f t="shared" si="47"/>
        <v>#NAME?</v>
      </c>
      <c r="BB2710" t="e">
        <f t="shared" si="47"/>
        <v>#NAME?</v>
      </c>
      <c r="BC2710" t="e">
        <f t="shared" si="48"/>
        <v>#NAME?</v>
      </c>
      <c r="BD2710">
        <v>-0.23131176569680301</v>
      </c>
      <c r="BE2710" s="157">
        <v>3.88578058618804E-16</v>
      </c>
      <c r="BF2710" t="e">
        <f t="shared" si="39"/>
        <v>#NAME?</v>
      </c>
      <c r="BG2710" t="e">
        <f t="shared" si="49"/>
        <v>#NAME?</v>
      </c>
      <c r="BH2710" t="e">
        <f t="shared" si="50"/>
        <v>#NAME?</v>
      </c>
      <c r="BI2710" t="e">
        <f t="shared" si="50"/>
        <v>#NAME?</v>
      </c>
      <c r="BJ2710" t="e">
        <f t="shared" si="51"/>
        <v>#NAME?</v>
      </c>
      <c r="BK2710" t="e">
        <f t="shared" si="41"/>
        <v>#NAME?</v>
      </c>
      <c r="BO2710" t="e">
        <f t="shared" si="52"/>
        <v>#NAME?</v>
      </c>
      <c r="BP2710" t="e">
        <f t="shared" si="42"/>
        <v>#NAME?</v>
      </c>
    </row>
    <row r="2711" spans="1:68" x14ac:dyDescent="0.2">
      <c r="A2711">
        <v>2709</v>
      </c>
      <c r="B2711" s="156">
        <v>44813.194444444445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7.5389230769230702</v>
      </c>
      <c r="K2711">
        <v>-1.2210526315789399E-2</v>
      </c>
      <c r="L2711">
        <v>7.5660769230769196</v>
      </c>
      <c r="M2711">
        <v>-0.47205882352941098</v>
      </c>
      <c r="N2711">
        <v>400.00891666666598</v>
      </c>
      <c r="O2711">
        <v>29.963833333333302</v>
      </c>
      <c r="P2711">
        <v>2.4729999999999999</v>
      </c>
      <c r="Q2711">
        <v>66.780725000000004</v>
      </c>
      <c r="R2711">
        <v>8.5484000000000009</v>
      </c>
      <c r="S2711">
        <v>2.68039130434782</v>
      </c>
      <c r="T2711">
        <v>6</v>
      </c>
      <c r="U2711">
        <v>1.5966199999999999</v>
      </c>
      <c r="V2711">
        <v>0</v>
      </c>
      <c r="W2711">
        <v>7.9299999999999995E-2</v>
      </c>
      <c r="X2711">
        <v>0.31156</v>
      </c>
      <c r="Y2711">
        <v>93.607060000000004</v>
      </c>
      <c r="Z2711">
        <v>0.12859999999999999</v>
      </c>
      <c r="AA2711">
        <v>0</v>
      </c>
      <c r="AB2711">
        <v>1.0619999999999999E-2</v>
      </c>
      <c r="AC2711">
        <v>0</v>
      </c>
      <c r="AD2711">
        <v>0</v>
      </c>
      <c r="AE2711">
        <v>7.5389230769230702</v>
      </c>
      <c r="AF2711">
        <v>0</v>
      </c>
      <c r="AG2711">
        <v>0</v>
      </c>
      <c r="AH2711">
        <v>0</v>
      </c>
      <c r="AI2711">
        <v>7.5389230769230702</v>
      </c>
      <c r="AJ2711">
        <v>8.0537975201048606E-2</v>
      </c>
      <c r="AK2711">
        <v>1</v>
      </c>
      <c r="AL2711">
        <v>0</v>
      </c>
      <c r="AM2711">
        <v>0</v>
      </c>
      <c r="AN2711">
        <v>0</v>
      </c>
      <c r="AO2711">
        <v>0</v>
      </c>
      <c r="AP2711">
        <v>7.5389230769230702</v>
      </c>
      <c r="AQ2711">
        <v>0.13845826461992</v>
      </c>
      <c r="AR2711">
        <v>3.5270405360006203E-2</v>
      </c>
      <c r="AS2711">
        <v>7.8438752275219695E-2</v>
      </c>
      <c r="AT2711">
        <v>0.12858854196549799</v>
      </c>
      <c r="AU2711">
        <v>95.723140000000001</v>
      </c>
      <c r="AV2711">
        <v>7.7910904991782202</v>
      </c>
      <c r="AW2711">
        <v>-0.25216742225514599</v>
      </c>
      <c r="AX2711">
        <v>-7.8438752275219695E-2</v>
      </c>
      <c r="AY2711">
        <v>-0.13845826461992</v>
      </c>
      <c r="AZ2711">
        <v>-3.5270405360006203E-2</v>
      </c>
      <c r="BA2711" t="e">
        <f t="shared" si="47"/>
        <v>#NAME?</v>
      </c>
      <c r="BB2711" t="e">
        <f t="shared" si="47"/>
        <v>#NAME?</v>
      </c>
      <c r="BC2711" t="e">
        <f t="shared" si="48"/>
        <v>#NAME?</v>
      </c>
      <c r="BD2711">
        <v>-0.25216742225514599</v>
      </c>
      <c r="BE2711" s="157">
        <v>4.4408920985006202E-16</v>
      </c>
      <c r="BF2711" t="e">
        <f t="shared" si="39"/>
        <v>#NAME?</v>
      </c>
      <c r="BG2711" t="e">
        <f t="shared" si="49"/>
        <v>#NAME?</v>
      </c>
      <c r="BH2711" t="e">
        <f t="shared" si="50"/>
        <v>#NAME?</v>
      </c>
      <c r="BI2711" t="e">
        <f t="shared" si="50"/>
        <v>#NAME?</v>
      </c>
      <c r="BJ2711" t="e">
        <f t="shared" si="51"/>
        <v>#NAME?</v>
      </c>
      <c r="BK2711" t="e">
        <f t="shared" si="41"/>
        <v>#NAME?</v>
      </c>
      <c r="BO2711" t="e">
        <f t="shared" si="52"/>
        <v>#NAME?</v>
      </c>
      <c r="BP2711" t="e">
        <f t="shared" si="42"/>
        <v>#NAME?</v>
      </c>
    </row>
    <row r="2712" spans="1:68" x14ac:dyDescent="0.2">
      <c r="A2712">
        <v>2710</v>
      </c>
      <c r="B2712" s="156">
        <v>44813.208333333336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7.0486000000000004</v>
      </c>
      <c r="K2712">
        <v>2.0224999999999899E-2</v>
      </c>
      <c r="L2712">
        <v>7.0706666666666598</v>
      </c>
      <c r="M2712">
        <v>-6.95599999999999E-2</v>
      </c>
      <c r="N2712">
        <v>400.35085714285702</v>
      </c>
      <c r="O2712">
        <v>30.203562499999901</v>
      </c>
      <c r="P2712">
        <v>2.4725000000000001</v>
      </c>
      <c r="Q2712">
        <v>66.800874999999905</v>
      </c>
      <c r="R2712">
        <v>8.5399999999999991</v>
      </c>
      <c r="S2712">
        <v>2.7007272727272702</v>
      </c>
      <c r="T2712">
        <v>6</v>
      </c>
      <c r="U2712">
        <v>1.5849249999999999</v>
      </c>
      <c r="V2712">
        <v>0</v>
      </c>
      <c r="W2712">
        <v>8.6800000000000002E-2</v>
      </c>
      <c r="X2712">
        <v>0.41725000000000001</v>
      </c>
      <c r="Y2712">
        <v>93.424324999999996</v>
      </c>
      <c r="Z2712">
        <v>0.13099999999999901</v>
      </c>
      <c r="AA2712">
        <v>1.9E-3</v>
      </c>
      <c r="AB2712">
        <v>6.52499999999999E-3</v>
      </c>
      <c r="AC2712">
        <v>0</v>
      </c>
      <c r="AD2712">
        <v>0</v>
      </c>
      <c r="AE2712">
        <v>7.0486000000000004</v>
      </c>
      <c r="AF2712">
        <v>0</v>
      </c>
      <c r="AG2712">
        <v>0</v>
      </c>
      <c r="AH2712">
        <v>0</v>
      </c>
      <c r="AI2712">
        <v>7.0486000000000004</v>
      </c>
      <c r="AJ2712">
        <v>7.5447160041027805E-2</v>
      </c>
      <c r="AK2712">
        <v>1</v>
      </c>
      <c r="AL2712">
        <v>0</v>
      </c>
      <c r="AM2712">
        <v>0</v>
      </c>
      <c r="AN2712">
        <v>0</v>
      </c>
      <c r="AO2712">
        <v>0</v>
      </c>
      <c r="AP2712">
        <v>7.0486000000000004</v>
      </c>
      <c r="AQ2712">
        <v>0.185427240058613</v>
      </c>
      <c r="AR2712">
        <v>3.8606194013222399E-2</v>
      </c>
      <c r="AS2712">
        <v>7.9902617014415103E-2</v>
      </c>
      <c r="AT2712">
        <v>0.119578090128026</v>
      </c>
      <c r="AU2712">
        <v>95.644300000000001</v>
      </c>
      <c r="AV2712">
        <v>7.3525360510862496</v>
      </c>
      <c r="AW2712">
        <v>-0.30393605108625099</v>
      </c>
      <c r="AX2712">
        <v>-7.9902617014415103E-2</v>
      </c>
      <c r="AY2712">
        <v>-0.185427240058613</v>
      </c>
      <c r="AZ2712">
        <v>-3.8606194013222399E-2</v>
      </c>
      <c r="BA2712" t="e">
        <f t="shared" si="47"/>
        <v>#NAME?</v>
      </c>
      <c r="BB2712" t="e">
        <f t="shared" si="47"/>
        <v>#NAME?</v>
      </c>
      <c r="BC2712" t="e">
        <f t="shared" si="48"/>
        <v>#NAME?</v>
      </c>
      <c r="BD2712">
        <v>-0.30393605108625099</v>
      </c>
      <c r="BE2712" s="157">
        <v>7.2164496600635096E-16</v>
      </c>
      <c r="BF2712" t="e">
        <f t="shared" si="39"/>
        <v>#NAME?</v>
      </c>
      <c r="BG2712" t="e">
        <f t="shared" si="49"/>
        <v>#NAME?</v>
      </c>
      <c r="BH2712" t="e">
        <f t="shared" si="50"/>
        <v>#NAME?</v>
      </c>
      <c r="BI2712" t="e">
        <f t="shared" si="50"/>
        <v>#NAME?</v>
      </c>
      <c r="BJ2712" t="e">
        <f t="shared" si="51"/>
        <v>#NAME?</v>
      </c>
      <c r="BK2712" t="e">
        <f t="shared" si="41"/>
        <v>#NAME?</v>
      </c>
      <c r="BO2712" t="e">
        <f t="shared" si="52"/>
        <v>#NAME?</v>
      </c>
      <c r="BP2712" t="e">
        <f t="shared" si="42"/>
        <v>#NAME?</v>
      </c>
    </row>
    <row r="2713" spans="1:68" x14ac:dyDescent="0.2">
      <c r="A2713">
        <v>2711</v>
      </c>
      <c r="B2713" s="156">
        <v>44813.222222222219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5.5474285714285596</v>
      </c>
      <c r="K2713">
        <v>4.5974358974358899E-2</v>
      </c>
      <c r="L2713">
        <v>5.6415405405405403</v>
      </c>
      <c r="M2713">
        <v>-0.211894736842105</v>
      </c>
      <c r="N2713">
        <v>400.09872222222202</v>
      </c>
      <c r="O2713">
        <v>29.975117647058799</v>
      </c>
      <c r="P2713">
        <v>2.4804999999999899</v>
      </c>
      <c r="Q2713">
        <v>66.932049999999904</v>
      </c>
      <c r="R2713">
        <v>8.5322499999999994</v>
      </c>
      <c r="S2713">
        <v>2.66855555555555</v>
      </c>
      <c r="T2713">
        <v>6</v>
      </c>
      <c r="U2713">
        <v>1.5852249999999899</v>
      </c>
      <c r="V2713">
        <v>0</v>
      </c>
      <c r="W2713">
        <v>8.2049999999999998E-2</v>
      </c>
      <c r="X2713">
        <v>0.52049999999999996</v>
      </c>
      <c r="Y2713">
        <v>93.358900000000006</v>
      </c>
      <c r="Z2713">
        <v>0.14207500000000001</v>
      </c>
      <c r="AA2713">
        <v>1.0499999999999999E-3</v>
      </c>
      <c r="AB2713">
        <v>4.5999999999999999E-3</v>
      </c>
      <c r="AC2713">
        <v>0</v>
      </c>
      <c r="AD2713">
        <v>0</v>
      </c>
      <c r="AE2713">
        <v>5.5474285714285596</v>
      </c>
      <c r="AF2713">
        <v>0</v>
      </c>
      <c r="AG2713">
        <v>0</v>
      </c>
      <c r="AH2713">
        <v>0</v>
      </c>
      <c r="AI2713">
        <v>5.5474285714285596</v>
      </c>
      <c r="AJ2713">
        <v>5.9420457732777099E-2</v>
      </c>
      <c r="AK2713">
        <v>1</v>
      </c>
      <c r="AL2713">
        <v>0</v>
      </c>
      <c r="AM2713">
        <v>0</v>
      </c>
      <c r="AN2713">
        <v>0</v>
      </c>
      <c r="AO2713">
        <v>0</v>
      </c>
      <c r="AP2713">
        <v>5.5474285714285596</v>
      </c>
      <c r="AQ2713">
        <v>0.23131187166089401</v>
      </c>
      <c r="AR2713">
        <v>3.6493527866185503E-2</v>
      </c>
      <c r="AS2713">
        <v>8.6657742842160504E-2</v>
      </c>
      <c r="AT2713">
        <v>9.4194795109441606E-2</v>
      </c>
      <c r="AU2713">
        <v>95.688749999999999</v>
      </c>
      <c r="AV2713">
        <v>5.9018917137978102</v>
      </c>
      <c r="AW2713">
        <v>-0.35446314236923998</v>
      </c>
      <c r="AX2713">
        <v>-8.6657742842160504E-2</v>
      </c>
      <c r="AY2713">
        <v>-0.23131187166089401</v>
      </c>
      <c r="AZ2713">
        <v>-3.6493527866185503E-2</v>
      </c>
      <c r="BA2713" t="e">
        <f t="shared" si="47"/>
        <v>#NAME?</v>
      </c>
      <c r="BB2713" t="e">
        <f t="shared" si="47"/>
        <v>#NAME?</v>
      </c>
      <c r="BC2713" t="e">
        <f t="shared" si="48"/>
        <v>#NAME?</v>
      </c>
      <c r="BD2713">
        <v>-0.35446314236923998</v>
      </c>
      <c r="BE2713">
        <v>0</v>
      </c>
      <c r="BF2713" t="e">
        <f t="shared" si="39"/>
        <v>#NAME?</v>
      </c>
      <c r="BG2713" t="e">
        <f t="shared" si="49"/>
        <v>#NAME?</v>
      </c>
      <c r="BH2713" t="e">
        <f t="shared" si="50"/>
        <v>#NAME?</v>
      </c>
      <c r="BI2713" t="e">
        <f t="shared" si="50"/>
        <v>#NAME?</v>
      </c>
      <c r="BJ2713" t="e">
        <f t="shared" si="51"/>
        <v>#NAME?</v>
      </c>
      <c r="BK2713" t="e">
        <f t="shared" si="41"/>
        <v>#NAME?</v>
      </c>
      <c r="BO2713" t="e">
        <f t="shared" si="52"/>
        <v>#NAME?</v>
      </c>
      <c r="BP2713" t="e">
        <f t="shared" si="42"/>
        <v>#NAME?</v>
      </c>
    </row>
    <row r="2714" spans="1:68" x14ac:dyDescent="0.2">
      <c r="A2714">
        <v>2712</v>
      </c>
      <c r="B2714" s="156">
        <v>44813.236111111109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4.0974857142857104</v>
      </c>
      <c r="K2714">
        <v>0.15332499999999999</v>
      </c>
      <c r="L2714">
        <v>4.0856666666666603</v>
      </c>
      <c r="M2714">
        <v>-0.14009374999999999</v>
      </c>
      <c r="N2714">
        <v>399.80837500000001</v>
      </c>
      <c r="O2714">
        <v>30.306235294117599</v>
      </c>
      <c r="P2714">
        <v>2.4830000000000001</v>
      </c>
      <c r="Q2714">
        <v>66.9514358974359</v>
      </c>
      <c r="R2714">
        <v>8.5220000000000002</v>
      </c>
      <c r="S2714">
        <v>2.6247727272727199</v>
      </c>
      <c r="T2714">
        <v>6</v>
      </c>
      <c r="U2714">
        <v>1.618425</v>
      </c>
      <c r="V2714">
        <v>0</v>
      </c>
      <c r="W2714">
        <v>8.0749999999999905E-2</v>
      </c>
      <c r="X2714">
        <v>0.60555000000000003</v>
      </c>
      <c r="Y2714">
        <v>93.430475000000001</v>
      </c>
      <c r="Z2714">
        <v>0.123124999999999</v>
      </c>
      <c r="AA2714">
        <v>1.4E-3</v>
      </c>
      <c r="AB2714">
        <v>4.94999999999999E-3</v>
      </c>
      <c r="AC2714">
        <v>0</v>
      </c>
      <c r="AD2714">
        <v>0</v>
      </c>
      <c r="AE2714">
        <v>4.0974857142857104</v>
      </c>
      <c r="AF2714">
        <v>0</v>
      </c>
      <c r="AG2714">
        <v>0</v>
      </c>
      <c r="AH2714">
        <v>0</v>
      </c>
      <c r="AI2714">
        <v>4.0974857142857104</v>
      </c>
      <c r="AJ2714">
        <v>4.3855987184970503E-2</v>
      </c>
      <c r="AK2714">
        <v>1</v>
      </c>
      <c r="AL2714">
        <v>0</v>
      </c>
      <c r="AM2714">
        <v>0</v>
      </c>
      <c r="AN2714">
        <v>0</v>
      </c>
      <c r="AO2714">
        <v>0</v>
      </c>
      <c r="AP2714">
        <v>4.0974857142857104</v>
      </c>
      <c r="AQ2714">
        <v>0.269108364811248</v>
      </c>
      <c r="AR2714">
        <v>3.5915324499627997E-2</v>
      </c>
      <c r="AS2714">
        <v>7.5099310838930206E-2</v>
      </c>
      <c r="AT2714">
        <v>7.0977626059835999E-2</v>
      </c>
      <c r="AU2714">
        <v>95.858324999999994</v>
      </c>
      <c r="AV2714">
        <v>4.4776087144355197</v>
      </c>
      <c r="AW2714">
        <v>-0.38012300014980699</v>
      </c>
      <c r="AX2714">
        <v>-7.5099310838930206E-2</v>
      </c>
      <c r="AY2714">
        <v>-0.269108364811248</v>
      </c>
      <c r="AZ2714">
        <v>-3.5915324499627997E-2</v>
      </c>
      <c r="BA2714" t="e">
        <f t="shared" si="47"/>
        <v>#NAME?</v>
      </c>
      <c r="BB2714" t="e">
        <f t="shared" si="47"/>
        <v>#NAME?</v>
      </c>
      <c r="BC2714" t="e">
        <f t="shared" si="48"/>
        <v>#NAME?</v>
      </c>
      <c r="BD2714">
        <v>-0.38012300014980599</v>
      </c>
      <c r="BE2714" s="157">
        <v>7.2164496600635096E-16</v>
      </c>
      <c r="BF2714" t="e">
        <f t="shared" si="39"/>
        <v>#NAME?</v>
      </c>
      <c r="BG2714" t="e">
        <f t="shared" si="49"/>
        <v>#NAME?</v>
      </c>
      <c r="BH2714" t="e">
        <f t="shared" si="50"/>
        <v>#NAME?</v>
      </c>
      <c r="BI2714" t="e">
        <f t="shared" si="50"/>
        <v>#NAME?</v>
      </c>
      <c r="BJ2714" t="e">
        <f t="shared" si="51"/>
        <v>#NAME?</v>
      </c>
      <c r="BK2714" t="e">
        <f t="shared" si="41"/>
        <v>#NAME?</v>
      </c>
      <c r="BO2714" t="e">
        <f t="shared" si="52"/>
        <v>#NAME?</v>
      </c>
      <c r="BP2714" t="e">
        <f t="shared" si="42"/>
        <v>#NAME?</v>
      </c>
    </row>
    <row r="2715" spans="1:68" x14ac:dyDescent="0.2">
      <c r="A2715">
        <v>2713</v>
      </c>
      <c r="B2715" s="156">
        <v>44813.25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3.4732307692307698</v>
      </c>
      <c r="K2715">
        <v>0.25982499999999997</v>
      </c>
      <c r="L2715">
        <v>3.4657714285714198</v>
      </c>
      <c r="M2715">
        <v>-0.16438095238095199</v>
      </c>
      <c r="N2715">
        <v>399.96061904761899</v>
      </c>
      <c r="O2715">
        <v>30.0450555555555</v>
      </c>
      <c r="P2715">
        <v>2.4843999999999999</v>
      </c>
      <c r="Q2715">
        <v>66.949699999999893</v>
      </c>
      <c r="R2715">
        <v>8.5107499999999998</v>
      </c>
      <c r="S2715">
        <v>2.6482999999999999</v>
      </c>
      <c r="T2715">
        <v>6</v>
      </c>
      <c r="U2715">
        <v>1.6107</v>
      </c>
      <c r="V2715">
        <v>0</v>
      </c>
      <c r="W2715">
        <v>8.0360000000000001E-2</v>
      </c>
      <c r="X2715">
        <v>0.47739999999999999</v>
      </c>
      <c r="Y2715">
        <v>93.469920000000002</v>
      </c>
      <c r="Z2715">
        <v>0.12414</v>
      </c>
      <c r="AA2715">
        <v>4.0599999999999898E-3</v>
      </c>
      <c r="AB2715">
        <v>1.7799999999999999E-3</v>
      </c>
      <c r="AC2715">
        <v>0</v>
      </c>
      <c r="AD2715">
        <v>0</v>
      </c>
      <c r="AE2715">
        <v>3.4732307692307698</v>
      </c>
      <c r="AF2715">
        <v>0</v>
      </c>
      <c r="AG2715">
        <v>0</v>
      </c>
      <c r="AH2715">
        <v>0</v>
      </c>
      <c r="AI2715">
        <v>3.4732307692307698</v>
      </c>
      <c r="AJ2715">
        <v>3.7158807552534201E-2</v>
      </c>
      <c r="AK2715">
        <v>1</v>
      </c>
      <c r="AL2715">
        <v>0</v>
      </c>
      <c r="AM2715">
        <v>0</v>
      </c>
      <c r="AN2715">
        <v>0</v>
      </c>
      <c r="AO2715">
        <v>0</v>
      </c>
      <c r="AP2715">
        <v>3.4732307692307698</v>
      </c>
      <c r="AQ2715">
        <v>0.21215809323902199</v>
      </c>
      <c r="AR2715">
        <v>3.5741863489660797E-2</v>
      </c>
      <c r="AS2715">
        <v>7.5718403634881595E-2</v>
      </c>
      <c r="AT2715">
        <v>5.9851691324866799E-2</v>
      </c>
      <c r="AU2715">
        <v>95.762519999999995</v>
      </c>
      <c r="AV2715">
        <v>3.7968491295943299</v>
      </c>
      <c r="AW2715">
        <v>-0.32361836036356401</v>
      </c>
      <c r="AX2715">
        <v>-7.5718403634881595E-2</v>
      </c>
      <c r="AY2715">
        <v>-0.21215809323902199</v>
      </c>
      <c r="AZ2715">
        <v>-3.5741863489660797E-2</v>
      </c>
      <c r="BA2715" t="e">
        <f t="shared" si="47"/>
        <v>#NAME?</v>
      </c>
      <c r="BB2715" t="e">
        <f t="shared" si="47"/>
        <v>#NAME?</v>
      </c>
      <c r="BC2715" t="e">
        <f t="shared" si="48"/>
        <v>#NAME?</v>
      </c>
      <c r="BD2715">
        <v>-0.32361836036356401</v>
      </c>
      <c r="BE2715" s="157">
        <v>5.5511151231257802E-17</v>
      </c>
      <c r="BF2715" t="e">
        <f t="shared" si="39"/>
        <v>#NAME?</v>
      </c>
      <c r="BG2715" t="e">
        <f t="shared" si="49"/>
        <v>#NAME?</v>
      </c>
      <c r="BH2715" t="e">
        <f t="shared" si="50"/>
        <v>#NAME?</v>
      </c>
      <c r="BI2715" t="e">
        <f t="shared" si="50"/>
        <v>#NAME?</v>
      </c>
      <c r="BJ2715" t="e">
        <f t="shared" si="51"/>
        <v>#NAME?</v>
      </c>
      <c r="BK2715" t="e">
        <f t="shared" si="41"/>
        <v>#NAME?</v>
      </c>
      <c r="BO2715" t="e">
        <f t="shared" si="52"/>
        <v>#NAME?</v>
      </c>
      <c r="BP2715" t="e">
        <f t="shared" si="42"/>
        <v>#NAME?</v>
      </c>
    </row>
    <row r="2716" spans="1:68" x14ac:dyDescent="0.2">
      <c r="A2716">
        <v>2714</v>
      </c>
      <c r="B2716" s="156">
        <v>44813.263888888891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4.28202702702702</v>
      </c>
      <c r="K2716">
        <v>0.25480000000000003</v>
      </c>
      <c r="L2716">
        <v>4.2249374999999896</v>
      </c>
      <c r="M2716">
        <v>-0.20919047619047601</v>
      </c>
      <c r="N2716">
        <v>400.40304761904702</v>
      </c>
      <c r="O2716">
        <v>30.256439999999898</v>
      </c>
      <c r="P2716">
        <v>2.4744000000000002</v>
      </c>
      <c r="Q2716">
        <v>66.792305555555501</v>
      </c>
      <c r="R2716">
        <v>8.4985999999999997</v>
      </c>
      <c r="S2716">
        <v>2.6743999999999999</v>
      </c>
      <c r="T2716">
        <v>6</v>
      </c>
      <c r="U2716">
        <v>1.6175249999999901</v>
      </c>
      <c r="V2716">
        <v>0</v>
      </c>
      <c r="W2716">
        <v>9.9324999999999997E-2</v>
      </c>
      <c r="X2716">
        <v>0.48680000000000001</v>
      </c>
      <c r="Y2716">
        <v>93.413550000000001</v>
      </c>
      <c r="Z2716">
        <v>0.105475</v>
      </c>
      <c r="AA2716">
        <v>1E-3</v>
      </c>
      <c r="AB2716">
        <v>3.6999999999999902E-3</v>
      </c>
      <c r="AC2716">
        <v>0</v>
      </c>
      <c r="AD2716">
        <v>0</v>
      </c>
      <c r="AE2716">
        <v>4.28202702702702</v>
      </c>
      <c r="AF2716">
        <v>0</v>
      </c>
      <c r="AG2716">
        <v>0</v>
      </c>
      <c r="AH2716">
        <v>0</v>
      </c>
      <c r="AI2716">
        <v>4.28202702702702</v>
      </c>
      <c r="AJ2716">
        <v>4.5839463622001503E-2</v>
      </c>
      <c r="AK2716">
        <v>1</v>
      </c>
      <c r="AL2716">
        <v>0</v>
      </c>
      <c r="AM2716">
        <v>0</v>
      </c>
      <c r="AN2716">
        <v>0</v>
      </c>
      <c r="AO2716">
        <v>0</v>
      </c>
      <c r="AP2716">
        <v>4.28202702702702</v>
      </c>
      <c r="AQ2716">
        <v>0.216335483428479</v>
      </c>
      <c r="AR2716">
        <v>4.4176961064093599E-2</v>
      </c>
      <c r="AS2716">
        <v>6.4333805569430802E-2</v>
      </c>
      <c r="AT2716">
        <v>7.41464783951781E-2</v>
      </c>
      <c r="AU2716">
        <v>95.722674999999995</v>
      </c>
      <c r="AV2716">
        <v>4.6068732770890302</v>
      </c>
      <c r="AW2716">
        <v>-0.32484625006200302</v>
      </c>
      <c r="AX2716">
        <v>-6.4333805569430802E-2</v>
      </c>
      <c r="AY2716">
        <v>-0.216335483428479</v>
      </c>
      <c r="AZ2716">
        <v>-4.4176961064093599E-2</v>
      </c>
      <c r="BA2716" t="e">
        <f t="shared" si="47"/>
        <v>#NAME?</v>
      </c>
      <c r="BB2716" t="e">
        <f t="shared" si="47"/>
        <v>#NAME?</v>
      </c>
      <c r="BC2716" t="e">
        <f t="shared" si="48"/>
        <v>#NAME?</v>
      </c>
      <c r="BD2716">
        <v>-0.32484625006200302</v>
      </c>
      <c r="BE2716" s="157">
        <v>1.11022302462515E-16</v>
      </c>
      <c r="BF2716" t="e">
        <f t="shared" si="39"/>
        <v>#NAME?</v>
      </c>
      <c r="BG2716" t="e">
        <f t="shared" si="49"/>
        <v>#NAME?</v>
      </c>
      <c r="BH2716" t="e">
        <f t="shared" si="50"/>
        <v>#NAME?</v>
      </c>
      <c r="BI2716" t="e">
        <f t="shared" si="50"/>
        <v>#NAME?</v>
      </c>
      <c r="BJ2716" t="e">
        <f t="shared" si="51"/>
        <v>#NAME?</v>
      </c>
      <c r="BK2716" t="e">
        <f t="shared" si="41"/>
        <v>#NAME?</v>
      </c>
      <c r="BO2716" t="e">
        <f t="shared" si="52"/>
        <v>#NAME?</v>
      </c>
      <c r="BP2716" t="e">
        <f t="shared" si="42"/>
        <v>#NAME?</v>
      </c>
    </row>
    <row r="2717" spans="1:68" x14ac:dyDescent="0.2">
      <c r="A2717">
        <v>2715</v>
      </c>
      <c r="B2717" s="156">
        <v>44813.277777777781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4.3156486486486498</v>
      </c>
      <c r="K2717">
        <v>0.19349999999999901</v>
      </c>
      <c r="L2717">
        <v>4.3652051282051199</v>
      </c>
      <c r="M2717">
        <v>-6.6166666666666596E-2</v>
      </c>
      <c r="N2717">
        <v>399.82049999999998</v>
      </c>
      <c r="O2717">
        <v>29.924294117647001</v>
      </c>
      <c r="P2717">
        <v>2.4754999999999998</v>
      </c>
      <c r="Q2717">
        <v>66.8007837837838</v>
      </c>
      <c r="R2717">
        <v>8.4894999999999996</v>
      </c>
      <c r="S2717">
        <v>2.673</v>
      </c>
      <c r="T2717">
        <v>6</v>
      </c>
      <c r="U2717">
        <v>1.6262999999999901</v>
      </c>
      <c r="V2717">
        <v>0</v>
      </c>
      <c r="W2717">
        <v>8.9349999999999999E-2</v>
      </c>
      <c r="X2717">
        <v>0.54005000000000003</v>
      </c>
      <c r="Y2717">
        <v>93.451899999999995</v>
      </c>
      <c r="Z2717">
        <v>9.4575000000000006E-2</v>
      </c>
      <c r="AA2717">
        <v>4.15E-3</v>
      </c>
      <c r="AB2717">
        <v>1.1999999999999999E-3</v>
      </c>
      <c r="AC2717">
        <v>0</v>
      </c>
      <c r="AD2717">
        <v>0</v>
      </c>
      <c r="AE2717">
        <v>4.3156486486486498</v>
      </c>
      <c r="AF2717">
        <v>0</v>
      </c>
      <c r="AG2717">
        <v>0</v>
      </c>
      <c r="AH2717">
        <v>0</v>
      </c>
      <c r="AI2717">
        <v>4.3156486486486498</v>
      </c>
      <c r="AJ2717">
        <v>4.61804270287565E-2</v>
      </c>
      <c r="AK2717">
        <v>1</v>
      </c>
      <c r="AL2717">
        <v>0</v>
      </c>
      <c r="AM2717">
        <v>0</v>
      </c>
      <c r="AN2717">
        <v>0</v>
      </c>
      <c r="AO2717">
        <v>0</v>
      </c>
      <c r="AP2717">
        <v>4.3156486486486498</v>
      </c>
      <c r="AQ2717">
        <v>0.239999954448542</v>
      </c>
      <c r="AR2717">
        <v>3.9740362155315997E-2</v>
      </c>
      <c r="AS2717">
        <v>5.7685419878918398E-2</v>
      </c>
      <c r="AT2717">
        <v>7.5103228476866707E-2</v>
      </c>
      <c r="AU2717">
        <v>95.802174999999906</v>
      </c>
      <c r="AV2717">
        <v>4.6530743851314202</v>
      </c>
      <c r="AW2717">
        <v>-0.33742573648277602</v>
      </c>
      <c r="AX2717">
        <v>-5.7685419878918398E-2</v>
      </c>
      <c r="AY2717">
        <v>-0.239999954448542</v>
      </c>
      <c r="AZ2717">
        <v>-3.9740362155315997E-2</v>
      </c>
      <c r="BA2717" t="e">
        <f t="shared" si="47"/>
        <v>#NAME?</v>
      </c>
      <c r="BB2717" t="e">
        <f t="shared" si="47"/>
        <v>#NAME?</v>
      </c>
      <c r="BC2717" t="e">
        <f t="shared" si="48"/>
        <v>#NAME?</v>
      </c>
      <c r="BD2717">
        <v>-0.33742573648277602</v>
      </c>
      <c r="BE2717">
        <v>0</v>
      </c>
      <c r="BF2717" t="e">
        <f t="shared" si="39"/>
        <v>#NAME?</v>
      </c>
      <c r="BG2717" t="e">
        <f t="shared" si="49"/>
        <v>#NAME?</v>
      </c>
      <c r="BH2717" t="e">
        <f t="shared" si="50"/>
        <v>#NAME?</v>
      </c>
      <c r="BI2717" t="e">
        <f t="shared" si="50"/>
        <v>#NAME?</v>
      </c>
      <c r="BJ2717" t="e">
        <f t="shared" si="51"/>
        <v>#NAME?</v>
      </c>
      <c r="BK2717" t="e">
        <f t="shared" si="41"/>
        <v>#NAME?</v>
      </c>
      <c r="BO2717" t="e">
        <f t="shared" si="52"/>
        <v>#NAME?</v>
      </c>
      <c r="BP2717" t="e">
        <f t="shared" si="42"/>
        <v>#NAME?</v>
      </c>
    </row>
    <row r="2718" spans="1:68" x14ac:dyDescent="0.2">
      <c r="A2718">
        <v>2716</v>
      </c>
      <c r="B2718" s="156">
        <v>44813.291666666664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3.9095294117647001</v>
      </c>
      <c r="K2718">
        <v>0.24635000000000001</v>
      </c>
      <c r="L2718">
        <v>3.9049722222222201</v>
      </c>
      <c r="M2718">
        <v>-0.30154545454545401</v>
      </c>
      <c r="N2718">
        <v>399.82899999999898</v>
      </c>
      <c r="O2718">
        <v>30.074473684210499</v>
      </c>
      <c r="P2718">
        <v>2.4744999999999999</v>
      </c>
      <c r="Q2718">
        <v>66.810333333333304</v>
      </c>
      <c r="R2718">
        <v>8.4802</v>
      </c>
      <c r="S2718">
        <v>2.6529999999999898</v>
      </c>
      <c r="T2718">
        <v>6</v>
      </c>
      <c r="U2718">
        <v>1.61441999999999</v>
      </c>
      <c r="V2718">
        <v>0</v>
      </c>
      <c r="W2718">
        <v>9.5000000000000001E-2</v>
      </c>
      <c r="X2718">
        <v>0.56157999999999997</v>
      </c>
      <c r="Y2718">
        <v>93.342380000000006</v>
      </c>
      <c r="Z2718">
        <v>0.11672</v>
      </c>
      <c r="AA2718">
        <v>0</v>
      </c>
      <c r="AB2718">
        <v>4.0200000000000001E-3</v>
      </c>
      <c r="AC2718">
        <v>0</v>
      </c>
      <c r="AD2718">
        <v>0</v>
      </c>
      <c r="AE2718">
        <v>3.9095294117647001</v>
      </c>
      <c r="AF2718">
        <v>0</v>
      </c>
      <c r="AG2718">
        <v>0</v>
      </c>
      <c r="AH2718">
        <v>0</v>
      </c>
      <c r="AI2718">
        <v>3.9095294117647001</v>
      </c>
      <c r="AJ2718">
        <v>4.1883755393473998E-2</v>
      </c>
      <c r="AK2718">
        <v>1</v>
      </c>
      <c r="AL2718">
        <v>0</v>
      </c>
      <c r="AM2718">
        <v>0</v>
      </c>
      <c r="AN2718">
        <v>0</v>
      </c>
      <c r="AO2718">
        <v>0</v>
      </c>
      <c r="AP2718">
        <v>3.9095294117647001</v>
      </c>
      <c r="AQ2718">
        <v>0.249567955595245</v>
      </c>
      <c r="AR2718">
        <v>4.2253322940738899E-2</v>
      </c>
      <c r="AS2718">
        <v>7.1192621816202506E-2</v>
      </c>
      <c r="AT2718">
        <v>6.7617972382332303E-2</v>
      </c>
      <c r="AU2718">
        <v>95.730099999999993</v>
      </c>
      <c r="AV2718">
        <v>4.2725433121168903</v>
      </c>
      <c r="AW2718">
        <v>-0.363013900352187</v>
      </c>
      <c r="AX2718">
        <v>-7.1192621816202506E-2</v>
      </c>
      <c r="AY2718">
        <v>-0.249567955595245</v>
      </c>
      <c r="AZ2718">
        <v>-4.2253322940738899E-2</v>
      </c>
      <c r="BA2718" t="e">
        <f t="shared" si="47"/>
        <v>#NAME?</v>
      </c>
      <c r="BB2718" t="e">
        <f t="shared" si="47"/>
        <v>#NAME?</v>
      </c>
      <c r="BC2718" t="e">
        <f t="shared" si="48"/>
        <v>#NAME?</v>
      </c>
      <c r="BD2718">
        <v>-0.363013900352186</v>
      </c>
      <c r="BE2718" s="157">
        <v>1.11022302462515E-16</v>
      </c>
      <c r="BF2718" t="e">
        <f t="shared" si="39"/>
        <v>#NAME?</v>
      </c>
      <c r="BG2718" t="e">
        <f t="shared" si="49"/>
        <v>#NAME?</v>
      </c>
      <c r="BH2718" t="e">
        <f t="shared" si="50"/>
        <v>#NAME?</v>
      </c>
      <c r="BI2718" t="e">
        <f t="shared" si="50"/>
        <v>#NAME?</v>
      </c>
      <c r="BJ2718" t="e">
        <f t="shared" si="51"/>
        <v>#NAME?</v>
      </c>
      <c r="BK2718" t="e">
        <f t="shared" si="41"/>
        <v>#NAME?</v>
      </c>
      <c r="BO2718" t="e">
        <f t="shared" si="52"/>
        <v>#NAME?</v>
      </c>
      <c r="BP2718" t="e">
        <f t="shared" si="42"/>
        <v>#NAME?</v>
      </c>
    </row>
    <row r="2719" spans="1:68" x14ac:dyDescent="0.2">
      <c r="A2719">
        <v>2717</v>
      </c>
      <c r="B2719" s="156">
        <v>44813.305555555555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3.69929411764705</v>
      </c>
      <c r="K2719">
        <v>0.22730769230769199</v>
      </c>
      <c r="L2719">
        <v>3.7087142857142799</v>
      </c>
      <c r="M2719">
        <v>-0.27323999999999998</v>
      </c>
      <c r="N2719">
        <v>400.09713636363603</v>
      </c>
      <c r="O2719">
        <v>30.0585806451612</v>
      </c>
      <c r="P2719">
        <v>2.4722</v>
      </c>
      <c r="Q2719">
        <v>66.754948717948693</v>
      </c>
      <c r="R2719">
        <v>8.4700000000000006</v>
      </c>
      <c r="S2719">
        <v>2.6476666666666602</v>
      </c>
      <c r="T2719">
        <v>6</v>
      </c>
      <c r="U2719">
        <v>1.5998749999999999</v>
      </c>
      <c r="V2719">
        <v>0</v>
      </c>
      <c r="W2719">
        <v>8.0524999999999999E-2</v>
      </c>
      <c r="X2719">
        <v>0.60880000000000001</v>
      </c>
      <c r="Y2719">
        <v>93.243975000000006</v>
      </c>
      <c r="Z2719">
        <v>0.12415</v>
      </c>
      <c r="AA2719">
        <v>4.7000000000000002E-3</v>
      </c>
      <c r="AB2719">
        <v>1.325E-3</v>
      </c>
      <c r="AC2719">
        <v>0</v>
      </c>
      <c r="AD2719">
        <v>0</v>
      </c>
      <c r="AE2719">
        <v>3.69929411764705</v>
      </c>
      <c r="AF2719">
        <v>0</v>
      </c>
      <c r="AG2719">
        <v>0</v>
      </c>
      <c r="AH2719">
        <v>0</v>
      </c>
      <c r="AI2719">
        <v>3.69929411764705</v>
      </c>
      <c r="AJ2719">
        <v>3.9673277738825001E-2</v>
      </c>
      <c r="AK2719">
        <v>1</v>
      </c>
      <c r="AL2719">
        <v>0</v>
      </c>
      <c r="AM2719">
        <v>0</v>
      </c>
      <c r="AN2719">
        <v>0</v>
      </c>
      <c r="AO2719">
        <v>0</v>
      </c>
      <c r="AP2719">
        <v>3.69929411764705</v>
      </c>
      <c r="AQ2719">
        <v>0.27055267524909199</v>
      </c>
      <c r="AR2719">
        <v>3.5815250840031503E-2</v>
      </c>
      <c r="AS2719">
        <v>7.5724503071294899E-2</v>
      </c>
      <c r="AT2719">
        <v>6.3472285222402697E-2</v>
      </c>
      <c r="AU2719">
        <v>95.657325</v>
      </c>
      <c r="AV2719">
        <v>4.0813865468074697</v>
      </c>
      <c r="AW2719">
        <v>-0.38209242916041802</v>
      </c>
      <c r="AX2719">
        <v>-7.5724503071294899E-2</v>
      </c>
      <c r="AY2719">
        <v>-0.27055267524909199</v>
      </c>
      <c r="AZ2719">
        <v>-3.5815250840031503E-2</v>
      </c>
      <c r="BA2719" t="e">
        <f t="shared" si="47"/>
        <v>#NAME?</v>
      </c>
      <c r="BB2719" t="e">
        <f t="shared" si="47"/>
        <v>#NAME?</v>
      </c>
      <c r="BC2719" t="e">
        <f t="shared" si="48"/>
        <v>#NAME?</v>
      </c>
      <c r="BD2719">
        <v>-0.38209242916041902</v>
      </c>
      <c r="BE2719" s="157">
        <v>-7.7715611723760899E-16</v>
      </c>
      <c r="BF2719" t="e">
        <f t="shared" si="39"/>
        <v>#NAME?</v>
      </c>
      <c r="BG2719" t="e">
        <f t="shared" si="49"/>
        <v>#NAME?</v>
      </c>
      <c r="BH2719" t="e">
        <f t="shared" si="50"/>
        <v>#NAME?</v>
      </c>
      <c r="BI2719" t="e">
        <f t="shared" si="50"/>
        <v>#NAME?</v>
      </c>
      <c r="BJ2719" t="e">
        <f t="shared" si="51"/>
        <v>#NAME?</v>
      </c>
      <c r="BK2719" t="e">
        <f t="shared" si="41"/>
        <v>#NAME?</v>
      </c>
      <c r="BO2719" t="e">
        <f t="shared" si="52"/>
        <v>#NAME?</v>
      </c>
      <c r="BP2719" t="e">
        <f t="shared" si="42"/>
        <v>#NAME?</v>
      </c>
    </row>
    <row r="2720" spans="1:68" x14ac:dyDescent="0.2">
      <c r="A2720">
        <v>2718</v>
      </c>
      <c r="B2720" s="156">
        <v>44813.319444444445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3.5062352941176398</v>
      </c>
      <c r="K2720">
        <v>0.27575</v>
      </c>
      <c r="L2720">
        <v>3.5075294117647</v>
      </c>
      <c r="M2720">
        <v>-7.6666666666666605E-2</v>
      </c>
      <c r="N2720">
        <v>399.929499999999</v>
      </c>
      <c r="O2720">
        <v>30.138759999999898</v>
      </c>
      <c r="P2720">
        <v>2.4717500000000001</v>
      </c>
      <c r="Q2720">
        <v>66.742948717948707</v>
      </c>
      <c r="R2720">
        <v>8.4603999999999999</v>
      </c>
      <c r="S2720">
        <v>2.6385714285714199</v>
      </c>
      <c r="T2720">
        <v>6</v>
      </c>
      <c r="U2720">
        <v>1.596425</v>
      </c>
      <c r="V2720">
        <v>0</v>
      </c>
      <c r="W2720">
        <v>9.3725000000000003E-2</v>
      </c>
      <c r="X2720">
        <v>0.67687499999999901</v>
      </c>
      <c r="Y2720">
        <v>93.251374999999996</v>
      </c>
      <c r="Z2720">
        <v>0.122525</v>
      </c>
      <c r="AA2720">
        <v>0</v>
      </c>
      <c r="AB2720">
        <v>6.6249999999999903E-3</v>
      </c>
      <c r="AC2720">
        <v>0</v>
      </c>
      <c r="AD2720">
        <v>0</v>
      </c>
      <c r="AE2720">
        <v>3.5062352941176398</v>
      </c>
      <c r="AF2720">
        <v>0</v>
      </c>
      <c r="AG2720">
        <v>0</v>
      </c>
      <c r="AH2720">
        <v>0</v>
      </c>
      <c r="AI2720">
        <v>3.5062352941176398</v>
      </c>
      <c r="AJ2720">
        <v>3.7599824068198902E-2</v>
      </c>
      <c r="AK2720">
        <v>1</v>
      </c>
      <c r="AL2720">
        <v>0</v>
      </c>
      <c r="AM2720">
        <v>0</v>
      </c>
      <c r="AN2720">
        <v>0</v>
      </c>
      <c r="AO2720">
        <v>0</v>
      </c>
      <c r="AP2720">
        <v>3.5062352941176398</v>
      </c>
      <c r="AQ2720">
        <v>0.300805423881783</v>
      </c>
      <c r="AR2720">
        <v>4.1686238869692097E-2</v>
      </c>
      <c r="AS2720">
        <v>7.4733344654131395E-2</v>
      </c>
      <c r="AT2720">
        <v>6.00252991380745E-2</v>
      </c>
      <c r="AU2720">
        <v>95.740925000000004</v>
      </c>
      <c r="AV2720">
        <v>3.9234603015232499</v>
      </c>
      <c r="AW2720">
        <v>-0.41722500740560697</v>
      </c>
      <c r="AX2720">
        <v>-7.4733344654131395E-2</v>
      </c>
      <c r="AY2720">
        <v>-0.300805423881783</v>
      </c>
      <c r="AZ2720">
        <v>-4.1686238869692097E-2</v>
      </c>
      <c r="BA2720" t="e">
        <f t="shared" si="47"/>
        <v>#NAME?</v>
      </c>
      <c r="BB2720" t="e">
        <f t="shared" si="47"/>
        <v>#NAME?</v>
      </c>
      <c r="BC2720" t="e">
        <f t="shared" si="48"/>
        <v>#NAME?</v>
      </c>
      <c r="BD2720">
        <v>-0.41722500740560597</v>
      </c>
      <c r="BE2720" s="157">
        <v>3.3306690738754598E-16</v>
      </c>
      <c r="BF2720" t="e">
        <f t="shared" si="39"/>
        <v>#NAME?</v>
      </c>
      <c r="BG2720" t="e">
        <f t="shared" si="49"/>
        <v>#NAME?</v>
      </c>
      <c r="BH2720" t="e">
        <f t="shared" si="50"/>
        <v>#NAME?</v>
      </c>
      <c r="BI2720" t="e">
        <f t="shared" si="50"/>
        <v>#NAME?</v>
      </c>
      <c r="BJ2720" t="e">
        <f t="shared" si="51"/>
        <v>#NAME?</v>
      </c>
      <c r="BK2720" t="e">
        <f t="shared" si="41"/>
        <v>#NAME?</v>
      </c>
      <c r="BO2720" t="e">
        <f t="shared" si="52"/>
        <v>#NAME?</v>
      </c>
      <c r="BP2720" t="e">
        <f t="shared" si="42"/>
        <v>#NAME?</v>
      </c>
    </row>
    <row r="2721" spans="1:68" x14ac:dyDescent="0.2">
      <c r="A2721">
        <v>2719</v>
      </c>
      <c r="B2721" s="156">
        <v>44813.333333333336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3.30072972972973</v>
      </c>
      <c r="K2721">
        <v>0.33147500000000002</v>
      </c>
      <c r="L2721">
        <v>3.2934736842105199</v>
      </c>
      <c r="M2721">
        <v>-0.208677419354838</v>
      </c>
      <c r="N2721">
        <v>400.16354999999999</v>
      </c>
      <c r="O2721">
        <v>29.922214285714201</v>
      </c>
      <c r="P2721">
        <v>2.4714</v>
      </c>
      <c r="Q2721">
        <v>66.723205128205095</v>
      </c>
      <c r="R2721">
        <v>8.4504999999999999</v>
      </c>
      <c r="S2721">
        <v>2.6324999999999998</v>
      </c>
      <c r="T2721">
        <v>6</v>
      </c>
      <c r="U2721">
        <v>1.6079999999999901</v>
      </c>
      <c r="V2721">
        <v>0</v>
      </c>
      <c r="W2721">
        <v>9.3140000000000001E-2</v>
      </c>
      <c r="X2721">
        <v>0.69503999999999899</v>
      </c>
      <c r="Y2721">
        <v>93.181960000000004</v>
      </c>
      <c r="Z2721">
        <v>0.12986</v>
      </c>
      <c r="AA2721">
        <v>1.9E-3</v>
      </c>
      <c r="AB2721">
        <v>2.7999999999999998E-4</v>
      </c>
      <c r="AC2721">
        <v>0</v>
      </c>
      <c r="AD2721">
        <v>0</v>
      </c>
      <c r="AE2721">
        <v>3.30072972972973</v>
      </c>
      <c r="AF2721">
        <v>0</v>
      </c>
      <c r="AG2721">
        <v>0</v>
      </c>
      <c r="AH2721">
        <v>0</v>
      </c>
      <c r="AI2721">
        <v>3.30072972972973</v>
      </c>
      <c r="AJ2721">
        <v>3.5422411481039098E-2</v>
      </c>
      <c r="AK2721">
        <v>1</v>
      </c>
      <c r="AL2721">
        <v>0</v>
      </c>
      <c r="AM2721">
        <v>0</v>
      </c>
      <c r="AN2721">
        <v>0</v>
      </c>
      <c r="AO2721">
        <v>0</v>
      </c>
      <c r="AP2721">
        <v>3.30072972972973</v>
      </c>
      <c r="AQ2721">
        <v>0.30887800822130301</v>
      </c>
      <c r="AR2721">
        <v>4.1426047354741202E-2</v>
      </c>
      <c r="AS2721">
        <v>7.9207281263297305E-2</v>
      </c>
      <c r="AT2721">
        <v>5.6959237661510898E-2</v>
      </c>
      <c r="AU2721">
        <v>95.707999999999998</v>
      </c>
      <c r="AV2721">
        <v>3.7302410665690702</v>
      </c>
      <c r="AW2721">
        <v>-0.42951133683934101</v>
      </c>
      <c r="AX2721">
        <v>-7.9207281263297305E-2</v>
      </c>
      <c r="AY2721">
        <v>-0.30887800822130301</v>
      </c>
      <c r="AZ2721">
        <v>-4.1426047354741202E-2</v>
      </c>
      <c r="BA2721" t="e">
        <f t="shared" si="47"/>
        <v>#NAME?</v>
      </c>
      <c r="BB2721" t="e">
        <f t="shared" si="47"/>
        <v>#NAME?</v>
      </c>
      <c r="BC2721" t="e">
        <f t="shared" si="48"/>
        <v>#NAME?</v>
      </c>
      <c r="BD2721">
        <v>-0.42951133683934101</v>
      </c>
      <c r="BE2721" s="157">
        <v>2.2204460492503101E-16</v>
      </c>
      <c r="BF2721" t="e">
        <f t="shared" si="39"/>
        <v>#NAME?</v>
      </c>
      <c r="BG2721" t="e">
        <f t="shared" si="49"/>
        <v>#NAME?</v>
      </c>
      <c r="BH2721" t="e">
        <f t="shared" si="50"/>
        <v>#NAME?</v>
      </c>
      <c r="BI2721" t="e">
        <f t="shared" si="50"/>
        <v>#NAME?</v>
      </c>
      <c r="BJ2721" t="e">
        <f t="shared" si="51"/>
        <v>#NAME?</v>
      </c>
      <c r="BK2721" t="e">
        <f t="shared" si="41"/>
        <v>#NAME?</v>
      </c>
      <c r="BO2721" t="e">
        <f t="shared" si="52"/>
        <v>#NAME?</v>
      </c>
      <c r="BP2721" t="e">
        <f t="shared" si="42"/>
        <v>#NAME?</v>
      </c>
    </row>
    <row r="2722" spans="1:68" x14ac:dyDescent="0.2">
      <c r="A2722">
        <v>2720</v>
      </c>
      <c r="B2722" s="156">
        <v>44813.347222222219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3.14064864864865</v>
      </c>
      <c r="K2722">
        <v>0.35922500000000002</v>
      </c>
      <c r="L2722">
        <v>3.1468684210526301</v>
      </c>
      <c r="M2722">
        <v>-0.27850000000000003</v>
      </c>
      <c r="N2722">
        <v>399.98147619047597</v>
      </c>
      <c r="O2722">
        <v>30.1977692307692</v>
      </c>
      <c r="P2722">
        <v>2.4732857142857099</v>
      </c>
      <c r="Q2722">
        <v>66.767349999999993</v>
      </c>
      <c r="R2722">
        <v>8.4407499999999995</v>
      </c>
      <c r="S2722">
        <v>2.6425714285714199</v>
      </c>
      <c r="T2722">
        <v>6</v>
      </c>
      <c r="U2722">
        <v>1.61025</v>
      </c>
      <c r="V2722">
        <v>0</v>
      </c>
      <c r="W2722">
        <v>9.8499999999999893E-2</v>
      </c>
      <c r="X2722">
        <v>0.71194999999999997</v>
      </c>
      <c r="Y2722">
        <v>93.106025000000002</v>
      </c>
      <c r="Z2722">
        <v>0.12509999999999999</v>
      </c>
      <c r="AA2722">
        <v>1.4999999999999999E-4</v>
      </c>
      <c r="AB2722">
        <v>2.3E-3</v>
      </c>
      <c r="AC2722">
        <v>0</v>
      </c>
      <c r="AD2722">
        <v>0</v>
      </c>
      <c r="AE2722">
        <v>3.14064864864865</v>
      </c>
      <c r="AF2722">
        <v>0</v>
      </c>
      <c r="AG2722">
        <v>0</v>
      </c>
      <c r="AH2722">
        <v>0</v>
      </c>
      <c r="AI2722">
        <v>3.14064864864865</v>
      </c>
      <c r="AJ2722">
        <v>3.3731959329685098E-2</v>
      </c>
      <c r="AK2722">
        <v>1</v>
      </c>
      <c r="AL2722">
        <v>0</v>
      </c>
      <c r="AM2722">
        <v>0</v>
      </c>
      <c r="AN2722">
        <v>0</v>
      </c>
      <c r="AO2722">
        <v>0</v>
      </c>
      <c r="AP2722">
        <v>3.14064864864865</v>
      </c>
      <c r="AQ2722">
        <v>0.31639286653020898</v>
      </c>
      <c r="AR2722">
        <v>4.3810024312239799E-2</v>
      </c>
      <c r="AS2722">
        <v>7.6303949530559703E-2</v>
      </c>
      <c r="AT2722">
        <v>5.4316887510625501E-2</v>
      </c>
      <c r="AU2722">
        <v>95.651825000000002</v>
      </c>
      <c r="AV2722">
        <v>3.5771554890216501</v>
      </c>
      <c r="AW2722">
        <v>-0.43650684037300902</v>
      </c>
      <c r="AX2722">
        <v>-7.6303949530559703E-2</v>
      </c>
      <c r="AY2722">
        <v>-0.31639286653020898</v>
      </c>
      <c r="AZ2722">
        <v>-4.3810024312239799E-2</v>
      </c>
      <c r="BA2722" t="e">
        <f t="shared" si="47"/>
        <v>#NAME?</v>
      </c>
      <c r="BB2722" t="e">
        <f t="shared" si="47"/>
        <v>#NAME?</v>
      </c>
      <c r="BC2722" t="e">
        <f t="shared" si="48"/>
        <v>#NAME?</v>
      </c>
      <c r="BD2722">
        <v>-0.43650684037300902</v>
      </c>
      <c r="BE2722">
        <v>0</v>
      </c>
      <c r="BF2722" t="e">
        <f t="shared" si="39"/>
        <v>#NAME?</v>
      </c>
      <c r="BG2722" t="e">
        <f t="shared" si="49"/>
        <v>#NAME?</v>
      </c>
      <c r="BH2722" t="e">
        <f t="shared" si="50"/>
        <v>#NAME?</v>
      </c>
      <c r="BI2722" t="e">
        <f t="shared" si="50"/>
        <v>#NAME?</v>
      </c>
      <c r="BJ2722" t="e">
        <f t="shared" si="51"/>
        <v>#NAME?</v>
      </c>
      <c r="BK2722" t="e">
        <f t="shared" si="41"/>
        <v>#NAME?</v>
      </c>
      <c r="BO2722" t="e">
        <f t="shared" si="52"/>
        <v>#NAME?</v>
      </c>
      <c r="BP2722" t="e">
        <f t="shared" si="42"/>
        <v>#NAME?</v>
      </c>
    </row>
    <row r="2723" spans="1:68" x14ac:dyDescent="0.2">
      <c r="A2723">
        <v>2721</v>
      </c>
      <c r="B2723" s="156">
        <v>44813.361111111109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2.9506052631578901</v>
      </c>
      <c r="K2723">
        <v>0.36052499999999998</v>
      </c>
      <c r="L2723">
        <v>2.9668205128205098</v>
      </c>
      <c r="M2723">
        <v>-0.20228125</v>
      </c>
      <c r="N2723">
        <v>399.999823529411</v>
      </c>
      <c r="O2723">
        <v>30.198296296296199</v>
      </c>
      <c r="P2723">
        <v>2.4812857142857099</v>
      </c>
      <c r="Q2723">
        <v>66.799578947368403</v>
      </c>
      <c r="R2723">
        <v>8.4301999999999992</v>
      </c>
      <c r="S2723">
        <v>2.6381428571428498</v>
      </c>
      <c r="T2723">
        <v>6</v>
      </c>
      <c r="U2723">
        <v>1.6225499999999999</v>
      </c>
      <c r="V2723">
        <v>0</v>
      </c>
      <c r="W2723">
        <v>0.10055</v>
      </c>
      <c r="X2723">
        <v>0.77215</v>
      </c>
      <c r="Y2723">
        <v>93.173950000000005</v>
      </c>
      <c r="Z2723">
        <v>0.12955</v>
      </c>
      <c r="AA2723">
        <v>2.5249999999999999E-3</v>
      </c>
      <c r="AB2723">
        <v>4.2500000000000003E-3</v>
      </c>
      <c r="AC2723">
        <v>0</v>
      </c>
      <c r="AD2723">
        <v>0</v>
      </c>
      <c r="AE2723">
        <v>2.9506052631578901</v>
      </c>
      <c r="AF2723">
        <v>0</v>
      </c>
      <c r="AG2723">
        <v>0</v>
      </c>
      <c r="AH2723">
        <v>0</v>
      </c>
      <c r="AI2723">
        <v>2.9506052631578901</v>
      </c>
      <c r="AJ2723">
        <v>3.1667706082632398E-2</v>
      </c>
      <c r="AK2723">
        <v>1</v>
      </c>
      <c r="AL2723">
        <v>0</v>
      </c>
      <c r="AM2723">
        <v>0</v>
      </c>
      <c r="AN2723">
        <v>0</v>
      </c>
      <c r="AO2723">
        <v>0</v>
      </c>
      <c r="AP2723">
        <v>2.9506052631578901</v>
      </c>
      <c r="AQ2723">
        <v>0.34314593987120001</v>
      </c>
      <c r="AR2723">
        <v>4.4721806544118899E-2</v>
      </c>
      <c r="AS2723">
        <v>7.9018198734484499E-2</v>
      </c>
      <c r="AT2723">
        <v>5.1382436504375302E-2</v>
      </c>
      <c r="AU2723">
        <v>95.798749999999998</v>
      </c>
      <c r="AV2723">
        <v>3.4174912083076898</v>
      </c>
      <c r="AW2723">
        <v>-0.46688594514980403</v>
      </c>
      <c r="AX2723">
        <v>-7.9018198734484499E-2</v>
      </c>
      <c r="AY2723">
        <v>-0.34314593987120001</v>
      </c>
      <c r="AZ2723">
        <v>-4.4721806544118899E-2</v>
      </c>
      <c r="BA2723" t="e">
        <f t="shared" si="47"/>
        <v>#NAME?</v>
      </c>
      <c r="BB2723" t="e">
        <f t="shared" si="47"/>
        <v>#NAME?</v>
      </c>
      <c r="BC2723" t="e">
        <f t="shared" si="48"/>
        <v>#NAME?</v>
      </c>
      <c r="BD2723">
        <v>-0.46688594514980297</v>
      </c>
      <c r="BE2723" s="157">
        <v>2.2204460492503101E-16</v>
      </c>
      <c r="BF2723" t="e">
        <f t="shared" si="39"/>
        <v>#NAME?</v>
      </c>
      <c r="BG2723" t="e">
        <f t="shared" si="49"/>
        <v>#NAME?</v>
      </c>
      <c r="BH2723" t="e">
        <f t="shared" si="50"/>
        <v>#NAME?</v>
      </c>
      <c r="BI2723" t="e">
        <f t="shared" si="50"/>
        <v>#NAME?</v>
      </c>
      <c r="BJ2723" t="e">
        <f t="shared" si="51"/>
        <v>#NAME?</v>
      </c>
      <c r="BK2723" t="e">
        <f t="shared" si="41"/>
        <v>#NAME?</v>
      </c>
      <c r="BO2723" t="e">
        <f t="shared" si="52"/>
        <v>#NAME?</v>
      </c>
      <c r="BP2723" t="e">
        <f t="shared" si="42"/>
        <v>#NAME?</v>
      </c>
    </row>
    <row r="2724" spans="1:68" x14ac:dyDescent="0.2">
      <c r="A2724">
        <v>2722</v>
      </c>
      <c r="B2724" s="156">
        <v>44813.375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2.9323076923076901</v>
      </c>
      <c r="K2724">
        <v>0.43119999999999897</v>
      </c>
      <c r="L2724">
        <v>2.90359459459459</v>
      </c>
      <c r="M2724">
        <v>-0.16035135135135101</v>
      </c>
      <c r="N2724">
        <v>400.12700000000001</v>
      </c>
      <c r="O2724">
        <v>29.6714666666666</v>
      </c>
      <c r="P2724">
        <v>2.4744000000000002</v>
      </c>
      <c r="Q2724">
        <v>66.819157894736804</v>
      </c>
      <c r="R2724">
        <v>8.4202499999999993</v>
      </c>
      <c r="S2724">
        <v>2.56894444444444</v>
      </c>
      <c r="T2724">
        <v>6</v>
      </c>
      <c r="U2724">
        <v>1.6285499999999999</v>
      </c>
      <c r="V2724">
        <v>0</v>
      </c>
      <c r="W2724">
        <v>9.6324999999999994E-2</v>
      </c>
      <c r="X2724">
        <v>0.81514999999999904</v>
      </c>
      <c r="Y2724">
        <v>93.063149999999993</v>
      </c>
      <c r="Z2724">
        <v>0.12102499999999999</v>
      </c>
      <c r="AA2724">
        <v>0</v>
      </c>
      <c r="AB2724">
        <v>8.3750000000000005E-3</v>
      </c>
      <c r="AC2724">
        <v>0</v>
      </c>
      <c r="AD2724">
        <v>0</v>
      </c>
      <c r="AE2724">
        <v>2.9323076923076901</v>
      </c>
      <c r="AF2724">
        <v>0</v>
      </c>
      <c r="AG2724">
        <v>0</v>
      </c>
      <c r="AH2724">
        <v>0</v>
      </c>
      <c r="AI2724">
        <v>2.9323076923076901</v>
      </c>
      <c r="AJ2724">
        <v>3.1508794751818399E-2</v>
      </c>
      <c r="AK2724">
        <v>1</v>
      </c>
      <c r="AL2724">
        <v>0</v>
      </c>
      <c r="AM2724">
        <v>0</v>
      </c>
      <c r="AN2724">
        <v>0</v>
      </c>
      <c r="AO2724">
        <v>0</v>
      </c>
      <c r="AP2724">
        <v>2.9323076923076901</v>
      </c>
      <c r="AQ2724">
        <v>0.36225527797190799</v>
      </c>
      <c r="AR2724">
        <v>4.2842645602807101E-2</v>
      </c>
      <c r="AS2724">
        <v>7.3818429192134202E-2</v>
      </c>
      <c r="AT2724">
        <v>5.1313647693073901E-2</v>
      </c>
      <c r="AU2724">
        <v>95.724199999999996</v>
      </c>
      <c r="AV2724">
        <v>3.4112240450745399</v>
      </c>
      <c r="AW2724">
        <v>-0.47891635276684902</v>
      </c>
      <c r="AX2724">
        <v>-7.3818429192134202E-2</v>
      </c>
      <c r="AY2724">
        <v>-0.36225527797190799</v>
      </c>
      <c r="AZ2724">
        <v>-4.2842645602807101E-2</v>
      </c>
      <c r="BA2724" t="e">
        <f t="shared" si="47"/>
        <v>#NAME?</v>
      </c>
      <c r="BB2724" t="e">
        <f t="shared" si="47"/>
        <v>#NAME?</v>
      </c>
      <c r="BC2724" t="e">
        <f t="shared" si="48"/>
        <v>#NAME?</v>
      </c>
      <c r="BD2724">
        <v>-0.47891635276684902</v>
      </c>
      <c r="BE2724" s="157">
        <v>5.5511151231257802E-17</v>
      </c>
      <c r="BF2724" t="e">
        <f t="shared" si="39"/>
        <v>#NAME?</v>
      </c>
      <c r="BG2724" t="e">
        <f t="shared" si="49"/>
        <v>#NAME?</v>
      </c>
      <c r="BH2724" t="e">
        <f t="shared" si="50"/>
        <v>#NAME?</v>
      </c>
      <c r="BI2724" t="e">
        <f t="shared" si="50"/>
        <v>#NAME?</v>
      </c>
      <c r="BJ2724" t="e">
        <f t="shared" si="51"/>
        <v>#NAME?</v>
      </c>
      <c r="BK2724" t="e">
        <f t="shared" si="41"/>
        <v>#NAME?</v>
      </c>
      <c r="BO2724" t="e">
        <f t="shared" si="52"/>
        <v>#NAME?</v>
      </c>
      <c r="BP2724" t="e">
        <f t="shared" si="42"/>
        <v>#NAME?</v>
      </c>
    </row>
    <row r="2725" spans="1:68" x14ac:dyDescent="0.2">
      <c r="A2725">
        <v>2723</v>
      </c>
      <c r="B2725" s="156">
        <v>44813.388888888891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2.7291142857142798</v>
      </c>
      <c r="K2725">
        <v>0.41574358974358899</v>
      </c>
      <c r="L2725">
        <v>2.72844444444444</v>
      </c>
      <c r="M2725">
        <v>-0.45985714285714202</v>
      </c>
      <c r="N2725">
        <v>399.67784615384602</v>
      </c>
      <c r="O2725">
        <v>30.1306451612903</v>
      </c>
      <c r="P2725">
        <v>2.4737499999999999</v>
      </c>
      <c r="Q2725">
        <v>66.801299999999998</v>
      </c>
      <c r="R2725">
        <v>8.4107999999999894</v>
      </c>
      <c r="S2725">
        <v>2.5712666666666602</v>
      </c>
      <c r="T2725">
        <v>6</v>
      </c>
      <c r="U2725">
        <v>1.6174199999999901</v>
      </c>
      <c r="V2725">
        <v>0</v>
      </c>
      <c r="W2725">
        <v>9.5659999999999995E-2</v>
      </c>
      <c r="X2725">
        <v>0.91600000000000004</v>
      </c>
      <c r="Y2725">
        <v>93.07414</v>
      </c>
      <c r="Z2725">
        <v>0.12691999999999901</v>
      </c>
      <c r="AA2725">
        <v>2.7200000000000002E-3</v>
      </c>
      <c r="AB2725">
        <v>4.8999999999999998E-3</v>
      </c>
      <c r="AC2725">
        <v>0</v>
      </c>
      <c r="AD2725">
        <v>0</v>
      </c>
      <c r="AE2725">
        <v>2.7291142857142798</v>
      </c>
      <c r="AF2725">
        <v>0</v>
      </c>
      <c r="AG2725">
        <v>0</v>
      </c>
      <c r="AH2725">
        <v>0</v>
      </c>
      <c r="AI2725">
        <v>2.7291142857142798</v>
      </c>
      <c r="AJ2725">
        <v>2.9321939324008599E-2</v>
      </c>
      <c r="AK2725">
        <v>1</v>
      </c>
      <c r="AL2725">
        <v>0</v>
      </c>
      <c r="AM2725">
        <v>0</v>
      </c>
      <c r="AN2725">
        <v>0</v>
      </c>
      <c r="AO2725">
        <v>0</v>
      </c>
      <c r="AP2725">
        <v>2.7291142857142798</v>
      </c>
      <c r="AQ2725">
        <v>0.407073341866243</v>
      </c>
      <c r="AR2725">
        <v>4.2546872342221903E-2</v>
      </c>
      <c r="AS2725">
        <v>7.7414046957782895E-2</v>
      </c>
      <c r="AT2725">
        <v>4.7425891101438002E-2</v>
      </c>
      <c r="AU2725">
        <v>95.830139999999901</v>
      </c>
      <c r="AV2725">
        <v>3.2561485468805298</v>
      </c>
      <c r="AW2725">
        <v>-0.52703426116624796</v>
      </c>
      <c r="AX2725">
        <v>-7.7414046957782895E-2</v>
      </c>
      <c r="AY2725">
        <v>-0.407073341866243</v>
      </c>
      <c r="AZ2725">
        <v>-4.2546872342221903E-2</v>
      </c>
      <c r="BA2725" t="e">
        <f t="shared" si="47"/>
        <v>#NAME?</v>
      </c>
      <c r="BB2725" t="e">
        <f t="shared" si="47"/>
        <v>#NAME?</v>
      </c>
      <c r="BC2725" t="e">
        <f t="shared" si="48"/>
        <v>#NAME?</v>
      </c>
      <c r="BD2725">
        <v>-0.52703426116624796</v>
      </c>
      <c r="BE2725">
        <v>0</v>
      </c>
      <c r="BF2725" t="e">
        <f t="shared" si="39"/>
        <v>#NAME?</v>
      </c>
      <c r="BG2725" t="e">
        <f t="shared" si="49"/>
        <v>#NAME?</v>
      </c>
      <c r="BH2725" t="e">
        <f t="shared" si="50"/>
        <v>#NAME?</v>
      </c>
      <c r="BI2725" t="e">
        <f t="shared" si="50"/>
        <v>#NAME?</v>
      </c>
      <c r="BJ2725" t="e">
        <f t="shared" si="51"/>
        <v>#NAME?</v>
      </c>
      <c r="BK2725" t="e">
        <f t="shared" si="41"/>
        <v>#NAME?</v>
      </c>
      <c r="BO2725" t="e">
        <f t="shared" si="52"/>
        <v>#NAME?</v>
      </c>
      <c r="BP2725" t="e">
        <f t="shared" si="42"/>
        <v>#NAME?</v>
      </c>
    </row>
    <row r="2726" spans="1:68" x14ac:dyDescent="0.2">
      <c r="A2726">
        <v>2724</v>
      </c>
      <c r="B2726" s="156">
        <v>44813.402777777781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2.38985714285714</v>
      </c>
      <c r="K2726">
        <v>0.498525</v>
      </c>
      <c r="L2726">
        <v>2.3923055555555499</v>
      </c>
      <c r="M2726">
        <v>-0.22096666666666601</v>
      </c>
      <c r="N2726">
        <v>399.99450000000002</v>
      </c>
      <c r="O2726">
        <v>29.823645161290301</v>
      </c>
      <c r="P2726">
        <v>2.4852857142857099</v>
      </c>
      <c r="Q2726">
        <v>67.001410256410196</v>
      </c>
      <c r="R2726">
        <v>8.4022500000000004</v>
      </c>
      <c r="S2726">
        <v>2.5482380952380899</v>
      </c>
      <c r="T2726">
        <v>6</v>
      </c>
      <c r="U2726">
        <v>1.6409499999999999</v>
      </c>
      <c r="V2726">
        <v>0</v>
      </c>
      <c r="W2726">
        <v>9.5399999999999999E-2</v>
      </c>
      <c r="X2726">
        <v>0.95432499999999998</v>
      </c>
      <c r="Y2726">
        <v>92.802424999999999</v>
      </c>
      <c r="Z2726">
        <v>0.14447499999999999</v>
      </c>
      <c r="AA2726">
        <v>1.475E-3</v>
      </c>
      <c r="AB2726">
        <v>5.3499999999999997E-3</v>
      </c>
      <c r="AC2726">
        <v>0</v>
      </c>
      <c r="AD2726">
        <v>0</v>
      </c>
      <c r="AE2726">
        <v>2.38985714285714</v>
      </c>
      <c r="AF2726">
        <v>0</v>
      </c>
      <c r="AG2726">
        <v>0</v>
      </c>
      <c r="AH2726">
        <v>0</v>
      </c>
      <c r="AI2726">
        <v>2.38985714285714</v>
      </c>
      <c r="AJ2726">
        <v>2.5752097995899802E-2</v>
      </c>
      <c r="AK2726">
        <v>1</v>
      </c>
      <c r="AL2726">
        <v>0</v>
      </c>
      <c r="AM2726">
        <v>0</v>
      </c>
      <c r="AN2726">
        <v>0</v>
      </c>
      <c r="AO2726">
        <v>0</v>
      </c>
      <c r="AP2726">
        <v>2.38985714285714</v>
      </c>
      <c r="AQ2726">
        <v>0.42410509495251297</v>
      </c>
      <c r="AR2726">
        <v>4.2431231668910399E-2</v>
      </c>
      <c r="AS2726">
        <v>8.8121607581355899E-2</v>
      </c>
      <c r="AT2726">
        <v>4.22579052063718E-2</v>
      </c>
      <c r="AU2726">
        <v>95.637574999999998</v>
      </c>
      <c r="AV2726">
        <v>2.9445150770599202</v>
      </c>
      <c r="AW2726">
        <v>-0.55465793420277998</v>
      </c>
      <c r="AX2726">
        <v>-8.8121607581355899E-2</v>
      </c>
      <c r="AY2726">
        <v>-0.42410509495251297</v>
      </c>
      <c r="AZ2726">
        <v>-4.2431231668910399E-2</v>
      </c>
      <c r="BA2726" t="e">
        <f t="shared" si="47"/>
        <v>#NAME?</v>
      </c>
      <c r="BB2726" t="e">
        <f t="shared" si="47"/>
        <v>#NAME?</v>
      </c>
      <c r="BC2726" t="e">
        <f t="shared" si="48"/>
        <v>#NAME?</v>
      </c>
      <c r="BD2726">
        <v>-0.55465793420277998</v>
      </c>
      <c r="BE2726" s="157">
        <v>2.2204460492503101E-16</v>
      </c>
      <c r="BF2726" t="e">
        <f t="shared" si="39"/>
        <v>#NAME?</v>
      </c>
      <c r="BG2726" t="e">
        <f t="shared" si="49"/>
        <v>#NAME?</v>
      </c>
      <c r="BH2726" t="e">
        <f t="shared" si="50"/>
        <v>#NAME?</v>
      </c>
      <c r="BI2726" t="e">
        <f t="shared" si="50"/>
        <v>#NAME?</v>
      </c>
      <c r="BJ2726" t="e">
        <f t="shared" si="51"/>
        <v>#NAME?</v>
      </c>
      <c r="BK2726" t="e">
        <f t="shared" si="41"/>
        <v>#NAME?</v>
      </c>
      <c r="BO2726" t="e">
        <f t="shared" si="52"/>
        <v>#NAME?</v>
      </c>
      <c r="BP2726" t="e">
        <f t="shared" si="42"/>
        <v>#NAME?</v>
      </c>
    </row>
    <row r="2727" spans="1:68" x14ac:dyDescent="0.2">
      <c r="A2727">
        <v>2725</v>
      </c>
      <c r="B2727" s="156">
        <v>44813.416666666664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2.3286499999999899</v>
      </c>
      <c r="K2727">
        <v>0.56009999999999904</v>
      </c>
      <c r="L2727">
        <v>2.3436944444444401</v>
      </c>
      <c r="M2727">
        <v>-0.39379166666666598</v>
      </c>
      <c r="N2727">
        <v>400.31450000000001</v>
      </c>
      <c r="O2727">
        <v>29.8345925925925</v>
      </c>
      <c r="P2727">
        <v>2.48475</v>
      </c>
      <c r="Q2727">
        <v>67.051649999999995</v>
      </c>
      <c r="R2727">
        <v>8.3943999999999992</v>
      </c>
      <c r="S2727">
        <v>2.50849999999999</v>
      </c>
      <c r="T2727">
        <v>6</v>
      </c>
      <c r="U2727">
        <v>1.7408999999999999</v>
      </c>
      <c r="V2727">
        <v>0</v>
      </c>
      <c r="W2727">
        <v>0.4738</v>
      </c>
      <c r="X2727">
        <v>9.396725</v>
      </c>
      <c r="Y2727">
        <v>83.068100000000001</v>
      </c>
      <c r="Z2727">
        <v>0.17887500000000001</v>
      </c>
      <c r="AA2727">
        <v>3.5999999999999999E-3</v>
      </c>
      <c r="AB2727">
        <v>1.075E-3</v>
      </c>
      <c r="AC2727">
        <v>0</v>
      </c>
      <c r="AD2727">
        <v>0</v>
      </c>
      <c r="AE2727">
        <v>2.3286499999999899</v>
      </c>
      <c r="AF2727">
        <v>0</v>
      </c>
      <c r="AG2727">
        <v>0</v>
      </c>
      <c r="AH2727">
        <v>0</v>
      </c>
      <c r="AI2727">
        <v>2.3286499999999899</v>
      </c>
      <c r="AJ2727">
        <v>2.8033023507218702E-2</v>
      </c>
      <c r="AK2727">
        <v>1</v>
      </c>
      <c r="AL2727">
        <v>0</v>
      </c>
      <c r="AM2727">
        <v>0</v>
      </c>
      <c r="AN2727">
        <v>0</v>
      </c>
      <c r="AO2727">
        <v>0</v>
      </c>
      <c r="AP2727">
        <v>2.3286499999999899</v>
      </c>
      <c r="AQ2727">
        <v>4.1759347689389399</v>
      </c>
      <c r="AR2727">
        <v>0.21073288851917901</v>
      </c>
      <c r="AS2727">
        <v>0.109103668843156</v>
      </c>
      <c r="AT2727">
        <v>4.8802690623717102E-2</v>
      </c>
      <c r="AU2727">
        <v>94.858400000000003</v>
      </c>
      <c r="AV2727">
        <v>6.8244213263012803</v>
      </c>
      <c r="AW2727">
        <v>-4.4957713263012797</v>
      </c>
      <c r="AX2727">
        <v>-0.109103668843156</v>
      </c>
      <c r="AY2727">
        <v>-4.1759347689389399</v>
      </c>
      <c r="AZ2727">
        <v>-0.21073288851917901</v>
      </c>
      <c r="BA2727" t="e">
        <f t="shared" si="47"/>
        <v>#NAME?</v>
      </c>
      <c r="BB2727" t="e">
        <f t="shared" si="47"/>
        <v>#NAME?</v>
      </c>
      <c r="BC2727" t="e">
        <f t="shared" si="48"/>
        <v>#NAME?</v>
      </c>
      <c r="BD2727">
        <v>-4.4957713263012797</v>
      </c>
      <c r="BE2727">
        <v>0</v>
      </c>
      <c r="BF2727" t="e">
        <f t="shared" si="39"/>
        <v>#NAME?</v>
      </c>
      <c r="BG2727" t="e">
        <f t="shared" si="49"/>
        <v>#NAME?</v>
      </c>
      <c r="BH2727" t="e">
        <f t="shared" si="50"/>
        <v>#NAME?</v>
      </c>
      <c r="BI2727" t="e">
        <f t="shared" si="50"/>
        <v>#NAME?</v>
      </c>
      <c r="BJ2727" t="e">
        <f t="shared" si="51"/>
        <v>#NAME?</v>
      </c>
      <c r="BK2727" t="e">
        <f t="shared" si="41"/>
        <v>#NAME?</v>
      </c>
      <c r="BO2727" t="e">
        <f t="shared" si="52"/>
        <v>#NAME?</v>
      </c>
      <c r="BP2727" t="e">
        <f t="shared" si="42"/>
        <v>#NAME?</v>
      </c>
    </row>
    <row r="2728" spans="1:68" x14ac:dyDescent="0.2">
      <c r="A2728">
        <v>2726</v>
      </c>
      <c r="B2728" s="156">
        <v>44813.430555555555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2.2721794871794798</v>
      </c>
      <c r="K2728">
        <v>0.60812820512820398</v>
      </c>
      <c r="L2728">
        <v>2.3348974358974299</v>
      </c>
      <c r="M2728">
        <v>-0.10328571428571399</v>
      </c>
      <c r="N2728">
        <v>399.96529411764698</v>
      </c>
      <c r="O2728">
        <v>29.864687499999999</v>
      </c>
      <c r="P2728">
        <v>2.5138148148148098</v>
      </c>
      <c r="Q2728">
        <v>67.865769230769203</v>
      </c>
      <c r="R2728">
        <v>8.3867499999999993</v>
      </c>
      <c r="S2728">
        <v>2.40979999999999</v>
      </c>
      <c r="T2728">
        <v>6</v>
      </c>
      <c r="U2728">
        <v>1.83665999999999</v>
      </c>
      <c r="V2728">
        <v>0</v>
      </c>
      <c r="W2728">
        <v>9.69E-2</v>
      </c>
      <c r="X2728">
        <v>16.77402</v>
      </c>
      <c r="Y2728">
        <v>75.671660000000003</v>
      </c>
      <c r="Z2728">
        <v>6.4159999999999995E-2</v>
      </c>
      <c r="AA2728">
        <v>1.16E-3</v>
      </c>
      <c r="AB2728">
        <v>8.9999999999999998E-4</v>
      </c>
      <c r="AC2728">
        <v>0</v>
      </c>
      <c r="AD2728">
        <v>0</v>
      </c>
      <c r="AE2728">
        <v>2.2721794871794798</v>
      </c>
      <c r="AF2728">
        <v>0</v>
      </c>
      <c r="AG2728">
        <v>0</v>
      </c>
      <c r="AH2728">
        <v>0</v>
      </c>
      <c r="AI2728">
        <v>2.2721794871794798</v>
      </c>
      <c r="AJ2728">
        <v>3.00268222896059E-2</v>
      </c>
      <c r="AK2728">
        <v>1</v>
      </c>
      <c r="AL2728">
        <v>0</v>
      </c>
      <c r="AM2728">
        <v>0</v>
      </c>
      <c r="AN2728">
        <v>0</v>
      </c>
      <c r="AO2728">
        <v>0</v>
      </c>
      <c r="AP2728">
        <v>2.2721794871794798</v>
      </c>
      <c r="AQ2728">
        <v>7.4544283601868999</v>
      </c>
      <c r="AR2728">
        <v>4.3098389399553599E-2</v>
      </c>
      <c r="AS2728">
        <v>3.91339840278234E-2</v>
      </c>
      <c r="AT2728">
        <v>5.5149063426427697E-2</v>
      </c>
      <c r="AU2728">
        <v>94.443399999999997</v>
      </c>
      <c r="AV2728">
        <v>9.8088402207937602</v>
      </c>
      <c r="AW2728">
        <v>-7.5366607336142701</v>
      </c>
      <c r="AX2728">
        <v>-3.91339840278234E-2</v>
      </c>
      <c r="AY2728">
        <v>-7.4544283601868999</v>
      </c>
      <c r="AZ2728">
        <v>-4.3098389399553599E-2</v>
      </c>
      <c r="BA2728" t="e">
        <f t="shared" si="47"/>
        <v>#NAME?</v>
      </c>
      <c r="BB2728" t="e">
        <f t="shared" si="47"/>
        <v>#NAME?</v>
      </c>
      <c r="BC2728" t="e">
        <f t="shared" si="48"/>
        <v>#NAME?</v>
      </c>
      <c r="BD2728">
        <v>-7.5366607336142701</v>
      </c>
      <c r="BE2728" s="157">
        <v>8.8817841970012504E-16</v>
      </c>
      <c r="BF2728" t="e">
        <f t="shared" si="39"/>
        <v>#NAME?</v>
      </c>
      <c r="BG2728" t="e">
        <f t="shared" si="49"/>
        <v>#NAME?</v>
      </c>
      <c r="BH2728" t="e">
        <f t="shared" si="50"/>
        <v>#NAME?</v>
      </c>
      <c r="BI2728" t="e">
        <f t="shared" si="50"/>
        <v>#NAME?</v>
      </c>
      <c r="BJ2728" t="e">
        <f t="shared" si="51"/>
        <v>#NAME?</v>
      </c>
      <c r="BK2728" t="e">
        <f t="shared" si="41"/>
        <v>#NAME?</v>
      </c>
      <c r="BO2728" t="e">
        <f t="shared" si="52"/>
        <v>#NAME?</v>
      </c>
      <c r="BP2728" t="e">
        <f t="shared" si="42"/>
        <v>#NAME?</v>
      </c>
    </row>
    <row r="2729" spans="1:68" x14ac:dyDescent="0.2">
      <c r="A2729">
        <v>2727</v>
      </c>
      <c r="B2729" s="156">
        <v>44813.444444444445</v>
      </c>
      <c r="J2729">
        <v>2.504</v>
      </c>
      <c r="K2729">
        <v>0.56200000000000006</v>
      </c>
      <c r="M2729">
        <v>-0.63500000000000001</v>
      </c>
      <c r="Q2729">
        <v>67.646999999999906</v>
      </c>
      <c r="T2729">
        <v>6</v>
      </c>
      <c r="U2729">
        <v>1.8884000000000001</v>
      </c>
      <c r="V2729">
        <v>0</v>
      </c>
      <c r="W2729">
        <v>0.103175</v>
      </c>
      <c r="X2729">
        <v>18.912699999999901</v>
      </c>
      <c r="Y2729">
        <v>72.909899999999993</v>
      </c>
      <c r="Z2729">
        <v>4.5275000000000003E-2</v>
      </c>
      <c r="AA2729">
        <v>1.5999999999999901E-3</v>
      </c>
      <c r="AB2729">
        <v>1.7499999999999901E-3</v>
      </c>
      <c r="AQ2729">
        <v>8.4048646208664799</v>
      </c>
      <c r="AR2729">
        <v>4.58893325727446E-2</v>
      </c>
      <c r="AS2729">
        <v>2.7615198361279701E-2</v>
      </c>
      <c r="AU2729">
        <v>93.859449999999995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157A54-387B-46A5-8DD2-36DC13950298}">
  <dimension ref="A1"/>
  <sheetViews>
    <sheetView workbookViewId="0">
      <selection activeCell="P6" sqref="P6"/>
    </sheetView>
  </sheetViews>
  <sheetFormatPr defaultRowHeight="12.75" x14ac:dyDescent="0.2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D1616B-0C45-425E-9C7B-D08B195937DE}">
  <dimension ref="A3:H14"/>
  <sheetViews>
    <sheetView workbookViewId="0">
      <selection activeCell="F14" sqref="F14"/>
    </sheetView>
  </sheetViews>
  <sheetFormatPr defaultRowHeight="12.75" x14ac:dyDescent="0.2"/>
  <cols>
    <col min="1" max="1" width="22" bestFit="1" customWidth="1"/>
    <col min="4" max="4" width="21.5703125" bestFit="1" customWidth="1"/>
  </cols>
  <sheetData>
    <row r="3" spans="1:8" x14ac:dyDescent="0.2">
      <c r="A3" s="113" t="s">
        <v>90</v>
      </c>
    </row>
    <row r="4" spans="1:8" x14ac:dyDescent="0.2">
      <c r="A4" s="113" t="s">
        <v>91</v>
      </c>
    </row>
    <row r="5" spans="1:8" x14ac:dyDescent="0.2">
      <c r="F5" t="s">
        <v>94</v>
      </c>
    </row>
    <row r="6" spans="1:8" x14ac:dyDescent="0.2">
      <c r="A6" s="143" t="s">
        <v>92</v>
      </c>
      <c r="B6" s="143">
        <f>750*0.0415</f>
        <v>31.125</v>
      </c>
      <c r="C6" s="145" t="s">
        <v>72</v>
      </c>
      <c r="F6" t="s">
        <v>95</v>
      </c>
    </row>
    <row r="7" spans="1:8" x14ac:dyDescent="0.2">
      <c r="A7" s="144"/>
      <c r="F7" t="s">
        <v>96</v>
      </c>
    </row>
    <row r="8" spans="1:8" x14ac:dyDescent="0.2">
      <c r="A8" s="145" t="s">
        <v>93</v>
      </c>
      <c r="B8" s="144">
        <f>31.125/(70/6.6)</f>
        <v>2.9346428571428569</v>
      </c>
      <c r="C8" s="145" t="s">
        <v>72</v>
      </c>
      <c r="D8" t="s">
        <v>98</v>
      </c>
      <c r="F8">
        <f>B8*0.2</f>
        <v>0.58692857142857136</v>
      </c>
      <c r="G8" t="s">
        <v>72</v>
      </c>
    </row>
    <row r="10" spans="1:8" ht="15" x14ac:dyDescent="0.25">
      <c r="A10" t="s">
        <v>97</v>
      </c>
      <c r="B10">
        <f>B8*(3.5/10)</f>
        <v>1.0271249999999998</v>
      </c>
      <c r="C10" t="s">
        <v>72</v>
      </c>
      <c r="D10" t="s">
        <v>99</v>
      </c>
      <c r="F10" s="146">
        <f>B10*0.2</f>
        <v>0.20542499999999997</v>
      </c>
      <c r="G10" s="146" t="s">
        <v>72</v>
      </c>
      <c r="H10" s="108" t="s">
        <v>100</v>
      </c>
    </row>
    <row r="14" spans="1:8" x14ac:dyDescent="0.2">
      <c r="F14" s="145" t="s">
        <v>103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C1001"/>
  <sheetViews>
    <sheetView showGridLines="0" workbookViewId="0">
      <pane ySplit="1" topLeftCell="A2" activePane="bottomLeft" state="frozen"/>
      <selection pane="bottomLeft" activeCell="A4" sqref="A4"/>
    </sheetView>
  </sheetViews>
  <sheetFormatPr defaultColWidth="12.5703125" defaultRowHeight="15.75" customHeight="1" x14ac:dyDescent="0.2"/>
  <cols>
    <col min="1" max="1" width="30.42578125" customWidth="1"/>
    <col min="2" max="2" width="83.42578125" customWidth="1"/>
    <col min="3" max="3" width="8.7109375" customWidth="1"/>
  </cols>
  <sheetData>
    <row r="1" spans="1:3" ht="18" x14ac:dyDescent="0.25">
      <c r="A1" s="178" t="s">
        <v>30</v>
      </c>
      <c r="B1" s="166"/>
      <c r="C1" s="65"/>
    </row>
    <row r="2" spans="1:3" ht="21" customHeight="1" x14ac:dyDescent="0.2">
      <c r="A2" s="66" t="s">
        <v>2</v>
      </c>
      <c r="B2" s="66" t="s">
        <v>1</v>
      </c>
      <c r="C2" s="67" t="s">
        <v>0</v>
      </c>
    </row>
    <row r="3" spans="1:3" ht="12.75" x14ac:dyDescent="0.2">
      <c r="A3" s="68"/>
      <c r="B3" s="69"/>
      <c r="C3" s="54"/>
    </row>
    <row r="4" spans="1:3" ht="12.75" x14ac:dyDescent="0.2">
      <c r="A4" s="68"/>
      <c r="B4" s="69"/>
      <c r="C4" s="54"/>
    </row>
    <row r="5" spans="1:3" ht="12.75" x14ac:dyDescent="0.2">
      <c r="A5" s="68"/>
      <c r="B5" s="69"/>
      <c r="C5" s="54"/>
    </row>
    <row r="6" spans="1:3" ht="12.75" x14ac:dyDescent="0.2">
      <c r="A6" s="68"/>
      <c r="B6" s="69"/>
      <c r="C6" s="54"/>
    </row>
    <row r="7" spans="1:3" ht="12.75" x14ac:dyDescent="0.2">
      <c r="A7" s="68"/>
      <c r="B7" s="69"/>
      <c r="C7" s="54"/>
    </row>
    <row r="8" spans="1:3" ht="12.75" x14ac:dyDescent="0.2">
      <c r="A8" s="68"/>
      <c r="B8" s="69"/>
      <c r="C8" s="54"/>
    </row>
    <row r="9" spans="1:3" ht="12.75" x14ac:dyDescent="0.2">
      <c r="A9" s="68"/>
      <c r="B9" s="69"/>
      <c r="C9" s="54"/>
    </row>
    <row r="10" spans="1:3" ht="12.75" x14ac:dyDescent="0.2">
      <c r="A10" s="68"/>
      <c r="B10" s="69"/>
      <c r="C10" s="54"/>
    </row>
    <row r="11" spans="1:3" ht="12.75" x14ac:dyDescent="0.2">
      <c r="A11" s="68"/>
      <c r="B11" s="69"/>
      <c r="C11" s="54"/>
    </row>
    <row r="12" spans="1:3" ht="12.75" x14ac:dyDescent="0.2">
      <c r="A12" s="68"/>
      <c r="B12" s="69"/>
      <c r="C12" s="54"/>
    </row>
    <row r="13" spans="1:3" ht="12.75" x14ac:dyDescent="0.2">
      <c r="A13" s="70"/>
      <c r="B13" s="69"/>
      <c r="C13" s="54"/>
    </row>
    <row r="14" spans="1:3" ht="12.75" x14ac:dyDescent="0.2">
      <c r="A14" s="68"/>
      <c r="B14" s="69"/>
      <c r="C14" s="54"/>
    </row>
    <row r="15" spans="1:3" ht="12.75" x14ac:dyDescent="0.2">
      <c r="A15" s="69"/>
      <c r="B15" s="69"/>
      <c r="C15" s="54"/>
    </row>
    <row r="16" spans="1:3" ht="12.75" x14ac:dyDescent="0.2">
      <c r="A16" s="69"/>
      <c r="B16" s="69"/>
      <c r="C16" s="54"/>
    </row>
    <row r="17" spans="1:3" ht="12.75" x14ac:dyDescent="0.2">
      <c r="A17" s="69"/>
      <c r="B17" s="69"/>
      <c r="C17" s="54"/>
    </row>
    <row r="18" spans="1:3" ht="12.75" x14ac:dyDescent="0.2">
      <c r="A18" s="69"/>
      <c r="B18" s="69"/>
      <c r="C18" s="54"/>
    </row>
    <row r="19" spans="1:3" ht="12.75" x14ac:dyDescent="0.2">
      <c r="A19" s="69"/>
      <c r="B19" s="69"/>
      <c r="C19" s="54"/>
    </row>
    <row r="20" spans="1:3" ht="12.75" x14ac:dyDescent="0.2">
      <c r="A20" s="69"/>
      <c r="B20" s="69"/>
      <c r="C20" s="54"/>
    </row>
    <row r="21" spans="1:3" ht="12.75" x14ac:dyDescent="0.2">
      <c r="A21" s="69"/>
      <c r="B21" s="69"/>
      <c r="C21" s="54"/>
    </row>
    <row r="22" spans="1:3" ht="12.75" x14ac:dyDescent="0.2">
      <c r="A22" s="69"/>
      <c r="B22" s="69"/>
      <c r="C22" s="54"/>
    </row>
    <row r="23" spans="1:3" ht="12.75" x14ac:dyDescent="0.2">
      <c r="A23" s="69"/>
      <c r="B23" s="69"/>
      <c r="C23" s="54"/>
    </row>
    <row r="24" spans="1:3" ht="12.75" x14ac:dyDescent="0.2">
      <c r="A24" s="69"/>
      <c r="B24" s="69"/>
      <c r="C24" s="54"/>
    </row>
    <row r="25" spans="1:3" ht="12.75" x14ac:dyDescent="0.2">
      <c r="A25" s="69"/>
      <c r="B25" s="69"/>
      <c r="C25" s="54"/>
    </row>
    <row r="26" spans="1:3" ht="12.75" x14ac:dyDescent="0.2">
      <c r="A26" s="69"/>
      <c r="B26" s="69"/>
      <c r="C26" s="54"/>
    </row>
    <row r="27" spans="1:3" ht="12.75" x14ac:dyDescent="0.2">
      <c r="A27" s="69"/>
      <c r="B27" s="69"/>
      <c r="C27" s="54"/>
    </row>
    <row r="28" spans="1:3" ht="12.75" x14ac:dyDescent="0.2">
      <c r="A28" s="69"/>
      <c r="B28" s="69"/>
      <c r="C28" s="54"/>
    </row>
    <row r="29" spans="1:3" ht="12.75" x14ac:dyDescent="0.2">
      <c r="A29" s="69"/>
      <c r="B29" s="69"/>
      <c r="C29" s="54"/>
    </row>
    <row r="30" spans="1:3" ht="12.75" x14ac:dyDescent="0.2">
      <c r="A30" s="69"/>
      <c r="B30" s="69"/>
      <c r="C30" s="54"/>
    </row>
    <row r="31" spans="1:3" ht="12.75" x14ac:dyDescent="0.2">
      <c r="A31" s="69"/>
      <c r="B31" s="69"/>
      <c r="C31" s="54"/>
    </row>
    <row r="32" spans="1:3" ht="12.75" x14ac:dyDescent="0.2">
      <c r="A32" s="69"/>
      <c r="B32" s="69"/>
      <c r="C32" s="54"/>
    </row>
    <row r="33" spans="1:3" ht="12.75" x14ac:dyDescent="0.2">
      <c r="A33" s="69"/>
      <c r="B33" s="69"/>
      <c r="C33" s="54"/>
    </row>
    <row r="34" spans="1:3" ht="12.75" x14ac:dyDescent="0.2">
      <c r="A34" s="69"/>
      <c r="B34" s="69"/>
      <c r="C34" s="54"/>
    </row>
    <row r="35" spans="1:3" ht="12.75" x14ac:dyDescent="0.2">
      <c r="A35" s="69"/>
      <c r="B35" s="69"/>
      <c r="C35" s="54"/>
    </row>
    <row r="36" spans="1:3" ht="12.75" x14ac:dyDescent="0.2">
      <c r="A36" s="69"/>
      <c r="B36" s="69"/>
      <c r="C36" s="54"/>
    </row>
    <row r="37" spans="1:3" ht="12.75" x14ac:dyDescent="0.2">
      <c r="A37" s="69"/>
      <c r="B37" s="69"/>
      <c r="C37" s="54"/>
    </row>
    <row r="38" spans="1:3" ht="12.75" x14ac:dyDescent="0.2">
      <c r="A38" s="69"/>
      <c r="B38" s="69"/>
      <c r="C38" s="54"/>
    </row>
    <row r="39" spans="1:3" ht="12.75" x14ac:dyDescent="0.2">
      <c r="A39" s="69"/>
      <c r="B39" s="69"/>
      <c r="C39" s="54"/>
    </row>
    <row r="40" spans="1:3" ht="12.75" x14ac:dyDescent="0.2">
      <c r="A40" s="69"/>
      <c r="B40" s="69"/>
      <c r="C40" s="54"/>
    </row>
    <row r="41" spans="1:3" ht="12.75" x14ac:dyDescent="0.2">
      <c r="A41" s="69"/>
      <c r="B41" s="69"/>
      <c r="C41" s="54"/>
    </row>
    <row r="42" spans="1:3" ht="12.75" x14ac:dyDescent="0.2">
      <c r="A42" s="69"/>
      <c r="B42" s="69"/>
      <c r="C42" s="54"/>
    </row>
    <row r="43" spans="1:3" ht="12.75" x14ac:dyDescent="0.2">
      <c r="A43" s="69"/>
      <c r="B43" s="69"/>
      <c r="C43" s="54"/>
    </row>
    <row r="44" spans="1:3" ht="12.75" x14ac:dyDescent="0.2">
      <c r="A44" s="69"/>
      <c r="B44" s="69"/>
      <c r="C44" s="54"/>
    </row>
    <row r="45" spans="1:3" ht="12.75" x14ac:dyDescent="0.2">
      <c r="A45" s="69"/>
      <c r="B45" s="69"/>
      <c r="C45" s="54"/>
    </row>
    <row r="46" spans="1:3" ht="12.75" x14ac:dyDescent="0.2">
      <c r="A46" s="69"/>
      <c r="B46" s="69"/>
      <c r="C46" s="54"/>
    </row>
    <row r="47" spans="1:3" ht="12.75" x14ac:dyDescent="0.2">
      <c r="A47" s="69"/>
      <c r="B47" s="69"/>
      <c r="C47" s="54"/>
    </row>
    <row r="48" spans="1:3" ht="12.75" x14ac:dyDescent="0.2">
      <c r="A48" s="69"/>
      <c r="B48" s="69"/>
      <c r="C48" s="54"/>
    </row>
    <row r="49" spans="1:3" ht="12.75" x14ac:dyDescent="0.2">
      <c r="A49" s="69"/>
      <c r="B49" s="69"/>
      <c r="C49" s="54"/>
    </row>
    <row r="50" spans="1:3" ht="12.75" x14ac:dyDescent="0.2">
      <c r="A50" s="69"/>
      <c r="B50" s="69"/>
      <c r="C50" s="54"/>
    </row>
    <row r="51" spans="1:3" ht="12.75" x14ac:dyDescent="0.2">
      <c r="A51" s="69"/>
      <c r="B51" s="69"/>
      <c r="C51" s="54"/>
    </row>
    <row r="52" spans="1:3" ht="12.75" x14ac:dyDescent="0.2">
      <c r="A52" s="69"/>
      <c r="B52" s="69"/>
      <c r="C52" s="54"/>
    </row>
    <row r="53" spans="1:3" ht="12.75" x14ac:dyDescent="0.2">
      <c r="A53" s="69"/>
      <c r="B53" s="69"/>
      <c r="C53" s="54"/>
    </row>
    <row r="54" spans="1:3" ht="12.75" x14ac:dyDescent="0.2">
      <c r="A54" s="69"/>
      <c r="B54" s="69"/>
      <c r="C54" s="54"/>
    </row>
    <row r="55" spans="1:3" ht="12.75" x14ac:dyDescent="0.2">
      <c r="A55" s="69"/>
      <c r="B55" s="69"/>
      <c r="C55" s="54"/>
    </row>
    <row r="56" spans="1:3" ht="12.75" x14ac:dyDescent="0.2">
      <c r="A56" s="69"/>
      <c r="B56" s="69"/>
      <c r="C56" s="54"/>
    </row>
    <row r="57" spans="1:3" ht="12.75" x14ac:dyDescent="0.2">
      <c r="A57" s="69"/>
      <c r="B57" s="69"/>
      <c r="C57" s="54"/>
    </row>
    <row r="58" spans="1:3" ht="12.75" x14ac:dyDescent="0.2">
      <c r="A58" s="69"/>
      <c r="B58" s="69"/>
      <c r="C58" s="54"/>
    </row>
    <row r="59" spans="1:3" ht="12.75" x14ac:dyDescent="0.2">
      <c r="A59" s="69"/>
      <c r="B59" s="69"/>
      <c r="C59" s="54"/>
    </row>
    <row r="60" spans="1:3" ht="12.75" x14ac:dyDescent="0.2">
      <c r="A60" s="69"/>
      <c r="B60" s="69"/>
      <c r="C60" s="54"/>
    </row>
    <row r="61" spans="1:3" ht="12.75" x14ac:dyDescent="0.2">
      <c r="A61" s="69"/>
      <c r="B61" s="69"/>
      <c r="C61" s="54"/>
    </row>
    <row r="62" spans="1:3" ht="12.75" x14ac:dyDescent="0.2">
      <c r="A62" s="69"/>
      <c r="B62" s="69"/>
      <c r="C62" s="54"/>
    </row>
    <row r="63" spans="1:3" ht="12.75" x14ac:dyDescent="0.2">
      <c r="A63" s="69"/>
      <c r="B63" s="69"/>
      <c r="C63" s="54"/>
    </row>
    <row r="64" spans="1:3" ht="12.75" x14ac:dyDescent="0.2">
      <c r="A64" s="69"/>
      <c r="B64" s="69"/>
      <c r="C64" s="54"/>
    </row>
    <row r="65" spans="1:3" ht="12.75" x14ac:dyDescent="0.2">
      <c r="A65" s="69"/>
      <c r="B65" s="69"/>
      <c r="C65" s="54"/>
    </row>
    <row r="66" spans="1:3" ht="12.75" x14ac:dyDescent="0.2">
      <c r="A66" s="69"/>
      <c r="B66" s="69"/>
      <c r="C66" s="54"/>
    </row>
    <row r="67" spans="1:3" ht="12.75" x14ac:dyDescent="0.2">
      <c r="A67" s="69"/>
      <c r="B67" s="69"/>
      <c r="C67" s="54"/>
    </row>
    <row r="68" spans="1:3" ht="12.75" x14ac:dyDescent="0.2">
      <c r="A68" s="69"/>
      <c r="B68" s="69"/>
      <c r="C68" s="54"/>
    </row>
    <row r="69" spans="1:3" ht="12.75" x14ac:dyDescent="0.2">
      <c r="A69" s="69"/>
      <c r="B69" s="69"/>
      <c r="C69" s="54"/>
    </row>
    <row r="70" spans="1:3" ht="12.75" x14ac:dyDescent="0.2">
      <c r="A70" s="69"/>
      <c r="B70" s="69"/>
      <c r="C70" s="54"/>
    </row>
    <row r="71" spans="1:3" ht="12.75" x14ac:dyDescent="0.2">
      <c r="A71" s="69"/>
      <c r="B71" s="69"/>
      <c r="C71" s="54"/>
    </row>
    <row r="72" spans="1:3" ht="12.75" x14ac:dyDescent="0.2">
      <c r="A72" s="69"/>
      <c r="B72" s="69"/>
      <c r="C72" s="54"/>
    </row>
    <row r="73" spans="1:3" ht="12.75" x14ac:dyDescent="0.2">
      <c r="A73" s="69"/>
      <c r="B73" s="69"/>
      <c r="C73" s="54"/>
    </row>
    <row r="74" spans="1:3" ht="12.75" x14ac:dyDescent="0.2">
      <c r="A74" s="69"/>
      <c r="B74" s="69"/>
      <c r="C74" s="54"/>
    </row>
    <row r="75" spans="1:3" ht="12.75" x14ac:dyDescent="0.2">
      <c r="A75" s="69"/>
      <c r="B75" s="69"/>
      <c r="C75" s="54"/>
    </row>
    <row r="76" spans="1:3" ht="12.75" x14ac:dyDescent="0.2">
      <c r="A76" s="69"/>
      <c r="B76" s="69"/>
      <c r="C76" s="54"/>
    </row>
    <row r="77" spans="1:3" ht="12.75" x14ac:dyDescent="0.2">
      <c r="A77" s="69"/>
      <c r="B77" s="69"/>
      <c r="C77" s="54"/>
    </row>
    <row r="78" spans="1:3" ht="12.75" x14ac:dyDescent="0.2">
      <c r="A78" s="69"/>
      <c r="B78" s="69"/>
      <c r="C78" s="54"/>
    </row>
    <row r="79" spans="1:3" ht="12.75" x14ac:dyDescent="0.2">
      <c r="A79" s="69"/>
      <c r="B79" s="69"/>
      <c r="C79" s="54"/>
    </row>
    <row r="80" spans="1:3" ht="12.75" x14ac:dyDescent="0.2">
      <c r="A80" s="69"/>
      <c r="B80" s="69"/>
      <c r="C80" s="54"/>
    </row>
    <row r="81" spans="1:3" ht="12.75" x14ac:dyDescent="0.2">
      <c r="A81" s="69"/>
      <c r="B81" s="69"/>
      <c r="C81" s="54"/>
    </row>
    <row r="82" spans="1:3" ht="12.75" x14ac:dyDescent="0.2">
      <c r="A82" s="69"/>
      <c r="B82" s="69"/>
      <c r="C82" s="54"/>
    </row>
    <row r="83" spans="1:3" ht="12.75" x14ac:dyDescent="0.2">
      <c r="A83" s="69"/>
      <c r="B83" s="69"/>
      <c r="C83" s="54"/>
    </row>
    <row r="84" spans="1:3" ht="12.75" x14ac:dyDescent="0.2">
      <c r="A84" s="69"/>
      <c r="B84" s="69"/>
      <c r="C84" s="54"/>
    </row>
    <row r="85" spans="1:3" ht="12.75" x14ac:dyDescent="0.2">
      <c r="A85" s="69"/>
      <c r="B85" s="69"/>
      <c r="C85" s="54"/>
    </row>
    <row r="86" spans="1:3" ht="12.75" x14ac:dyDescent="0.2">
      <c r="A86" s="69"/>
      <c r="B86" s="69"/>
      <c r="C86" s="54"/>
    </row>
    <row r="87" spans="1:3" ht="12.75" x14ac:dyDescent="0.2">
      <c r="A87" s="69"/>
      <c r="B87" s="69"/>
      <c r="C87" s="54"/>
    </row>
    <row r="88" spans="1:3" ht="12.75" x14ac:dyDescent="0.2">
      <c r="A88" s="69"/>
      <c r="B88" s="69"/>
      <c r="C88" s="54"/>
    </row>
    <row r="89" spans="1:3" ht="12.75" x14ac:dyDescent="0.2">
      <c r="A89" s="69"/>
      <c r="B89" s="69"/>
      <c r="C89" s="54"/>
    </row>
    <row r="90" spans="1:3" ht="12.75" x14ac:dyDescent="0.2">
      <c r="A90" s="69"/>
      <c r="B90" s="69"/>
      <c r="C90" s="54"/>
    </row>
    <row r="91" spans="1:3" ht="12.75" x14ac:dyDescent="0.2">
      <c r="A91" s="69"/>
      <c r="B91" s="69"/>
      <c r="C91" s="54"/>
    </row>
    <row r="92" spans="1:3" ht="12.75" x14ac:dyDescent="0.2">
      <c r="A92" s="69"/>
      <c r="B92" s="69"/>
      <c r="C92" s="54"/>
    </row>
    <row r="93" spans="1:3" ht="12.75" x14ac:dyDescent="0.2">
      <c r="A93" s="69"/>
      <c r="B93" s="69"/>
      <c r="C93" s="54"/>
    </row>
    <row r="94" spans="1:3" ht="12.75" x14ac:dyDescent="0.2">
      <c r="A94" s="69"/>
      <c r="B94" s="69"/>
      <c r="C94" s="54"/>
    </row>
    <row r="95" spans="1:3" ht="12.75" x14ac:dyDescent="0.2">
      <c r="A95" s="69"/>
      <c r="B95" s="69"/>
      <c r="C95" s="54"/>
    </row>
    <row r="96" spans="1:3" ht="12.75" x14ac:dyDescent="0.2">
      <c r="A96" s="69"/>
      <c r="B96" s="69"/>
      <c r="C96" s="54"/>
    </row>
    <row r="97" spans="1:3" ht="12.75" x14ac:dyDescent="0.2">
      <c r="A97" s="69"/>
      <c r="B97" s="69"/>
      <c r="C97" s="54"/>
    </row>
    <row r="98" spans="1:3" ht="12.75" x14ac:dyDescent="0.2">
      <c r="A98" s="69"/>
      <c r="B98" s="69"/>
      <c r="C98" s="54"/>
    </row>
    <row r="99" spans="1:3" ht="12.75" x14ac:dyDescent="0.2">
      <c r="A99" s="69"/>
      <c r="B99" s="69"/>
      <c r="C99" s="54"/>
    </row>
    <row r="100" spans="1:3" ht="12.75" x14ac:dyDescent="0.2">
      <c r="A100" s="69"/>
      <c r="B100" s="69"/>
      <c r="C100" s="54"/>
    </row>
    <row r="101" spans="1:3" ht="12.75" x14ac:dyDescent="0.2">
      <c r="A101" s="69"/>
      <c r="B101" s="69"/>
      <c r="C101" s="54"/>
    </row>
    <row r="102" spans="1:3" ht="12.75" x14ac:dyDescent="0.2">
      <c r="A102" s="69"/>
      <c r="B102" s="69"/>
      <c r="C102" s="54"/>
    </row>
    <row r="103" spans="1:3" ht="12.75" x14ac:dyDescent="0.2">
      <c r="A103" s="69"/>
      <c r="B103" s="69"/>
      <c r="C103" s="54"/>
    </row>
    <row r="104" spans="1:3" ht="12.75" x14ac:dyDescent="0.2">
      <c r="A104" s="69"/>
      <c r="B104" s="69"/>
      <c r="C104" s="54"/>
    </row>
    <row r="105" spans="1:3" ht="12.75" x14ac:dyDescent="0.2">
      <c r="A105" s="69"/>
      <c r="B105" s="69"/>
      <c r="C105" s="54"/>
    </row>
    <row r="106" spans="1:3" ht="12.75" x14ac:dyDescent="0.2">
      <c r="A106" s="69"/>
      <c r="B106" s="69"/>
      <c r="C106" s="54"/>
    </row>
    <row r="107" spans="1:3" ht="12.75" x14ac:dyDescent="0.2">
      <c r="A107" s="69"/>
      <c r="B107" s="69"/>
      <c r="C107" s="54"/>
    </row>
    <row r="108" spans="1:3" ht="12.75" x14ac:dyDescent="0.2">
      <c r="A108" s="69"/>
      <c r="B108" s="69"/>
      <c r="C108" s="54"/>
    </row>
    <row r="109" spans="1:3" ht="12.75" x14ac:dyDescent="0.2">
      <c r="A109" s="69"/>
      <c r="B109" s="69"/>
      <c r="C109" s="54"/>
    </row>
    <row r="110" spans="1:3" ht="12.75" x14ac:dyDescent="0.2">
      <c r="A110" s="69"/>
      <c r="B110" s="69"/>
      <c r="C110" s="54"/>
    </row>
    <row r="111" spans="1:3" ht="12.75" x14ac:dyDescent="0.2">
      <c r="A111" s="69"/>
      <c r="B111" s="69"/>
      <c r="C111" s="54"/>
    </row>
    <row r="112" spans="1:3" ht="12.75" x14ac:dyDescent="0.2">
      <c r="A112" s="69"/>
      <c r="B112" s="69"/>
      <c r="C112" s="54"/>
    </row>
    <row r="113" spans="1:3" ht="12.75" x14ac:dyDescent="0.2">
      <c r="A113" s="69"/>
      <c r="B113" s="69"/>
      <c r="C113" s="54"/>
    </row>
    <row r="114" spans="1:3" ht="12.75" x14ac:dyDescent="0.2">
      <c r="A114" s="69"/>
      <c r="B114" s="69"/>
      <c r="C114" s="54"/>
    </row>
    <row r="115" spans="1:3" ht="12.75" x14ac:dyDescent="0.2">
      <c r="A115" s="69"/>
      <c r="B115" s="69"/>
      <c r="C115" s="54"/>
    </row>
    <row r="116" spans="1:3" ht="12.75" x14ac:dyDescent="0.2">
      <c r="A116" s="69"/>
      <c r="B116" s="69"/>
      <c r="C116" s="54"/>
    </row>
    <row r="117" spans="1:3" ht="12.75" x14ac:dyDescent="0.2">
      <c r="A117" s="69"/>
      <c r="B117" s="69"/>
      <c r="C117" s="54"/>
    </row>
    <row r="118" spans="1:3" ht="12.75" x14ac:dyDescent="0.2">
      <c r="A118" s="69"/>
      <c r="B118" s="69"/>
      <c r="C118" s="54"/>
    </row>
    <row r="119" spans="1:3" ht="12.75" x14ac:dyDescent="0.2">
      <c r="A119" s="69"/>
      <c r="B119" s="69"/>
      <c r="C119" s="54"/>
    </row>
    <row r="120" spans="1:3" ht="12.75" x14ac:dyDescent="0.2">
      <c r="A120" s="69"/>
      <c r="B120" s="69"/>
      <c r="C120" s="54"/>
    </row>
    <row r="121" spans="1:3" ht="12.75" x14ac:dyDescent="0.2">
      <c r="A121" s="69"/>
      <c r="B121" s="69"/>
      <c r="C121" s="54"/>
    </row>
    <row r="122" spans="1:3" ht="12.75" x14ac:dyDescent="0.2">
      <c r="A122" s="69"/>
      <c r="B122" s="69"/>
      <c r="C122" s="54"/>
    </row>
    <row r="123" spans="1:3" ht="12.75" x14ac:dyDescent="0.2">
      <c r="A123" s="69"/>
      <c r="B123" s="69"/>
      <c r="C123" s="54"/>
    </row>
    <row r="124" spans="1:3" ht="12.75" x14ac:dyDescent="0.2">
      <c r="A124" s="69"/>
      <c r="B124" s="69"/>
      <c r="C124" s="54"/>
    </row>
    <row r="125" spans="1:3" ht="12.75" x14ac:dyDescent="0.2">
      <c r="A125" s="69"/>
      <c r="B125" s="69"/>
      <c r="C125" s="54"/>
    </row>
    <row r="126" spans="1:3" ht="12.75" x14ac:dyDescent="0.2">
      <c r="A126" s="69"/>
      <c r="B126" s="69"/>
      <c r="C126" s="54"/>
    </row>
    <row r="127" spans="1:3" ht="12.75" x14ac:dyDescent="0.2">
      <c r="A127" s="69"/>
      <c r="B127" s="69"/>
      <c r="C127" s="54"/>
    </row>
    <row r="128" spans="1:3" ht="12.75" x14ac:dyDescent="0.2">
      <c r="A128" s="69"/>
      <c r="B128" s="69"/>
      <c r="C128" s="54"/>
    </row>
    <row r="129" spans="1:3" ht="12.75" x14ac:dyDescent="0.2">
      <c r="A129" s="69"/>
      <c r="B129" s="69"/>
      <c r="C129" s="54"/>
    </row>
    <row r="130" spans="1:3" ht="12.75" x14ac:dyDescent="0.2">
      <c r="A130" s="69"/>
      <c r="B130" s="69"/>
      <c r="C130" s="54"/>
    </row>
    <row r="131" spans="1:3" ht="12.75" x14ac:dyDescent="0.2">
      <c r="A131" s="69"/>
      <c r="B131" s="69"/>
      <c r="C131" s="54"/>
    </row>
    <row r="132" spans="1:3" ht="12.75" x14ac:dyDescent="0.2">
      <c r="A132" s="69"/>
      <c r="B132" s="69"/>
      <c r="C132" s="54"/>
    </row>
    <row r="133" spans="1:3" ht="12.75" x14ac:dyDescent="0.2">
      <c r="A133" s="69"/>
      <c r="B133" s="69"/>
      <c r="C133" s="54"/>
    </row>
    <row r="134" spans="1:3" ht="12.75" x14ac:dyDescent="0.2">
      <c r="A134" s="69"/>
      <c r="B134" s="69"/>
      <c r="C134" s="54"/>
    </row>
    <row r="135" spans="1:3" ht="12.75" x14ac:dyDescent="0.2">
      <c r="A135" s="69"/>
      <c r="B135" s="69"/>
      <c r="C135" s="54"/>
    </row>
    <row r="136" spans="1:3" ht="12.75" x14ac:dyDescent="0.2">
      <c r="A136" s="69"/>
      <c r="B136" s="69"/>
      <c r="C136" s="54"/>
    </row>
    <row r="137" spans="1:3" ht="12.75" x14ac:dyDescent="0.2">
      <c r="A137" s="69"/>
      <c r="B137" s="69"/>
      <c r="C137" s="54"/>
    </row>
    <row r="138" spans="1:3" ht="12.75" x14ac:dyDescent="0.2">
      <c r="A138" s="69"/>
      <c r="B138" s="69"/>
      <c r="C138" s="54"/>
    </row>
    <row r="139" spans="1:3" ht="12.75" x14ac:dyDescent="0.2">
      <c r="A139" s="69"/>
      <c r="B139" s="69"/>
      <c r="C139" s="54"/>
    </row>
    <row r="140" spans="1:3" ht="12.75" x14ac:dyDescent="0.2">
      <c r="A140" s="69"/>
      <c r="B140" s="69"/>
      <c r="C140" s="54"/>
    </row>
    <row r="141" spans="1:3" ht="12.75" x14ac:dyDescent="0.2">
      <c r="A141" s="69"/>
      <c r="B141" s="69"/>
      <c r="C141" s="54"/>
    </row>
    <row r="142" spans="1:3" ht="12.75" x14ac:dyDescent="0.2">
      <c r="A142" s="69"/>
      <c r="B142" s="69"/>
      <c r="C142" s="54"/>
    </row>
    <row r="143" spans="1:3" ht="12.75" x14ac:dyDescent="0.2">
      <c r="A143" s="69"/>
      <c r="B143" s="69"/>
      <c r="C143" s="54"/>
    </row>
    <row r="144" spans="1:3" ht="12.75" x14ac:dyDescent="0.2">
      <c r="A144" s="69"/>
      <c r="B144" s="69"/>
      <c r="C144" s="54"/>
    </row>
    <row r="145" spans="1:3" ht="12.75" x14ac:dyDescent="0.2">
      <c r="A145" s="69"/>
      <c r="B145" s="69"/>
      <c r="C145" s="54"/>
    </row>
    <row r="146" spans="1:3" ht="12.75" x14ac:dyDescent="0.2">
      <c r="A146" s="69"/>
      <c r="B146" s="69"/>
      <c r="C146" s="54"/>
    </row>
    <row r="147" spans="1:3" ht="12.75" x14ac:dyDescent="0.2">
      <c r="A147" s="69"/>
      <c r="B147" s="69"/>
      <c r="C147" s="54"/>
    </row>
    <row r="148" spans="1:3" ht="12.75" x14ac:dyDescent="0.2">
      <c r="A148" s="69"/>
      <c r="B148" s="69"/>
      <c r="C148" s="54"/>
    </row>
    <row r="149" spans="1:3" ht="12.75" x14ac:dyDescent="0.2">
      <c r="A149" s="69"/>
      <c r="B149" s="69"/>
      <c r="C149" s="54"/>
    </row>
    <row r="150" spans="1:3" ht="12.75" x14ac:dyDescent="0.2">
      <c r="A150" s="69"/>
      <c r="B150" s="69"/>
      <c r="C150" s="54"/>
    </row>
    <row r="151" spans="1:3" ht="12.75" x14ac:dyDescent="0.2">
      <c r="A151" s="69"/>
      <c r="B151" s="69"/>
      <c r="C151" s="54"/>
    </row>
    <row r="152" spans="1:3" ht="12.75" x14ac:dyDescent="0.2">
      <c r="A152" s="69"/>
      <c r="B152" s="69"/>
      <c r="C152" s="54"/>
    </row>
    <row r="153" spans="1:3" ht="12.75" x14ac:dyDescent="0.2">
      <c r="A153" s="69"/>
      <c r="B153" s="69"/>
      <c r="C153" s="54"/>
    </row>
    <row r="154" spans="1:3" ht="12.75" x14ac:dyDescent="0.2">
      <c r="A154" s="69"/>
      <c r="B154" s="69"/>
      <c r="C154" s="54"/>
    </row>
    <row r="155" spans="1:3" ht="12.75" x14ac:dyDescent="0.2">
      <c r="A155" s="69"/>
      <c r="B155" s="69"/>
      <c r="C155" s="54"/>
    </row>
    <row r="156" spans="1:3" ht="12.75" x14ac:dyDescent="0.2">
      <c r="A156" s="69"/>
      <c r="B156" s="69"/>
      <c r="C156" s="54"/>
    </row>
    <row r="157" spans="1:3" ht="12.75" x14ac:dyDescent="0.2">
      <c r="A157" s="69"/>
      <c r="B157" s="69"/>
      <c r="C157" s="54"/>
    </row>
    <row r="158" spans="1:3" ht="12.75" x14ac:dyDescent="0.2">
      <c r="A158" s="69"/>
      <c r="B158" s="69"/>
      <c r="C158" s="54"/>
    </row>
    <row r="159" spans="1:3" ht="12.75" x14ac:dyDescent="0.2">
      <c r="A159" s="69"/>
      <c r="B159" s="69"/>
      <c r="C159" s="54"/>
    </row>
    <row r="160" spans="1:3" ht="12.75" x14ac:dyDescent="0.2">
      <c r="A160" s="69"/>
      <c r="B160" s="69"/>
      <c r="C160" s="54"/>
    </row>
    <row r="161" spans="1:3" ht="12.75" x14ac:dyDescent="0.2">
      <c r="A161" s="69"/>
      <c r="B161" s="69"/>
      <c r="C161" s="54"/>
    </row>
    <row r="162" spans="1:3" ht="12.75" x14ac:dyDescent="0.2">
      <c r="A162" s="69"/>
      <c r="B162" s="69"/>
      <c r="C162" s="54"/>
    </row>
    <row r="163" spans="1:3" ht="12.75" x14ac:dyDescent="0.2">
      <c r="A163" s="69"/>
      <c r="B163" s="69"/>
      <c r="C163" s="54"/>
    </row>
    <row r="164" spans="1:3" ht="12.75" x14ac:dyDescent="0.2">
      <c r="A164" s="69"/>
      <c r="B164" s="69"/>
      <c r="C164" s="54"/>
    </row>
    <row r="165" spans="1:3" ht="12.75" x14ac:dyDescent="0.2">
      <c r="A165" s="69"/>
      <c r="B165" s="69"/>
      <c r="C165" s="54"/>
    </row>
    <row r="166" spans="1:3" ht="12.75" x14ac:dyDescent="0.2">
      <c r="A166" s="69"/>
      <c r="B166" s="69"/>
      <c r="C166" s="54"/>
    </row>
    <row r="167" spans="1:3" ht="12.75" x14ac:dyDescent="0.2">
      <c r="A167" s="69"/>
      <c r="B167" s="69"/>
      <c r="C167" s="54"/>
    </row>
    <row r="168" spans="1:3" ht="12.75" x14ac:dyDescent="0.2">
      <c r="A168" s="69"/>
      <c r="B168" s="69"/>
      <c r="C168" s="54"/>
    </row>
    <row r="169" spans="1:3" ht="12.75" x14ac:dyDescent="0.2">
      <c r="A169" s="69"/>
      <c r="B169" s="69"/>
      <c r="C169" s="54"/>
    </row>
    <row r="170" spans="1:3" ht="12.75" x14ac:dyDescent="0.2">
      <c r="A170" s="69"/>
      <c r="B170" s="69"/>
      <c r="C170" s="54"/>
    </row>
    <row r="171" spans="1:3" ht="12.75" x14ac:dyDescent="0.2">
      <c r="A171" s="69"/>
      <c r="B171" s="69"/>
      <c r="C171" s="54"/>
    </row>
    <row r="172" spans="1:3" ht="12.75" x14ac:dyDescent="0.2">
      <c r="A172" s="69"/>
      <c r="B172" s="69"/>
      <c r="C172" s="54"/>
    </row>
    <row r="173" spans="1:3" ht="12.75" x14ac:dyDescent="0.2">
      <c r="A173" s="69"/>
      <c r="B173" s="69"/>
      <c r="C173" s="54"/>
    </row>
    <row r="174" spans="1:3" ht="12.75" x14ac:dyDescent="0.2">
      <c r="A174" s="69"/>
      <c r="B174" s="69"/>
      <c r="C174" s="54"/>
    </row>
    <row r="175" spans="1:3" ht="12.75" x14ac:dyDescent="0.2">
      <c r="A175" s="69"/>
      <c r="B175" s="69"/>
      <c r="C175" s="54"/>
    </row>
    <row r="176" spans="1:3" ht="12.75" x14ac:dyDescent="0.2">
      <c r="A176" s="69"/>
      <c r="B176" s="69"/>
      <c r="C176" s="54"/>
    </row>
    <row r="177" spans="1:3" ht="12.75" x14ac:dyDescent="0.2">
      <c r="A177" s="69"/>
      <c r="B177" s="69"/>
      <c r="C177" s="54"/>
    </row>
    <row r="178" spans="1:3" ht="12.75" x14ac:dyDescent="0.2">
      <c r="A178" s="69"/>
      <c r="B178" s="69"/>
      <c r="C178" s="54"/>
    </row>
    <row r="179" spans="1:3" ht="12.75" x14ac:dyDescent="0.2">
      <c r="A179" s="69"/>
      <c r="B179" s="69"/>
      <c r="C179" s="54"/>
    </row>
    <row r="180" spans="1:3" ht="12.75" x14ac:dyDescent="0.2">
      <c r="A180" s="69"/>
      <c r="B180" s="69"/>
      <c r="C180" s="54"/>
    </row>
    <row r="181" spans="1:3" ht="12.75" x14ac:dyDescent="0.2">
      <c r="A181" s="69"/>
      <c r="B181" s="69"/>
      <c r="C181" s="54"/>
    </row>
    <row r="182" spans="1:3" ht="12.75" x14ac:dyDescent="0.2">
      <c r="A182" s="69"/>
      <c r="B182" s="69"/>
      <c r="C182" s="54"/>
    </row>
    <row r="183" spans="1:3" ht="12.75" x14ac:dyDescent="0.2">
      <c r="A183" s="69"/>
      <c r="B183" s="69"/>
      <c r="C183" s="54"/>
    </row>
    <row r="184" spans="1:3" ht="12.75" x14ac:dyDescent="0.2">
      <c r="A184" s="69"/>
      <c r="B184" s="69"/>
      <c r="C184" s="54"/>
    </row>
    <row r="185" spans="1:3" ht="12.75" x14ac:dyDescent="0.2">
      <c r="A185" s="69"/>
      <c r="B185" s="69"/>
      <c r="C185" s="54"/>
    </row>
    <row r="186" spans="1:3" ht="12.75" x14ac:dyDescent="0.2">
      <c r="A186" s="69"/>
      <c r="B186" s="69"/>
      <c r="C186" s="54"/>
    </row>
    <row r="187" spans="1:3" ht="12.75" x14ac:dyDescent="0.2">
      <c r="A187" s="69"/>
      <c r="B187" s="69"/>
      <c r="C187" s="54"/>
    </row>
    <row r="188" spans="1:3" ht="12.75" x14ac:dyDescent="0.2">
      <c r="A188" s="69"/>
      <c r="B188" s="69"/>
      <c r="C188" s="54"/>
    </row>
    <row r="189" spans="1:3" ht="12.75" x14ac:dyDescent="0.2">
      <c r="A189" s="69"/>
      <c r="B189" s="69"/>
      <c r="C189" s="54"/>
    </row>
    <row r="190" spans="1:3" ht="12.75" x14ac:dyDescent="0.2">
      <c r="A190" s="69"/>
      <c r="B190" s="69"/>
      <c r="C190" s="54"/>
    </row>
    <row r="191" spans="1:3" ht="12.75" x14ac:dyDescent="0.2">
      <c r="A191" s="69"/>
      <c r="B191" s="69"/>
      <c r="C191" s="54"/>
    </row>
    <row r="192" spans="1:3" ht="12.75" x14ac:dyDescent="0.2">
      <c r="A192" s="69"/>
      <c r="B192" s="69"/>
      <c r="C192" s="54"/>
    </row>
    <row r="193" spans="1:3" ht="12.75" x14ac:dyDescent="0.2">
      <c r="A193" s="69"/>
      <c r="B193" s="69"/>
      <c r="C193" s="54"/>
    </row>
    <row r="194" spans="1:3" ht="12.75" x14ac:dyDescent="0.2">
      <c r="A194" s="69"/>
      <c r="B194" s="69"/>
      <c r="C194" s="54"/>
    </row>
    <row r="195" spans="1:3" ht="12.75" x14ac:dyDescent="0.2">
      <c r="A195" s="69"/>
      <c r="B195" s="69"/>
      <c r="C195" s="54"/>
    </row>
    <row r="196" spans="1:3" ht="12.75" x14ac:dyDescent="0.2">
      <c r="A196" s="69"/>
      <c r="B196" s="69"/>
      <c r="C196" s="54"/>
    </row>
    <row r="197" spans="1:3" ht="12.75" x14ac:dyDescent="0.2">
      <c r="A197" s="69"/>
      <c r="B197" s="69"/>
      <c r="C197" s="54"/>
    </row>
    <row r="198" spans="1:3" ht="12.75" x14ac:dyDescent="0.2">
      <c r="A198" s="69"/>
      <c r="B198" s="69"/>
      <c r="C198" s="54"/>
    </row>
    <row r="199" spans="1:3" ht="12.75" x14ac:dyDescent="0.2">
      <c r="A199" s="69"/>
      <c r="B199" s="69"/>
      <c r="C199" s="54"/>
    </row>
    <row r="200" spans="1:3" ht="12.75" x14ac:dyDescent="0.2">
      <c r="A200" s="69"/>
      <c r="B200" s="69"/>
      <c r="C200" s="54"/>
    </row>
    <row r="201" spans="1:3" ht="12.75" x14ac:dyDescent="0.2">
      <c r="A201" s="69"/>
      <c r="B201" s="69"/>
      <c r="C201" s="54"/>
    </row>
    <row r="202" spans="1:3" ht="12.75" x14ac:dyDescent="0.2">
      <c r="A202" s="69"/>
      <c r="B202" s="69"/>
      <c r="C202" s="54"/>
    </row>
    <row r="203" spans="1:3" ht="12.75" x14ac:dyDescent="0.2">
      <c r="A203" s="69"/>
      <c r="B203" s="69"/>
      <c r="C203" s="54"/>
    </row>
    <row r="204" spans="1:3" ht="12.75" x14ac:dyDescent="0.2">
      <c r="A204" s="69"/>
      <c r="B204" s="69"/>
      <c r="C204" s="54"/>
    </row>
    <row r="205" spans="1:3" ht="12.75" x14ac:dyDescent="0.2">
      <c r="A205" s="69"/>
      <c r="B205" s="69"/>
      <c r="C205" s="54"/>
    </row>
    <row r="206" spans="1:3" ht="12.75" x14ac:dyDescent="0.2">
      <c r="A206" s="69"/>
      <c r="B206" s="69"/>
      <c r="C206" s="54"/>
    </row>
    <row r="207" spans="1:3" ht="12.75" x14ac:dyDescent="0.2">
      <c r="A207" s="69"/>
      <c r="B207" s="69"/>
      <c r="C207" s="54"/>
    </row>
    <row r="208" spans="1:3" ht="12.75" x14ac:dyDescent="0.2">
      <c r="A208" s="69"/>
      <c r="B208" s="69"/>
      <c r="C208" s="54"/>
    </row>
    <row r="209" spans="1:3" ht="12.75" x14ac:dyDescent="0.2">
      <c r="A209" s="69"/>
      <c r="B209" s="69"/>
      <c r="C209" s="54"/>
    </row>
    <row r="210" spans="1:3" ht="12.75" x14ac:dyDescent="0.2">
      <c r="A210" s="69"/>
      <c r="B210" s="69"/>
      <c r="C210" s="54"/>
    </row>
    <row r="211" spans="1:3" ht="12.75" x14ac:dyDescent="0.2">
      <c r="A211" s="69"/>
      <c r="B211" s="69"/>
      <c r="C211" s="54"/>
    </row>
    <row r="212" spans="1:3" ht="12.75" x14ac:dyDescent="0.2">
      <c r="A212" s="69"/>
      <c r="B212" s="69"/>
      <c r="C212" s="54"/>
    </row>
    <row r="213" spans="1:3" ht="12.75" x14ac:dyDescent="0.2">
      <c r="A213" s="69"/>
      <c r="B213" s="69"/>
      <c r="C213" s="54"/>
    </row>
    <row r="214" spans="1:3" ht="12.75" x14ac:dyDescent="0.2">
      <c r="A214" s="69"/>
      <c r="B214" s="69"/>
      <c r="C214" s="54"/>
    </row>
    <row r="215" spans="1:3" ht="12.75" x14ac:dyDescent="0.2">
      <c r="A215" s="69"/>
      <c r="B215" s="69"/>
      <c r="C215" s="54"/>
    </row>
    <row r="216" spans="1:3" ht="12.75" x14ac:dyDescent="0.2">
      <c r="A216" s="69"/>
      <c r="B216" s="69"/>
      <c r="C216" s="54"/>
    </row>
    <row r="217" spans="1:3" ht="12.75" x14ac:dyDescent="0.2">
      <c r="A217" s="69"/>
      <c r="B217" s="69"/>
      <c r="C217" s="54"/>
    </row>
    <row r="218" spans="1:3" ht="12.75" x14ac:dyDescent="0.2">
      <c r="A218" s="69"/>
      <c r="B218" s="69"/>
      <c r="C218" s="54"/>
    </row>
    <row r="219" spans="1:3" ht="12.75" x14ac:dyDescent="0.2">
      <c r="A219" s="69"/>
      <c r="B219" s="69"/>
      <c r="C219" s="54"/>
    </row>
    <row r="220" spans="1:3" ht="12.75" x14ac:dyDescent="0.2">
      <c r="A220" s="69"/>
      <c r="B220" s="69"/>
      <c r="C220" s="54"/>
    </row>
    <row r="221" spans="1:3" ht="12.75" x14ac:dyDescent="0.2">
      <c r="A221" s="69"/>
      <c r="B221" s="69"/>
      <c r="C221" s="54"/>
    </row>
    <row r="222" spans="1:3" ht="12.75" x14ac:dyDescent="0.2">
      <c r="A222" s="69"/>
      <c r="B222" s="69"/>
      <c r="C222" s="54"/>
    </row>
    <row r="223" spans="1:3" ht="12.75" x14ac:dyDescent="0.2">
      <c r="A223" s="69"/>
      <c r="B223" s="69"/>
      <c r="C223" s="54"/>
    </row>
    <row r="224" spans="1:3" ht="12.75" x14ac:dyDescent="0.2">
      <c r="A224" s="69"/>
      <c r="B224" s="69"/>
      <c r="C224" s="54"/>
    </row>
    <row r="225" spans="1:3" ht="12.75" x14ac:dyDescent="0.2">
      <c r="A225" s="69"/>
      <c r="B225" s="69"/>
      <c r="C225" s="54"/>
    </row>
    <row r="226" spans="1:3" ht="12.75" x14ac:dyDescent="0.2">
      <c r="A226" s="69"/>
      <c r="B226" s="69"/>
      <c r="C226" s="54"/>
    </row>
    <row r="227" spans="1:3" ht="12.75" x14ac:dyDescent="0.2">
      <c r="A227" s="69"/>
      <c r="B227" s="69"/>
      <c r="C227" s="54"/>
    </row>
    <row r="228" spans="1:3" ht="12.75" x14ac:dyDescent="0.2">
      <c r="A228" s="69"/>
      <c r="B228" s="69"/>
      <c r="C228" s="54"/>
    </row>
    <row r="229" spans="1:3" ht="12.75" x14ac:dyDescent="0.2">
      <c r="A229" s="69"/>
      <c r="B229" s="69"/>
      <c r="C229" s="54"/>
    </row>
    <row r="230" spans="1:3" ht="12.75" x14ac:dyDescent="0.2">
      <c r="A230" s="69"/>
      <c r="B230" s="69"/>
      <c r="C230" s="54"/>
    </row>
    <row r="231" spans="1:3" ht="12.75" x14ac:dyDescent="0.2">
      <c r="A231" s="69"/>
      <c r="B231" s="69"/>
      <c r="C231" s="54"/>
    </row>
    <row r="232" spans="1:3" ht="12.75" x14ac:dyDescent="0.2">
      <c r="A232" s="69"/>
      <c r="B232" s="69"/>
      <c r="C232" s="54"/>
    </row>
    <row r="233" spans="1:3" ht="12.75" x14ac:dyDescent="0.2">
      <c r="A233" s="69"/>
      <c r="B233" s="69"/>
      <c r="C233" s="54"/>
    </row>
    <row r="234" spans="1:3" ht="12.75" x14ac:dyDescent="0.2">
      <c r="A234" s="69"/>
      <c r="B234" s="69"/>
      <c r="C234" s="54"/>
    </row>
    <row r="235" spans="1:3" ht="12.75" x14ac:dyDescent="0.2">
      <c r="A235" s="69"/>
      <c r="B235" s="69"/>
      <c r="C235" s="54"/>
    </row>
    <row r="236" spans="1:3" ht="12.75" x14ac:dyDescent="0.2">
      <c r="A236" s="69"/>
      <c r="B236" s="69"/>
      <c r="C236" s="54"/>
    </row>
    <row r="237" spans="1:3" ht="12.75" x14ac:dyDescent="0.2">
      <c r="A237" s="69"/>
      <c r="B237" s="69"/>
      <c r="C237" s="54"/>
    </row>
    <row r="238" spans="1:3" ht="12.75" x14ac:dyDescent="0.2">
      <c r="A238" s="69"/>
      <c r="B238" s="69"/>
      <c r="C238" s="54"/>
    </row>
    <row r="239" spans="1:3" ht="12.75" x14ac:dyDescent="0.2">
      <c r="A239" s="69"/>
      <c r="B239" s="69"/>
      <c r="C239" s="54"/>
    </row>
    <row r="240" spans="1:3" ht="12.75" x14ac:dyDescent="0.2">
      <c r="A240" s="69"/>
      <c r="B240" s="69"/>
      <c r="C240" s="54"/>
    </row>
    <row r="241" spans="1:3" ht="12.75" x14ac:dyDescent="0.2">
      <c r="A241" s="69"/>
      <c r="B241" s="69"/>
      <c r="C241" s="54"/>
    </row>
    <row r="242" spans="1:3" ht="12.75" x14ac:dyDescent="0.2">
      <c r="A242" s="69"/>
      <c r="B242" s="69"/>
      <c r="C242" s="54"/>
    </row>
    <row r="243" spans="1:3" ht="12.75" x14ac:dyDescent="0.2">
      <c r="A243" s="69"/>
      <c r="B243" s="69"/>
      <c r="C243" s="54"/>
    </row>
    <row r="244" spans="1:3" ht="12.75" x14ac:dyDescent="0.2">
      <c r="A244" s="69"/>
      <c r="B244" s="69"/>
      <c r="C244" s="54"/>
    </row>
    <row r="245" spans="1:3" ht="12.75" x14ac:dyDescent="0.2">
      <c r="A245" s="69"/>
      <c r="B245" s="69"/>
      <c r="C245" s="54"/>
    </row>
    <row r="246" spans="1:3" ht="12.75" x14ac:dyDescent="0.2">
      <c r="A246" s="69"/>
      <c r="B246" s="69"/>
      <c r="C246" s="54"/>
    </row>
    <row r="247" spans="1:3" ht="12.75" x14ac:dyDescent="0.2">
      <c r="A247" s="69"/>
      <c r="B247" s="69"/>
      <c r="C247" s="54"/>
    </row>
    <row r="248" spans="1:3" ht="12.75" x14ac:dyDescent="0.2">
      <c r="A248" s="69"/>
      <c r="B248" s="69"/>
      <c r="C248" s="54"/>
    </row>
    <row r="249" spans="1:3" ht="12.75" x14ac:dyDescent="0.2">
      <c r="A249" s="69"/>
      <c r="B249" s="69"/>
      <c r="C249" s="54"/>
    </row>
    <row r="250" spans="1:3" ht="12.75" x14ac:dyDescent="0.2">
      <c r="A250" s="69"/>
      <c r="B250" s="69"/>
      <c r="C250" s="54"/>
    </row>
    <row r="251" spans="1:3" ht="12.75" x14ac:dyDescent="0.2">
      <c r="A251" s="69"/>
      <c r="B251" s="69"/>
      <c r="C251" s="54"/>
    </row>
    <row r="252" spans="1:3" ht="12.75" x14ac:dyDescent="0.2">
      <c r="A252" s="69"/>
      <c r="B252" s="69"/>
      <c r="C252" s="54"/>
    </row>
    <row r="253" spans="1:3" ht="12.75" x14ac:dyDescent="0.2">
      <c r="A253" s="69"/>
      <c r="B253" s="69"/>
      <c r="C253" s="54"/>
    </row>
    <row r="254" spans="1:3" ht="12.75" x14ac:dyDescent="0.2">
      <c r="A254" s="69"/>
      <c r="B254" s="69"/>
      <c r="C254" s="54"/>
    </row>
    <row r="255" spans="1:3" ht="12.75" x14ac:dyDescent="0.2">
      <c r="A255" s="69"/>
      <c r="B255" s="69"/>
      <c r="C255" s="54"/>
    </row>
    <row r="256" spans="1:3" ht="12.75" x14ac:dyDescent="0.2">
      <c r="A256" s="69"/>
      <c r="B256" s="69"/>
      <c r="C256" s="54"/>
    </row>
    <row r="257" spans="1:3" ht="12.75" x14ac:dyDescent="0.2">
      <c r="A257" s="69"/>
      <c r="B257" s="69"/>
      <c r="C257" s="54"/>
    </row>
    <row r="258" spans="1:3" ht="12.75" x14ac:dyDescent="0.2">
      <c r="A258" s="69"/>
      <c r="B258" s="69"/>
      <c r="C258" s="54"/>
    </row>
    <row r="259" spans="1:3" ht="12.75" x14ac:dyDescent="0.2">
      <c r="A259" s="69"/>
      <c r="B259" s="69"/>
      <c r="C259" s="54"/>
    </row>
    <row r="260" spans="1:3" ht="12.75" x14ac:dyDescent="0.2">
      <c r="A260" s="69"/>
      <c r="B260" s="69"/>
      <c r="C260" s="54"/>
    </row>
    <row r="261" spans="1:3" ht="12.75" x14ac:dyDescent="0.2">
      <c r="A261" s="69"/>
      <c r="B261" s="69"/>
      <c r="C261" s="54"/>
    </row>
    <row r="262" spans="1:3" ht="12.75" x14ac:dyDescent="0.2">
      <c r="A262" s="69"/>
      <c r="B262" s="69"/>
      <c r="C262" s="54"/>
    </row>
    <row r="263" spans="1:3" ht="12.75" x14ac:dyDescent="0.2">
      <c r="A263" s="69"/>
      <c r="B263" s="69"/>
      <c r="C263" s="54"/>
    </row>
    <row r="264" spans="1:3" ht="12.75" x14ac:dyDescent="0.2">
      <c r="A264" s="69"/>
      <c r="B264" s="69"/>
      <c r="C264" s="54"/>
    </row>
    <row r="265" spans="1:3" ht="12.75" x14ac:dyDescent="0.2">
      <c r="A265" s="69"/>
      <c r="B265" s="69"/>
      <c r="C265" s="54"/>
    </row>
    <row r="266" spans="1:3" ht="12.75" x14ac:dyDescent="0.2">
      <c r="A266" s="69"/>
      <c r="B266" s="69"/>
      <c r="C266" s="54"/>
    </row>
    <row r="267" spans="1:3" ht="12.75" x14ac:dyDescent="0.2">
      <c r="A267" s="69"/>
      <c r="B267" s="69"/>
      <c r="C267" s="54"/>
    </row>
    <row r="268" spans="1:3" ht="12.75" x14ac:dyDescent="0.2">
      <c r="A268" s="69"/>
      <c r="B268" s="69"/>
      <c r="C268" s="54"/>
    </row>
    <row r="269" spans="1:3" ht="12.75" x14ac:dyDescent="0.2">
      <c r="A269" s="69"/>
      <c r="B269" s="69"/>
      <c r="C269" s="54"/>
    </row>
    <row r="270" spans="1:3" ht="12.75" x14ac:dyDescent="0.2">
      <c r="A270" s="69"/>
      <c r="B270" s="69"/>
      <c r="C270" s="54"/>
    </row>
    <row r="271" spans="1:3" ht="12.75" x14ac:dyDescent="0.2">
      <c r="A271" s="69"/>
      <c r="B271" s="69"/>
      <c r="C271" s="54"/>
    </row>
    <row r="272" spans="1:3" ht="12.75" x14ac:dyDescent="0.2">
      <c r="A272" s="69"/>
      <c r="B272" s="69"/>
      <c r="C272" s="54"/>
    </row>
    <row r="273" spans="1:3" ht="12.75" x14ac:dyDescent="0.2">
      <c r="A273" s="69"/>
      <c r="B273" s="69"/>
      <c r="C273" s="54"/>
    </row>
    <row r="274" spans="1:3" ht="12.75" x14ac:dyDescent="0.2">
      <c r="A274" s="69"/>
      <c r="B274" s="69"/>
      <c r="C274" s="54"/>
    </row>
    <row r="275" spans="1:3" ht="12.75" x14ac:dyDescent="0.2">
      <c r="A275" s="69"/>
      <c r="B275" s="69"/>
      <c r="C275" s="54"/>
    </row>
    <row r="276" spans="1:3" ht="12.75" x14ac:dyDescent="0.2">
      <c r="A276" s="69"/>
      <c r="B276" s="69"/>
      <c r="C276" s="54"/>
    </row>
    <row r="277" spans="1:3" ht="12.75" x14ac:dyDescent="0.2">
      <c r="A277" s="69"/>
      <c r="B277" s="69"/>
      <c r="C277" s="54"/>
    </row>
    <row r="278" spans="1:3" ht="12.75" x14ac:dyDescent="0.2">
      <c r="A278" s="69"/>
      <c r="B278" s="69"/>
      <c r="C278" s="54"/>
    </row>
    <row r="279" spans="1:3" ht="12.75" x14ac:dyDescent="0.2">
      <c r="A279" s="69"/>
      <c r="B279" s="69"/>
      <c r="C279" s="54"/>
    </row>
    <row r="280" spans="1:3" ht="12.75" x14ac:dyDescent="0.2">
      <c r="A280" s="69"/>
      <c r="B280" s="69"/>
      <c r="C280" s="54"/>
    </row>
    <row r="281" spans="1:3" ht="12.75" x14ac:dyDescent="0.2">
      <c r="A281" s="69"/>
      <c r="B281" s="69"/>
      <c r="C281" s="54"/>
    </row>
    <row r="282" spans="1:3" ht="12.75" x14ac:dyDescent="0.2">
      <c r="A282" s="69"/>
      <c r="B282" s="69"/>
      <c r="C282" s="54"/>
    </row>
    <row r="283" spans="1:3" ht="12.75" x14ac:dyDescent="0.2">
      <c r="A283" s="69"/>
      <c r="B283" s="69"/>
      <c r="C283" s="54"/>
    </row>
    <row r="284" spans="1:3" ht="12.75" x14ac:dyDescent="0.2">
      <c r="A284" s="69"/>
      <c r="B284" s="69"/>
      <c r="C284" s="54"/>
    </row>
    <row r="285" spans="1:3" ht="12.75" x14ac:dyDescent="0.2">
      <c r="A285" s="69"/>
      <c r="B285" s="69"/>
      <c r="C285" s="54"/>
    </row>
    <row r="286" spans="1:3" ht="12.75" x14ac:dyDescent="0.2">
      <c r="A286" s="69"/>
      <c r="B286" s="69"/>
      <c r="C286" s="54"/>
    </row>
    <row r="287" spans="1:3" ht="12.75" x14ac:dyDescent="0.2">
      <c r="A287" s="69"/>
      <c r="B287" s="69"/>
      <c r="C287" s="54"/>
    </row>
    <row r="288" spans="1:3" ht="12.75" x14ac:dyDescent="0.2">
      <c r="A288" s="69"/>
      <c r="B288" s="69"/>
      <c r="C288" s="54"/>
    </row>
    <row r="289" spans="1:3" ht="12.75" x14ac:dyDescent="0.2">
      <c r="A289" s="69"/>
      <c r="B289" s="69"/>
      <c r="C289" s="54"/>
    </row>
    <row r="290" spans="1:3" ht="12.75" x14ac:dyDescent="0.2">
      <c r="A290" s="69"/>
      <c r="B290" s="69"/>
      <c r="C290" s="54"/>
    </row>
    <row r="291" spans="1:3" ht="12.75" x14ac:dyDescent="0.2">
      <c r="A291" s="69"/>
      <c r="B291" s="69"/>
      <c r="C291" s="54"/>
    </row>
    <row r="292" spans="1:3" ht="12.75" x14ac:dyDescent="0.2">
      <c r="A292" s="69"/>
      <c r="B292" s="69"/>
      <c r="C292" s="54"/>
    </row>
    <row r="293" spans="1:3" ht="12.75" x14ac:dyDescent="0.2">
      <c r="A293" s="69"/>
      <c r="B293" s="69"/>
      <c r="C293" s="54"/>
    </row>
    <row r="294" spans="1:3" ht="12.75" x14ac:dyDescent="0.2">
      <c r="A294" s="69"/>
      <c r="B294" s="69"/>
      <c r="C294" s="54"/>
    </row>
    <row r="295" spans="1:3" ht="12.75" x14ac:dyDescent="0.2">
      <c r="A295" s="69"/>
      <c r="B295" s="69"/>
      <c r="C295" s="54"/>
    </row>
    <row r="296" spans="1:3" ht="12.75" x14ac:dyDescent="0.2">
      <c r="A296" s="69"/>
      <c r="B296" s="69"/>
      <c r="C296" s="54"/>
    </row>
    <row r="297" spans="1:3" ht="12.75" x14ac:dyDescent="0.2">
      <c r="A297" s="69"/>
      <c r="B297" s="69"/>
      <c r="C297" s="54"/>
    </row>
    <row r="298" spans="1:3" ht="12.75" x14ac:dyDescent="0.2">
      <c r="A298" s="69"/>
      <c r="B298" s="69"/>
      <c r="C298" s="54"/>
    </row>
    <row r="299" spans="1:3" ht="12.75" x14ac:dyDescent="0.2">
      <c r="A299" s="69"/>
      <c r="B299" s="69"/>
      <c r="C299" s="54"/>
    </row>
    <row r="300" spans="1:3" ht="12.75" x14ac:dyDescent="0.2">
      <c r="A300" s="69"/>
      <c r="B300" s="69"/>
      <c r="C300" s="54"/>
    </row>
    <row r="301" spans="1:3" ht="12.75" x14ac:dyDescent="0.2">
      <c r="A301" s="69"/>
      <c r="B301" s="69"/>
      <c r="C301" s="54"/>
    </row>
    <row r="302" spans="1:3" ht="12.75" x14ac:dyDescent="0.2">
      <c r="A302" s="69"/>
      <c r="B302" s="69"/>
      <c r="C302" s="54"/>
    </row>
    <row r="303" spans="1:3" ht="12.75" x14ac:dyDescent="0.2">
      <c r="A303" s="69"/>
      <c r="B303" s="69"/>
      <c r="C303" s="54"/>
    </row>
    <row r="304" spans="1:3" ht="12.75" x14ac:dyDescent="0.2">
      <c r="A304" s="69"/>
      <c r="B304" s="69"/>
      <c r="C304" s="54"/>
    </row>
    <row r="305" spans="1:3" ht="12.75" x14ac:dyDescent="0.2">
      <c r="A305" s="69"/>
      <c r="B305" s="69"/>
      <c r="C305" s="54"/>
    </row>
    <row r="306" spans="1:3" ht="12.75" x14ac:dyDescent="0.2">
      <c r="A306" s="69"/>
      <c r="B306" s="69"/>
      <c r="C306" s="54"/>
    </row>
    <row r="307" spans="1:3" ht="12.75" x14ac:dyDescent="0.2">
      <c r="A307" s="69"/>
      <c r="B307" s="69"/>
      <c r="C307" s="54"/>
    </row>
    <row r="308" spans="1:3" ht="12.75" x14ac:dyDescent="0.2">
      <c r="A308" s="69"/>
      <c r="B308" s="69"/>
      <c r="C308" s="54"/>
    </row>
    <row r="309" spans="1:3" ht="12.75" x14ac:dyDescent="0.2">
      <c r="A309" s="69"/>
      <c r="B309" s="69"/>
      <c r="C309" s="54"/>
    </row>
    <row r="310" spans="1:3" ht="12.75" x14ac:dyDescent="0.2">
      <c r="A310" s="69"/>
      <c r="B310" s="69"/>
      <c r="C310" s="54"/>
    </row>
    <row r="311" spans="1:3" ht="12.75" x14ac:dyDescent="0.2">
      <c r="A311" s="69"/>
      <c r="B311" s="69"/>
      <c r="C311" s="54"/>
    </row>
    <row r="312" spans="1:3" ht="12.75" x14ac:dyDescent="0.2">
      <c r="A312" s="69"/>
      <c r="B312" s="69"/>
      <c r="C312" s="54"/>
    </row>
    <row r="313" spans="1:3" ht="12.75" x14ac:dyDescent="0.2">
      <c r="A313" s="69"/>
      <c r="B313" s="69"/>
      <c r="C313" s="54"/>
    </row>
    <row r="314" spans="1:3" ht="12.75" x14ac:dyDescent="0.2">
      <c r="A314" s="69"/>
      <c r="B314" s="69"/>
      <c r="C314" s="54"/>
    </row>
    <row r="315" spans="1:3" ht="12.75" x14ac:dyDescent="0.2">
      <c r="A315" s="69"/>
      <c r="B315" s="69"/>
      <c r="C315" s="54"/>
    </row>
    <row r="316" spans="1:3" ht="12.75" x14ac:dyDescent="0.2">
      <c r="A316" s="69"/>
      <c r="B316" s="69"/>
      <c r="C316" s="54"/>
    </row>
    <row r="317" spans="1:3" ht="12.75" x14ac:dyDescent="0.2">
      <c r="A317" s="69"/>
      <c r="B317" s="69"/>
      <c r="C317" s="54"/>
    </row>
    <row r="318" spans="1:3" ht="12.75" x14ac:dyDescent="0.2">
      <c r="A318" s="69"/>
      <c r="B318" s="69"/>
      <c r="C318" s="54"/>
    </row>
    <row r="319" spans="1:3" ht="12.75" x14ac:dyDescent="0.2">
      <c r="A319" s="69"/>
      <c r="B319" s="69"/>
      <c r="C319" s="54"/>
    </row>
    <row r="320" spans="1:3" ht="12.75" x14ac:dyDescent="0.2">
      <c r="A320" s="69"/>
      <c r="B320" s="69"/>
      <c r="C320" s="54"/>
    </row>
    <row r="321" spans="1:3" ht="12.75" x14ac:dyDescent="0.2">
      <c r="A321" s="69"/>
      <c r="B321" s="69"/>
      <c r="C321" s="54"/>
    </row>
    <row r="322" spans="1:3" ht="12.75" x14ac:dyDescent="0.2">
      <c r="A322" s="69"/>
      <c r="B322" s="69"/>
      <c r="C322" s="54"/>
    </row>
    <row r="323" spans="1:3" ht="12.75" x14ac:dyDescent="0.2">
      <c r="A323" s="69"/>
      <c r="B323" s="69"/>
      <c r="C323" s="54"/>
    </row>
    <row r="324" spans="1:3" ht="12.75" x14ac:dyDescent="0.2">
      <c r="A324" s="69"/>
      <c r="B324" s="69"/>
      <c r="C324" s="54"/>
    </row>
    <row r="325" spans="1:3" ht="12.75" x14ac:dyDescent="0.2">
      <c r="A325" s="69"/>
      <c r="B325" s="69"/>
      <c r="C325" s="54"/>
    </row>
    <row r="326" spans="1:3" ht="12.75" x14ac:dyDescent="0.2">
      <c r="A326" s="69"/>
      <c r="B326" s="69"/>
      <c r="C326" s="54"/>
    </row>
    <row r="327" spans="1:3" ht="12.75" x14ac:dyDescent="0.2">
      <c r="A327" s="69"/>
      <c r="B327" s="69"/>
      <c r="C327" s="54"/>
    </row>
    <row r="328" spans="1:3" ht="12.75" x14ac:dyDescent="0.2">
      <c r="A328" s="69"/>
      <c r="B328" s="69"/>
      <c r="C328" s="54"/>
    </row>
    <row r="329" spans="1:3" ht="12.75" x14ac:dyDescent="0.2">
      <c r="A329" s="69"/>
      <c r="B329" s="69"/>
      <c r="C329" s="54"/>
    </row>
    <row r="330" spans="1:3" ht="12.75" x14ac:dyDescent="0.2">
      <c r="A330" s="69"/>
      <c r="B330" s="69"/>
      <c r="C330" s="54"/>
    </row>
    <row r="331" spans="1:3" ht="12.75" x14ac:dyDescent="0.2">
      <c r="A331" s="69"/>
      <c r="B331" s="69"/>
      <c r="C331" s="54"/>
    </row>
    <row r="332" spans="1:3" ht="12.75" x14ac:dyDescent="0.2">
      <c r="A332" s="69"/>
      <c r="B332" s="69"/>
      <c r="C332" s="54"/>
    </row>
    <row r="333" spans="1:3" ht="12.75" x14ac:dyDescent="0.2">
      <c r="A333" s="69"/>
      <c r="B333" s="69"/>
      <c r="C333" s="54"/>
    </row>
    <row r="334" spans="1:3" ht="12.75" x14ac:dyDescent="0.2">
      <c r="A334" s="69"/>
      <c r="B334" s="69"/>
      <c r="C334" s="54"/>
    </row>
    <row r="335" spans="1:3" ht="12.75" x14ac:dyDescent="0.2">
      <c r="A335" s="69"/>
      <c r="B335" s="69"/>
      <c r="C335" s="54"/>
    </row>
    <row r="336" spans="1:3" ht="12.75" x14ac:dyDescent="0.2">
      <c r="A336" s="69"/>
      <c r="B336" s="69"/>
      <c r="C336" s="54"/>
    </row>
    <row r="337" spans="1:3" ht="12.75" x14ac:dyDescent="0.2">
      <c r="A337" s="69"/>
      <c r="B337" s="69"/>
      <c r="C337" s="54"/>
    </row>
    <row r="338" spans="1:3" ht="12.75" x14ac:dyDescent="0.2">
      <c r="A338" s="69"/>
      <c r="B338" s="69"/>
      <c r="C338" s="54"/>
    </row>
    <row r="339" spans="1:3" ht="12.75" x14ac:dyDescent="0.2">
      <c r="A339" s="69"/>
      <c r="B339" s="69"/>
      <c r="C339" s="54"/>
    </row>
    <row r="340" spans="1:3" ht="12.75" x14ac:dyDescent="0.2">
      <c r="A340" s="69"/>
      <c r="B340" s="69"/>
      <c r="C340" s="54"/>
    </row>
    <row r="341" spans="1:3" ht="12.75" x14ac:dyDescent="0.2">
      <c r="A341" s="69"/>
      <c r="B341" s="69"/>
      <c r="C341" s="54"/>
    </row>
    <row r="342" spans="1:3" ht="12.75" x14ac:dyDescent="0.2">
      <c r="A342" s="69"/>
      <c r="B342" s="69"/>
      <c r="C342" s="54"/>
    </row>
    <row r="343" spans="1:3" ht="12.75" x14ac:dyDescent="0.2">
      <c r="A343" s="69"/>
      <c r="B343" s="69"/>
      <c r="C343" s="54"/>
    </row>
    <row r="344" spans="1:3" ht="12.75" x14ac:dyDescent="0.2">
      <c r="A344" s="69"/>
      <c r="B344" s="69"/>
      <c r="C344" s="54"/>
    </row>
    <row r="345" spans="1:3" ht="12.75" x14ac:dyDescent="0.2">
      <c r="A345" s="69"/>
      <c r="B345" s="69"/>
      <c r="C345" s="54"/>
    </row>
    <row r="346" spans="1:3" ht="12.75" x14ac:dyDescent="0.2">
      <c r="A346" s="69"/>
      <c r="B346" s="69"/>
      <c r="C346" s="54"/>
    </row>
    <row r="347" spans="1:3" ht="12.75" x14ac:dyDescent="0.2">
      <c r="A347" s="69"/>
      <c r="B347" s="69"/>
      <c r="C347" s="54"/>
    </row>
    <row r="348" spans="1:3" ht="12.75" x14ac:dyDescent="0.2">
      <c r="A348" s="69"/>
      <c r="B348" s="69"/>
      <c r="C348" s="54"/>
    </row>
    <row r="349" spans="1:3" ht="12.75" x14ac:dyDescent="0.2">
      <c r="A349" s="69"/>
      <c r="B349" s="69"/>
      <c r="C349" s="54"/>
    </row>
    <row r="350" spans="1:3" ht="12.75" x14ac:dyDescent="0.2">
      <c r="A350" s="69"/>
      <c r="B350" s="69"/>
      <c r="C350" s="54"/>
    </row>
    <row r="351" spans="1:3" ht="12.75" x14ac:dyDescent="0.2">
      <c r="A351" s="69"/>
      <c r="B351" s="69"/>
      <c r="C351" s="54"/>
    </row>
    <row r="352" spans="1:3" ht="12.75" x14ac:dyDescent="0.2">
      <c r="A352" s="69"/>
      <c r="B352" s="69"/>
      <c r="C352" s="54"/>
    </row>
    <row r="353" spans="1:3" ht="12.75" x14ac:dyDescent="0.2">
      <c r="A353" s="69"/>
      <c r="B353" s="69"/>
      <c r="C353" s="54"/>
    </row>
    <row r="354" spans="1:3" ht="12.75" x14ac:dyDescent="0.2">
      <c r="A354" s="69"/>
      <c r="B354" s="69"/>
      <c r="C354" s="54"/>
    </row>
    <row r="355" spans="1:3" ht="12.75" x14ac:dyDescent="0.2">
      <c r="A355" s="69"/>
      <c r="B355" s="69"/>
      <c r="C355" s="54"/>
    </row>
    <row r="356" spans="1:3" ht="12.75" x14ac:dyDescent="0.2">
      <c r="A356" s="69"/>
      <c r="B356" s="69"/>
      <c r="C356" s="54"/>
    </row>
    <row r="357" spans="1:3" ht="12.75" x14ac:dyDescent="0.2">
      <c r="A357" s="69"/>
      <c r="B357" s="69"/>
      <c r="C357" s="54"/>
    </row>
    <row r="358" spans="1:3" ht="12.75" x14ac:dyDescent="0.2">
      <c r="A358" s="69"/>
      <c r="B358" s="69"/>
      <c r="C358" s="54"/>
    </row>
    <row r="359" spans="1:3" ht="12.75" x14ac:dyDescent="0.2">
      <c r="A359" s="69"/>
      <c r="B359" s="69"/>
      <c r="C359" s="54"/>
    </row>
    <row r="360" spans="1:3" ht="12.75" x14ac:dyDescent="0.2">
      <c r="A360" s="69"/>
      <c r="B360" s="69"/>
      <c r="C360" s="54"/>
    </row>
    <row r="361" spans="1:3" ht="12.75" x14ac:dyDescent="0.2">
      <c r="A361" s="69"/>
      <c r="B361" s="69"/>
      <c r="C361" s="54"/>
    </row>
    <row r="362" spans="1:3" ht="12.75" x14ac:dyDescent="0.2">
      <c r="A362" s="69"/>
      <c r="B362" s="69"/>
      <c r="C362" s="54"/>
    </row>
    <row r="363" spans="1:3" ht="12.75" x14ac:dyDescent="0.2">
      <c r="A363" s="69"/>
      <c r="B363" s="69"/>
      <c r="C363" s="54"/>
    </row>
    <row r="364" spans="1:3" ht="12.75" x14ac:dyDescent="0.2">
      <c r="A364" s="69"/>
      <c r="B364" s="69"/>
      <c r="C364" s="54"/>
    </row>
    <row r="365" spans="1:3" ht="12.75" x14ac:dyDescent="0.2">
      <c r="A365" s="69"/>
      <c r="B365" s="69"/>
      <c r="C365" s="54"/>
    </row>
    <row r="366" spans="1:3" ht="12.75" x14ac:dyDescent="0.2">
      <c r="A366" s="69"/>
      <c r="B366" s="69"/>
      <c r="C366" s="54"/>
    </row>
    <row r="367" spans="1:3" ht="12.75" x14ac:dyDescent="0.2">
      <c r="A367" s="69"/>
      <c r="B367" s="69"/>
      <c r="C367" s="54"/>
    </row>
    <row r="368" spans="1:3" ht="12.75" x14ac:dyDescent="0.2">
      <c r="A368" s="69"/>
      <c r="B368" s="69"/>
      <c r="C368" s="54"/>
    </row>
    <row r="369" spans="1:3" ht="12.75" x14ac:dyDescent="0.2">
      <c r="A369" s="69"/>
      <c r="B369" s="69"/>
      <c r="C369" s="54"/>
    </row>
    <row r="370" spans="1:3" ht="12.75" x14ac:dyDescent="0.2">
      <c r="A370" s="69"/>
      <c r="B370" s="69"/>
      <c r="C370" s="54"/>
    </row>
    <row r="371" spans="1:3" ht="12.75" x14ac:dyDescent="0.2">
      <c r="A371" s="69"/>
      <c r="B371" s="69"/>
      <c r="C371" s="54"/>
    </row>
    <row r="372" spans="1:3" ht="12.75" x14ac:dyDescent="0.2">
      <c r="A372" s="69"/>
      <c r="B372" s="69"/>
      <c r="C372" s="54"/>
    </row>
    <row r="373" spans="1:3" ht="12.75" x14ac:dyDescent="0.2">
      <c r="A373" s="69"/>
      <c r="B373" s="69"/>
      <c r="C373" s="54"/>
    </row>
    <row r="374" spans="1:3" ht="12.75" x14ac:dyDescent="0.2">
      <c r="A374" s="69"/>
      <c r="B374" s="69"/>
      <c r="C374" s="54"/>
    </row>
    <row r="375" spans="1:3" ht="12.75" x14ac:dyDescent="0.2">
      <c r="A375" s="69"/>
      <c r="B375" s="69"/>
      <c r="C375" s="54"/>
    </row>
    <row r="376" spans="1:3" ht="12.75" x14ac:dyDescent="0.2">
      <c r="A376" s="69"/>
      <c r="B376" s="69"/>
      <c r="C376" s="54"/>
    </row>
    <row r="377" spans="1:3" ht="12.75" x14ac:dyDescent="0.2">
      <c r="A377" s="69"/>
      <c r="B377" s="69"/>
      <c r="C377" s="54"/>
    </row>
    <row r="378" spans="1:3" ht="12.75" x14ac:dyDescent="0.2">
      <c r="A378" s="69"/>
      <c r="B378" s="69"/>
      <c r="C378" s="54"/>
    </row>
    <row r="379" spans="1:3" ht="12.75" x14ac:dyDescent="0.2">
      <c r="A379" s="69"/>
      <c r="B379" s="69"/>
      <c r="C379" s="54"/>
    </row>
    <row r="380" spans="1:3" ht="12.75" x14ac:dyDescent="0.2">
      <c r="A380" s="69"/>
      <c r="B380" s="69"/>
      <c r="C380" s="54"/>
    </row>
    <row r="381" spans="1:3" ht="12.75" x14ac:dyDescent="0.2">
      <c r="A381" s="69"/>
      <c r="B381" s="69"/>
      <c r="C381" s="54"/>
    </row>
    <row r="382" spans="1:3" ht="12.75" x14ac:dyDescent="0.2">
      <c r="A382" s="69"/>
      <c r="B382" s="69"/>
      <c r="C382" s="54"/>
    </row>
    <row r="383" spans="1:3" ht="12.75" x14ac:dyDescent="0.2">
      <c r="A383" s="69"/>
      <c r="B383" s="69"/>
      <c r="C383" s="54"/>
    </row>
    <row r="384" spans="1:3" ht="12.75" x14ac:dyDescent="0.2">
      <c r="A384" s="69"/>
      <c r="B384" s="69"/>
      <c r="C384" s="54"/>
    </row>
    <row r="385" spans="1:3" ht="12.75" x14ac:dyDescent="0.2">
      <c r="A385" s="69"/>
      <c r="B385" s="69"/>
      <c r="C385" s="54"/>
    </row>
    <row r="386" spans="1:3" ht="12.75" x14ac:dyDescent="0.2">
      <c r="A386" s="69"/>
      <c r="B386" s="69"/>
      <c r="C386" s="54"/>
    </row>
    <row r="387" spans="1:3" ht="12.75" x14ac:dyDescent="0.2">
      <c r="A387" s="69"/>
      <c r="B387" s="69"/>
      <c r="C387" s="54"/>
    </row>
    <row r="388" spans="1:3" ht="12.75" x14ac:dyDescent="0.2">
      <c r="A388" s="69"/>
      <c r="B388" s="69"/>
      <c r="C388" s="54"/>
    </row>
    <row r="389" spans="1:3" ht="12.75" x14ac:dyDescent="0.2">
      <c r="A389" s="69"/>
      <c r="B389" s="69"/>
      <c r="C389" s="54"/>
    </row>
    <row r="390" spans="1:3" ht="12.75" x14ac:dyDescent="0.2">
      <c r="A390" s="69"/>
      <c r="B390" s="69"/>
      <c r="C390" s="54"/>
    </row>
    <row r="391" spans="1:3" ht="12.75" x14ac:dyDescent="0.2">
      <c r="A391" s="69"/>
      <c r="B391" s="69"/>
      <c r="C391" s="54"/>
    </row>
    <row r="392" spans="1:3" ht="12.75" x14ac:dyDescent="0.2">
      <c r="A392" s="69"/>
      <c r="B392" s="69"/>
      <c r="C392" s="54"/>
    </row>
    <row r="393" spans="1:3" ht="12.75" x14ac:dyDescent="0.2">
      <c r="A393" s="69"/>
      <c r="B393" s="69"/>
      <c r="C393" s="54"/>
    </row>
    <row r="394" spans="1:3" ht="12.75" x14ac:dyDescent="0.2">
      <c r="A394" s="69"/>
      <c r="B394" s="69"/>
      <c r="C394" s="54"/>
    </row>
    <row r="395" spans="1:3" ht="12.75" x14ac:dyDescent="0.2">
      <c r="A395" s="69"/>
      <c r="B395" s="69"/>
      <c r="C395" s="54"/>
    </row>
    <row r="396" spans="1:3" ht="12.75" x14ac:dyDescent="0.2">
      <c r="A396" s="69"/>
      <c r="B396" s="69"/>
      <c r="C396" s="54"/>
    </row>
    <row r="397" spans="1:3" ht="12.75" x14ac:dyDescent="0.2">
      <c r="A397" s="69"/>
      <c r="B397" s="69"/>
      <c r="C397" s="54"/>
    </row>
    <row r="398" spans="1:3" ht="12.75" x14ac:dyDescent="0.2">
      <c r="A398" s="69"/>
      <c r="B398" s="69"/>
      <c r="C398" s="54"/>
    </row>
    <row r="399" spans="1:3" ht="12.75" x14ac:dyDescent="0.2">
      <c r="A399" s="69"/>
      <c r="B399" s="69"/>
      <c r="C399" s="54"/>
    </row>
    <row r="400" spans="1:3" ht="12.75" x14ac:dyDescent="0.2">
      <c r="A400" s="69"/>
      <c r="B400" s="69"/>
      <c r="C400" s="54"/>
    </row>
    <row r="401" spans="1:3" ht="12.75" x14ac:dyDescent="0.2">
      <c r="A401" s="69"/>
      <c r="B401" s="69"/>
      <c r="C401" s="54"/>
    </row>
    <row r="402" spans="1:3" ht="12.75" x14ac:dyDescent="0.2">
      <c r="A402" s="69"/>
      <c r="B402" s="69"/>
      <c r="C402" s="54"/>
    </row>
    <row r="403" spans="1:3" ht="12.75" x14ac:dyDescent="0.2">
      <c r="A403" s="69"/>
      <c r="B403" s="69"/>
      <c r="C403" s="54"/>
    </row>
    <row r="404" spans="1:3" ht="12.75" x14ac:dyDescent="0.2">
      <c r="A404" s="69"/>
      <c r="B404" s="69"/>
      <c r="C404" s="54"/>
    </row>
    <row r="405" spans="1:3" ht="12.75" x14ac:dyDescent="0.2">
      <c r="A405" s="69"/>
      <c r="B405" s="69"/>
      <c r="C405" s="54"/>
    </row>
    <row r="406" spans="1:3" ht="12.75" x14ac:dyDescent="0.2">
      <c r="A406" s="69"/>
      <c r="B406" s="69"/>
      <c r="C406" s="54"/>
    </row>
    <row r="407" spans="1:3" ht="12.75" x14ac:dyDescent="0.2">
      <c r="A407" s="69"/>
      <c r="B407" s="69"/>
      <c r="C407" s="54"/>
    </row>
    <row r="408" spans="1:3" ht="12.75" x14ac:dyDescent="0.2">
      <c r="A408" s="69"/>
      <c r="B408" s="69"/>
      <c r="C408" s="54"/>
    </row>
    <row r="409" spans="1:3" ht="12.75" x14ac:dyDescent="0.2">
      <c r="A409" s="69"/>
      <c r="B409" s="69"/>
      <c r="C409" s="54"/>
    </row>
    <row r="410" spans="1:3" ht="12.75" x14ac:dyDescent="0.2">
      <c r="A410" s="69"/>
      <c r="B410" s="69"/>
      <c r="C410" s="54"/>
    </row>
    <row r="411" spans="1:3" ht="12.75" x14ac:dyDescent="0.2">
      <c r="A411" s="69"/>
      <c r="B411" s="69"/>
      <c r="C411" s="54"/>
    </row>
    <row r="412" spans="1:3" ht="12.75" x14ac:dyDescent="0.2">
      <c r="A412" s="69"/>
      <c r="B412" s="69"/>
      <c r="C412" s="54"/>
    </row>
    <row r="413" spans="1:3" ht="12.75" x14ac:dyDescent="0.2">
      <c r="A413" s="69"/>
      <c r="B413" s="69"/>
      <c r="C413" s="54"/>
    </row>
    <row r="414" spans="1:3" ht="12.75" x14ac:dyDescent="0.2">
      <c r="A414" s="69"/>
      <c r="B414" s="69"/>
      <c r="C414" s="54"/>
    </row>
    <row r="415" spans="1:3" ht="12.75" x14ac:dyDescent="0.2">
      <c r="A415" s="69"/>
      <c r="B415" s="69"/>
      <c r="C415" s="54"/>
    </row>
    <row r="416" spans="1:3" ht="12.75" x14ac:dyDescent="0.2">
      <c r="A416" s="69"/>
      <c r="B416" s="69"/>
      <c r="C416" s="54"/>
    </row>
    <row r="417" spans="1:3" ht="12.75" x14ac:dyDescent="0.2">
      <c r="A417" s="69"/>
      <c r="B417" s="69"/>
      <c r="C417" s="54"/>
    </row>
    <row r="418" spans="1:3" ht="12.75" x14ac:dyDescent="0.2">
      <c r="A418" s="69"/>
      <c r="B418" s="69"/>
      <c r="C418" s="54"/>
    </row>
    <row r="419" spans="1:3" ht="12.75" x14ac:dyDescent="0.2">
      <c r="A419" s="69"/>
      <c r="B419" s="69"/>
      <c r="C419" s="54"/>
    </row>
    <row r="420" spans="1:3" ht="12.75" x14ac:dyDescent="0.2">
      <c r="A420" s="69"/>
      <c r="B420" s="69"/>
      <c r="C420" s="54"/>
    </row>
    <row r="421" spans="1:3" ht="12.75" x14ac:dyDescent="0.2">
      <c r="A421" s="69"/>
      <c r="B421" s="69"/>
      <c r="C421" s="54"/>
    </row>
    <row r="422" spans="1:3" ht="12.75" x14ac:dyDescent="0.2">
      <c r="A422" s="69"/>
      <c r="B422" s="69"/>
      <c r="C422" s="54"/>
    </row>
    <row r="423" spans="1:3" ht="12.75" x14ac:dyDescent="0.2">
      <c r="A423" s="69"/>
      <c r="B423" s="69"/>
      <c r="C423" s="54"/>
    </row>
    <row r="424" spans="1:3" ht="12.75" x14ac:dyDescent="0.2">
      <c r="A424" s="69"/>
      <c r="B424" s="69"/>
      <c r="C424" s="54"/>
    </row>
    <row r="425" spans="1:3" ht="12.75" x14ac:dyDescent="0.2">
      <c r="A425" s="69"/>
      <c r="B425" s="69"/>
      <c r="C425" s="54"/>
    </row>
    <row r="426" spans="1:3" ht="12.75" x14ac:dyDescent="0.2">
      <c r="A426" s="69"/>
      <c r="B426" s="69"/>
      <c r="C426" s="54"/>
    </row>
    <row r="427" spans="1:3" ht="12.75" x14ac:dyDescent="0.2">
      <c r="A427" s="69"/>
      <c r="B427" s="69"/>
      <c r="C427" s="54"/>
    </row>
    <row r="428" spans="1:3" ht="12.75" x14ac:dyDescent="0.2">
      <c r="A428" s="69"/>
      <c r="B428" s="69"/>
      <c r="C428" s="54"/>
    </row>
    <row r="429" spans="1:3" ht="12.75" x14ac:dyDescent="0.2">
      <c r="A429" s="69"/>
      <c r="B429" s="69"/>
      <c r="C429" s="54"/>
    </row>
    <row r="430" spans="1:3" ht="12.75" x14ac:dyDescent="0.2">
      <c r="A430" s="69"/>
      <c r="B430" s="69"/>
      <c r="C430" s="54"/>
    </row>
    <row r="431" spans="1:3" ht="12.75" x14ac:dyDescent="0.2">
      <c r="A431" s="69"/>
      <c r="B431" s="69"/>
      <c r="C431" s="54"/>
    </row>
    <row r="432" spans="1:3" ht="12.75" x14ac:dyDescent="0.2">
      <c r="A432" s="71"/>
      <c r="B432" s="71"/>
      <c r="C432" s="72"/>
    </row>
    <row r="433" spans="1:3" ht="12.75" x14ac:dyDescent="0.2">
      <c r="A433" s="73"/>
      <c r="B433" s="73"/>
      <c r="C433" s="74"/>
    </row>
    <row r="434" spans="1:3" ht="12.75" x14ac:dyDescent="0.2">
      <c r="A434" s="73"/>
      <c r="B434" s="73"/>
      <c r="C434" s="74"/>
    </row>
    <row r="435" spans="1:3" ht="12.75" x14ac:dyDescent="0.2">
      <c r="A435" s="73"/>
      <c r="B435" s="73"/>
      <c r="C435" s="74"/>
    </row>
    <row r="436" spans="1:3" ht="12.75" x14ac:dyDescent="0.2">
      <c r="A436" s="73"/>
      <c r="B436" s="73"/>
      <c r="C436" s="74"/>
    </row>
    <row r="437" spans="1:3" ht="12.75" x14ac:dyDescent="0.2">
      <c r="A437" s="73"/>
      <c r="B437" s="73"/>
      <c r="C437" s="74"/>
    </row>
    <row r="438" spans="1:3" ht="12.75" x14ac:dyDescent="0.2">
      <c r="A438" s="73"/>
      <c r="B438" s="73"/>
      <c r="C438" s="74"/>
    </row>
    <row r="439" spans="1:3" ht="12.75" x14ac:dyDescent="0.2">
      <c r="A439" s="73"/>
      <c r="B439" s="73"/>
      <c r="C439" s="74"/>
    </row>
    <row r="440" spans="1:3" ht="12.75" x14ac:dyDescent="0.2">
      <c r="A440" s="73"/>
      <c r="B440" s="73"/>
      <c r="C440" s="74"/>
    </row>
    <row r="441" spans="1:3" ht="12.75" x14ac:dyDescent="0.2">
      <c r="A441" s="73"/>
      <c r="B441" s="73"/>
      <c r="C441" s="74"/>
    </row>
    <row r="442" spans="1:3" ht="12.75" x14ac:dyDescent="0.2">
      <c r="A442" s="73"/>
      <c r="B442" s="73"/>
      <c r="C442" s="74"/>
    </row>
    <row r="443" spans="1:3" ht="12.75" x14ac:dyDescent="0.2">
      <c r="A443" s="73"/>
      <c r="B443" s="73"/>
      <c r="C443" s="74"/>
    </row>
    <row r="444" spans="1:3" ht="12.75" x14ac:dyDescent="0.2">
      <c r="A444" s="73"/>
      <c r="B444" s="73"/>
      <c r="C444" s="74"/>
    </row>
    <row r="445" spans="1:3" ht="12.75" x14ac:dyDescent="0.2">
      <c r="A445" s="73"/>
      <c r="B445" s="73"/>
      <c r="C445" s="74"/>
    </row>
    <row r="446" spans="1:3" ht="12.75" x14ac:dyDescent="0.2">
      <c r="A446" s="73"/>
      <c r="B446" s="73"/>
      <c r="C446" s="74"/>
    </row>
    <row r="447" spans="1:3" ht="12.75" x14ac:dyDescent="0.2">
      <c r="A447" s="73"/>
      <c r="B447" s="73"/>
      <c r="C447" s="74"/>
    </row>
    <row r="448" spans="1:3" ht="12.75" x14ac:dyDescent="0.2">
      <c r="A448" s="73"/>
      <c r="B448" s="73"/>
      <c r="C448" s="74"/>
    </row>
    <row r="449" spans="1:3" ht="12.75" x14ac:dyDescent="0.2">
      <c r="A449" s="73"/>
      <c r="B449" s="73"/>
      <c r="C449" s="74"/>
    </row>
    <row r="450" spans="1:3" ht="12.75" x14ac:dyDescent="0.2">
      <c r="A450" s="73"/>
      <c r="B450" s="73"/>
      <c r="C450" s="74"/>
    </row>
    <row r="451" spans="1:3" ht="12.75" x14ac:dyDescent="0.2">
      <c r="A451" s="73"/>
      <c r="B451" s="73"/>
      <c r="C451" s="74"/>
    </row>
    <row r="452" spans="1:3" ht="12.75" x14ac:dyDescent="0.2">
      <c r="A452" s="73"/>
      <c r="B452" s="73"/>
      <c r="C452" s="74"/>
    </row>
    <row r="453" spans="1:3" ht="12.75" x14ac:dyDescent="0.2">
      <c r="A453" s="73"/>
      <c r="B453" s="73"/>
      <c r="C453" s="74"/>
    </row>
    <row r="454" spans="1:3" ht="12.75" x14ac:dyDescent="0.2">
      <c r="A454" s="73"/>
      <c r="B454" s="73"/>
      <c r="C454" s="74"/>
    </row>
    <row r="455" spans="1:3" ht="12.75" x14ac:dyDescent="0.2">
      <c r="A455" s="73"/>
      <c r="B455" s="73"/>
      <c r="C455" s="74"/>
    </row>
    <row r="456" spans="1:3" ht="12.75" x14ac:dyDescent="0.2">
      <c r="A456" s="73"/>
      <c r="B456" s="73"/>
      <c r="C456" s="74"/>
    </row>
    <row r="457" spans="1:3" ht="12.75" x14ac:dyDescent="0.2">
      <c r="A457" s="73"/>
      <c r="B457" s="73"/>
      <c r="C457" s="74"/>
    </row>
    <row r="458" spans="1:3" ht="12.75" x14ac:dyDescent="0.2">
      <c r="A458" s="73"/>
      <c r="B458" s="73"/>
      <c r="C458" s="74"/>
    </row>
    <row r="459" spans="1:3" ht="12.75" x14ac:dyDescent="0.2">
      <c r="A459" s="73"/>
      <c r="B459" s="73"/>
      <c r="C459" s="74"/>
    </row>
    <row r="460" spans="1:3" ht="12.75" x14ac:dyDescent="0.2">
      <c r="A460" s="73"/>
      <c r="B460" s="73"/>
      <c r="C460" s="74"/>
    </row>
    <row r="461" spans="1:3" ht="12.75" x14ac:dyDescent="0.2">
      <c r="A461" s="73"/>
      <c r="B461" s="73"/>
      <c r="C461" s="74"/>
    </row>
    <row r="462" spans="1:3" ht="12.75" x14ac:dyDescent="0.2">
      <c r="A462" s="73"/>
      <c r="B462" s="73"/>
      <c r="C462" s="74"/>
    </row>
    <row r="463" spans="1:3" ht="12.75" x14ac:dyDescent="0.2">
      <c r="A463" s="73"/>
      <c r="B463" s="73"/>
      <c r="C463" s="74"/>
    </row>
    <row r="464" spans="1:3" ht="12.75" x14ac:dyDescent="0.2">
      <c r="A464" s="73"/>
      <c r="B464" s="73"/>
      <c r="C464" s="74"/>
    </row>
    <row r="465" spans="1:3" ht="12.75" x14ac:dyDescent="0.2">
      <c r="A465" s="73"/>
      <c r="B465" s="73"/>
      <c r="C465" s="74"/>
    </row>
    <row r="466" spans="1:3" ht="12.75" x14ac:dyDescent="0.2">
      <c r="A466" s="73"/>
      <c r="B466" s="73"/>
      <c r="C466" s="74"/>
    </row>
    <row r="467" spans="1:3" ht="12.75" x14ac:dyDescent="0.2">
      <c r="A467" s="73"/>
      <c r="B467" s="73"/>
      <c r="C467" s="74"/>
    </row>
    <row r="468" spans="1:3" ht="12.75" x14ac:dyDescent="0.2">
      <c r="A468" s="73"/>
      <c r="B468" s="73"/>
      <c r="C468" s="74"/>
    </row>
    <row r="469" spans="1:3" ht="12.75" x14ac:dyDescent="0.2">
      <c r="A469" s="73"/>
      <c r="B469" s="73"/>
      <c r="C469" s="74"/>
    </row>
    <row r="470" spans="1:3" ht="12.75" x14ac:dyDescent="0.2">
      <c r="A470" s="73"/>
      <c r="B470" s="73"/>
      <c r="C470" s="74"/>
    </row>
    <row r="471" spans="1:3" ht="12.75" x14ac:dyDescent="0.2">
      <c r="A471" s="73"/>
      <c r="B471" s="73"/>
      <c r="C471" s="74"/>
    </row>
    <row r="472" spans="1:3" ht="12.75" x14ac:dyDescent="0.2">
      <c r="A472" s="73"/>
      <c r="B472" s="73"/>
      <c r="C472" s="74"/>
    </row>
    <row r="473" spans="1:3" ht="12.75" x14ac:dyDescent="0.2">
      <c r="A473" s="73"/>
      <c r="B473" s="73"/>
      <c r="C473" s="74"/>
    </row>
    <row r="474" spans="1:3" ht="12.75" x14ac:dyDescent="0.2">
      <c r="A474" s="73"/>
      <c r="B474" s="73"/>
      <c r="C474" s="74"/>
    </row>
    <row r="475" spans="1:3" ht="12.75" x14ac:dyDescent="0.2">
      <c r="A475" s="73"/>
      <c r="B475" s="73"/>
      <c r="C475" s="74"/>
    </row>
    <row r="476" spans="1:3" ht="12.75" x14ac:dyDescent="0.2">
      <c r="A476" s="73"/>
      <c r="B476" s="73"/>
      <c r="C476" s="74"/>
    </row>
    <row r="477" spans="1:3" ht="12.75" x14ac:dyDescent="0.2">
      <c r="A477" s="73"/>
      <c r="B477" s="73"/>
      <c r="C477" s="74"/>
    </row>
    <row r="478" spans="1:3" ht="12.75" x14ac:dyDescent="0.2">
      <c r="A478" s="73"/>
      <c r="B478" s="73"/>
      <c r="C478" s="74"/>
    </row>
    <row r="479" spans="1:3" ht="12.75" x14ac:dyDescent="0.2">
      <c r="A479" s="73"/>
      <c r="B479" s="73"/>
      <c r="C479" s="74"/>
    </row>
    <row r="480" spans="1:3" ht="12.75" x14ac:dyDescent="0.2">
      <c r="A480" s="73"/>
      <c r="B480" s="73"/>
      <c r="C480" s="74"/>
    </row>
    <row r="481" spans="1:3" ht="12.75" x14ac:dyDescent="0.2">
      <c r="A481" s="73"/>
      <c r="B481" s="73"/>
      <c r="C481" s="74"/>
    </row>
    <row r="482" spans="1:3" ht="12.75" x14ac:dyDescent="0.2">
      <c r="A482" s="73"/>
      <c r="B482" s="73"/>
      <c r="C482" s="74"/>
    </row>
    <row r="483" spans="1:3" ht="12.75" x14ac:dyDescent="0.2">
      <c r="A483" s="73"/>
      <c r="B483" s="73"/>
      <c r="C483" s="74"/>
    </row>
    <row r="484" spans="1:3" ht="12.75" x14ac:dyDescent="0.2">
      <c r="A484" s="73"/>
      <c r="B484" s="73"/>
      <c r="C484" s="74"/>
    </row>
    <row r="485" spans="1:3" ht="12.75" x14ac:dyDescent="0.2">
      <c r="A485" s="73"/>
      <c r="B485" s="73"/>
      <c r="C485" s="74"/>
    </row>
    <row r="486" spans="1:3" ht="12.75" x14ac:dyDescent="0.2">
      <c r="A486" s="73"/>
      <c r="B486" s="73"/>
      <c r="C486" s="74"/>
    </row>
    <row r="487" spans="1:3" ht="12.75" x14ac:dyDescent="0.2">
      <c r="A487" s="73"/>
      <c r="B487" s="73"/>
      <c r="C487" s="74"/>
    </row>
    <row r="488" spans="1:3" ht="12.75" x14ac:dyDescent="0.2">
      <c r="A488" s="73"/>
      <c r="B488" s="73"/>
      <c r="C488" s="74"/>
    </row>
    <row r="489" spans="1:3" ht="12.75" x14ac:dyDescent="0.2">
      <c r="A489" s="73"/>
      <c r="B489" s="73"/>
      <c r="C489" s="74"/>
    </row>
    <row r="490" spans="1:3" ht="12.75" x14ac:dyDescent="0.2">
      <c r="A490" s="73"/>
      <c r="B490" s="73"/>
      <c r="C490" s="74"/>
    </row>
    <row r="491" spans="1:3" ht="12.75" x14ac:dyDescent="0.2">
      <c r="A491" s="73"/>
      <c r="B491" s="73"/>
      <c r="C491" s="74"/>
    </row>
    <row r="492" spans="1:3" ht="12.75" x14ac:dyDescent="0.2">
      <c r="A492" s="73"/>
      <c r="B492" s="73"/>
      <c r="C492" s="74"/>
    </row>
    <row r="493" spans="1:3" ht="12.75" x14ac:dyDescent="0.2">
      <c r="A493" s="73"/>
      <c r="B493" s="73"/>
      <c r="C493" s="74"/>
    </row>
    <row r="494" spans="1:3" ht="12.75" x14ac:dyDescent="0.2">
      <c r="A494" s="73"/>
      <c r="B494" s="73"/>
      <c r="C494" s="74"/>
    </row>
    <row r="495" spans="1:3" ht="12.75" x14ac:dyDescent="0.2">
      <c r="A495" s="73"/>
      <c r="B495" s="73"/>
      <c r="C495" s="74"/>
    </row>
    <row r="496" spans="1:3" ht="12.75" x14ac:dyDescent="0.2">
      <c r="A496" s="73"/>
      <c r="B496" s="73"/>
      <c r="C496" s="74"/>
    </row>
    <row r="497" spans="1:3" ht="12.75" x14ac:dyDescent="0.2">
      <c r="A497" s="73"/>
      <c r="B497" s="73"/>
      <c r="C497" s="74"/>
    </row>
    <row r="498" spans="1:3" ht="12.75" x14ac:dyDescent="0.2">
      <c r="A498" s="73"/>
      <c r="B498" s="73"/>
      <c r="C498" s="74"/>
    </row>
    <row r="499" spans="1:3" ht="12.75" x14ac:dyDescent="0.2">
      <c r="A499" s="73"/>
      <c r="B499" s="73"/>
      <c r="C499" s="74"/>
    </row>
    <row r="500" spans="1:3" ht="12.75" x14ac:dyDescent="0.2">
      <c r="A500" s="73"/>
      <c r="B500" s="73"/>
      <c r="C500" s="74"/>
    </row>
    <row r="501" spans="1:3" ht="12.75" x14ac:dyDescent="0.2">
      <c r="A501" s="73"/>
      <c r="B501" s="73"/>
      <c r="C501" s="74"/>
    </row>
    <row r="502" spans="1:3" ht="12.75" x14ac:dyDescent="0.2">
      <c r="A502" s="73"/>
      <c r="B502" s="73"/>
      <c r="C502" s="74"/>
    </row>
    <row r="503" spans="1:3" ht="12.75" x14ac:dyDescent="0.2">
      <c r="A503" s="73"/>
      <c r="B503" s="73"/>
      <c r="C503" s="74"/>
    </row>
    <row r="504" spans="1:3" ht="12.75" x14ac:dyDescent="0.2">
      <c r="A504" s="73"/>
      <c r="B504" s="73"/>
      <c r="C504" s="74"/>
    </row>
    <row r="505" spans="1:3" ht="12.75" x14ac:dyDescent="0.2">
      <c r="A505" s="73"/>
      <c r="B505" s="73"/>
      <c r="C505" s="74"/>
    </row>
    <row r="506" spans="1:3" ht="12.75" x14ac:dyDescent="0.2">
      <c r="A506" s="73"/>
      <c r="B506" s="73"/>
      <c r="C506" s="74"/>
    </row>
    <row r="507" spans="1:3" ht="12.75" x14ac:dyDescent="0.2">
      <c r="A507" s="73"/>
      <c r="B507" s="73"/>
      <c r="C507" s="74"/>
    </row>
    <row r="508" spans="1:3" ht="12.75" x14ac:dyDescent="0.2">
      <c r="A508" s="73"/>
      <c r="B508" s="73"/>
      <c r="C508" s="74"/>
    </row>
    <row r="509" spans="1:3" ht="12.75" x14ac:dyDescent="0.2">
      <c r="A509" s="73"/>
      <c r="B509" s="73"/>
      <c r="C509" s="74"/>
    </row>
    <row r="510" spans="1:3" ht="12.75" x14ac:dyDescent="0.2">
      <c r="A510" s="73"/>
      <c r="B510" s="73"/>
      <c r="C510" s="74"/>
    </row>
    <row r="511" spans="1:3" ht="12.75" x14ac:dyDescent="0.2">
      <c r="A511" s="73"/>
      <c r="B511" s="73"/>
      <c r="C511" s="74"/>
    </row>
    <row r="512" spans="1:3" ht="12.75" x14ac:dyDescent="0.2">
      <c r="A512" s="73"/>
      <c r="B512" s="73"/>
      <c r="C512" s="74"/>
    </row>
    <row r="513" spans="1:3" ht="12.75" x14ac:dyDescent="0.2">
      <c r="A513" s="73"/>
      <c r="B513" s="73"/>
      <c r="C513" s="74"/>
    </row>
    <row r="514" spans="1:3" ht="12.75" x14ac:dyDescent="0.2">
      <c r="A514" s="73"/>
      <c r="B514" s="73"/>
      <c r="C514" s="74"/>
    </row>
    <row r="515" spans="1:3" ht="12.75" x14ac:dyDescent="0.2">
      <c r="A515" s="73"/>
      <c r="B515" s="73"/>
      <c r="C515" s="74"/>
    </row>
    <row r="516" spans="1:3" ht="12.75" x14ac:dyDescent="0.2">
      <c r="A516" s="73"/>
      <c r="B516" s="73"/>
      <c r="C516" s="74"/>
    </row>
    <row r="517" spans="1:3" ht="12.75" x14ac:dyDescent="0.2">
      <c r="A517" s="73"/>
      <c r="B517" s="73"/>
      <c r="C517" s="74"/>
    </row>
    <row r="518" spans="1:3" ht="12.75" x14ac:dyDescent="0.2">
      <c r="A518" s="73"/>
      <c r="B518" s="73"/>
      <c r="C518" s="74"/>
    </row>
    <row r="519" spans="1:3" ht="12.75" x14ac:dyDescent="0.2">
      <c r="A519" s="73"/>
      <c r="B519" s="73"/>
      <c r="C519" s="74"/>
    </row>
    <row r="520" spans="1:3" ht="12.75" x14ac:dyDescent="0.2">
      <c r="A520" s="73"/>
      <c r="B520" s="73"/>
      <c r="C520" s="74"/>
    </row>
    <row r="521" spans="1:3" ht="12.75" x14ac:dyDescent="0.2">
      <c r="A521" s="73"/>
      <c r="B521" s="73"/>
      <c r="C521" s="74"/>
    </row>
    <row r="522" spans="1:3" ht="12.75" x14ac:dyDescent="0.2">
      <c r="A522" s="73"/>
      <c r="B522" s="73"/>
      <c r="C522" s="74"/>
    </row>
    <row r="523" spans="1:3" ht="12.75" x14ac:dyDescent="0.2">
      <c r="A523" s="73"/>
      <c r="B523" s="73"/>
      <c r="C523" s="74"/>
    </row>
    <row r="524" spans="1:3" ht="12.75" x14ac:dyDescent="0.2">
      <c r="A524" s="73"/>
      <c r="B524" s="73"/>
      <c r="C524" s="74"/>
    </row>
    <row r="525" spans="1:3" ht="12.75" x14ac:dyDescent="0.2">
      <c r="A525" s="73"/>
      <c r="B525" s="73"/>
      <c r="C525" s="74"/>
    </row>
    <row r="526" spans="1:3" ht="12.75" x14ac:dyDescent="0.2">
      <c r="A526" s="73"/>
      <c r="B526" s="73"/>
      <c r="C526" s="74"/>
    </row>
    <row r="527" spans="1:3" ht="12.75" x14ac:dyDescent="0.2">
      <c r="A527" s="73"/>
      <c r="B527" s="73"/>
      <c r="C527" s="74"/>
    </row>
    <row r="528" spans="1:3" ht="12.75" x14ac:dyDescent="0.2">
      <c r="A528" s="73"/>
      <c r="B528" s="73"/>
      <c r="C528" s="74"/>
    </row>
    <row r="529" spans="1:3" ht="12.75" x14ac:dyDescent="0.2">
      <c r="A529" s="73"/>
      <c r="B529" s="73"/>
      <c r="C529" s="74"/>
    </row>
    <row r="530" spans="1:3" ht="12.75" x14ac:dyDescent="0.2">
      <c r="A530" s="73"/>
      <c r="B530" s="73"/>
      <c r="C530" s="74"/>
    </row>
    <row r="531" spans="1:3" ht="12.75" x14ac:dyDescent="0.2">
      <c r="A531" s="73"/>
      <c r="B531" s="73"/>
      <c r="C531" s="74"/>
    </row>
    <row r="532" spans="1:3" ht="12.75" x14ac:dyDescent="0.2">
      <c r="A532" s="73"/>
      <c r="B532" s="73"/>
      <c r="C532" s="74"/>
    </row>
    <row r="533" spans="1:3" ht="12.75" x14ac:dyDescent="0.2">
      <c r="A533" s="73"/>
      <c r="B533" s="73"/>
      <c r="C533" s="74"/>
    </row>
    <row r="534" spans="1:3" ht="12.75" x14ac:dyDescent="0.2">
      <c r="A534" s="73"/>
      <c r="B534" s="73"/>
      <c r="C534" s="74"/>
    </row>
    <row r="535" spans="1:3" ht="12.75" x14ac:dyDescent="0.2">
      <c r="A535" s="73"/>
      <c r="B535" s="73"/>
      <c r="C535" s="74"/>
    </row>
    <row r="536" spans="1:3" ht="12.75" x14ac:dyDescent="0.2">
      <c r="A536" s="73"/>
      <c r="B536" s="73"/>
      <c r="C536" s="74"/>
    </row>
    <row r="537" spans="1:3" ht="12.75" x14ac:dyDescent="0.2">
      <c r="A537" s="73"/>
      <c r="B537" s="73"/>
      <c r="C537" s="74"/>
    </row>
    <row r="538" spans="1:3" ht="12.75" x14ac:dyDescent="0.2">
      <c r="A538" s="73"/>
      <c r="B538" s="73"/>
      <c r="C538" s="74"/>
    </row>
    <row r="539" spans="1:3" ht="12.75" x14ac:dyDescent="0.2">
      <c r="A539" s="73"/>
      <c r="B539" s="73"/>
      <c r="C539" s="74"/>
    </row>
    <row r="540" spans="1:3" ht="12.75" x14ac:dyDescent="0.2">
      <c r="A540" s="73"/>
      <c r="B540" s="73"/>
      <c r="C540" s="74"/>
    </row>
    <row r="541" spans="1:3" ht="12.75" x14ac:dyDescent="0.2">
      <c r="A541" s="73"/>
      <c r="B541" s="73"/>
      <c r="C541" s="74"/>
    </row>
    <row r="542" spans="1:3" ht="12.75" x14ac:dyDescent="0.2">
      <c r="A542" s="73"/>
      <c r="B542" s="73"/>
      <c r="C542" s="74"/>
    </row>
    <row r="543" spans="1:3" ht="12.75" x14ac:dyDescent="0.2">
      <c r="A543" s="73"/>
      <c r="B543" s="73"/>
      <c r="C543" s="74"/>
    </row>
    <row r="544" spans="1:3" ht="12.75" x14ac:dyDescent="0.2">
      <c r="A544" s="73"/>
      <c r="B544" s="73"/>
      <c r="C544" s="74"/>
    </row>
    <row r="545" spans="1:3" ht="12.75" x14ac:dyDescent="0.2">
      <c r="A545" s="73"/>
      <c r="B545" s="73"/>
      <c r="C545" s="74"/>
    </row>
    <row r="546" spans="1:3" ht="12.75" x14ac:dyDescent="0.2">
      <c r="A546" s="73"/>
      <c r="B546" s="73"/>
      <c r="C546" s="74"/>
    </row>
    <row r="547" spans="1:3" ht="12.75" x14ac:dyDescent="0.2">
      <c r="A547" s="73"/>
      <c r="B547" s="73"/>
      <c r="C547" s="74"/>
    </row>
    <row r="548" spans="1:3" ht="12.75" x14ac:dyDescent="0.2">
      <c r="A548" s="73"/>
      <c r="B548" s="73"/>
      <c r="C548" s="74"/>
    </row>
    <row r="549" spans="1:3" ht="12.75" x14ac:dyDescent="0.2">
      <c r="A549" s="73"/>
      <c r="B549" s="73"/>
      <c r="C549" s="74"/>
    </row>
    <row r="550" spans="1:3" ht="12.75" x14ac:dyDescent="0.2">
      <c r="A550" s="73"/>
      <c r="B550" s="73"/>
      <c r="C550" s="74"/>
    </row>
    <row r="551" spans="1:3" ht="12.75" x14ac:dyDescent="0.2">
      <c r="A551" s="73"/>
      <c r="B551" s="73"/>
      <c r="C551" s="74"/>
    </row>
    <row r="552" spans="1:3" ht="12.75" x14ac:dyDescent="0.2">
      <c r="A552" s="73"/>
      <c r="B552" s="73"/>
      <c r="C552" s="74"/>
    </row>
    <row r="553" spans="1:3" ht="12.75" x14ac:dyDescent="0.2">
      <c r="A553" s="73"/>
      <c r="B553" s="73"/>
      <c r="C553" s="74"/>
    </row>
    <row r="554" spans="1:3" ht="12.75" x14ac:dyDescent="0.2">
      <c r="A554" s="73"/>
      <c r="B554" s="73"/>
      <c r="C554" s="74"/>
    </row>
    <row r="555" spans="1:3" ht="12.75" x14ac:dyDescent="0.2">
      <c r="A555" s="73"/>
      <c r="B555" s="73"/>
      <c r="C555" s="74"/>
    </row>
    <row r="556" spans="1:3" ht="12.75" x14ac:dyDescent="0.2">
      <c r="A556" s="73"/>
      <c r="B556" s="73"/>
      <c r="C556" s="74"/>
    </row>
    <row r="557" spans="1:3" ht="12.75" x14ac:dyDescent="0.2">
      <c r="A557" s="73"/>
      <c r="B557" s="73"/>
      <c r="C557" s="74"/>
    </row>
    <row r="558" spans="1:3" ht="12.75" x14ac:dyDescent="0.2">
      <c r="A558" s="73"/>
      <c r="B558" s="73"/>
      <c r="C558" s="74"/>
    </row>
    <row r="559" spans="1:3" ht="12.75" x14ac:dyDescent="0.2">
      <c r="A559" s="73"/>
      <c r="B559" s="73"/>
      <c r="C559" s="74"/>
    </row>
    <row r="560" spans="1:3" ht="12.75" x14ac:dyDescent="0.2">
      <c r="A560" s="73"/>
      <c r="B560" s="73"/>
      <c r="C560" s="74"/>
    </row>
    <row r="561" spans="1:3" ht="12.75" x14ac:dyDescent="0.2">
      <c r="A561" s="73"/>
      <c r="B561" s="73"/>
      <c r="C561" s="74"/>
    </row>
    <row r="562" spans="1:3" ht="12.75" x14ac:dyDescent="0.2">
      <c r="A562" s="73"/>
      <c r="B562" s="73"/>
      <c r="C562" s="74"/>
    </row>
    <row r="563" spans="1:3" ht="12.75" x14ac:dyDescent="0.2">
      <c r="A563" s="73"/>
      <c r="B563" s="73"/>
      <c r="C563" s="74"/>
    </row>
    <row r="564" spans="1:3" ht="12.75" x14ac:dyDescent="0.2">
      <c r="A564" s="73"/>
      <c r="B564" s="73"/>
      <c r="C564" s="74"/>
    </row>
    <row r="565" spans="1:3" ht="12.75" x14ac:dyDescent="0.2">
      <c r="A565" s="73"/>
      <c r="B565" s="73"/>
      <c r="C565" s="74"/>
    </row>
    <row r="566" spans="1:3" ht="12.75" x14ac:dyDescent="0.2">
      <c r="A566" s="73"/>
      <c r="B566" s="73"/>
      <c r="C566" s="74"/>
    </row>
    <row r="567" spans="1:3" ht="12.75" x14ac:dyDescent="0.2">
      <c r="A567" s="73"/>
      <c r="B567" s="73"/>
      <c r="C567" s="74"/>
    </row>
    <row r="568" spans="1:3" ht="12.75" x14ac:dyDescent="0.2">
      <c r="A568" s="73"/>
      <c r="B568" s="73"/>
      <c r="C568" s="74"/>
    </row>
    <row r="569" spans="1:3" ht="12.75" x14ac:dyDescent="0.2">
      <c r="A569" s="73"/>
      <c r="B569" s="73"/>
      <c r="C569" s="74"/>
    </row>
    <row r="570" spans="1:3" ht="12.75" x14ac:dyDescent="0.2">
      <c r="A570" s="73"/>
      <c r="B570" s="73"/>
      <c r="C570" s="74"/>
    </row>
    <row r="571" spans="1:3" ht="12.75" x14ac:dyDescent="0.2">
      <c r="A571" s="73"/>
      <c r="B571" s="73"/>
      <c r="C571" s="74"/>
    </row>
    <row r="572" spans="1:3" ht="12.75" x14ac:dyDescent="0.2">
      <c r="A572" s="73"/>
      <c r="B572" s="73"/>
      <c r="C572" s="74"/>
    </row>
    <row r="573" spans="1:3" ht="12.75" x14ac:dyDescent="0.2">
      <c r="A573" s="73"/>
      <c r="B573" s="73"/>
      <c r="C573" s="74"/>
    </row>
    <row r="574" spans="1:3" ht="12.75" x14ac:dyDescent="0.2">
      <c r="A574" s="73"/>
      <c r="B574" s="73"/>
      <c r="C574" s="74"/>
    </row>
    <row r="575" spans="1:3" ht="12.75" x14ac:dyDescent="0.2">
      <c r="A575" s="73"/>
      <c r="B575" s="73"/>
      <c r="C575" s="74"/>
    </row>
    <row r="576" spans="1:3" ht="12.75" x14ac:dyDescent="0.2">
      <c r="A576" s="73"/>
      <c r="B576" s="73"/>
      <c r="C576" s="74"/>
    </row>
    <row r="577" spans="1:3" ht="12.75" x14ac:dyDescent="0.2">
      <c r="A577" s="73"/>
      <c r="B577" s="73"/>
      <c r="C577" s="74"/>
    </row>
    <row r="578" spans="1:3" ht="12.75" x14ac:dyDescent="0.2">
      <c r="A578" s="73"/>
      <c r="B578" s="73"/>
      <c r="C578" s="74"/>
    </row>
    <row r="579" spans="1:3" ht="12.75" x14ac:dyDescent="0.2">
      <c r="A579" s="73"/>
      <c r="B579" s="73"/>
      <c r="C579" s="74"/>
    </row>
    <row r="580" spans="1:3" ht="12.75" x14ac:dyDescent="0.2">
      <c r="A580" s="73"/>
      <c r="B580" s="73"/>
      <c r="C580" s="74"/>
    </row>
    <row r="581" spans="1:3" ht="12.75" x14ac:dyDescent="0.2">
      <c r="A581" s="73"/>
      <c r="B581" s="73"/>
      <c r="C581" s="74"/>
    </row>
    <row r="582" spans="1:3" ht="12.75" x14ac:dyDescent="0.2">
      <c r="A582" s="73"/>
      <c r="B582" s="73"/>
      <c r="C582" s="74"/>
    </row>
    <row r="583" spans="1:3" ht="12.75" x14ac:dyDescent="0.2">
      <c r="A583" s="73"/>
      <c r="B583" s="73"/>
      <c r="C583" s="74"/>
    </row>
    <row r="584" spans="1:3" ht="12.75" x14ac:dyDescent="0.2">
      <c r="A584" s="73"/>
      <c r="B584" s="73"/>
      <c r="C584" s="74"/>
    </row>
    <row r="585" spans="1:3" ht="12.75" x14ac:dyDescent="0.2">
      <c r="A585" s="73"/>
      <c r="B585" s="73"/>
      <c r="C585" s="74"/>
    </row>
    <row r="586" spans="1:3" ht="12.75" x14ac:dyDescent="0.2">
      <c r="A586" s="73"/>
      <c r="B586" s="73"/>
      <c r="C586" s="74"/>
    </row>
    <row r="587" spans="1:3" ht="12.75" x14ac:dyDescent="0.2">
      <c r="A587" s="73"/>
      <c r="B587" s="73"/>
      <c r="C587" s="74"/>
    </row>
    <row r="588" spans="1:3" ht="12.75" x14ac:dyDescent="0.2">
      <c r="A588" s="73"/>
      <c r="B588" s="73"/>
      <c r="C588" s="74"/>
    </row>
    <row r="589" spans="1:3" ht="12.75" x14ac:dyDescent="0.2">
      <c r="A589" s="73"/>
      <c r="B589" s="73"/>
      <c r="C589" s="74"/>
    </row>
    <row r="590" spans="1:3" ht="12.75" x14ac:dyDescent="0.2">
      <c r="A590" s="73"/>
      <c r="B590" s="73"/>
      <c r="C590" s="74"/>
    </row>
    <row r="591" spans="1:3" ht="12.75" x14ac:dyDescent="0.2">
      <c r="A591" s="73"/>
      <c r="B591" s="73"/>
      <c r="C591" s="74"/>
    </row>
    <row r="592" spans="1:3" ht="12.75" x14ac:dyDescent="0.2">
      <c r="A592" s="73"/>
      <c r="B592" s="73"/>
      <c r="C592" s="74"/>
    </row>
    <row r="593" spans="1:3" ht="12.75" x14ac:dyDescent="0.2">
      <c r="A593" s="73"/>
      <c r="B593" s="73"/>
      <c r="C593" s="74"/>
    </row>
    <row r="594" spans="1:3" ht="12.75" x14ac:dyDescent="0.2">
      <c r="A594" s="73"/>
      <c r="B594" s="73"/>
      <c r="C594" s="74"/>
    </row>
    <row r="595" spans="1:3" ht="12.75" x14ac:dyDescent="0.2">
      <c r="A595" s="73"/>
      <c r="B595" s="73"/>
      <c r="C595" s="74"/>
    </row>
    <row r="596" spans="1:3" ht="12.75" x14ac:dyDescent="0.2">
      <c r="A596" s="73"/>
      <c r="B596" s="73"/>
      <c r="C596" s="74"/>
    </row>
    <row r="597" spans="1:3" ht="12.75" x14ac:dyDescent="0.2">
      <c r="A597" s="73"/>
      <c r="B597" s="73"/>
      <c r="C597" s="74"/>
    </row>
    <row r="598" spans="1:3" ht="12.75" x14ac:dyDescent="0.2">
      <c r="A598" s="73"/>
      <c r="B598" s="73"/>
      <c r="C598" s="74"/>
    </row>
    <row r="599" spans="1:3" ht="12.75" x14ac:dyDescent="0.2">
      <c r="A599" s="73"/>
      <c r="B599" s="73"/>
      <c r="C599" s="74"/>
    </row>
    <row r="600" spans="1:3" ht="12.75" x14ac:dyDescent="0.2">
      <c r="A600" s="73"/>
      <c r="B600" s="73"/>
      <c r="C600" s="74"/>
    </row>
    <row r="601" spans="1:3" ht="12.75" x14ac:dyDescent="0.2">
      <c r="A601" s="73"/>
      <c r="B601" s="73"/>
      <c r="C601" s="74"/>
    </row>
    <row r="602" spans="1:3" ht="12.75" x14ac:dyDescent="0.2">
      <c r="A602" s="73"/>
      <c r="B602" s="73"/>
      <c r="C602" s="74"/>
    </row>
    <row r="603" spans="1:3" ht="12.75" x14ac:dyDescent="0.2">
      <c r="A603" s="73"/>
      <c r="B603" s="73"/>
      <c r="C603" s="74"/>
    </row>
    <row r="604" spans="1:3" ht="12.75" x14ac:dyDescent="0.2">
      <c r="A604" s="73"/>
      <c r="B604" s="73"/>
      <c r="C604" s="74"/>
    </row>
    <row r="605" spans="1:3" ht="12.75" x14ac:dyDescent="0.2">
      <c r="A605" s="73"/>
      <c r="B605" s="73"/>
      <c r="C605" s="74"/>
    </row>
    <row r="606" spans="1:3" ht="12.75" x14ac:dyDescent="0.2">
      <c r="A606" s="73"/>
      <c r="B606" s="73"/>
      <c r="C606" s="74"/>
    </row>
    <row r="607" spans="1:3" ht="12.75" x14ac:dyDescent="0.2">
      <c r="A607" s="73"/>
      <c r="B607" s="73"/>
      <c r="C607" s="74"/>
    </row>
    <row r="608" spans="1:3" ht="12.75" x14ac:dyDescent="0.2">
      <c r="A608" s="73"/>
      <c r="B608" s="73"/>
      <c r="C608" s="74"/>
    </row>
    <row r="609" spans="1:3" ht="12.75" x14ac:dyDescent="0.2">
      <c r="A609" s="73"/>
      <c r="B609" s="73"/>
      <c r="C609" s="74"/>
    </row>
    <row r="610" spans="1:3" ht="12.75" x14ac:dyDescent="0.2">
      <c r="A610" s="73"/>
      <c r="B610" s="73"/>
      <c r="C610" s="74"/>
    </row>
    <row r="611" spans="1:3" ht="12.75" x14ac:dyDescent="0.2">
      <c r="A611" s="73"/>
      <c r="B611" s="73"/>
      <c r="C611" s="74"/>
    </row>
    <row r="612" spans="1:3" ht="12.75" x14ac:dyDescent="0.2">
      <c r="A612" s="73"/>
      <c r="B612" s="73"/>
      <c r="C612" s="74"/>
    </row>
    <row r="613" spans="1:3" ht="12.75" x14ac:dyDescent="0.2">
      <c r="A613" s="73"/>
      <c r="B613" s="73"/>
      <c r="C613" s="74"/>
    </row>
    <row r="614" spans="1:3" ht="12.75" x14ac:dyDescent="0.2">
      <c r="A614" s="73"/>
      <c r="B614" s="73"/>
      <c r="C614" s="74"/>
    </row>
    <row r="615" spans="1:3" ht="12.75" x14ac:dyDescent="0.2">
      <c r="A615" s="73"/>
      <c r="B615" s="73"/>
      <c r="C615" s="74"/>
    </row>
    <row r="616" spans="1:3" ht="12.75" x14ac:dyDescent="0.2">
      <c r="A616" s="73"/>
      <c r="B616" s="73"/>
      <c r="C616" s="74"/>
    </row>
    <row r="617" spans="1:3" ht="12.75" x14ac:dyDescent="0.2">
      <c r="A617" s="73"/>
      <c r="B617" s="73"/>
      <c r="C617" s="74"/>
    </row>
    <row r="618" spans="1:3" ht="12.75" x14ac:dyDescent="0.2">
      <c r="A618" s="73"/>
      <c r="B618" s="73"/>
      <c r="C618" s="74"/>
    </row>
    <row r="619" spans="1:3" ht="12.75" x14ac:dyDescent="0.2">
      <c r="A619" s="73"/>
      <c r="B619" s="73"/>
      <c r="C619" s="74"/>
    </row>
    <row r="620" spans="1:3" ht="12.75" x14ac:dyDescent="0.2">
      <c r="A620" s="73"/>
      <c r="B620" s="73"/>
      <c r="C620" s="74"/>
    </row>
    <row r="621" spans="1:3" ht="12.75" x14ac:dyDescent="0.2">
      <c r="A621" s="73"/>
      <c r="B621" s="73"/>
      <c r="C621" s="74"/>
    </row>
    <row r="622" spans="1:3" ht="12.75" x14ac:dyDescent="0.2">
      <c r="A622" s="73"/>
      <c r="B622" s="73"/>
      <c r="C622" s="74"/>
    </row>
    <row r="623" spans="1:3" ht="12.75" x14ac:dyDescent="0.2">
      <c r="A623" s="73"/>
      <c r="B623" s="73"/>
      <c r="C623" s="74"/>
    </row>
    <row r="624" spans="1:3" ht="12.75" x14ac:dyDescent="0.2">
      <c r="A624" s="73"/>
      <c r="B624" s="73"/>
      <c r="C624" s="74"/>
    </row>
    <row r="625" spans="1:3" ht="12.75" x14ac:dyDescent="0.2">
      <c r="A625" s="73"/>
      <c r="B625" s="73"/>
      <c r="C625" s="74"/>
    </row>
    <row r="626" spans="1:3" ht="12.75" x14ac:dyDescent="0.2">
      <c r="A626" s="73"/>
      <c r="B626" s="73"/>
      <c r="C626" s="74"/>
    </row>
    <row r="627" spans="1:3" ht="12.75" x14ac:dyDescent="0.2">
      <c r="A627" s="73"/>
      <c r="B627" s="73"/>
      <c r="C627" s="74"/>
    </row>
    <row r="628" spans="1:3" ht="12.75" x14ac:dyDescent="0.2">
      <c r="A628" s="73"/>
      <c r="B628" s="73"/>
      <c r="C628" s="74"/>
    </row>
    <row r="629" spans="1:3" ht="12.75" x14ac:dyDescent="0.2">
      <c r="A629" s="73"/>
      <c r="B629" s="73"/>
      <c r="C629" s="74"/>
    </row>
    <row r="630" spans="1:3" ht="12.75" x14ac:dyDescent="0.2">
      <c r="A630" s="73"/>
      <c r="B630" s="73"/>
      <c r="C630" s="74"/>
    </row>
    <row r="631" spans="1:3" ht="12.75" x14ac:dyDescent="0.2">
      <c r="A631" s="73"/>
      <c r="B631" s="73"/>
      <c r="C631" s="74"/>
    </row>
    <row r="632" spans="1:3" ht="12.75" x14ac:dyDescent="0.2">
      <c r="A632" s="73"/>
      <c r="B632" s="73"/>
      <c r="C632" s="74"/>
    </row>
    <row r="633" spans="1:3" ht="12.75" x14ac:dyDescent="0.2">
      <c r="A633" s="73"/>
      <c r="B633" s="73"/>
      <c r="C633" s="74"/>
    </row>
    <row r="634" spans="1:3" ht="12.75" x14ac:dyDescent="0.2">
      <c r="A634" s="73"/>
      <c r="B634" s="73"/>
      <c r="C634" s="74"/>
    </row>
    <row r="635" spans="1:3" ht="12.75" x14ac:dyDescent="0.2">
      <c r="A635" s="73"/>
      <c r="B635" s="73"/>
      <c r="C635" s="74"/>
    </row>
    <row r="636" spans="1:3" ht="12.75" x14ac:dyDescent="0.2">
      <c r="A636" s="73"/>
      <c r="B636" s="73"/>
      <c r="C636" s="74"/>
    </row>
    <row r="637" spans="1:3" ht="12.75" x14ac:dyDescent="0.2">
      <c r="A637" s="73"/>
      <c r="B637" s="73"/>
      <c r="C637" s="74"/>
    </row>
    <row r="638" spans="1:3" ht="12.75" x14ac:dyDescent="0.2">
      <c r="A638" s="73"/>
      <c r="B638" s="73"/>
      <c r="C638" s="74"/>
    </row>
    <row r="639" spans="1:3" ht="12.75" x14ac:dyDescent="0.2">
      <c r="A639" s="73"/>
      <c r="B639" s="73"/>
      <c r="C639" s="74"/>
    </row>
    <row r="640" spans="1:3" ht="12.75" x14ac:dyDescent="0.2">
      <c r="A640" s="73"/>
      <c r="B640" s="73"/>
      <c r="C640" s="74"/>
    </row>
    <row r="641" spans="1:3" ht="12.75" x14ac:dyDescent="0.2">
      <c r="A641" s="73"/>
      <c r="B641" s="73"/>
      <c r="C641" s="74"/>
    </row>
    <row r="642" spans="1:3" ht="12.75" x14ac:dyDescent="0.2">
      <c r="A642" s="73"/>
      <c r="B642" s="73"/>
      <c r="C642" s="74"/>
    </row>
    <row r="643" spans="1:3" ht="12.75" x14ac:dyDescent="0.2">
      <c r="A643" s="73"/>
      <c r="B643" s="73"/>
      <c r="C643" s="74"/>
    </row>
    <row r="644" spans="1:3" ht="12.75" x14ac:dyDescent="0.2">
      <c r="A644" s="73"/>
      <c r="B644" s="73"/>
      <c r="C644" s="74"/>
    </row>
    <row r="645" spans="1:3" ht="12.75" x14ac:dyDescent="0.2">
      <c r="A645" s="73"/>
      <c r="B645" s="73"/>
      <c r="C645" s="74"/>
    </row>
    <row r="646" spans="1:3" ht="12.75" x14ac:dyDescent="0.2">
      <c r="A646" s="73"/>
      <c r="B646" s="73"/>
      <c r="C646" s="74"/>
    </row>
    <row r="647" spans="1:3" ht="12.75" x14ac:dyDescent="0.2">
      <c r="A647" s="73"/>
      <c r="B647" s="73"/>
      <c r="C647" s="74"/>
    </row>
    <row r="648" spans="1:3" ht="12.75" x14ac:dyDescent="0.2">
      <c r="A648" s="73"/>
      <c r="B648" s="73"/>
      <c r="C648" s="74"/>
    </row>
    <row r="649" spans="1:3" ht="12.75" x14ac:dyDescent="0.2">
      <c r="A649" s="73"/>
      <c r="B649" s="73"/>
      <c r="C649" s="74"/>
    </row>
    <row r="650" spans="1:3" ht="12.75" x14ac:dyDescent="0.2">
      <c r="A650" s="73"/>
      <c r="B650" s="73"/>
      <c r="C650" s="74"/>
    </row>
    <row r="651" spans="1:3" ht="12.75" x14ac:dyDescent="0.2">
      <c r="A651" s="73"/>
      <c r="B651" s="73"/>
      <c r="C651" s="74"/>
    </row>
    <row r="652" spans="1:3" ht="12.75" x14ac:dyDescent="0.2">
      <c r="A652" s="73"/>
      <c r="B652" s="73"/>
      <c r="C652" s="74"/>
    </row>
    <row r="653" spans="1:3" ht="12.75" x14ac:dyDescent="0.2">
      <c r="A653" s="73"/>
      <c r="B653" s="73"/>
      <c r="C653" s="74"/>
    </row>
    <row r="654" spans="1:3" ht="12.75" x14ac:dyDescent="0.2">
      <c r="A654" s="73"/>
      <c r="B654" s="73"/>
      <c r="C654" s="74"/>
    </row>
    <row r="655" spans="1:3" ht="12.75" x14ac:dyDescent="0.2">
      <c r="A655" s="73"/>
      <c r="B655" s="73"/>
      <c r="C655" s="74"/>
    </row>
    <row r="656" spans="1:3" ht="12.75" x14ac:dyDescent="0.2">
      <c r="A656" s="73"/>
      <c r="B656" s="73"/>
      <c r="C656" s="74"/>
    </row>
    <row r="657" spans="1:3" ht="12.75" x14ac:dyDescent="0.2">
      <c r="A657" s="73"/>
      <c r="B657" s="73"/>
      <c r="C657" s="74"/>
    </row>
    <row r="658" spans="1:3" ht="12.75" x14ac:dyDescent="0.2">
      <c r="A658" s="73"/>
      <c r="B658" s="73"/>
      <c r="C658" s="74"/>
    </row>
    <row r="659" spans="1:3" ht="12.75" x14ac:dyDescent="0.2">
      <c r="A659" s="73"/>
      <c r="B659" s="73"/>
      <c r="C659" s="74"/>
    </row>
    <row r="660" spans="1:3" ht="12.75" x14ac:dyDescent="0.2">
      <c r="A660" s="73"/>
      <c r="B660" s="73"/>
      <c r="C660" s="74"/>
    </row>
    <row r="661" spans="1:3" ht="12.75" x14ac:dyDescent="0.2">
      <c r="A661" s="73"/>
      <c r="B661" s="73"/>
      <c r="C661" s="74"/>
    </row>
    <row r="662" spans="1:3" ht="12.75" x14ac:dyDescent="0.2">
      <c r="A662" s="73"/>
      <c r="B662" s="73"/>
      <c r="C662" s="74"/>
    </row>
    <row r="663" spans="1:3" ht="12.75" x14ac:dyDescent="0.2">
      <c r="A663" s="73"/>
      <c r="B663" s="73"/>
      <c r="C663" s="74"/>
    </row>
    <row r="664" spans="1:3" ht="12.75" x14ac:dyDescent="0.2">
      <c r="A664" s="73"/>
      <c r="B664" s="73"/>
      <c r="C664" s="74"/>
    </row>
    <row r="665" spans="1:3" ht="12.75" x14ac:dyDescent="0.2">
      <c r="A665" s="73"/>
      <c r="B665" s="73"/>
      <c r="C665" s="74"/>
    </row>
    <row r="666" spans="1:3" ht="12.75" x14ac:dyDescent="0.2">
      <c r="A666" s="73"/>
      <c r="B666" s="73"/>
      <c r="C666" s="74"/>
    </row>
    <row r="667" spans="1:3" ht="12.75" x14ac:dyDescent="0.2">
      <c r="A667" s="73"/>
      <c r="B667" s="73"/>
      <c r="C667" s="74"/>
    </row>
    <row r="668" spans="1:3" ht="12.75" x14ac:dyDescent="0.2">
      <c r="A668" s="73"/>
      <c r="B668" s="73"/>
      <c r="C668" s="74"/>
    </row>
    <row r="669" spans="1:3" ht="12.75" x14ac:dyDescent="0.2">
      <c r="A669" s="73"/>
      <c r="B669" s="73"/>
      <c r="C669" s="74"/>
    </row>
    <row r="670" spans="1:3" ht="12.75" x14ac:dyDescent="0.2">
      <c r="A670" s="73"/>
      <c r="B670" s="73"/>
      <c r="C670" s="74"/>
    </row>
    <row r="671" spans="1:3" ht="12.75" x14ac:dyDescent="0.2">
      <c r="A671" s="73"/>
      <c r="B671" s="73"/>
      <c r="C671" s="74"/>
    </row>
    <row r="672" spans="1:3" ht="12.75" x14ac:dyDescent="0.2">
      <c r="A672" s="73"/>
      <c r="B672" s="73"/>
      <c r="C672" s="74"/>
    </row>
    <row r="673" spans="1:3" ht="12.75" x14ac:dyDescent="0.2">
      <c r="A673" s="73"/>
      <c r="B673" s="73"/>
      <c r="C673" s="74"/>
    </row>
    <row r="674" spans="1:3" ht="12.75" x14ac:dyDescent="0.2">
      <c r="A674" s="73"/>
      <c r="B674" s="73"/>
      <c r="C674" s="74"/>
    </row>
    <row r="675" spans="1:3" ht="12.75" x14ac:dyDescent="0.2">
      <c r="A675" s="73"/>
      <c r="B675" s="73"/>
      <c r="C675" s="74"/>
    </row>
    <row r="676" spans="1:3" ht="12.75" x14ac:dyDescent="0.2">
      <c r="A676" s="73"/>
      <c r="B676" s="73"/>
      <c r="C676" s="74"/>
    </row>
    <row r="677" spans="1:3" ht="12.75" x14ac:dyDescent="0.2">
      <c r="A677" s="73"/>
      <c r="B677" s="73"/>
      <c r="C677" s="74"/>
    </row>
    <row r="678" spans="1:3" ht="12.75" x14ac:dyDescent="0.2">
      <c r="A678" s="73"/>
      <c r="B678" s="73"/>
      <c r="C678" s="74"/>
    </row>
    <row r="679" spans="1:3" ht="12.75" x14ac:dyDescent="0.2">
      <c r="A679" s="73"/>
      <c r="B679" s="73"/>
      <c r="C679" s="74"/>
    </row>
    <row r="680" spans="1:3" ht="12.75" x14ac:dyDescent="0.2">
      <c r="A680" s="73"/>
      <c r="B680" s="73"/>
      <c r="C680" s="74"/>
    </row>
    <row r="681" spans="1:3" ht="12.75" x14ac:dyDescent="0.2">
      <c r="A681" s="73"/>
      <c r="B681" s="73"/>
      <c r="C681" s="74"/>
    </row>
    <row r="682" spans="1:3" ht="12.75" x14ac:dyDescent="0.2">
      <c r="A682" s="73"/>
      <c r="B682" s="73"/>
      <c r="C682" s="74"/>
    </row>
    <row r="683" spans="1:3" ht="12.75" x14ac:dyDescent="0.2">
      <c r="A683" s="73"/>
      <c r="B683" s="73"/>
      <c r="C683" s="74"/>
    </row>
    <row r="684" spans="1:3" ht="12.75" x14ac:dyDescent="0.2">
      <c r="A684" s="73"/>
      <c r="B684" s="73"/>
      <c r="C684" s="74"/>
    </row>
    <row r="685" spans="1:3" ht="12.75" x14ac:dyDescent="0.2">
      <c r="A685" s="73"/>
      <c r="B685" s="73"/>
      <c r="C685" s="74"/>
    </row>
    <row r="686" spans="1:3" ht="12.75" x14ac:dyDescent="0.2">
      <c r="A686" s="73"/>
      <c r="B686" s="73"/>
      <c r="C686" s="74"/>
    </row>
    <row r="687" spans="1:3" ht="12.75" x14ac:dyDescent="0.2">
      <c r="A687" s="73"/>
      <c r="B687" s="73"/>
      <c r="C687" s="74"/>
    </row>
    <row r="688" spans="1:3" ht="12.75" x14ac:dyDescent="0.2">
      <c r="A688" s="73"/>
      <c r="B688" s="73"/>
      <c r="C688" s="74"/>
    </row>
    <row r="689" spans="1:3" ht="12.75" x14ac:dyDescent="0.2">
      <c r="A689" s="73"/>
      <c r="B689" s="73"/>
      <c r="C689" s="74"/>
    </row>
    <row r="690" spans="1:3" ht="12.75" x14ac:dyDescent="0.2">
      <c r="A690" s="73"/>
      <c r="B690" s="73"/>
      <c r="C690" s="74"/>
    </row>
    <row r="691" spans="1:3" ht="12.75" x14ac:dyDescent="0.2">
      <c r="A691" s="73"/>
      <c r="B691" s="73"/>
      <c r="C691" s="74"/>
    </row>
    <row r="692" spans="1:3" ht="12.75" x14ac:dyDescent="0.2">
      <c r="A692" s="73"/>
      <c r="B692" s="73"/>
      <c r="C692" s="74"/>
    </row>
    <row r="693" spans="1:3" ht="12.75" x14ac:dyDescent="0.2">
      <c r="A693" s="73"/>
      <c r="B693" s="73"/>
      <c r="C693" s="74"/>
    </row>
    <row r="694" spans="1:3" ht="12.75" x14ac:dyDescent="0.2">
      <c r="A694" s="73"/>
      <c r="B694" s="73"/>
      <c r="C694" s="74"/>
    </row>
    <row r="695" spans="1:3" ht="12.75" x14ac:dyDescent="0.2">
      <c r="A695" s="73"/>
      <c r="B695" s="73"/>
      <c r="C695" s="74"/>
    </row>
    <row r="696" spans="1:3" ht="12.75" x14ac:dyDescent="0.2">
      <c r="A696" s="73"/>
      <c r="B696" s="73"/>
      <c r="C696" s="74"/>
    </row>
    <row r="697" spans="1:3" ht="12.75" x14ac:dyDescent="0.2">
      <c r="A697" s="73"/>
      <c r="B697" s="73"/>
      <c r="C697" s="74"/>
    </row>
    <row r="698" spans="1:3" ht="12.75" x14ac:dyDescent="0.2">
      <c r="A698" s="73"/>
      <c r="B698" s="73"/>
      <c r="C698" s="74"/>
    </row>
    <row r="699" spans="1:3" ht="12.75" x14ac:dyDescent="0.2">
      <c r="A699" s="73"/>
      <c r="B699" s="73"/>
      <c r="C699" s="74"/>
    </row>
    <row r="700" spans="1:3" ht="12.75" x14ac:dyDescent="0.2">
      <c r="A700" s="73"/>
      <c r="B700" s="73"/>
      <c r="C700" s="74"/>
    </row>
    <row r="701" spans="1:3" ht="12.75" x14ac:dyDescent="0.2">
      <c r="A701" s="73"/>
      <c r="B701" s="73"/>
      <c r="C701" s="74"/>
    </row>
    <row r="702" spans="1:3" ht="12.75" x14ac:dyDescent="0.2">
      <c r="A702" s="73"/>
      <c r="B702" s="73"/>
      <c r="C702" s="74"/>
    </row>
    <row r="703" spans="1:3" ht="12.75" x14ac:dyDescent="0.2">
      <c r="A703" s="73"/>
      <c r="B703" s="73"/>
      <c r="C703" s="74"/>
    </row>
    <row r="704" spans="1:3" ht="12.75" x14ac:dyDescent="0.2">
      <c r="A704" s="73"/>
      <c r="B704" s="73"/>
      <c r="C704" s="74"/>
    </row>
    <row r="705" spans="1:3" ht="12.75" x14ac:dyDescent="0.2">
      <c r="A705" s="73"/>
      <c r="B705" s="73"/>
      <c r="C705" s="74"/>
    </row>
    <row r="706" spans="1:3" ht="12.75" x14ac:dyDescent="0.2">
      <c r="A706" s="73"/>
      <c r="B706" s="73"/>
      <c r="C706" s="74"/>
    </row>
    <row r="707" spans="1:3" ht="12.75" x14ac:dyDescent="0.2">
      <c r="A707" s="73"/>
      <c r="B707" s="73"/>
      <c r="C707" s="74"/>
    </row>
    <row r="708" spans="1:3" ht="12.75" x14ac:dyDescent="0.2">
      <c r="A708" s="73"/>
      <c r="B708" s="73"/>
      <c r="C708" s="74"/>
    </row>
    <row r="709" spans="1:3" ht="12.75" x14ac:dyDescent="0.2">
      <c r="A709" s="73"/>
      <c r="B709" s="73"/>
      <c r="C709" s="74"/>
    </row>
    <row r="710" spans="1:3" ht="12.75" x14ac:dyDescent="0.2">
      <c r="A710" s="73"/>
      <c r="B710" s="73"/>
      <c r="C710" s="74"/>
    </row>
    <row r="711" spans="1:3" ht="12.75" x14ac:dyDescent="0.2">
      <c r="A711" s="73"/>
      <c r="B711" s="73"/>
      <c r="C711" s="74"/>
    </row>
    <row r="712" spans="1:3" ht="12.75" x14ac:dyDescent="0.2">
      <c r="A712" s="73"/>
      <c r="B712" s="73"/>
      <c r="C712" s="74"/>
    </row>
    <row r="713" spans="1:3" ht="12.75" x14ac:dyDescent="0.2">
      <c r="A713" s="73"/>
      <c r="B713" s="73"/>
      <c r="C713" s="74"/>
    </row>
    <row r="714" spans="1:3" ht="12.75" x14ac:dyDescent="0.2">
      <c r="A714" s="73"/>
      <c r="B714" s="73"/>
      <c r="C714" s="74"/>
    </row>
    <row r="715" spans="1:3" ht="12.75" x14ac:dyDescent="0.2">
      <c r="A715" s="73"/>
      <c r="B715" s="73"/>
      <c r="C715" s="74"/>
    </row>
    <row r="716" spans="1:3" ht="12.75" x14ac:dyDescent="0.2">
      <c r="A716" s="73"/>
      <c r="B716" s="73"/>
      <c r="C716" s="74"/>
    </row>
    <row r="717" spans="1:3" ht="12.75" x14ac:dyDescent="0.2">
      <c r="A717" s="73"/>
      <c r="B717" s="73"/>
      <c r="C717" s="74"/>
    </row>
    <row r="718" spans="1:3" ht="12.75" x14ac:dyDescent="0.2">
      <c r="A718" s="73"/>
      <c r="B718" s="73"/>
      <c r="C718" s="74"/>
    </row>
    <row r="719" spans="1:3" ht="12.75" x14ac:dyDescent="0.2">
      <c r="A719" s="73"/>
      <c r="B719" s="73"/>
      <c r="C719" s="74"/>
    </row>
    <row r="720" spans="1:3" ht="12.75" x14ac:dyDescent="0.2">
      <c r="A720" s="73"/>
      <c r="B720" s="73"/>
      <c r="C720" s="74"/>
    </row>
    <row r="721" spans="1:3" ht="12.75" x14ac:dyDescent="0.2">
      <c r="A721" s="73"/>
      <c r="B721" s="73"/>
      <c r="C721" s="74"/>
    </row>
    <row r="722" spans="1:3" ht="12.75" x14ac:dyDescent="0.2">
      <c r="A722" s="73"/>
      <c r="B722" s="73"/>
      <c r="C722" s="74"/>
    </row>
    <row r="723" spans="1:3" ht="12.75" x14ac:dyDescent="0.2">
      <c r="A723" s="73"/>
      <c r="B723" s="73"/>
      <c r="C723" s="74"/>
    </row>
    <row r="724" spans="1:3" ht="12.75" x14ac:dyDescent="0.2">
      <c r="A724" s="73"/>
      <c r="B724" s="73"/>
      <c r="C724" s="74"/>
    </row>
    <row r="725" spans="1:3" ht="12.75" x14ac:dyDescent="0.2">
      <c r="A725" s="73"/>
      <c r="B725" s="73"/>
      <c r="C725" s="74"/>
    </row>
    <row r="726" spans="1:3" ht="12.75" x14ac:dyDescent="0.2">
      <c r="A726" s="73"/>
      <c r="B726" s="73"/>
      <c r="C726" s="74"/>
    </row>
    <row r="727" spans="1:3" ht="12.75" x14ac:dyDescent="0.2">
      <c r="A727" s="73"/>
      <c r="B727" s="73"/>
      <c r="C727" s="74"/>
    </row>
    <row r="728" spans="1:3" ht="12.75" x14ac:dyDescent="0.2">
      <c r="A728" s="73"/>
      <c r="B728" s="73"/>
      <c r="C728" s="74"/>
    </row>
    <row r="729" spans="1:3" ht="12.75" x14ac:dyDescent="0.2">
      <c r="A729" s="73"/>
      <c r="B729" s="73"/>
      <c r="C729" s="74"/>
    </row>
    <row r="730" spans="1:3" ht="12.75" x14ac:dyDescent="0.2">
      <c r="A730" s="73"/>
      <c r="B730" s="73"/>
      <c r="C730" s="74"/>
    </row>
    <row r="731" spans="1:3" ht="12.75" x14ac:dyDescent="0.2">
      <c r="A731" s="73"/>
      <c r="B731" s="73"/>
      <c r="C731" s="74"/>
    </row>
    <row r="732" spans="1:3" ht="12.75" x14ac:dyDescent="0.2">
      <c r="A732" s="73"/>
      <c r="B732" s="73"/>
      <c r="C732" s="74"/>
    </row>
    <row r="733" spans="1:3" ht="12.75" x14ac:dyDescent="0.2">
      <c r="A733" s="73"/>
      <c r="B733" s="73"/>
      <c r="C733" s="74"/>
    </row>
    <row r="734" spans="1:3" ht="12.75" x14ac:dyDescent="0.2">
      <c r="A734" s="73"/>
      <c r="B734" s="73"/>
      <c r="C734" s="74"/>
    </row>
    <row r="735" spans="1:3" ht="12.75" x14ac:dyDescent="0.2">
      <c r="A735" s="73"/>
      <c r="B735" s="73"/>
      <c r="C735" s="74"/>
    </row>
    <row r="736" spans="1:3" ht="12.75" x14ac:dyDescent="0.2">
      <c r="A736" s="73"/>
      <c r="B736" s="73"/>
      <c r="C736" s="74"/>
    </row>
    <row r="737" spans="1:3" ht="12.75" x14ac:dyDescent="0.2">
      <c r="A737" s="73"/>
      <c r="B737" s="73"/>
      <c r="C737" s="74"/>
    </row>
    <row r="738" spans="1:3" ht="12.75" x14ac:dyDescent="0.2">
      <c r="A738" s="73"/>
      <c r="B738" s="73"/>
      <c r="C738" s="74"/>
    </row>
    <row r="739" spans="1:3" ht="12.75" x14ac:dyDescent="0.2">
      <c r="A739" s="73"/>
      <c r="B739" s="73"/>
      <c r="C739" s="74"/>
    </row>
    <row r="740" spans="1:3" ht="12.75" x14ac:dyDescent="0.2">
      <c r="A740" s="73"/>
      <c r="B740" s="73"/>
      <c r="C740" s="74"/>
    </row>
    <row r="741" spans="1:3" ht="12.75" x14ac:dyDescent="0.2">
      <c r="A741" s="73"/>
      <c r="B741" s="73"/>
      <c r="C741" s="74"/>
    </row>
    <row r="742" spans="1:3" ht="12.75" x14ac:dyDescent="0.2">
      <c r="A742" s="73"/>
      <c r="B742" s="73"/>
      <c r="C742" s="74"/>
    </row>
    <row r="743" spans="1:3" ht="12.75" x14ac:dyDescent="0.2">
      <c r="A743" s="73"/>
      <c r="B743" s="73"/>
      <c r="C743" s="74"/>
    </row>
    <row r="744" spans="1:3" ht="12.75" x14ac:dyDescent="0.2">
      <c r="A744" s="73"/>
      <c r="B744" s="73"/>
      <c r="C744" s="74"/>
    </row>
    <row r="745" spans="1:3" ht="12.75" x14ac:dyDescent="0.2">
      <c r="A745" s="73"/>
      <c r="B745" s="73"/>
      <c r="C745" s="74"/>
    </row>
    <row r="746" spans="1:3" ht="12.75" x14ac:dyDescent="0.2">
      <c r="A746" s="73"/>
      <c r="B746" s="73"/>
      <c r="C746" s="74"/>
    </row>
    <row r="747" spans="1:3" ht="12.75" x14ac:dyDescent="0.2">
      <c r="A747" s="73"/>
      <c r="B747" s="73"/>
      <c r="C747" s="74"/>
    </row>
    <row r="748" spans="1:3" ht="12.75" x14ac:dyDescent="0.2">
      <c r="A748" s="73"/>
      <c r="B748" s="73"/>
      <c r="C748" s="74"/>
    </row>
    <row r="749" spans="1:3" ht="12.75" x14ac:dyDescent="0.2">
      <c r="A749" s="73"/>
      <c r="B749" s="73"/>
      <c r="C749" s="74"/>
    </row>
    <row r="750" spans="1:3" ht="12.75" x14ac:dyDescent="0.2">
      <c r="A750" s="73"/>
      <c r="B750" s="73"/>
      <c r="C750" s="74"/>
    </row>
    <row r="751" spans="1:3" ht="12.75" x14ac:dyDescent="0.2">
      <c r="A751" s="73"/>
      <c r="B751" s="73"/>
      <c r="C751" s="74"/>
    </row>
    <row r="752" spans="1:3" ht="12.75" x14ac:dyDescent="0.2">
      <c r="A752" s="73"/>
      <c r="B752" s="73"/>
      <c r="C752" s="74"/>
    </row>
    <row r="753" spans="1:3" ht="12.75" x14ac:dyDescent="0.2">
      <c r="A753" s="73"/>
      <c r="B753" s="73"/>
      <c r="C753" s="74"/>
    </row>
    <row r="754" spans="1:3" ht="12.75" x14ac:dyDescent="0.2">
      <c r="A754" s="73"/>
      <c r="B754" s="73"/>
      <c r="C754" s="74"/>
    </row>
    <row r="755" spans="1:3" ht="12.75" x14ac:dyDescent="0.2">
      <c r="A755" s="73"/>
      <c r="B755" s="73"/>
      <c r="C755" s="74"/>
    </row>
    <row r="756" spans="1:3" ht="12.75" x14ac:dyDescent="0.2">
      <c r="A756" s="73"/>
      <c r="B756" s="73"/>
      <c r="C756" s="74"/>
    </row>
    <row r="757" spans="1:3" ht="12.75" x14ac:dyDescent="0.2">
      <c r="A757" s="73"/>
      <c r="B757" s="73"/>
      <c r="C757" s="74"/>
    </row>
    <row r="758" spans="1:3" ht="12.75" x14ac:dyDescent="0.2">
      <c r="A758" s="73"/>
      <c r="B758" s="73"/>
      <c r="C758" s="74"/>
    </row>
    <row r="759" spans="1:3" ht="12.75" x14ac:dyDescent="0.2">
      <c r="A759" s="73"/>
      <c r="B759" s="73"/>
      <c r="C759" s="74"/>
    </row>
    <row r="760" spans="1:3" ht="12.75" x14ac:dyDescent="0.2">
      <c r="A760" s="73"/>
      <c r="B760" s="73"/>
      <c r="C760" s="74"/>
    </row>
    <row r="761" spans="1:3" ht="12.75" x14ac:dyDescent="0.2">
      <c r="A761" s="73"/>
      <c r="B761" s="73"/>
      <c r="C761" s="74"/>
    </row>
    <row r="762" spans="1:3" ht="12.75" x14ac:dyDescent="0.2">
      <c r="A762" s="73"/>
      <c r="B762" s="73"/>
      <c r="C762" s="74"/>
    </row>
    <row r="763" spans="1:3" ht="12.75" x14ac:dyDescent="0.2">
      <c r="A763" s="73"/>
      <c r="B763" s="73"/>
      <c r="C763" s="74"/>
    </row>
    <row r="764" spans="1:3" ht="12.75" x14ac:dyDescent="0.2">
      <c r="A764" s="73"/>
      <c r="B764" s="73"/>
      <c r="C764" s="74"/>
    </row>
    <row r="765" spans="1:3" ht="12.75" x14ac:dyDescent="0.2">
      <c r="A765" s="73"/>
      <c r="B765" s="73"/>
      <c r="C765" s="74"/>
    </row>
    <row r="766" spans="1:3" ht="12.75" x14ac:dyDescent="0.2">
      <c r="A766" s="73"/>
      <c r="B766" s="73"/>
      <c r="C766" s="74"/>
    </row>
    <row r="767" spans="1:3" ht="12.75" x14ac:dyDescent="0.2">
      <c r="A767" s="73"/>
      <c r="B767" s="73"/>
      <c r="C767" s="74"/>
    </row>
    <row r="768" spans="1:3" ht="12.75" x14ac:dyDescent="0.2">
      <c r="A768" s="73"/>
      <c r="B768" s="73"/>
      <c r="C768" s="74"/>
    </row>
    <row r="769" spans="1:3" ht="12.75" x14ac:dyDescent="0.2">
      <c r="A769" s="73"/>
      <c r="B769" s="73"/>
      <c r="C769" s="74"/>
    </row>
    <row r="770" spans="1:3" ht="12.75" x14ac:dyDescent="0.2">
      <c r="A770" s="73"/>
      <c r="B770" s="73"/>
      <c r="C770" s="74"/>
    </row>
    <row r="771" spans="1:3" ht="12.75" x14ac:dyDescent="0.2">
      <c r="A771" s="73"/>
      <c r="B771" s="73"/>
      <c r="C771" s="74"/>
    </row>
    <row r="772" spans="1:3" ht="12.75" x14ac:dyDescent="0.2">
      <c r="A772" s="73"/>
      <c r="B772" s="73"/>
      <c r="C772" s="74"/>
    </row>
    <row r="773" spans="1:3" ht="12.75" x14ac:dyDescent="0.2">
      <c r="A773" s="73"/>
      <c r="B773" s="73"/>
      <c r="C773" s="74"/>
    </row>
    <row r="774" spans="1:3" ht="12.75" x14ac:dyDescent="0.2">
      <c r="A774" s="73"/>
      <c r="B774" s="73"/>
      <c r="C774" s="74"/>
    </row>
    <row r="775" spans="1:3" ht="12.75" x14ac:dyDescent="0.2">
      <c r="A775" s="73"/>
      <c r="B775" s="73"/>
      <c r="C775" s="74"/>
    </row>
    <row r="776" spans="1:3" ht="12.75" x14ac:dyDescent="0.2">
      <c r="A776" s="73"/>
      <c r="B776" s="73"/>
      <c r="C776" s="74"/>
    </row>
    <row r="777" spans="1:3" ht="12.75" x14ac:dyDescent="0.2">
      <c r="A777" s="73"/>
      <c r="B777" s="73"/>
      <c r="C777" s="74"/>
    </row>
    <row r="778" spans="1:3" ht="12.75" x14ac:dyDescent="0.2">
      <c r="A778" s="73"/>
      <c r="B778" s="73"/>
      <c r="C778" s="74"/>
    </row>
    <row r="779" spans="1:3" ht="12.75" x14ac:dyDescent="0.2">
      <c r="A779" s="73"/>
      <c r="B779" s="73"/>
      <c r="C779" s="74"/>
    </row>
    <row r="780" spans="1:3" ht="12.75" x14ac:dyDescent="0.2">
      <c r="A780" s="73"/>
      <c r="B780" s="73"/>
      <c r="C780" s="74"/>
    </row>
    <row r="781" spans="1:3" ht="12.75" x14ac:dyDescent="0.2">
      <c r="A781" s="73"/>
      <c r="B781" s="73"/>
      <c r="C781" s="74"/>
    </row>
    <row r="782" spans="1:3" ht="12.75" x14ac:dyDescent="0.2">
      <c r="A782" s="73"/>
      <c r="B782" s="73"/>
      <c r="C782" s="74"/>
    </row>
    <row r="783" spans="1:3" ht="12.75" x14ac:dyDescent="0.2">
      <c r="A783" s="73"/>
      <c r="B783" s="73"/>
      <c r="C783" s="74"/>
    </row>
    <row r="784" spans="1:3" ht="12.75" x14ac:dyDescent="0.2">
      <c r="A784" s="73"/>
      <c r="B784" s="73"/>
      <c r="C784" s="74"/>
    </row>
    <row r="785" spans="1:3" ht="12.75" x14ac:dyDescent="0.2">
      <c r="A785" s="73"/>
      <c r="B785" s="73"/>
      <c r="C785" s="74"/>
    </row>
    <row r="786" spans="1:3" ht="12.75" x14ac:dyDescent="0.2">
      <c r="A786" s="73"/>
      <c r="B786" s="73"/>
      <c r="C786" s="74"/>
    </row>
    <row r="787" spans="1:3" ht="12.75" x14ac:dyDescent="0.2">
      <c r="A787" s="73"/>
      <c r="B787" s="73"/>
      <c r="C787" s="74"/>
    </row>
    <row r="788" spans="1:3" ht="12.75" x14ac:dyDescent="0.2">
      <c r="A788" s="73"/>
      <c r="B788" s="73"/>
      <c r="C788" s="74"/>
    </row>
    <row r="789" spans="1:3" ht="12.75" x14ac:dyDescent="0.2">
      <c r="A789" s="73"/>
      <c r="B789" s="73"/>
      <c r="C789" s="74"/>
    </row>
    <row r="790" spans="1:3" ht="12.75" x14ac:dyDescent="0.2">
      <c r="A790" s="73"/>
      <c r="B790" s="73"/>
      <c r="C790" s="74"/>
    </row>
    <row r="791" spans="1:3" ht="12.75" x14ac:dyDescent="0.2">
      <c r="A791" s="73"/>
      <c r="B791" s="73"/>
      <c r="C791" s="74"/>
    </row>
    <row r="792" spans="1:3" ht="12.75" x14ac:dyDescent="0.2">
      <c r="A792" s="73"/>
      <c r="B792" s="73"/>
      <c r="C792" s="74"/>
    </row>
    <row r="793" spans="1:3" ht="12.75" x14ac:dyDescent="0.2">
      <c r="A793" s="73"/>
      <c r="B793" s="73"/>
      <c r="C793" s="74"/>
    </row>
    <row r="794" spans="1:3" ht="12.75" x14ac:dyDescent="0.2">
      <c r="A794" s="73"/>
      <c r="B794" s="73"/>
      <c r="C794" s="74"/>
    </row>
    <row r="795" spans="1:3" ht="12.75" x14ac:dyDescent="0.2">
      <c r="A795" s="73"/>
      <c r="B795" s="73"/>
      <c r="C795" s="74"/>
    </row>
    <row r="796" spans="1:3" ht="12.75" x14ac:dyDescent="0.2">
      <c r="A796" s="73"/>
      <c r="B796" s="73"/>
      <c r="C796" s="74"/>
    </row>
    <row r="797" spans="1:3" ht="12.75" x14ac:dyDescent="0.2">
      <c r="A797" s="73"/>
      <c r="B797" s="73"/>
      <c r="C797" s="74"/>
    </row>
    <row r="798" spans="1:3" ht="12.75" x14ac:dyDescent="0.2">
      <c r="A798" s="73"/>
      <c r="B798" s="73"/>
      <c r="C798" s="74"/>
    </row>
    <row r="799" spans="1:3" ht="12.75" x14ac:dyDescent="0.2">
      <c r="A799" s="73"/>
      <c r="B799" s="73"/>
      <c r="C799" s="74"/>
    </row>
    <row r="800" spans="1:3" ht="12.75" x14ac:dyDescent="0.2">
      <c r="A800" s="73"/>
      <c r="B800" s="73"/>
      <c r="C800" s="74"/>
    </row>
    <row r="801" spans="1:3" ht="12.75" x14ac:dyDescent="0.2">
      <c r="A801" s="73"/>
      <c r="B801" s="73"/>
      <c r="C801" s="74"/>
    </row>
    <row r="802" spans="1:3" ht="12.75" x14ac:dyDescent="0.2">
      <c r="A802" s="73"/>
      <c r="B802" s="73"/>
      <c r="C802" s="74"/>
    </row>
    <row r="803" spans="1:3" ht="12.75" x14ac:dyDescent="0.2">
      <c r="A803" s="73"/>
      <c r="B803" s="73"/>
      <c r="C803" s="74"/>
    </row>
    <row r="804" spans="1:3" ht="12.75" x14ac:dyDescent="0.2">
      <c r="A804" s="73"/>
      <c r="B804" s="73"/>
      <c r="C804" s="74"/>
    </row>
    <row r="805" spans="1:3" ht="12.75" x14ac:dyDescent="0.2">
      <c r="A805" s="73"/>
      <c r="B805" s="73"/>
      <c r="C805" s="74"/>
    </row>
    <row r="806" spans="1:3" ht="12.75" x14ac:dyDescent="0.2">
      <c r="A806" s="73"/>
      <c r="B806" s="73"/>
      <c r="C806" s="74"/>
    </row>
    <row r="807" spans="1:3" ht="12.75" x14ac:dyDescent="0.2">
      <c r="A807" s="73"/>
      <c r="B807" s="73"/>
      <c r="C807" s="74"/>
    </row>
    <row r="808" spans="1:3" ht="12.75" x14ac:dyDescent="0.2">
      <c r="A808" s="73"/>
      <c r="B808" s="73"/>
      <c r="C808" s="74"/>
    </row>
    <row r="809" spans="1:3" ht="12.75" x14ac:dyDescent="0.2">
      <c r="A809" s="73"/>
      <c r="B809" s="73"/>
      <c r="C809" s="74"/>
    </row>
    <row r="810" spans="1:3" ht="12.75" x14ac:dyDescent="0.2">
      <c r="A810" s="73"/>
      <c r="B810" s="73"/>
      <c r="C810" s="74"/>
    </row>
    <row r="811" spans="1:3" ht="12.75" x14ac:dyDescent="0.2">
      <c r="A811" s="73"/>
      <c r="B811" s="73"/>
      <c r="C811" s="74"/>
    </row>
    <row r="812" spans="1:3" ht="12.75" x14ac:dyDescent="0.2">
      <c r="A812" s="73"/>
      <c r="B812" s="73"/>
      <c r="C812" s="74"/>
    </row>
    <row r="813" spans="1:3" ht="12.75" x14ac:dyDescent="0.2">
      <c r="A813" s="73"/>
      <c r="B813" s="73"/>
      <c r="C813" s="74"/>
    </row>
    <row r="814" spans="1:3" ht="12.75" x14ac:dyDescent="0.2">
      <c r="A814" s="73"/>
      <c r="B814" s="73"/>
      <c r="C814" s="74"/>
    </row>
    <row r="815" spans="1:3" ht="12.75" x14ac:dyDescent="0.2">
      <c r="A815" s="73"/>
      <c r="B815" s="73"/>
      <c r="C815" s="74"/>
    </row>
    <row r="816" spans="1:3" ht="12.75" x14ac:dyDescent="0.2">
      <c r="A816" s="73"/>
      <c r="B816" s="73"/>
      <c r="C816" s="74"/>
    </row>
    <row r="817" spans="1:3" ht="12.75" x14ac:dyDescent="0.2">
      <c r="A817" s="73"/>
      <c r="B817" s="73"/>
      <c r="C817" s="74"/>
    </row>
    <row r="818" spans="1:3" ht="12.75" x14ac:dyDescent="0.2">
      <c r="A818" s="73"/>
      <c r="B818" s="73"/>
      <c r="C818" s="74"/>
    </row>
    <row r="819" spans="1:3" ht="12.75" x14ac:dyDescent="0.2">
      <c r="A819" s="73"/>
      <c r="B819" s="73"/>
      <c r="C819" s="74"/>
    </row>
    <row r="820" spans="1:3" ht="12.75" x14ac:dyDescent="0.2">
      <c r="A820" s="73"/>
      <c r="B820" s="73"/>
      <c r="C820" s="74"/>
    </row>
    <row r="821" spans="1:3" ht="12.75" x14ac:dyDescent="0.2">
      <c r="A821" s="73"/>
      <c r="B821" s="73"/>
      <c r="C821" s="74"/>
    </row>
    <row r="822" spans="1:3" ht="12.75" x14ac:dyDescent="0.2">
      <c r="A822" s="73"/>
      <c r="B822" s="73"/>
      <c r="C822" s="74"/>
    </row>
    <row r="823" spans="1:3" ht="12.75" x14ac:dyDescent="0.2">
      <c r="A823" s="73"/>
      <c r="B823" s="73"/>
      <c r="C823" s="74"/>
    </row>
    <row r="824" spans="1:3" ht="12.75" x14ac:dyDescent="0.2">
      <c r="A824" s="73"/>
      <c r="B824" s="73"/>
      <c r="C824" s="74"/>
    </row>
    <row r="825" spans="1:3" ht="12.75" x14ac:dyDescent="0.2">
      <c r="A825" s="73"/>
      <c r="B825" s="73"/>
      <c r="C825" s="74"/>
    </row>
    <row r="826" spans="1:3" ht="12.75" x14ac:dyDescent="0.2">
      <c r="A826" s="73"/>
      <c r="B826" s="73"/>
      <c r="C826" s="74"/>
    </row>
    <row r="827" spans="1:3" ht="12.75" x14ac:dyDescent="0.2">
      <c r="A827" s="73"/>
      <c r="B827" s="73"/>
      <c r="C827" s="74"/>
    </row>
    <row r="828" spans="1:3" ht="12.75" x14ac:dyDescent="0.2">
      <c r="A828" s="73"/>
      <c r="B828" s="73"/>
      <c r="C828" s="74"/>
    </row>
    <row r="829" spans="1:3" ht="12.75" x14ac:dyDescent="0.2">
      <c r="A829" s="73"/>
      <c r="B829" s="73"/>
      <c r="C829" s="74"/>
    </row>
    <row r="830" spans="1:3" ht="12.75" x14ac:dyDescent="0.2">
      <c r="A830" s="73"/>
      <c r="B830" s="73"/>
      <c r="C830" s="74"/>
    </row>
    <row r="831" spans="1:3" ht="12.75" x14ac:dyDescent="0.2">
      <c r="A831" s="73"/>
      <c r="B831" s="73"/>
      <c r="C831" s="74"/>
    </row>
    <row r="832" spans="1:3" ht="12.75" x14ac:dyDescent="0.2">
      <c r="A832" s="73"/>
      <c r="B832" s="73"/>
      <c r="C832" s="74"/>
    </row>
    <row r="833" spans="1:3" ht="12.75" x14ac:dyDescent="0.2">
      <c r="A833" s="73"/>
      <c r="B833" s="73"/>
      <c r="C833" s="74"/>
    </row>
    <row r="834" spans="1:3" ht="12.75" x14ac:dyDescent="0.2">
      <c r="A834" s="73"/>
      <c r="B834" s="73"/>
      <c r="C834" s="74"/>
    </row>
    <row r="835" spans="1:3" ht="12.75" x14ac:dyDescent="0.2">
      <c r="A835" s="73"/>
      <c r="B835" s="73"/>
      <c r="C835" s="74"/>
    </row>
    <row r="836" spans="1:3" ht="12.75" x14ac:dyDescent="0.2">
      <c r="A836" s="73"/>
      <c r="B836" s="73"/>
      <c r="C836" s="74"/>
    </row>
    <row r="837" spans="1:3" ht="12.75" x14ac:dyDescent="0.2">
      <c r="A837" s="73"/>
      <c r="B837" s="73"/>
      <c r="C837" s="74"/>
    </row>
    <row r="838" spans="1:3" ht="12.75" x14ac:dyDescent="0.2">
      <c r="A838" s="73"/>
      <c r="B838" s="73"/>
      <c r="C838" s="74"/>
    </row>
    <row r="839" spans="1:3" ht="12.75" x14ac:dyDescent="0.2">
      <c r="A839" s="73"/>
      <c r="B839" s="73"/>
      <c r="C839" s="74"/>
    </row>
    <row r="840" spans="1:3" ht="12.75" x14ac:dyDescent="0.2">
      <c r="A840" s="73"/>
      <c r="B840" s="73"/>
      <c r="C840" s="74"/>
    </row>
    <row r="841" spans="1:3" ht="12.75" x14ac:dyDescent="0.2">
      <c r="A841" s="73"/>
      <c r="B841" s="73"/>
      <c r="C841" s="74"/>
    </row>
    <row r="842" spans="1:3" ht="12.75" x14ac:dyDescent="0.2">
      <c r="A842" s="73"/>
      <c r="B842" s="73"/>
      <c r="C842" s="74"/>
    </row>
    <row r="843" spans="1:3" ht="12.75" x14ac:dyDescent="0.2">
      <c r="A843" s="73"/>
      <c r="B843" s="73"/>
      <c r="C843" s="74"/>
    </row>
    <row r="844" spans="1:3" ht="12.75" x14ac:dyDescent="0.2">
      <c r="A844" s="73"/>
      <c r="B844" s="73"/>
      <c r="C844" s="74"/>
    </row>
    <row r="845" spans="1:3" ht="12.75" x14ac:dyDescent="0.2">
      <c r="A845" s="73"/>
      <c r="B845" s="73"/>
      <c r="C845" s="74"/>
    </row>
    <row r="846" spans="1:3" ht="12.75" x14ac:dyDescent="0.2">
      <c r="A846" s="73"/>
      <c r="B846" s="73"/>
      <c r="C846" s="74"/>
    </row>
    <row r="847" spans="1:3" ht="12.75" x14ac:dyDescent="0.2">
      <c r="A847" s="73"/>
      <c r="B847" s="73"/>
      <c r="C847" s="74"/>
    </row>
    <row r="848" spans="1:3" ht="12.75" x14ac:dyDescent="0.2">
      <c r="A848" s="73"/>
      <c r="B848" s="73"/>
      <c r="C848" s="74"/>
    </row>
    <row r="849" spans="1:3" ht="12.75" x14ac:dyDescent="0.2">
      <c r="A849" s="73"/>
      <c r="B849" s="73"/>
      <c r="C849" s="74"/>
    </row>
    <row r="850" spans="1:3" ht="12.75" x14ac:dyDescent="0.2">
      <c r="A850" s="73"/>
      <c r="B850" s="73"/>
      <c r="C850" s="74"/>
    </row>
    <row r="851" spans="1:3" ht="12.75" x14ac:dyDescent="0.2">
      <c r="A851" s="73"/>
      <c r="B851" s="73"/>
      <c r="C851" s="74"/>
    </row>
    <row r="852" spans="1:3" ht="12.75" x14ac:dyDescent="0.2">
      <c r="A852" s="73"/>
      <c r="B852" s="73"/>
      <c r="C852" s="74"/>
    </row>
    <row r="853" spans="1:3" ht="12.75" x14ac:dyDescent="0.2">
      <c r="A853" s="73"/>
      <c r="B853" s="73"/>
      <c r="C853" s="74"/>
    </row>
    <row r="854" spans="1:3" ht="12.75" x14ac:dyDescent="0.2">
      <c r="A854" s="73"/>
      <c r="B854" s="73"/>
      <c r="C854" s="74"/>
    </row>
    <row r="855" spans="1:3" ht="12.75" x14ac:dyDescent="0.2">
      <c r="A855" s="73"/>
      <c r="B855" s="73"/>
      <c r="C855" s="74"/>
    </row>
    <row r="856" spans="1:3" ht="12.75" x14ac:dyDescent="0.2">
      <c r="A856" s="73"/>
      <c r="B856" s="73"/>
      <c r="C856" s="74"/>
    </row>
    <row r="857" spans="1:3" ht="12.75" x14ac:dyDescent="0.2">
      <c r="A857" s="73"/>
      <c r="B857" s="73"/>
      <c r="C857" s="74"/>
    </row>
    <row r="858" spans="1:3" ht="12.75" x14ac:dyDescent="0.2">
      <c r="A858" s="73"/>
      <c r="B858" s="73"/>
      <c r="C858" s="74"/>
    </row>
    <row r="859" spans="1:3" ht="12.75" x14ac:dyDescent="0.2">
      <c r="A859" s="73"/>
      <c r="B859" s="73"/>
      <c r="C859" s="74"/>
    </row>
    <row r="860" spans="1:3" ht="12.75" x14ac:dyDescent="0.2">
      <c r="A860" s="73"/>
      <c r="B860" s="73"/>
      <c r="C860" s="74"/>
    </row>
    <row r="861" spans="1:3" ht="12.75" x14ac:dyDescent="0.2">
      <c r="A861" s="73"/>
      <c r="B861" s="73"/>
      <c r="C861" s="74"/>
    </row>
    <row r="862" spans="1:3" ht="12.75" x14ac:dyDescent="0.2">
      <c r="A862" s="73"/>
      <c r="B862" s="73"/>
      <c r="C862" s="74"/>
    </row>
    <row r="863" spans="1:3" ht="12.75" x14ac:dyDescent="0.2">
      <c r="A863" s="73"/>
      <c r="B863" s="73"/>
      <c r="C863" s="74"/>
    </row>
    <row r="864" spans="1:3" ht="12.75" x14ac:dyDescent="0.2">
      <c r="A864" s="73"/>
      <c r="B864" s="73"/>
      <c r="C864" s="74"/>
    </row>
    <row r="865" spans="1:3" ht="12.75" x14ac:dyDescent="0.2">
      <c r="A865" s="73"/>
      <c r="B865" s="73"/>
      <c r="C865" s="74"/>
    </row>
    <row r="866" spans="1:3" ht="12.75" x14ac:dyDescent="0.2">
      <c r="A866" s="73"/>
      <c r="B866" s="73"/>
      <c r="C866" s="74"/>
    </row>
    <row r="867" spans="1:3" ht="12.75" x14ac:dyDescent="0.2">
      <c r="A867" s="73"/>
      <c r="B867" s="73"/>
      <c r="C867" s="74"/>
    </row>
    <row r="868" spans="1:3" ht="12.75" x14ac:dyDescent="0.2">
      <c r="A868" s="73"/>
      <c r="B868" s="73"/>
      <c r="C868" s="74"/>
    </row>
    <row r="869" spans="1:3" ht="12.75" x14ac:dyDescent="0.2">
      <c r="A869" s="73"/>
      <c r="B869" s="73"/>
      <c r="C869" s="74"/>
    </row>
    <row r="870" spans="1:3" ht="12.75" x14ac:dyDescent="0.2">
      <c r="A870" s="73"/>
      <c r="B870" s="73"/>
      <c r="C870" s="74"/>
    </row>
    <row r="871" spans="1:3" ht="12.75" x14ac:dyDescent="0.2">
      <c r="A871" s="73"/>
      <c r="B871" s="73"/>
      <c r="C871" s="74"/>
    </row>
    <row r="872" spans="1:3" ht="12.75" x14ac:dyDescent="0.2">
      <c r="A872" s="73"/>
      <c r="B872" s="73"/>
      <c r="C872" s="74"/>
    </row>
    <row r="873" spans="1:3" ht="12.75" x14ac:dyDescent="0.2">
      <c r="A873" s="73"/>
      <c r="B873" s="73"/>
      <c r="C873" s="74"/>
    </row>
    <row r="874" spans="1:3" ht="12.75" x14ac:dyDescent="0.2">
      <c r="A874" s="73"/>
      <c r="B874" s="73"/>
      <c r="C874" s="74"/>
    </row>
    <row r="875" spans="1:3" ht="12.75" x14ac:dyDescent="0.2">
      <c r="A875" s="73"/>
      <c r="B875" s="73"/>
      <c r="C875" s="74"/>
    </row>
    <row r="876" spans="1:3" ht="12.75" x14ac:dyDescent="0.2">
      <c r="A876" s="73"/>
      <c r="B876" s="73"/>
      <c r="C876" s="74"/>
    </row>
    <row r="877" spans="1:3" ht="12.75" x14ac:dyDescent="0.2">
      <c r="A877" s="73"/>
      <c r="B877" s="73"/>
      <c r="C877" s="74"/>
    </row>
    <row r="878" spans="1:3" ht="12.75" x14ac:dyDescent="0.2">
      <c r="A878" s="73"/>
      <c r="B878" s="73"/>
      <c r="C878" s="74"/>
    </row>
    <row r="879" spans="1:3" ht="12.75" x14ac:dyDescent="0.2">
      <c r="A879" s="73"/>
      <c r="B879" s="73"/>
      <c r="C879" s="74"/>
    </row>
    <row r="880" spans="1:3" ht="12.75" x14ac:dyDescent="0.2">
      <c r="A880" s="73"/>
      <c r="B880" s="73"/>
      <c r="C880" s="74"/>
    </row>
    <row r="881" spans="1:3" ht="12.75" x14ac:dyDescent="0.2">
      <c r="A881" s="73"/>
      <c r="B881" s="73"/>
      <c r="C881" s="74"/>
    </row>
    <row r="882" spans="1:3" ht="12.75" x14ac:dyDescent="0.2">
      <c r="A882" s="73"/>
      <c r="B882" s="73"/>
      <c r="C882" s="74"/>
    </row>
    <row r="883" spans="1:3" ht="12.75" x14ac:dyDescent="0.2">
      <c r="A883" s="73"/>
      <c r="B883" s="73"/>
      <c r="C883" s="74"/>
    </row>
    <row r="884" spans="1:3" ht="12.75" x14ac:dyDescent="0.2">
      <c r="A884" s="73"/>
      <c r="B884" s="73"/>
      <c r="C884" s="74"/>
    </row>
    <row r="885" spans="1:3" ht="12.75" x14ac:dyDescent="0.2">
      <c r="A885" s="73"/>
      <c r="B885" s="73"/>
      <c r="C885" s="74"/>
    </row>
    <row r="886" spans="1:3" ht="12.75" x14ac:dyDescent="0.2">
      <c r="A886" s="73"/>
      <c r="B886" s="73"/>
      <c r="C886" s="74"/>
    </row>
    <row r="887" spans="1:3" ht="12.75" x14ac:dyDescent="0.2">
      <c r="A887" s="73"/>
      <c r="B887" s="73"/>
      <c r="C887" s="74"/>
    </row>
    <row r="888" spans="1:3" ht="12.75" x14ac:dyDescent="0.2">
      <c r="A888" s="73"/>
      <c r="B888" s="73"/>
      <c r="C888" s="74"/>
    </row>
    <row r="889" spans="1:3" ht="12.75" x14ac:dyDescent="0.2">
      <c r="A889" s="73"/>
      <c r="B889" s="73"/>
      <c r="C889" s="74"/>
    </row>
    <row r="890" spans="1:3" ht="12.75" x14ac:dyDescent="0.2">
      <c r="A890" s="73"/>
      <c r="B890" s="73"/>
      <c r="C890" s="74"/>
    </row>
    <row r="891" spans="1:3" ht="12.75" x14ac:dyDescent="0.2">
      <c r="A891" s="73"/>
      <c r="B891" s="73"/>
      <c r="C891" s="74"/>
    </row>
    <row r="892" spans="1:3" ht="12.75" x14ac:dyDescent="0.2">
      <c r="A892" s="73"/>
      <c r="B892" s="73"/>
      <c r="C892" s="74"/>
    </row>
    <row r="893" spans="1:3" ht="12.75" x14ac:dyDescent="0.2">
      <c r="A893" s="73"/>
      <c r="B893" s="73"/>
      <c r="C893" s="74"/>
    </row>
    <row r="894" spans="1:3" ht="12.75" x14ac:dyDescent="0.2">
      <c r="A894" s="73"/>
      <c r="B894" s="73"/>
      <c r="C894" s="74"/>
    </row>
    <row r="895" spans="1:3" ht="12.75" x14ac:dyDescent="0.2">
      <c r="A895" s="73"/>
      <c r="B895" s="73"/>
      <c r="C895" s="74"/>
    </row>
    <row r="896" spans="1:3" ht="12.75" x14ac:dyDescent="0.2">
      <c r="A896" s="73"/>
      <c r="B896" s="73"/>
      <c r="C896" s="74"/>
    </row>
    <row r="897" spans="1:3" ht="12.75" x14ac:dyDescent="0.2">
      <c r="A897" s="73"/>
      <c r="B897" s="73"/>
      <c r="C897" s="74"/>
    </row>
    <row r="898" spans="1:3" ht="12.75" x14ac:dyDescent="0.2">
      <c r="A898" s="73"/>
      <c r="B898" s="73"/>
      <c r="C898" s="74"/>
    </row>
    <row r="899" spans="1:3" ht="12.75" x14ac:dyDescent="0.2">
      <c r="A899" s="73"/>
      <c r="B899" s="73"/>
      <c r="C899" s="74"/>
    </row>
    <row r="900" spans="1:3" ht="12.75" x14ac:dyDescent="0.2">
      <c r="A900" s="73"/>
      <c r="B900" s="73"/>
      <c r="C900" s="74"/>
    </row>
    <row r="901" spans="1:3" ht="12.75" x14ac:dyDescent="0.2">
      <c r="A901" s="73"/>
      <c r="B901" s="73"/>
      <c r="C901" s="74"/>
    </row>
    <row r="902" spans="1:3" ht="12.75" x14ac:dyDescent="0.2">
      <c r="A902" s="73"/>
      <c r="B902" s="73"/>
      <c r="C902" s="74"/>
    </row>
    <row r="903" spans="1:3" ht="12.75" x14ac:dyDescent="0.2">
      <c r="A903" s="73"/>
      <c r="B903" s="73"/>
      <c r="C903" s="74"/>
    </row>
    <row r="904" spans="1:3" ht="12.75" x14ac:dyDescent="0.2">
      <c r="A904" s="73"/>
      <c r="B904" s="73"/>
      <c r="C904" s="74"/>
    </row>
    <row r="905" spans="1:3" ht="12.75" x14ac:dyDescent="0.2">
      <c r="A905" s="73"/>
      <c r="B905" s="73"/>
      <c r="C905" s="74"/>
    </row>
    <row r="906" spans="1:3" ht="12.75" x14ac:dyDescent="0.2">
      <c r="A906" s="73"/>
      <c r="B906" s="73"/>
      <c r="C906" s="74"/>
    </row>
    <row r="907" spans="1:3" ht="12.75" x14ac:dyDescent="0.2">
      <c r="A907" s="73"/>
      <c r="B907" s="73"/>
      <c r="C907" s="74"/>
    </row>
    <row r="908" spans="1:3" ht="12.75" x14ac:dyDescent="0.2">
      <c r="A908" s="73"/>
      <c r="B908" s="73"/>
      <c r="C908" s="74"/>
    </row>
    <row r="909" spans="1:3" ht="12.75" x14ac:dyDescent="0.2">
      <c r="A909" s="73"/>
      <c r="B909" s="73"/>
      <c r="C909" s="74"/>
    </row>
    <row r="910" spans="1:3" ht="12.75" x14ac:dyDescent="0.2">
      <c r="A910" s="73"/>
      <c r="B910" s="73"/>
      <c r="C910" s="74"/>
    </row>
    <row r="911" spans="1:3" ht="12.75" x14ac:dyDescent="0.2">
      <c r="A911" s="73"/>
      <c r="B911" s="73"/>
      <c r="C911" s="74"/>
    </row>
    <row r="912" spans="1:3" ht="12.75" x14ac:dyDescent="0.2">
      <c r="A912" s="73"/>
      <c r="B912" s="73"/>
      <c r="C912" s="74"/>
    </row>
    <row r="913" spans="1:3" ht="12.75" x14ac:dyDescent="0.2">
      <c r="A913" s="73"/>
      <c r="B913" s="73"/>
      <c r="C913" s="74"/>
    </row>
    <row r="914" spans="1:3" ht="12.75" x14ac:dyDescent="0.2">
      <c r="A914" s="73"/>
      <c r="B914" s="73"/>
      <c r="C914" s="74"/>
    </row>
    <row r="915" spans="1:3" ht="12.75" x14ac:dyDescent="0.2">
      <c r="A915" s="73"/>
      <c r="B915" s="73"/>
      <c r="C915" s="74"/>
    </row>
    <row r="916" spans="1:3" ht="12.75" x14ac:dyDescent="0.2">
      <c r="A916" s="73"/>
      <c r="B916" s="73"/>
      <c r="C916" s="74"/>
    </row>
    <row r="917" spans="1:3" ht="12.75" x14ac:dyDescent="0.2">
      <c r="A917" s="73"/>
      <c r="B917" s="73"/>
      <c r="C917" s="74"/>
    </row>
    <row r="918" spans="1:3" ht="12.75" x14ac:dyDescent="0.2">
      <c r="A918" s="73"/>
      <c r="B918" s="73"/>
      <c r="C918" s="74"/>
    </row>
    <row r="919" spans="1:3" ht="12.75" x14ac:dyDescent="0.2">
      <c r="A919" s="73"/>
      <c r="B919" s="73"/>
      <c r="C919" s="74"/>
    </row>
    <row r="920" spans="1:3" ht="12.75" x14ac:dyDescent="0.2">
      <c r="A920" s="73"/>
      <c r="B920" s="73"/>
      <c r="C920" s="74"/>
    </row>
    <row r="921" spans="1:3" ht="12.75" x14ac:dyDescent="0.2">
      <c r="A921" s="73"/>
      <c r="B921" s="73"/>
      <c r="C921" s="74"/>
    </row>
    <row r="922" spans="1:3" ht="12.75" x14ac:dyDescent="0.2">
      <c r="A922" s="73"/>
      <c r="B922" s="73"/>
      <c r="C922" s="74"/>
    </row>
    <row r="923" spans="1:3" ht="12.75" x14ac:dyDescent="0.2">
      <c r="A923" s="73"/>
      <c r="B923" s="73"/>
      <c r="C923" s="74"/>
    </row>
    <row r="924" spans="1:3" ht="12.75" x14ac:dyDescent="0.2">
      <c r="A924" s="73"/>
      <c r="B924" s="73"/>
      <c r="C924" s="74"/>
    </row>
    <row r="925" spans="1:3" ht="12.75" x14ac:dyDescent="0.2">
      <c r="A925" s="73"/>
      <c r="B925" s="73"/>
      <c r="C925" s="74"/>
    </row>
    <row r="926" spans="1:3" ht="12.75" x14ac:dyDescent="0.2">
      <c r="A926" s="73"/>
      <c r="B926" s="73"/>
      <c r="C926" s="74"/>
    </row>
    <row r="927" spans="1:3" ht="12.75" x14ac:dyDescent="0.2">
      <c r="A927" s="73"/>
      <c r="B927" s="73"/>
      <c r="C927" s="74"/>
    </row>
    <row r="928" spans="1:3" ht="12.75" x14ac:dyDescent="0.2">
      <c r="A928" s="73"/>
      <c r="B928" s="73"/>
      <c r="C928" s="74"/>
    </row>
    <row r="929" spans="1:3" ht="12.75" x14ac:dyDescent="0.2">
      <c r="A929" s="73"/>
      <c r="B929" s="73"/>
      <c r="C929" s="74"/>
    </row>
    <row r="930" spans="1:3" ht="12.75" x14ac:dyDescent="0.2">
      <c r="A930" s="73"/>
      <c r="B930" s="73"/>
      <c r="C930" s="74"/>
    </row>
    <row r="931" spans="1:3" ht="12.75" x14ac:dyDescent="0.2">
      <c r="A931" s="73"/>
      <c r="B931" s="73"/>
      <c r="C931" s="74"/>
    </row>
    <row r="932" spans="1:3" ht="12.75" x14ac:dyDescent="0.2">
      <c r="A932" s="73"/>
      <c r="B932" s="73"/>
      <c r="C932" s="74"/>
    </row>
    <row r="933" spans="1:3" ht="12.75" x14ac:dyDescent="0.2">
      <c r="A933" s="73"/>
      <c r="B933" s="73"/>
      <c r="C933" s="74"/>
    </row>
    <row r="934" spans="1:3" ht="12.75" x14ac:dyDescent="0.2">
      <c r="A934" s="73"/>
      <c r="B934" s="73"/>
      <c r="C934" s="74"/>
    </row>
    <row r="935" spans="1:3" ht="12.75" x14ac:dyDescent="0.2">
      <c r="A935" s="73"/>
      <c r="B935" s="73"/>
      <c r="C935" s="74"/>
    </row>
    <row r="936" spans="1:3" ht="12.75" x14ac:dyDescent="0.2">
      <c r="A936" s="73"/>
      <c r="B936" s="73"/>
      <c r="C936" s="74"/>
    </row>
    <row r="937" spans="1:3" ht="12.75" x14ac:dyDescent="0.2">
      <c r="A937" s="73"/>
      <c r="B937" s="73"/>
      <c r="C937" s="74"/>
    </row>
    <row r="938" spans="1:3" ht="12.75" x14ac:dyDescent="0.2">
      <c r="A938" s="73"/>
      <c r="B938" s="73"/>
      <c r="C938" s="74"/>
    </row>
    <row r="939" spans="1:3" ht="12.75" x14ac:dyDescent="0.2">
      <c r="A939" s="73"/>
      <c r="B939" s="73"/>
      <c r="C939" s="74"/>
    </row>
    <row r="940" spans="1:3" ht="12.75" x14ac:dyDescent="0.2">
      <c r="A940" s="73"/>
      <c r="B940" s="73"/>
      <c r="C940" s="74"/>
    </row>
    <row r="941" spans="1:3" ht="12.75" x14ac:dyDescent="0.2">
      <c r="A941" s="73"/>
      <c r="B941" s="73"/>
      <c r="C941" s="74"/>
    </row>
    <row r="942" spans="1:3" ht="12.75" x14ac:dyDescent="0.2">
      <c r="A942" s="73"/>
      <c r="B942" s="73"/>
      <c r="C942" s="74"/>
    </row>
    <row r="943" spans="1:3" ht="12.75" x14ac:dyDescent="0.2">
      <c r="A943" s="73"/>
      <c r="B943" s="73"/>
      <c r="C943" s="74"/>
    </row>
    <row r="944" spans="1:3" ht="12.75" x14ac:dyDescent="0.2">
      <c r="A944" s="73"/>
      <c r="B944" s="73"/>
      <c r="C944" s="74"/>
    </row>
    <row r="945" spans="1:3" ht="12.75" x14ac:dyDescent="0.2">
      <c r="A945" s="73"/>
      <c r="B945" s="73"/>
      <c r="C945" s="74"/>
    </row>
    <row r="946" spans="1:3" ht="12.75" x14ac:dyDescent="0.2">
      <c r="A946" s="73"/>
      <c r="B946" s="73"/>
      <c r="C946" s="74"/>
    </row>
    <row r="947" spans="1:3" ht="12.75" x14ac:dyDescent="0.2">
      <c r="A947" s="73"/>
      <c r="B947" s="73"/>
      <c r="C947" s="74"/>
    </row>
    <row r="948" spans="1:3" ht="12.75" x14ac:dyDescent="0.2">
      <c r="A948" s="73"/>
      <c r="B948" s="73"/>
      <c r="C948" s="74"/>
    </row>
    <row r="949" spans="1:3" ht="12.75" x14ac:dyDescent="0.2">
      <c r="A949" s="73"/>
      <c r="B949" s="73"/>
      <c r="C949" s="74"/>
    </row>
    <row r="950" spans="1:3" ht="12.75" x14ac:dyDescent="0.2">
      <c r="A950" s="73"/>
      <c r="B950" s="73"/>
      <c r="C950" s="74"/>
    </row>
    <row r="951" spans="1:3" ht="12.75" x14ac:dyDescent="0.2">
      <c r="A951" s="73"/>
      <c r="B951" s="73"/>
      <c r="C951" s="74"/>
    </row>
    <row r="952" spans="1:3" ht="12.75" x14ac:dyDescent="0.2">
      <c r="A952" s="73"/>
      <c r="B952" s="73"/>
      <c r="C952" s="74"/>
    </row>
    <row r="953" spans="1:3" ht="12.75" x14ac:dyDescent="0.2">
      <c r="A953" s="73"/>
      <c r="B953" s="73"/>
      <c r="C953" s="74"/>
    </row>
    <row r="954" spans="1:3" ht="12.75" x14ac:dyDescent="0.2">
      <c r="A954" s="73"/>
      <c r="B954" s="73"/>
      <c r="C954" s="74"/>
    </row>
    <row r="955" spans="1:3" ht="12.75" x14ac:dyDescent="0.2">
      <c r="A955" s="73"/>
      <c r="B955" s="73"/>
      <c r="C955" s="74"/>
    </row>
    <row r="956" spans="1:3" ht="12.75" x14ac:dyDescent="0.2">
      <c r="A956" s="73"/>
      <c r="B956" s="73"/>
      <c r="C956" s="74"/>
    </row>
    <row r="957" spans="1:3" ht="12.75" x14ac:dyDescent="0.2">
      <c r="A957" s="73"/>
      <c r="B957" s="73"/>
      <c r="C957" s="74"/>
    </row>
    <row r="958" spans="1:3" ht="12.75" x14ac:dyDescent="0.2">
      <c r="A958" s="73"/>
      <c r="B958" s="73"/>
      <c r="C958" s="74"/>
    </row>
    <row r="959" spans="1:3" ht="12.75" x14ac:dyDescent="0.2">
      <c r="A959" s="73"/>
      <c r="B959" s="73"/>
      <c r="C959" s="74"/>
    </row>
    <row r="960" spans="1:3" ht="12.75" x14ac:dyDescent="0.2">
      <c r="A960" s="73"/>
      <c r="B960" s="73"/>
      <c r="C960" s="74"/>
    </row>
    <row r="961" spans="1:3" ht="12.75" x14ac:dyDescent="0.2">
      <c r="A961" s="73"/>
      <c r="B961" s="73"/>
      <c r="C961" s="74"/>
    </row>
    <row r="962" spans="1:3" ht="12.75" x14ac:dyDescent="0.2">
      <c r="A962" s="73"/>
      <c r="B962" s="73"/>
      <c r="C962" s="74"/>
    </row>
    <row r="963" spans="1:3" ht="12.75" x14ac:dyDescent="0.2">
      <c r="A963" s="73"/>
      <c r="B963" s="73"/>
      <c r="C963" s="74"/>
    </row>
    <row r="964" spans="1:3" ht="12.75" x14ac:dyDescent="0.2">
      <c r="A964" s="73"/>
      <c r="B964" s="73"/>
      <c r="C964" s="74"/>
    </row>
    <row r="965" spans="1:3" ht="12.75" x14ac:dyDescent="0.2">
      <c r="A965" s="73"/>
      <c r="B965" s="73"/>
      <c r="C965" s="74"/>
    </row>
    <row r="966" spans="1:3" ht="12.75" x14ac:dyDescent="0.2">
      <c r="A966" s="73"/>
      <c r="B966" s="73"/>
      <c r="C966" s="74"/>
    </row>
    <row r="967" spans="1:3" ht="12.75" x14ac:dyDescent="0.2">
      <c r="A967" s="73"/>
      <c r="B967" s="73"/>
      <c r="C967" s="74"/>
    </row>
    <row r="968" spans="1:3" ht="12.75" x14ac:dyDescent="0.2">
      <c r="A968" s="73"/>
      <c r="B968" s="73"/>
      <c r="C968" s="74"/>
    </row>
    <row r="969" spans="1:3" ht="12.75" x14ac:dyDescent="0.2">
      <c r="A969" s="73"/>
      <c r="B969" s="73"/>
      <c r="C969" s="74"/>
    </row>
    <row r="970" spans="1:3" ht="12.75" x14ac:dyDescent="0.2">
      <c r="A970" s="73"/>
      <c r="B970" s="73"/>
      <c r="C970" s="74"/>
    </row>
    <row r="971" spans="1:3" ht="12.75" x14ac:dyDescent="0.2">
      <c r="A971" s="73"/>
      <c r="B971" s="73"/>
      <c r="C971" s="74"/>
    </row>
    <row r="972" spans="1:3" ht="12.75" x14ac:dyDescent="0.2">
      <c r="A972" s="73"/>
      <c r="B972" s="73"/>
      <c r="C972" s="74"/>
    </row>
    <row r="973" spans="1:3" ht="12.75" x14ac:dyDescent="0.2">
      <c r="A973" s="73"/>
      <c r="B973" s="73"/>
      <c r="C973" s="74"/>
    </row>
    <row r="974" spans="1:3" ht="12.75" x14ac:dyDescent="0.2">
      <c r="A974" s="73"/>
      <c r="B974" s="73"/>
      <c r="C974" s="74"/>
    </row>
    <row r="975" spans="1:3" ht="12.75" x14ac:dyDescent="0.2">
      <c r="A975" s="73"/>
      <c r="B975" s="73"/>
      <c r="C975" s="74"/>
    </row>
    <row r="976" spans="1:3" ht="12.75" x14ac:dyDescent="0.2">
      <c r="A976" s="73"/>
      <c r="B976" s="73"/>
      <c r="C976" s="74"/>
    </row>
    <row r="977" spans="1:3" ht="12.75" x14ac:dyDescent="0.2">
      <c r="A977" s="73"/>
      <c r="B977" s="73"/>
      <c r="C977" s="74"/>
    </row>
    <row r="978" spans="1:3" ht="12.75" x14ac:dyDescent="0.2">
      <c r="A978" s="73"/>
      <c r="B978" s="73"/>
      <c r="C978" s="74"/>
    </row>
    <row r="979" spans="1:3" ht="12.75" x14ac:dyDescent="0.2">
      <c r="A979" s="73"/>
      <c r="B979" s="73"/>
      <c r="C979" s="74"/>
    </row>
    <row r="980" spans="1:3" ht="12.75" x14ac:dyDescent="0.2">
      <c r="A980" s="73"/>
      <c r="B980" s="73"/>
      <c r="C980" s="74"/>
    </row>
    <row r="981" spans="1:3" ht="12.75" x14ac:dyDescent="0.2">
      <c r="A981" s="73"/>
      <c r="B981" s="73"/>
      <c r="C981" s="74"/>
    </row>
    <row r="982" spans="1:3" ht="12.75" x14ac:dyDescent="0.2">
      <c r="A982" s="73"/>
      <c r="B982" s="73"/>
      <c r="C982" s="74"/>
    </row>
    <row r="983" spans="1:3" ht="12.75" x14ac:dyDescent="0.2">
      <c r="A983" s="73"/>
      <c r="B983" s="73"/>
      <c r="C983" s="74"/>
    </row>
    <row r="984" spans="1:3" ht="12.75" x14ac:dyDescent="0.2">
      <c r="A984" s="73"/>
      <c r="B984" s="73"/>
      <c r="C984" s="74"/>
    </row>
    <row r="985" spans="1:3" ht="12.75" x14ac:dyDescent="0.2">
      <c r="A985" s="73"/>
      <c r="B985" s="73"/>
      <c r="C985" s="74"/>
    </row>
    <row r="986" spans="1:3" ht="12.75" x14ac:dyDescent="0.2">
      <c r="A986" s="73"/>
      <c r="B986" s="73"/>
      <c r="C986" s="74"/>
    </row>
    <row r="987" spans="1:3" ht="12.75" x14ac:dyDescent="0.2">
      <c r="A987" s="73"/>
      <c r="B987" s="73"/>
      <c r="C987" s="74"/>
    </row>
    <row r="988" spans="1:3" ht="12.75" x14ac:dyDescent="0.2">
      <c r="A988" s="73"/>
      <c r="B988" s="73"/>
      <c r="C988" s="74"/>
    </row>
    <row r="989" spans="1:3" ht="12.75" x14ac:dyDescent="0.2">
      <c r="A989" s="73"/>
      <c r="B989" s="73"/>
      <c r="C989" s="74"/>
    </row>
    <row r="990" spans="1:3" ht="12.75" x14ac:dyDescent="0.2">
      <c r="A990" s="73"/>
      <c r="B990" s="73"/>
      <c r="C990" s="74"/>
    </row>
    <row r="991" spans="1:3" ht="12.75" x14ac:dyDescent="0.2">
      <c r="A991" s="73"/>
      <c r="B991" s="73"/>
      <c r="C991" s="74"/>
    </row>
    <row r="992" spans="1:3" ht="12.75" x14ac:dyDescent="0.2">
      <c r="A992" s="73"/>
      <c r="B992" s="73"/>
      <c r="C992" s="74"/>
    </row>
    <row r="993" spans="1:3" ht="12.75" x14ac:dyDescent="0.2">
      <c r="A993" s="73"/>
      <c r="B993" s="73"/>
      <c r="C993" s="74"/>
    </row>
    <row r="994" spans="1:3" ht="12.75" x14ac:dyDescent="0.2">
      <c r="A994" s="73"/>
      <c r="B994" s="73"/>
      <c r="C994" s="74"/>
    </row>
    <row r="995" spans="1:3" ht="12.75" x14ac:dyDescent="0.2">
      <c r="A995" s="73"/>
      <c r="B995" s="73"/>
      <c r="C995" s="74"/>
    </row>
    <row r="996" spans="1:3" ht="12.75" x14ac:dyDescent="0.2">
      <c r="A996" s="73"/>
      <c r="B996" s="73"/>
      <c r="C996" s="74"/>
    </row>
    <row r="997" spans="1:3" ht="12.75" x14ac:dyDescent="0.2">
      <c r="A997" s="73"/>
      <c r="B997" s="73"/>
      <c r="C997" s="74"/>
    </row>
    <row r="998" spans="1:3" ht="12.75" x14ac:dyDescent="0.2">
      <c r="A998" s="73"/>
      <c r="B998" s="73"/>
      <c r="C998" s="74"/>
    </row>
    <row r="999" spans="1:3" ht="12.75" x14ac:dyDescent="0.2">
      <c r="A999" s="73"/>
      <c r="B999" s="73"/>
      <c r="C999" s="74"/>
    </row>
    <row r="1000" spans="1:3" ht="12.75" x14ac:dyDescent="0.2">
      <c r="A1000" s="73"/>
      <c r="B1000" s="73"/>
      <c r="C1000" s="74"/>
    </row>
    <row r="1001" spans="1:3" ht="12.75" x14ac:dyDescent="0.2">
      <c r="A1001" s="73"/>
      <c r="B1001" s="73"/>
      <c r="C1001" s="74"/>
    </row>
  </sheetData>
  <mergeCells count="1">
    <mergeCell ref="A1:B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K100"/>
  <sheetViews>
    <sheetView workbookViewId="0"/>
  </sheetViews>
  <sheetFormatPr defaultColWidth="12.5703125" defaultRowHeight="15.75" customHeight="1" x14ac:dyDescent="0.2"/>
  <cols>
    <col min="2" max="3" width="31.28515625" customWidth="1"/>
    <col min="4" max="4" width="13.85546875" customWidth="1"/>
    <col min="7" max="7" width="17.5703125" customWidth="1"/>
    <col min="9" max="10" width="16.5703125" customWidth="1"/>
  </cols>
  <sheetData>
    <row r="1" spans="1:11" x14ac:dyDescent="0.2">
      <c r="A1" s="75"/>
      <c r="B1" s="75"/>
      <c r="C1" s="75"/>
      <c r="D1" s="75"/>
      <c r="E1" s="75"/>
      <c r="F1" s="75"/>
      <c r="G1" s="75"/>
      <c r="H1" s="75"/>
      <c r="I1" s="75"/>
      <c r="J1" s="75"/>
      <c r="K1" s="75"/>
    </row>
    <row r="2" spans="1:11" x14ac:dyDescent="0.2">
      <c r="A2" s="180" t="s">
        <v>31</v>
      </c>
      <c r="B2" s="181" t="s">
        <v>32</v>
      </c>
      <c r="C2" s="169"/>
      <c r="D2" s="76" t="s">
        <v>33</v>
      </c>
      <c r="E2" s="182" t="s">
        <v>28</v>
      </c>
      <c r="F2" s="182" t="s">
        <v>34</v>
      </c>
      <c r="G2" s="179" t="s">
        <v>35</v>
      </c>
      <c r="H2" s="182" t="s">
        <v>7</v>
      </c>
      <c r="I2" s="179" t="s">
        <v>36</v>
      </c>
      <c r="J2" s="179" t="s">
        <v>37</v>
      </c>
      <c r="K2" s="179" t="s">
        <v>1</v>
      </c>
    </row>
    <row r="3" spans="1:11" x14ac:dyDescent="0.2">
      <c r="A3" s="159"/>
      <c r="B3" s="76" t="s">
        <v>38</v>
      </c>
      <c r="C3" s="76" t="s">
        <v>39</v>
      </c>
      <c r="D3" s="76" t="s">
        <v>40</v>
      </c>
      <c r="E3" s="159"/>
      <c r="F3" s="159"/>
      <c r="G3" s="159"/>
      <c r="H3" s="159"/>
      <c r="I3" s="159"/>
      <c r="J3" s="159"/>
      <c r="K3" s="159"/>
    </row>
    <row r="4" spans="1:11" x14ac:dyDescent="0.2">
      <c r="A4" s="77"/>
      <c r="B4" s="77"/>
      <c r="C4" s="77"/>
      <c r="D4" s="77"/>
      <c r="E4" s="77"/>
      <c r="F4" s="77"/>
      <c r="G4" s="77"/>
      <c r="H4" s="77"/>
      <c r="I4" s="77"/>
      <c r="J4" s="77"/>
      <c r="K4" s="77"/>
    </row>
    <row r="5" spans="1:11" x14ac:dyDescent="0.2">
      <c r="A5" s="77"/>
      <c r="B5" s="77"/>
      <c r="C5" s="77"/>
      <c r="D5" s="77"/>
      <c r="E5" s="77"/>
      <c r="F5" s="77"/>
      <c r="G5" s="77"/>
      <c r="H5" s="77"/>
      <c r="I5" s="77"/>
      <c r="J5" s="77"/>
      <c r="K5" s="77"/>
    </row>
    <row r="6" spans="1:11" x14ac:dyDescent="0.2">
      <c r="A6" s="77"/>
      <c r="B6" s="77"/>
      <c r="C6" s="77"/>
      <c r="D6" s="77"/>
      <c r="E6" s="77"/>
      <c r="F6" s="77"/>
      <c r="G6" s="77"/>
      <c r="H6" s="77"/>
      <c r="I6" s="77"/>
      <c r="J6" s="77"/>
      <c r="K6" s="77"/>
    </row>
    <row r="7" spans="1:11" x14ac:dyDescent="0.2">
      <c r="A7" s="77"/>
      <c r="B7" s="77"/>
      <c r="C7" s="77"/>
      <c r="D7" s="77"/>
      <c r="E7" s="77"/>
      <c r="F7" s="77"/>
      <c r="G7" s="77"/>
      <c r="H7" s="77"/>
      <c r="I7" s="77"/>
      <c r="J7" s="77"/>
      <c r="K7" s="77"/>
    </row>
    <row r="8" spans="1:11" x14ac:dyDescent="0.2">
      <c r="A8" s="77"/>
      <c r="B8" s="77"/>
      <c r="C8" s="77"/>
      <c r="D8" s="77"/>
      <c r="E8" s="77"/>
      <c r="F8" s="77"/>
      <c r="G8" s="77"/>
      <c r="H8" s="77"/>
      <c r="I8" s="77"/>
      <c r="J8" s="77"/>
      <c r="K8" s="77"/>
    </row>
    <row r="9" spans="1:11" x14ac:dyDescent="0.2">
      <c r="A9" s="77"/>
      <c r="B9" s="77"/>
      <c r="C9" s="77"/>
      <c r="D9" s="77"/>
      <c r="E9" s="77"/>
      <c r="F9" s="77"/>
      <c r="G9" s="77"/>
      <c r="H9" s="77"/>
      <c r="I9" s="77"/>
      <c r="J9" s="77"/>
      <c r="K9" s="77"/>
    </row>
    <row r="10" spans="1:11" x14ac:dyDescent="0.2">
      <c r="A10" s="77"/>
      <c r="B10" s="77"/>
      <c r="C10" s="77"/>
      <c r="D10" s="77"/>
      <c r="E10" s="77"/>
      <c r="F10" s="77"/>
      <c r="G10" s="77"/>
      <c r="H10" s="77"/>
      <c r="I10" s="77"/>
      <c r="J10" s="77"/>
      <c r="K10" s="77"/>
    </row>
    <row r="11" spans="1:11" x14ac:dyDescent="0.2">
      <c r="A11" s="77"/>
      <c r="B11" s="77"/>
      <c r="C11" s="77"/>
      <c r="D11" s="77"/>
      <c r="E11" s="77"/>
      <c r="F11" s="77"/>
      <c r="G11" s="77"/>
      <c r="H11" s="77"/>
      <c r="I11" s="77"/>
      <c r="J11" s="77"/>
      <c r="K11" s="77"/>
    </row>
    <row r="12" spans="1:11" x14ac:dyDescent="0.2">
      <c r="A12" s="77"/>
      <c r="B12" s="77"/>
      <c r="C12" s="77"/>
      <c r="D12" s="77"/>
      <c r="E12" s="77"/>
      <c r="F12" s="77"/>
      <c r="G12" s="77"/>
      <c r="H12" s="77"/>
      <c r="I12" s="77"/>
      <c r="J12" s="77"/>
      <c r="K12" s="77"/>
    </row>
    <row r="13" spans="1:11" x14ac:dyDescent="0.2">
      <c r="A13" s="77"/>
      <c r="B13" s="77"/>
      <c r="C13" s="77"/>
      <c r="D13" s="77"/>
      <c r="E13" s="77"/>
      <c r="F13" s="77"/>
      <c r="G13" s="77"/>
      <c r="H13" s="77"/>
      <c r="I13" s="77"/>
      <c r="J13" s="77"/>
      <c r="K13" s="77"/>
    </row>
    <row r="14" spans="1:11" x14ac:dyDescent="0.2">
      <c r="A14" s="77"/>
      <c r="B14" s="77"/>
      <c r="C14" s="77"/>
      <c r="D14" s="77"/>
      <c r="E14" s="77"/>
      <c r="F14" s="77"/>
      <c r="G14" s="77"/>
      <c r="H14" s="77"/>
      <c r="I14" s="77"/>
      <c r="J14" s="77"/>
      <c r="K14" s="77"/>
    </row>
    <row r="15" spans="1:11" x14ac:dyDescent="0.2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</row>
    <row r="16" spans="1:11" x14ac:dyDescent="0.2">
      <c r="A16" s="77"/>
      <c r="B16" s="77"/>
      <c r="C16" s="77"/>
      <c r="D16" s="77"/>
      <c r="E16" s="77"/>
      <c r="F16" s="77"/>
      <c r="G16" s="77"/>
      <c r="H16" s="77"/>
      <c r="I16" s="77"/>
      <c r="J16" s="77"/>
      <c r="K16" s="77"/>
    </row>
    <row r="17" spans="1:11" x14ac:dyDescent="0.2">
      <c r="A17" s="77"/>
      <c r="B17" s="77"/>
      <c r="C17" s="77"/>
      <c r="D17" s="77"/>
      <c r="E17" s="77"/>
      <c r="F17" s="77"/>
      <c r="G17" s="77"/>
      <c r="H17" s="77"/>
      <c r="I17" s="77"/>
      <c r="J17" s="77"/>
      <c r="K17" s="77"/>
    </row>
    <row r="18" spans="1:11" x14ac:dyDescent="0.2">
      <c r="A18" s="77"/>
      <c r="B18" s="77"/>
      <c r="C18" s="77"/>
      <c r="D18" s="77"/>
      <c r="E18" s="77"/>
      <c r="F18" s="77"/>
      <c r="G18" s="77"/>
      <c r="H18" s="77"/>
      <c r="I18" s="77"/>
      <c r="J18" s="77"/>
      <c r="K18" s="77"/>
    </row>
    <row r="19" spans="1:11" x14ac:dyDescent="0.2">
      <c r="A19" s="77"/>
      <c r="B19" s="77"/>
      <c r="C19" s="77"/>
      <c r="D19" s="77"/>
      <c r="E19" s="77"/>
      <c r="F19" s="77"/>
      <c r="G19" s="77"/>
      <c r="H19" s="77"/>
      <c r="I19" s="77"/>
      <c r="J19" s="77"/>
      <c r="K19" s="77"/>
    </row>
    <row r="20" spans="1:11" x14ac:dyDescent="0.2">
      <c r="A20" s="77"/>
      <c r="B20" s="77"/>
      <c r="C20" s="77"/>
      <c r="D20" s="77"/>
      <c r="E20" s="77"/>
      <c r="F20" s="77"/>
      <c r="G20" s="77"/>
      <c r="H20" s="77"/>
      <c r="I20" s="77"/>
      <c r="J20" s="77"/>
      <c r="K20" s="77"/>
    </row>
    <row r="21" spans="1:11" x14ac:dyDescent="0.2">
      <c r="A21" s="77"/>
      <c r="B21" s="77"/>
      <c r="C21" s="77"/>
      <c r="D21" s="77"/>
      <c r="E21" s="77"/>
      <c r="F21" s="77"/>
      <c r="G21" s="77"/>
      <c r="H21" s="77"/>
      <c r="I21" s="77"/>
      <c r="J21" s="77"/>
      <c r="K21" s="77"/>
    </row>
    <row r="22" spans="1:11" x14ac:dyDescent="0.2">
      <c r="A22" s="77"/>
      <c r="B22" s="77"/>
      <c r="C22" s="77"/>
      <c r="D22" s="77"/>
      <c r="E22" s="77"/>
      <c r="F22" s="77"/>
      <c r="G22" s="77"/>
      <c r="H22" s="77"/>
      <c r="I22" s="77"/>
      <c r="J22" s="77"/>
      <c r="K22" s="77"/>
    </row>
    <row r="23" spans="1:11" x14ac:dyDescent="0.2">
      <c r="A23" s="77"/>
      <c r="B23" s="77"/>
      <c r="C23" s="77"/>
      <c r="D23" s="77"/>
      <c r="E23" s="77"/>
      <c r="F23" s="77"/>
      <c r="G23" s="77"/>
      <c r="H23" s="77"/>
      <c r="I23" s="77"/>
      <c r="J23" s="77"/>
      <c r="K23" s="77"/>
    </row>
    <row r="24" spans="1:11" x14ac:dyDescent="0.2">
      <c r="A24" s="77"/>
      <c r="B24" s="77"/>
      <c r="C24" s="77"/>
      <c r="D24" s="77"/>
      <c r="E24" s="77"/>
      <c r="F24" s="77"/>
      <c r="G24" s="77"/>
      <c r="H24" s="77"/>
      <c r="I24" s="77"/>
      <c r="J24" s="77"/>
      <c r="K24" s="77"/>
    </row>
    <row r="25" spans="1:11" x14ac:dyDescent="0.2">
      <c r="A25" s="77"/>
      <c r="B25" s="77"/>
      <c r="C25" s="77"/>
      <c r="D25" s="77"/>
      <c r="E25" s="77"/>
      <c r="F25" s="77"/>
      <c r="G25" s="77"/>
      <c r="H25" s="77"/>
      <c r="I25" s="77"/>
      <c r="J25" s="77"/>
      <c r="K25" s="77"/>
    </row>
    <row r="26" spans="1:11" x14ac:dyDescent="0.2">
      <c r="A26" s="77"/>
      <c r="B26" s="77"/>
      <c r="C26" s="77"/>
      <c r="D26" s="77"/>
      <c r="E26" s="77"/>
      <c r="F26" s="77"/>
      <c r="G26" s="77"/>
      <c r="H26" s="77"/>
      <c r="I26" s="77"/>
      <c r="J26" s="77"/>
      <c r="K26" s="77"/>
    </row>
    <row r="27" spans="1:11" x14ac:dyDescent="0.2">
      <c r="A27" s="77"/>
      <c r="B27" s="77"/>
      <c r="C27" s="77"/>
      <c r="D27" s="77"/>
      <c r="E27" s="77"/>
      <c r="F27" s="77"/>
      <c r="G27" s="77"/>
      <c r="H27" s="77"/>
      <c r="I27" s="77"/>
      <c r="J27" s="77"/>
      <c r="K27" s="77"/>
    </row>
    <row r="28" spans="1:11" x14ac:dyDescent="0.2">
      <c r="A28" s="77"/>
      <c r="B28" s="77"/>
      <c r="C28" s="77"/>
      <c r="D28" s="77"/>
      <c r="E28" s="77"/>
      <c r="F28" s="77"/>
      <c r="G28" s="77"/>
      <c r="H28" s="77"/>
      <c r="I28" s="77"/>
      <c r="J28" s="77"/>
      <c r="K28" s="77"/>
    </row>
    <row r="29" spans="1:11" x14ac:dyDescent="0.2">
      <c r="A29" s="77"/>
      <c r="B29" s="77"/>
      <c r="C29" s="77"/>
      <c r="D29" s="77"/>
      <c r="E29" s="77"/>
      <c r="F29" s="77"/>
      <c r="G29" s="77"/>
      <c r="H29" s="77"/>
      <c r="I29" s="77"/>
      <c r="J29" s="77"/>
      <c r="K29" s="77"/>
    </row>
    <row r="30" spans="1:11" x14ac:dyDescent="0.2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</row>
    <row r="31" spans="1:11" x14ac:dyDescent="0.2">
      <c r="A31" s="77"/>
      <c r="B31" s="77"/>
      <c r="C31" s="77"/>
      <c r="D31" s="77"/>
      <c r="E31" s="77"/>
      <c r="F31" s="77"/>
      <c r="G31" s="77"/>
      <c r="H31" s="77"/>
      <c r="I31" s="77"/>
      <c r="J31" s="77"/>
      <c r="K31" s="77"/>
    </row>
    <row r="32" spans="1:11" x14ac:dyDescent="0.2">
      <c r="A32" s="77"/>
      <c r="B32" s="77"/>
      <c r="C32" s="77"/>
      <c r="D32" s="77"/>
      <c r="E32" s="77"/>
      <c r="F32" s="77"/>
      <c r="G32" s="77"/>
      <c r="H32" s="77"/>
      <c r="I32" s="77"/>
      <c r="J32" s="77"/>
      <c r="K32" s="77"/>
    </row>
    <row r="33" spans="1:11" x14ac:dyDescent="0.2">
      <c r="A33" s="77"/>
      <c r="B33" s="77"/>
      <c r="C33" s="77"/>
      <c r="D33" s="77"/>
      <c r="E33" s="77"/>
      <c r="F33" s="77"/>
      <c r="G33" s="77"/>
      <c r="H33" s="77"/>
      <c r="I33" s="77"/>
      <c r="J33" s="77"/>
      <c r="K33" s="77"/>
    </row>
    <row r="34" spans="1:11" x14ac:dyDescent="0.2">
      <c r="A34" s="77"/>
      <c r="B34" s="77"/>
      <c r="C34" s="77"/>
      <c r="D34" s="77"/>
      <c r="E34" s="77"/>
      <c r="F34" s="77"/>
      <c r="G34" s="77"/>
      <c r="H34" s="77"/>
      <c r="I34" s="77"/>
      <c r="J34" s="77"/>
      <c r="K34" s="77"/>
    </row>
    <row r="35" spans="1:11" x14ac:dyDescent="0.2">
      <c r="A35" s="77"/>
      <c r="B35" s="77"/>
      <c r="C35" s="77"/>
      <c r="D35" s="77"/>
      <c r="E35" s="77"/>
      <c r="F35" s="77"/>
      <c r="G35" s="77"/>
      <c r="H35" s="77"/>
      <c r="I35" s="77"/>
      <c r="J35" s="77"/>
      <c r="K35" s="77"/>
    </row>
    <row r="36" spans="1:11" x14ac:dyDescent="0.2">
      <c r="A36" s="77"/>
      <c r="B36" s="77"/>
      <c r="C36" s="77"/>
      <c r="D36" s="77"/>
      <c r="E36" s="77"/>
      <c r="F36" s="77"/>
      <c r="G36" s="77"/>
      <c r="H36" s="77"/>
      <c r="I36" s="77"/>
      <c r="J36" s="77"/>
      <c r="K36" s="77"/>
    </row>
    <row r="37" spans="1:11" x14ac:dyDescent="0.2">
      <c r="A37" s="77"/>
      <c r="B37" s="77"/>
      <c r="C37" s="77"/>
      <c r="D37" s="77"/>
      <c r="E37" s="77"/>
      <c r="F37" s="77"/>
      <c r="G37" s="77"/>
      <c r="H37" s="77"/>
      <c r="I37" s="77"/>
      <c r="J37" s="77"/>
      <c r="K37" s="77"/>
    </row>
    <row r="38" spans="1:11" x14ac:dyDescent="0.2">
      <c r="A38" s="77"/>
      <c r="B38" s="77"/>
      <c r="C38" s="77"/>
      <c r="D38" s="77"/>
      <c r="E38" s="77"/>
      <c r="F38" s="77"/>
      <c r="G38" s="77"/>
      <c r="H38" s="77"/>
      <c r="I38" s="77"/>
      <c r="J38" s="77"/>
      <c r="K38" s="77"/>
    </row>
    <row r="39" spans="1:11" x14ac:dyDescent="0.2">
      <c r="A39" s="77"/>
      <c r="B39" s="77"/>
      <c r="C39" s="77"/>
      <c r="D39" s="77"/>
      <c r="E39" s="77"/>
      <c r="F39" s="77"/>
      <c r="G39" s="77"/>
      <c r="H39" s="77"/>
      <c r="I39" s="77"/>
      <c r="J39" s="77"/>
      <c r="K39" s="77"/>
    </row>
    <row r="40" spans="1:11" x14ac:dyDescent="0.2">
      <c r="A40" s="77"/>
      <c r="B40" s="77"/>
      <c r="C40" s="77"/>
      <c r="D40" s="77"/>
      <c r="E40" s="77"/>
      <c r="F40" s="77"/>
      <c r="G40" s="77"/>
      <c r="H40" s="77"/>
      <c r="I40" s="77"/>
      <c r="J40" s="77"/>
      <c r="K40" s="77"/>
    </row>
    <row r="41" spans="1:11" x14ac:dyDescent="0.2">
      <c r="A41" s="77"/>
      <c r="B41" s="77"/>
      <c r="C41" s="77"/>
      <c r="D41" s="77"/>
      <c r="E41" s="77"/>
      <c r="F41" s="77"/>
      <c r="G41" s="77"/>
      <c r="H41" s="77"/>
      <c r="I41" s="77"/>
      <c r="J41" s="77"/>
      <c r="K41" s="77"/>
    </row>
    <row r="42" spans="1:11" x14ac:dyDescent="0.2">
      <c r="A42" s="77"/>
      <c r="B42" s="77"/>
      <c r="C42" s="77"/>
      <c r="D42" s="77"/>
      <c r="E42" s="77"/>
      <c r="F42" s="77"/>
      <c r="G42" s="77"/>
      <c r="H42" s="77"/>
      <c r="I42" s="77"/>
      <c r="J42" s="77"/>
      <c r="K42" s="77"/>
    </row>
    <row r="43" spans="1:11" x14ac:dyDescent="0.2">
      <c r="A43" s="77"/>
      <c r="B43" s="77"/>
      <c r="C43" s="77"/>
      <c r="D43" s="77"/>
      <c r="E43" s="77"/>
      <c r="F43" s="77"/>
      <c r="G43" s="77"/>
      <c r="H43" s="77"/>
      <c r="I43" s="77"/>
      <c r="J43" s="77"/>
      <c r="K43" s="77"/>
    </row>
    <row r="44" spans="1:11" x14ac:dyDescent="0.2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</row>
    <row r="45" spans="1:11" x14ac:dyDescent="0.2">
      <c r="A45" s="77"/>
      <c r="B45" s="77"/>
      <c r="C45" s="77"/>
      <c r="D45" s="77"/>
      <c r="E45" s="77"/>
      <c r="F45" s="77"/>
      <c r="G45" s="77"/>
      <c r="H45" s="77"/>
      <c r="I45" s="77"/>
      <c r="J45" s="77"/>
      <c r="K45" s="77"/>
    </row>
    <row r="46" spans="1:11" x14ac:dyDescent="0.2">
      <c r="A46" s="77"/>
      <c r="B46" s="77"/>
      <c r="C46" s="77"/>
      <c r="D46" s="77"/>
      <c r="E46" s="77"/>
      <c r="F46" s="77"/>
      <c r="G46" s="77"/>
      <c r="H46" s="77"/>
      <c r="I46" s="77"/>
      <c r="J46" s="77"/>
      <c r="K46" s="77"/>
    </row>
    <row r="47" spans="1:11" x14ac:dyDescent="0.2">
      <c r="A47" s="77"/>
      <c r="B47" s="77"/>
      <c r="C47" s="77"/>
      <c r="D47" s="77"/>
      <c r="E47" s="77"/>
      <c r="F47" s="77"/>
      <c r="G47" s="77"/>
      <c r="H47" s="77"/>
      <c r="I47" s="77"/>
      <c r="J47" s="77"/>
      <c r="K47" s="77"/>
    </row>
    <row r="48" spans="1:11" x14ac:dyDescent="0.2">
      <c r="A48" s="77"/>
      <c r="B48" s="77"/>
      <c r="C48" s="77"/>
      <c r="D48" s="77"/>
      <c r="E48" s="77"/>
      <c r="F48" s="77"/>
      <c r="G48" s="77"/>
      <c r="H48" s="77"/>
      <c r="I48" s="77"/>
      <c r="J48" s="77"/>
      <c r="K48" s="77"/>
    </row>
    <row r="49" spans="1:11" x14ac:dyDescent="0.2">
      <c r="A49" s="77"/>
      <c r="B49" s="77"/>
      <c r="C49" s="77"/>
      <c r="D49" s="77"/>
      <c r="E49" s="77"/>
      <c r="F49" s="77"/>
      <c r="G49" s="77"/>
      <c r="H49" s="77"/>
      <c r="I49" s="77"/>
      <c r="J49" s="77"/>
      <c r="K49" s="77"/>
    </row>
    <row r="50" spans="1:11" x14ac:dyDescent="0.2">
      <c r="A50" s="77"/>
      <c r="B50" s="77"/>
      <c r="C50" s="77"/>
      <c r="D50" s="77"/>
      <c r="E50" s="77"/>
      <c r="F50" s="77"/>
      <c r="G50" s="77"/>
      <c r="H50" s="77"/>
      <c r="I50" s="77"/>
      <c r="J50" s="77"/>
      <c r="K50" s="77"/>
    </row>
    <row r="51" spans="1:11" x14ac:dyDescent="0.2">
      <c r="A51" s="77"/>
      <c r="B51" s="77"/>
      <c r="C51" s="77"/>
      <c r="D51" s="77"/>
      <c r="E51" s="77"/>
      <c r="F51" s="77"/>
      <c r="G51" s="77"/>
      <c r="H51" s="77"/>
      <c r="I51" s="77"/>
      <c r="J51" s="77"/>
      <c r="K51" s="77"/>
    </row>
    <row r="52" spans="1:11" x14ac:dyDescent="0.2">
      <c r="A52" s="77"/>
      <c r="B52" s="77"/>
      <c r="C52" s="77"/>
      <c r="D52" s="77"/>
      <c r="E52" s="77"/>
      <c r="F52" s="77"/>
      <c r="G52" s="77"/>
      <c r="H52" s="77"/>
      <c r="I52" s="77"/>
      <c r="J52" s="77"/>
      <c r="K52" s="77"/>
    </row>
    <row r="53" spans="1:11" x14ac:dyDescent="0.2">
      <c r="A53" s="77"/>
      <c r="B53" s="77"/>
      <c r="C53" s="77"/>
      <c r="D53" s="77"/>
      <c r="E53" s="77"/>
      <c r="F53" s="77"/>
      <c r="G53" s="77"/>
      <c r="H53" s="77"/>
      <c r="I53" s="77"/>
      <c r="J53" s="77"/>
      <c r="K53" s="77"/>
    </row>
    <row r="54" spans="1:11" x14ac:dyDescent="0.2">
      <c r="A54" s="77"/>
      <c r="B54" s="77"/>
      <c r="C54" s="77"/>
      <c r="D54" s="77"/>
      <c r="E54" s="77"/>
      <c r="F54" s="77"/>
      <c r="G54" s="77"/>
      <c r="H54" s="77"/>
      <c r="I54" s="77"/>
      <c r="J54" s="77"/>
      <c r="K54" s="77"/>
    </row>
    <row r="55" spans="1:11" x14ac:dyDescent="0.2">
      <c r="A55" s="77"/>
      <c r="B55" s="77"/>
      <c r="C55" s="77"/>
      <c r="D55" s="77"/>
      <c r="E55" s="77"/>
      <c r="F55" s="77"/>
      <c r="G55" s="77"/>
      <c r="H55" s="77"/>
      <c r="I55" s="77"/>
      <c r="J55" s="77"/>
      <c r="K55" s="77"/>
    </row>
    <row r="56" spans="1:11" x14ac:dyDescent="0.2">
      <c r="A56" s="77"/>
      <c r="B56" s="77"/>
      <c r="C56" s="77"/>
      <c r="D56" s="77"/>
      <c r="E56" s="77"/>
      <c r="F56" s="77"/>
      <c r="G56" s="77"/>
      <c r="H56" s="77"/>
      <c r="I56" s="77"/>
      <c r="J56" s="77"/>
      <c r="K56" s="77"/>
    </row>
    <row r="57" spans="1:11" x14ac:dyDescent="0.2">
      <c r="A57" s="77"/>
      <c r="B57" s="77"/>
      <c r="C57" s="77"/>
      <c r="D57" s="77"/>
      <c r="E57" s="77"/>
      <c r="F57" s="77"/>
      <c r="G57" s="77"/>
      <c r="H57" s="77"/>
      <c r="I57" s="77"/>
      <c r="J57" s="77"/>
      <c r="K57" s="77"/>
    </row>
    <row r="58" spans="1:11" x14ac:dyDescent="0.2">
      <c r="A58" s="77"/>
      <c r="B58" s="77"/>
      <c r="C58" s="77"/>
      <c r="D58" s="77"/>
      <c r="E58" s="77"/>
      <c r="F58" s="77"/>
      <c r="G58" s="77"/>
      <c r="H58" s="77"/>
      <c r="I58" s="77"/>
      <c r="J58" s="77"/>
      <c r="K58" s="77"/>
    </row>
    <row r="59" spans="1:11" x14ac:dyDescent="0.2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</row>
    <row r="60" spans="1:11" x14ac:dyDescent="0.2">
      <c r="A60" s="77"/>
      <c r="B60" s="77"/>
      <c r="C60" s="77"/>
      <c r="D60" s="77"/>
      <c r="E60" s="77"/>
      <c r="F60" s="77"/>
      <c r="G60" s="77"/>
      <c r="H60" s="77"/>
      <c r="I60" s="77"/>
      <c r="J60" s="77"/>
      <c r="K60" s="77"/>
    </row>
    <row r="61" spans="1:11" x14ac:dyDescent="0.2">
      <c r="A61" s="77"/>
      <c r="B61" s="77"/>
      <c r="C61" s="77"/>
      <c r="D61" s="77"/>
      <c r="E61" s="77"/>
      <c r="F61" s="77"/>
      <c r="G61" s="77"/>
      <c r="H61" s="77"/>
      <c r="I61" s="77"/>
      <c r="J61" s="77"/>
      <c r="K61" s="77"/>
    </row>
    <row r="62" spans="1:11" x14ac:dyDescent="0.2">
      <c r="A62" s="77"/>
      <c r="B62" s="77"/>
      <c r="C62" s="77"/>
      <c r="D62" s="77"/>
      <c r="E62" s="77"/>
      <c r="F62" s="77"/>
      <c r="G62" s="77"/>
      <c r="H62" s="77"/>
      <c r="I62" s="77"/>
      <c r="J62" s="77"/>
      <c r="K62" s="77"/>
    </row>
    <row r="63" spans="1:11" x14ac:dyDescent="0.2">
      <c r="A63" s="77"/>
      <c r="B63" s="77"/>
      <c r="C63" s="77"/>
      <c r="D63" s="77"/>
      <c r="E63" s="77"/>
      <c r="F63" s="77"/>
      <c r="G63" s="77"/>
      <c r="H63" s="77"/>
      <c r="I63" s="77"/>
      <c r="J63" s="77"/>
      <c r="K63" s="77"/>
    </row>
    <row r="64" spans="1:11" x14ac:dyDescent="0.2">
      <c r="A64" s="77"/>
      <c r="B64" s="77"/>
      <c r="C64" s="77"/>
      <c r="D64" s="77"/>
      <c r="E64" s="77"/>
      <c r="F64" s="77"/>
      <c r="G64" s="77"/>
      <c r="H64" s="77"/>
      <c r="I64" s="77"/>
      <c r="J64" s="77"/>
      <c r="K64" s="77"/>
    </row>
    <row r="65" spans="1:11" x14ac:dyDescent="0.2">
      <c r="A65" s="77"/>
      <c r="B65" s="77"/>
      <c r="C65" s="77"/>
      <c r="D65" s="77"/>
      <c r="E65" s="77"/>
      <c r="F65" s="77"/>
      <c r="G65" s="77"/>
      <c r="H65" s="77"/>
      <c r="I65" s="77"/>
      <c r="J65" s="77"/>
      <c r="K65" s="77"/>
    </row>
    <row r="66" spans="1:11" x14ac:dyDescent="0.2">
      <c r="A66" s="77"/>
      <c r="B66" s="77"/>
      <c r="C66" s="77"/>
      <c r="D66" s="77"/>
      <c r="E66" s="77"/>
      <c r="F66" s="77"/>
      <c r="G66" s="77"/>
      <c r="H66" s="77"/>
      <c r="I66" s="77"/>
      <c r="J66" s="77"/>
      <c r="K66" s="77"/>
    </row>
    <row r="67" spans="1:11" x14ac:dyDescent="0.2">
      <c r="A67" s="77"/>
      <c r="B67" s="77"/>
      <c r="C67" s="77"/>
      <c r="D67" s="77"/>
      <c r="E67" s="77"/>
      <c r="F67" s="77"/>
      <c r="G67" s="77"/>
      <c r="H67" s="77"/>
      <c r="I67" s="77"/>
      <c r="J67" s="77"/>
      <c r="K67" s="77"/>
    </row>
    <row r="68" spans="1:11" x14ac:dyDescent="0.2">
      <c r="A68" s="77"/>
      <c r="B68" s="77"/>
      <c r="C68" s="77"/>
      <c r="D68" s="77"/>
      <c r="E68" s="77"/>
      <c r="F68" s="77"/>
      <c r="G68" s="77"/>
      <c r="H68" s="77"/>
      <c r="I68" s="77"/>
      <c r="J68" s="77"/>
      <c r="K68" s="77"/>
    </row>
    <row r="69" spans="1:11" x14ac:dyDescent="0.2">
      <c r="A69" s="77"/>
      <c r="B69" s="77"/>
      <c r="C69" s="77"/>
      <c r="D69" s="77"/>
      <c r="E69" s="77"/>
      <c r="F69" s="77"/>
      <c r="G69" s="77"/>
      <c r="H69" s="77"/>
      <c r="I69" s="77"/>
      <c r="J69" s="77"/>
      <c r="K69" s="77"/>
    </row>
    <row r="70" spans="1:11" x14ac:dyDescent="0.2">
      <c r="A70" s="77"/>
      <c r="B70" s="77"/>
      <c r="C70" s="77"/>
      <c r="D70" s="77"/>
      <c r="E70" s="77"/>
      <c r="F70" s="77"/>
      <c r="G70" s="77"/>
      <c r="H70" s="77"/>
      <c r="I70" s="77"/>
      <c r="J70" s="77"/>
      <c r="K70" s="77"/>
    </row>
    <row r="71" spans="1:11" x14ac:dyDescent="0.2">
      <c r="A71" s="77"/>
      <c r="B71" s="77"/>
      <c r="C71" s="77"/>
      <c r="D71" s="77"/>
      <c r="E71" s="77"/>
      <c r="F71" s="77"/>
      <c r="G71" s="77"/>
      <c r="H71" s="77"/>
      <c r="I71" s="77"/>
      <c r="J71" s="77"/>
      <c r="K71" s="77"/>
    </row>
    <row r="72" spans="1:11" x14ac:dyDescent="0.2">
      <c r="A72" s="77"/>
      <c r="B72" s="77"/>
      <c r="C72" s="77"/>
      <c r="D72" s="77"/>
      <c r="E72" s="77"/>
      <c r="F72" s="77"/>
      <c r="G72" s="77"/>
      <c r="H72" s="77"/>
      <c r="I72" s="77"/>
      <c r="J72" s="77"/>
      <c r="K72" s="77"/>
    </row>
    <row r="73" spans="1:11" x14ac:dyDescent="0.2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</row>
    <row r="74" spans="1:11" x14ac:dyDescent="0.2">
      <c r="A74" s="77"/>
      <c r="B74" s="77"/>
      <c r="C74" s="77"/>
      <c r="D74" s="77"/>
      <c r="E74" s="77"/>
      <c r="F74" s="77"/>
      <c r="G74" s="77"/>
      <c r="H74" s="77"/>
      <c r="I74" s="77"/>
      <c r="J74" s="77"/>
      <c r="K74" s="77"/>
    </row>
    <row r="75" spans="1:11" x14ac:dyDescent="0.2">
      <c r="A75" s="77"/>
      <c r="B75" s="77"/>
      <c r="C75" s="77"/>
      <c r="D75" s="77"/>
      <c r="E75" s="77"/>
      <c r="F75" s="77"/>
      <c r="G75" s="77"/>
      <c r="H75" s="77"/>
      <c r="I75" s="77"/>
      <c r="J75" s="77"/>
      <c r="K75" s="77"/>
    </row>
    <row r="76" spans="1:11" x14ac:dyDescent="0.2">
      <c r="A76" s="77"/>
      <c r="B76" s="77"/>
      <c r="C76" s="77"/>
      <c r="D76" s="77"/>
      <c r="E76" s="77"/>
      <c r="F76" s="77"/>
      <c r="G76" s="77"/>
      <c r="H76" s="77"/>
      <c r="I76" s="77"/>
      <c r="J76" s="77"/>
      <c r="K76" s="77"/>
    </row>
    <row r="77" spans="1:11" x14ac:dyDescent="0.2">
      <c r="A77" s="77"/>
      <c r="B77" s="77"/>
      <c r="C77" s="77"/>
      <c r="D77" s="77"/>
      <c r="E77" s="77"/>
      <c r="F77" s="77"/>
      <c r="G77" s="77"/>
      <c r="H77" s="77"/>
      <c r="I77" s="77"/>
      <c r="J77" s="77"/>
      <c r="K77" s="77"/>
    </row>
    <row r="78" spans="1:11" x14ac:dyDescent="0.2">
      <c r="A78" s="77"/>
      <c r="B78" s="77"/>
      <c r="C78" s="77"/>
      <c r="D78" s="77"/>
      <c r="E78" s="77"/>
      <c r="F78" s="77"/>
      <c r="G78" s="77"/>
      <c r="H78" s="77"/>
      <c r="I78" s="77"/>
      <c r="J78" s="77"/>
      <c r="K78" s="77"/>
    </row>
    <row r="79" spans="1:11" x14ac:dyDescent="0.2">
      <c r="A79" s="77"/>
      <c r="B79" s="77"/>
      <c r="C79" s="77"/>
      <c r="D79" s="77"/>
      <c r="E79" s="77"/>
      <c r="F79" s="77"/>
      <c r="G79" s="77"/>
      <c r="H79" s="77"/>
      <c r="I79" s="77"/>
      <c r="J79" s="77"/>
      <c r="K79" s="77"/>
    </row>
    <row r="80" spans="1:11" x14ac:dyDescent="0.2">
      <c r="A80" s="77"/>
      <c r="B80" s="77"/>
      <c r="C80" s="77"/>
      <c r="D80" s="77"/>
      <c r="E80" s="77"/>
      <c r="F80" s="77"/>
      <c r="G80" s="77"/>
      <c r="H80" s="77"/>
      <c r="I80" s="77"/>
      <c r="J80" s="77"/>
      <c r="K80" s="77"/>
    </row>
    <row r="81" spans="1:11" x14ac:dyDescent="0.2">
      <c r="A81" s="77"/>
      <c r="B81" s="77"/>
      <c r="C81" s="77"/>
      <c r="D81" s="77"/>
      <c r="E81" s="77"/>
      <c r="F81" s="77"/>
      <c r="G81" s="77"/>
      <c r="H81" s="77"/>
      <c r="I81" s="77"/>
      <c r="J81" s="77"/>
      <c r="K81" s="77"/>
    </row>
    <row r="82" spans="1:11" x14ac:dyDescent="0.2">
      <c r="A82" s="77"/>
      <c r="B82" s="77"/>
      <c r="C82" s="77"/>
      <c r="D82" s="77"/>
      <c r="E82" s="77"/>
      <c r="F82" s="77"/>
      <c r="G82" s="77"/>
      <c r="H82" s="77"/>
      <c r="I82" s="77"/>
      <c r="J82" s="77"/>
      <c r="K82" s="77"/>
    </row>
    <row r="83" spans="1:11" x14ac:dyDescent="0.2">
      <c r="A83" s="77"/>
      <c r="B83" s="77"/>
      <c r="C83" s="77"/>
      <c r="D83" s="77"/>
      <c r="E83" s="77"/>
      <c r="F83" s="77"/>
      <c r="G83" s="77"/>
      <c r="H83" s="77"/>
      <c r="I83" s="77"/>
      <c r="J83" s="77"/>
      <c r="K83" s="77"/>
    </row>
    <row r="84" spans="1:11" x14ac:dyDescent="0.2">
      <c r="A84" s="77"/>
      <c r="B84" s="77"/>
      <c r="C84" s="77"/>
      <c r="D84" s="77"/>
      <c r="E84" s="77"/>
      <c r="F84" s="77"/>
      <c r="G84" s="77"/>
      <c r="H84" s="77"/>
      <c r="I84" s="77"/>
      <c r="J84" s="77"/>
      <c r="K84" s="77"/>
    </row>
    <row r="85" spans="1:11" x14ac:dyDescent="0.2">
      <c r="A85" s="77"/>
      <c r="B85" s="77"/>
      <c r="C85" s="77"/>
      <c r="D85" s="77"/>
      <c r="E85" s="77"/>
      <c r="F85" s="77"/>
      <c r="G85" s="77"/>
      <c r="H85" s="77"/>
      <c r="I85" s="77"/>
      <c r="J85" s="77"/>
      <c r="K85" s="77"/>
    </row>
    <row r="86" spans="1:11" x14ac:dyDescent="0.2">
      <c r="A86" s="77"/>
      <c r="B86" s="77"/>
      <c r="C86" s="77"/>
      <c r="D86" s="77"/>
      <c r="E86" s="77"/>
      <c r="F86" s="77"/>
      <c r="G86" s="77"/>
      <c r="H86" s="77"/>
      <c r="I86" s="77"/>
      <c r="J86" s="77"/>
      <c r="K86" s="77"/>
    </row>
    <row r="87" spans="1:11" x14ac:dyDescent="0.2">
      <c r="A87" s="77"/>
      <c r="B87" s="77"/>
      <c r="C87" s="77"/>
      <c r="D87" s="77"/>
      <c r="E87" s="77"/>
      <c r="F87" s="77"/>
      <c r="G87" s="77"/>
      <c r="H87" s="77"/>
      <c r="I87" s="77"/>
      <c r="J87" s="77"/>
      <c r="K87" s="77"/>
    </row>
    <row r="88" spans="1:11" x14ac:dyDescent="0.2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</row>
    <row r="89" spans="1:11" x14ac:dyDescent="0.2">
      <c r="A89" s="77"/>
      <c r="B89" s="77"/>
      <c r="C89" s="77"/>
      <c r="D89" s="77"/>
      <c r="E89" s="77"/>
      <c r="F89" s="77"/>
      <c r="G89" s="77"/>
      <c r="H89" s="77"/>
      <c r="I89" s="77"/>
      <c r="J89" s="77"/>
      <c r="K89" s="77"/>
    </row>
    <row r="90" spans="1:11" x14ac:dyDescent="0.2">
      <c r="A90" s="77"/>
      <c r="B90" s="77"/>
      <c r="C90" s="77"/>
      <c r="D90" s="77"/>
      <c r="E90" s="77"/>
      <c r="F90" s="77"/>
      <c r="G90" s="77"/>
      <c r="H90" s="77"/>
      <c r="I90" s="77"/>
      <c r="J90" s="77"/>
      <c r="K90" s="77"/>
    </row>
    <row r="91" spans="1:11" x14ac:dyDescent="0.2">
      <c r="A91" s="77"/>
      <c r="B91" s="77"/>
      <c r="C91" s="77"/>
      <c r="D91" s="77"/>
      <c r="E91" s="77"/>
      <c r="F91" s="77"/>
      <c r="G91" s="77"/>
      <c r="H91" s="77"/>
      <c r="I91" s="77"/>
      <c r="J91" s="77"/>
      <c r="K91" s="77"/>
    </row>
    <row r="92" spans="1:11" x14ac:dyDescent="0.2">
      <c r="A92" s="77"/>
      <c r="B92" s="77"/>
      <c r="C92" s="77"/>
      <c r="D92" s="77"/>
      <c r="E92" s="77"/>
      <c r="F92" s="77"/>
      <c r="G92" s="77"/>
      <c r="H92" s="77"/>
      <c r="I92" s="77"/>
      <c r="J92" s="77"/>
      <c r="K92" s="77"/>
    </row>
    <row r="93" spans="1:11" x14ac:dyDescent="0.2">
      <c r="A93" s="77"/>
      <c r="B93" s="77"/>
      <c r="C93" s="77"/>
      <c r="D93" s="77"/>
      <c r="E93" s="77"/>
      <c r="F93" s="77"/>
      <c r="G93" s="77"/>
      <c r="H93" s="77"/>
      <c r="I93" s="77"/>
      <c r="J93" s="77"/>
      <c r="K93" s="77"/>
    </row>
    <row r="94" spans="1:11" x14ac:dyDescent="0.2">
      <c r="A94" s="77"/>
      <c r="B94" s="77"/>
      <c r="C94" s="77"/>
      <c r="D94" s="77"/>
      <c r="E94" s="77"/>
      <c r="F94" s="77"/>
      <c r="G94" s="77"/>
      <c r="H94" s="77"/>
      <c r="I94" s="77"/>
      <c r="J94" s="77"/>
      <c r="K94" s="77"/>
    </row>
    <row r="95" spans="1:11" x14ac:dyDescent="0.2">
      <c r="A95" s="77"/>
      <c r="B95" s="77"/>
      <c r="C95" s="77"/>
      <c r="D95" s="77"/>
      <c r="E95" s="77"/>
      <c r="F95" s="77"/>
      <c r="G95" s="77"/>
      <c r="H95" s="77"/>
      <c r="I95" s="77"/>
      <c r="J95" s="77"/>
      <c r="K95" s="77"/>
    </row>
    <row r="96" spans="1:11" x14ac:dyDescent="0.2">
      <c r="A96" s="77"/>
      <c r="B96" s="77"/>
      <c r="C96" s="77"/>
      <c r="D96" s="77"/>
      <c r="E96" s="77"/>
      <c r="F96" s="77"/>
      <c r="G96" s="77"/>
      <c r="H96" s="77"/>
      <c r="I96" s="77"/>
      <c r="J96" s="77"/>
      <c r="K96" s="77"/>
    </row>
    <row r="97" spans="1:11" x14ac:dyDescent="0.2">
      <c r="A97" s="77"/>
      <c r="B97" s="77"/>
      <c r="C97" s="77"/>
      <c r="D97" s="77"/>
      <c r="E97" s="77"/>
      <c r="F97" s="77"/>
      <c r="G97" s="77"/>
      <c r="H97" s="77"/>
      <c r="I97" s="77"/>
      <c r="J97" s="77"/>
      <c r="K97" s="77"/>
    </row>
    <row r="98" spans="1:11" x14ac:dyDescent="0.2">
      <c r="A98" s="77"/>
      <c r="B98" s="77"/>
      <c r="C98" s="77"/>
      <c r="D98" s="77"/>
      <c r="E98" s="77"/>
      <c r="F98" s="77"/>
      <c r="G98" s="77"/>
      <c r="H98" s="77"/>
      <c r="I98" s="77"/>
      <c r="J98" s="77"/>
      <c r="K98" s="77"/>
    </row>
    <row r="99" spans="1:11" x14ac:dyDescent="0.2">
      <c r="A99" s="77"/>
      <c r="B99" s="77"/>
      <c r="C99" s="77"/>
      <c r="D99" s="77"/>
      <c r="E99" s="77"/>
      <c r="F99" s="77"/>
      <c r="G99" s="77"/>
      <c r="H99" s="77"/>
      <c r="I99" s="77"/>
      <c r="J99" s="77"/>
      <c r="K99" s="77"/>
    </row>
    <row r="100" spans="1:11" x14ac:dyDescent="0.2">
      <c r="A100" s="77"/>
      <c r="B100" s="77"/>
      <c r="C100" s="77"/>
      <c r="D100" s="77"/>
      <c r="E100" s="77"/>
      <c r="F100" s="77"/>
      <c r="G100" s="77"/>
      <c r="H100" s="77"/>
      <c r="I100" s="77"/>
      <c r="J100" s="77"/>
      <c r="K100" s="77"/>
    </row>
  </sheetData>
  <mergeCells count="9">
    <mergeCell ref="J2:J3"/>
    <mergeCell ref="K2:K3"/>
    <mergeCell ref="A2:A3"/>
    <mergeCell ref="B2:C2"/>
    <mergeCell ref="E2:E3"/>
    <mergeCell ref="F2:F3"/>
    <mergeCell ref="G2:G3"/>
    <mergeCell ref="H2:H3"/>
    <mergeCell ref="I2:I3"/>
  </mergeCells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H997"/>
  <sheetViews>
    <sheetView showGridLines="0" workbookViewId="0">
      <selection activeCell="J5" sqref="J5"/>
    </sheetView>
  </sheetViews>
  <sheetFormatPr defaultColWidth="12.5703125" defaultRowHeight="15.75" customHeight="1" x14ac:dyDescent="0.2"/>
  <cols>
    <col min="1" max="1" width="15.7109375" customWidth="1"/>
    <col min="2" max="2" width="15.140625" customWidth="1"/>
    <col min="3" max="3" width="9.85546875" customWidth="1"/>
    <col min="4" max="4" width="8.140625" customWidth="1"/>
    <col min="5" max="5" width="8" customWidth="1"/>
    <col min="6" max="6" width="7.42578125" customWidth="1"/>
    <col min="7" max="7" width="10.28515625" customWidth="1"/>
    <col min="8" max="8" width="11.85546875" customWidth="1"/>
  </cols>
  <sheetData>
    <row r="1" spans="1:8" ht="15.75" customHeight="1" x14ac:dyDescent="0.25">
      <c r="A1" s="78" t="s">
        <v>41</v>
      </c>
      <c r="B1" s="78"/>
      <c r="C1" s="78"/>
      <c r="D1" s="78"/>
      <c r="E1" s="78"/>
      <c r="F1" s="78"/>
      <c r="G1" s="79" t="s">
        <v>42</v>
      </c>
      <c r="H1" s="80"/>
    </row>
    <row r="2" spans="1:8" ht="12.75" x14ac:dyDescent="0.2">
      <c r="A2" s="81" t="s">
        <v>31</v>
      </c>
      <c r="B2" s="81" t="s">
        <v>24</v>
      </c>
      <c r="C2" s="81" t="s">
        <v>43</v>
      </c>
      <c r="D2" s="81" t="s">
        <v>44</v>
      </c>
      <c r="E2" s="81" t="s">
        <v>45</v>
      </c>
      <c r="F2" s="81" t="s">
        <v>46</v>
      </c>
      <c r="G2" s="81" t="s">
        <v>47</v>
      </c>
      <c r="H2" s="81" t="s">
        <v>7</v>
      </c>
    </row>
    <row r="3" spans="1:8" ht="12.75" x14ac:dyDescent="0.2">
      <c r="A3" s="21"/>
      <c r="B3" s="82"/>
      <c r="C3" s="21"/>
      <c r="D3" s="21"/>
      <c r="E3" s="21"/>
      <c r="F3" s="83">
        <f t="shared" ref="F3:F102" si="0">E3-D3</f>
        <v>0</v>
      </c>
      <c r="G3" s="84" t="e">
        <f t="shared" ref="G3:G102" si="1">F3*(1000/C3)</f>
        <v>#DIV/0!</v>
      </c>
      <c r="H3" s="85"/>
    </row>
    <row r="4" spans="1:8" ht="12.75" x14ac:dyDescent="0.2">
      <c r="A4" s="21"/>
      <c r="B4" s="82"/>
      <c r="C4" s="21"/>
      <c r="D4" s="21"/>
      <c r="E4" s="21"/>
      <c r="F4" s="83">
        <f t="shared" si="0"/>
        <v>0</v>
      </c>
      <c r="G4" s="84" t="e">
        <f t="shared" si="1"/>
        <v>#DIV/0!</v>
      </c>
      <c r="H4" s="85"/>
    </row>
    <row r="5" spans="1:8" ht="12.75" x14ac:dyDescent="0.2">
      <c r="A5" s="21"/>
      <c r="B5" s="82"/>
      <c r="C5" s="21"/>
      <c r="D5" s="21"/>
      <c r="E5" s="21"/>
      <c r="F5" s="83">
        <f t="shared" si="0"/>
        <v>0</v>
      </c>
      <c r="G5" s="84" t="e">
        <f t="shared" si="1"/>
        <v>#DIV/0!</v>
      </c>
      <c r="H5" s="85"/>
    </row>
    <row r="6" spans="1:8" ht="12.75" x14ac:dyDescent="0.2">
      <c r="A6" s="21"/>
      <c r="B6" s="82"/>
      <c r="C6" s="21"/>
      <c r="D6" s="21"/>
      <c r="E6" s="21"/>
      <c r="F6" s="83">
        <f t="shared" si="0"/>
        <v>0</v>
      </c>
      <c r="G6" s="84" t="e">
        <f t="shared" si="1"/>
        <v>#DIV/0!</v>
      </c>
      <c r="H6" s="85"/>
    </row>
    <row r="7" spans="1:8" ht="12.75" x14ac:dyDescent="0.2">
      <c r="A7" s="21"/>
      <c r="B7" s="82"/>
      <c r="C7" s="21"/>
      <c r="D7" s="21"/>
      <c r="E7" s="21"/>
      <c r="F7" s="83">
        <f t="shared" si="0"/>
        <v>0</v>
      </c>
      <c r="G7" s="84" t="e">
        <f t="shared" si="1"/>
        <v>#DIV/0!</v>
      </c>
      <c r="H7" s="85"/>
    </row>
    <row r="8" spans="1:8" ht="12.75" x14ac:dyDescent="0.2">
      <c r="A8" s="21"/>
      <c r="B8" s="82"/>
      <c r="C8" s="21"/>
      <c r="D8" s="21"/>
      <c r="E8" s="21"/>
      <c r="F8" s="83">
        <f t="shared" si="0"/>
        <v>0</v>
      </c>
      <c r="G8" s="84" t="e">
        <f t="shared" si="1"/>
        <v>#DIV/0!</v>
      </c>
      <c r="H8" s="85"/>
    </row>
    <row r="9" spans="1:8" ht="12.75" x14ac:dyDescent="0.2">
      <c r="A9" s="21"/>
      <c r="B9" s="82"/>
      <c r="C9" s="21"/>
      <c r="D9" s="21"/>
      <c r="E9" s="21"/>
      <c r="F9" s="83">
        <f t="shared" si="0"/>
        <v>0</v>
      </c>
      <c r="G9" s="84" t="e">
        <f t="shared" si="1"/>
        <v>#DIV/0!</v>
      </c>
      <c r="H9" s="21"/>
    </row>
    <row r="10" spans="1:8" ht="12.75" x14ac:dyDescent="0.2">
      <c r="A10" s="21"/>
      <c r="B10" s="82"/>
      <c r="C10" s="21"/>
      <c r="D10" s="21"/>
      <c r="E10" s="21"/>
      <c r="F10" s="83">
        <f t="shared" si="0"/>
        <v>0</v>
      </c>
      <c r="G10" s="84" t="e">
        <f t="shared" si="1"/>
        <v>#DIV/0!</v>
      </c>
      <c r="H10" s="21"/>
    </row>
    <row r="11" spans="1:8" ht="12.75" x14ac:dyDescent="0.2">
      <c r="A11" s="21"/>
      <c r="B11" s="82"/>
      <c r="C11" s="21"/>
      <c r="D11" s="21"/>
      <c r="E11" s="21"/>
      <c r="F11" s="83">
        <f t="shared" si="0"/>
        <v>0</v>
      </c>
      <c r="G11" s="84" t="e">
        <f t="shared" si="1"/>
        <v>#DIV/0!</v>
      </c>
      <c r="H11" s="21"/>
    </row>
    <row r="12" spans="1:8" ht="12.75" x14ac:dyDescent="0.2">
      <c r="A12" s="21"/>
      <c r="B12" s="82"/>
      <c r="C12" s="21"/>
      <c r="D12" s="21"/>
      <c r="E12" s="21"/>
      <c r="F12" s="83">
        <f t="shared" si="0"/>
        <v>0</v>
      </c>
      <c r="G12" s="84" t="e">
        <f t="shared" si="1"/>
        <v>#DIV/0!</v>
      </c>
      <c r="H12" s="21"/>
    </row>
    <row r="13" spans="1:8" ht="12.75" x14ac:dyDescent="0.2">
      <c r="A13" s="21"/>
      <c r="B13" s="82"/>
      <c r="C13" s="21"/>
      <c r="D13" s="21"/>
      <c r="E13" s="21"/>
      <c r="F13" s="83">
        <f t="shared" si="0"/>
        <v>0</v>
      </c>
      <c r="G13" s="84" t="e">
        <f t="shared" si="1"/>
        <v>#DIV/0!</v>
      </c>
      <c r="H13" s="21"/>
    </row>
    <row r="14" spans="1:8" ht="12.75" x14ac:dyDescent="0.2">
      <c r="A14" s="21"/>
      <c r="B14" s="82"/>
      <c r="C14" s="21"/>
      <c r="D14" s="21"/>
      <c r="E14" s="21"/>
      <c r="F14" s="83">
        <f t="shared" si="0"/>
        <v>0</v>
      </c>
      <c r="G14" s="84" t="e">
        <f t="shared" si="1"/>
        <v>#DIV/0!</v>
      </c>
      <c r="H14" s="21"/>
    </row>
    <row r="15" spans="1:8" ht="12.75" x14ac:dyDescent="0.2">
      <c r="A15" s="21"/>
      <c r="B15" s="82"/>
      <c r="C15" s="21"/>
      <c r="D15" s="21"/>
      <c r="E15" s="21"/>
      <c r="F15" s="83">
        <f t="shared" si="0"/>
        <v>0</v>
      </c>
      <c r="G15" s="84" t="e">
        <f t="shared" si="1"/>
        <v>#DIV/0!</v>
      </c>
      <c r="H15" s="21"/>
    </row>
    <row r="16" spans="1:8" ht="12.75" x14ac:dyDescent="0.2">
      <c r="A16" s="21"/>
      <c r="B16" s="82"/>
      <c r="C16" s="21"/>
      <c r="D16" s="21"/>
      <c r="E16" s="21"/>
      <c r="F16" s="83">
        <f t="shared" si="0"/>
        <v>0</v>
      </c>
      <c r="G16" s="84" t="e">
        <f t="shared" si="1"/>
        <v>#DIV/0!</v>
      </c>
      <c r="H16" s="21"/>
    </row>
    <row r="17" spans="1:8" ht="12.75" x14ac:dyDescent="0.2">
      <c r="A17" s="21"/>
      <c r="B17" s="82"/>
      <c r="C17" s="21"/>
      <c r="D17" s="21"/>
      <c r="E17" s="21"/>
      <c r="F17" s="83">
        <f t="shared" si="0"/>
        <v>0</v>
      </c>
      <c r="G17" s="84" t="e">
        <f t="shared" si="1"/>
        <v>#DIV/0!</v>
      </c>
      <c r="H17" s="21"/>
    </row>
    <row r="18" spans="1:8" ht="12.75" x14ac:dyDescent="0.2">
      <c r="A18" s="21"/>
      <c r="B18" s="82"/>
      <c r="C18" s="21"/>
      <c r="D18" s="21"/>
      <c r="E18" s="21"/>
      <c r="F18" s="83">
        <f t="shared" si="0"/>
        <v>0</v>
      </c>
      <c r="G18" s="84" t="e">
        <f t="shared" si="1"/>
        <v>#DIV/0!</v>
      </c>
      <c r="H18" s="21"/>
    </row>
    <row r="19" spans="1:8" ht="12.75" x14ac:dyDescent="0.2">
      <c r="A19" s="21"/>
      <c r="B19" s="82"/>
      <c r="C19" s="21"/>
      <c r="D19" s="21"/>
      <c r="E19" s="21"/>
      <c r="F19" s="83">
        <f t="shared" si="0"/>
        <v>0</v>
      </c>
      <c r="G19" s="84" t="e">
        <f t="shared" si="1"/>
        <v>#DIV/0!</v>
      </c>
      <c r="H19" s="21"/>
    </row>
    <row r="20" spans="1:8" ht="12.75" x14ac:dyDescent="0.2">
      <c r="A20" s="21"/>
      <c r="B20" s="82"/>
      <c r="C20" s="21"/>
      <c r="D20" s="21"/>
      <c r="E20" s="21"/>
      <c r="F20" s="83">
        <f t="shared" si="0"/>
        <v>0</v>
      </c>
      <c r="G20" s="84" t="e">
        <f t="shared" si="1"/>
        <v>#DIV/0!</v>
      </c>
      <c r="H20" s="21"/>
    </row>
    <row r="21" spans="1:8" ht="12.75" x14ac:dyDescent="0.2">
      <c r="A21" s="21"/>
      <c r="B21" s="82"/>
      <c r="C21" s="21"/>
      <c r="D21" s="21"/>
      <c r="E21" s="21"/>
      <c r="F21" s="83">
        <f t="shared" si="0"/>
        <v>0</v>
      </c>
      <c r="G21" s="84" t="e">
        <f t="shared" si="1"/>
        <v>#DIV/0!</v>
      </c>
      <c r="H21" s="21"/>
    </row>
    <row r="22" spans="1:8" ht="12.75" x14ac:dyDescent="0.2">
      <c r="A22" s="86"/>
      <c r="B22" s="86"/>
      <c r="C22" s="86"/>
      <c r="D22" s="86"/>
      <c r="E22" s="86"/>
      <c r="F22" s="83">
        <f t="shared" si="0"/>
        <v>0</v>
      </c>
      <c r="G22" s="84" t="e">
        <f t="shared" si="1"/>
        <v>#DIV/0!</v>
      </c>
      <c r="H22" s="86"/>
    </row>
    <row r="23" spans="1:8" ht="12.75" x14ac:dyDescent="0.2">
      <c r="A23" s="86"/>
      <c r="B23" s="86"/>
      <c r="C23" s="86"/>
      <c r="D23" s="86"/>
      <c r="E23" s="86"/>
      <c r="F23" s="83">
        <f t="shared" si="0"/>
        <v>0</v>
      </c>
      <c r="G23" s="84" t="e">
        <f t="shared" si="1"/>
        <v>#DIV/0!</v>
      </c>
      <c r="H23" s="86"/>
    </row>
    <row r="24" spans="1:8" ht="12.75" x14ac:dyDescent="0.2">
      <c r="A24" s="86"/>
      <c r="B24" s="86"/>
      <c r="C24" s="86"/>
      <c r="D24" s="86"/>
      <c r="E24" s="86"/>
      <c r="F24" s="83">
        <f t="shared" si="0"/>
        <v>0</v>
      </c>
      <c r="G24" s="84" t="e">
        <f t="shared" si="1"/>
        <v>#DIV/0!</v>
      </c>
      <c r="H24" s="86"/>
    </row>
    <row r="25" spans="1:8" ht="12.75" x14ac:dyDescent="0.2">
      <c r="A25" s="86"/>
      <c r="B25" s="86"/>
      <c r="C25" s="86"/>
      <c r="D25" s="86"/>
      <c r="E25" s="86"/>
      <c r="F25" s="83">
        <f t="shared" si="0"/>
        <v>0</v>
      </c>
      <c r="G25" s="84" t="e">
        <f t="shared" si="1"/>
        <v>#DIV/0!</v>
      </c>
      <c r="H25" s="86"/>
    </row>
    <row r="26" spans="1:8" ht="12.75" x14ac:dyDescent="0.2">
      <c r="A26" s="86"/>
      <c r="B26" s="86"/>
      <c r="C26" s="86"/>
      <c r="D26" s="86"/>
      <c r="E26" s="86"/>
      <c r="F26" s="83">
        <f t="shared" si="0"/>
        <v>0</v>
      </c>
      <c r="G26" s="84" t="e">
        <f t="shared" si="1"/>
        <v>#DIV/0!</v>
      </c>
      <c r="H26" s="86"/>
    </row>
    <row r="27" spans="1:8" ht="12.75" x14ac:dyDescent="0.2">
      <c r="A27" s="86"/>
      <c r="B27" s="86"/>
      <c r="C27" s="86"/>
      <c r="D27" s="86"/>
      <c r="E27" s="86"/>
      <c r="F27" s="83">
        <f t="shared" si="0"/>
        <v>0</v>
      </c>
      <c r="G27" s="84" t="e">
        <f t="shared" si="1"/>
        <v>#DIV/0!</v>
      </c>
      <c r="H27" s="86"/>
    </row>
    <row r="28" spans="1:8" ht="12.75" x14ac:dyDescent="0.2">
      <c r="A28" s="86"/>
      <c r="B28" s="86"/>
      <c r="C28" s="86"/>
      <c r="D28" s="86"/>
      <c r="E28" s="86"/>
      <c r="F28" s="83">
        <f t="shared" si="0"/>
        <v>0</v>
      </c>
      <c r="G28" s="84" t="e">
        <f t="shared" si="1"/>
        <v>#DIV/0!</v>
      </c>
      <c r="H28" s="86"/>
    </row>
    <row r="29" spans="1:8" ht="12.75" x14ac:dyDescent="0.2">
      <c r="A29" s="86"/>
      <c r="B29" s="86"/>
      <c r="C29" s="86"/>
      <c r="D29" s="86"/>
      <c r="E29" s="86"/>
      <c r="F29" s="83">
        <f t="shared" si="0"/>
        <v>0</v>
      </c>
      <c r="G29" s="84" t="e">
        <f t="shared" si="1"/>
        <v>#DIV/0!</v>
      </c>
      <c r="H29" s="86"/>
    </row>
    <row r="30" spans="1:8" ht="12.75" x14ac:dyDescent="0.2">
      <c r="A30" s="86"/>
      <c r="B30" s="86"/>
      <c r="C30" s="86"/>
      <c r="D30" s="86"/>
      <c r="E30" s="86"/>
      <c r="F30" s="83">
        <f t="shared" si="0"/>
        <v>0</v>
      </c>
      <c r="G30" s="84" t="e">
        <f t="shared" si="1"/>
        <v>#DIV/0!</v>
      </c>
      <c r="H30" s="86"/>
    </row>
    <row r="31" spans="1:8" ht="12.75" x14ac:dyDescent="0.2">
      <c r="A31" s="86"/>
      <c r="B31" s="86"/>
      <c r="C31" s="86"/>
      <c r="D31" s="86"/>
      <c r="E31" s="86"/>
      <c r="F31" s="83">
        <f t="shared" si="0"/>
        <v>0</v>
      </c>
      <c r="G31" s="84" t="e">
        <f t="shared" si="1"/>
        <v>#DIV/0!</v>
      </c>
      <c r="H31" s="86"/>
    </row>
    <row r="32" spans="1:8" ht="12.75" x14ac:dyDescent="0.2">
      <c r="A32" s="86"/>
      <c r="B32" s="86"/>
      <c r="C32" s="86"/>
      <c r="D32" s="86"/>
      <c r="E32" s="86"/>
      <c r="F32" s="83">
        <f t="shared" si="0"/>
        <v>0</v>
      </c>
      <c r="G32" s="84" t="e">
        <f t="shared" si="1"/>
        <v>#DIV/0!</v>
      </c>
      <c r="H32" s="86"/>
    </row>
    <row r="33" spans="1:8" ht="12.75" x14ac:dyDescent="0.2">
      <c r="A33" s="86"/>
      <c r="B33" s="86"/>
      <c r="C33" s="86"/>
      <c r="D33" s="86"/>
      <c r="E33" s="86"/>
      <c r="F33" s="83">
        <f t="shared" si="0"/>
        <v>0</v>
      </c>
      <c r="G33" s="84" t="e">
        <f t="shared" si="1"/>
        <v>#DIV/0!</v>
      </c>
      <c r="H33" s="86"/>
    </row>
    <row r="34" spans="1:8" ht="12.75" x14ac:dyDescent="0.2">
      <c r="A34" s="86"/>
      <c r="B34" s="86"/>
      <c r="C34" s="86"/>
      <c r="D34" s="86"/>
      <c r="E34" s="86"/>
      <c r="F34" s="83">
        <f t="shared" si="0"/>
        <v>0</v>
      </c>
      <c r="G34" s="84" t="e">
        <f t="shared" si="1"/>
        <v>#DIV/0!</v>
      </c>
      <c r="H34" s="86"/>
    </row>
    <row r="35" spans="1:8" ht="12.75" x14ac:dyDescent="0.2">
      <c r="A35" s="86"/>
      <c r="B35" s="86"/>
      <c r="C35" s="86"/>
      <c r="D35" s="86"/>
      <c r="E35" s="86"/>
      <c r="F35" s="83">
        <f t="shared" si="0"/>
        <v>0</v>
      </c>
      <c r="G35" s="84" t="e">
        <f t="shared" si="1"/>
        <v>#DIV/0!</v>
      </c>
      <c r="H35" s="86"/>
    </row>
    <row r="36" spans="1:8" ht="12.75" x14ac:dyDescent="0.2">
      <c r="A36" s="86"/>
      <c r="B36" s="86"/>
      <c r="C36" s="86"/>
      <c r="D36" s="86"/>
      <c r="E36" s="86"/>
      <c r="F36" s="83">
        <f t="shared" si="0"/>
        <v>0</v>
      </c>
      <c r="G36" s="84" t="e">
        <f t="shared" si="1"/>
        <v>#DIV/0!</v>
      </c>
      <c r="H36" s="86"/>
    </row>
    <row r="37" spans="1:8" ht="12.75" x14ac:dyDescent="0.2">
      <c r="A37" s="86"/>
      <c r="B37" s="86"/>
      <c r="C37" s="86"/>
      <c r="D37" s="86"/>
      <c r="E37" s="86"/>
      <c r="F37" s="83">
        <f t="shared" si="0"/>
        <v>0</v>
      </c>
      <c r="G37" s="84" t="e">
        <f t="shared" si="1"/>
        <v>#DIV/0!</v>
      </c>
      <c r="H37" s="86"/>
    </row>
    <row r="38" spans="1:8" ht="12.75" x14ac:dyDescent="0.2">
      <c r="A38" s="86"/>
      <c r="B38" s="86"/>
      <c r="C38" s="86"/>
      <c r="D38" s="86"/>
      <c r="E38" s="86"/>
      <c r="F38" s="83">
        <f t="shared" si="0"/>
        <v>0</v>
      </c>
      <c r="G38" s="84" t="e">
        <f t="shared" si="1"/>
        <v>#DIV/0!</v>
      </c>
      <c r="H38" s="86"/>
    </row>
    <row r="39" spans="1:8" ht="12.75" x14ac:dyDescent="0.2">
      <c r="A39" s="86"/>
      <c r="B39" s="86"/>
      <c r="C39" s="86"/>
      <c r="D39" s="86"/>
      <c r="E39" s="86"/>
      <c r="F39" s="83">
        <f t="shared" si="0"/>
        <v>0</v>
      </c>
      <c r="G39" s="84" t="e">
        <f t="shared" si="1"/>
        <v>#DIV/0!</v>
      </c>
      <c r="H39" s="86"/>
    </row>
    <row r="40" spans="1:8" ht="12.75" x14ac:dyDescent="0.2">
      <c r="A40" s="86"/>
      <c r="B40" s="86"/>
      <c r="C40" s="86"/>
      <c r="D40" s="86"/>
      <c r="E40" s="86"/>
      <c r="F40" s="83">
        <f t="shared" si="0"/>
        <v>0</v>
      </c>
      <c r="G40" s="84" t="e">
        <f t="shared" si="1"/>
        <v>#DIV/0!</v>
      </c>
      <c r="H40" s="86"/>
    </row>
    <row r="41" spans="1:8" ht="12.75" x14ac:dyDescent="0.2">
      <c r="A41" s="86"/>
      <c r="B41" s="86"/>
      <c r="C41" s="86"/>
      <c r="D41" s="86"/>
      <c r="E41" s="86"/>
      <c r="F41" s="83">
        <f t="shared" si="0"/>
        <v>0</v>
      </c>
      <c r="G41" s="84" t="e">
        <f t="shared" si="1"/>
        <v>#DIV/0!</v>
      </c>
      <c r="H41" s="86"/>
    </row>
    <row r="42" spans="1:8" ht="12.75" x14ac:dyDescent="0.2">
      <c r="A42" s="86"/>
      <c r="B42" s="86"/>
      <c r="C42" s="86"/>
      <c r="D42" s="86"/>
      <c r="E42" s="86"/>
      <c r="F42" s="83">
        <f t="shared" si="0"/>
        <v>0</v>
      </c>
      <c r="G42" s="84" t="e">
        <f t="shared" si="1"/>
        <v>#DIV/0!</v>
      </c>
      <c r="H42" s="86"/>
    </row>
    <row r="43" spans="1:8" ht="12.75" x14ac:dyDescent="0.2">
      <c r="A43" s="86"/>
      <c r="B43" s="86"/>
      <c r="C43" s="86"/>
      <c r="D43" s="86"/>
      <c r="E43" s="86"/>
      <c r="F43" s="83">
        <f t="shared" si="0"/>
        <v>0</v>
      </c>
      <c r="G43" s="84" t="e">
        <f t="shared" si="1"/>
        <v>#DIV/0!</v>
      </c>
      <c r="H43" s="86"/>
    </row>
    <row r="44" spans="1:8" ht="12.75" x14ac:dyDescent="0.2">
      <c r="A44" s="86"/>
      <c r="B44" s="86"/>
      <c r="C44" s="86"/>
      <c r="D44" s="86"/>
      <c r="E44" s="86"/>
      <c r="F44" s="83">
        <f t="shared" si="0"/>
        <v>0</v>
      </c>
      <c r="G44" s="84" t="e">
        <f t="shared" si="1"/>
        <v>#DIV/0!</v>
      </c>
      <c r="H44" s="86"/>
    </row>
    <row r="45" spans="1:8" ht="12.75" x14ac:dyDescent="0.2">
      <c r="A45" s="86"/>
      <c r="B45" s="86"/>
      <c r="C45" s="86"/>
      <c r="D45" s="86"/>
      <c r="E45" s="86"/>
      <c r="F45" s="83">
        <f t="shared" si="0"/>
        <v>0</v>
      </c>
      <c r="G45" s="84" t="e">
        <f t="shared" si="1"/>
        <v>#DIV/0!</v>
      </c>
      <c r="H45" s="86"/>
    </row>
    <row r="46" spans="1:8" ht="12.75" x14ac:dyDescent="0.2">
      <c r="A46" s="86"/>
      <c r="B46" s="86"/>
      <c r="C46" s="86"/>
      <c r="D46" s="86"/>
      <c r="E46" s="86"/>
      <c r="F46" s="83">
        <f t="shared" si="0"/>
        <v>0</v>
      </c>
      <c r="G46" s="84" t="e">
        <f t="shared" si="1"/>
        <v>#DIV/0!</v>
      </c>
      <c r="H46" s="86"/>
    </row>
    <row r="47" spans="1:8" ht="12.75" x14ac:dyDescent="0.2">
      <c r="A47" s="86"/>
      <c r="B47" s="86"/>
      <c r="C47" s="86"/>
      <c r="D47" s="86"/>
      <c r="E47" s="86"/>
      <c r="F47" s="83">
        <f t="shared" si="0"/>
        <v>0</v>
      </c>
      <c r="G47" s="84" t="e">
        <f t="shared" si="1"/>
        <v>#DIV/0!</v>
      </c>
      <c r="H47" s="86"/>
    </row>
    <row r="48" spans="1:8" ht="12.75" x14ac:dyDescent="0.2">
      <c r="A48" s="86"/>
      <c r="B48" s="86"/>
      <c r="C48" s="86"/>
      <c r="D48" s="86"/>
      <c r="E48" s="86"/>
      <c r="F48" s="83">
        <f t="shared" si="0"/>
        <v>0</v>
      </c>
      <c r="G48" s="84" t="e">
        <f t="shared" si="1"/>
        <v>#DIV/0!</v>
      </c>
      <c r="H48" s="86"/>
    </row>
    <row r="49" spans="1:8" ht="12.75" x14ac:dyDescent="0.2">
      <c r="A49" s="86"/>
      <c r="B49" s="86"/>
      <c r="C49" s="86"/>
      <c r="D49" s="86"/>
      <c r="E49" s="86"/>
      <c r="F49" s="83">
        <f t="shared" si="0"/>
        <v>0</v>
      </c>
      <c r="G49" s="84" t="e">
        <f t="shared" si="1"/>
        <v>#DIV/0!</v>
      </c>
      <c r="H49" s="86"/>
    </row>
    <row r="50" spans="1:8" ht="12.75" x14ac:dyDescent="0.2">
      <c r="A50" s="86"/>
      <c r="B50" s="86"/>
      <c r="C50" s="86"/>
      <c r="D50" s="86"/>
      <c r="E50" s="86"/>
      <c r="F50" s="83">
        <f t="shared" si="0"/>
        <v>0</v>
      </c>
      <c r="G50" s="84" t="e">
        <f t="shared" si="1"/>
        <v>#DIV/0!</v>
      </c>
      <c r="H50" s="86"/>
    </row>
    <row r="51" spans="1:8" ht="12.75" x14ac:dyDescent="0.2">
      <c r="A51" s="86"/>
      <c r="B51" s="86"/>
      <c r="C51" s="86"/>
      <c r="D51" s="86"/>
      <c r="E51" s="86"/>
      <c r="F51" s="83">
        <f t="shared" si="0"/>
        <v>0</v>
      </c>
      <c r="G51" s="84" t="e">
        <f t="shared" si="1"/>
        <v>#DIV/0!</v>
      </c>
      <c r="H51" s="86"/>
    </row>
    <row r="52" spans="1:8" ht="12.75" x14ac:dyDescent="0.2">
      <c r="A52" s="86"/>
      <c r="B52" s="86"/>
      <c r="C52" s="86"/>
      <c r="D52" s="86"/>
      <c r="E52" s="86"/>
      <c r="F52" s="83">
        <f t="shared" si="0"/>
        <v>0</v>
      </c>
      <c r="G52" s="84" t="e">
        <f t="shared" si="1"/>
        <v>#DIV/0!</v>
      </c>
      <c r="H52" s="86"/>
    </row>
    <row r="53" spans="1:8" ht="12.75" x14ac:dyDescent="0.2">
      <c r="A53" s="86"/>
      <c r="B53" s="86"/>
      <c r="C53" s="86"/>
      <c r="D53" s="86"/>
      <c r="E53" s="86"/>
      <c r="F53" s="83">
        <f t="shared" si="0"/>
        <v>0</v>
      </c>
      <c r="G53" s="84" t="e">
        <f t="shared" si="1"/>
        <v>#DIV/0!</v>
      </c>
      <c r="H53" s="86"/>
    </row>
    <row r="54" spans="1:8" ht="12.75" x14ac:dyDescent="0.2">
      <c r="A54" s="86"/>
      <c r="B54" s="86"/>
      <c r="C54" s="86"/>
      <c r="D54" s="86"/>
      <c r="E54" s="86"/>
      <c r="F54" s="83">
        <f t="shared" si="0"/>
        <v>0</v>
      </c>
      <c r="G54" s="84" t="e">
        <f t="shared" si="1"/>
        <v>#DIV/0!</v>
      </c>
      <c r="H54" s="86"/>
    </row>
    <row r="55" spans="1:8" ht="12.75" x14ac:dyDescent="0.2">
      <c r="A55" s="86"/>
      <c r="B55" s="86"/>
      <c r="C55" s="86"/>
      <c r="D55" s="86"/>
      <c r="E55" s="86"/>
      <c r="F55" s="83">
        <f t="shared" si="0"/>
        <v>0</v>
      </c>
      <c r="G55" s="84" t="e">
        <f t="shared" si="1"/>
        <v>#DIV/0!</v>
      </c>
      <c r="H55" s="86"/>
    </row>
    <row r="56" spans="1:8" ht="12.75" x14ac:dyDescent="0.2">
      <c r="A56" s="86"/>
      <c r="B56" s="86"/>
      <c r="C56" s="86"/>
      <c r="D56" s="86"/>
      <c r="E56" s="86"/>
      <c r="F56" s="83">
        <f t="shared" si="0"/>
        <v>0</v>
      </c>
      <c r="G56" s="84" t="e">
        <f t="shared" si="1"/>
        <v>#DIV/0!</v>
      </c>
      <c r="H56" s="86"/>
    </row>
    <row r="57" spans="1:8" ht="12.75" x14ac:dyDescent="0.2">
      <c r="A57" s="86"/>
      <c r="B57" s="86"/>
      <c r="C57" s="86"/>
      <c r="D57" s="86"/>
      <c r="E57" s="86"/>
      <c r="F57" s="83">
        <f t="shared" si="0"/>
        <v>0</v>
      </c>
      <c r="G57" s="84" t="e">
        <f t="shared" si="1"/>
        <v>#DIV/0!</v>
      </c>
      <c r="H57" s="86"/>
    </row>
    <row r="58" spans="1:8" ht="12.75" x14ac:dyDescent="0.2">
      <c r="A58" s="86"/>
      <c r="B58" s="86"/>
      <c r="C58" s="86"/>
      <c r="D58" s="86"/>
      <c r="E58" s="86"/>
      <c r="F58" s="83">
        <f t="shared" si="0"/>
        <v>0</v>
      </c>
      <c r="G58" s="84" t="e">
        <f t="shared" si="1"/>
        <v>#DIV/0!</v>
      </c>
      <c r="H58" s="86"/>
    </row>
    <row r="59" spans="1:8" ht="12.75" x14ac:dyDescent="0.2">
      <c r="A59" s="86"/>
      <c r="B59" s="86"/>
      <c r="C59" s="86"/>
      <c r="D59" s="86"/>
      <c r="E59" s="86"/>
      <c r="F59" s="83">
        <f t="shared" si="0"/>
        <v>0</v>
      </c>
      <c r="G59" s="84" t="e">
        <f t="shared" si="1"/>
        <v>#DIV/0!</v>
      </c>
      <c r="H59" s="86"/>
    </row>
    <row r="60" spans="1:8" ht="12.75" x14ac:dyDescent="0.2">
      <c r="A60" s="86"/>
      <c r="B60" s="86"/>
      <c r="C60" s="86"/>
      <c r="D60" s="86"/>
      <c r="E60" s="86"/>
      <c r="F60" s="83">
        <f t="shared" si="0"/>
        <v>0</v>
      </c>
      <c r="G60" s="84" t="e">
        <f t="shared" si="1"/>
        <v>#DIV/0!</v>
      </c>
      <c r="H60" s="86"/>
    </row>
    <row r="61" spans="1:8" ht="12.75" x14ac:dyDescent="0.2">
      <c r="A61" s="86"/>
      <c r="B61" s="86"/>
      <c r="C61" s="86"/>
      <c r="D61" s="86"/>
      <c r="E61" s="86"/>
      <c r="F61" s="83">
        <f t="shared" si="0"/>
        <v>0</v>
      </c>
      <c r="G61" s="84" t="e">
        <f t="shared" si="1"/>
        <v>#DIV/0!</v>
      </c>
      <c r="H61" s="86"/>
    </row>
    <row r="62" spans="1:8" ht="12.75" x14ac:dyDescent="0.2">
      <c r="A62" s="86"/>
      <c r="B62" s="86"/>
      <c r="C62" s="86"/>
      <c r="D62" s="86"/>
      <c r="E62" s="86"/>
      <c r="F62" s="83">
        <f t="shared" si="0"/>
        <v>0</v>
      </c>
      <c r="G62" s="84" t="e">
        <f t="shared" si="1"/>
        <v>#DIV/0!</v>
      </c>
      <c r="H62" s="86"/>
    </row>
    <row r="63" spans="1:8" ht="12.75" x14ac:dyDescent="0.2">
      <c r="A63" s="86"/>
      <c r="B63" s="86"/>
      <c r="C63" s="86"/>
      <c r="D63" s="86"/>
      <c r="E63" s="86"/>
      <c r="F63" s="83">
        <f t="shared" si="0"/>
        <v>0</v>
      </c>
      <c r="G63" s="84" t="e">
        <f t="shared" si="1"/>
        <v>#DIV/0!</v>
      </c>
      <c r="H63" s="86"/>
    </row>
    <row r="64" spans="1:8" ht="12.75" x14ac:dyDescent="0.2">
      <c r="A64" s="86"/>
      <c r="B64" s="86"/>
      <c r="C64" s="86"/>
      <c r="D64" s="86"/>
      <c r="E64" s="86"/>
      <c r="F64" s="83">
        <f t="shared" si="0"/>
        <v>0</v>
      </c>
      <c r="G64" s="84" t="e">
        <f t="shared" si="1"/>
        <v>#DIV/0!</v>
      </c>
      <c r="H64" s="86"/>
    </row>
    <row r="65" spans="1:8" ht="12.75" x14ac:dyDescent="0.2">
      <c r="A65" s="86"/>
      <c r="B65" s="86"/>
      <c r="C65" s="86"/>
      <c r="D65" s="86"/>
      <c r="E65" s="86"/>
      <c r="F65" s="83">
        <f t="shared" si="0"/>
        <v>0</v>
      </c>
      <c r="G65" s="84" t="e">
        <f t="shared" si="1"/>
        <v>#DIV/0!</v>
      </c>
      <c r="H65" s="86"/>
    </row>
    <row r="66" spans="1:8" ht="12.75" x14ac:dyDescent="0.2">
      <c r="A66" s="86"/>
      <c r="B66" s="86"/>
      <c r="C66" s="86"/>
      <c r="D66" s="86"/>
      <c r="E66" s="86"/>
      <c r="F66" s="83">
        <f t="shared" si="0"/>
        <v>0</v>
      </c>
      <c r="G66" s="84" t="e">
        <f t="shared" si="1"/>
        <v>#DIV/0!</v>
      </c>
      <c r="H66" s="86"/>
    </row>
    <row r="67" spans="1:8" ht="12.75" x14ac:dyDescent="0.2">
      <c r="A67" s="86"/>
      <c r="B67" s="86"/>
      <c r="C67" s="86"/>
      <c r="D67" s="86"/>
      <c r="E67" s="86"/>
      <c r="F67" s="83">
        <f t="shared" si="0"/>
        <v>0</v>
      </c>
      <c r="G67" s="84" t="e">
        <f t="shared" si="1"/>
        <v>#DIV/0!</v>
      </c>
      <c r="H67" s="86"/>
    </row>
    <row r="68" spans="1:8" ht="12.75" x14ac:dyDescent="0.2">
      <c r="A68" s="86"/>
      <c r="B68" s="86"/>
      <c r="C68" s="86"/>
      <c r="D68" s="86"/>
      <c r="E68" s="86"/>
      <c r="F68" s="83">
        <f t="shared" si="0"/>
        <v>0</v>
      </c>
      <c r="G68" s="84" t="e">
        <f t="shared" si="1"/>
        <v>#DIV/0!</v>
      </c>
      <c r="H68" s="86"/>
    </row>
    <row r="69" spans="1:8" ht="12.75" x14ac:dyDescent="0.2">
      <c r="A69" s="86"/>
      <c r="B69" s="86"/>
      <c r="C69" s="86"/>
      <c r="D69" s="86"/>
      <c r="E69" s="86"/>
      <c r="F69" s="83">
        <f t="shared" si="0"/>
        <v>0</v>
      </c>
      <c r="G69" s="84" t="e">
        <f t="shared" si="1"/>
        <v>#DIV/0!</v>
      </c>
      <c r="H69" s="86"/>
    </row>
    <row r="70" spans="1:8" ht="12.75" x14ac:dyDescent="0.2">
      <c r="A70" s="86"/>
      <c r="B70" s="86"/>
      <c r="C70" s="86"/>
      <c r="D70" s="86"/>
      <c r="E70" s="86"/>
      <c r="F70" s="83">
        <f t="shared" si="0"/>
        <v>0</v>
      </c>
      <c r="G70" s="84" t="e">
        <f t="shared" si="1"/>
        <v>#DIV/0!</v>
      </c>
      <c r="H70" s="86"/>
    </row>
    <row r="71" spans="1:8" ht="12.75" x14ac:dyDescent="0.2">
      <c r="A71" s="86"/>
      <c r="B71" s="86"/>
      <c r="C71" s="86"/>
      <c r="D71" s="86"/>
      <c r="E71" s="86"/>
      <c r="F71" s="83">
        <f t="shared" si="0"/>
        <v>0</v>
      </c>
      <c r="G71" s="84" t="e">
        <f t="shared" si="1"/>
        <v>#DIV/0!</v>
      </c>
      <c r="H71" s="86"/>
    </row>
    <row r="72" spans="1:8" ht="12.75" x14ac:dyDescent="0.2">
      <c r="A72" s="86"/>
      <c r="B72" s="86"/>
      <c r="C72" s="86"/>
      <c r="D72" s="86"/>
      <c r="E72" s="86"/>
      <c r="F72" s="83">
        <f t="shared" si="0"/>
        <v>0</v>
      </c>
      <c r="G72" s="84" t="e">
        <f t="shared" si="1"/>
        <v>#DIV/0!</v>
      </c>
      <c r="H72" s="86"/>
    </row>
    <row r="73" spans="1:8" ht="12.75" x14ac:dyDescent="0.2">
      <c r="A73" s="86"/>
      <c r="B73" s="86"/>
      <c r="C73" s="86"/>
      <c r="D73" s="86"/>
      <c r="E73" s="86"/>
      <c r="F73" s="83">
        <f t="shared" si="0"/>
        <v>0</v>
      </c>
      <c r="G73" s="84" t="e">
        <f t="shared" si="1"/>
        <v>#DIV/0!</v>
      </c>
      <c r="H73" s="86"/>
    </row>
    <row r="74" spans="1:8" ht="12.75" x14ac:dyDescent="0.2">
      <c r="A74" s="86"/>
      <c r="B74" s="86"/>
      <c r="C74" s="86"/>
      <c r="D74" s="86"/>
      <c r="E74" s="86"/>
      <c r="F74" s="83">
        <f t="shared" si="0"/>
        <v>0</v>
      </c>
      <c r="G74" s="84" t="e">
        <f t="shared" si="1"/>
        <v>#DIV/0!</v>
      </c>
      <c r="H74" s="86"/>
    </row>
    <row r="75" spans="1:8" ht="12.75" x14ac:dyDescent="0.2">
      <c r="A75" s="86"/>
      <c r="B75" s="86"/>
      <c r="C75" s="86"/>
      <c r="D75" s="86"/>
      <c r="E75" s="86"/>
      <c r="F75" s="83">
        <f t="shared" si="0"/>
        <v>0</v>
      </c>
      <c r="G75" s="84" t="e">
        <f t="shared" si="1"/>
        <v>#DIV/0!</v>
      </c>
      <c r="H75" s="86"/>
    </row>
    <row r="76" spans="1:8" ht="12.75" x14ac:dyDescent="0.2">
      <c r="A76" s="86"/>
      <c r="B76" s="86"/>
      <c r="C76" s="86"/>
      <c r="D76" s="86"/>
      <c r="E76" s="86"/>
      <c r="F76" s="83">
        <f t="shared" si="0"/>
        <v>0</v>
      </c>
      <c r="G76" s="84" t="e">
        <f t="shared" si="1"/>
        <v>#DIV/0!</v>
      </c>
      <c r="H76" s="86"/>
    </row>
    <row r="77" spans="1:8" ht="12.75" x14ac:dyDescent="0.2">
      <c r="A77" s="86"/>
      <c r="B77" s="86"/>
      <c r="C77" s="86"/>
      <c r="D77" s="86"/>
      <c r="E77" s="86"/>
      <c r="F77" s="83">
        <f t="shared" si="0"/>
        <v>0</v>
      </c>
      <c r="G77" s="84" t="e">
        <f t="shared" si="1"/>
        <v>#DIV/0!</v>
      </c>
      <c r="H77" s="86"/>
    </row>
    <row r="78" spans="1:8" ht="12.75" x14ac:dyDescent="0.2">
      <c r="A78" s="86"/>
      <c r="B78" s="86"/>
      <c r="C78" s="86"/>
      <c r="D78" s="86"/>
      <c r="E78" s="86"/>
      <c r="F78" s="83">
        <f t="shared" si="0"/>
        <v>0</v>
      </c>
      <c r="G78" s="84" t="e">
        <f t="shared" si="1"/>
        <v>#DIV/0!</v>
      </c>
      <c r="H78" s="86"/>
    </row>
    <row r="79" spans="1:8" ht="12.75" x14ac:dyDescent="0.2">
      <c r="A79" s="86"/>
      <c r="B79" s="86"/>
      <c r="C79" s="86"/>
      <c r="D79" s="86"/>
      <c r="E79" s="86"/>
      <c r="F79" s="83">
        <f t="shared" si="0"/>
        <v>0</v>
      </c>
      <c r="G79" s="84" t="e">
        <f t="shared" si="1"/>
        <v>#DIV/0!</v>
      </c>
      <c r="H79" s="86"/>
    </row>
    <row r="80" spans="1:8" ht="12.75" x14ac:dyDescent="0.2">
      <c r="A80" s="86"/>
      <c r="B80" s="86"/>
      <c r="C80" s="86"/>
      <c r="D80" s="86"/>
      <c r="E80" s="86"/>
      <c r="F80" s="83">
        <f t="shared" si="0"/>
        <v>0</v>
      </c>
      <c r="G80" s="84" t="e">
        <f t="shared" si="1"/>
        <v>#DIV/0!</v>
      </c>
      <c r="H80" s="86"/>
    </row>
    <row r="81" spans="1:8" ht="12.75" x14ac:dyDescent="0.2">
      <c r="A81" s="86"/>
      <c r="B81" s="86"/>
      <c r="C81" s="86"/>
      <c r="D81" s="86"/>
      <c r="E81" s="86"/>
      <c r="F81" s="83">
        <f t="shared" si="0"/>
        <v>0</v>
      </c>
      <c r="G81" s="84" t="e">
        <f t="shared" si="1"/>
        <v>#DIV/0!</v>
      </c>
      <c r="H81" s="86"/>
    </row>
    <row r="82" spans="1:8" ht="12.75" x14ac:dyDescent="0.2">
      <c r="A82" s="86"/>
      <c r="B82" s="86"/>
      <c r="C82" s="86"/>
      <c r="D82" s="86"/>
      <c r="E82" s="86"/>
      <c r="F82" s="83">
        <f t="shared" si="0"/>
        <v>0</v>
      </c>
      <c r="G82" s="84" t="e">
        <f t="shared" si="1"/>
        <v>#DIV/0!</v>
      </c>
      <c r="H82" s="86"/>
    </row>
    <row r="83" spans="1:8" ht="12.75" x14ac:dyDescent="0.2">
      <c r="A83" s="86"/>
      <c r="B83" s="86"/>
      <c r="C83" s="86"/>
      <c r="D83" s="86"/>
      <c r="E83" s="86"/>
      <c r="F83" s="83">
        <f t="shared" si="0"/>
        <v>0</v>
      </c>
      <c r="G83" s="84" t="e">
        <f t="shared" si="1"/>
        <v>#DIV/0!</v>
      </c>
      <c r="H83" s="86"/>
    </row>
    <row r="84" spans="1:8" ht="12.75" x14ac:dyDescent="0.2">
      <c r="A84" s="86"/>
      <c r="B84" s="86"/>
      <c r="C84" s="86"/>
      <c r="D84" s="86"/>
      <c r="E84" s="86"/>
      <c r="F84" s="83">
        <f t="shared" si="0"/>
        <v>0</v>
      </c>
      <c r="G84" s="84" t="e">
        <f t="shared" si="1"/>
        <v>#DIV/0!</v>
      </c>
      <c r="H84" s="86"/>
    </row>
    <row r="85" spans="1:8" ht="12.75" x14ac:dyDescent="0.2">
      <c r="A85" s="86"/>
      <c r="B85" s="86"/>
      <c r="C85" s="86"/>
      <c r="D85" s="86"/>
      <c r="E85" s="86"/>
      <c r="F85" s="83">
        <f t="shared" si="0"/>
        <v>0</v>
      </c>
      <c r="G85" s="84" t="e">
        <f t="shared" si="1"/>
        <v>#DIV/0!</v>
      </c>
      <c r="H85" s="86"/>
    </row>
    <row r="86" spans="1:8" ht="12.75" x14ac:dyDescent="0.2">
      <c r="A86" s="86"/>
      <c r="B86" s="86"/>
      <c r="C86" s="86"/>
      <c r="D86" s="86"/>
      <c r="E86" s="86"/>
      <c r="F86" s="83">
        <f t="shared" si="0"/>
        <v>0</v>
      </c>
      <c r="G86" s="84" t="e">
        <f t="shared" si="1"/>
        <v>#DIV/0!</v>
      </c>
      <c r="H86" s="86"/>
    </row>
    <row r="87" spans="1:8" ht="12.75" x14ac:dyDescent="0.2">
      <c r="A87" s="86"/>
      <c r="B87" s="86"/>
      <c r="C87" s="86"/>
      <c r="D87" s="86"/>
      <c r="E87" s="86"/>
      <c r="F87" s="83">
        <f t="shared" si="0"/>
        <v>0</v>
      </c>
      <c r="G87" s="84" t="e">
        <f t="shared" si="1"/>
        <v>#DIV/0!</v>
      </c>
      <c r="H87" s="86"/>
    </row>
    <row r="88" spans="1:8" ht="12.75" x14ac:dyDescent="0.2">
      <c r="A88" s="86"/>
      <c r="B88" s="86"/>
      <c r="C88" s="86"/>
      <c r="D88" s="86"/>
      <c r="E88" s="86"/>
      <c r="F88" s="83">
        <f t="shared" si="0"/>
        <v>0</v>
      </c>
      <c r="G88" s="84" t="e">
        <f t="shared" si="1"/>
        <v>#DIV/0!</v>
      </c>
      <c r="H88" s="86"/>
    </row>
    <row r="89" spans="1:8" ht="12.75" x14ac:dyDescent="0.2">
      <c r="A89" s="86"/>
      <c r="B89" s="86"/>
      <c r="C89" s="86"/>
      <c r="D89" s="86"/>
      <c r="E89" s="86"/>
      <c r="F89" s="83">
        <f t="shared" si="0"/>
        <v>0</v>
      </c>
      <c r="G89" s="84" t="e">
        <f t="shared" si="1"/>
        <v>#DIV/0!</v>
      </c>
      <c r="H89" s="86"/>
    </row>
    <row r="90" spans="1:8" ht="12.75" x14ac:dyDescent="0.2">
      <c r="A90" s="86"/>
      <c r="B90" s="86"/>
      <c r="C90" s="86"/>
      <c r="D90" s="86"/>
      <c r="E90" s="86"/>
      <c r="F90" s="83">
        <f t="shared" si="0"/>
        <v>0</v>
      </c>
      <c r="G90" s="84" t="e">
        <f t="shared" si="1"/>
        <v>#DIV/0!</v>
      </c>
      <c r="H90" s="86"/>
    </row>
    <row r="91" spans="1:8" ht="12.75" x14ac:dyDescent="0.2">
      <c r="A91" s="86"/>
      <c r="B91" s="86"/>
      <c r="C91" s="86"/>
      <c r="D91" s="86"/>
      <c r="E91" s="86"/>
      <c r="F91" s="83">
        <f t="shared" si="0"/>
        <v>0</v>
      </c>
      <c r="G91" s="84" t="e">
        <f t="shared" si="1"/>
        <v>#DIV/0!</v>
      </c>
      <c r="H91" s="86"/>
    </row>
    <row r="92" spans="1:8" ht="12.75" x14ac:dyDescent="0.2">
      <c r="A92" s="86"/>
      <c r="B92" s="86"/>
      <c r="C92" s="86"/>
      <c r="D92" s="86"/>
      <c r="E92" s="86"/>
      <c r="F92" s="83">
        <f t="shared" si="0"/>
        <v>0</v>
      </c>
      <c r="G92" s="84" t="e">
        <f t="shared" si="1"/>
        <v>#DIV/0!</v>
      </c>
      <c r="H92" s="86"/>
    </row>
    <row r="93" spans="1:8" ht="12.75" x14ac:dyDescent="0.2">
      <c r="A93" s="86"/>
      <c r="B93" s="86"/>
      <c r="C93" s="86"/>
      <c r="D93" s="86"/>
      <c r="E93" s="86"/>
      <c r="F93" s="83">
        <f t="shared" si="0"/>
        <v>0</v>
      </c>
      <c r="G93" s="84" t="e">
        <f t="shared" si="1"/>
        <v>#DIV/0!</v>
      </c>
      <c r="H93" s="86"/>
    </row>
    <row r="94" spans="1:8" ht="12.75" x14ac:dyDescent="0.2">
      <c r="A94" s="86"/>
      <c r="B94" s="86"/>
      <c r="C94" s="86"/>
      <c r="D94" s="86"/>
      <c r="E94" s="86"/>
      <c r="F94" s="83">
        <f t="shared" si="0"/>
        <v>0</v>
      </c>
      <c r="G94" s="84" t="e">
        <f t="shared" si="1"/>
        <v>#DIV/0!</v>
      </c>
      <c r="H94" s="86"/>
    </row>
    <row r="95" spans="1:8" ht="12.75" x14ac:dyDescent="0.2">
      <c r="A95" s="86"/>
      <c r="B95" s="86"/>
      <c r="C95" s="86"/>
      <c r="D95" s="86"/>
      <c r="E95" s="86"/>
      <c r="F95" s="83">
        <f t="shared" si="0"/>
        <v>0</v>
      </c>
      <c r="G95" s="84" t="e">
        <f t="shared" si="1"/>
        <v>#DIV/0!</v>
      </c>
      <c r="H95" s="86"/>
    </row>
    <row r="96" spans="1:8" ht="12.75" x14ac:dyDescent="0.2">
      <c r="A96" s="86"/>
      <c r="B96" s="86"/>
      <c r="C96" s="86"/>
      <c r="D96" s="86"/>
      <c r="E96" s="86"/>
      <c r="F96" s="83">
        <f t="shared" si="0"/>
        <v>0</v>
      </c>
      <c r="G96" s="84" t="e">
        <f t="shared" si="1"/>
        <v>#DIV/0!</v>
      </c>
      <c r="H96" s="86"/>
    </row>
    <row r="97" spans="1:8" ht="12.75" x14ac:dyDescent="0.2">
      <c r="A97" s="86"/>
      <c r="B97" s="86"/>
      <c r="C97" s="86"/>
      <c r="D97" s="86"/>
      <c r="E97" s="86"/>
      <c r="F97" s="83">
        <f t="shared" si="0"/>
        <v>0</v>
      </c>
      <c r="G97" s="84" t="e">
        <f t="shared" si="1"/>
        <v>#DIV/0!</v>
      </c>
      <c r="H97" s="86"/>
    </row>
    <row r="98" spans="1:8" ht="12.75" x14ac:dyDescent="0.2">
      <c r="A98" s="86"/>
      <c r="B98" s="86"/>
      <c r="C98" s="86"/>
      <c r="D98" s="86"/>
      <c r="E98" s="86"/>
      <c r="F98" s="83">
        <f t="shared" si="0"/>
        <v>0</v>
      </c>
      <c r="G98" s="84" t="e">
        <f t="shared" si="1"/>
        <v>#DIV/0!</v>
      </c>
      <c r="H98" s="86"/>
    </row>
    <row r="99" spans="1:8" ht="12.75" x14ac:dyDescent="0.2">
      <c r="A99" s="86"/>
      <c r="B99" s="86"/>
      <c r="C99" s="86"/>
      <c r="D99" s="86"/>
      <c r="E99" s="86"/>
      <c r="F99" s="83">
        <f t="shared" si="0"/>
        <v>0</v>
      </c>
      <c r="G99" s="84" t="e">
        <f t="shared" si="1"/>
        <v>#DIV/0!</v>
      </c>
      <c r="H99" s="86"/>
    </row>
    <row r="100" spans="1:8" ht="12.75" x14ac:dyDescent="0.2">
      <c r="A100" s="86"/>
      <c r="B100" s="86"/>
      <c r="C100" s="86"/>
      <c r="D100" s="86"/>
      <c r="E100" s="86"/>
      <c r="F100" s="83">
        <f t="shared" si="0"/>
        <v>0</v>
      </c>
      <c r="G100" s="84" t="e">
        <f t="shared" si="1"/>
        <v>#DIV/0!</v>
      </c>
      <c r="H100" s="86"/>
    </row>
    <row r="101" spans="1:8" ht="12.75" x14ac:dyDescent="0.2">
      <c r="A101" s="86"/>
      <c r="B101" s="86"/>
      <c r="C101" s="86"/>
      <c r="D101" s="86"/>
      <c r="E101" s="86"/>
      <c r="F101" s="83">
        <f t="shared" si="0"/>
        <v>0</v>
      </c>
      <c r="G101" s="84" t="e">
        <f t="shared" si="1"/>
        <v>#DIV/0!</v>
      </c>
      <c r="H101" s="86"/>
    </row>
    <row r="102" spans="1:8" ht="12.75" x14ac:dyDescent="0.2">
      <c r="A102" s="86"/>
      <c r="B102" s="86"/>
      <c r="C102" s="86"/>
      <c r="D102" s="86"/>
      <c r="E102" s="86"/>
      <c r="F102" s="83">
        <f t="shared" si="0"/>
        <v>0</v>
      </c>
      <c r="G102" s="84" t="e">
        <f t="shared" si="1"/>
        <v>#DIV/0!</v>
      </c>
      <c r="H102" s="86"/>
    </row>
    <row r="103" spans="1:8" ht="12.75" x14ac:dyDescent="0.2">
      <c r="A103" s="86"/>
      <c r="B103" s="86"/>
      <c r="C103" s="86"/>
      <c r="D103" s="86"/>
      <c r="E103" s="86"/>
      <c r="F103" s="86"/>
      <c r="G103" s="21"/>
      <c r="H103" s="86"/>
    </row>
    <row r="104" spans="1:8" ht="12.75" x14ac:dyDescent="0.2">
      <c r="A104" s="86"/>
      <c r="B104" s="86"/>
      <c r="C104" s="86"/>
      <c r="D104" s="86"/>
      <c r="E104" s="86"/>
      <c r="F104" s="86"/>
      <c r="G104" s="21"/>
      <c r="H104" s="86"/>
    </row>
    <row r="105" spans="1:8" ht="12.75" x14ac:dyDescent="0.2">
      <c r="A105" s="86"/>
      <c r="B105" s="86"/>
      <c r="C105" s="86"/>
      <c r="D105" s="86"/>
      <c r="E105" s="86"/>
      <c r="F105" s="86"/>
      <c r="G105" s="21"/>
      <c r="H105" s="86"/>
    </row>
    <row r="106" spans="1:8" ht="12.75" x14ac:dyDescent="0.2">
      <c r="A106" s="86"/>
      <c r="B106" s="86"/>
      <c r="C106" s="86"/>
      <c r="D106" s="86"/>
      <c r="E106" s="86"/>
      <c r="F106" s="86"/>
      <c r="G106" s="21"/>
      <c r="H106" s="86"/>
    </row>
    <row r="107" spans="1:8" ht="12.75" x14ac:dyDescent="0.2">
      <c r="A107" s="86"/>
      <c r="B107" s="86"/>
      <c r="C107" s="86"/>
      <c r="D107" s="86"/>
      <c r="E107" s="86"/>
      <c r="F107" s="86"/>
      <c r="G107" s="21"/>
      <c r="H107" s="86"/>
    </row>
    <row r="108" spans="1:8" ht="12.75" x14ac:dyDescent="0.2">
      <c r="A108" s="86"/>
      <c r="B108" s="86"/>
      <c r="C108" s="86"/>
      <c r="D108" s="86"/>
      <c r="E108" s="86"/>
      <c r="F108" s="86"/>
      <c r="G108" s="21"/>
      <c r="H108" s="86"/>
    </row>
    <row r="109" spans="1:8" ht="12.75" x14ac:dyDescent="0.2">
      <c r="A109" s="86"/>
      <c r="B109" s="86"/>
      <c r="C109" s="86"/>
      <c r="D109" s="86"/>
      <c r="E109" s="86"/>
      <c r="F109" s="86"/>
      <c r="G109" s="21"/>
      <c r="H109" s="86"/>
    </row>
    <row r="110" spans="1:8" ht="12.75" x14ac:dyDescent="0.2">
      <c r="A110" s="86"/>
      <c r="B110" s="86"/>
      <c r="C110" s="86"/>
      <c r="D110" s="86"/>
      <c r="E110" s="86"/>
      <c r="F110" s="86"/>
      <c r="G110" s="21"/>
      <c r="H110" s="86"/>
    </row>
    <row r="111" spans="1:8" ht="12.75" x14ac:dyDescent="0.2">
      <c r="A111" s="86"/>
      <c r="B111" s="86"/>
      <c r="C111" s="86"/>
      <c r="D111" s="86"/>
      <c r="E111" s="86"/>
      <c r="F111" s="86"/>
      <c r="G111" s="21"/>
      <c r="H111" s="86"/>
    </row>
    <row r="112" spans="1:8" ht="12.75" x14ac:dyDescent="0.2">
      <c r="A112" s="86"/>
      <c r="B112" s="86"/>
      <c r="C112" s="86"/>
      <c r="D112" s="86"/>
      <c r="E112" s="86"/>
      <c r="F112" s="86"/>
      <c r="G112" s="21"/>
      <c r="H112" s="86"/>
    </row>
    <row r="113" spans="1:8" ht="12.75" x14ac:dyDescent="0.2">
      <c r="A113" s="86"/>
      <c r="B113" s="86"/>
      <c r="C113" s="86"/>
      <c r="D113" s="86"/>
      <c r="E113" s="86"/>
      <c r="F113" s="86"/>
      <c r="G113" s="21"/>
      <c r="H113" s="86"/>
    </row>
    <row r="114" spans="1:8" ht="12.75" x14ac:dyDescent="0.2">
      <c r="A114" s="86"/>
      <c r="B114" s="86"/>
      <c r="C114" s="86"/>
      <c r="D114" s="86"/>
      <c r="E114" s="86"/>
      <c r="F114" s="86"/>
      <c r="G114" s="21"/>
      <c r="H114" s="86"/>
    </row>
    <row r="115" spans="1:8" ht="12.75" x14ac:dyDescent="0.2">
      <c r="A115" s="86"/>
      <c r="B115" s="86"/>
      <c r="C115" s="86"/>
      <c r="D115" s="86"/>
      <c r="E115" s="86"/>
      <c r="F115" s="86"/>
      <c r="G115" s="21"/>
      <c r="H115" s="86"/>
    </row>
    <row r="116" spans="1:8" ht="12.75" x14ac:dyDescent="0.2">
      <c r="A116" s="86"/>
      <c r="B116" s="86"/>
      <c r="C116" s="86"/>
      <c r="D116" s="86"/>
      <c r="E116" s="86"/>
      <c r="F116" s="86"/>
      <c r="G116" s="21"/>
      <c r="H116" s="86"/>
    </row>
    <row r="117" spans="1:8" ht="12.75" x14ac:dyDescent="0.2">
      <c r="A117" s="86"/>
      <c r="B117" s="86"/>
      <c r="C117" s="86"/>
      <c r="D117" s="86"/>
      <c r="E117" s="86"/>
      <c r="F117" s="86"/>
      <c r="G117" s="21"/>
      <c r="H117" s="86"/>
    </row>
    <row r="118" spans="1:8" ht="12.75" x14ac:dyDescent="0.2">
      <c r="A118" s="86"/>
      <c r="B118" s="86"/>
      <c r="C118" s="86"/>
      <c r="D118" s="86"/>
      <c r="E118" s="86"/>
      <c r="F118" s="86"/>
      <c r="G118" s="21"/>
      <c r="H118" s="86"/>
    </row>
    <row r="119" spans="1:8" ht="12.75" x14ac:dyDescent="0.2">
      <c r="A119" s="86"/>
      <c r="B119" s="86"/>
      <c r="C119" s="86"/>
      <c r="D119" s="86"/>
      <c r="E119" s="86"/>
      <c r="F119" s="86"/>
      <c r="G119" s="21"/>
      <c r="H119" s="86"/>
    </row>
    <row r="120" spans="1:8" ht="12.75" x14ac:dyDescent="0.2">
      <c r="A120" s="86"/>
      <c r="B120" s="86"/>
      <c r="C120" s="86"/>
      <c r="D120" s="86"/>
      <c r="E120" s="86"/>
      <c r="F120" s="86"/>
      <c r="G120" s="21"/>
      <c r="H120" s="86"/>
    </row>
    <row r="121" spans="1:8" ht="12.75" x14ac:dyDescent="0.2">
      <c r="A121" s="86"/>
      <c r="B121" s="86"/>
      <c r="C121" s="86"/>
      <c r="D121" s="86"/>
      <c r="E121" s="86"/>
      <c r="F121" s="86"/>
      <c r="G121" s="21"/>
      <c r="H121" s="86"/>
    </row>
    <row r="122" spans="1:8" ht="12.75" x14ac:dyDescent="0.2">
      <c r="A122" s="86"/>
      <c r="B122" s="86"/>
      <c r="C122" s="86"/>
      <c r="D122" s="86"/>
      <c r="E122" s="86"/>
      <c r="F122" s="86"/>
      <c r="G122" s="21"/>
      <c r="H122" s="86"/>
    </row>
    <row r="123" spans="1:8" ht="12.75" x14ac:dyDescent="0.2">
      <c r="A123" s="86"/>
      <c r="B123" s="86"/>
      <c r="C123" s="86"/>
      <c r="D123" s="86"/>
      <c r="E123" s="86"/>
      <c r="F123" s="86"/>
      <c r="G123" s="21"/>
      <c r="H123" s="86"/>
    </row>
    <row r="124" spans="1:8" ht="12.75" x14ac:dyDescent="0.2">
      <c r="A124" s="86"/>
      <c r="B124" s="86"/>
      <c r="C124" s="86"/>
      <c r="D124" s="86"/>
      <c r="E124" s="86"/>
      <c r="F124" s="86"/>
      <c r="G124" s="21"/>
      <c r="H124" s="86"/>
    </row>
    <row r="125" spans="1:8" ht="12.75" x14ac:dyDescent="0.2">
      <c r="A125" s="86"/>
      <c r="B125" s="86"/>
      <c r="C125" s="86"/>
      <c r="D125" s="86"/>
      <c r="E125" s="86"/>
      <c r="F125" s="86"/>
      <c r="G125" s="21"/>
      <c r="H125" s="86"/>
    </row>
    <row r="126" spans="1:8" ht="12.75" x14ac:dyDescent="0.2">
      <c r="A126" s="86"/>
      <c r="B126" s="86"/>
      <c r="C126" s="86"/>
      <c r="D126" s="86"/>
      <c r="E126" s="86"/>
      <c r="F126" s="86"/>
      <c r="G126" s="21"/>
      <c r="H126" s="86"/>
    </row>
    <row r="127" spans="1:8" ht="12.75" x14ac:dyDescent="0.2">
      <c r="A127" s="86"/>
      <c r="B127" s="86"/>
      <c r="C127" s="86"/>
      <c r="D127" s="86"/>
      <c r="E127" s="86"/>
      <c r="F127" s="86"/>
      <c r="G127" s="21"/>
      <c r="H127" s="86"/>
    </row>
    <row r="128" spans="1:8" ht="12.75" x14ac:dyDescent="0.2">
      <c r="A128" s="86"/>
      <c r="B128" s="86"/>
      <c r="C128" s="86"/>
      <c r="D128" s="86"/>
      <c r="E128" s="86"/>
      <c r="F128" s="86"/>
      <c r="G128" s="21"/>
      <c r="H128" s="86"/>
    </row>
    <row r="129" spans="1:8" ht="12.75" x14ac:dyDescent="0.2">
      <c r="A129" s="86"/>
      <c r="B129" s="86"/>
      <c r="C129" s="86"/>
      <c r="D129" s="86"/>
      <c r="E129" s="86"/>
      <c r="F129" s="86"/>
      <c r="G129" s="21"/>
      <c r="H129" s="86"/>
    </row>
    <row r="130" spans="1:8" ht="12.75" x14ac:dyDescent="0.2">
      <c r="A130" s="86"/>
      <c r="B130" s="86"/>
      <c r="C130" s="86"/>
      <c r="D130" s="86"/>
      <c r="E130" s="86"/>
      <c r="F130" s="86"/>
      <c r="G130" s="21"/>
      <c r="H130" s="86"/>
    </row>
    <row r="131" spans="1:8" ht="12.75" x14ac:dyDescent="0.2">
      <c r="A131" s="86"/>
      <c r="B131" s="86"/>
      <c r="C131" s="86"/>
      <c r="D131" s="86"/>
      <c r="E131" s="86"/>
      <c r="F131" s="86"/>
      <c r="G131" s="21"/>
      <c r="H131" s="86"/>
    </row>
    <row r="132" spans="1:8" ht="12.75" x14ac:dyDescent="0.2">
      <c r="A132" s="86"/>
      <c r="B132" s="86"/>
      <c r="C132" s="86"/>
      <c r="D132" s="86"/>
      <c r="E132" s="86"/>
      <c r="F132" s="86"/>
      <c r="G132" s="21"/>
      <c r="H132" s="86"/>
    </row>
    <row r="133" spans="1:8" ht="12.75" x14ac:dyDescent="0.2">
      <c r="A133" s="86"/>
      <c r="B133" s="86"/>
      <c r="C133" s="86"/>
      <c r="D133" s="86"/>
      <c r="E133" s="86"/>
      <c r="F133" s="86"/>
      <c r="G133" s="21"/>
      <c r="H133" s="86"/>
    </row>
    <row r="134" spans="1:8" ht="12.75" x14ac:dyDescent="0.2">
      <c r="A134" s="86"/>
      <c r="B134" s="86"/>
      <c r="C134" s="86"/>
      <c r="D134" s="86"/>
      <c r="E134" s="86"/>
      <c r="F134" s="86"/>
      <c r="G134" s="21"/>
      <c r="H134" s="86"/>
    </row>
    <row r="135" spans="1:8" ht="12.75" x14ac:dyDescent="0.2">
      <c r="A135" s="86"/>
      <c r="B135" s="86"/>
      <c r="C135" s="86"/>
      <c r="D135" s="86"/>
      <c r="E135" s="86"/>
      <c r="F135" s="86"/>
      <c r="G135" s="21"/>
      <c r="H135" s="86"/>
    </row>
    <row r="136" spans="1:8" ht="12.75" x14ac:dyDescent="0.2">
      <c r="A136" s="86"/>
      <c r="B136" s="86"/>
      <c r="C136" s="86"/>
      <c r="D136" s="86"/>
      <c r="E136" s="86"/>
      <c r="F136" s="86"/>
      <c r="G136" s="21"/>
      <c r="H136" s="86"/>
    </row>
    <row r="137" spans="1:8" ht="12.75" x14ac:dyDescent="0.2">
      <c r="A137" s="86"/>
      <c r="B137" s="86"/>
      <c r="C137" s="86"/>
      <c r="D137" s="86"/>
      <c r="E137" s="86"/>
      <c r="F137" s="86"/>
      <c r="G137" s="21"/>
      <c r="H137" s="86"/>
    </row>
    <row r="138" spans="1:8" ht="12.75" x14ac:dyDescent="0.2">
      <c r="A138" s="86"/>
      <c r="B138" s="86"/>
      <c r="C138" s="86"/>
      <c r="D138" s="86"/>
      <c r="E138" s="86"/>
      <c r="F138" s="86"/>
      <c r="G138" s="21"/>
      <c r="H138" s="86"/>
    </row>
    <row r="139" spans="1:8" ht="12.75" x14ac:dyDescent="0.2">
      <c r="A139" s="86"/>
      <c r="B139" s="86"/>
      <c r="C139" s="86"/>
      <c r="D139" s="86"/>
      <c r="E139" s="86"/>
      <c r="F139" s="86"/>
      <c r="G139" s="21"/>
      <c r="H139" s="86"/>
    </row>
    <row r="140" spans="1:8" ht="12.75" x14ac:dyDescent="0.2">
      <c r="A140" s="86"/>
      <c r="B140" s="86"/>
      <c r="C140" s="86"/>
      <c r="D140" s="86"/>
      <c r="E140" s="86"/>
      <c r="F140" s="86"/>
      <c r="G140" s="21"/>
      <c r="H140" s="86"/>
    </row>
    <row r="141" spans="1:8" ht="12.75" x14ac:dyDescent="0.2">
      <c r="A141" s="86"/>
      <c r="B141" s="86"/>
      <c r="C141" s="86"/>
      <c r="D141" s="86"/>
      <c r="E141" s="86"/>
      <c r="F141" s="86"/>
      <c r="G141" s="21"/>
      <c r="H141" s="86"/>
    </row>
    <row r="142" spans="1:8" ht="12.75" x14ac:dyDescent="0.2">
      <c r="A142" s="86"/>
      <c r="B142" s="86"/>
      <c r="C142" s="86"/>
      <c r="D142" s="86"/>
      <c r="E142" s="86"/>
      <c r="F142" s="86"/>
      <c r="G142" s="21"/>
      <c r="H142" s="86"/>
    </row>
    <row r="143" spans="1:8" ht="12.75" x14ac:dyDescent="0.2">
      <c r="A143" s="86"/>
      <c r="B143" s="86"/>
      <c r="C143" s="86"/>
      <c r="D143" s="86"/>
      <c r="E143" s="86"/>
      <c r="F143" s="86"/>
      <c r="G143" s="21"/>
      <c r="H143" s="86"/>
    </row>
    <row r="144" spans="1:8" ht="12.75" x14ac:dyDescent="0.2">
      <c r="A144" s="86"/>
      <c r="B144" s="86"/>
      <c r="C144" s="86"/>
      <c r="D144" s="86"/>
      <c r="E144" s="86"/>
      <c r="F144" s="86"/>
      <c r="G144" s="21"/>
      <c r="H144" s="86"/>
    </row>
    <row r="145" spans="1:8" ht="12.75" x14ac:dyDescent="0.2">
      <c r="A145" s="86"/>
      <c r="B145" s="86"/>
      <c r="C145" s="86"/>
      <c r="D145" s="86"/>
      <c r="E145" s="86"/>
      <c r="F145" s="86"/>
      <c r="G145" s="21"/>
      <c r="H145" s="86"/>
    </row>
    <row r="146" spans="1:8" ht="12.75" x14ac:dyDescent="0.2">
      <c r="A146" s="86"/>
      <c r="B146" s="86"/>
      <c r="C146" s="86"/>
      <c r="D146" s="86"/>
      <c r="E146" s="86"/>
      <c r="F146" s="86"/>
      <c r="G146" s="21"/>
      <c r="H146" s="86"/>
    </row>
    <row r="147" spans="1:8" ht="12.75" x14ac:dyDescent="0.2">
      <c r="A147" s="86"/>
      <c r="B147" s="86"/>
      <c r="C147" s="86"/>
      <c r="D147" s="86"/>
      <c r="E147" s="86"/>
      <c r="F147" s="86"/>
      <c r="G147" s="21"/>
      <c r="H147" s="86"/>
    </row>
    <row r="148" spans="1:8" ht="12.75" x14ac:dyDescent="0.2">
      <c r="A148" s="86"/>
      <c r="B148" s="86"/>
      <c r="C148" s="86"/>
      <c r="D148" s="86"/>
      <c r="E148" s="86"/>
      <c r="F148" s="86"/>
      <c r="G148" s="21"/>
      <c r="H148" s="86"/>
    </row>
    <row r="149" spans="1:8" ht="12.75" x14ac:dyDescent="0.2">
      <c r="A149" s="86"/>
      <c r="B149" s="86"/>
      <c r="C149" s="86"/>
      <c r="D149" s="86"/>
      <c r="E149" s="86"/>
      <c r="F149" s="86"/>
      <c r="G149" s="21"/>
      <c r="H149" s="86"/>
    </row>
    <row r="150" spans="1:8" ht="12.75" x14ac:dyDescent="0.2">
      <c r="A150" s="86"/>
      <c r="B150" s="86"/>
      <c r="C150" s="86"/>
      <c r="D150" s="86"/>
      <c r="E150" s="86"/>
      <c r="F150" s="86"/>
      <c r="G150" s="21"/>
      <c r="H150" s="86"/>
    </row>
    <row r="151" spans="1:8" ht="12.75" x14ac:dyDescent="0.2">
      <c r="A151" s="86"/>
      <c r="B151" s="86"/>
      <c r="C151" s="86"/>
      <c r="D151" s="86"/>
      <c r="E151" s="86"/>
      <c r="F151" s="86"/>
      <c r="G151" s="21"/>
      <c r="H151" s="86"/>
    </row>
    <row r="152" spans="1:8" ht="12.75" x14ac:dyDescent="0.2">
      <c r="A152" s="86"/>
      <c r="B152" s="86"/>
      <c r="C152" s="86"/>
      <c r="D152" s="86"/>
      <c r="E152" s="86"/>
      <c r="F152" s="86"/>
      <c r="G152" s="21"/>
      <c r="H152" s="86"/>
    </row>
    <row r="153" spans="1:8" ht="12.75" x14ac:dyDescent="0.2">
      <c r="A153" s="86"/>
      <c r="B153" s="86"/>
      <c r="C153" s="86"/>
      <c r="D153" s="86"/>
      <c r="E153" s="86"/>
      <c r="F153" s="86"/>
      <c r="G153" s="21"/>
      <c r="H153" s="86"/>
    </row>
    <row r="154" spans="1:8" ht="12.75" x14ac:dyDescent="0.2">
      <c r="A154" s="86"/>
      <c r="B154" s="86"/>
      <c r="C154" s="86"/>
      <c r="D154" s="86"/>
      <c r="E154" s="86"/>
      <c r="F154" s="86"/>
      <c r="G154" s="21"/>
      <c r="H154" s="86"/>
    </row>
    <row r="155" spans="1:8" ht="12.75" x14ac:dyDescent="0.2">
      <c r="A155" s="86"/>
      <c r="B155" s="86"/>
      <c r="C155" s="86"/>
      <c r="D155" s="86"/>
      <c r="E155" s="86"/>
      <c r="F155" s="86"/>
      <c r="G155" s="21"/>
      <c r="H155" s="86"/>
    </row>
    <row r="156" spans="1:8" ht="12.75" x14ac:dyDescent="0.2">
      <c r="A156" s="86"/>
      <c r="B156" s="86"/>
      <c r="C156" s="86"/>
      <c r="D156" s="86"/>
      <c r="E156" s="86"/>
      <c r="F156" s="86"/>
      <c r="G156" s="21"/>
      <c r="H156" s="86"/>
    </row>
    <row r="157" spans="1:8" ht="12.75" x14ac:dyDescent="0.2">
      <c r="A157" s="86"/>
      <c r="B157" s="86"/>
      <c r="C157" s="86"/>
      <c r="D157" s="86"/>
      <c r="E157" s="86"/>
      <c r="F157" s="86"/>
      <c r="G157" s="21"/>
      <c r="H157" s="86"/>
    </row>
    <row r="158" spans="1:8" ht="12.75" x14ac:dyDescent="0.2">
      <c r="A158" s="86"/>
      <c r="B158" s="86"/>
      <c r="C158" s="86"/>
      <c r="D158" s="86"/>
      <c r="E158" s="86"/>
      <c r="F158" s="86"/>
      <c r="G158" s="21"/>
      <c r="H158" s="86"/>
    </row>
    <row r="159" spans="1:8" ht="12.75" x14ac:dyDescent="0.2">
      <c r="A159" s="86"/>
      <c r="B159" s="86"/>
      <c r="C159" s="86"/>
      <c r="D159" s="86"/>
      <c r="E159" s="86"/>
      <c r="F159" s="86"/>
      <c r="G159" s="21"/>
      <c r="H159" s="86"/>
    </row>
    <row r="160" spans="1:8" ht="12.75" x14ac:dyDescent="0.2">
      <c r="A160" s="86"/>
      <c r="B160" s="86"/>
      <c r="C160" s="86"/>
      <c r="D160" s="86"/>
      <c r="E160" s="86"/>
      <c r="F160" s="86"/>
      <c r="G160" s="21"/>
      <c r="H160" s="86"/>
    </row>
    <row r="161" spans="1:8" ht="12.75" x14ac:dyDescent="0.2">
      <c r="A161" s="86"/>
      <c r="B161" s="86"/>
      <c r="C161" s="86"/>
      <c r="D161" s="86"/>
      <c r="E161" s="86"/>
      <c r="F161" s="86"/>
      <c r="G161" s="21"/>
      <c r="H161" s="86"/>
    </row>
    <row r="162" spans="1:8" ht="12.75" x14ac:dyDescent="0.2">
      <c r="A162" s="86"/>
      <c r="B162" s="86"/>
      <c r="C162" s="86"/>
      <c r="D162" s="86"/>
      <c r="E162" s="86"/>
      <c r="F162" s="86"/>
      <c r="G162" s="21"/>
      <c r="H162" s="86"/>
    </row>
    <row r="163" spans="1:8" ht="12.75" x14ac:dyDescent="0.2">
      <c r="A163" s="86"/>
      <c r="B163" s="86"/>
      <c r="C163" s="86"/>
      <c r="D163" s="86"/>
      <c r="E163" s="86"/>
      <c r="F163" s="86"/>
      <c r="G163" s="21"/>
      <c r="H163" s="86"/>
    </row>
    <row r="164" spans="1:8" ht="12.75" x14ac:dyDescent="0.2">
      <c r="A164" s="86"/>
      <c r="B164" s="86"/>
      <c r="C164" s="86"/>
      <c r="D164" s="86"/>
      <c r="E164" s="86"/>
      <c r="F164" s="86"/>
      <c r="G164" s="21"/>
      <c r="H164" s="86"/>
    </row>
    <row r="165" spans="1:8" ht="12.75" x14ac:dyDescent="0.2">
      <c r="A165" s="86"/>
      <c r="B165" s="86"/>
      <c r="C165" s="86"/>
      <c r="D165" s="86"/>
      <c r="E165" s="86"/>
      <c r="F165" s="86"/>
      <c r="G165" s="21"/>
      <c r="H165" s="86"/>
    </row>
    <row r="166" spans="1:8" ht="12.75" x14ac:dyDescent="0.2">
      <c r="A166" s="86"/>
      <c r="B166" s="86"/>
      <c r="C166" s="86"/>
      <c r="D166" s="86"/>
      <c r="E166" s="86"/>
      <c r="F166" s="86"/>
      <c r="G166" s="21"/>
      <c r="H166" s="86"/>
    </row>
    <row r="167" spans="1:8" ht="12.75" x14ac:dyDescent="0.2">
      <c r="A167" s="86"/>
      <c r="B167" s="86"/>
      <c r="C167" s="86"/>
      <c r="D167" s="86"/>
      <c r="E167" s="86"/>
      <c r="F167" s="86"/>
      <c r="G167" s="21"/>
      <c r="H167" s="86"/>
    </row>
    <row r="168" spans="1:8" ht="12.75" x14ac:dyDescent="0.2">
      <c r="A168" s="86"/>
      <c r="B168" s="86"/>
      <c r="C168" s="86"/>
      <c r="D168" s="86"/>
      <c r="E168" s="86"/>
      <c r="F168" s="86"/>
      <c r="G168" s="21"/>
      <c r="H168" s="86"/>
    </row>
    <row r="169" spans="1:8" ht="12.75" x14ac:dyDescent="0.2">
      <c r="A169" s="86"/>
      <c r="B169" s="86"/>
      <c r="C169" s="86"/>
      <c r="D169" s="86"/>
      <c r="E169" s="86"/>
      <c r="F169" s="86"/>
      <c r="G169" s="21"/>
      <c r="H169" s="86"/>
    </row>
    <row r="170" spans="1:8" ht="12.75" x14ac:dyDescent="0.2">
      <c r="A170" s="86"/>
      <c r="B170" s="86"/>
      <c r="C170" s="86"/>
      <c r="D170" s="86"/>
      <c r="E170" s="86"/>
      <c r="F170" s="86"/>
      <c r="G170" s="21"/>
      <c r="H170" s="86"/>
    </row>
    <row r="171" spans="1:8" ht="12.75" x14ac:dyDescent="0.2">
      <c r="A171" s="86"/>
      <c r="B171" s="86"/>
      <c r="C171" s="86"/>
      <c r="D171" s="86"/>
      <c r="E171" s="86"/>
      <c r="F171" s="86"/>
      <c r="G171" s="21"/>
      <c r="H171" s="86"/>
    </row>
    <row r="172" spans="1:8" ht="12.75" x14ac:dyDescent="0.2">
      <c r="A172" s="86"/>
      <c r="B172" s="86"/>
      <c r="C172" s="86"/>
      <c r="D172" s="86"/>
      <c r="E172" s="86"/>
      <c r="F172" s="86"/>
      <c r="G172" s="21"/>
      <c r="H172" s="86"/>
    </row>
    <row r="173" spans="1:8" ht="12.75" x14ac:dyDescent="0.2">
      <c r="A173" s="86"/>
      <c r="B173" s="86"/>
      <c r="C173" s="86"/>
      <c r="D173" s="86"/>
      <c r="E173" s="86"/>
      <c r="F173" s="86"/>
      <c r="G173" s="21"/>
      <c r="H173" s="86"/>
    </row>
    <row r="174" spans="1:8" ht="12.75" x14ac:dyDescent="0.2">
      <c r="A174" s="86"/>
      <c r="B174" s="86"/>
      <c r="C174" s="86"/>
      <c r="D174" s="86"/>
      <c r="E174" s="86"/>
      <c r="F174" s="86"/>
      <c r="G174" s="21"/>
      <c r="H174" s="86"/>
    </row>
    <row r="175" spans="1:8" ht="12.75" x14ac:dyDescent="0.2">
      <c r="A175" s="86"/>
      <c r="B175" s="86"/>
      <c r="C175" s="86"/>
      <c r="D175" s="86"/>
      <c r="E175" s="86"/>
      <c r="F175" s="86"/>
      <c r="G175" s="21"/>
      <c r="H175" s="86"/>
    </row>
    <row r="176" spans="1:8" ht="12.75" x14ac:dyDescent="0.2">
      <c r="A176" s="86"/>
      <c r="B176" s="86"/>
      <c r="C176" s="86"/>
      <c r="D176" s="86"/>
      <c r="E176" s="86"/>
      <c r="F176" s="86"/>
      <c r="G176" s="21"/>
      <c r="H176" s="86"/>
    </row>
    <row r="177" spans="1:8" ht="12.75" x14ac:dyDescent="0.2">
      <c r="A177" s="86"/>
      <c r="B177" s="86"/>
      <c r="C177" s="86"/>
      <c r="D177" s="86"/>
      <c r="E177" s="86"/>
      <c r="F177" s="86"/>
      <c r="G177" s="21"/>
      <c r="H177" s="86"/>
    </row>
    <row r="178" spans="1:8" ht="12.75" x14ac:dyDescent="0.2">
      <c r="A178" s="86"/>
      <c r="B178" s="86"/>
      <c r="C178" s="86"/>
      <c r="D178" s="86"/>
      <c r="E178" s="86"/>
      <c r="F178" s="86"/>
      <c r="G178" s="21"/>
      <c r="H178" s="86"/>
    </row>
    <row r="179" spans="1:8" ht="12.75" x14ac:dyDescent="0.2">
      <c r="A179" s="86"/>
      <c r="B179" s="86"/>
      <c r="C179" s="86"/>
      <c r="D179" s="86"/>
      <c r="E179" s="86"/>
      <c r="F179" s="86"/>
      <c r="G179" s="21"/>
      <c r="H179" s="86"/>
    </row>
    <row r="180" spans="1:8" ht="12.75" x14ac:dyDescent="0.2">
      <c r="A180" s="86"/>
      <c r="B180" s="86"/>
      <c r="C180" s="86"/>
      <c r="D180" s="86"/>
      <c r="E180" s="86"/>
      <c r="F180" s="86"/>
      <c r="G180" s="21"/>
      <c r="H180" s="86"/>
    </row>
    <row r="181" spans="1:8" ht="12.75" x14ac:dyDescent="0.2">
      <c r="A181" s="86"/>
      <c r="B181" s="86"/>
      <c r="C181" s="86"/>
      <c r="D181" s="86"/>
      <c r="E181" s="86"/>
      <c r="F181" s="86"/>
      <c r="G181" s="21"/>
      <c r="H181" s="86"/>
    </row>
    <row r="182" spans="1:8" ht="12.75" x14ac:dyDescent="0.2">
      <c r="A182" s="86"/>
      <c r="B182" s="86"/>
      <c r="C182" s="86"/>
      <c r="D182" s="86"/>
      <c r="E182" s="86"/>
      <c r="F182" s="86"/>
      <c r="G182" s="21"/>
      <c r="H182" s="86"/>
    </row>
    <row r="183" spans="1:8" ht="12.75" x14ac:dyDescent="0.2">
      <c r="A183" s="86"/>
      <c r="B183" s="86"/>
      <c r="C183" s="86"/>
      <c r="D183" s="86"/>
      <c r="E183" s="86"/>
      <c r="F183" s="86"/>
      <c r="G183" s="21"/>
      <c r="H183" s="86"/>
    </row>
    <row r="184" spans="1:8" ht="12.75" x14ac:dyDescent="0.2">
      <c r="A184" s="86"/>
      <c r="B184" s="86"/>
      <c r="C184" s="86"/>
      <c r="D184" s="86"/>
      <c r="E184" s="86"/>
      <c r="F184" s="86"/>
      <c r="G184" s="21"/>
      <c r="H184" s="86"/>
    </row>
    <row r="185" spans="1:8" ht="12.75" x14ac:dyDescent="0.2">
      <c r="A185" s="86"/>
      <c r="B185" s="86"/>
      <c r="C185" s="86"/>
      <c r="D185" s="86"/>
      <c r="E185" s="86"/>
      <c r="F185" s="86"/>
      <c r="G185" s="21"/>
      <c r="H185" s="86"/>
    </row>
    <row r="186" spans="1:8" ht="12.75" x14ac:dyDescent="0.2">
      <c r="A186" s="86"/>
      <c r="B186" s="86"/>
      <c r="C186" s="86"/>
      <c r="D186" s="86"/>
      <c r="E186" s="86"/>
      <c r="F186" s="86"/>
      <c r="G186" s="21"/>
      <c r="H186" s="86"/>
    </row>
    <row r="187" spans="1:8" ht="12.75" x14ac:dyDescent="0.2">
      <c r="A187" s="86"/>
      <c r="B187" s="86"/>
      <c r="C187" s="86"/>
      <c r="D187" s="86"/>
      <c r="E187" s="86"/>
      <c r="F187" s="86"/>
      <c r="G187" s="21"/>
      <c r="H187" s="86"/>
    </row>
    <row r="188" spans="1:8" ht="12.75" x14ac:dyDescent="0.2">
      <c r="A188" s="86"/>
      <c r="B188" s="86"/>
      <c r="C188" s="86"/>
      <c r="D188" s="86"/>
      <c r="E188" s="86"/>
      <c r="F188" s="86"/>
      <c r="G188" s="21"/>
      <c r="H188" s="86"/>
    </row>
    <row r="189" spans="1:8" ht="12.75" x14ac:dyDescent="0.2">
      <c r="A189" s="86"/>
      <c r="B189" s="86"/>
      <c r="C189" s="86"/>
      <c r="D189" s="86"/>
      <c r="E189" s="86"/>
      <c r="F189" s="86"/>
      <c r="G189" s="21"/>
      <c r="H189" s="86"/>
    </row>
    <row r="190" spans="1:8" ht="12.75" x14ac:dyDescent="0.2">
      <c r="A190" s="86"/>
      <c r="B190" s="86"/>
      <c r="C190" s="86"/>
      <c r="D190" s="86"/>
      <c r="E190" s="86"/>
      <c r="F190" s="86"/>
      <c r="G190" s="21"/>
      <c r="H190" s="86"/>
    </row>
    <row r="191" spans="1:8" ht="12.75" x14ac:dyDescent="0.2">
      <c r="A191" s="86"/>
      <c r="B191" s="86"/>
      <c r="C191" s="86"/>
      <c r="D191" s="86"/>
      <c r="E191" s="86"/>
      <c r="F191" s="86"/>
      <c r="G191" s="21"/>
      <c r="H191" s="86"/>
    </row>
    <row r="192" spans="1:8" ht="12.75" x14ac:dyDescent="0.2">
      <c r="A192" s="86"/>
      <c r="B192" s="86"/>
      <c r="C192" s="86"/>
      <c r="D192" s="86"/>
      <c r="E192" s="86"/>
      <c r="F192" s="86"/>
      <c r="G192" s="21"/>
      <c r="H192" s="86"/>
    </row>
    <row r="193" spans="1:8" ht="12.75" x14ac:dyDescent="0.2">
      <c r="A193" s="86"/>
      <c r="B193" s="86"/>
      <c r="C193" s="86"/>
      <c r="D193" s="86"/>
      <c r="E193" s="86"/>
      <c r="F193" s="86"/>
      <c r="G193" s="21"/>
      <c r="H193" s="86"/>
    </row>
    <row r="194" spans="1:8" ht="12.75" x14ac:dyDescent="0.2">
      <c r="A194" s="86"/>
      <c r="B194" s="86"/>
      <c r="C194" s="86"/>
      <c r="D194" s="86"/>
      <c r="E194" s="86"/>
      <c r="F194" s="86"/>
      <c r="G194" s="21"/>
      <c r="H194" s="86"/>
    </row>
    <row r="195" spans="1:8" ht="12.75" x14ac:dyDescent="0.2">
      <c r="A195" s="86"/>
      <c r="B195" s="86"/>
      <c r="C195" s="86"/>
      <c r="D195" s="86"/>
      <c r="E195" s="86"/>
      <c r="F195" s="86"/>
      <c r="G195" s="21"/>
      <c r="H195" s="86"/>
    </row>
    <row r="196" spans="1:8" ht="12.75" x14ac:dyDescent="0.2">
      <c r="A196" s="86"/>
      <c r="B196" s="86"/>
      <c r="C196" s="86"/>
      <c r="D196" s="86"/>
      <c r="E196" s="86"/>
      <c r="F196" s="86"/>
      <c r="G196" s="21"/>
      <c r="H196" s="86"/>
    </row>
    <row r="197" spans="1:8" ht="12.75" x14ac:dyDescent="0.2">
      <c r="A197" s="86"/>
      <c r="B197" s="86"/>
      <c r="C197" s="86"/>
      <c r="D197" s="86"/>
      <c r="E197" s="86"/>
      <c r="F197" s="86"/>
      <c r="G197" s="21"/>
      <c r="H197" s="86"/>
    </row>
    <row r="198" spans="1:8" ht="12.75" x14ac:dyDescent="0.2">
      <c r="A198" s="86"/>
      <c r="B198" s="86"/>
      <c r="C198" s="86"/>
      <c r="D198" s="86"/>
      <c r="E198" s="86"/>
      <c r="F198" s="86"/>
      <c r="G198" s="21"/>
      <c r="H198" s="86"/>
    </row>
    <row r="199" spans="1:8" ht="12.75" x14ac:dyDescent="0.2">
      <c r="A199" s="86"/>
      <c r="B199" s="86"/>
      <c r="C199" s="86"/>
      <c r="D199" s="86"/>
      <c r="E199" s="86"/>
      <c r="F199" s="86"/>
      <c r="G199" s="21"/>
      <c r="H199" s="86"/>
    </row>
    <row r="200" spans="1:8" ht="12.75" x14ac:dyDescent="0.2">
      <c r="A200" s="86"/>
      <c r="B200" s="86"/>
      <c r="C200" s="86"/>
      <c r="D200" s="86"/>
      <c r="E200" s="86"/>
      <c r="F200" s="86"/>
      <c r="G200" s="21"/>
      <c r="H200" s="86"/>
    </row>
    <row r="201" spans="1:8" ht="12.75" x14ac:dyDescent="0.2">
      <c r="A201" s="86"/>
      <c r="B201" s="86"/>
      <c r="C201" s="86"/>
      <c r="D201" s="86"/>
      <c r="E201" s="86"/>
      <c r="F201" s="86"/>
      <c r="G201" s="21"/>
      <c r="H201" s="86"/>
    </row>
    <row r="202" spans="1:8" ht="12.75" x14ac:dyDescent="0.2">
      <c r="A202" s="86"/>
      <c r="B202" s="86"/>
      <c r="C202" s="86"/>
      <c r="D202" s="86"/>
      <c r="E202" s="86"/>
      <c r="F202" s="86"/>
      <c r="G202" s="21"/>
      <c r="H202" s="86"/>
    </row>
    <row r="203" spans="1:8" ht="12.75" x14ac:dyDescent="0.2">
      <c r="A203" s="86"/>
      <c r="B203" s="86"/>
      <c r="C203" s="86"/>
      <c r="D203" s="86"/>
      <c r="E203" s="86"/>
      <c r="F203" s="86"/>
      <c r="G203" s="21"/>
      <c r="H203" s="86"/>
    </row>
    <row r="204" spans="1:8" ht="12.75" x14ac:dyDescent="0.2">
      <c r="A204" s="86"/>
      <c r="B204" s="86"/>
      <c r="C204" s="86"/>
      <c r="D204" s="86"/>
      <c r="E204" s="86"/>
      <c r="F204" s="86"/>
      <c r="G204" s="21"/>
      <c r="H204" s="86"/>
    </row>
    <row r="205" spans="1:8" ht="12.75" x14ac:dyDescent="0.2">
      <c r="A205" s="86"/>
      <c r="B205" s="86"/>
      <c r="C205" s="86"/>
      <c r="D205" s="86"/>
      <c r="E205" s="86"/>
      <c r="F205" s="86"/>
      <c r="G205" s="21"/>
      <c r="H205" s="86"/>
    </row>
    <row r="206" spans="1:8" ht="12.75" x14ac:dyDescent="0.2">
      <c r="A206" s="86"/>
      <c r="B206" s="86"/>
      <c r="C206" s="86"/>
      <c r="D206" s="86"/>
      <c r="E206" s="86"/>
      <c r="F206" s="86"/>
      <c r="G206" s="21"/>
      <c r="H206" s="86"/>
    </row>
    <row r="207" spans="1:8" ht="12.75" x14ac:dyDescent="0.2">
      <c r="A207" s="86"/>
      <c r="B207" s="86"/>
      <c r="C207" s="86"/>
      <c r="D207" s="86"/>
      <c r="E207" s="86"/>
      <c r="F207" s="86"/>
      <c r="G207" s="21"/>
      <c r="H207" s="86"/>
    </row>
    <row r="208" spans="1:8" ht="12.75" x14ac:dyDescent="0.2">
      <c r="A208" s="86"/>
      <c r="B208" s="86"/>
      <c r="C208" s="86"/>
      <c r="D208" s="86"/>
      <c r="E208" s="86"/>
      <c r="F208" s="86"/>
      <c r="G208" s="21"/>
      <c r="H208" s="86"/>
    </row>
    <row r="209" spans="1:8" ht="12.75" x14ac:dyDescent="0.2">
      <c r="A209" s="86"/>
      <c r="B209" s="86"/>
      <c r="C209" s="86"/>
      <c r="D209" s="86"/>
      <c r="E209" s="86"/>
      <c r="F209" s="86"/>
      <c r="G209" s="21"/>
      <c r="H209" s="86"/>
    </row>
    <row r="210" spans="1:8" ht="12.75" x14ac:dyDescent="0.2">
      <c r="A210" s="86"/>
      <c r="B210" s="86"/>
      <c r="C210" s="86"/>
      <c r="D210" s="86"/>
      <c r="E210" s="86"/>
      <c r="F210" s="86"/>
      <c r="G210" s="21"/>
      <c r="H210" s="86"/>
    </row>
    <row r="211" spans="1:8" ht="12.75" x14ac:dyDescent="0.2">
      <c r="A211" s="86"/>
      <c r="B211" s="86"/>
      <c r="C211" s="86"/>
      <c r="D211" s="86"/>
      <c r="E211" s="86"/>
      <c r="F211" s="86"/>
      <c r="G211" s="21"/>
      <c r="H211" s="86"/>
    </row>
    <row r="212" spans="1:8" ht="12.75" x14ac:dyDescent="0.2">
      <c r="A212" s="86"/>
      <c r="B212" s="86"/>
      <c r="C212" s="86"/>
      <c r="D212" s="86"/>
      <c r="E212" s="86"/>
      <c r="F212" s="86"/>
      <c r="G212" s="21"/>
      <c r="H212" s="86"/>
    </row>
    <row r="213" spans="1:8" ht="12.75" x14ac:dyDescent="0.2">
      <c r="A213" s="86"/>
      <c r="B213" s="86"/>
      <c r="C213" s="86"/>
      <c r="D213" s="86"/>
      <c r="E213" s="86"/>
      <c r="F213" s="86"/>
      <c r="G213" s="21"/>
      <c r="H213" s="86"/>
    </row>
    <row r="214" spans="1:8" ht="12.75" x14ac:dyDescent="0.2">
      <c r="A214" s="86"/>
      <c r="B214" s="86"/>
      <c r="C214" s="86"/>
      <c r="D214" s="86"/>
      <c r="E214" s="86"/>
      <c r="F214" s="86"/>
      <c r="G214" s="21"/>
      <c r="H214" s="86"/>
    </row>
    <row r="215" spans="1:8" ht="12.75" x14ac:dyDescent="0.2">
      <c r="A215" s="86"/>
      <c r="B215" s="86"/>
      <c r="C215" s="86"/>
      <c r="D215" s="86"/>
      <c r="E215" s="86"/>
      <c r="F215" s="86"/>
      <c r="G215" s="21"/>
      <c r="H215" s="86"/>
    </row>
    <row r="216" spans="1:8" ht="12.75" x14ac:dyDescent="0.2">
      <c r="A216" s="86"/>
      <c r="B216" s="86"/>
      <c r="C216" s="86"/>
      <c r="D216" s="86"/>
      <c r="E216" s="86"/>
      <c r="F216" s="86"/>
      <c r="G216" s="21"/>
      <c r="H216" s="86"/>
    </row>
    <row r="217" spans="1:8" ht="12.75" x14ac:dyDescent="0.2">
      <c r="A217" s="86"/>
      <c r="B217" s="86"/>
      <c r="C217" s="86"/>
      <c r="D217" s="86"/>
      <c r="E217" s="86"/>
      <c r="F217" s="86"/>
      <c r="G217" s="21"/>
      <c r="H217" s="86"/>
    </row>
    <row r="218" spans="1:8" ht="12.75" x14ac:dyDescent="0.2">
      <c r="A218" s="86"/>
      <c r="B218" s="86"/>
      <c r="C218" s="86"/>
      <c r="D218" s="86"/>
      <c r="E218" s="86"/>
      <c r="F218" s="86"/>
      <c r="G218" s="21"/>
      <c r="H218" s="86"/>
    </row>
    <row r="219" spans="1:8" ht="12.75" x14ac:dyDescent="0.2">
      <c r="A219" s="86"/>
      <c r="B219" s="86"/>
      <c r="C219" s="86"/>
      <c r="D219" s="86"/>
      <c r="E219" s="86"/>
      <c r="F219" s="86"/>
      <c r="G219" s="21"/>
      <c r="H219" s="86"/>
    </row>
    <row r="220" spans="1:8" ht="12.75" x14ac:dyDescent="0.2">
      <c r="A220" s="86"/>
      <c r="B220" s="86"/>
      <c r="C220" s="86"/>
      <c r="D220" s="86"/>
      <c r="E220" s="86"/>
      <c r="F220" s="86"/>
      <c r="G220" s="21"/>
      <c r="H220" s="86"/>
    </row>
    <row r="221" spans="1:8" ht="12.75" x14ac:dyDescent="0.2">
      <c r="A221" s="86"/>
      <c r="B221" s="86"/>
      <c r="C221" s="86"/>
      <c r="D221" s="86"/>
      <c r="E221" s="86"/>
      <c r="F221" s="86"/>
      <c r="G221" s="21"/>
      <c r="H221" s="86"/>
    </row>
    <row r="222" spans="1:8" ht="12.75" x14ac:dyDescent="0.2">
      <c r="A222" s="86"/>
      <c r="B222" s="86"/>
      <c r="C222" s="86"/>
      <c r="D222" s="86"/>
      <c r="E222" s="86"/>
      <c r="F222" s="86"/>
      <c r="G222" s="21"/>
      <c r="H222" s="86"/>
    </row>
    <row r="223" spans="1:8" ht="12.75" x14ac:dyDescent="0.2">
      <c r="A223" s="86"/>
      <c r="B223" s="86"/>
      <c r="C223" s="86"/>
      <c r="D223" s="86"/>
      <c r="E223" s="86"/>
      <c r="F223" s="86"/>
      <c r="G223" s="21"/>
      <c r="H223" s="86"/>
    </row>
    <row r="224" spans="1:8" ht="12.75" x14ac:dyDescent="0.2">
      <c r="A224" s="86"/>
      <c r="B224" s="86"/>
      <c r="C224" s="86"/>
      <c r="D224" s="86"/>
      <c r="E224" s="86"/>
      <c r="F224" s="86"/>
      <c r="G224" s="21"/>
      <c r="H224" s="86"/>
    </row>
    <row r="225" spans="1:8" ht="12.75" x14ac:dyDescent="0.2">
      <c r="A225" s="86"/>
      <c r="B225" s="86"/>
      <c r="C225" s="86"/>
      <c r="D225" s="86"/>
      <c r="E225" s="86"/>
      <c r="F225" s="86"/>
      <c r="G225" s="21"/>
      <c r="H225" s="86"/>
    </row>
    <row r="226" spans="1:8" ht="12.75" x14ac:dyDescent="0.2">
      <c r="A226" s="86"/>
      <c r="B226" s="86"/>
      <c r="C226" s="86"/>
      <c r="D226" s="86"/>
      <c r="E226" s="86"/>
      <c r="F226" s="86"/>
      <c r="G226" s="21"/>
      <c r="H226" s="86"/>
    </row>
    <row r="227" spans="1:8" ht="12.75" x14ac:dyDescent="0.2">
      <c r="A227" s="86"/>
      <c r="B227" s="86"/>
      <c r="C227" s="86"/>
      <c r="D227" s="86"/>
      <c r="E227" s="86"/>
      <c r="F227" s="86"/>
      <c r="G227" s="21"/>
      <c r="H227" s="86"/>
    </row>
    <row r="228" spans="1:8" ht="12.75" x14ac:dyDescent="0.2">
      <c r="A228" s="86"/>
      <c r="B228" s="86"/>
      <c r="C228" s="86"/>
      <c r="D228" s="86"/>
      <c r="E228" s="86"/>
      <c r="F228" s="86"/>
      <c r="G228" s="21"/>
      <c r="H228" s="86"/>
    </row>
    <row r="229" spans="1:8" ht="12.75" x14ac:dyDescent="0.2">
      <c r="A229" s="86"/>
      <c r="B229" s="86"/>
      <c r="C229" s="86"/>
      <c r="D229" s="86"/>
      <c r="E229" s="86"/>
      <c r="F229" s="86"/>
      <c r="G229" s="21"/>
      <c r="H229" s="86"/>
    </row>
    <row r="230" spans="1:8" ht="12.75" x14ac:dyDescent="0.2">
      <c r="A230" s="86"/>
      <c r="B230" s="86"/>
      <c r="C230" s="86"/>
      <c r="D230" s="86"/>
      <c r="E230" s="86"/>
      <c r="F230" s="86"/>
      <c r="G230" s="21"/>
      <c r="H230" s="86"/>
    </row>
    <row r="231" spans="1:8" ht="12.75" x14ac:dyDescent="0.2">
      <c r="A231" s="86"/>
      <c r="B231" s="86"/>
      <c r="C231" s="86"/>
      <c r="D231" s="86"/>
      <c r="E231" s="86"/>
      <c r="F231" s="86"/>
      <c r="G231" s="21"/>
      <c r="H231" s="86"/>
    </row>
    <row r="232" spans="1:8" ht="12.75" x14ac:dyDescent="0.2">
      <c r="A232" s="86"/>
      <c r="B232" s="86"/>
      <c r="C232" s="86"/>
      <c r="D232" s="86"/>
      <c r="E232" s="86"/>
      <c r="F232" s="86"/>
      <c r="G232" s="21"/>
      <c r="H232" s="86"/>
    </row>
    <row r="233" spans="1:8" ht="12.75" x14ac:dyDescent="0.2">
      <c r="A233" s="86"/>
      <c r="B233" s="86"/>
      <c r="C233" s="86"/>
      <c r="D233" s="86"/>
      <c r="E233" s="86"/>
      <c r="F233" s="86"/>
      <c r="G233" s="21"/>
      <c r="H233" s="86"/>
    </row>
    <row r="234" spans="1:8" ht="12.75" x14ac:dyDescent="0.2">
      <c r="A234" s="86"/>
      <c r="B234" s="86"/>
      <c r="C234" s="86"/>
      <c r="D234" s="86"/>
      <c r="E234" s="86"/>
      <c r="F234" s="86"/>
      <c r="G234" s="21"/>
      <c r="H234" s="86"/>
    </row>
    <row r="235" spans="1:8" ht="12.75" x14ac:dyDescent="0.2">
      <c r="A235" s="86"/>
      <c r="B235" s="86"/>
      <c r="C235" s="86"/>
      <c r="D235" s="86"/>
      <c r="E235" s="86"/>
      <c r="F235" s="86"/>
      <c r="G235" s="21"/>
      <c r="H235" s="86"/>
    </row>
    <row r="236" spans="1:8" ht="12.75" x14ac:dyDescent="0.2">
      <c r="A236" s="86"/>
      <c r="B236" s="86"/>
      <c r="C236" s="86"/>
      <c r="D236" s="86"/>
      <c r="E236" s="86"/>
      <c r="F236" s="86"/>
      <c r="G236" s="21"/>
      <c r="H236" s="86"/>
    </row>
    <row r="237" spans="1:8" ht="12.75" x14ac:dyDescent="0.2">
      <c r="A237" s="86"/>
      <c r="B237" s="86"/>
      <c r="C237" s="86"/>
      <c r="D237" s="86"/>
      <c r="E237" s="86"/>
      <c r="F237" s="86"/>
      <c r="G237" s="21"/>
      <c r="H237" s="86"/>
    </row>
    <row r="238" spans="1:8" ht="12.75" x14ac:dyDescent="0.2">
      <c r="A238" s="86"/>
      <c r="B238" s="86"/>
      <c r="C238" s="86"/>
      <c r="D238" s="86"/>
      <c r="E238" s="86"/>
      <c r="F238" s="86"/>
      <c r="G238" s="21"/>
      <c r="H238" s="86"/>
    </row>
    <row r="239" spans="1:8" ht="12.75" x14ac:dyDescent="0.2">
      <c r="A239" s="86"/>
      <c r="B239" s="86"/>
      <c r="C239" s="86"/>
      <c r="D239" s="86"/>
      <c r="E239" s="86"/>
      <c r="F239" s="86"/>
      <c r="G239" s="21"/>
      <c r="H239" s="86"/>
    </row>
    <row r="240" spans="1:8" ht="12.75" x14ac:dyDescent="0.2">
      <c r="A240" s="86"/>
      <c r="B240" s="86"/>
      <c r="C240" s="86"/>
      <c r="D240" s="86"/>
      <c r="E240" s="86"/>
      <c r="F240" s="86"/>
      <c r="G240" s="21"/>
      <c r="H240" s="86"/>
    </row>
    <row r="241" spans="1:8" ht="12.75" x14ac:dyDescent="0.2">
      <c r="A241" s="86"/>
      <c r="B241" s="86"/>
      <c r="C241" s="86"/>
      <c r="D241" s="86"/>
      <c r="E241" s="86"/>
      <c r="F241" s="86"/>
      <c r="G241" s="21"/>
      <c r="H241" s="86"/>
    </row>
    <row r="242" spans="1:8" ht="12.75" x14ac:dyDescent="0.2">
      <c r="A242" s="86"/>
      <c r="B242" s="86"/>
      <c r="C242" s="86"/>
      <c r="D242" s="86"/>
      <c r="E242" s="86"/>
      <c r="F242" s="86"/>
      <c r="G242" s="21"/>
      <c r="H242" s="86"/>
    </row>
    <row r="243" spans="1:8" ht="12.75" x14ac:dyDescent="0.2">
      <c r="A243" s="86"/>
      <c r="B243" s="86"/>
      <c r="C243" s="86"/>
      <c r="D243" s="86"/>
      <c r="E243" s="86"/>
      <c r="F243" s="86"/>
      <c r="G243" s="21"/>
      <c r="H243" s="86"/>
    </row>
    <row r="244" spans="1:8" ht="12.75" x14ac:dyDescent="0.2">
      <c r="A244" s="86"/>
      <c r="B244" s="86"/>
      <c r="C244" s="86"/>
      <c r="D244" s="86"/>
      <c r="E244" s="86"/>
      <c r="F244" s="86"/>
      <c r="G244" s="21"/>
      <c r="H244" s="86"/>
    </row>
    <row r="245" spans="1:8" ht="12.75" x14ac:dyDescent="0.2">
      <c r="A245" s="86"/>
      <c r="B245" s="86"/>
      <c r="C245" s="86"/>
      <c r="D245" s="86"/>
      <c r="E245" s="86"/>
      <c r="F245" s="86"/>
      <c r="G245" s="21"/>
      <c r="H245" s="86"/>
    </row>
    <row r="246" spans="1:8" ht="12.75" x14ac:dyDescent="0.2">
      <c r="A246" s="86"/>
      <c r="B246" s="86"/>
      <c r="C246" s="86"/>
      <c r="D246" s="86"/>
      <c r="E246" s="86"/>
      <c r="F246" s="86"/>
      <c r="G246" s="21"/>
      <c r="H246" s="86"/>
    </row>
    <row r="247" spans="1:8" ht="12.75" x14ac:dyDescent="0.2">
      <c r="A247" s="86"/>
      <c r="B247" s="86"/>
      <c r="C247" s="86"/>
      <c r="D247" s="86"/>
      <c r="E247" s="86"/>
      <c r="F247" s="86"/>
      <c r="G247" s="21"/>
      <c r="H247" s="86"/>
    </row>
    <row r="248" spans="1:8" ht="12.75" x14ac:dyDescent="0.2">
      <c r="A248" s="86"/>
      <c r="B248" s="86"/>
      <c r="C248" s="86"/>
      <c r="D248" s="86"/>
      <c r="E248" s="86"/>
      <c r="F248" s="86"/>
      <c r="G248" s="21"/>
      <c r="H248" s="86"/>
    </row>
    <row r="249" spans="1:8" ht="12.75" x14ac:dyDescent="0.2">
      <c r="A249" s="86"/>
      <c r="B249" s="86"/>
      <c r="C249" s="86"/>
      <c r="D249" s="86"/>
      <c r="E249" s="86"/>
      <c r="F249" s="86"/>
      <c r="G249" s="21"/>
      <c r="H249" s="86"/>
    </row>
    <row r="250" spans="1:8" ht="12.75" x14ac:dyDescent="0.2">
      <c r="A250" s="86"/>
      <c r="B250" s="86"/>
      <c r="C250" s="86"/>
      <c r="D250" s="86"/>
      <c r="E250" s="86"/>
      <c r="F250" s="86"/>
      <c r="G250" s="21"/>
      <c r="H250" s="86"/>
    </row>
    <row r="251" spans="1:8" ht="12.75" x14ac:dyDescent="0.2">
      <c r="A251" s="86"/>
      <c r="B251" s="86"/>
      <c r="C251" s="86"/>
      <c r="D251" s="86"/>
      <c r="E251" s="86"/>
      <c r="F251" s="86"/>
      <c r="G251" s="21"/>
      <c r="H251" s="86"/>
    </row>
    <row r="252" spans="1:8" ht="12.75" x14ac:dyDescent="0.2">
      <c r="A252" s="86"/>
      <c r="B252" s="86"/>
      <c r="C252" s="86"/>
      <c r="D252" s="86"/>
      <c r="E252" s="86"/>
      <c r="F252" s="86"/>
      <c r="G252" s="21"/>
      <c r="H252" s="86"/>
    </row>
    <row r="253" spans="1:8" ht="12.75" x14ac:dyDescent="0.2">
      <c r="A253" s="86"/>
      <c r="B253" s="86"/>
      <c r="C253" s="86"/>
      <c r="D253" s="86"/>
      <c r="E253" s="86"/>
      <c r="F253" s="86"/>
      <c r="G253" s="21"/>
      <c r="H253" s="86"/>
    </row>
    <row r="254" spans="1:8" ht="12.75" x14ac:dyDescent="0.2">
      <c r="A254" s="86"/>
      <c r="B254" s="86"/>
      <c r="C254" s="86"/>
      <c r="D254" s="86"/>
      <c r="E254" s="86"/>
      <c r="F254" s="86"/>
      <c r="G254" s="21"/>
      <c r="H254" s="86"/>
    </row>
    <row r="255" spans="1:8" ht="12.75" x14ac:dyDescent="0.2">
      <c r="A255" s="86"/>
      <c r="B255" s="86"/>
      <c r="C255" s="86"/>
      <c r="D255" s="86"/>
      <c r="E255" s="86"/>
      <c r="F255" s="86"/>
      <c r="G255" s="21"/>
      <c r="H255" s="86"/>
    </row>
    <row r="256" spans="1:8" ht="12.75" x14ac:dyDescent="0.2">
      <c r="A256" s="86"/>
      <c r="B256" s="86"/>
      <c r="C256" s="86"/>
      <c r="D256" s="86"/>
      <c r="E256" s="86"/>
      <c r="F256" s="86"/>
      <c r="G256" s="21"/>
      <c r="H256" s="86"/>
    </row>
    <row r="257" spans="1:8" ht="12.75" x14ac:dyDescent="0.2">
      <c r="A257" s="86"/>
      <c r="B257" s="86"/>
      <c r="C257" s="86"/>
      <c r="D257" s="86"/>
      <c r="E257" s="86"/>
      <c r="F257" s="86"/>
      <c r="G257" s="21"/>
      <c r="H257" s="86"/>
    </row>
    <row r="258" spans="1:8" ht="12.75" x14ac:dyDescent="0.2">
      <c r="A258" s="86"/>
      <c r="B258" s="86"/>
      <c r="C258" s="86"/>
      <c r="D258" s="86"/>
      <c r="E258" s="86"/>
      <c r="F258" s="86"/>
      <c r="G258" s="21"/>
      <c r="H258" s="86"/>
    </row>
    <row r="259" spans="1:8" ht="12.75" x14ac:dyDescent="0.2">
      <c r="A259" s="86"/>
      <c r="B259" s="86"/>
      <c r="C259" s="86"/>
      <c r="D259" s="86"/>
      <c r="E259" s="86"/>
      <c r="F259" s="86"/>
      <c r="G259" s="21"/>
      <c r="H259" s="86"/>
    </row>
    <row r="260" spans="1:8" ht="12.75" x14ac:dyDescent="0.2">
      <c r="A260" s="86"/>
      <c r="B260" s="86"/>
      <c r="C260" s="86"/>
      <c r="D260" s="86"/>
      <c r="E260" s="86"/>
      <c r="F260" s="86"/>
      <c r="G260" s="21"/>
      <c r="H260" s="86"/>
    </row>
    <row r="261" spans="1:8" ht="12.75" x14ac:dyDescent="0.2">
      <c r="A261" s="86"/>
      <c r="B261" s="86"/>
      <c r="C261" s="86"/>
      <c r="D261" s="86"/>
      <c r="E261" s="86"/>
      <c r="F261" s="86"/>
      <c r="G261" s="21"/>
      <c r="H261" s="86"/>
    </row>
    <row r="262" spans="1:8" ht="12.75" x14ac:dyDescent="0.2">
      <c r="A262" s="86"/>
      <c r="B262" s="86"/>
      <c r="C262" s="86"/>
      <c r="D262" s="86"/>
      <c r="E262" s="86"/>
      <c r="F262" s="86"/>
      <c r="G262" s="21"/>
      <c r="H262" s="86"/>
    </row>
    <row r="263" spans="1:8" ht="12.75" x14ac:dyDescent="0.2">
      <c r="A263" s="86"/>
      <c r="B263" s="86"/>
      <c r="C263" s="86"/>
      <c r="D263" s="86"/>
      <c r="E263" s="86"/>
      <c r="F263" s="86"/>
      <c r="G263" s="21"/>
      <c r="H263" s="86"/>
    </row>
    <row r="264" spans="1:8" ht="12.75" x14ac:dyDescent="0.2">
      <c r="A264" s="86"/>
      <c r="B264" s="86"/>
      <c r="C264" s="86"/>
      <c r="D264" s="86"/>
      <c r="E264" s="86"/>
      <c r="F264" s="86"/>
      <c r="G264" s="21"/>
      <c r="H264" s="86"/>
    </row>
    <row r="265" spans="1:8" ht="12.75" x14ac:dyDescent="0.2">
      <c r="A265" s="86"/>
      <c r="B265" s="86"/>
      <c r="C265" s="86"/>
      <c r="D265" s="86"/>
      <c r="E265" s="86"/>
      <c r="F265" s="86"/>
      <c r="G265" s="21"/>
      <c r="H265" s="86"/>
    </row>
    <row r="266" spans="1:8" ht="12.75" x14ac:dyDescent="0.2">
      <c r="A266" s="86"/>
      <c r="B266" s="86"/>
      <c r="C266" s="86"/>
      <c r="D266" s="86"/>
      <c r="E266" s="86"/>
      <c r="F266" s="86"/>
      <c r="G266" s="21"/>
      <c r="H266" s="86"/>
    </row>
    <row r="267" spans="1:8" ht="12.75" x14ac:dyDescent="0.2">
      <c r="A267" s="86"/>
      <c r="B267" s="86"/>
      <c r="C267" s="86"/>
      <c r="D267" s="86"/>
      <c r="E267" s="86"/>
      <c r="F267" s="86"/>
      <c r="G267" s="21"/>
      <c r="H267" s="86"/>
    </row>
    <row r="268" spans="1:8" ht="12.75" x14ac:dyDescent="0.2">
      <c r="A268" s="86"/>
      <c r="B268" s="86"/>
      <c r="C268" s="86"/>
      <c r="D268" s="86"/>
      <c r="E268" s="86"/>
      <c r="F268" s="86"/>
      <c r="G268" s="21"/>
      <c r="H268" s="86"/>
    </row>
    <row r="269" spans="1:8" ht="12.75" x14ac:dyDescent="0.2">
      <c r="A269" s="86"/>
      <c r="B269" s="86"/>
      <c r="C269" s="86"/>
      <c r="D269" s="86"/>
      <c r="E269" s="86"/>
      <c r="F269" s="86"/>
      <c r="G269" s="21"/>
      <c r="H269" s="86"/>
    </row>
    <row r="270" spans="1:8" ht="12.75" x14ac:dyDescent="0.2">
      <c r="A270" s="86"/>
      <c r="B270" s="86"/>
      <c r="C270" s="86"/>
      <c r="D270" s="86"/>
      <c r="E270" s="86"/>
      <c r="F270" s="86"/>
      <c r="G270" s="21"/>
      <c r="H270" s="86"/>
    </row>
    <row r="271" spans="1:8" ht="12.75" x14ac:dyDescent="0.2">
      <c r="A271" s="86"/>
      <c r="B271" s="86"/>
      <c r="C271" s="86"/>
      <c r="D271" s="86"/>
      <c r="E271" s="86"/>
      <c r="F271" s="86"/>
      <c r="G271" s="21"/>
      <c r="H271" s="86"/>
    </row>
    <row r="272" spans="1:8" ht="12.75" x14ac:dyDescent="0.2">
      <c r="A272" s="86"/>
      <c r="B272" s="86"/>
      <c r="C272" s="86"/>
      <c r="D272" s="86"/>
      <c r="E272" s="86"/>
      <c r="F272" s="86"/>
      <c r="G272" s="21"/>
      <c r="H272" s="86"/>
    </row>
    <row r="273" spans="1:8" ht="12.75" x14ac:dyDescent="0.2">
      <c r="A273" s="86"/>
      <c r="B273" s="86"/>
      <c r="C273" s="86"/>
      <c r="D273" s="86"/>
      <c r="E273" s="86"/>
      <c r="F273" s="86"/>
      <c r="G273" s="21"/>
      <c r="H273" s="86"/>
    </row>
    <row r="274" spans="1:8" ht="12.75" x14ac:dyDescent="0.2">
      <c r="A274" s="86"/>
      <c r="B274" s="86"/>
      <c r="C274" s="86"/>
      <c r="D274" s="86"/>
      <c r="E274" s="86"/>
      <c r="F274" s="86"/>
      <c r="G274" s="21"/>
      <c r="H274" s="86"/>
    </row>
    <row r="275" spans="1:8" ht="12.75" x14ac:dyDescent="0.2">
      <c r="A275" s="86"/>
      <c r="B275" s="86"/>
      <c r="C275" s="86"/>
      <c r="D275" s="86"/>
      <c r="E275" s="86"/>
      <c r="F275" s="86"/>
      <c r="G275" s="21"/>
      <c r="H275" s="86"/>
    </row>
    <row r="276" spans="1:8" ht="12.75" x14ac:dyDescent="0.2">
      <c r="A276" s="86"/>
      <c r="B276" s="86"/>
      <c r="C276" s="86"/>
      <c r="D276" s="86"/>
      <c r="E276" s="86"/>
      <c r="F276" s="86"/>
      <c r="G276" s="21"/>
      <c r="H276" s="86"/>
    </row>
    <row r="277" spans="1:8" ht="12.75" x14ac:dyDescent="0.2">
      <c r="A277" s="86"/>
      <c r="B277" s="86"/>
      <c r="C277" s="86"/>
      <c r="D277" s="86"/>
      <c r="E277" s="86"/>
      <c r="F277" s="86"/>
      <c r="G277" s="21"/>
      <c r="H277" s="86"/>
    </row>
    <row r="278" spans="1:8" ht="12.75" x14ac:dyDescent="0.2">
      <c r="A278" s="86"/>
      <c r="B278" s="86"/>
      <c r="C278" s="86"/>
      <c r="D278" s="86"/>
      <c r="E278" s="86"/>
      <c r="F278" s="86"/>
      <c r="G278" s="21"/>
      <c r="H278" s="86"/>
    </row>
    <row r="279" spans="1:8" ht="12.75" x14ac:dyDescent="0.2">
      <c r="A279" s="86"/>
      <c r="B279" s="86"/>
      <c r="C279" s="86"/>
      <c r="D279" s="86"/>
      <c r="E279" s="86"/>
      <c r="F279" s="86"/>
      <c r="G279" s="21"/>
      <c r="H279" s="86"/>
    </row>
    <row r="280" spans="1:8" ht="12.75" x14ac:dyDescent="0.2">
      <c r="A280" s="86"/>
      <c r="B280" s="86"/>
      <c r="C280" s="86"/>
      <c r="D280" s="86"/>
      <c r="E280" s="86"/>
      <c r="F280" s="86"/>
      <c r="G280" s="21"/>
      <c r="H280" s="86"/>
    </row>
    <row r="281" spans="1:8" ht="12.75" x14ac:dyDescent="0.2">
      <c r="A281" s="86"/>
      <c r="B281" s="86"/>
      <c r="C281" s="86"/>
      <c r="D281" s="86"/>
      <c r="E281" s="86"/>
      <c r="F281" s="86"/>
      <c r="G281" s="21"/>
      <c r="H281" s="86"/>
    </row>
    <row r="282" spans="1:8" ht="12.75" x14ac:dyDescent="0.2">
      <c r="A282" s="86"/>
      <c r="B282" s="86"/>
      <c r="C282" s="86"/>
      <c r="D282" s="86"/>
      <c r="E282" s="86"/>
      <c r="F282" s="86"/>
      <c r="G282" s="21"/>
      <c r="H282" s="86"/>
    </row>
    <row r="283" spans="1:8" ht="12.75" x14ac:dyDescent="0.2">
      <c r="A283" s="86"/>
      <c r="B283" s="86"/>
      <c r="C283" s="86"/>
      <c r="D283" s="86"/>
      <c r="E283" s="86"/>
      <c r="F283" s="86"/>
      <c r="G283" s="21"/>
      <c r="H283" s="86"/>
    </row>
    <row r="284" spans="1:8" ht="12.75" x14ac:dyDescent="0.2">
      <c r="A284" s="86"/>
      <c r="B284" s="86"/>
      <c r="C284" s="86"/>
      <c r="D284" s="86"/>
      <c r="E284" s="86"/>
      <c r="F284" s="86"/>
      <c r="G284" s="21"/>
      <c r="H284" s="86"/>
    </row>
    <row r="285" spans="1:8" ht="12.75" x14ac:dyDescent="0.2">
      <c r="A285" s="86"/>
      <c r="B285" s="86"/>
      <c r="C285" s="86"/>
      <c r="D285" s="86"/>
      <c r="E285" s="86"/>
      <c r="F285" s="86"/>
      <c r="G285" s="21"/>
      <c r="H285" s="86"/>
    </row>
    <row r="286" spans="1:8" ht="12.75" x14ac:dyDescent="0.2">
      <c r="A286" s="86"/>
      <c r="B286" s="86"/>
      <c r="C286" s="86"/>
      <c r="D286" s="86"/>
      <c r="E286" s="86"/>
      <c r="F286" s="86"/>
      <c r="G286" s="21"/>
      <c r="H286" s="86"/>
    </row>
    <row r="287" spans="1:8" ht="12.75" x14ac:dyDescent="0.2">
      <c r="A287" s="86"/>
      <c r="B287" s="86"/>
      <c r="C287" s="86"/>
      <c r="D287" s="86"/>
      <c r="E287" s="86"/>
      <c r="F287" s="86"/>
      <c r="G287" s="21"/>
      <c r="H287" s="86"/>
    </row>
    <row r="288" spans="1:8" ht="12.75" x14ac:dyDescent="0.2">
      <c r="A288" s="86"/>
      <c r="B288" s="86"/>
      <c r="C288" s="86"/>
      <c r="D288" s="86"/>
      <c r="E288" s="86"/>
      <c r="F288" s="86"/>
      <c r="G288" s="21"/>
      <c r="H288" s="86"/>
    </row>
    <row r="289" spans="1:8" ht="12.75" x14ac:dyDescent="0.2">
      <c r="A289" s="86"/>
      <c r="B289" s="86"/>
      <c r="C289" s="86"/>
      <c r="D289" s="86"/>
      <c r="E289" s="86"/>
      <c r="F289" s="86"/>
      <c r="G289" s="21"/>
      <c r="H289" s="86"/>
    </row>
    <row r="290" spans="1:8" ht="12.75" x14ac:dyDescent="0.2">
      <c r="A290" s="86"/>
      <c r="B290" s="86"/>
      <c r="C290" s="86"/>
      <c r="D290" s="86"/>
      <c r="E290" s="86"/>
      <c r="F290" s="86"/>
      <c r="G290" s="21"/>
      <c r="H290" s="86"/>
    </row>
    <row r="291" spans="1:8" ht="12.75" x14ac:dyDescent="0.2">
      <c r="A291" s="86"/>
      <c r="B291" s="86"/>
      <c r="C291" s="86"/>
      <c r="D291" s="86"/>
      <c r="E291" s="86"/>
      <c r="F291" s="86"/>
      <c r="G291" s="21"/>
      <c r="H291" s="86"/>
    </row>
    <row r="292" spans="1:8" ht="12.75" x14ac:dyDescent="0.2">
      <c r="A292" s="86"/>
      <c r="B292" s="86"/>
      <c r="C292" s="86"/>
      <c r="D292" s="86"/>
      <c r="E292" s="86"/>
      <c r="F292" s="86"/>
      <c r="G292" s="21"/>
      <c r="H292" s="86"/>
    </row>
    <row r="293" spans="1:8" ht="12.75" x14ac:dyDescent="0.2">
      <c r="A293" s="86"/>
      <c r="B293" s="86"/>
      <c r="C293" s="86"/>
      <c r="D293" s="86"/>
      <c r="E293" s="86"/>
      <c r="F293" s="86"/>
      <c r="G293" s="21"/>
      <c r="H293" s="86"/>
    </row>
    <row r="294" spans="1:8" ht="12.75" x14ac:dyDescent="0.2">
      <c r="A294" s="86"/>
      <c r="B294" s="86"/>
      <c r="C294" s="86"/>
      <c r="D294" s="86"/>
      <c r="E294" s="86"/>
      <c r="F294" s="86"/>
      <c r="G294" s="21"/>
      <c r="H294" s="86"/>
    </row>
    <row r="295" spans="1:8" ht="12.75" x14ac:dyDescent="0.2">
      <c r="A295" s="86"/>
      <c r="B295" s="86"/>
      <c r="C295" s="86"/>
      <c r="D295" s="86"/>
      <c r="E295" s="86"/>
      <c r="F295" s="86"/>
      <c r="G295" s="21"/>
      <c r="H295" s="86"/>
    </row>
    <row r="296" spans="1:8" ht="12.75" x14ac:dyDescent="0.2">
      <c r="A296" s="86"/>
      <c r="B296" s="86"/>
      <c r="C296" s="86"/>
      <c r="D296" s="86"/>
      <c r="E296" s="86"/>
      <c r="F296" s="86"/>
      <c r="G296" s="21"/>
      <c r="H296" s="86"/>
    </row>
    <row r="297" spans="1:8" ht="12.75" x14ac:dyDescent="0.2">
      <c r="A297" s="86"/>
      <c r="B297" s="86"/>
      <c r="C297" s="86"/>
      <c r="D297" s="86"/>
      <c r="E297" s="86"/>
      <c r="F297" s="86"/>
      <c r="G297" s="21"/>
      <c r="H297" s="86"/>
    </row>
    <row r="298" spans="1:8" ht="12.75" x14ac:dyDescent="0.2">
      <c r="A298" s="86"/>
      <c r="B298" s="86"/>
      <c r="C298" s="86"/>
      <c r="D298" s="86"/>
      <c r="E298" s="86"/>
      <c r="F298" s="86"/>
      <c r="G298" s="21"/>
      <c r="H298" s="86"/>
    </row>
    <row r="299" spans="1:8" ht="12.75" x14ac:dyDescent="0.2">
      <c r="A299" s="86"/>
      <c r="B299" s="86"/>
      <c r="C299" s="86"/>
      <c r="D299" s="86"/>
      <c r="E299" s="86"/>
      <c r="F299" s="86"/>
      <c r="G299" s="21"/>
      <c r="H299" s="86"/>
    </row>
    <row r="300" spans="1:8" ht="12.75" x14ac:dyDescent="0.2">
      <c r="A300" s="86"/>
      <c r="B300" s="86"/>
      <c r="C300" s="86"/>
      <c r="D300" s="86"/>
      <c r="E300" s="86"/>
      <c r="F300" s="86"/>
      <c r="G300" s="21"/>
      <c r="H300" s="86"/>
    </row>
    <row r="301" spans="1:8" ht="12.75" x14ac:dyDescent="0.2">
      <c r="A301" s="86"/>
      <c r="B301" s="86"/>
      <c r="C301" s="86"/>
      <c r="D301" s="86"/>
      <c r="E301" s="86"/>
      <c r="F301" s="86"/>
      <c r="G301" s="21"/>
      <c r="H301" s="86"/>
    </row>
    <row r="302" spans="1:8" ht="12.75" x14ac:dyDescent="0.2">
      <c r="A302" s="86"/>
      <c r="B302" s="86"/>
      <c r="C302" s="86"/>
      <c r="D302" s="86"/>
      <c r="E302" s="86"/>
      <c r="F302" s="86"/>
      <c r="G302" s="21"/>
      <c r="H302" s="86"/>
    </row>
    <row r="303" spans="1:8" ht="12.75" x14ac:dyDescent="0.2">
      <c r="A303" s="86"/>
      <c r="B303" s="86"/>
      <c r="C303" s="86"/>
      <c r="D303" s="86"/>
      <c r="E303" s="86"/>
      <c r="F303" s="86"/>
      <c r="G303" s="21"/>
      <c r="H303" s="86"/>
    </row>
    <row r="304" spans="1:8" ht="12.75" x14ac:dyDescent="0.2">
      <c r="A304" s="86"/>
      <c r="B304" s="86"/>
      <c r="C304" s="86"/>
      <c r="D304" s="86"/>
      <c r="E304" s="86"/>
      <c r="F304" s="86"/>
      <c r="G304" s="21"/>
      <c r="H304" s="86"/>
    </row>
    <row r="305" spans="1:8" ht="12.75" x14ac:dyDescent="0.2">
      <c r="A305" s="86"/>
      <c r="B305" s="86"/>
      <c r="C305" s="86"/>
      <c r="D305" s="86"/>
      <c r="E305" s="86"/>
      <c r="F305" s="86"/>
      <c r="G305" s="21"/>
      <c r="H305" s="86"/>
    </row>
    <row r="306" spans="1:8" ht="12.75" x14ac:dyDescent="0.2">
      <c r="A306" s="86"/>
      <c r="B306" s="86"/>
      <c r="C306" s="86"/>
      <c r="D306" s="86"/>
      <c r="E306" s="86"/>
      <c r="F306" s="86"/>
      <c r="G306" s="21"/>
      <c r="H306" s="86"/>
    </row>
    <row r="307" spans="1:8" ht="12.75" x14ac:dyDescent="0.2">
      <c r="A307" s="86"/>
      <c r="B307" s="86"/>
      <c r="C307" s="86"/>
      <c r="D307" s="86"/>
      <c r="E307" s="86"/>
      <c r="F307" s="86"/>
      <c r="G307" s="21"/>
      <c r="H307" s="86"/>
    </row>
    <row r="308" spans="1:8" ht="12.75" x14ac:dyDescent="0.2">
      <c r="A308" s="86"/>
      <c r="B308" s="86"/>
      <c r="C308" s="86"/>
      <c r="D308" s="86"/>
      <c r="E308" s="86"/>
      <c r="F308" s="86"/>
      <c r="G308" s="21"/>
      <c r="H308" s="86"/>
    </row>
    <row r="309" spans="1:8" ht="12.75" x14ac:dyDescent="0.2">
      <c r="A309" s="86"/>
      <c r="B309" s="86"/>
      <c r="C309" s="86"/>
      <c r="D309" s="86"/>
      <c r="E309" s="86"/>
      <c r="F309" s="86"/>
      <c r="G309" s="21"/>
      <c r="H309" s="86"/>
    </row>
    <row r="310" spans="1:8" ht="12.75" x14ac:dyDescent="0.2">
      <c r="A310" s="86"/>
      <c r="B310" s="86"/>
      <c r="C310" s="86"/>
      <c r="D310" s="86"/>
      <c r="E310" s="86"/>
      <c r="F310" s="86"/>
      <c r="G310" s="21"/>
      <c r="H310" s="86"/>
    </row>
    <row r="311" spans="1:8" ht="12.75" x14ac:dyDescent="0.2">
      <c r="A311" s="86"/>
      <c r="B311" s="86"/>
      <c r="C311" s="86"/>
      <c r="D311" s="86"/>
      <c r="E311" s="86"/>
      <c r="F311" s="86"/>
      <c r="G311" s="21"/>
      <c r="H311" s="86"/>
    </row>
    <row r="312" spans="1:8" ht="12.75" x14ac:dyDescent="0.2">
      <c r="A312" s="86"/>
      <c r="B312" s="86"/>
      <c r="C312" s="86"/>
      <c r="D312" s="86"/>
      <c r="E312" s="86"/>
      <c r="F312" s="86"/>
      <c r="G312" s="21"/>
      <c r="H312" s="86"/>
    </row>
    <row r="313" spans="1:8" ht="12.75" x14ac:dyDescent="0.2">
      <c r="A313" s="86"/>
      <c r="B313" s="86"/>
      <c r="C313" s="86"/>
      <c r="D313" s="86"/>
      <c r="E313" s="86"/>
      <c r="F313" s="86"/>
      <c r="G313" s="21"/>
      <c r="H313" s="86"/>
    </row>
    <row r="314" spans="1:8" ht="12.75" x14ac:dyDescent="0.2">
      <c r="A314" s="86"/>
      <c r="B314" s="86"/>
      <c r="C314" s="86"/>
      <c r="D314" s="86"/>
      <c r="E314" s="86"/>
      <c r="F314" s="86"/>
      <c r="G314" s="21"/>
      <c r="H314" s="86"/>
    </row>
    <row r="315" spans="1:8" ht="12.75" x14ac:dyDescent="0.2">
      <c r="A315" s="86"/>
      <c r="B315" s="86"/>
      <c r="C315" s="86"/>
      <c r="D315" s="86"/>
      <c r="E315" s="86"/>
      <c r="F315" s="86"/>
      <c r="G315" s="21"/>
      <c r="H315" s="86"/>
    </row>
    <row r="316" spans="1:8" ht="12.75" x14ac:dyDescent="0.2">
      <c r="A316" s="86"/>
      <c r="B316" s="86"/>
      <c r="C316" s="86"/>
      <c r="D316" s="86"/>
      <c r="E316" s="86"/>
      <c r="F316" s="86"/>
      <c r="G316" s="21"/>
      <c r="H316" s="86"/>
    </row>
    <row r="317" spans="1:8" ht="12.75" x14ac:dyDescent="0.2">
      <c r="A317" s="86"/>
      <c r="B317" s="86"/>
      <c r="C317" s="86"/>
      <c r="D317" s="86"/>
      <c r="E317" s="86"/>
      <c r="F317" s="86"/>
      <c r="G317" s="21"/>
      <c r="H317" s="86"/>
    </row>
    <row r="318" spans="1:8" ht="12.75" x14ac:dyDescent="0.2">
      <c r="A318" s="86"/>
      <c r="B318" s="86"/>
      <c r="C318" s="86"/>
      <c r="D318" s="86"/>
      <c r="E318" s="86"/>
      <c r="F318" s="86"/>
      <c r="G318" s="21"/>
      <c r="H318" s="86"/>
    </row>
    <row r="319" spans="1:8" ht="12.75" x14ac:dyDescent="0.2">
      <c r="A319" s="86"/>
      <c r="B319" s="86"/>
      <c r="C319" s="86"/>
      <c r="D319" s="86"/>
      <c r="E319" s="86"/>
      <c r="F319" s="86"/>
      <c r="G319" s="21"/>
      <c r="H319" s="86"/>
    </row>
    <row r="320" spans="1:8" ht="12.75" x14ac:dyDescent="0.2">
      <c r="A320" s="86"/>
      <c r="B320" s="86"/>
      <c r="C320" s="86"/>
      <c r="D320" s="86"/>
      <c r="E320" s="86"/>
      <c r="F320" s="86"/>
      <c r="G320" s="21"/>
      <c r="H320" s="86"/>
    </row>
    <row r="321" spans="1:8" ht="12.75" x14ac:dyDescent="0.2">
      <c r="A321" s="86"/>
      <c r="B321" s="86"/>
      <c r="C321" s="86"/>
      <c r="D321" s="86"/>
      <c r="E321" s="86"/>
      <c r="F321" s="86"/>
      <c r="G321" s="21"/>
      <c r="H321" s="86"/>
    </row>
    <row r="322" spans="1:8" ht="12.75" x14ac:dyDescent="0.2">
      <c r="A322" s="86"/>
      <c r="B322" s="86"/>
      <c r="C322" s="86"/>
      <c r="D322" s="86"/>
      <c r="E322" s="86"/>
      <c r="F322" s="86"/>
      <c r="G322" s="21"/>
      <c r="H322" s="86"/>
    </row>
    <row r="323" spans="1:8" ht="12.75" x14ac:dyDescent="0.2">
      <c r="A323" s="86"/>
      <c r="B323" s="86"/>
      <c r="C323" s="86"/>
      <c r="D323" s="86"/>
      <c r="E323" s="86"/>
      <c r="F323" s="86"/>
      <c r="G323" s="21"/>
      <c r="H323" s="86"/>
    </row>
    <row r="324" spans="1:8" ht="12.75" x14ac:dyDescent="0.2">
      <c r="A324" s="86"/>
      <c r="B324" s="86"/>
      <c r="C324" s="86"/>
      <c r="D324" s="86"/>
      <c r="E324" s="86"/>
      <c r="F324" s="86"/>
      <c r="G324" s="21"/>
      <c r="H324" s="86"/>
    </row>
    <row r="325" spans="1:8" ht="12.75" x14ac:dyDescent="0.2">
      <c r="A325" s="86"/>
      <c r="B325" s="86"/>
      <c r="C325" s="86"/>
      <c r="D325" s="86"/>
      <c r="E325" s="86"/>
      <c r="F325" s="86"/>
      <c r="G325" s="21"/>
      <c r="H325" s="86"/>
    </row>
    <row r="326" spans="1:8" ht="12.75" x14ac:dyDescent="0.2">
      <c r="A326" s="86"/>
      <c r="B326" s="86"/>
      <c r="C326" s="86"/>
      <c r="D326" s="86"/>
      <c r="E326" s="86"/>
      <c r="F326" s="86"/>
      <c r="G326" s="21"/>
      <c r="H326" s="86"/>
    </row>
    <row r="327" spans="1:8" ht="12.75" x14ac:dyDescent="0.2">
      <c r="A327" s="86"/>
      <c r="B327" s="86"/>
      <c r="C327" s="86"/>
      <c r="D327" s="86"/>
      <c r="E327" s="86"/>
      <c r="F327" s="86"/>
      <c r="G327" s="21"/>
      <c r="H327" s="86"/>
    </row>
    <row r="328" spans="1:8" ht="12.75" x14ac:dyDescent="0.2">
      <c r="A328" s="86"/>
      <c r="B328" s="86"/>
      <c r="C328" s="86"/>
      <c r="D328" s="86"/>
      <c r="E328" s="86"/>
      <c r="F328" s="86"/>
      <c r="G328" s="21"/>
      <c r="H328" s="86"/>
    </row>
    <row r="329" spans="1:8" ht="12.75" x14ac:dyDescent="0.2">
      <c r="A329" s="86"/>
      <c r="B329" s="86"/>
      <c r="C329" s="86"/>
      <c r="D329" s="86"/>
      <c r="E329" s="86"/>
      <c r="F329" s="86"/>
      <c r="G329" s="21"/>
      <c r="H329" s="86"/>
    </row>
    <row r="330" spans="1:8" ht="12.75" x14ac:dyDescent="0.2">
      <c r="A330" s="86"/>
      <c r="B330" s="86"/>
      <c r="C330" s="86"/>
      <c r="D330" s="86"/>
      <c r="E330" s="86"/>
      <c r="F330" s="86"/>
      <c r="G330" s="21"/>
      <c r="H330" s="86"/>
    </row>
    <row r="331" spans="1:8" ht="12.75" x14ac:dyDescent="0.2">
      <c r="A331" s="86"/>
      <c r="B331" s="86"/>
      <c r="C331" s="86"/>
      <c r="D331" s="86"/>
      <c r="E331" s="86"/>
      <c r="F331" s="86"/>
      <c r="G331" s="21"/>
      <c r="H331" s="86"/>
    </row>
    <row r="332" spans="1:8" ht="12.75" x14ac:dyDescent="0.2">
      <c r="A332" s="86"/>
      <c r="B332" s="86"/>
      <c r="C332" s="86"/>
      <c r="D332" s="86"/>
      <c r="E332" s="86"/>
      <c r="F332" s="86"/>
      <c r="G332" s="21"/>
      <c r="H332" s="86"/>
    </row>
    <row r="333" spans="1:8" ht="12.75" x14ac:dyDescent="0.2">
      <c r="A333" s="86"/>
      <c r="B333" s="86"/>
      <c r="C333" s="86"/>
      <c r="D333" s="86"/>
      <c r="E333" s="86"/>
      <c r="F333" s="86"/>
      <c r="G333" s="21"/>
      <c r="H333" s="86"/>
    </row>
    <row r="334" spans="1:8" ht="12.75" x14ac:dyDescent="0.2">
      <c r="A334" s="86"/>
      <c r="B334" s="86"/>
      <c r="C334" s="86"/>
      <c r="D334" s="86"/>
      <c r="E334" s="86"/>
      <c r="F334" s="86"/>
      <c r="G334" s="21"/>
      <c r="H334" s="86"/>
    </row>
    <row r="335" spans="1:8" ht="12.75" x14ac:dyDescent="0.2">
      <c r="A335" s="86"/>
      <c r="B335" s="86"/>
      <c r="C335" s="86"/>
      <c r="D335" s="86"/>
      <c r="E335" s="86"/>
      <c r="F335" s="86"/>
      <c r="G335" s="21"/>
      <c r="H335" s="86"/>
    </row>
    <row r="336" spans="1:8" ht="12.75" x14ac:dyDescent="0.2">
      <c r="A336" s="86"/>
      <c r="B336" s="86"/>
      <c r="C336" s="86"/>
      <c r="D336" s="86"/>
      <c r="E336" s="86"/>
      <c r="F336" s="86"/>
      <c r="G336" s="21"/>
      <c r="H336" s="86"/>
    </row>
    <row r="337" spans="1:8" ht="12.75" x14ac:dyDescent="0.2">
      <c r="A337" s="86"/>
      <c r="B337" s="86"/>
      <c r="C337" s="86"/>
      <c r="D337" s="86"/>
      <c r="E337" s="86"/>
      <c r="F337" s="86"/>
      <c r="G337" s="21"/>
      <c r="H337" s="86"/>
    </row>
    <row r="338" spans="1:8" ht="12.75" x14ac:dyDescent="0.2">
      <c r="A338" s="86"/>
      <c r="B338" s="86"/>
      <c r="C338" s="86"/>
      <c r="D338" s="86"/>
      <c r="E338" s="86"/>
      <c r="F338" s="86"/>
      <c r="G338" s="21"/>
      <c r="H338" s="86"/>
    </row>
    <row r="339" spans="1:8" ht="12.75" x14ac:dyDescent="0.2">
      <c r="A339" s="86"/>
      <c r="B339" s="86"/>
      <c r="C339" s="86"/>
      <c r="D339" s="86"/>
      <c r="E339" s="86"/>
      <c r="F339" s="86"/>
      <c r="G339" s="21"/>
      <c r="H339" s="86"/>
    </row>
    <row r="340" spans="1:8" ht="12.75" x14ac:dyDescent="0.2">
      <c r="A340" s="86"/>
      <c r="B340" s="86"/>
      <c r="C340" s="86"/>
      <c r="D340" s="86"/>
      <c r="E340" s="86"/>
      <c r="F340" s="86"/>
      <c r="G340" s="21"/>
      <c r="H340" s="86"/>
    </row>
    <row r="341" spans="1:8" ht="12.75" x14ac:dyDescent="0.2">
      <c r="A341" s="86"/>
      <c r="B341" s="86"/>
      <c r="C341" s="86"/>
      <c r="D341" s="86"/>
      <c r="E341" s="86"/>
      <c r="F341" s="86"/>
      <c r="G341" s="21"/>
      <c r="H341" s="86"/>
    </row>
    <row r="342" spans="1:8" ht="12.75" x14ac:dyDescent="0.2">
      <c r="A342" s="86"/>
      <c r="B342" s="86"/>
      <c r="C342" s="86"/>
      <c r="D342" s="86"/>
      <c r="E342" s="86"/>
      <c r="F342" s="86"/>
      <c r="G342" s="21"/>
      <c r="H342" s="86"/>
    </row>
    <row r="343" spans="1:8" ht="12.75" x14ac:dyDescent="0.2">
      <c r="A343" s="86"/>
      <c r="B343" s="86"/>
      <c r="C343" s="86"/>
      <c r="D343" s="86"/>
      <c r="E343" s="86"/>
      <c r="F343" s="86"/>
      <c r="G343" s="21"/>
      <c r="H343" s="86"/>
    </row>
    <row r="344" spans="1:8" ht="12.75" x14ac:dyDescent="0.2">
      <c r="A344" s="86"/>
      <c r="B344" s="86"/>
      <c r="C344" s="86"/>
      <c r="D344" s="86"/>
      <c r="E344" s="86"/>
      <c r="F344" s="86"/>
      <c r="G344" s="21"/>
      <c r="H344" s="86"/>
    </row>
    <row r="345" spans="1:8" ht="12.75" x14ac:dyDescent="0.2">
      <c r="A345" s="86"/>
      <c r="B345" s="86"/>
      <c r="C345" s="86"/>
      <c r="D345" s="86"/>
      <c r="E345" s="86"/>
      <c r="F345" s="86"/>
      <c r="G345" s="21"/>
      <c r="H345" s="86"/>
    </row>
    <row r="346" spans="1:8" ht="12.75" x14ac:dyDescent="0.2">
      <c r="A346" s="86"/>
      <c r="B346" s="86"/>
      <c r="C346" s="86"/>
      <c r="D346" s="86"/>
      <c r="E346" s="86"/>
      <c r="F346" s="86"/>
      <c r="G346" s="21"/>
      <c r="H346" s="86"/>
    </row>
    <row r="347" spans="1:8" ht="12.75" x14ac:dyDescent="0.2">
      <c r="A347" s="86"/>
      <c r="B347" s="86"/>
      <c r="C347" s="86"/>
      <c r="D347" s="86"/>
      <c r="E347" s="86"/>
      <c r="F347" s="86"/>
      <c r="G347" s="21"/>
      <c r="H347" s="86"/>
    </row>
    <row r="348" spans="1:8" ht="12.75" x14ac:dyDescent="0.2">
      <c r="A348" s="86"/>
      <c r="B348" s="86"/>
      <c r="C348" s="86"/>
      <c r="D348" s="86"/>
      <c r="E348" s="86"/>
      <c r="F348" s="86"/>
      <c r="G348" s="21"/>
      <c r="H348" s="86"/>
    </row>
    <row r="349" spans="1:8" ht="12.75" x14ac:dyDescent="0.2">
      <c r="A349" s="86"/>
      <c r="B349" s="86"/>
      <c r="C349" s="86"/>
      <c r="D349" s="86"/>
      <c r="E349" s="86"/>
      <c r="F349" s="86"/>
      <c r="G349" s="21"/>
      <c r="H349" s="86"/>
    </row>
    <row r="350" spans="1:8" ht="12.75" x14ac:dyDescent="0.2">
      <c r="A350" s="86"/>
      <c r="B350" s="86"/>
      <c r="C350" s="86"/>
      <c r="D350" s="86"/>
      <c r="E350" s="86"/>
      <c r="F350" s="86"/>
      <c r="G350" s="21"/>
      <c r="H350" s="86"/>
    </row>
    <row r="351" spans="1:8" ht="12.75" x14ac:dyDescent="0.2">
      <c r="A351" s="86"/>
      <c r="B351" s="86"/>
      <c r="C351" s="86"/>
      <c r="D351" s="86"/>
      <c r="E351" s="86"/>
      <c r="F351" s="86"/>
      <c r="G351" s="21"/>
      <c r="H351" s="86"/>
    </row>
    <row r="352" spans="1:8" ht="12.75" x14ac:dyDescent="0.2">
      <c r="A352" s="86"/>
      <c r="B352" s="86"/>
      <c r="C352" s="86"/>
      <c r="D352" s="86"/>
      <c r="E352" s="86"/>
      <c r="F352" s="86"/>
      <c r="G352" s="21"/>
      <c r="H352" s="86"/>
    </row>
    <row r="353" spans="1:8" ht="12.75" x14ac:dyDescent="0.2">
      <c r="A353" s="86"/>
      <c r="B353" s="86"/>
      <c r="C353" s="86"/>
      <c r="D353" s="86"/>
      <c r="E353" s="86"/>
      <c r="F353" s="86"/>
      <c r="G353" s="21"/>
      <c r="H353" s="86"/>
    </row>
    <row r="354" spans="1:8" ht="12.75" x14ac:dyDescent="0.2">
      <c r="A354" s="86"/>
      <c r="B354" s="86"/>
      <c r="C354" s="86"/>
      <c r="D354" s="86"/>
      <c r="E354" s="86"/>
      <c r="F354" s="86"/>
      <c r="G354" s="21"/>
      <c r="H354" s="86"/>
    </row>
    <row r="355" spans="1:8" ht="12.75" x14ac:dyDescent="0.2">
      <c r="A355" s="86"/>
      <c r="B355" s="86"/>
      <c r="C355" s="86"/>
      <c r="D355" s="86"/>
      <c r="E355" s="86"/>
      <c r="F355" s="86"/>
      <c r="G355" s="21"/>
      <c r="H355" s="86"/>
    </row>
    <row r="356" spans="1:8" ht="12.75" x14ac:dyDescent="0.2">
      <c r="A356" s="86"/>
      <c r="B356" s="86"/>
      <c r="C356" s="86"/>
      <c r="D356" s="86"/>
      <c r="E356" s="86"/>
      <c r="F356" s="86"/>
      <c r="G356" s="21"/>
      <c r="H356" s="86"/>
    </row>
    <row r="357" spans="1:8" ht="12.75" x14ac:dyDescent="0.2">
      <c r="A357" s="86"/>
      <c r="B357" s="86"/>
      <c r="C357" s="86"/>
      <c r="D357" s="86"/>
      <c r="E357" s="86"/>
      <c r="F357" s="86"/>
      <c r="G357" s="21"/>
      <c r="H357" s="86"/>
    </row>
    <row r="358" spans="1:8" ht="12.75" x14ac:dyDescent="0.2">
      <c r="A358" s="86"/>
      <c r="B358" s="86"/>
      <c r="C358" s="86"/>
      <c r="D358" s="86"/>
      <c r="E358" s="86"/>
      <c r="F358" s="86"/>
      <c r="G358" s="21"/>
      <c r="H358" s="86"/>
    </row>
    <row r="359" spans="1:8" ht="12.75" x14ac:dyDescent="0.2">
      <c r="A359" s="86"/>
      <c r="B359" s="86"/>
      <c r="C359" s="86"/>
      <c r="D359" s="86"/>
      <c r="E359" s="86"/>
      <c r="F359" s="86"/>
      <c r="G359" s="21"/>
      <c r="H359" s="86"/>
    </row>
    <row r="360" spans="1:8" ht="12.75" x14ac:dyDescent="0.2">
      <c r="A360" s="86"/>
      <c r="B360" s="86"/>
      <c r="C360" s="86"/>
      <c r="D360" s="86"/>
      <c r="E360" s="86"/>
      <c r="F360" s="86"/>
      <c r="G360" s="21"/>
      <c r="H360" s="86"/>
    </row>
    <row r="361" spans="1:8" ht="12.75" x14ac:dyDescent="0.2">
      <c r="A361" s="86"/>
      <c r="B361" s="86"/>
      <c r="C361" s="86"/>
      <c r="D361" s="86"/>
      <c r="E361" s="86"/>
      <c r="F361" s="86"/>
      <c r="G361" s="21"/>
      <c r="H361" s="86"/>
    </row>
    <row r="362" spans="1:8" ht="12.75" x14ac:dyDescent="0.2">
      <c r="A362" s="86"/>
      <c r="B362" s="86"/>
      <c r="C362" s="86"/>
      <c r="D362" s="86"/>
      <c r="E362" s="86"/>
      <c r="F362" s="86"/>
      <c r="G362" s="21"/>
      <c r="H362" s="86"/>
    </row>
    <row r="363" spans="1:8" ht="12.75" x14ac:dyDescent="0.2">
      <c r="A363" s="86"/>
      <c r="B363" s="86"/>
      <c r="C363" s="86"/>
      <c r="D363" s="86"/>
      <c r="E363" s="86"/>
      <c r="F363" s="86"/>
      <c r="G363" s="21"/>
      <c r="H363" s="86"/>
    </row>
    <row r="364" spans="1:8" ht="12.75" x14ac:dyDescent="0.2">
      <c r="A364" s="86"/>
      <c r="B364" s="86"/>
      <c r="C364" s="86"/>
      <c r="D364" s="86"/>
      <c r="E364" s="86"/>
      <c r="F364" s="86"/>
      <c r="G364" s="21"/>
      <c r="H364" s="86"/>
    </row>
    <row r="365" spans="1:8" ht="12.75" x14ac:dyDescent="0.2">
      <c r="A365" s="86"/>
      <c r="B365" s="86"/>
      <c r="C365" s="86"/>
      <c r="D365" s="86"/>
      <c r="E365" s="86"/>
      <c r="F365" s="86"/>
      <c r="G365" s="21"/>
      <c r="H365" s="86"/>
    </row>
    <row r="366" spans="1:8" ht="12.75" x14ac:dyDescent="0.2">
      <c r="A366" s="86"/>
      <c r="B366" s="86"/>
      <c r="C366" s="86"/>
      <c r="D366" s="86"/>
      <c r="E366" s="86"/>
      <c r="F366" s="86"/>
      <c r="G366" s="21"/>
      <c r="H366" s="86"/>
    </row>
    <row r="367" spans="1:8" ht="12.75" x14ac:dyDescent="0.2">
      <c r="A367" s="86"/>
      <c r="B367" s="86"/>
      <c r="C367" s="86"/>
      <c r="D367" s="86"/>
      <c r="E367" s="86"/>
      <c r="F367" s="86"/>
      <c r="G367" s="21"/>
      <c r="H367" s="86"/>
    </row>
    <row r="368" spans="1:8" ht="12.75" x14ac:dyDescent="0.2">
      <c r="A368" s="86"/>
      <c r="B368" s="86"/>
      <c r="C368" s="86"/>
      <c r="D368" s="86"/>
      <c r="E368" s="86"/>
      <c r="F368" s="86"/>
      <c r="G368" s="21"/>
      <c r="H368" s="86"/>
    </row>
    <row r="369" spans="1:8" ht="12.75" x14ac:dyDescent="0.2">
      <c r="A369" s="86"/>
      <c r="B369" s="86"/>
      <c r="C369" s="86"/>
      <c r="D369" s="86"/>
      <c r="E369" s="86"/>
      <c r="F369" s="86"/>
      <c r="G369" s="21"/>
      <c r="H369" s="86"/>
    </row>
    <row r="370" spans="1:8" ht="12.75" x14ac:dyDescent="0.2">
      <c r="A370" s="86"/>
      <c r="B370" s="86"/>
      <c r="C370" s="86"/>
      <c r="D370" s="86"/>
      <c r="E370" s="86"/>
      <c r="F370" s="86"/>
      <c r="G370" s="21"/>
      <c r="H370" s="86"/>
    </row>
    <row r="371" spans="1:8" ht="12.75" x14ac:dyDescent="0.2">
      <c r="A371" s="86"/>
      <c r="B371" s="86"/>
      <c r="C371" s="86"/>
      <c r="D371" s="86"/>
      <c r="E371" s="86"/>
      <c r="F371" s="86"/>
      <c r="G371" s="21"/>
      <c r="H371" s="86"/>
    </row>
    <row r="372" spans="1:8" ht="12.75" x14ac:dyDescent="0.2">
      <c r="A372" s="86"/>
      <c r="B372" s="86"/>
      <c r="C372" s="86"/>
      <c r="D372" s="86"/>
      <c r="E372" s="86"/>
      <c r="F372" s="86"/>
      <c r="G372" s="21"/>
      <c r="H372" s="86"/>
    </row>
    <row r="373" spans="1:8" ht="12.75" x14ac:dyDescent="0.2">
      <c r="A373" s="86"/>
      <c r="B373" s="86"/>
      <c r="C373" s="86"/>
      <c r="D373" s="86"/>
      <c r="E373" s="86"/>
      <c r="F373" s="86"/>
      <c r="G373" s="21"/>
      <c r="H373" s="86"/>
    </row>
    <row r="374" spans="1:8" ht="12.75" x14ac:dyDescent="0.2">
      <c r="A374" s="86"/>
      <c r="B374" s="86"/>
      <c r="C374" s="86"/>
      <c r="D374" s="86"/>
      <c r="E374" s="86"/>
      <c r="F374" s="86"/>
      <c r="G374" s="21"/>
      <c r="H374" s="86"/>
    </row>
    <row r="375" spans="1:8" ht="12.75" x14ac:dyDescent="0.2">
      <c r="A375" s="86"/>
      <c r="B375" s="86"/>
      <c r="C375" s="86"/>
      <c r="D375" s="86"/>
      <c r="E375" s="86"/>
      <c r="F375" s="86"/>
      <c r="G375" s="21"/>
      <c r="H375" s="86"/>
    </row>
    <row r="376" spans="1:8" ht="12.75" x14ac:dyDescent="0.2">
      <c r="A376" s="86"/>
      <c r="B376" s="86"/>
      <c r="C376" s="86"/>
      <c r="D376" s="86"/>
      <c r="E376" s="86"/>
      <c r="F376" s="86"/>
      <c r="G376" s="21"/>
      <c r="H376" s="86"/>
    </row>
    <row r="377" spans="1:8" ht="12.75" x14ac:dyDescent="0.2">
      <c r="A377" s="86"/>
      <c r="B377" s="86"/>
      <c r="C377" s="86"/>
      <c r="D377" s="86"/>
      <c r="E377" s="86"/>
      <c r="F377" s="86"/>
      <c r="G377" s="21"/>
      <c r="H377" s="86"/>
    </row>
    <row r="378" spans="1:8" ht="12.75" x14ac:dyDescent="0.2">
      <c r="A378" s="86"/>
      <c r="B378" s="86"/>
      <c r="C378" s="86"/>
      <c r="D378" s="86"/>
      <c r="E378" s="86"/>
      <c r="F378" s="86"/>
      <c r="G378" s="21"/>
      <c r="H378" s="86"/>
    </row>
    <row r="379" spans="1:8" ht="12.75" x14ac:dyDescent="0.2">
      <c r="A379" s="86"/>
      <c r="B379" s="86"/>
      <c r="C379" s="86"/>
      <c r="D379" s="86"/>
      <c r="E379" s="86"/>
      <c r="F379" s="86"/>
      <c r="G379" s="21"/>
      <c r="H379" s="86"/>
    </row>
    <row r="380" spans="1:8" ht="12.75" x14ac:dyDescent="0.2">
      <c r="A380" s="86"/>
      <c r="B380" s="86"/>
      <c r="C380" s="86"/>
      <c r="D380" s="86"/>
      <c r="E380" s="86"/>
      <c r="F380" s="86"/>
      <c r="G380" s="21"/>
      <c r="H380" s="86"/>
    </row>
    <row r="381" spans="1:8" ht="12.75" x14ac:dyDescent="0.2">
      <c r="A381" s="86"/>
      <c r="B381" s="86"/>
      <c r="C381" s="86"/>
      <c r="D381" s="86"/>
      <c r="E381" s="86"/>
      <c r="F381" s="86"/>
      <c r="G381" s="21"/>
      <c r="H381" s="86"/>
    </row>
    <row r="382" spans="1:8" ht="12.75" x14ac:dyDescent="0.2">
      <c r="A382" s="86"/>
      <c r="B382" s="86"/>
      <c r="C382" s="86"/>
      <c r="D382" s="86"/>
      <c r="E382" s="86"/>
      <c r="F382" s="86"/>
      <c r="G382" s="21"/>
      <c r="H382" s="86"/>
    </row>
    <row r="383" spans="1:8" ht="12.75" x14ac:dyDescent="0.2">
      <c r="A383" s="86"/>
      <c r="B383" s="86"/>
      <c r="C383" s="86"/>
      <c r="D383" s="86"/>
      <c r="E383" s="86"/>
      <c r="F383" s="86"/>
      <c r="G383" s="21"/>
      <c r="H383" s="86"/>
    </row>
    <row r="384" spans="1:8" ht="12.75" x14ac:dyDescent="0.2">
      <c r="A384" s="86"/>
      <c r="B384" s="86"/>
      <c r="C384" s="86"/>
      <c r="D384" s="86"/>
      <c r="E384" s="86"/>
      <c r="F384" s="86"/>
      <c r="G384" s="21"/>
      <c r="H384" s="86"/>
    </row>
    <row r="385" spans="1:8" ht="12.75" x14ac:dyDescent="0.2">
      <c r="A385" s="86"/>
      <c r="B385" s="86"/>
      <c r="C385" s="86"/>
      <c r="D385" s="86"/>
      <c r="E385" s="86"/>
      <c r="F385" s="86"/>
      <c r="G385" s="21"/>
      <c r="H385" s="86"/>
    </row>
    <row r="386" spans="1:8" ht="12.75" x14ac:dyDescent="0.2">
      <c r="A386" s="86"/>
      <c r="B386" s="86"/>
      <c r="C386" s="86"/>
      <c r="D386" s="86"/>
      <c r="E386" s="86"/>
      <c r="F386" s="86"/>
      <c r="G386" s="21"/>
      <c r="H386" s="86"/>
    </row>
    <row r="387" spans="1:8" ht="12.75" x14ac:dyDescent="0.2">
      <c r="A387" s="86"/>
      <c r="B387" s="86"/>
      <c r="C387" s="86"/>
      <c r="D387" s="86"/>
      <c r="E387" s="86"/>
      <c r="F387" s="86"/>
      <c r="G387" s="21"/>
      <c r="H387" s="86"/>
    </row>
    <row r="388" spans="1:8" ht="12.75" x14ac:dyDescent="0.2">
      <c r="A388" s="86"/>
      <c r="B388" s="86"/>
      <c r="C388" s="86"/>
      <c r="D388" s="86"/>
      <c r="E388" s="86"/>
      <c r="F388" s="86"/>
      <c r="G388" s="21"/>
      <c r="H388" s="86"/>
    </row>
    <row r="389" spans="1:8" ht="12.75" x14ac:dyDescent="0.2">
      <c r="A389" s="86"/>
      <c r="B389" s="86"/>
      <c r="C389" s="86"/>
      <c r="D389" s="86"/>
      <c r="E389" s="86"/>
      <c r="F389" s="86"/>
      <c r="G389" s="21"/>
      <c r="H389" s="86"/>
    </row>
    <row r="390" spans="1:8" ht="12.75" x14ac:dyDescent="0.2">
      <c r="A390" s="86"/>
      <c r="B390" s="86"/>
      <c r="C390" s="86"/>
      <c r="D390" s="86"/>
      <c r="E390" s="86"/>
      <c r="F390" s="86"/>
      <c r="G390" s="21"/>
      <c r="H390" s="86"/>
    </row>
    <row r="391" spans="1:8" ht="12.75" x14ac:dyDescent="0.2">
      <c r="A391" s="86"/>
      <c r="B391" s="86"/>
      <c r="C391" s="86"/>
      <c r="D391" s="86"/>
      <c r="E391" s="86"/>
      <c r="F391" s="86"/>
      <c r="G391" s="21"/>
      <c r="H391" s="86"/>
    </row>
    <row r="392" spans="1:8" ht="12.75" x14ac:dyDescent="0.2">
      <c r="A392" s="86"/>
      <c r="B392" s="86"/>
      <c r="C392" s="86"/>
      <c r="D392" s="86"/>
      <c r="E392" s="86"/>
      <c r="F392" s="86"/>
      <c r="G392" s="21"/>
      <c r="H392" s="86"/>
    </row>
    <row r="393" spans="1:8" ht="12.75" x14ac:dyDescent="0.2">
      <c r="A393" s="86"/>
      <c r="B393" s="86"/>
      <c r="C393" s="86"/>
      <c r="D393" s="86"/>
      <c r="E393" s="86"/>
      <c r="F393" s="86"/>
      <c r="G393" s="21"/>
      <c r="H393" s="86"/>
    </row>
    <row r="394" spans="1:8" ht="12.75" x14ac:dyDescent="0.2">
      <c r="A394" s="86"/>
      <c r="B394" s="86"/>
      <c r="C394" s="86"/>
      <c r="D394" s="86"/>
      <c r="E394" s="86"/>
      <c r="F394" s="86"/>
      <c r="G394" s="21"/>
      <c r="H394" s="86"/>
    </row>
    <row r="395" spans="1:8" ht="12.75" x14ac:dyDescent="0.2">
      <c r="A395" s="86"/>
      <c r="B395" s="86"/>
      <c r="C395" s="86"/>
      <c r="D395" s="86"/>
      <c r="E395" s="86"/>
      <c r="F395" s="86"/>
      <c r="G395" s="21"/>
      <c r="H395" s="86"/>
    </row>
    <row r="396" spans="1:8" ht="12.75" x14ac:dyDescent="0.2">
      <c r="A396" s="86"/>
      <c r="B396" s="86"/>
      <c r="C396" s="86"/>
      <c r="D396" s="86"/>
      <c r="E396" s="86"/>
      <c r="F396" s="86"/>
      <c r="G396" s="21"/>
      <c r="H396" s="86"/>
    </row>
    <row r="397" spans="1:8" ht="12.75" x14ac:dyDescent="0.2">
      <c r="A397" s="86"/>
      <c r="B397" s="86"/>
      <c r="C397" s="86"/>
      <c r="D397" s="86"/>
      <c r="E397" s="86"/>
      <c r="F397" s="86"/>
      <c r="G397" s="21"/>
      <c r="H397" s="86"/>
    </row>
    <row r="398" spans="1:8" ht="12.75" x14ac:dyDescent="0.2">
      <c r="A398" s="86"/>
      <c r="B398" s="86"/>
      <c r="C398" s="86"/>
      <c r="D398" s="86"/>
      <c r="E398" s="86"/>
      <c r="F398" s="86"/>
      <c r="G398" s="21"/>
      <c r="H398" s="86"/>
    </row>
    <row r="399" spans="1:8" ht="12.75" x14ac:dyDescent="0.2">
      <c r="A399" s="86"/>
      <c r="B399" s="86"/>
      <c r="C399" s="86"/>
      <c r="D399" s="86"/>
      <c r="E399" s="86"/>
      <c r="F399" s="86"/>
      <c r="G399" s="21"/>
      <c r="H399" s="86"/>
    </row>
    <row r="400" spans="1:8" ht="12.75" x14ac:dyDescent="0.2">
      <c r="A400" s="86"/>
      <c r="B400" s="86"/>
      <c r="C400" s="86"/>
      <c r="D400" s="86"/>
      <c r="E400" s="86"/>
      <c r="F400" s="86"/>
      <c r="G400" s="21"/>
      <c r="H400" s="86"/>
    </row>
    <row r="401" spans="1:8" ht="12.75" x14ac:dyDescent="0.2">
      <c r="A401" s="86"/>
      <c r="B401" s="86"/>
      <c r="C401" s="86"/>
      <c r="D401" s="86"/>
      <c r="E401" s="86"/>
      <c r="F401" s="86"/>
      <c r="G401" s="21"/>
      <c r="H401" s="86"/>
    </row>
    <row r="402" spans="1:8" ht="12.75" x14ac:dyDescent="0.2">
      <c r="A402" s="86"/>
      <c r="B402" s="86"/>
      <c r="C402" s="86"/>
      <c r="D402" s="86"/>
      <c r="E402" s="86"/>
      <c r="F402" s="86"/>
      <c r="G402" s="21"/>
      <c r="H402" s="86"/>
    </row>
    <row r="403" spans="1:8" ht="12.75" x14ac:dyDescent="0.2">
      <c r="A403" s="86"/>
      <c r="B403" s="86"/>
      <c r="C403" s="86"/>
      <c r="D403" s="86"/>
      <c r="E403" s="86"/>
      <c r="F403" s="86"/>
      <c r="G403" s="21"/>
      <c r="H403" s="86"/>
    </row>
    <row r="404" spans="1:8" ht="12.75" x14ac:dyDescent="0.2">
      <c r="A404" s="86"/>
      <c r="B404" s="86"/>
      <c r="C404" s="86"/>
      <c r="D404" s="86"/>
      <c r="E404" s="86"/>
      <c r="F404" s="86"/>
      <c r="G404" s="21"/>
      <c r="H404" s="86"/>
    </row>
    <row r="405" spans="1:8" ht="12.75" x14ac:dyDescent="0.2">
      <c r="A405" s="86"/>
      <c r="B405" s="86"/>
      <c r="C405" s="86"/>
      <c r="D405" s="86"/>
      <c r="E405" s="86"/>
      <c r="F405" s="86"/>
      <c r="G405" s="21"/>
      <c r="H405" s="86"/>
    </row>
    <row r="406" spans="1:8" ht="12.75" x14ac:dyDescent="0.2">
      <c r="A406" s="86"/>
      <c r="B406" s="86"/>
      <c r="C406" s="86"/>
      <c r="D406" s="86"/>
      <c r="E406" s="86"/>
      <c r="F406" s="86"/>
      <c r="G406" s="21"/>
      <c r="H406" s="86"/>
    </row>
    <row r="407" spans="1:8" ht="12.75" x14ac:dyDescent="0.2">
      <c r="A407" s="86"/>
      <c r="B407" s="86"/>
      <c r="C407" s="86"/>
      <c r="D407" s="86"/>
      <c r="E407" s="86"/>
      <c r="F407" s="86"/>
      <c r="G407" s="21"/>
      <c r="H407" s="86"/>
    </row>
    <row r="408" spans="1:8" ht="12.75" x14ac:dyDescent="0.2">
      <c r="A408" s="86"/>
      <c r="B408" s="86"/>
      <c r="C408" s="86"/>
      <c r="D408" s="86"/>
      <c r="E408" s="86"/>
      <c r="F408" s="86"/>
      <c r="G408" s="21"/>
      <c r="H408" s="86"/>
    </row>
    <row r="409" spans="1:8" ht="12.75" x14ac:dyDescent="0.2">
      <c r="A409" s="86"/>
      <c r="B409" s="86"/>
      <c r="C409" s="86"/>
      <c r="D409" s="86"/>
      <c r="E409" s="86"/>
      <c r="F409" s="86"/>
      <c r="G409" s="21"/>
      <c r="H409" s="86"/>
    </row>
    <row r="410" spans="1:8" ht="12.75" x14ac:dyDescent="0.2">
      <c r="A410" s="86"/>
      <c r="B410" s="86"/>
      <c r="C410" s="86"/>
      <c r="D410" s="86"/>
      <c r="E410" s="86"/>
      <c r="F410" s="86"/>
      <c r="G410" s="21"/>
      <c r="H410" s="86"/>
    </row>
    <row r="411" spans="1:8" ht="12.75" x14ac:dyDescent="0.2">
      <c r="A411" s="86"/>
      <c r="B411" s="86"/>
      <c r="C411" s="86"/>
      <c r="D411" s="86"/>
      <c r="E411" s="86"/>
      <c r="F411" s="86"/>
      <c r="G411" s="21"/>
      <c r="H411" s="86"/>
    </row>
    <row r="412" spans="1:8" ht="12.75" x14ac:dyDescent="0.2">
      <c r="A412" s="86"/>
      <c r="B412" s="86"/>
      <c r="C412" s="86"/>
      <c r="D412" s="86"/>
      <c r="E412" s="86"/>
      <c r="F412" s="86"/>
      <c r="G412" s="21"/>
      <c r="H412" s="86"/>
    </row>
    <row r="413" spans="1:8" ht="12.75" x14ac:dyDescent="0.2">
      <c r="A413" s="86"/>
      <c r="B413" s="86"/>
      <c r="C413" s="86"/>
      <c r="D413" s="86"/>
      <c r="E413" s="86"/>
      <c r="F413" s="86"/>
      <c r="G413" s="21"/>
      <c r="H413" s="86"/>
    </row>
    <row r="414" spans="1:8" ht="12.75" x14ac:dyDescent="0.2">
      <c r="A414" s="86"/>
      <c r="B414" s="86"/>
      <c r="C414" s="86"/>
      <c r="D414" s="86"/>
      <c r="E414" s="86"/>
      <c r="F414" s="86"/>
      <c r="G414" s="21"/>
      <c r="H414" s="86"/>
    </row>
    <row r="415" spans="1:8" ht="12.75" x14ac:dyDescent="0.2">
      <c r="A415" s="86"/>
      <c r="B415" s="86"/>
      <c r="C415" s="86"/>
      <c r="D415" s="86"/>
      <c r="E415" s="86"/>
      <c r="F415" s="86"/>
      <c r="G415" s="21"/>
      <c r="H415" s="86"/>
    </row>
    <row r="416" spans="1:8" ht="12.75" x14ac:dyDescent="0.2">
      <c r="A416" s="86"/>
      <c r="B416" s="86"/>
      <c r="C416" s="86"/>
      <c r="D416" s="86"/>
      <c r="E416" s="86"/>
      <c r="F416" s="86"/>
      <c r="G416" s="21"/>
      <c r="H416" s="86"/>
    </row>
    <row r="417" spans="1:8" ht="12.75" x14ac:dyDescent="0.2">
      <c r="A417" s="86"/>
      <c r="B417" s="86"/>
      <c r="C417" s="86"/>
      <c r="D417" s="86"/>
      <c r="E417" s="86"/>
      <c r="F417" s="86"/>
      <c r="G417" s="21"/>
      <c r="H417" s="86"/>
    </row>
    <row r="418" spans="1:8" ht="12.75" x14ac:dyDescent="0.2">
      <c r="A418" s="86"/>
      <c r="B418" s="86"/>
      <c r="C418" s="86"/>
      <c r="D418" s="86"/>
      <c r="E418" s="86"/>
      <c r="F418" s="86"/>
      <c r="G418" s="21"/>
      <c r="H418" s="86"/>
    </row>
    <row r="419" spans="1:8" ht="12.75" x14ac:dyDescent="0.2">
      <c r="A419" s="86"/>
      <c r="B419" s="86"/>
      <c r="C419" s="86"/>
      <c r="D419" s="86"/>
      <c r="E419" s="86"/>
      <c r="F419" s="86"/>
      <c r="G419" s="21"/>
      <c r="H419" s="86"/>
    </row>
    <row r="420" spans="1:8" ht="12.75" x14ac:dyDescent="0.2">
      <c r="A420" s="86"/>
      <c r="B420" s="86"/>
      <c r="C420" s="86"/>
      <c r="D420" s="86"/>
      <c r="E420" s="86"/>
      <c r="F420" s="86"/>
      <c r="G420" s="21"/>
      <c r="H420" s="86"/>
    </row>
    <row r="421" spans="1:8" ht="12.75" x14ac:dyDescent="0.2">
      <c r="A421" s="86"/>
      <c r="B421" s="86"/>
      <c r="C421" s="86"/>
      <c r="D421" s="86"/>
      <c r="E421" s="86"/>
      <c r="F421" s="86"/>
      <c r="G421" s="21"/>
      <c r="H421" s="86"/>
    </row>
    <row r="422" spans="1:8" ht="12.75" x14ac:dyDescent="0.2">
      <c r="A422" s="86"/>
      <c r="B422" s="86"/>
      <c r="C422" s="86"/>
      <c r="D422" s="86"/>
      <c r="E422" s="86"/>
      <c r="F422" s="86"/>
      <c r="G422" s="21"/>
      <c r="H422" s="86"/>
    </row>
    <row r="423" spans="1:8" ht="12.75" x14ac:dyDescent="0.2">
      <c r="A423" s="86"/>
      <c r="B423" s="86"/>
      <c r="C423" s="86"/>
      <c r="D423" s="86"/>
      <c r="E423" s="86"/>
      <c r="F423" s="86"/>
      <c r="G423" s="21"/>
      <c r="H423" s="86"/>
    </row>
    <row r="424" spans="1:8" ht="12.75" x14ac:dyDescent="0.2">
      <c r="A424" s="86"/>
      <c r="B424" s="86"/>
      <c r="C424" s="86"/>
      <c r="D424" s="86"/>
      <c r="E424" s="86"/>
      <c r="F424" s="86"/>
      <c r="G424" s="21"/>
      <c r="H424" s="86"/>
    </row>
    <row r="425" spans="1:8" ht="12.75" x14ac:dyDescent="0.2">
      <c r="A425" s="86"/>
      <c r="B425" s="86"/>
      <c r="C425" s="86"/>
      <c r="D425" s="86"/>
      <c r="E425" s="86"/>
      <c r="F425" s="86"/>
      <c r="G425" s="21"/>
      <c r="H425" s="86"/>
    </row>
    <row r="426" spans="1:8" ht="12.75" x14ac:dyDescent="0.2">
      <c r="A426" s="86"/>
      <c r="B426" s="86"/>
      <c r="C426" s="86"/>
      <c r="D426" s="86"/>
      <c r="E426" s="86"/>
      <c r="F426" s="86"/>
      <c r="G426" s="21"/>
      <c r="H426" s="86"/>
    </row>
    <row r="427" spans="1:8" ht="12.75" x14ac:dyDescent="0.2">
      <c r="A427" s="86"/>
      <c r="B427" s="86"/>
      <c r="C427" s="86"/>
      <c r="D427" s="86"/>
      <c r="E427" s="86"/>
      <c r="F427" s="86"/>
      <c r="G427" s="21"/>
      <c r="H427" s="86"/>
    </row>
    <row r="428" spans="1:8" ht="12.75" x14ac:dyDescent="0.2">
      <c r="A428" s="86"/>
      <c r="B428" s="86"/>
      <c r="C428" s="86"/>
      <c r="D428" s="86"/>
      <c r="E428" s="86"/>
      <c r="F428" s="86"/>
      <c r="G428" s="21"/>
      <c r="H428" s="86"/>
    </row>
    <row r="429" spans="1:8" ht="12.75" x14ac:dyDescent="0.2">
      <c r="A429" s="86"/>
      <c r="B429" s="86"/>
      <c r="C429" s="86"/>
      <c r="D429" s="86"/>
      <c r="E429" s="86"/>
      <c r="F429" s="86"/>
      <c r="G429" s="21"/>
      <c r="H429" s="86"/>
    </row>
    <row r="430" spans="1:8" ht="12.75" x14ac:dyDescent="0.2">
      <c r="A430" s="86"/>
      <c r="B430" s="86"/>
      <c r="C430" s="86"/>
      <c r="D430" s="86"/>
      <c r="E430" s="86"/>
      <c r="F430" s="86"/>
      <c r="G430" s="21"/>
      <c r="H430" s="86"/>
    </row>
    <row r="431" spans="1:8" ht="12.75" x14ac:dyDescent="0.2">
      <c r="A431" s="86"/>
      <c r="B431" s="86"/>
      <c r="C431" s="86"/>
      <c r="D431" s="86"/>
      <c r="E431" s="86"/>
      <c r="F431" s="86"/>
      <c r="G431" s="21"/>
      <c r="H431" s="86"/>
    </row>
    <row r="432" spans="1:8" ht="12.75" x14ac:dyDescent="0.2">
      <c r="A432" s="86"/>
      <c r="B432" s="86"/>
      <c r="C432" s="86"/>
      <c r="D432" s="86"/>
      <c r="E432" s="86"/>
      <c r="F432" s="86"/>
      <c r="G432" s="21"/>
      <c r="H432" s="86"/>
    </row>
    <row r="433" spans="1:8" ht="12.75" x14ac:dyDescent="0.2">
      <c r="A433" s="86"/>
      <c r="B433" s="86"/>
      <c r="C433" s="86"/>
      <c r="D433" s="86"/>
      <c r="E433" s="86"/>
      <c r="F433" s="86"/>
      <c r="G433" s="21"/>
      <c r="H433" s="86"/>
    </row>
    <row r="434" spans="1:8" ht="12.75" x14ac:dyDescent="0.2">
      <c r="A434" s="86"/>
      <c r="B434" s="86"/>
      <c r="C434" s="86"/>
      <c r="D434" s="86"/>
      <c r="E434" s="86"/>
      <c r="F434" s="86"/>
      <c r="G434" s="21"/>
      <c r="H434" s="86"/>
    </row>
    <row r="435" spans="1:8" ht="12.75" x14ac:dyDescent="0.2">
      <c r="A435" s="86"/>
      <c r="B435" s="86"/>
      <c r="C435" s="86"/>
      <c r="D435" s="86"/>
      <c r="E435" s="86"/>
      <c r="F435" s="86"/>
      <c r="G435" s="21"/>
      <c r="H435" s="86"/>
    </row>
    <row r="436" spans="1:8" ht="12.75" x14ac:dyDescent="0.2">
      <c r="A436" s="86"/>
      <c r="B436" s="86"/>
      <c r="C436" s="86"/>
      <c r="D436" s="86"/>
      <c r="E436" s="86"/>
      <c r="F436" s="86"/>
      <c r="G436" s="21"/>
      <c r="H436" s="86"/>
    </row>
    <row r="437" spans="1:8" ht="12.75" x14ac:dyDescent="0.2">
      <c r="A437" s="86"/>
      <c r="B437" s="86"/>
      <c r="C437" s="86"/>
      <c r="D437" s="86"/>
      <c r="E437" s="86"/>
      <c r="F437" s="86"/>
      <c r="G437" s="21"/>
      <c r="H437" s="86"/>
    </row>
    <row r="438" spans="1:8" ht="12.75" x14ac:dyDescent="0.2">
      <c r="A438" s="86"/>
      <c r="B438" s="86"/>
      <c r="C438" s="86"/>
      <c r="D438" s="86"/>
      <c r="E438" s="86"/>
      <c r="F438" s="86"/>
      <c r="G438" s="21"/>
      <c r="H438" s="86"/>
    </row>
    <row r="439" spans="1:8" ht="12.75" x14ac:dyDescent="0.2">
      <c r="A439" s="86"/>
      <c r="B439" s="86"/>
      <c r="C439" s="86"/>
      <c r="D439" s="86"/>
      <c r="E439" s="86"/>
      <c r="F439" s="86"/>
      <c r="G439" s="21"/>
      <c r="H439" s="86"/>
    </row>
    <row r="440" spans="1:8" ht="12.75" x14ac:dyDescent="0.2">
      <c r="A440" s="86"/>
      <c r="B440" s="86"/>
      <c r="C440" s="86"/>
      <c r="D440" s="86"/>
      <c r="E440" s="86"/>
      <c r="F440" s="86"/>
      <c r="G440" s="21"/>
      <c r="H440" s="86"/>
    </row>
    <row r="441" spans="1:8" ht="12.75" x14ac:dyDescent="0.2">
      <c r="A441" s="86"/>
      <c r="B441" s="86"/>
      <c r="C441" s="86"/>
      <c r="D441" s="86"/>
      <c r="E441" s="86"/>
      <c r="F441" s="86"/>
      <c r="G441" s="21"/>
      <c r="H441" s="86"/>
    </row>
    <row r="442" spans="1:8" ht="12.75" x14ac:dyDescent="0.2">
      <c r="A442" s="86"/>
      <c r="B442" s="86"/>
      <c r="C442" s="86"/>
      <c r="D442" s="86"/>
      <c r="E442" s="86"/>
      <c r="F442" s="86"/>
      <c r="G442" s="21"/>
      <c r="H442" s="86"/>
    </row>
    <row r="443" spans="1:8" ht="12.75" x14ac:dyDescent="0.2">
      <c r="A443" s="86"/>
      <c r="B443" s="86"/>
      <c r="C443" s="86"/>
      <c r="D443" s="86"/>
      <c r="E443" s="86"/>
      <c r="F443" s="86"/>
      <c r="G443" s="21"/>
      <c r="H443" s="86"/>
    </row>
    <row r="444" spans="1:8" ht="12.75" x14ac:dyDescent="0.2">
      <c r="A444" s="86"/>
      <c r="B444" s="86"/>
      <c r="C444" s="86"/>
      <c r="D444" s="86"/>
      <c r="E444" s="86"/>
      <c r="F444" s="86"/>
      <c r="G444" s="21"/>
      <c r="H444" s="86"/>
    </row>
    <row r="445" spans="1:8" ht="12.75" x14ac:dyDescent="0.2">
      <c r="A445" s="86"/>
      <c r="B445" s="86"/>
      <c r="C445" s="86"/>
      <c r="D445" s="86"/>
      <c r="E445" s="86"/>
      <c r="F445" s="86"/>
      <c r="G445" s="21"/>
      <c r="H445" s="86"/>
    </row>
    <row r="446" spans="1:8" ht="12.75" x14ac:dyDescent="0.2">
      <c r="A446" s="86"/>
      <c r="B446" s="86"/>
      <c r="C446" s="86"/>
      <c r="D446" s="86"/>
      <c r="E446" s="86"/>
      <c r="F446" s="86"/>
      <c r="G446" s="21"/>
      <c r="H446" s="86"/>
    </row>
    <row r="447" spans="1:8" ht="12.75" x14ac:dyDescent="0.2">
      <c r="A447" s="86"/>
      <c r="B447" s="86"/>
      <c r="C447" s="86"/>
      <c r="D447" s="86"/>
      <c r="E447" s="86"/>
      <c r="F447" s="86"/>
      <c r="G447" s="21"/>
      <c r="H447" s="86"/>
    </row>
    <row r="448" spans="1:8" ht="12.75" x14ac:dyDescent="0.2">
      <c r="A448" s="86"/>
      <c r="B448" s="86"/>
      <c r="C448" s="86"/>
      <c r="D448" s="86"/>
      <c r="E448" s="86"/>
      <c r="F448" s="86"/>
      <c r="G448" s="21"/>
      <c r="H448" s="86"/>
    </row>
    <row r="449" spans="1:8" ht="12.75" x14ac:dyDescent="0.2">
      <c r="A449" s="86"/>
      <c r="B449" s="86"/>
      <c r="C449" s="86"/>
      <c r="D449" s="86"/>
      <c r="E449" s="86"/>
      <c r="F449" s="86"/>
      <c r="G449" s="21"/>
      <c r="H449" s="86"/>
    </row>
    <row r="450" spans="1:8" ht="12.75" x14ac:dyDescent="0.2">
      <c r="A450" s="86"/>
      <c r="B450" s="86"/>
      <c r="C450" s="86"/>
      <c r="D450" s="86"/>
      <c r="E450" s="86"/>
      <c r="F450" s="86"/>
      <c r="G450" s="21"/>
      <c r="H450" s="86"/>
    </row>
    <row r="451" spans="1:8" ht="12.75" x14ac:dyDescent="0.2">
      <c r="A451" s="86"/>
      <c r="B451" s="86"/>
      <c r="C451" s="86"/>
      <c r="D451" s="86"/>
      <c r="E451" s="86"/>
      <c r="F451" s="86"/>
      <c r="G451" s="21"/>
      <c r="H451" s="86"/>
    </row>
    <row r="452" spans="1:8" ht="12.75" x14ac:dyDescent="0.2">
      <c r="A452" s="86"/>
      <c r="B452" s="86"/>
      <c r="C452" s="86"/>
      <c r="D452" s="86"/>
      <c r="E452" s="86"/>
      <c r="F452" s="86"/>
      <c r="G452" s="21"/>
      <c r="H452" s="86"/>
    </row>
    <row r="453" spans="1:8" ht="12.75" x14ac:dyDescent="0.2">
      <c r="A453" s="86"/>
      <c r="B453" s="86"/>
      <c r="C453" s="86"/>
      <c r="D453" s="86"/>
      <c r="E453" s="86"/>
      <c r="F453" s="86"/>
      <c r="G453" s="21"/>
      <c r="H453" s="86"/>
    </row>
    <row r="454" spans="1:8" ht="12.75" x14ac:dyDescent="0.2">
      <c r="A454" s="86"/>
      <c r="B454" s="86"/>
      <c r="C454" s="86"/>
      <c r="D454" s="86"/>
      <c r="E454" s="86"/>
      <c r="F454" s="86"/>
      <c r="G454" s="21"/>
      <c r="H454" s="86"/>
    </row>
    <row r="455" spans="1:8" ht="12.75" x14ac:dyDescent="0.2">
      <c r="A455" s="86"/>
      <c r="B455" s="86"/>
      <c r="C455" s="86"/>
      <c r="D455" s="86"/>
      <c r="E455" s="86"/>
      <c r="F455" s="86"/>
      <c r="G455" s="21"/>
      <c r="H455" s="86"/>
    </row>
    <row r="456" spans="1:8" ht="12.75" x14ac:dyDescent="0.2">
      <c r="A456" s="86"/>
      <c r="B456" s="86"/>
      <c r="C456" s="86"/>
      <c r="D456" s="86"/>
      <c r="E456" s="86"/>
      <c r="F456" s="86"/>
      <c r="G456" s="21"/>
      <c r="H456" s="86"/>
    </row>
    <row r="457" spans="1:8" ht="12.75" x14ac:dyDescent="0.2">
      <c r="A457" s="86"/>
      <c r="B457" s="86"/>
      <c r="C457" s="86"/>
      <c r="D457" s="86"/>
      <c r="E457" s="86"/>
      <c r="F457" s="86"/>
      <c r="G457" s="21"/>
      <c r="H457" s="86"/>
    </row>
    <row r="458" spans="1:8" ht="12.75" x14ac:dyDescent="0.2">
      <c r="A458" s="86"/>
      <c r="B458" s="86"/>
      <c r="C458" s="86"/>
      <c r="D458" s="86"/>
      <c r="E458" s="86"/>
      <c r="F458" s="86"/>
      <c r="G458" s="21"/>
      <c r="H458" s="86"/>
    </row>
    <row r="459" spans="1:8" ht="12.75" x14ac:dyDescent="0.2">
      <c r="A459" s="86"/>
      <c r="B459" s="86"/>
      <c r="C459" s="86"/>
      <c r="D459" s="86"/>
      <c r="E459" s="86"/>
      <c r="F459" s="86"/>
      <c r="G459" s="21"/>
      <c r="H459" s="86"/>
    </row>
    <row r="460" spans="1:8" ht="12.75" x14ac:dyDescent="0.2">
      <c r="A460" s="86"/>
      <c r="B460" s="86"/>
      <c r="C460" s="86"/>
      <c r="D460" s="86"/>
      <c r="E460" s="86"/>
      <c r="F460" s="86"/>
      <c r="G460" s="21"/>
      <c r="H460" s="86"/>
    </row>
    <row r="461" spans="1:8" ht="12.75" x14ac:dyDescent="0.2">
      <c r="A461" s="86"/>
      <c r="B461" s="86"/>
      <c r="C461" s="86"/>
      <c r="D461" s="86"/>
      <c r="E461" s="86"/>
      <c r="F461" s="86"/>
      <c r="G461" s="21"/>
      <c r="H461" s="86"/>
    </row>
    <row r="462" spans="1:8" ht="12.75" x14ac:dyDescent="0.2">
      <c r="A462" s="86"/>
      <c r="B462" s="86"/>
      <c r="C462" s="86"/>
      <c r="D462" s="86"/>
      <c r="E462" s="86"/>
      <c r="F462" s="86"/>
      <c r="G462" s="21"/>
      <c r="H462" s="86"/>
    </row>
    <row r="463" spans="1:8" ht="12.75" x14ac:dyDescent="0.2">
      <c r="A463" s="86"/>
      <c r="B463" s="86"/>
      <c r="C463" s="86"/>
      <c r="D463" s="86"/>
      <c r="E463" s="86"/>
      <c r="F463" s="86"/>
      <c r="G463" s="21"/>
      <c r="H463" s="86"/>
    </row>
    <row r="464" spans="1:8" ht="12.75" x14ac:dyDescent="0.2">
      <c r="A464" s="86"/>
      <c r="B464" s="86"/>
      <c r="C464" s="86"/>
      <c r="D464" s="86"/>
      <c r="E464" s="86"/>
      <c r="F464" s="86"/>
      <c r="G464" s="21"/>
      <c r="H464" s="86"/>
    </row>
    <row r="465" spans="1:8" ht="12.75" x14ac:dyDescent="0.2">
      <c r="A465" s="86"/>
      <c r="B465" s="86"/>
      <c r="C465" s="86"/>
      <c r="D465" s="86"/>
      <c r="E465" s="86"/>
      <c r="F465" s="86"/>
      <c r="G465" s="21"/>
      <c r="H465" s="86"/>
    </row>
    <row r="466" spans="1:8" ht="12.75" x14ac:dyDescent="0.2">
      <c r="A466" s="86"/>
      <c r="B466" s="86"/>
      <c r="C466" s="86"/>
      <c r="D466" s="86"/>
      <c r="E466" s="86"/>
      <c r="F466" s="86"/>
      <c r="G466" s="21"/>
      <c r="H466" s="86"/>
    </row>
    <row r="467" spans="1:8" ht="12.75" x14ac:dyDescent="0.2">
      <c r="A467" s="86"/>
      <c r="B467" s="86"/>
      <c r="C467" s="86"/>
      <c r="D467" s="86"/>
      <c r="E467" s="86"/>
      <c r="F467" s="86"/>
      <c r="G467" s="21"/>
      <c r="H467" s="86"/>
    </row>
    <row r="468" spans="1:8" ht="12.75" x14ac:dyDescent="0.2">
      <c r="A468" s="86"/>
      <c r="B468" s="86"/>
      <c r="C468" s="86"/>
      <c r="D468" s="86"/>
      <c r="E468" s="86"/>
      <c r="F468" s="86"/>
      <c r="G468" s="21"/>
      <c r="H468" s="86"/>
    </row>
    <row r="469" spans="1:8" ht="12.75" x14ac:dyDescent="0.2">
      <c r="A469" s="86"/>
      <c r="B469" s="86"/>
      <c r="C469" s="86"/>
      <c r="D469" s="86"/>
      <c r="E469" s="86"/>
      <c r="F469" s="86"/>
      <c r="G469" s="21"/>
      <c r="H469" s="86"/>
    </row>
    <row r="470" spans="1:8" ht="12.75" x14ac:dyDescent="0.2">
      <c r="A470" s="86"/>
      <c r="B470" s="86"/>
      <c r="C470" s="86"/>
      <c r="D470" s="86"/>
      <c r="E470" s="86"/>
      <c r="F470" s="86"/>
      <c r="G470" s="21"/>
      <c r="H470" s="86"/>
    </row>
    <row r="471" spans="1:8" ht="12.75" x14ac:dyDescent="0.2">
      <c r="A471" s="86"/>
      <c r="B471" s="86"/>
      <c r="C471" s="86"/>
      <c r="D471" s="86"/>
      <c r="E471" s="86"/>
      <c r="F471" s="86"/>
      <c r="G471" s="21"/>
      <c r="H471" s="86"/>
    </row>
    <row r="472" spans="1:8" ht="12.75" x14ac:dyDescent="0.2">
      <c r="A472" s="86"/>
      <c r="B472" s="86"/>
      <c r="C472" s="86"/>
      <c r="D472" s="86"/>
      <c r="E472" s="86"/>
      <c r="F472" s="86"/>
      <c r="G472" s="21"/>
      <c r="H472" s="86"/>
    </row>
    <row r="473" spans="1:8" ht="12.75" x14ac:dyDescent="0.2">
      <c r="A473" s="86"/>
      <c r="B473" s="86"/>
      <c r="C473" s="86"/>
      <c r="D473" s="86"/>
      <c r="E473" s="86"/>
      <c r="F473" s="86"/>
      <c r="G473" s="21"/>
      <c r="H473" s="86"/>
    </row>
    <row r="474" spans="1:8" ht="12.75" x14ac:dyDescent="0.2">
      <c r="A474" s="86"/>
      <c r="B474" s="86"/>
      <c r="C474" s="86"/>
      <c r="D474" s="86"/>
      <c r="E474" s="86"/>
      <c r="F474" s="86"/>
      <c r="G474" s="21"/>
      <c r="H474" s="86"/>
    </row>
    <row r="475" spans="1:8" ht="12.75" x14ac:dyDescent="0.2">
      <c r="A475" s="86"/>
      <c r="B475" s="86"/>
      <c r="C475" s="86"/>
      <c r="D475" s="86"/>
      <c r="E475" s="86"/>
      <c r="F475" s="86"/>
      <c r="G475" s="21"/>
      <c r="H475" s="86"/>
    </row>
    <row r="476" spans="1:8" ht="12.75" x14ac:dyDescent="0.2">
      <c r="A476" s="86"/>
      <c r="B476" s="86"/>
      <c r="C476" s="86"/>
      <c r="D476" s="86"/>
      <c r="E476" s="86"/>
      <c r="F476" s="86"/>
      <c r="G476" s="21"/>
      <c r="H476" s="86"/>
    </row>
    <row r="477" spans="1:8" ht="12.75" x14ac:dyDescent="0.2">
      <c r="A477" s="86"/>
      <c r="B477" s="86"/>
      <c r="C477" s="86"/>
      <c r="D477" s="86"/>
      <c r="E477" s="86"/>
      <c r="F477" s="86"/>
      <c r="G477" s="21"/>
      <c r="H477" s="86"/>
    </row>
    <row r="478" spans="1:8" ht="12.75" x14ac:dyDescent="0.2">
      <c r="A478" s="86"/>
      <c r="B478" s="86"/>
      <c r="C478" s="86"/>
      <c r="D478" s="86"/>
      <c r="E478" s="86"/>
      <c r="F478" s="86"/>
      <c r="G478" s="21"/>
      <c r="H478" s="86"/>
    </row>
    <row r="479" spans="1:8" ht="12.75" x14ac:dyDescent="0.2">
      <c r="A479" s="86"/>
      <c r="B479" s="86"/>
      <c r="C479" s="86"/>
      <c r="D479" s="86"/>
      <c r="E479" s="86"/>
      <c r="F479" s="86"/>
      <c r="G479" s="21"/>
      <c r="H479" s="86"/>
    </row>
    <row r="480" spans="1:8" ht="12.75" x14ac:dyDescent="0.2">
      <c r="A480" s="86"/>
      <c r="B480" s="86"/>
      <c r="C480" s="86"/>
      <c r="D480" s="86"/>
      <c r="E480" s="86"/>
      <c r="F480" s="86"/>
      <c r="G480" s="21"/>
      <c r="H480" s="86"/>
    </row>
    <row r="481" spans="1:8" ht="12.75" x14ac:dyDescent="0.2">
      <c r="A481" s="86"/>
      <c r="B481" s="86"/>
      <c r="C481" s="86"/>
      <c r="D481" s="86"/>
      <c r="E481" s="86"/>
      <c r="F481" s="86"/>
      <c r="G481" s="21"/>
      <c r="H481" s="86"/>
    </row>
    <row r="482" spans="1:8" ht="12.75" x14ac:dyDescent="0.2">
      <c r="A482" s="86"/>
      <c r="B482" s="86"/>
      <c r="C482" s="86"/>
      <c r="D482" s="86"/>
      <c r="E482" s="86"/>
      <c r="F482" s="86"/>
      <c r="G482" s="21"/>
      <c r="H482" s="86"/>
    </row>
    <row r="483" spans="1:8" ht="12.75" x14ac:dyDescent="0.2">
      <c r="A483" s="86"/>
      <c r="B483" s="86"/>
      <c r="C483" s="86"/>
      <c r="D483" s="86"/>
      <c r="E483" s="86"/>
      <c r="F483" s="86"/>
      <c r="G483" s="21"/>
      <c r="H483" s="86"/>
    </row>
    <row r="484" spans="1:8" ht="12.75" x14ac:dyDescent="0.2">
      <c r="A484" s="86"/>
      <c r="B484" s="86"/>
      <c r="C484" s="86"/>
      <c r="D484" s="86"/>
      <c r="E484" s="86"/>
      <c r="F484" s="86"/>
      <c r="G484" s="21"/>
      <c r="H484" s="86"/>
    </row>
    <row r="485" spans="1:8" ht="12.75" x14ac:dyDescent="0.2">
      <c r="A485" s="86"/>
      <c r="B485" s="86"/>
      <c r="C485" s="86"/>
      <c r="D485" s="86"/>
      <c r="E485" s="86"/>
      <c r="F485" s="86"/>
      <c r="G485" s="21"/>
      <c r="H485" s="86"/>
    </row>
    <row r="486" spans="1:8" ht="12.75" x14ac:dyDescent="0.2">
      <c r="A486" s="86"/>
      <c r="B486" s="86"/>
      <c r="C486" s="86"/>
      <c r="D486" s="86"/>
      <c r="E486" s="86"/>
      <c r="F486" s="86"/>
      <c r="G486" s="21"/>
      <c r="H486" s="86"/>
    </row>
    <row r="487" spans="1:8" ht="12.75" x14ac:dyDescent="0.2">
      <c r="A487" s="86"/>
      <c r="B487" s="86"/>
      <c r="C487" s="86"/>
      <c r="D487" s="86"/>
      <c r="E487" s="86"/>
      <c r="F487" s="86"/>
      <c r="G487" s="21"/>
      <c r="H487" s="86"/>
    </row>
    <row r="488" spans="1:8" ht="12.75" x14ac:dyDescent="0.2">
      <c r="A488" s="86"/>
      <c r="B488" s="86"/>
      <c r="C488" s="86"/>
      <c r="D488" s="86"/>
      <c r="E488" s="86"/>
      <c r="F488" s="86"/>
      <c r="G488" s="21"/>
      <c r="H488" s="86"/>
    </row>
    <row r="489" spans="1:8" ht="12.75" x14ac:dyDescent="0.2">
      <c r="A489" s="86"/>
      <c r="B489" s="86"/>
      <c r="C489" s="86"/>
      <c r="D489" s="86"/>
      <c r="E489" s="86"/>
      <c r="F489" s="86"/>
      <c r="G489" s="21"/>
      <c r="H489" s="86"/>
    </row>
    <row r="490" spans="1:8" ht="12.75" x14ac:dyDescent="0.2">
      <c r="A490" s="86"/>
      <c r="B490" s="86"/>
      <c r="C490" s="86"/>
      <c r="D490" s="86"/>
      <c r="E490" s="86"/>
      <c r="F490" s="86"/>
      <c r="G490" s="21"/>
      <c r="H490" s="86"/>
    </row>
    <row r="491" spans="1:8" ht="12.75" x14ac:dyDescent="0.2">
      <c r="A491" s="86"/>
      <c r="B491" s="86"/>
      <c r="C491" s="86"/>
      <c r="D491" s="86"/>
      <c r="E491" s="86"/>
      <c r="F491" s="86"/>
      <c r="G491" s="21"/>
      <c r="H491" s="86"/>
    </row>
    <row r="492" spans="1:8" ht="12.75" x14ac:dyDescent="0.2">
      <c r="A492" s="86"/>
      <c r="B492" s="86"/>
      <c r="C492" s="86"/>
      <c r="D492" s="86"/>
      <c r="E492" s="86"/>
      <c r="F492" s="86"/>
      <c r="G492" s="21"/>
      <c r="H492" s="86"/>
    </row>
    <row r="493" spans="1:8" ht="12.75" x14ac:dyDescent="0.2">
      <c r="A493" s="86"/>
      <c r="B493" s="86"/>
      <c r="C493" s="86"/>
      <c r="D493" s="86"/>
      <c r="E493" s="86"/>
      <c r="F493" s="86"/>
      <c r="G493" s="21"/>
      <c r="H493" s="86"/>
    </row>
    <row r="494" spans="1:8" ht="12.75" x14ac:dyDescent="0.2">
      <c r="A494" s="86"/>
      <c r="B494" s="86"/>
      <c r="C494" s="86"/>
      <c r="D494" s="86"/>
      <c r="E494" s="86"/>
      <c r="F494" s="86"/>
      <c r="G494" s="21"/>
      <c r="H494" s="86"/>
    </row>
    <row r="495" spans="1:8" ht="12.75" x14ac:dyDescent="0.2">
      <c r="A495" s="86"/>
      <c r="B495" s="86"/>
      <c r="C495" s="86"/>
      <c r="D495" s="86"/>
      <c r="E495" s="86"/>
      <c r="F495" s="86"/>
      <c r="G495" s="21"/>
      <c r="H495" s="86"/>
    </row>
    <row r="496" spans="1:8" ht="12.75" x14ac:dyDescent="0.2">
      <c r="A496" s="86"/>
      <c r="B496" s="86"/>
      <c r="C496" s="86"/>
      <c r="D496" s="86"/>
      <c r="E496" s="86"/>
      <c r="F496" s="86"/>
      <c r="G496" s="21"/>
      <c r="H496" s="86"/>
    </row>
    <row r="497" spans="1:8" ht="12.75" x14ac:dyDescent="0.2">
      <c r="A497" s="86"/>
      <c r="B497" s="86"/>
      <c r="C497" s="86"/>
      <c r="D497" s="86"/>
      <c r="E497" s="86"/>
      <c r="F497" s="86"/>
      <c r="G497" s="21"/>
      <c r="H497" s="86"/>
    </row>
    <row r="498" spans="1:8" ht="12.75" x14ac:dyDescent="0.2">
      <c r="A498" s="86"/>
      <c r="B498" s="86"/>
      <c r="C498" s="86"/>
      <c r="D498" s="86"/>
      <c r="E498" s="86"/>
      <c r="F498" s="86"/>
      <c r="G498" s="21"/>
      <c r="H498" s="86"/>
    </row>
    <row r="499" spans="1:8" ht="12.75" x14ac:dyDescent="0.2">
      <c r="A499" s="86"/>
      <c r="B499" s="86"/>
      <c r="C499" s="86"/>
      <c r="D499" s="86"/>
      <c r="E499" s="86"/>
      <c r="F499" s="86"/>
      <c r="G499" s="21"/>
      <c r="H499" s="86"/>
    </row>
    <row r="500" spans="1:8" ht="12.75" x14ac:dyDescent="0.2">
      <c r="A500" s="86"/>
      <c r="B500" s="86"/>
      <c r="C500" s="86"/>
      <c r="D500" s="86"/>
      <c r="E500" s="86"/>
      <c r="F500" s="86"/>
      <c r="G500" s="21"/>
      <c r="H500" s="86"/>
    </row>
    <row r="501" spans="1:8" ht="12.75" x14ac:dyDescent="0.2">
      <c r="A501" s="86"/>
      <c r="B501" s="86"/>
      <c r="C501" s="86"/>
      <c r="D501" s="86"/>
      <c r="E501" s="86"/>
      <c r="F501" s="86"/>
      <c r="G501" s="21"/>
      <c r="H501" s="86"/>
    </row>
    <row r="502" spans="1:8" ht="12.75" x14ac:dyDescent="0.2">
      <c r="A502" s="86"/>
      <c r="B502" s="86"/>
      <c r="C502" s="86"/>
      <c r="D502" s="86"/>
      <c r="E502" s="86"/>
      <c r="F502" s="86"/>
      <c r="G502" s="21"/>
      <c r="H502" s="86"/>
    </row>
    <row r="503" spans="1:8" ht="12.75" x14ac:dyDescent="0.2">
      <c r="A503" s="86"/>
      <c r="B503" s="86"/>
      <c r="C503" s="86"/>
      <c r="D503" s="86"/>
      <c r="E503" s="86"/>
      <c r="F503" s="86"/>
      <c r="G503" s="21"/>
      <c r="H503" s="86"/>
    </row>
    <row r="504" spans="1:8" ht="12.75" x14ac:dyDescent="0.2">
      <c r="A504" s="86"/>
      <c r="B504" s="86"/>
      <c r="C504" s="86"/>
      <c r="D504" s="86"/>
      <c r="E504" s="86"/>
      <c r="F504" s="86"/>
      <c r="G504" s="21"/>
      <c r="H504" s="86"/>
    </row>
    <row r="505" spans="1:8" ht="12.75" x14ac:dyDescent="0.2">
      <c r="A505" s="86"/>
      <c r="B505" s="86"/>
      <c r="C505" s="86"/>
      <c r="D505" s="86"/>
      <c r="E505" s="86"/>
      <c r="F505" s="86"/>
      <c r="G505" s="21"/>
      <c r="H505" s="86"/>
    </row>
    <row r="506" spans="1:8" ht="12.75" x14ac:dyDescent="0.2">
      <c r="A506" s="86"/>
      <c r="B506" s="86"/>
      <c r="C506" s="86"/>
      <c r="D506" s="86"/>
      <c r="E506" s="86"/>
      <c r="F506" s="86"/>
      <c r="G506" s="21"/>
      <c r="H506" s="86"/>
    </row>
    <row r="507" spans="1:8" ht="12.75" x14ac:dyDescent="0.2">
      <c r="A507" s="86"/>
      <c r="B507" s="86"/>
      <c r="C507" s="86"/>
      <c r="D507" s="86"/>
      <c r="E507" s="86"/>
      <c r="F507" s="86"/>
      <c r="G507" s="21"/>
      <c r="H507" s="86"/>
    </row>
    <row r="508" spans="1:8" ht="12.75" x14ac:dyDescent="0.2">
      <c r="A508" s="86"/>
      <c r="B508" s="86"/>
      <c r="C508" s="86"/>
      <c r="D508" s="86"/>
      <c r="E508" s="86"/>
      <c r="F508" s="86"/>
      <c r="G508" s="21"/>
      <c r="H508" s="86"/>
    </row>
    <row r="509" spans="1:8" ht="12.75" x14ac:dyDescent="0.2">
      <c r="A509" s="86"/>
      <c r="B509" s="86"/>
      <c r="C509" s="86"/>
      <c r="D509" s="86"/>
      <c r="E509" s="86"/>
      <c r="F509" s="86"/>
      <c r="G509" s="21"/>
      <c r="H509" s="86"/>
    </row>
    <row r="510" spans="1:8" ht="12.75" x14ac:dyDescent="0.2">
      <c r="A510" s="86"/>
      <c r="B510" s="86"/>
      <c r="C510" s="86"/>
      <c r="D510" s="86"/>
      <c r="E510" s="86"/>
      <c r="F510" s="86"/>
      <c r="G510" s="21"/>
      <c r="H510" s="86"/>
    </row>
    <row r="511" spans="1:8" ht="12.75" x14ac:dyDescent="0.2">
      <c r="A511" s="86"/>
      <c r="B511" s="86"/>
      <c r="C511" s="86"/>
      <c r="D511" s="86"/>
      <c r="E511" s="86"/>
      <c r="F511" s="86"/>
      <c r="G511" s="21"/>
      <c r="H511" s="86"/>
    </row>
    <row r="512" spans="1:8" ht="12.75" x14ac:dyDescent="0.2">
      <c r="A512" s="86"/>
      <c r="B512" s="86"/>
      <c r="C512" s="86"/>
      <c r="D512" s="86"/>
      <c r="E512" s="86"/>
      <c r="F512" s="86"/>
      <c r="G512" s="21"/>
      <c r="H512" s="86"/>
    </row>
    <row r="513" spans="1:8" ht="12.75" x14ac:dyDescent="0.2">
      <c r="A513" s="86"/>
      <c r="B513" s="86"/>
      <c r="C513" s="86"/>
      <c r="D513" s="86"/>
      <c r="E513" s="86"/>
      <c r="F513" s="86"/>
      <c r="G513" s="21"/>
      <c r="H513" s="86"/>
    </row>
    <row r="514" spans="1:8" ht="12.75" x14ac:dyDescent="0.2">
      <c r="A514" s="86"/>
      <c r="B514" s="86"/>
      <c r="C514" s="86"/>
      <c r="D514" s="86"/>
      <c r="E514" s="86"/>
      <c r="F514" s="86"/>
      <c r="G514" s="21"/>
      <c r="H514" s="86"/>
    </row>
    <row r="515" spans="1:8" ht="12.75" x14ac:dyDescent="0.2">
      <c r="A515" s="86"/>
      <c r="B515" s="86"/>
      <c r="C515" s="86"/>
      <c r="D515" s="86"/>
      <c r="E515" s="86"/>
      <c r="F515" s="86"/>
      <c r="G515" s="21"/>
      <c r="H515" s="86"/>
    </row>
    <row r="516" spans="1:8" ht="12.75" x14ac:dyDescent="0.2">
      <c r="A516" s="86"/>
      <c r="B516" s="86"/>
      <c r="C516" s="86"/>
      <c r="D516" s="86"/>
      <c r="E516" s="86"/>
      <c r="F516" s="86"/>
      <c r="G516" s="21"/>
      <c r="H516" s="86"/>
    </row>
    <row r="517" spans="1:8" ht="12.75" x14ac:dyDescent="0.2">
      <c r="A517" s="86"/>
      <c r="B517" s="86"/>
      <c r="C517" s="86"/>
      <c r="D517" s="86"/>
      <c r="E517" s="86"/>
      <c r="F517" s="86"/>
      <c r="G517" s="21"/>
      <c r="H517" s="86"/>
    </row>
    <row r="518" spans="1:8" ht="12.75" x14ac:dyDescent="0.2">
      <c r="A518" s="86"/>
      <c r="B518" s="86"/>
      <c r="C518" s="86"/>
      <c r="D518" s="86"/>
      <c r="E518" s="86"/>
      <c r="F518" s="86"/>
      <c r="G518" s="21"/>
      <c r="H518" s="86"/>
    </row>
    <row r="519" spans="1:8" ht="12.75" x14ac:dyDescent="0.2">
      <c r="A519" s="86"/>
      <c r="B519" s="86"/>
      <c r="C519" s="86"/>
      <c r="D519" s="86"/>
      <c r="E519" s="86"/>
      <c r="F519" s="86"/>
      <c r="G519" s="21"/>
      <c r="H519" s="86"/>
    </row>
    <row r="520" spans="1:8" ht="12.75" x14ac:dyDescent="0.2">
      <c r="A520" s="86"/>
      <c r="B520" s="86"/>
      <c r="C520" s="86"/>
      <c r="D520" s="86"/>
      <c r="E520" s="86"/>
      <c r="F520" s="86"/>
      <c r="G520" s="21"/>
      <c r="H520" s="86"/>
    </row>
    <row r="521" spans="1:8" ht="12.75" x14ac:dyDescent="0.2">
      <c r="A521" s="86"/>
      <c r="B521" s="86"/>
      <c r="C521" s="86"/>
      <c r="D521" s="86"/>
      <c r="E521" s="86"/>
      <c r="F521" s="86"/>
      <c r="G521" s="21"/>
      <c r="H521" s="86"/>
    </row>
    <row r="522" spans="1:8" ht="12.75" x14ac:dyDescent="0.2">
      <c r="A522" s="86"/>
      <c r="B522" s="86"/>
      <c r="C522" s="86"/>
      <c r="D522" s="86"/>
      <c r="E522" s="86"/>
      <c r="F522" s="86"/>
      <c r="G522" s="21"/>
      <c r="H522" s="86"/>
    </row>
    <row r="523" spans="1:8" ht="12.75" x14ac:dyDescent="0.2">
      <c r="A523" s="86"/>
      <c r="B523" s="86"/>
      <c r="C523" s="86"/>
      <c r="D523" s="86"/>
      <c r="E523" s="86"/>
      <c r="F523" s="86"/>
      <c r="G523" s="21"/>
      <c r="H523" s="86"/>
    </row>
    <row r="524" spans="1:8" ht="12.75" x14ac:dyDescent="0.2">
      <c r="A524" s="86"/>
      <c r="B524" s="86"/>
      <c r="C524" s="86"/>
      <c r="D524" s="86"/>
      <c r="E524" s="86"/>
      <c r="F524" s="86"/>
      <c r="G524" s="21"/>
      <c r="H524" s="86"/>
    </row>
    <row r="525" spans="1:8" ht="12.75" x14ac:dyDescent="0.2">
      <c r="A525" s="86"/>
      <c r="B525" s="86"/>
      <c r="C525" s="86"/>
      <c r="D525" s="86"/>
      <c r="E525" s="86"/>
      <c r="F525" s="86"/>
      <c r="G525" s="21"/>
      <c r="H525" s="86"/>
    </row>
    <row r="526" spans="1:8" ht="12.75" x14ac:dyDescent="0.2">
      <c r="A526" s="86"/>
      <c r="B526" s="86"/>
      <c r="C526" s="86"/>
      <c r="D526" s="86"/>
      <c r="E526" s="86"/>
      <c r="F526" s="86"/>
      <c r="G526" s="21"/>
      <c r="H526" s="86"/>
    </row>
    <row r="527" spans="1:8" ht="12.75" x14ac:dyDescent="0.2">
      <c r="A527" s="86"/>
      <c r="B527" s="86"/>
      <c r="C527" s="86"/>
      <c r="D527" s="86"/>
      <c r="E527" s="86"/>
      <c r="F527" s="86"/>
      <c r="G527" s="21"/>
      <c r="H527" s="86"/>
    </row>
    <row r="528" spans="1:8" ht="12.75" x14ac:dyDescent="0.2">
      <c r="A528" s="86"/>
      <c r="B528" s="86"/>
      <c r="C528" s="86"/>
      <c r="D528" s="86"/>
      <c r="E528" s="86"/>
      <c r="F528" s="86"/>
      <c r="G528" s="21"/>
      <c r="H528" s="86"/>
    </row>
    <row r="529" spans="1:8" ht="12.75" x14ac:dyDescent="0.2">
      <c r="A529" s="86"/>
      <c r="B529" s="86"/>
      <c r="C529" s="86"/>
      <c r="D529" s="86"/>
      <c r="E529" s="86"/>
      <c r="F529" s="86"/>
      <c r="G529" s="21"/>
      <c r="H529" s="86"/>
    </row>
    <row r="530" spans="1:8" ht="12.75" x14ac:dyDescent="0.2">
      <c r="A530" s="86"/>
      <c r="B530" s="86"/>
      <c r="C530" s="86"/>
      <c r="D530" s="86"/>
      <c r="E530" s="86"/>
      <c r="F530" s="86"/>
      <c r="G530" s="21"/>
      <c r="H530" s="86"/>
    </row>
    <row r="531" spans="1:8" ht="12.75" x14ac:dyDescent="0.2">
      <c r="A531" s="86"/>
      <c r="B531" s="86"/>
      <c r="C531" s="86"/>
      <c r="D531" s="86"/>
      <c r="E531" s="86"/>
      <c r="F531" s="86"/>
      <c r="G531" s="21"/>
      <c r="H531" s="86"/>
    </row>
    <row r="532" spans="1:8" ht="12.75" x14ac:dyDescent="0.2">
      <c r="A532" s="86"/>
      <c r="B532" s="86"/>
      <c r="C532" s="86"/>
      <c r="D532" s="86"/>
      <c r="E532" s="86"/>
      <c r="F532" s="86"/>
      <c r="G532" s="21"/>
      <c r="H532" s="86"/>
    </row>
    <row r="533" spans="1:8" ht="12.75" x14ac:dyDescent="0.2">
      <c r="A533" s="86"/>
      <c r="B533" s="86"/>
      <c r="C533" s="86"/>
      <c r="D533" s="86"/>
      <c r="E533" s="86"/>
      <c r="F533" s="86"/>
      <c r="G533" s="21"/>
      <c r="H533" s="86"/>
    </row>
    <row r="534" spans="1:8" ht="12.75" x14ac:dyDescent="0.2">
      <c r="A534" s="86"/>
      <c r="B534" s="86"/>
      <c r="C534" s="86"/>
      <c r="D534" s="86"/>
      <c r="E534" s="86"/>
      <c r="F534" s="86"/>
      <c r="G534" s="21"/>
      <c r="H534" s="86"/>
    </row>
    <row r="535" spans="1:8" ht="12.75" x14ac:dyDescent="0.2">
      <c r="A535" s="86"/>
      <c r="B535" s="86"/>
      <c r="C535" s="86"/>
      <c r="D535" s="86"/>
      <c r="E535" s="86"/>
      <c r="F535" s="86"/>
      <c r="G535" s="21"/>
      <c r="H535" s="86"/>
    </row>
    <row r="536" spans="1:8" ht="12.75" x14ac:dyDescent="0.2">
      <c r="A536" s="86"/>
      <c r="B536" s="86"/>
      <c r="C536" s="86"/>
      <c r="D536" s="86"/>
      <c r="E536" s="86"/>
      <c r="F536" s="86"/>
      <c r="G536" s="21"/>
      <c r="H536" s="86"/>
    </row>
    <row r="537" spans="1:8" ht="12.75" x14ac:dyDescent="0.2">
      <c r="A537" s="86"/>
      <c r="B537" s="86"/>
      <c r="C537" s="86"/>
      <c r="D537" s="86"/>
      <c r="E537" s="86"/>
      <c r="F537" s="86"/>
      <c r="G537" s="21"/>
      <c r="H537" s="86"/>
    </row>
    <row r="538" spans="1:8" ht="12.75" x14ac:dyDescent="0.2">
      <c r="A538" s="86"/>
      <c r="B538" s="86"/>
      <c r="C538" s="86"/>
      <c r="D538" s="86"/>
      <c r="E538" s="86"/>
      <c r="F538" s="86"/>
      <c r="G538" s="21"/>
      <c r="H538" s="86"/>
    </row>
    <row r="539" spans="1:8" ht="12.75" x14ac:dyDescent="0.2">
      <c r="A539" s="86"/>
      <c r="B539" s="86"/>
      <c r="C539" s="86"/>
      <c r="D539" s="86"/>
      <c r="E539" s="86"/>
      <c r="F539" s="86"/>
      <c r="G539" s="21"/>
      <c r="H539" s="86"/>
    </row>
    <row r="540" spans="1:8" ht="12.75" x14ac:dyDescent="0.2">
      <c r="A540" s="86"/>
      <c r="B540" s="86"/>
      <c r="C540" s="86"/>
      <c r="D540" s="86"/>
      <c r="E540" s="86"/>
      <c r="F540" s="86"/>
      <c r="G540" s="21"/>
      <c r="H540" s="86"/>
    </row>
    <row r="541" spans="1:8" ht="12.75" x14ac:dyDescent="0.2">
      <c r="A541" s="86"/>
      <c r="B541" s="86"/>
      <c r="C541" s="86"/>
      <c r="D541" s="86"/>
      <c r="E541" s="86"/>
      <c r="F541" s="86"/>
      <c r="G541" s="21"/>
      <c r="H541" s="86"/>
    </row>
    <row r="542" spans="1:8" ht="12.75" x14ac:dyDescent="0.2">
      <c r="A542" s="86"/>
      <c r="B542" s="86"/>
      <c r="C542" s="86"/>
      <c r="D542" s="86"/>
      <c r="E542" s="86"/>
      <c r="F542" s="86"/>
      <c r="G542" s="21"/>
      <c r="H542" s="86"/>
    </row>
    <row r="543" spans="1:8" ht="12.75" x14ac:dyDescent="0.2">
      <c r="A543" s="86"/>
      <c r="B543" s="86"/>
      <c r="C543" s="86"/>
      <c r="D543" s="86"/>
      <c r="E543" s="86"/>
      <c r="F543" s="86"/>
      <c r="G543" s="21"/>
      <c r="H543" s="86"/>
    </row>
    <row r="544" spans="1:8" ht="12.75" x14ac:dyDescent="0.2">
      <c r="A544" s="86"/>
      <c r="B544" s="86"/>
      <c r="C544" s="86"/>
      <c r="D544" s="86"/>
      <c r="E544" s="86"/>
      <c r="F544" s="86"/>
      <c r="G544" s="21"/>
      <c r="H544" s="86"/>
    </row>
    <row r="545" spans="1:8" ht="12.75" x14ac:dyDescent="0.2">
      <c r="A545" s="86"/>
      <c r="B545" s="86"/>
      <c r="C545" s="86"/>
      <c r="D545" s="86"/>
      <c r="E545" s="86"/>
      <c r="F545" s="86"/>
      <c r="G545" s="21"/>
      <c r="H545" s="86"/>
    </row>
    <row r="546" spans="1:8" ht="12.75" x14ac:dyDescent="0.2">
      <c r="A546" s="86"/>
      <c r="B546" s="86"/>
      <c r="C546" s="86"/>
      <c r="D546" s="86"/>
      <c r="E546" s="86"/>
      <c r="F546" s="86"/>
      <c r="G546" s="21"/>
      <c r="H546" s="86"/>
    </row>
    <row r="547" spans="1:8" ht="12.75" x14ac:dyDescent="0.2">
      <c r="A547" s="86"/>
      <c r="B547" s="86"/>
      <c r="C547" s="86"/>
      <c r="D547" s="86"/>
      <c r="E547" s="86"/>
      <c r="F547" s="86"/>
      <c r="G547" s="21"/>
      <c r="H547" s="86"/>
    </row>
    <row r="548" spans="1:8" ht="12.75" x14ac:dyDescent="0.2">
      <c r="A548" s="86"/>
      <c r="B548" s="86"/>
      <c r="C548" s="86"/>
      <c r="D548" s="86"/>
      <c r="E548" s="86"/>
      <c r="F548" s="86"/>
      <c r="G548" s="21"/>
      <c r="H548" s="86"/>
    </row>
    <row r="549" spans="1:8" ht="12.75" x14ac:dyDescent="0.2">
      <c r="A549" s="86"/>
      <c r="B549" s="86"/>
      <c r="C549" s="86"/>
      <c r="D549" s="86"/>
      <c r="E549" s="86"/>
      <c r="F549" s="86"/>
      <c r="G549" s="21"/>
      <c r="H549" s="86"/>
    </row>
    <row r="550" spans="1:8" ht="12.75" x14ac:dyDescent="0.2">
      <c r="A550" s="86"/>
      <c r="B550" s="86"/>
      <c r="C550" s="86"/>
      <c r="D550" s="86"/>
      <c r="E550" s="86"/>
      <c r="F550" s="86"/>
      <c r="G550" s="21"/>
      <c r="H550" s="86"/>
    </row>
    <row r="551" spans="1:8" ht="12.75" x14ac:dyDescent="0.2">
      <c r="A551" s="86"/>
      <c r="B551" s="86"/>
      <c r="C551" s="86"/>
      <c r="D551" s="86"/>
      <c r="E551" s="86"/>
      <c r="F551" s="86"/>
      <c r="G551" s="21"/>
      <c r="H551" s="86"/>
    </row>
    <row r="552" spans="1:8" ht="12.75" x14ac:dyDescent="0.2">
      <c r="A552" s="86"/>
      <c r="B552" s="86"/>
      <c r="C552" s="86"/>
      <c r="D552" s="86"/>
      <c r="E552" s="86"/>
      <c r="F552" s="86"/>
      <c r="G552" s="21"/>
      <c r="H552" s="86"/>
    </row>
    <row r="553" spans="1:8" ht="12.75" x14ac:dyDescent="0.2">
      <c r="A553" s="86"/>
      <c r="B553" s="86"/>
      <c r="C553" s="86"/>
      <c r="D553" s="86"/>
      <c r="E553" s="86"/>
      <c r="F553" s="86"/>
      <c r="G553" s="21"/>
      <c r="H553" s="86"/>
    </row>
    <row r="554" spans="1:8" ht="12.75" x14ac:dyDescent="0.2">
      <c r="A554" s="86"/>
      <c r="B554" s="86"/>
      <c r="C554" s="86"/>
      <c r="D554" s="86"/>
      <c r="E554" s="86"/>
      <c r="F554" s="86"/>
      <c r="G554" s="21"/>
      <c r="H554" s="86"/>
    </row>
    <row r="555" spans="1:8" ht="12.75" x14ac:dyDescent="0.2">
      <c r="A555" s="86"/>
      <c r="B555" s="86"/>
      <c r="C555" s="86"/>
      <c r="D555" s="86"/>
      <c r="E555" s="86"/>
      <c r="F555" s="86"/>
      <c r="G555" s="21"/>
      <c r="H555" s="86"/>
    </row>
    <row r="556" spans="1:8" ht="12.75" x14ac:dyDescent="0.2">
      <c r="A556" s="86"/>
      <c r="B556" s="86"/>
      <c r="C556" s="86"/>
      <c r="D556" s="86"/>
      <c r="E556" s="86"/>
      <c r="F556" s="86"/>
      <c r="G556" s="21"/>
      <c r="H556" s="86"/>
    </row>
    <row r="557" spans="1:8" ht="12.75" x14ac:dyDescent="0.2">
      <c r="A557" s="86"/>
      <c r="B557" s="86"/>
      <c r="C557" s="86"/>
      <c r="D557" s="86"/>
      <c r="E557" s="86"/>
      <c r="F557" s="86"/>
      <c r="G557" s="21"/>
      <c r="H557" s="86"/>
    </row>
    <row r="558" spans="1:8" ht="12.75" x14ac:dyDescent="0.2">
      <c r="A558" s="86"/>
      <c r="B558" s="86"/>
      <c r="C558" s="86"/>
      <c r="D558" s="86"/>
      <c r="E558" s="86"/>
      <c r="F558" s="86"/>
      <c r="G558" s="21"/>
      <c r="H558" s="86"/>
    </row>
    <row r="559" spans="1:8" ht="12.75" x14ac:dyDescent="0.2">
      <c r="A559" s="86"/>
      <c r="B559" s="86"/>
      <c r="C559" s="86"/>
      <c r="D559" s="86"/>
      <c r="E559" s="86"/>
      <c r="F559" s="86"/>
      <c r="G559" s="21"/>
      <c r="H559" s="86"/>
    </row>
    <row r="560" spans="1:8" ht="12.75" x14ac:dyDescent="0.2">
      <c r="A560" s="86"/>
      <c r="B560" s="86"/>
      <c r="C560" s="86"/>
      <c r="D560" s="86"/>
      <c r="E560" s="86"/>
      <c r="F560" s="86"/>
      <c r="G560" s="21"/>
      <c r="H560" s="86"/>
    </row>
    <row r="561" spans="1:8" ht="12.75" x14ac:dyDescent="0.2">
      <c r="A561" s="86"/>
      <c r="B561" s="86"/>
      <c r="C561" s="86"/>
      <c r="D561" s="86"/>
      <c r="E561" s="86"/>
      <c r="F561" s="86"/>
      <c r="G561" s="21"/>
      <c r="H561" s="86"/>
    </row>
    <row r="562" spans="1:8" ht="12.75" x14ac:dyDescent="0.2">
      <c r="A562" s="86"/>
      <c r="B562" s="86"/>
      <c r="C562" s="86"/>
      <c r="D562" s="86"/>
      <c r="E562" s="86"/>
      <c r="F562" s="86"/>
      <c r="G562" s="21"/>
      <c r="H562" s="86"/>
    </row>
    <row r="563" spans="1:8" ht="12.75" x14ac:dyDescent="0.2">
      <c r="A563" s="86"/>
      <c r="B563" s="86"/>
      <c r="C563" s="86"/>
      <c r="D563" s="86"/>
      <c r="E563" s="86"/>
      <c r="F563" s="86"/>
      <c r="G563" s="21"/>
      <c r="H563" s="86"/>
    </row>
    <row r="564" spans="1:8" ht="12.75" x14ac:dyDescent="0.2">
      <c r="A564" s="86"/>
      <c r="B564" s="86"/>
      <c r="C564" s="86"/>
      <c r="D564" s="86"/>
      <c r="E564" s="86"/>
      <c r="F564" s="86"/>
      <c r="G564" s="21"/>
      <c r="H564" s="86"/>
    </row>
    <row r="565" spans="1:8" ht="12.75" x14ac:dyDescent="0.2">
      <c r="A565" s="86"/>
      <c r="B565" s="86"/>
      <c r="C565" s="86"/>
      <c r="D565" s="86"/>
      <c r="E565" s="86"/>
      <c r="F565" s="86"/>
      <c r="G565" s="21"/>
      <c r="H565" s="86"/>
    </row>
    <row r="566" spans="1:8" ht="12.75" x14ac:dyDescent="0.2">
      <c r="A566" s="86"/>
      <c r="B566" s="86"/>
      <c r="C566" s="86"/>
      <c r="D566" s="86"/>
      <c r="E566" s="86"/>
      <c r="F566" s="86"/>
      <c r="G566" s="21"/>
      <c r="H566" s="86"/>
    </row>
    <row r="567" spans="1:8" ht="12.75" x14ac:dyDescent="0.2">
      <c r="A567" s="86"/>
      <c r="B567" s="86"/>
      <c r="C567" s="86"/>
      <c r="D567" s="86"/>
      <c r="E567" s="86"/>
      <c r="F567" s="86"/>
      <c r="G567" s="21"/>
      <c r="H567" s="86"/>
    </row>
    <row r="568" spans="1:8" ht="12.75" x14ac:dyDescent="0.2">
      <c r="A568" s="86"/>
      <c r="B568" s="86"/>
      <c r="C568" s="86"/>
      <c r="D568" s="86"/>
      <c r="E568" s="86"/>
      <c r="F568" s="86"/>
      <c r="G568" s="21"/>
      <c r="H568" s="86"/>
    </row>
    <row r="569" spans="1:8" ht="12.75" x14ac:dyDescent="0.2">
      <c r="A569" s="86"/>
      <c r="B569" s="86"/>
      <c r="C569" s="86"/>
      <c r="D569" s="86"/>
      <c r="E569" s="86"/>
      <c r="F569" s="86"/>
      <c r="G569" s="21"/>
      <c r="H569" s="86"/>
    </row>
    <row r="570" spans="1:8" ht="12.75" x14ac:dyDescent="0.2">
      <c r="A570" s="86"/>
      <c r="B570" s="86"/>
      <c r="C570" s="86"/>
      <c r="D570" s="86"/>
      <c r="E570" s="86"/>
      <c r="F570" s="86"/>
      <c r="G570" s="21"/>
      <c r="H570" s="86"/>
    </row>
    <row r="571" spans="1:8" ht="12.75" x14ac:dyDescent="0.2">
      <c r="A571" s="86"/>
      <c r="B571" s="86"/>
      <c r="C571" s="86"/>
      <c r="D571" s="86"/>
      <c r="E571" s="86"/>
      <c r="F571" s="86"/>
      <c r="G571" s="21"/>
      <c r="H571" s="86"/>
    </row>
    <row r="572" spans="1:8" ht="12.75" x14ac:dyDescent="0.2">
      <c r="A572" s="86"/>
      <c r="B572" s="86"/>
      <c r="C572" s="86"/>
      <c r="D572" s="86"/>
      <c r="E572" s="86"/>
      <c r="F572" s="86"/>
      <c r="G572" s="21"/>
      <c r="H572" s="86"/>
    </row>
    <row r="573" spans="1:8" ht="12.75" x14ac:dyDescent="0.2">
      <c r="A573" s="86"/>
      <c r="B573" s="86"/>
      <c r="C573" s="86"/>
      <c r="D573" s="86"/>
      <c r="E573" s="86"/>
      <c r="F573" s="86"/>
      <c r="G573" s="21"/>
      <c r="H573" s="86"/>
    </row>
    <row r="574" spans="1:8" ht="12.75" x14ac:dyDescent="0.2">
      <c r="A574" s="86"/>
      <c r="B574" s="86"/>
      <c r="C574" s="86"/>
      <c r="D574" s="86"/>
      <c r="E574" s="86"/>
      <c r="F574" s="86"/>
      <c r="G574" s="21"/>
      <c r="H574" s="86"/>
    </row>
    <row r="575" spans="1:8" ht="12.75" x14ac:dyDescent="0.2">
      <c r="A575" s="86"/>
      <c r="B575" s="86"/>
      <c r="C575" s="86"/>
      <c r="D575" s="86"/>
      <c r="E575" s="86"/>
      <c r="F575" s="86"/>
      <c r="G575" s="21"/>
      <c r="H575" s="86"/>
    </row>
    <row r="576" spans="1:8" ht="12.75" x14ac:dyDescent="0.2">
      <c r="A576" s="86"/>
      <c r="B576" s="86"/>
      <c r="C576" s="86"/>
      <c r="D576" s="86"/>
      <c r="E576" s="86"/>
      <c r="F576" s="86"/>
      <c r="G576" s="21"/>
      <c r="H576" s="86"/>
    </row>
    <row r="577" spans="1:8" ht="12.75" x14ac:dyDescent="0.2">
      <c r="A577" s="86"/>
      <c r="B577" s="86"/>
      <c r="C577" s="86"/>
      <c r="D577" s="86"/>
      <c r="E577" s="86"/>
      <c r="F577" s="86"/>
      <c r="G577" s="21"/>
      <c r="H577" s="86"/>
    </row>
    <row r="578" spans="1:8" ht="12.75" x14ac:dyDescent="0.2">
      <c r="A578" s="86"/>
      <c r="B578" s="86"/>
      <c r="C578" s="86"/>
      <c r="D578" s="86"/>
      <c r="E578" s="86"/>
      <c r="F578" s="86"/>
      <c r="G578" s="21"/>
      <c r="H578" s="86"/>
    </row>
    <row r="579" spans="1:8" ht="12.75" x14ac:dyDescent="0.2">
      <c r="A579" s="86"/>
      <c r="B579" s="86"/>
      <c r="C579" s="86"/>
      <c r="D579" s="86"/>
      <c r="E579" s="86"/>
      <c r="F579" s="86"/>
      <c r="G579" s="21"/>
      <c r="H579" s="86"/>
    </row>
    <row r="580" spans="1:8" ht="12.75" x14ac:dyDescent="0.2">
      <c r="A580" s="86"/>
      <c r="B580" s="86"/>
      <c r="C580" s="86"/>
      <c r="D580" s="86"/>
      <c r="E580" s="86"/>
      <c r="F580" s="86"/>
      <c r="G580" s="21"/>
      <c r="H580" s="86"/>
    </row>
    <row r="581" spans="1:8" ht="12.75" x14ac:dyDescent="0.2">
      <c r="A581" s="86"/>
      <c r="B581" s="86"/>
      <c r="C581" s="86"/>
      <c r="D581" s="86"/>
      <c r="E581" s="86"/>
      <c r="F581" s="86"/>
      <c r="G581" s="21"/>
      <c r="H581" s="86"/>
    </row>
    <row r="582" spans="1:8" ht="12.75" x14ac:dyDescent="0.2">
      <c r="A582" s="86"/>
      <c r="B582" s="86"/>
      <c r="C582" s="86"/>
      <c r="D582" s="86"/>
      <c r="E582" s="86"/>
      <c r="F582" s="86"/>
      <c r="G582" s="21"/>
      <c r="H582" s="86"/>
    </row>
    <row r="583" spans="1:8" ht="12.75" x14ac:dyDescent="0.2">
      <c r="A583" s="86"/>
      <c r="B583" s="86"/>
      <c r="C583" s="86"/>
      <c r="D583" s="86"/>
      <c r="E583" s="86"/>
      <c r="F583" s="86"/>
      <c r="G583" s="21"/>
      <c r="H583" s="86"/>
    </row>
    <row r="584" spans="1:8" ht="12.75" x14ac:dyDescent="0.2">
      <c r="A584" s="86"/>
      <c r="B584" s="86"/>
      <c r="C584" s="86"/>
      <c r="D584" s="86"/>
      <c r="E584" s="86"/>
      <c r="F584" s="86"/>
      <c r="G584" s="21"/>
      <c r="H584" s="86"/>
    </row>
    <row r="585" spans="1:8" ht="12.75" x14ac:dyDescent="0.2">
      <c r="A585" s="86"/>
      <c r="B585" s="86"/>
      <c r="C585" s="86"/>
      <c r="D585" s="86"/>
      <c r="E585" s="86"/>
      <c r="F585" s="86"/>
      <c r="G585" s="21"/>
      <c r="H585" s="86"/>
    </row>
    <row r="586" spans="1:8" ht="12.75" x14ac:dyDescent="0.2">
      <c r="A586" s="86"/>
      <c r="B586" s="86"/>
      <c r="C586" s="86"/>
      <c r="D586" s="86"/>
      <c r="E586" s="86"/>
      <c r="F586" s="86"/>
      <c r="G586" s="21"/>
      <c r="H586" s="86"/>
    </row>
    <row r="587" spans="1:8" ht="12.75" x14ac:dyDescent="0.2">
      <c r="A587" s="86"/>
      <c r="B587" s="86"/>
      <c r="C587" s="86"/>
      <c r="D587" s="86"/>
      <c r="E587" s="86"/>
      <c r="F587" s="86"/>
      <c r="G587" s="21"/>
      <c r="H587" s="86"/>
    </row>
    <row r="588" spans="1:8" ht="12.75" x14ac:dyDescent="0.2">
      <c r="A588" s="86"/>
      <c r="B588" s="86"/>
      <c r="C588" s="86"/>
      <c r="D588" s="86"/>
      <c r="E588" s="86"/>
      <c r="F588" s="86"/>
      <c r="G588" s="21"/>
      <c r="H588" s="86"/>
    </row>
    <row r="589" spans="1:8" ht="12.75" x14ac:dyDescent="0.2">
      <c r="A589" s="86"/>
      <c r="B589" s="86"/>
      <c r="C589" s="86"/>
      <c r="D589" s="86"/>
      <c r="E589" s="86"/>
      <c r="F589" s="86"/>
      <c r="G589" s="21"/>
      <c r="H589" s="86"/>
    </row>
    <row r="590" spans="1:8" ht="12.75" x14ac:dyDescent="0.2">
      <c r="A590" s="86"/>
      <c r="B590" s="86"/>
      <c r="C590" s="86"/>
      <c r="D590" s="86"/>
      <c r="E590" s="86"/>
      <c r="F590" s="86"/>
      <c r="G590" s="21"/>
      <c r="H590" s="86"/>
    </row>
    <row r="591" spans="1:8" ht="12.75" x14ac:dyDescent="0.2">
      <c r="A591" s="86"/>
      <c r="B591" s="86"/>
      <c r="C591" s="86"/>
      <c r="D591" s="86"/>
      <c r="E591" s="86"/>
      <c r="F591" s="86"/>
      <c r="G591" s="21"/>
      <c r="H591" s="86"/>
    </row>
    <row r="592" spans="1:8" ht="12.75" x14ac:dyDescent="0.2">
      <c r="A592" s="86"/>
      <c r="B592" s="86"/>
      <c r="C592" s="86"/>
      <c r="D592" s="86"/>
      <c r="E592" s="86"/>
      <c r="F592" s="86"/>
      <c r="G592" s="21"/>
      <c r="H592" s="86"/>
    </row>
    <row r="593" spans="1:8" ht="12.75" x14ac:dyDescent="0.2">
      <c r="A593" s="86"/>
      <c r="B593" s="86"/>
      <c r="C593" s="86"/>
      <c r="D593" s="86"/>
      <c r="E593" s="86"/>
      <c r="F593" s="86"/>
      <c r="G593" s="21"/>
      <c r="H593" s="86"/>
    </row>
    <row r="594" spans="1:8" ht="12.75" x14ac:dyDescent="0.2">
      <c r="A594" s="86"/>
      <c r="B594" s="86"/>
      <c r="C594" s="86"/>
      <c r="D594" s="86"/>
      <c r="E594" s="86"/>
      <c r="F594" s="86"/>
      <c r="G594" s="21"/>
      <c r="H594" s="86"/>
    </row>
    <row r="595" spans="1:8" ht="12.75" x14ac:dyDescent="0.2">
      <c r="A595" s="86"/>
      <c r="B595" s="86"/>
      <c r="C595" s="86"/>
      <c r="D595" s="86"/>
      <c r="E595" s="86"/>
      <c r="F595" s="86"/>
      <c r="G595" s="21"/>
      <c r="H595" s="86"/>
    </row>
    <row r="596" spans="1:8" ht="12.75" x14ac:dyDescent="0.2">
      <c r="A596" s="86"/>
      <c r="B596" s="86"/>
      <c r="C596" s="86"/>
      <c r="D596" s="86"/>
      <c r="E596" s="86"/>
      <c r="F596" s="86"/>
      <c r="G596" s="21"/>
      <c r="H596" s="86"/>
    </row>
    <row r="597" spans="1:8" ht="12.75" x14ac:dyDescent="0.2">
      <c r="A597" s="86"/>
      <c r="B597" s="86"/>
      <c r="C597" s="86"/>
      <c r="D597" s="86"/>
      <c r="E597" s="86"/>
      <c r="F597" s="86"/>
      <c r="G597" s="21"/>
      <c r="H597" s="86"/>
    </row>
    <row r="598" spans="1:8" ht="12.75" x14ac:dyDescent="0.2">
      <c r="A598" s="86"/>
      <c r="B598" s="86"/>
      <c r="C598" s="86"/>
      <c r="D598" s="86"/>
      <c r="E598" s="86"/>
      <c r="F598" s="86"/>
      <c r="G598" s="21"/>
      <c r="H598" s="86"/>
    </row>
    <row r="599" spans="1:8" ht="12.75" x14ac:dyDescent="0.2">
      <c r="A599" s="86"/>
      <c r="B599" s="86"/>
      <c r="C599" s="86"/>
      <c r="D599" s="86"/>
      <c r="E599" s="86"/>
      <c r="F599" s="86"/>
      <c r="G599" s="21"/>
      <c r="H599" s="86"/>
    </row>
    <row r="600" spans="1:8" ht="12.75" x14ac:dyDescent="0.2">
      <c r="A600" s="86"/>
      <c r="B600" s="86"/>
      <c r="C600" s="86"/>
      <c r="D600" s="86"/>
      <c r="E600" s="86"/>
      <c r="F600" s="86"/>
      <c r="G600" s="21"/>
      <c r="H600" s="86"/>
    </row>
    <row r="601" spans="1:8" ht="12.75" x14ac:dyDescent="0.2">
      <c r="A601" s="86"/>
      <c r="B601" s="86"/>
      <c r="C601" s="86"/>
      <c r="D601" s="86"/>
      <c r="E601" s="86"/>
      <c r="F601" s="86"/>
      <c r="G601" s="21"/>
      <c r="H601" s="86"/>
    </row>
    <row r="602" spans="1:8" ht="12.75" x14ac:dyDescent="0.2">
      <c r="A602" s="86"/>
      <c r="B602" s="86"/>
      <c r="C602" s="86"/>
      <c r="D602" s="86"/>
      <c r="E602" s="86"/>
      <c r="F602" s="86"/>
      <c r="G602" s="21"/>
      <c r="H602" s="86"/>
    </row>
    <row r="603" spans="1:8" ht="12.75" x14ac:dyDescent="0.2">
      <c r="A603" s="86"/>
      <c r="B603" s="86"/>
      <c r="C603" s="86"/>
      <c r="D603" s="86"/>
      <c r="E603" s="86"/>
      <c r="F603" s="86"/>
      <c r="G603" s="21"/>
      <c r="H603" s="86"/>
    </row>
    <row r="604" spans="1:8" ht="12.75" x14ac:dyDescent="0.2">
      <c r="A604" s="86"/>
      <c r="B604" s="86"/>
      <c r="C604" s="86"/>
      <c r="D604" s="86"/>
      <c r="E604" s="86"/>
      <c r="F604" s="86"/>
      <c r="G604" s="21"/>
      <c r="H604" s="86"/>
    </row>
    <row r="605" spans="1:8" ht="12.75" x14ac:dyDescent="0.2">
      <c r="A605" s="86"/>
      <c r="B605" s="86"/>
      <c r="C605" s="86"/>
      <c r="D605" s="86"/>
      <c r="E605" s="86"/>
      <c r="F605" s="86"/>
      <c r="G605" s="21"/>
      <c r="H605" s="86"/>
    </row>
    <row r="606" spans="1:8" ht="12.75" x14ac:dyDescent="0.2">
      <c r="A606" s="86"/>
      <c r="B606" s="86"/>
      <c r="C606" s="86"/>
      <c r="D606" s="86"/>
      <c r="E606" s="86"/>
      <c r="F606" s="86"/>
      <c r="G606" s="21"/>
      <c r="H606" s="86"/>
    </row>
    <row r="607" spans="1:8" ht="12.75" x14ac:dyDescent="0.2">
      <c r="A607" s="86"/>
      <c r="B607" s="86"/>
      <c r="C607" s="86"/>
      <c r="D607" s="86"/>
      <c r="E607" s="86"/>
      <c r="F607" s="86"/>
      <c r="G607" s="21"/>
      <c r="H607" s="86"/>
    </row>
    <row r="608" spans="1:8" ht="12.75" x14ac:dyDescent="0.2">
      <c r="A608" s="86"/>
      <c r="B608" s="86"/>
      <c r="C608" s="86"/>
      <c r="D608" s="86"/>
      <c r="E608" s="86"/>
      <c r="F608" s="86"/>
      <c r="G608" s="21"/>
      <c r="H608" s="86"/>
    </row>
    <row r="609" spans="1:8" ht="12.75" x14ac:dyDescent="0.2">
      <c r="A609" s="86"/>
      <c r="B609" s="86"/>
      <c r="C609" s="86"/>
      <c r="D609" s="86"/>
      <c r="E609" s="86"/>
      <c r="F609" s="86"/>
      <c r="G609" s="21"/>
      <c r="H609" s="86"/>
    </row>
    <row r="610" spans="1:8" ht="12.75" x14ac:dyDescent="0.2">
      <c r="A610" s="86"/>
      <c r="B610" s="86"/>
      <c r="C610" s="86"/>
      <c r="D610" s="86"/>
      <c r="E610" s="86"/>
      <c r="F610" s="86"/>
      <c r="G610" s="21"/>
      <c r="H610" s="86"/>
    </row>
    <row r="611" spans="1:8" ht="12.75" x14ac:dyDescent="0.2">
      <c r="A611" s="86"/>
      <c r="B611" s="86"/>
      <c r="C611" s="86"/>
      <c r="D611" s="86"/>
      <c r="E611" s="86"/>
      <c r="F611" s="86"/>
      <c r="G611" s="21"/>
      <c r="H611" s="86"/>
    </row>
    <row r="612" spans="1:8" ht="12.75" x14ac:dyDescent="0.2">
      <c r="A612" s="86"/>
      <c r="B612" s="86"/>
      <c r="C612" s="86"/>
      <c r="D612" s="86"/>
      <c r="E612" s="86"/>
      <c r="F612" s="86"/>
      <c r="G612" s="21"/>
      <c r="H612" s="86"/>
    </row>
    <row r="613" spans="1:8" ht="12.75" x14ac:dyDescent="0.2">
      <c r="A613" s="86"/>
      <c r="B613" s="86"/>
      <c r="C613" s="86"/>
      <c r="D613" s="86"/>
      <c r="E613" s="86"/>
      <c r="F613" s="86"/>
      <c r="G613" s="21"/>
      <c r="H613" s="86"/>
    </row>
    <row r="614" spans="1:8" ht="12.75" x14ac:dyDescent="0.2">
      <c r="A614" s="86"/>
      <c r="B614" s="86"/>
      <c r="C614" s="86"/>
      <c r="D614" s="86"/>
      <c r="E614" s="86"/>
      <c r="F614" s="86"/>
      <c r="G614" s="21"/>
      <c r="H614" s="86"/>
    </row>
    <row r="615" spans="1:8" ht="12.75" x14ac:dyDescent="0.2">
      <c r="A615" s="86"/>
      <c r="B615" s="86"/>
      <c r="C615" s="86"/>
      <c r="D615" s="86"/>
      <c r="E615" s="86"/>
      <c r="F615" s="86"/>
      <c r="G615" s="21"/>
      <c r="H615" s="86"/>
    </row>
    <row r="616" spans="1:8" ht="12.75" x14ac:dyDescent="0.2">
      <c r="A616" s="86"/>
      <c r="B616" s="86"/>
      <c r="C616" s="86"/>
      <c r="D616" s="86"/>
      <c r="E616" s="86"/>
      <c r="F616" s="86"/>
      <c r="G616" s="21"/>
      <c r="H616" s="86"/>
    </row>
    <row r="617" spans="1:8" ht="12.75" x14ac:dyDescent="0.2">
      <c r="A617" s="86"/>
      <c r="B617" s="86"/>
      <c r="C617" s="86"/>
      <c r="D617" s="86"/>
      <c r="E617" s="86"/>
      <c r="F617" s="86"/>
      <c r="G617" s="21"/>
      <c r="H617" s="86"/>
    </row>
    <row r="618" spans="1:8" ht="12.75" x14ac:dyDescent="0.2">
      <c r="A618" s="86"/>
      <c r="B618" s="86"/>
      <c r="C618" s="86"/>
      <c r="D618" s="86"/>
      <c r="E618" s="86"/>
      <c r="F618" s="86"/>
      <c r="G618" s="21"/>
      <c r="H618" s="86"/>
    </row>
    <row r="619" spans="1:8" ht="12.75" x14ac:dyDescent="0.2">
      <c r="A619" s="86"/>
      <c r="B619" s="86"/>
      <c r="C619" s="86"/>
      <c r="D619" s="86"/>
      <c r="E619" s="86"/>
      <c r="F619" s="86"/>
      <c r="G619" s="21"/>
      <c r="H619" s="86"/>
    </row>
    <row r="620" spans="1:8" ht="12.75" x14ac:dyDescent="0.2">
      <c r="A620" s="86"/>
      <c r="B620" s="86"/>
      <c r="C620" s="86"/>
      <c r="D620" s="86"/>
      <c r="E620" s="86"/>
      <c r="F620" s="86"/>
      <c r="G620" s="21"/>
      <c r="H620" s="86"/>
    </row>
    <row r="621" spans="1:8" ht="12.75" x14ac:dyDescent="0.2">
      <c r="A621" s="86"/>
      <c r="B621" s="86"/>
      <c r="C621" s="86"/>
      <c r="D621" s="86"/>
      <c r="E621" s="86"/>
      <c r="F621" s="86"/>
      <c r="G621" s="21"/>
      <c r="H621" s="86"/>
    </row>
    <row r="622" spans="1:8" ht="12.75" x14ac:dyDescent="0.2">
      <c r="A622" s="86"/>
      <c r="B622" s="86"/>
      <c r="C622" s="86"/>
      <c r="D622" s="86"/>
      <c r="E622" s="86"/>
      <c r="F622" s="86"/>
      <c r="G622" s="21"/>
      <c r="H622" s="86"/>
    </row>
    <row r="623" spans="1:8" ht="12.75" x14ac:dyDescent="0.2">
      <c r="A623" s="86"/>
      <c r="B623" s="86"/>
      <c r="C623" s="86"/>
      <c r="D623" s="86"/>
      <c r="E623" s="86"/>
      <c r="F623" s="86"/>
      <c r="G623" s="21"/>
      <c r="H623" s="86"/>
    </row>
    <row r="624" spans="1:8" ht="12.75" x14ac:dyDescent="0.2">
      <c r="A624" s="86"/>
      <c r="B624" s="86"/>
      <c r="C624" s="86"/>
      <c r="D624" s="86"/>
      <c r="E624" s="86"/>
      <c r="F624" s="86"/>
      <c r="G624" s="21"/>
      <c r="H624" s="86"/>
    </row>
    <row r="625" spans="1:8" ht="12.75" x14ac:dyDescent="0.2">
      <c r="A625" s="86"/>
      <c r="B625" s="86"/>
      <c r="C625" s="86"/>
      <c r="D625" s="86"/>
      <c r="E625" s="86"/>
      <c r="F625" s="86"/>
      <c r="G625" s="21"/>
      <c r="H625" s="86"/>
    </row>
    <row r="626" spans="1:8" ht="12.75" x14ac:dyDescent="0.2">
      <c r="A626" s="86"/>
      <c r="B626" s="86"/>
      <c r="C626" s="86"/>
      <c r="D626" s="86"/>
      <c r="E626" s="86"/>
      <c r="F626" s="86"/>
      <c r="G626" s="21"/>
      <c r="H626" s="86"/>
    </row>
    <row r="627" spans="1:8" ht="12.75" x14ac:dyDescent="0.2">
      <c r="A627" s="86"/>
      <c r="B627" s="86"/>
      <c r="C627" s="86"/>
      <c r="D627" s="86"/>
      <c r="E627" s="86"/>
      <c r="F627" s="86"/>
      <c r="G627" s="21"/>
      <c r="H627" s="86"/>
    </row>
    <row r="628" spans="1:8" ht="12.75" x14ac:dyDescent="0.2">
      <c r="A628" s="86"/>
      <c r="B628" s="86"/>
      <c r="C628" s="86"/>
      <c r="D628" s="86"/>
      <c r="E628" s="86"/>
      <c r="F628" s="86"/>
      <c r="G628" s="21"/>
      <c r="H628" s="86"/>
    </row>
    <row r="629" spans="1:8" ht="12.75" x14ac:dyDescent="0.2">
      <c r="A629" s="86"/>
      <c r="B629" s="86"/>
      <c r="C629" s="86"/>
      <c r="D629" s="86"/>
      <c r="E629" s="86"/>
      <c r="F629" s="86"/>
      <c r="G629" s="21"/>
      <c r="H629" s="86"/>
    </row>
    <row r="630" spans="1:8" ht="12.75" x14ac:dyDescent="0.2">
      <c r="A630" s="86"/>
      <c r="B630" s="86"/>
      <c r="C630" s="86"/>
      <c r="D630" s="86"/>
      <c r="E630" s="86"/>
      <c r="F630" s="86"/>
      <c r="G630" s="21"/>
      <c r="H630" s="86"/>
    </row>
    <row r="631" spans="1:8" ht="12.75" x14ac:dyDescent="0.2">
      <c r="A631" s="86"/>
      <c r="B631" s="86"/>
      <c r="C631" s="86"/>
      <c r="D631" s="86"/>
      <c r="E631" s="86"/>
      <c r="F631" s="86"/>
      <c r="G631" s="21"/>
      <c r="H631" s="86"/>
    </row>
    <row r="632" spans="1:8" ht="12.75" x14ac:dyDescent="0.2">
      <c r="A632" s="86"/>
      <c r="B632" s="86"/>
      <c r="C632" s="86"/>
      <c r="D632" s="86"/>
      <c r="E632" s="86"/>
      <c r="F632" s="86"/>
      <c r="G632" s="21"/>
      <c r="H632" s="86"/>
    </row>
    <row r="633" spans="1:8" ht="12.75" x14ac:dyDescent="0.2">
      <c r="A633" s="86"/>
      <c r="B633" s="86"/>
      <c r="C633" s="86"/>
      <c r="D633" s="86"/>
      <c r="E633" s="86"/>
      <c r="F633" s="86"/>
      <c r="G633" s="21"/>
      <c r="H633" s="86"/>
    </row>
    <row r="634" spans="1:8" ht="12.75" x14ac:dyDescent="0.2">
      <c r="A634" s="86"/>
      <c r="B634" s="86"/>
      <c r="C634" s="86"/>
      <c r="D634" s="86"/>
      <c r="E634" s="86"/>
      <c r="F634" s="86"/>
      <c r="G634" s="21"/>
      <c r="H634" s="86"/>
    </row>
    <row r="635" spans="1:8" ht="12.75" x14ac:dyDescent="0.2">
      <c r="A635" s="86"/>
      <c r="B635" s="86"/>
      <c r="C635" s="86"/>
      <c r="D635" s="86"/>
      <c r="E635" s="86"/>
      <c r="F635" s="86"/>
      <c r="G635" s="21"/>
      <c r="H635" s="86"/>
    </row>
    <row r="636" spans="1:8" ht="12.75" x14ac:dyDescent="0.2">
      <c r="A636" s="86"/>
      <c r="B636" s="86"/>
      <c r="C636" s="86"/>
      <c r="D636" s="86"/>
      <c r="E636" s="86"/>
      <c r="F636" s="86"/>
      <c r="G636" s="21"/>
      <c r="H636" s="86"/>
    </row>
    <row r="637" spans="1:8" ht="12.75" x14ac:dyDescent="0.2">
      <c r="A637" s="86"/>
      <c r="B637" s="86"/>
      <c r="C637" s="86"/>
      <c r="D637" s="86"/>
      <c r="E637" s="86"/>
      <c r="F637" s="86"/>
      <c r="G637" s="21"/>
      <c r="H637" s="86"/>
    </row>
    <row r="638" spans="1:8" ht="12.75" x14ac:dyDescent="0.2">
      <c r="A638" s="86"/>
      <c r="B638" s="86"/>
      <c r="C638" s="86"/>
      <c r="D638" s="86"/>
      <c r="E638" s="86"/>
      <c r="F638" s="86"/>
      <c r="G638" s="21"/>
      <c r="H638" s="86"/>
    </row>
    <row r="639" spans="1:8" ht="12.75" x14ac:dyDescent="0.2">
      <c r="A639" s="86"/>
      <c r="B639" s="86"/>
      <c r="C639" s="86"/>
      <c r="D639" s="86"/>
      <c r="E639" s="86"/>
      <c r="F639" s="86"/>
      <c r="G639" s="21"/>
      <c r="H639" s="86"/>
    </row>
    <row r="640" spans="1:8" ht="12.75" x14ac:dyDescent="0.2">
      <c r="A640" s="86"/>
      <c r="B640" s="86"/>
      <c r="C640" s="86"/>
      <c r="D640" s="86"/>
      <c r="E640" s="86"/>
      <c r="F640" s="86"/>
      <c r="G640" s="21"/>
      <c r="H640" s="86"/>
    </row>
    <row r="641" spans="1:8" ht="12.75" x14ac:dyDescent="0.2">
      <c r="A641" s="86"/>
      <c r="B641" s="86"/>
      <c r="C641" s="86"/>
      <c r="D641" s="86"/>
      <c r="E641" s="86"/>
      <c r="F641" s="86"/>
      <c r="G641" s="21"/>
      <c r="H641" s="86"/>
    </row>
    <row r="642" spans="1:8" ht="12.75" x14ac:dyDescent="0.2">
      <c r="A642" s="86"/>
      <c r="B642" s="86"/>
      <c r="C642" s="86"/>
      <c r="D642" s="86"/>
      <c r="E642" s="86"/>
      <c r="F642" s="86"/>
      <c r="G642" s="21"/>
      <c r="H642" s="86"/>
    </row>
    <row r="643" spans="1:8" ht="12.75" x14ac:dyDescent="0.2">
      <c r="A643" s="86"/>
      <c r="B643" s="86"/>
      <c r="C643" s="86"/>
      <c r="D643" s="86"/>
      <c r="E643" s="86"/>
      <c r="F643" s="86"/>
      <c r="G643" s="21"/>
      <c r="H643" s="86"/>
    </row>
    <row r="644" spans="1:8" ht="12.75" x14ac:dyDescent="0.2">
      <c r="A644" s="86"/>
      <c r="B644" s="86"/>
      <c r="C644" s="86"/>
      <c r="D644" s="86"/>
      <c r="E644" s="86"/>
      <c r="F644" s="86"/>
      <c r="G644" s="21"/>
      <c r="H644" s="86"/>
    </row>
    <row r="645" spans="1:8" ht="12.75" x14ac:dyDescent="0.2">
      <c r="A645" s="86"/>
      <c r="B645" s="86"/>
      <c r="C645" s="86"/>
      <c r="D645" s="86"/>
      <c r="E645" s="86"/>
      <c r="F645" s="86"/>
      <c r="G645" s="21"/>
      <c r="H645" s="86"/>
    </row>
    <row r="646" spans="1:8" ht="12.75" x14ac:dyDescent="0.2">
      <c r="A646" s="86"/>
      <c r="B646" s="86"/>
      <c r="C646" s="86"/>
      <c r="D646" s="86"/>
      <c r="E646" s="86"/>
      <c r="F646" s="86"/>
      <c r="G646" s="21"/>
      <c r="H646" s="86"/>
    </row>
    <row r="647" spans="1:8" ht="12.75" x14ac:dyDescent="0.2">
      <c r="A647" s="86"/>
      <c r="B647" s="86"/>
      <c r="C647" s="86"/>
      <c r="D647" s="86"/>
      <c r="E647" s="86"/>
      <c r="F647" s="86"/>
      <c r="G647" s="21"/>
      <c r="H647" s="86"/>
    </row>
    <row r="648" spans="1:8" ht="12.75" x14ac:dyDescent="0.2">
      <c r="A648" s="86"/>
      <c r="B648" s="86"/>
      <c r="C648" s="86"/>
      <c r="D648" s="86"/>
      <c r="E648" s="86"/>
      <c r="F648" s="86"/>
      <c r="G648" s="21"/>
      <c r="H648" s="86"/>
    </row>
    <row r="649" spans="1:8" ht="12.75" x14ac:dyDescent="0.2">
      <c r="A649" s="86"/>
      <c r="B649" s="86"/>
      <c r="C649" s="86"/>
      <c r="D649" s="86"/>
      <c r="E649" s="86"/>
      <c r="F649" s="86"/>
      <c r="G649" s="21"/>
      <c r="H649" s="86"/>
    </row>
    <row r="650" spans="1:8" ht="12.75" x14ac:dyDescent="0.2">
      <c r="A650" s="86"/>
      <c r="B650" s="86"/>
      <c r="C650" s="86"/>
      <c r="D650" s="86"/>
      <c r="E650" s="86"/>
      <c r="F650" s="86"/>
      <c r="G650" s="21"/>
      <c r="H650" s="86"/>
    </row>
    <row r="651" spans="1:8" ht="12.75" x14ac:dyDescent="0.2">
      <c r="A651" s="86"/>
      <c r="B651" s="86"/>
      <c r="C651" s="86"/>
      <c r="D651" s="86"/>
      <c r="E651" s="86"/>
      <c r="F651" s="86"/>
      <c r="G651" s="21"/>
      <c r="H651" s="86"/>
    </row>
    <row r="652" spans="1:8" ht="12.75" x14ac:dyDescent="0.2">
      <c r="A652" s="86"/>
      <c r="B652" s="86"/>
      <c r="C652" s="86"/>
      <c r="D652" s="86"/>
      <c r="E652" s="86"/>
      <c r="F652" s="86"/>
      <c r="G652" s="21"/>
      <c r="H652" s="86"/>
    </row>
    <row r="653" spans="1:8" ht="12.75" x14ac:dyDescent="0.2">
      <c r="A653" s="86"/>
      <c r="B653" s="86"/>
      <c r="C653" s="86"/>
      <c r="D653" s="86"/>
      <c r="E653" s="86"/>
      <c r="F653" s="86"/>
      <c r="G653" s="21"/>
      <c r="H653" s="86"/>
    </row>
    <row r="654" spans="1:8" ht="12.75" x14ac:dyDescent="0.2">
      <c r="A654" s="86"/>
      <c r="B654" s="86"/>
      <c r="C654" s="86"/>
      <c r="D654" s="86"/>
      <c r="E654" s="86"/>
      <c r="F654" s="86"/>
      <c r="G654" s="21"/>
      <c r="H654" s="86"/>
    </row>
    <row r="655" spans="1:8" ht="12.75" x14ac:dyDescent="0.2">
      <c r="A655" s="86"/>
      <c r="B655" s="86"/>
      <c r="C655" s="86"/>
      <c r="D655" s="86"/>
      <c r="E655" s="86"/>
      <c r="F655" s="86"/>
      <c r="G655" s="21"/>
      <c r="H655" s="86"/>
    </row>
    <row r="656" spans="1:8" ht="12.75" x14ac:dyDescent="0.2">
      <c r="A656" s="86"/>
      <c r="B656" s="86"/>
      <c r="C656" s="86"/>
      <c r="D656" s="86"/>
      <c r="E656" s="86"/>
      <c r="F656" s="86"/>
      <c r="G656" s="21"/>
      <c r="H656" s="86"/>
    </row>
    <row r="657" spans="1:8" ht="12.75" x14ac:dyDescent="0.2">
      <c r="A657" s="86"/>
      <c r="B657" s="86"/>
      <c r="C657" s="86"/>
      <c r="D657" s="86"/>
      <c r="E657" s="86"/>
      <c r="F657" s="86"/>
      <c r="G657" s="21"/>
      <c r="H657" s="86"/>
    </row>
    <row r="658" spans="1:8" ht="12.75" x14ac:dyDescent="0.2">
      <c r="A658" s="86"/>
      <c r="B658" s="86"/>
      <c r="C658" s="86"/>
      <c r="D658" s="86"/>
      <c r="E658" s="86"/>
      <c r="F658" s="86"/>
      <c r="G658" s="21"/>
      <c r="H658" s="86"/>
    </row>
    <row r="659" spans="1:8" ht="12.75" x14ac:dyDescent="0.2">
      <c r="A659" s="86"/>
      <c r="B659" s="86"/>
      <c r="C659" s="86"/>
      <c r="D659" s="86"/>
      <c r="E659" s="86"/>
      <c r="F659" s="86"/>
      <c r="G659" s="21"/>
      <c r="H659" s="86"/>
    </row>
    <row r="660" spans="1:8" ht="12.75" x14ac:dyDescent="0.2">
      <c r="A660" s="86"/>
      <c r="B660" s="86"/>
      <c r="C660" s="86"/>
      <c r="D660" s="86"/>
      <c r="E660" s="86"/>
      <c r="F660" s="86"/>
      <c r="G660" s="21"/>
      <c r="H660" s="86"/>
    </row>
    <row r="661" spans="1:8" ht="12.75" x14ac:dyDescent="0.2">
      <c r="A661" s="86"/>
      <c r="B661" s="86"/>
      <c r="C661" s="86"/>
      <c r="D661" s="86"/>
      <c r="E661" s="86"/>
      <c r="F661" s="86"/>
      <c r="G661" s="21"/>
      <c r="H661" s="86"/>
    </row>
    <row r="662" spans="1:8" ht="12.75" x14ac:dyDescent="0.2">
      <c r="A662" s="86"/>
      <c r="B662" s="86"/>
      <c r="C662" s="86"/>
      <c r="D662" s="86"/>
      <c r="E662" s="86"/>
      <c r="F662" s="86"/>
      <c r="G662" s="21"/>
      <c r="H662" s="86"/>
    </row>
    <row r="663" spans="1:8" ht="12.75" x14ac:dyDescent="0.2">
      <c r="A663" s="86"/>
      <c r="B663" s="86"/>
      <c r="C663" s="86"/>
      <c r="D663" s="86"/>
      <c r="E663" s="86"/>
      <c r="F663" s="86"/>
      <c r="G663" s="21"/>
      <c r="H663" s="86"/>
    </row>
    <row r="664" spans="1:8" ht="12.75" x14ac:dyDescent="0.2">
      <c r="A664" s="86"/>
      <c r="B664" s="86"/>
      <c r="C664" s="86"/>
      <c r="D664" s="86"/>
      <c r="E664" s="86"/>
      <c r="F664" s="86"/>
      <c r="G664" s="21"/>
      <c r="H664" s="86"/>
    </row>
    <row r="665" spans="1:8" ht="12.75" x14ac:dyDescent="0.2">
      <c r="A665" s="86"/>
      <c r="B665" s="86"/>
      <c r="C665" s="86"/>
      <c r="D665" s="86"/>
      <c r="E665" s="86"/>
      <c r="F665" s="86"/>
      <c r="G665" s="21"/>
      <c r="H665" s="86"/>
    </row>
    <row r="666" spans="1:8" ht="12.75" x14ac:dyDescent="0.2">
      <c r="A666" s="86"/>
      <c r="B666" s="86"/>
      <c r="C666" s="86"/>
      <c r="D666" s="86"/>
      <c r="E666" s="86"/>
      <c r="F666" s="86"/>
      <c r="G666" s="21"/>
      <c r="H666" s="86"/>
    </row>
    <row r="667" spans="1:8" ht="12.75" x14ac:dyDescent="0.2">
      <c r="A667" s="86"/>
      <c r="B667" s="86"/>
      <c r="C667" s="86"/>
      <c r="D667" s="86"/>
      <c r="E667" s="86"/>
      <c r="F667" s="86"/>
      <c r="G667" s="21"/>
      <c r="H667" s="86"/>
    </row>
    <row r="668" spans="1:8" ht="12.75" x14ac:dyDescent="0.2">
      <c r="A668" s="86"/>
      <c r="B668" s="86"/>
      <c r="C668" s="86"/>
      <c r="D668" s="86"/>
      <c r="E668" s="86"/>
      <c r="F668" s="86"/>
      <c r="G668" s="21"/>
      <c r="H668" s="86"/>
    </row>
    <row r="669" spans="1:8" ht="12.75" x14ac:dyDescent="0.2">
      <c r="A669" s="86"/>
      <c r="B669" s="86"/>
      <c r="C669" s="86"/>
      <c r="D669" s="86"/>
      <c r="E669" s="86"/>
      <c r="F669" s="86"/>
      <c r="G669" s="21"/>
      <c r="H669" s="86"/>
    </row>
    <row r="670" spans="1:8" ht="12.75" x14ac:dyDescent="0.2">
      <c r="A670" s="86"/>
      <c r="B670" s="86"/>
      <c r="C670" s="86"/>
      <c r="D670" s="86"/>
      <c r="E670" s="86"/>
      <c r="F670" s="86"/>
      <c r="G670" s="21"/>
      <c r="H670" s="86"/>
    </row>
    <row r="671" spans="1:8" ht="12.75" x14ac:dyDescent="0.2">
      <c r="A671" s="86"/>
      <c r="B671" s="86"/>
      <c r="C671" s="86"/>
      <c r="D671" s="86"/>
      <c r="E671" s="86"/>
      <c r="F671" s="86"/>
      <c r="G671" s="21"/>
      <c r="H671" s="86"/>
    </row>
    <row r="672" spans="1:8" ht="12.75" x14ac:dyDescent="0.2">
      <c r="A672" s="86"/>
      <c r="B672" s="86"/>
      <c r="C672" s="86"/>
      <c r="D672" s="86"/>
      <c r="E672" s="86"/>
      <c r="F672" s="86"/>
      <c r="G672" s="21"/>
      <c r="H672" s="86"/>
    </row>
    <row r="673" spans="1:8" ht="12.75" x14ac:dyDescent="0.2">
      <c r="A673" s="86"/>
      <c r="B673" s="86"/>
      <c r="C673" s="86"/>
      <c r="D673" s="86"/>
      <c r="E673" s="86"/>
      <c r="F673" s="86"/>
      <c r="G673" s="21"/>
      <c r="H673" s="86"/>
    </row>
    <row r="674" spans="1:8" ht="12.75" x14ac:dyDescent="0.2">
      <c r="A674" s="86"/>
      <c r="B674" s="86"/>
      <c r="C674" s="86"/>
      <c r="D674" s="86"/>
      <c r="E674" s="86"/>
      <c r="F674" s="86"/>
      <c r="G674" s="21"/>
      <c r="H674" s="86"/>
    </row>
    <row r="675" spans="1:8" ht="12.75" x14ac:dyDescent="0.2">
      <c r="A675" s="86"/>
      <c r="B675" s="86"/>
      <c r="C675" s="86"/>
      <c r="D675" s="86"/>
      <c r="E675" s="86"/>
      <c r="F675" s="86"/>
      <c r="G675" s="21"/>
      <c r="H675" s="86"/>
    </row>
    <row r="676" spans="1:8" ht="12.75" x14ac:dyDescent="0.2">
      <c r="A676" s="86"/>
      <c r="B676" s="86"/>
      <c r="C676" s="86"/>
      <c r="D676" s="86"/>
      <c r="E676" s="86"/>
      <c r="F676" s="86"/>
      <c r="G676" s="21"/>
      <c r="H676" s="86"/>
    </row>
    <row r="677" spans="1:8" ht="12.75" x14ac:dyDescent="0.2">
      <c r="A677" s="86"/>
      <c r="B677" s="86"/>
      <c r="C677" s="86"/>
      <c r="D677" s="86"/>
      <c r="E677" s="86"/>
      <c r="F677" s="86"/>
      <c r="G677" s="21"/>
      <c r="H677" s="86"/>
    </row>
    <row r="678" spans="1:8" ht="12.75" x14ac:dyDescent="0.2">
      <c r="A678" s="86"/>
      <c r="B678" s="86"/>
      <c r="C678" s="86"/>
      <c r="D678" s="86"/>
      <c r="E678" s="86"/>
      <c r="F678" s="86"/>
      <c r="G678" s="21"/>
      <c r="H678" s="86"/>
    </row>
    <row r="679" spans="1:8" ht="12.75" x14ac:dyDescent="0.2">
      <c r="A679" s="86"/>
      <c r="B679" s="86"/>
      <c r="C679" s="86"/>
      <c r="D679" s="86"/>
      <c r="E679" s="86"/>
      <c r="F679" s="86"/>
      <c r="G679" s="21"/>
      <c r="H679" s="86"/>
    </row>
    <row r="680" spans="1:8" ht="12.75" x14ac:dyDescent="0.2">
      <c r="A680" s="86"/>
      <c r="B680" s="86"/>
      <c r="C680" s="86"/>
      <c r="D680" s="86"/>
      <c r="E680" s="86"/>
      <c r="F680" s="86"/>
      <c r="G680" s="21"/>
      <c r="H680" s="86"/>
    </row>
    <row r="681" spans="1:8" ht="12.75" x14ac:dyDescent="0.2">
      <c r="A681" s="86"/>
      <c r="B681" s="86"/>
      <c r="C681" s="86"/>
      <c r="D681" s="86"/>
      <c r="E681" s="86"/>
      <c r="F681" s="86"/>
      <c r="G681" s="21"/>
      <c r="H681" s="86"/>
    </row>
    <row r="682" spans="1:8" ht="12.75" x14ac:dyDescent="0.2">
      <c r="A682" s="86"/>
      <c r="B682" s="86"/>
      <c r="C682" s="86"/>
      <c r="D682" s="86"/>
      <c r="E682" s="86"/>
      <c r="F682" s="86"/>
      <c r="G682" s="21"/>
      <c r="H682" s="86"/>
    </row>
    <row r="683" spans="1:8" ht="12.75" x14ac:dyDescent="0.2">
      <c r="A683" s="86"/>
      <c r="B683" s="86"/>
      <c r="C683" s="86"/>
      <c r="D683" s="86"/>
      <c r="E683" s="86"/>
      <c r="F683" s="86"/>
      <c r="G683" s="21"/>
      <c r="H683" s="86"/>
    </row>
    <row r="684" spans="1:8" ht="12.75" x14ac:dyDescent="0.2">
      <c r="A684" s="86"/>
      <c r="B684" s="86"/>
      <c r="C684" s="86"/>
      <c r="D684" s="86"/>
      <c r="E684" s="86"/>
      <c r="F684" s="86"/>
      <c r="G684" s="21"/>
      <c r="H684" s="86"/>
    </row>
    <row r="685" spans="1:8" ht="12.75" x14ac:dyDescent="0.2">
      <c r="A685" s="86"/>
      <c r="B685" s="86"/>
      <c r="C685" s="86"/>
      <c r="D685" s="86"/>
      <c r="E685" s="86"/>
      <c r="F685" s="86"/>
      <c r="G685" s="21"/>
      <c r="H685" s="86"/>
    </row>
    <row r="686" spans="1:8" ht="12.75" x14ac:dyDescent="0.2">
      <c r="A686" s="86"/>
      <c r="B686" s="86"/>
      <c r="C686" s="86"/>
      <c r="D686" s="86"/>
      <c r="E686" s="86"/>
      <c r="F686" s="86"/>
      <c r="G686" s="21"/>
      <c r="H686" s="86"/>
    </row>
    <row r="687" spans="1:8" ht="12.75" x14ac:dyDescent="0.2">
      <c r="A687" s="86"/>
      <c r="B687" s="86"/>
      <c r="C687" s="86"/>
      <c r="D687" s="86"/>
      <c r="E687" s="86"/>
      <c r="F687" s="86"/>
      <c r="G687" s="21"/>
      <c r="H687" s="86"/>
    </row>
    <row r="688" spans="1:8" ht="12.75" x14ac:dyDescent="0.2">
      <c r="A688" s="86"/>
      <c r="B688" s="86"/>
      <c r="C688" s="86"/>
      <c r="D688" s="86"/>
      <c r="E688" s="86"/>
      <c r="F688" s="86"/>
      <c r="G688" s="21"/>
      <c r="H688" s="86"/>
    </row>
    <row r="689" spans="1:8" ht="12.75" x14ac:dyDescent="0.2">
      <c r="A689" s="86"/>
      <c r="B689" s="86"/>
      <c r="C689" s="86"/>
      <c r="D689" s="86"/>
      <c r="E689" s="86"/>
      <c r="F689" s="86"/>
      <c r="G689" s="21"/>
      <c r="H689" s="86"/>
    </row>
    <row r="690" spans="1:8" ht="12.75" x14ac:dyDescent="0.2">
      <c r="A690" s="86"/>
      <c r="B690" s="86"/>
      <c r="C690" s="86"/>
      <c r="D690" s="86"/>
      <c r="E690" s="86"/>
      <c r="F690" s="86"/>
      <c r="G690" s="21"/>
      <c r="H690" s="86"/>
    </row>
    <row r="691" spans="1:8" ht="12.75" x14ac:dyDescent="0.2">
      <c r="A691" s="86"/>
      <c r="B691" s="86"/>
      <c r="C691" s="86"/>
      <c r="D691" s="86"/>
      <c r="E691" s="86"/>
      <c r="F691" s="86"/>
      <c r="G691" s="21"/>
      <c r="H691" s="86"/>
    </row>
    <row r="692" spans="1:8" ht="12.75" x14ac:dyDescent="0.2">
      <c r="A692" s="86"/>
      <c r="B692" s="86"/>
      <c r="C692" s="86"/>
      <c r="D692" s="86"/>
      <c r="E692" s="86"/>
      <c r="F692" s="86"/>
      <c r="G692" s="21"/>
      <c r="H692" s="86"/>
    </row>
    <row r="693" spans="1:8" ht="12.75" x14ac:dyDescent="0.2">
      <c r="A693" s="86"/>
      <c r="B693" s="86"/>
      <c r="C693" s="86"/>
      <c r="D693" s="86"/>
      <c r="E693" s="86"/>
      <c r="F693" s="86"/>
      <c r="G693" s="21"/>
      <c r="H693" s="86"/>
    </row>
    <row r="694" spans="1:8" ht="12.75" x14ac:dyDescent="0.2">
      <c r="A694" s="86"/>
      <c r="B694" s="86"/>
      <c r="C694" s="86"/>
      <c r="D694" s="86"/>
      <c r="E694" s="86"/>
      <c r="F694" s="86"/>
      <c r="G694" s="21"/>
      <c r="H694" s="86"/>
    </row>
    <row r="695" spans="1:8" ht="12.75" x14ac:dyDescent="0.2">
      <c r="A695" s="86"/>
      <c r="B695" s="86"/>
      <c r="C695" s="86"/>
      <c r="D695" s="86"/>
      <c r="E695" s="86"/>
      <c r="F695" s="86"/>
      <c r="G695" s="21"/>
      <c r="H695" s="86"/>
    </row>
    <row r="696" spans="1:8" ht="12.75" x14ac:dyDescent="0.2">
      <c r="A696" s="86"/>
      <c r="B696" s="86"/>
      <c r="C696" s="86"/>
      <c r="D696" s="86"/>
      <c r="E696" s="86"/>
      <c r="F696" s="86"/>
      <c r="G696" s="21"/>
      <c r="H696" s="86"/>
    </row>
    <row r="697" spans="1:8" ht="12.75" x14ac:dyDescent="0.2">
      <c r="A697" s="86"/>
      <c r="B697" s="86"/>
      <c r="C697" s="86"/>
      <c r="D697" s="86"/>
      <c r="E697" s="86"/>
      <c r="F697" s="86"/>
      <c r="G697" s="21"/>
      <c r="H697" s="86"/>
    </row>
    <row r="698" spans="1:8" ht="12.75" x14ac:dyDescent="0.2">
      <c r="A698" s="86"/>
      <c r="B698" s="86"/>
      <c r="C698" s="86"/>
      <c r="D698" s="86"/>
      <c r="E698" s="86"/>
      <c r="F698" s="86"/>
      <c r="G698" s="21"/>
      <c r="H698" s="86"/>
    </row>
    <row r="699" spans="1:8" ht="12.75" x14ac:dyDescent="0.2">
      <c r="A699" s="86"/>
      <c r="B699" s="86"/>
      <c r="C699" s="86"/>
      <c r="D699" s="86"/>
      <c r="E699" s="86"/>
      <c r="F699" s="86"/>
      <c r="G699" s="21"/>
      <c r="H699" s="86"/>
    </row>
    <row r="700" spans="1:8" ht="12.75" x14ac:dyDescent="0.2">
      <c r="A700" s="86"/>
      <c r="B700" s="86"/>
      <c r="C700" s="86"/>
      <c r="D700" s="86"/>
      <c r="E700" s="86"/>
      <c r="F700" s="86"/>
      <c r="G700" s="21"/>
      <c r="H700" s="86"/>
    </row>
    <row r="701" spans="1:8" ht="12.75" x14ac:dyDescent="0.2">
      <c r="A701" s="86"/>
      <c r="B701" s="86"/>
      <c r="C701" s="86"/>
      <c r="D701" s="86"/>
      <c r="E701" s="86"/>
      <c r="F701" s="86"/>
      <c r="G701" s="21"/>
      <c r="H701" s="86"/>
    </row>
    <row r="702" spans="1:8" ht="12.75" x14ac:dyDescent="0.2">
      <c r="A702" s="86"/>
      <c r="B702" s="86"/>
      <c r="C702" s="86"/>
      <c r="D702" s="86"/>
      <c r="E702" s="86"/>
      <c r="F702" s="86"/>
      <c r="G702" s="21"/>
      <c r="H702" s="86"/>
    </row>
    <row r="703" spans="1:8" ht="12.75" x14ac:dyDescent="0.2">
      <c r="A703" s="86"/>
      <c r="B703" s="86"/>
      <c r="C703" s="86"/>
      <c r="D703" s="86"/>
      <c r="E703" s="86"/>
      <c r="F703" s="86"/>
      <c r="G703" s="21"/>
      <c r="H703" s="86"/>
    </row>
    <row r="704" spans="1:8" ht="12.75" x14ac:dyDescent="0.2">
      <c r="A704" s="86"/>
      <c r="B704" s="86"/>
      <c r="C704" s="86"/>
      <c r="D704" s="86"/>
      <c r="E704" s="86"/>
      <c r="F704" s="86"/>
      <c r="G704" s="21"/>
      <c r="H704" s="86"/>
    </row>
    <row r="705" spans="1:8" ht="12.75" x14ac:dyDescent="0.2">
      <c r="A705" s="86"/>
      <c r="B705" s="86"/>
      <c r="C705" s="86"/>
      <c r="D705" s="86"/>
      <c r="E705" s="86"/>
      <c r="F705" s="86"/>
      <c r="G705" s="21"/>
      <c r="H705" s="86"/>
    </row>
    <row r="706" spans="1:8" ht="12.75" x14ac:dyDescent="0.2">
      <c r="A706" s="86"/>
      <c r="B706" s="86"/>
      <c r="C706" s="86"/>
      <c r="D706" s="86"/>
      <c r="E706" s="86"/>
      <c r="F706" s="86"/>
      <c r="G706" s="21"/>
      <c r="H706" s="86"/>
    </row>
    <row r="707" spans="1:8" ht="12.75" x14ac:dyDescent="0.2">
      <c r="A707" s="86"/>
      <c r="B707" s="86"/>
      <c r="C707" s="86"/>
      <c r="D707" s="86"/>
      <c r="E707" s="86"/>
      <c r="F707" s="86"/>
      <c r="G707" s="21"/>
      <c r="H707" s="86"/>
    </row>
    <row r="708" spans="1:8" ht="12.75" x14ac:dyDescent="0.2">
      <c r="A708" s="86"/>
      <c r="B708" s="86"/>
      <c r="C708" s="86"/>
      <c r="D708" s="86"/>
      <c r="E708" s="86"/>
      <c r="F708" s="86"/>
      <c r="G708" s="21"/>
      <c r="H708" s="86"/>
    </row>
    <row r="709" spans="1:8" ht="12.75" x14ac:dyDescent="0.2">
      <c r="A709" s="86"/>
      <c r="B709" s="86"/>
      <c r="C709" s="86"/>
      <c r="D709" s="86"/>
      <c r="E709" s="86"/>
      <c r="F709" s="86"/>
      <c r="G709" s="21"/>
      <c r="H709" s="86"/>
    </row>
    <row r="710" spans="1:8" ht="12.75" x14ac:dyDescent="0.2">
      <c r="A710" s="86"/>
      <c r="B710" s="86"/>
      <c r="C710" s="86"/>
      <c r="D710" s="86"/>
      <c r="E710" s="86"/>
      <c r="F710" s="86"/>
      <c r="G710" s="21"/>
      <c r="H710" s="86"/>
    </row>
    <row r="711" spans="1:8" ht="12.75" x14ac:dyDescent="0.2">
      <c r="A711" s="86"/>
      <c r="B711" s="86"/>
      <c r="C711" s="86"/>
      <c r="D711" s="86"/>
      <c r="E711" s="86"/>
      <c r="F711" s="86"/>
      <c r="G711" s="21"/>
      <c r="H711" s="86"/>
    </row>
    <row r="712" spans="1:8" ht="12.75" x14ac:dyDescent="0.2">
      <c r="A712" s="86"/>
      <c r="B712" s="86"/>
      <c r="C712" s="86"/>
      <c r="D712" s="86"/>
      <c r="E712" s="86"/>
      <c r="F712" s="86"/>
      <c r="G712" s="21"/>
      <c r="H712" s="86"/>
    </row>
    <row r="713" spans="1:8" ht="12.75" x14ac:dyDescent="0.2">
      <c r="A713" s="86"/>
      <c r="B713" s="86"/>
      <c r="C713" s="86"/>
      <c r="D713" s="86"/>
      <c r="E713" s="86"/>
      <c r="F713" s="86"/>
      <c r="G713" s="21"/>
      <c r="H713" s="86"/>
    </row>
    <row r="714" spans="1:8" ht="12.75" x14ac:dyDescent="0.2">
      <c r="A714" s="86"/>
      <c r="B714" s="86"/>
      <c r="C714" s="86"/>
      <c r="D714" s="86"/>
      <c r="E714" s="86"/>
      <c r="F714" s="86"/>
      <c r="G714" s="21"/>
      <c r="H714" s="86"/>
    </row>
    <row r="715" spans="1:8" ht="12.75" x14ac:dyDescent="0.2">
      <c r="A715" s="86"/>
      <c r="B715" s="86"/>
      <c r="C715" s="86"/>
      <c r="D715" s="86"/>
      <c r="E715" s="86"/>
      <c r="F715" s="86"/>
      <c r="G715" s="21"/>
      <c r="H715" s="86"/>
    </row>
    <row r="716" spans="1:8" ht="12.75" x14ac:dyDescent="0.2">
      <c r="A716" s="86"/>
      <c r="B716" s="86"/>
      <c r="C716" s="86"/>
      <c r="D716" s="86"/>
      <c r="E716" s="86"/>
      <c r="F716" s="86"/>
      <c r="G716" s="21"/>
      <c r="H716" s="86"/>
    </row>
    <row r="717" spans="1:8" ht="12.75" x14ac:dyDescent="0.2">
      <c r="A717" s="86"/>
      <c r="B717" s="86"/>
      <c r="C717" s="86"/>
      <c r="D717" s="86"/>
      <c r="E717" s="86"/>
      <c r="F717" s="86"/>
      <c r="G717" s="21"/>
      <c r="H717" s="86"/>
    </row>
    <row r="718" spans="1:8" ht="12.75" x14ac:dyDescent="0.2">
      <c r="A718" s="86"/>
      <c r="B718" s="86"/>
      <c r="C718" s="86"/>
      <c r="D718" s="86"/>
      <c r="E718" s="86"/>
      <c r="F718" s="86"/>
      <c r="G718" s="21"/>
      <c r="H718" s="86"/>
    </row>
    <row r="719" spans="1:8" ht="12.75" x14ac:dyDescent="0.2">
      <c r="A719" s="86"/>
      <c r="B719" s="86"/>
      <c r="C719" s="86"/>
      <c r="D719" s="86"/>
      <c r="E719" s="86"/>
      <c r="F719" s="86"/>
      <c r="G719" s="21"/>
      <c r="H719" s="86"/>
    </row>
    <row r="720" spans="1:8" ht="12.75" x14ac:dyDescent="0.2">
      <c r="A720" s="86"/>
      <c r="B720" s="86"/>
      <c r="C720" s="86"/>
      <c r="D720" s="86"/>
      <c r="E720" s="86"/>
      <c r="F720" s="86"/>
      <c r="G720" s="21"/>
      <c r="H720" s="86"/>
    </row>
    <row r="721" spans="1:8" ht="12.75" x14ac:dyDescent="0.2">
      <c r="A721" s="86"/>
      <c r="B721" s="86"/>
      <c r="C721" s="86"/>
      <c r="D721" s="86"/>
      <c r="E721" s="86"/>
      <c r="F721" s="86"/>
      <c r="G721" s="21"/>
      <c r="H721" s="86"/>
    </row>
    <row r="722" spans="1:8" ht="12.75" x14ac:dyDescent="0.2">
      <c r="A722" s="86"/>
      <c r="B722" s="86"/>
      <c r="C722" s="86"/>
      <c r="D722" s="86"/>
      <c r="E722" s="86"/>
      <c r="F722" s="86"/>
      <c r="G722" s="21"/>
      <c r="H722" s="86"/>
    </row>
    <row r="723" spans="1:8" ht="12.75" x14ac:dyDescent="0.2">
      <c r="A723" s="86"/>
      <c r="B723" s="86"/>
      <c r="C723" s="86"/>
      <c r="D723" s="86"/>
      <c r="E723" s="86"/>
      <c r="F723" s="86"/>
      <c r="G723" s="21"/>
      <c r="H723" s="86"/>
    </row>
    <row r="724" spans="1:8" ht="12.75" x14ac:dyDescent="0.2">
      <c r="A724" s="86"/>
      <c r="B724" s="86"/>
      <c r="C724" s="86"/>
      <c r="D724" s="86"/>
      <c r="E724" s="86"/>
      <c r="F724" s="86"/>
      <c r="G724" s="21"/>
      <c r="H724" s="86"/>
    </row>
    <row r="725" spans="1:8" ht="12.75" x14ac:dyDescent="0.2">
      <c r="A725" s="86"/>
      <c r="B725" s="86"/>
      <c r="C725" s="86"/>
      <c r="D725" s="86"/>
      <c r="E725" s="86"/>
      <c r="F725" s="86"/>
      <c r="G725" s="21"/>
      <c r="H725" s="86"/>
    </row>
    <row r="726" spans="1:8" ht="12.75" x14ac:dyDescent="0.2">
      <c r="A726" s="86"/>
      <c r="B726" s="86"/>
      <c r="C726" s="86"/>
      <c r="D726" s="86"/>
      <c r="E726" s="86"/>
      <c r="F726" s="86"/>
      <c r="G726" s="21"/>
      <c r="H726" s="86"/>
    </row>
    <row r="727" spans="1:8" ht="12.75" x14ac:dyDescent="0.2">
      <c r="A727" s="86"/>
      <c r="B727" s="86"/>
      <c r="C727" s="86"/>
      <c r="D727" s="86"/>
      <c r="E727" s="86"/>
      <c r="F727" s="86"/>
      <c r="G727" s="21"/>
      <c r="H727" s="86"/>
    </row>
    <row r="728" spans="1:8" ht="12.75" x14ac:dyDescent="0.2">
      <c r="A728" s="86"/>
      <c r="B728" s="86"/>
      <c r="C728" s="86"/>
      <c r="D728" s="86"/>
      <c r="E728" s="86"/>
      <c r="F728" s="86"/>
      <c r="G728" s="21"/>
      <c r="H728" s="86"/>
    </row>
    <row r="729" spans="1:8" ht="12.75" x14ac:dyDescent="0.2">
      <c r="A729" s="86"/>
      <c r="B729" s="86"/>
      <c r="C729" s="86"/>
      <c r="D729" s="86"/>
      <c r="E729" s="86"/>
      <c r="F729" s="86"/>
      <c r="G729" s="21"/>
      <c r="H729" s="86"/>
    </row>
    <row r="730" spans="1:8" ht="12.75" x14ac:dyDescent="0.2">
      <c r="A730" s="86"/>
      <c r="B730" s="86"/>
      <c r="C730" s="86"/>
      <c r="D730" s="86"/>
      <c r="E730" s="86"/>
      <c r="F730" s="86"/>
      <c r="G730" s="21"/>
      <c r="H730" s="86"/>
    </row>
    <row r="731" spans="1:8" ht="12.75" x14ac:dyDescent="0.2">
      <c r="A731" s="86"/>
      <c r="B731" s="86"/>
      <c r="C731" s="86"/>
      <c r="D731" s="86"/>
      <c r="E731" s="86"/>
      <c r="F731" s="86"/>
      <c r="G731" s="21"/>
      <c r="H731" s="86"/>
    </row>
    <row r="732" spans="1:8" ht="12.75" x14ac:dyDescent="0.2">
      <c r="A732" s="86"/>
      <c r="B732" s="86"/>
      <c r="C732" s="86"/>
      <c r="D732" s="86"/>
      <c r="E732" s="86"/>
      <c r="F732" s="86"/>
      <c r="G732" s="21"/>
      <c r="H732" s="86"/>
    </row>
    <row r="733" spans="1:8" ht="12.75" x14ac:dyDescent="0.2">
      <c r="A733" s="86"/>
      <c r="B733" s="86"/>
      <c r="C733" s="86"/>
      <c r="D733" s="86"/>
      <c r="E733" s="86"/>
      <c r="F733" s="86"/>
      <c r="G733" s="21"/>
      <c r="H733" s="86"/>
    </row>
    <row r="734" spans="1:8" ht="12.75" x14ac:dyDescent="0.2">
      <c r="A734" s="86"/>
      <c r="B734" s="86"/>
      <c r="C734" s="86"/>
      <c r="D734" s="86"/>
      <c r="E734" s="86"/>
      <c r="F734" s="86"/>
      <c r="G734" s="21"/>
      <c r="H734" s="86"/>
    </row>
    <row r="735" spans="1:8" ht="12.75" x14ac:dyDescent="0.2">
      <c r="A735" s="86"/>
      <c r="B735" s="86"/>
      <c r="C735" s="86"/>
      <c r="D735" s="86"/>
      <c r="E735" s="86"/>
      <c r="F735" s="86"/>
      <c r="G735" s="21"/>
      <c r="H735" s="86"/>
    </row>
    <row r="736" spans="1:8" ht="12.75" x14ac:dyDescent="0.2">
      <c r="A736" s="86"/>
      <c r="B736" s="86"/>
      <c r="C736" s="86"/>
      <c r="D736" s="86"/>
      <c r="E736" s="86"/>
      <c r="F736" s="86"/>
      <c r="G736" s="21"/>
      <c r="H736" s="86"/>
    </row>
    <row r="737" spans="1:8" ht="12.75" x14ac:dyDescent="0.2">
      <c r="A737" s="86"/>
      <c r="B737" s="86"/>
      <c r="C737" s="86"/>
      <c r="D737" s="86"/>
      <c r="E737" s="86"/>
      <c r="F737" s="86"/>
      <c r="G737" s="21"/>
      <c r="H737" s="86"/>
    </row>
    <row r="738" spans="1:8" ht="12.75" x14ac:dyDescent="0.2">
      <c r="A738" s="86"/>
      <c r="B738" s="86"/>
      <c r="C738" s="86"/>
      <c r="D738" s="86"/>
      <c r="E738" s="86"/>
      <c r="F738" s="86"/>
      <c r="G738" s="21"/>
      <c r="H738" s="86"/>
    </row>
    <row r="739" spans="1:8" ht="12.75" x14ac:dyDescent="0.2">
      <c r="A739" s="86"/>
      <c r="B739" s="86"/>
      <c r="C739" s="86"/>
      <c r="D739" s="86"/>
      <c r="E739" s="86"/>
      <c r="F739" s="86"/>
      <c r="G739" s="21"/>
      <c r="H739" s="86"/>
    </row>
    <row r="740" spans="1:8" ht="12.75" x14ac:dyDescent="0.2">
      <c r="A740" s="86"/>
      <c r="B740" s="86"/>
      <c r="C740" s="86"/>
      <c r="D740" s="86"/>
      <c r="E740" s="86"/>
      <c r="F740" s="86"/>
      <c r="G740" s="21"/>
      <c r="H740" s="86"/>
    </row>
    <row r="741" spans="1:8" ht="12.75" x14ac:dyDescent="0.2">
      <c r="A741" s="86"/>
      <c r="B741" s="86"/>
      <c r="C741" s="86"/>
      <c r="D741" s="86"/>
      <c r="E741" s="86"/>
      <c r="F741" s="86"/>
      <c r="G741" s="21"/>
      <c r="H741" s="86"/>
    </row>
    <row r="742" spans="1:8" ht="12.75" x14ac:dyDescent="0.2">
      <c r="A742" s="86"/>
      <c r="B742" s="86"/>
      <c r="C742" s="86"/>
      <c r="D742" s="86"/>
      <c r="E742" s="86"/>
      <c r="F742" s="86"/>
      <c r="G742" s="21"/>
      <c r="H742" s="86"/>
    </row>
    <row r="743" spans="1:8" ht="12.75" x14ac:dyDescent="0.2">
      <c r="A743" s="86"/>
      <c r="B743" s="86"/>
      <c r="C743" s="86"/>
      <c r="D743" s="86"/>
      <c r="E743" s="86"/>
      <c r="F743" s="86"/>
      <c r="G743" s="21"/>
      <c r="H743" s="86"/>
    </row>
    <row r="744" spans="1:8" ht="12.75" x14ac:dyDescent="0.2">
      <c r="A744" s="86"/>
      <c r="B744" s="86"/>
      <c r="C744" s="86"/>
      <c r="D744" s="86"/>
      <c r="E744" s="86"/>
      <c r="F744" s="86"/>
      <c r="G744" s="21"/>
      <c r="H744" s="86"/>
    </row>
    <row r="745" spans="1:8" ht="12.75" x14ac:dyDescent="0.2">
      <c r="A745" s="86"/>
      <c r="B745" s="86"/>
      <c r="C745" s="86"/>
      <c r="D745" s="86"/>
      <c r="E745" s="86"/>
      <c r="F745" s="86"/>
      <c r="G745" s="21"/>
      <c r="H745" s="86"/>
    </row>
    <row r="746" spans="1:8" ht="12.75" x14ac:dyDescent="0.2">
      <c r="A746" s="86"/>
      <c r="B746" s="86"/>
      <c r="C746" s="86"/>
      <c r="D746" s="86"/>
      <c r="E746" s="86"/>
      <c r="F746" s="86"/>
      <c r="G746" s="21"/>
      <c r="H746" s="86"/>
    </row>
    <row r="747" spans="1:8" ht="12.75" x14ac:dyDescent="0.2">
      <c r="A747" s="86"/>
      <c r="B747" s="86"/>
      <c r="C747" s="86"/>
      <c r="D747" s="86"/>
      <c r="E747" s="86"/>
      <c r="F747" s="86"/>
      <c r="G747" s="21"/>
      <c r="H747" s="86"/>
    </row>
    <row r="748" spans="1:8" ht="12.75" x14ac:dyDescent="0.2">
      <c r="A748" s="86"/>
      <c r="B748" s="86"/>
      <c r="C748" s="86"/>
      <c r="D748" s="86"/>
      <c r="E748" s="86"/>
      <c r="F748" s="86"/>
      <c r="G748" s="21"/>
      <c r="H748" s="86"/>
    </row>
    <row r="749" spans="1:8" ht="12.75" x14ac:dyDescent="0.2">
      <c r="A749" s="86"/>
      <c r="B749" s="86"/>
      <c r="C749" s="86"/>
      <c r="D749" s="86"/>
      <c r="E749" s="86"/>
      <c r="F749" s="86"/>
      <c r="G749" s="21"/>
      <c r="H749" s="86"/>
    </row>
    <row r="750" spans="1:8" ht="12.75" x14ac:dyDescent="0.2">
      <c r="A750" s="86"/>
      <c r="B750" s="86"/>
      <c r="C750" s="86"/>
      <c r="D750" s="86"/>
      <c r="E750" s="86"/>
      <c r="F750" s="86"/>
      <c r="G750" s="21"/>
      <c r="H750" s="86"/>
    </row>
    <row r="751" spans="1:8" ht="12.75" x14ac:dyDescent="0.2">
      <c r="A751" s="86"/>
      <c r="B751" s="86"/>
      <c r="C751" s="86"/>
      <c r="D751" s="86"/>
      <c r="E751" s="86"/>
      <c r="F751" s="86"/>
      <c r="G751" s="21"/>
      <c r="H751" s="86"/>
    </row>
    <row r="752" spans="1:8" ht="12.75" x14ac:dyDescent="0.2">
      <c r="A752" s="86"/>
      <c r="B752" s="86"/>
      <c r="C752" s="86"/>
      <c r="D752" s="86"/>
      <c r="E752" s="86"/>
      <c r="F752" s="86"/>
      <c r="G752" s="21"/>
      <c r="H752" s="86"/>
    </row>
    <row r="753" spans="1:8" ht="12.75" x14ac:dyDescent="0.2">
      <c r="A753" s="86"/>
      <c r="B753" s="86"/>
      <c r="C753" s="86"/>
      <c r="D753" s="86"/>
      <c r="E753" s="86"/>
      <c r="F753" s="86"/>
      <c r="G753" s="21"/>
      <c r="H753" s="86"/>
    </row>
    <row r="754" spans="1:8" ht="12.75" x14ac:dyDescent="0.2">
      <c r="A754" s="86"/>
      <c r="B754" s="86"/>
      <c r="C754" s="86"/>
      <c r="D754" s="86"/>
      <c r="E754" s="86"/>
      <c r="F754" s="86"/>
      <c r="G754" s="21"/>
      <c r="H754" s="86"/>
    </row>
    <row r="755" spans="1:8" ht="12.75" x14ac:dyDescent="0.2">
      <c r="A755" s="86"/>
      <c r="B755" s="86"/>
      <c r="C755" s="86"/>
      <c r="D755" s="86"/>
      <c r="E755" s="86"/>
      <c r="F755" s="86"/>
      <c r="G755" s="21"/>
      <c r="H755" s="86"/>
    </row>
    <row r="756" spans="1:8" ht="12.75" x14ac:dyDescent="0.2">
      <c r="A756" s="86"/>
      <c r="B756" s="86"/>
      <c r="C756" s="86"/>
      <c r="D756" s="86"/>
      <c r="E756" s="86"/>
      <c r="F756" s="86"/>
      <c r="G756" s="21"/>
      <c r="H756" s="86"/>
    </row>
    <row r="757" spans="1:8" ht="12.75" x14ac:dyDescent="0.2">
      <c r="A757" s="86"/>
      <c r="B757" s="86"/>
      <c r="C757" s="86"/>
      <c r="D757" s="86"/>
      <c r="E757" s="86"/>
      <c r="F757" s="86"/>
      <c r="G757" s="21"/>
      <c r="H757" s="86"/>
    </row>
    <row r="758" spans="1:8" ht="12.75" x14ac:dyDescent="0.2">
      <c r="A758" s="86"/>
      <c r="B758" s="86"/>
      <c r="C758" s="86"/>
      <c r="D758" s="86"/>
      <c r="E758" s="86"/>
      <c r="F758" s="86"/>
      <c r="G758" s="21"/>
      <c r="H758" s="86"/>
    </row>
    <row r="759" spans="1:8" ht="12.75" x14ac:dyDescent="0.2">
      <c r="A759" s="86"/>
      <c r="B759" s="86"/>
      <c r="C759" s="86"/>
      <c r="D759" s="86"/>
      <c r="E759" s="86"/>
      <c r="F759" s="86"/>
      <c r="G759" s="21"/>
      <c r="H759" s="86"/>
    </row>
    <row r="760" spans="1:8" ht="12.75" x14ac:dyDescent="0.2">
      <c r="A760" s="86"/>
      <c r="B760" s="86"/>
      <c r="C760" s="86"/>
      <c r="D760" s="86"/>
      <c r="E760" s="86"/>
      <c r="F760" s="86"/>
      <c r="G760" s="21"/>
      <c r="H760" s="86"/>
    </row>
    <row r="761" spans="1:8" ht="12.75" x14ac:dyDescent="0.2">
      <c r="A761" s="86"/>
      <c r="B761" s="86"/>
      <c r="C761" s="86"/>
      <c r="D761" s="86"/>
      <c r="E761" s="86"/>
      <c r="F761" s="86"/>
      <c r="G761" s="21"/>
      <c r="H761" s="86"/>
    </row>
    <row r="762" spans="1:8" ht="12.75" x14ac:dyDescent="0.2">
      <c r="A762" s="86"/>
      <c r="B762" s="86"/>
      <c r="C762" s="86"/>
      <c r="D762" s="86"/>
      <c r="E762" s="86"/>
      <c r="F762" s="86"/>
      <c r="G762" s="21"/>
      <c r="H762" s="86"/>
    </row>
    <row r="763" spans="1:8" ht="12.75" x14ac:dyDescent="0.2">
      <c r="A763" s="86"/>
      <c r="B763" s="86"/>
      <c r="C763" s="86"/>
      <c r="D763" s="86"/>
      <c r="E763" s="86"/>
      <c r="F763" s="86"/>
      <c r="G763" s="21"/>
      <c r="H763" s="86"/>
    </row>
    <row r="764" spans="1:8" ht="12.75" x14ac:dyDescent="0.2">
      <c r="A764" s="86"/>
      <c r="B764" s="86"/>
      <c r="C764" s="86"/>
      <c r="D764" s="86"/>
      <c r="E764" s="86"/>
      <c r="F764" s="86"/>
      <c r="G764" s="21"/>
      <c r="H764" s="86"/>
    </row>
    <row r="765" spans="1:8" ht="12.75" x14ac:dyDescent="0.2">
      <c r="A765" s="86"/>
      <c r="B765" s="86"/>
      <c r="C765" s="86"/>
      <c r="D765" s="86"/>
      <c r="E765" s="86"/>
      <c r="F765" s="86"/>
      <c r="G765" s="21"/>
      <c r="H765" s="86"/>
    </row>
    <row r="766" spans="1:8" ht="12.75" x14ac:dyDescent="0.2">
      <c r="A766" s="86"/>
      <c r="B766" s="86"/>
      <c r="C766" s="86"/>
      <c r="D766" s="86"/>
      <c r="E766" s="86"/>
      <c r="F766" s="86"/>
      <c r="G766" s="21"/>
      <c r="H766" s="86"/>
    </row>
    <row r="767" spans="1:8" ht="12.75" x14ac:dyDescent="0.2">
      <c r="A767" s="86"/>
      <c r="B767" s="86"/>
      <c r="C767" s="86"/>
      <c r="D767" s="86"/>
      <c r="E767" s="86"/>
      <c r="F767" s="86"/>
      <c r="G767" s="21"/>
      <c r="H767" s="86"/>
    </row>
    <row r="768" spans="1:8" ht="12.75" x14ac:dyDescent="0.2">
      <c r="A768" s="86"/>
      <c r="B768" s="86"/>
      <c r="C768" s="86"/>
      <c r="D768" s="86"/>
      <c r="E768" s="86"/>
      <c r="F768" s="86"/>
      <c r="G768" s="21"/>
      <c r="H768" s="86"/>
    </row>
    <row r="769" spans="1:8" ht="12.75" x14ac:dyDescent="0.2">
      <c r="A769" s="86"/>
      <c r="B769" s="86"/>
      <c r="C769" s="86"/>
      <c r="D769" s="86"/>
      <c r="E769" s="86"/>
      <c r="F769" s="86"/>
      <c r="G769" s="21"/>
      <c r="H769" s="86"/>
    </row>
    <row r="770" spans="1:8" ht="12.75" x14ac:dyDescent="0.2">
      <c r="A770" s="86"/>
      <c r="B770" s="86"/>
      <c r="C770" s="86"/>
      <c r="D770" s="86"/>
      <c r="E770" s="86"/>
      <c r="F770" s="86"/>
      <c r="G770" s="21"/>
      <c r="H770" s="86"/>
    </row>
    <row r="771" spans="1:8" ht="12.75" x14ac:dyDescent="0.2">
      <c r="A771" s="86"/>
      <c r="B771" s="86"/>
      <c r="C771" s="86"/>
      <c r="D771" s="86"/>
      <c r="E771" s="86"/>
      <c r="F771" s="86"/>
      <c r="G771" s="21"/>
      <c r="H771" s="86"/>
    </row>
    <row r="772" spans="1:8" ht="12.75" x14ac:dyDescent="0.2">
      <c r="A772" s="86"/>
      <c r="B772" s="86"/>
      <c r="C772" s="86"/>
      <c r="D772" s="86"/>
      <c r="E772" s="86"/>
      <c r="F772" s="86"/>
      <c r="G772" s="21"/>
      <c r="H772" s="86"/>
    </row>
    <row r="773" spans="1:8" ht="12.75" x14ac:dyDescent="0.2">
      <c r="A773" s="86"/>
      <c r="B773" s="86"/>
      <c r="C773" s="86"/>
      <c r="D773" s="86"/>
      <c r="E773" s="86"/>
      <c r="F773" s="86"/>
      <c r="G773" s="21"/>
      <c r="H773" s="86"/>
    </row>
    <row r="774" spans="1:8" ht="12.75" x14ac:dyDescent="0.2">
      <c r="A774" s="86"/>
      <c r="B774" s="86"/>
      <c r="C774" s="86"/>
      <c r="D774" s="86"/>
      <c r="E774" s="86"/>
      <c r="F774" s="86"/>
      <c r="G774" s="21"/>
      <c r="H774" s="86"/>
    </row>
    <row r="775" spans="1:8" ht="12.75" x14ac:dyDescent="0.2">
      <c r="A775" s="86"/>
      <c r="B775" s="86"/>
      <c r="C775" s="86"/>
      <c r="D775" s="86"/>
      <c r="E775" s="86"/>
      <c r="F775" s="86"/>
      <c r="G775" s="21"/>
      <c r="H775" s="86"/>
    </row>
    <row r="776" spans="1:8" ht="12.75" x14ac:dyDescent="0.2">
      <c r="A776" s="86"/>
      <c r="B776" s="86"/>
      <c r="C776" s="86"/>
      <c r="D776" s="86"/>
      <c r="E776" s="86"/>
      <c r="F776" s="86"/>
      <c r="G776" s="21"/>
      <c r="H776" s="86"/>
    </row>
    <row r="777" spans="1:8" ht="12.75" x14ac:dyDescent="0.2">
      <c r="A777" s="86"/>
      <c r="B777" s="86"/>
      <c r="C777" s="86"/>
      <c r="D777" s="86"/>
      <c r="E777" s="86"/>
      <c r="F777" s="86"/>
      <c r="G777" s="21"/>
      <c r="H777" s="86"/>
    </row>
    <row r="778" spans="1:8" ht="12.75" x14ac:dyDescent="0.2">
      <c r="A778" s="86"/>
      <c r="B778" s="86"/>
      <c r="C778" s="86"/>
      <c r="D778" s="86"/>
      <c r="E778" s="86"/>
      <c r="F778" s="86"/>
      <c r="G778" s="21"/>
      <c r="H778" s="86"/>
    </row>
    <row r="779" spans="1:8" ht="12.75" x14ac:dyDescent="0.2">
      <c r="A779" s="86"/>
      <c r="B779" s="86"/>
      <c r="C779" s="86"/>
      <c r="D779" s="86"/>
      <c r="E779" s="86"/>
      <c r="F779" s="86"/>
      <c r="G779" s="21"/>
      <c r="H779" s="86"/>
    </row>
    <row r="780" spans="1:8" ht="12.75" x14ac:dyDescent="0.2">
      <c r="A780" s="86"/>
      <c r="B780" s="86"/>
      <c r="C780" s="86"/>
      <c r="D780" s="86"/>
      <c r="E780" s="86"/>
      <c r="F780" s="86"/>
      <c r="G780" s="21"/>
      <c r="H780" s="86"/>
    </row>
    <row r="781" spans="1:8" ht="12.75" x14ac:dyDescent="0.2">
      <c r="A781" s="86"/>
      <c r="B781" s="86"/>
      <c r="C781" s="86"/>
      <c r="D781" s="86"/>
      <c r="E781" s="86"/>
      <c r="F781" s="86"/>
      <c r="G781" s="21"/>
      <c r="H781" s="86"/>
    </row>
    <row r="782" spans="1:8" ht="12.75" x14ac:dyDescent="0.2">
      <c r="A782" s="86"/>
      <c r="B782" s="86"/>
      <c r="C782" s="86"/>
      <c r="D782" s="86"/>
      <c r="E782" s="86"/>
      <c r="F782" s="86"/>
      <c r="G782" s="21"/>
      <c r="H782" s="86"/>
    </row>
    <row r="783" spans="1:8" ht="12.75" x14ac:dyDescent="0.2">
      <c r="A783" s="86"/>
      <c r="B783" s="86"/>
      <c r="C783" s="86"/>
      <c r="D783" s="86"/>
      <c r="E783" s="86"/>
      <c r="F783" s="86"/>
      <c r="G783" s="21"/>
      <c r="H783" s="86"/>
    </row>
    <row r="784" spans="1:8" ht="12.75" x14ac:dyDescent="0.2">
      <c r="A784" s="86"/>
      <c r="B784" s="86"/>
      <c r="C784" s="86"/>
      <c r="D784" s="86"/>
      <c r="E784" s="86"/>
      <c r="F784" s="86"/>
      <c r="G784" s="21"/>
      <c r="H784" s="86"/>
    </row>
    <row r="785" spans="1:8" ht="12.75" x14ac:dyDescent="0.2">
      <c r="A785" s="86"/>
      <c r="B785" s="86"/>
      <c r="C785" s="86"/>
      <c r="D785" s="86"/>
      <c r="E785" s="86"/>
      <c r="F785" s="86"/>
      <c r="G785" s="21"/>
      <c r="H785" s="86"/>
    </row>
    <row r="786" spans="1:8" ht="12.75" x14ac:dyDescent="0.2">
      <c r="A786" s="86"/>
      <c r="B786" s="86"/>
      <c r="C786" s="86"/>
      <c r="D786" s="86"/>
      <c r="E786" s="86"/>
      <c r="F786" s="86"/>
      <c r="G786" s="21"/>
      <c r="H786" s="86"/>
    </row>
    <row r="787" spans="1:8" ht="12.75" x14ac:dyDescent="0.2">
      <c r="A787" s="86"/>
      <c r="B787" s="86"/>
      <c r="C787" s="86"/>
      <c r="D787" s="86"/>
      <c r="E787" s="86"/>
      <c r="F787" s="86"/>
      <c r="G787" s="21"/>
      <c r="H787" s="86"/>
    </row>
    <row r="788" spans="1:8" ht="12.75" x14ac:dyDescent="0.2">
      <c r="A788" s="86"/>
      <c r="B788" s="86"/>
      <c r="C788" s="86"/>
      <c r="D788" s="86"/>
      <c r="E788" s="86"/>
      <c r="F788" s="86"/>
      <c r="G788" s="21"/>
      <c r="H788" s="86"/>
    </row>
    <row r="789" spans="1:8" ht="12.75" x14ac:dyDescent="0.2">
      <c r="A789" s="86"/>
      <c r="B789" s="86"/>
      <c r="C789" s="86"/>
      <c r="D789" s="86"/>
      <c r="E789" s="86"/>
      <c r="F789" s="86"/>
      <c r="G789" s="21"/>
      <c r="H789" s="86"/>
    </row>
    <row r="790" spans="1:8" ht="12.75" x14ac:dyDescent="0.2">
      <c r="A790" s="86"/>
      <c r="B790" s="86"/>
      <c r="C790" s="86"/>
      <c r="D790" s="86"/>
      <c r="E790" s="86"/>
      <c r="F790" s="86"/>
      <c r="G790" s="21"/>
      <c r="H790" s="86"/>
    </row>
    <row r="791" spans="1:8" ht="12.75" x14ac:dyDescent="0.2">
      <c r="A791" s="86"/>
      <c r="B791" s="86"/>
      <c r="C791" s="86"/>
      <c r="D791" s="86"/>
      <c r="E791" s="86"/>
      <c r="F791" s="86"/>
      <c r="G791" s="21"/>
      <c r="H791" s="86"/>
    </row>
    <row r="792" spans="1:8" ht="12.75" x14ac:dyDescent="0.2">
      <c r="A792" s="86"/>
      <c r="B792" s="86"/>
      <c r="C792" s="86"/>
      <c r="D792" s="86"/>
      <c r="E792" s="86"/>
      <c r="F792" s="86"/>
      <c r="G792" s="21"/>
      <c r="H792" s="86"/>
    </row>
    <row r="793" spans="1:8" ht="12.75" x14ac:dyDescent="0.2">
      <c r="A793" s="86"/>
      <c r="B793" s="86"/>
      <c r="C793" s="86"/>
      <c r="D793" s="86"/>
      <c r="E793" s="86"/>
      <c r="F793" s="86"/>
      <c r="G793" s="21"/>
      <c r="H793" s="86"/>
    </row>
    <row r="794" spans="1:8" ht="12.75" x14ac:dyDescent="0.2">
      <c r="A794" s="86"/>
      <c r="B794" s="86"/>
      <c r="C794" s="86"/>
      <c r="D794" s="86"/>
      <c r="E794" s="86"/>
      <c r="F794" s="86"/>
      <c r="G794" s="21"/>
      <c r="H794" s="86"/>
    </row>
    <row r="795" spans="1:8" ht="12.75" x14ac:dyDescent="0.2">
      <c r="A795" s="86"/>
      <c r="B795" s="86"/>
      <c r="C795" s="86"/>
      <c r="D795" s="86"/>
      <c r="E795" s="86"/>
      <c r="F795" s="86"/>
      <c r="G795" s="21"/>
      <c r="H795" s="86"/>
    </row>
    <row r="796" spans="1:8" ht="12.75" x14ac:dyDescent="0.2">
      <c r="A796" s="86"/>
      <c r="B796" s="86"/>
      <c r="C796" s="86"/>
      <c r="D796" s="86"/>
      <c r="E796" s="86"/>
      <c r="F796" s="86"/>
      <c r="G796" s="21"/>
      <c r="H796" s="86"/>
    </row>
    <row r="797" spans="1:8" ht="12.75" x14ac:dyDescent="0.2">
      <c r="A797" s="86"/>
      <c r="B797" s="86"/>
      <c r="C797" s="86"/>
      <c r="D797" s="86"/>
      <c r="E797" s="86"/>
      <c r="F797" s="86"/>
      <c r="G797" s="21"/>
      <c r="H797" s="86"/>
    </row>
    <row r="798" spans="1:8" ht="12.75" x14ac:dyDescent="0.2">
      <c r="A798" s="86"/>
      <c r="B798" s="86"/>
      <c r="C798" s="86"/>
      <c r="D798" s="86"/>
      <c r="E798" s="86"/>
      <c r="F798" s="86"/>
      <c r="G798" s="21"/>
      <c r="H798" s="86"/>
    </row>
    <row r="799" spans="1:8" ht="12.75" x14ac:dyDescent="0.2">
      <c r="A799" s="86"/>
      <c r="B799" s="86"/>
      <c r="C799" s="86"/>
      <c r="D799" s="86"/>
      <c r="E799" s="86"/>
      <c r="F799" s="86"/>
      <c r="G799" s="21"/>
      <c r="H799" s="86"/>
    </row>
    <row r="800" spans="1:8" ht="12.75" x14ac:dyDescent="0.2">
      <c r="A800" s="86"/>
      <c r="B800" s="86"/>
      <c r="C800" s="86"/>
      <c r="D800" s="86"/>
      <c r="E800" s="86"/>
      <c r="F800" s="86"/>
      <c r="G800" s="21"/>
      <c r="H800" s="86"/>
    </row>
    <row r="801" spans="1:8" ht="12.75" x14ac:dyDescent="0.2">
      <c r="A801" s="86"/>
      <c r="B801" s="86"/>
      <c r="C801" s="86"/>
      <c r="D801" s="86"/>
      <c r="E801" s="86"/>
      <c r="F801" s="86"/>
      <c r="G801" s="21"/>
      <c r="H801" s="86"/>
    </row>
    <row r="802" spans="1:8" ht="12.75" x14ac:dyDescent="0.2">
      <c r="A802" s="86"/>
      <c r="B802" s="86"/>
      <c r="C802" s="86"/>
      <c r="D802" s="86"/>
      <c r="E802" s="86"/>
      <c r="F802" s="86"/>
      <c r="G802" s="21"/>
      <c r="H802" s="86"/>
    </row>
    <row r="803" spans="1:8" ht="12.75" x14ac:dyDescent="0.2">
      <c r="A803" s="86"/>
      <c r="B803" s="86"/>
      <c r="C803" s="86"/>
      <c r="D803" s="86"/>
      <c r="E803" s="86"/>
      <c r="F803" s="86"/>
      <c r="G803" s="21"/>
      <c r="H803" s="86"/>
    </row>
    <row r="804" spans="1:8" ht="12.75" x14ac:dyDescent="0.2">
      <c r="A804" s="86"/>
      <c r="B804" s="86"/>
      <c r="C804" s="86"/>
      <c r="D804" s="86"/>
      <c r="E804" s="86"/>
      <c r="F804" s="86"/>
      <c r="G804" s="21"/>
      <c r="H804" s="86"/>
    </row>
    <row r="805" spans="1:8" ht="12.75" x14ac:dyDescent="0.2">
      <c r="A805" s="86"/>
      <c r="B805" s="86"/>
      <c r="C805" s="86"/>
      <c r="D805" s="86"/>
      <c r="E805" s="86"/>
      <c r="F805" s="86"/>
      <c r="G805" s="21"/>
      <c r="H805" s="86"/>
    </row>
    <row r="806" spans="1:8" ht="12.75" x14ac:dyDescent="0.2">
      <c r="A806" s="86"/>
      <c r="B806" s="86"/>
      <c r="C806" s="86"/>
      <c r="D806" s="86"/>
      <c r="E806" s="86"/>
      <c r="F806" s="86"/>
      <c r="G806" s="21"/>
      <c r="H806" s="86"/>
    </row>
    <row r="807" spans="1:8" ht="12.75" x14ac:dyDescent="0.2">
      <c r="A807" s="86"/>
      <c r="B807" s="86"/>
      <c r="C807" s="86"/>
      <c r="D807" s="86"/>
      <c r="E807" s="86"/>
      <c r="F807" s="86"/>
      <c r="G807" s="21"/>
      <c r="H807" s="86"/>
    </row>
    <row r="808" spans="1:8" ht="12.75" x14ac:dyDescent="0.2">
      <c r="A808" s="86"/>
      <c r="B808" s="86"/>
      <c r="C808" s="86"/>
      <c r="D808" s="86"/>
      <c r="E808" s="86"/>
      <c r="F808" s="86"/>
      <c r="G808" s="21"/>
      <c r="H808" s="86"/>
    </row>
    <row r="809" spans="1:8" ht="12.75" x14ac:dyDescent="0.2">
      <c r="A809" s="86"/>
      <c r="B809" s="86"/>
      <c r="C809" s="86"/>
      <c r="D809" s="86"/>
      <c r="E809" s="86"/>
      <c r="F809" s="86"/>
      <c r="G809" s="21"/>
      <c r="H809" s="86"/>
    </row>
    <row r="810" spans="1:8" ht="12.75" x14ac:dyDescent="0.2">
      <c r="A810" s="86"/>
      <c r="B810" s="86"/>
      <c r="C810" s="86"/>
      <c r="D810" s="86"/>
      <c r="E810" s="86"/>
      <c r="F810" s="86"/>
      <c r="G810" s="21"/>
      <c r="H810" s="86"/>
    </row>
    <row r="811" spans="1:8" ht="12.75" x14ac:dyDescent="0.2">
      <c r="A811" s="86"/>
      <c r="B811" s="86"/>
      <c r="C811" s="86"/>
      <c r="D811" s="86"/>
      <c r="E811" s="86"/>
      <c r="F811" s="86"/>
      <c r="G811" s="21"/>
      <c r="H811" s="86"/>
    </row>
    <row r="812" spans="1:8" ht="12.75" x14ac:dyDescent="0.2">
      <c r="A812" s="86"/>
      <c r="B812" s="86"/>
      <c r="C812" s="86"/>
      <c r="D812" s="86"/>
      <c r="E812" s="86"/>
      <c r="F812" s="86"/>
      <c r="G812" s="21"/>
      <c r="H812" s="86"/>
    </row>
    <row r="813" spans="1:8" ht="12.75" x14ac:dyDescent="0.2">
      <c r="A813" s="86"/>
      <c r="B813" s="86"/>
      <c r="C813" s="86"/>
      <c r="D813" s="86"/>
      <c r="E813" s="86"/>
      <c r="F813" s="86"/>
      <c r="G813" s="21"/>
      <c r="H813" s="86"/>
    </row>
    <row r="814" spans="1:8" ht="12.75" x14ac:dyDescent="0.2">
      <c r="A814" s="86"/>
      <c r="B814" s="86"/>
      <c r="C814" s="86"/>
      <c r="D814" s="86"/>
      <c r="E814" s="86"/>
      <c r="F814" s="86"/>
      <c r="G814" s="21"/>
      <c r="H814" s="86"/>
    </row>
    <row r="815" spans="1:8" ht="12.75" x14ac:dyDescent="0.2">
      <c r="A815" s="86"/>
      <c r="B815" s="86"/>
      <c r="C815" s="86"/>
      <c r="D815" s="86"/>
      <c r="E815" s="86"/>
      <c r="F815" s="86"/>
      <c r="G815" s="21"/>
      <c r="H815" s="86"/>
    </row>
    <row r="816" spans="1:8" ht="12.75" x14ac:dyDescent="0.2">
      <c r="A816" s="86"/>
      <c r="B816" s="86"/>
      <c r="C816" s="86"/>
      <c r="D816" s="86"/>
      <c r="E816" s="86"/>
      <c r="F816" s="86"/>
      <c r="G816" s="21"/>
      <c r="H816" s="86"/>
    </row>
    <row r="817" spans="1:8" ht="12.75" x14ac:dyDescent="0.2">
      <c r="A817" s="86"/>
      <c r="B817" s="86"/>
      <c r="C817" s="86"/>
      <c r="D817" s="86"/>
      <c r="E817" s="86"/>
      <c r="F817" s="86"/>
      <c r="G817" s="21"/>
      <c r="H817" s="86"/>
    </row>
    <row r="818" spans="1:8" ht="12.75" x14ac:dyDescent="0.2">
      <c r="A818" s="86"/>
      <c r="B818" s="86"/>
      <c r="C818" s="86"/>
      <c r="D818" s="86"/>
      <c r="E818" s="86"/>
      <c r="F818" s="86"/>
      <c r="G818" s="21"/>
      <c r="H818" s="86"/>
    </row>
    <row r="819" spans="1:8" ht="12.75" x14ac:dyDescent="0.2">
      <c r="A819" s="86"/>
      <c r="B819" s="86"/>
      <c r="C819" s="86"/>
      <c r="D819" s="86"/>
      <c r="E819" s="86"/>
      <c r="F819" s="86"/>
      <c r="G819" s="21"/>
      <c r="H819" s="86"/>
    </row>
    <row r="820" spans="1:8" ht="12.75" x14ac:dyDescent="0.2">
      <c r="A820" s="86"/>
      <c r="B820" s="86"/>
      <c r="C820" s="86"/>
      <c r="D820" s="86"/>
      <c r="E820" s="86"/>
      <c r="F820" s="86"/>
      <c r="G820" s="21"/>
      <c r="H820" s="86"/>
    </row>
    <row r="821" spans="1:8" ht="12.75" x14ac:dyDescent="0.2">
      <c r="A821" s="86"/>
      <c r="B821" s="86"/>
      <c r="C821" s="86"/>
      <c r="D821" s="86"/>
      <c r="E821" s="86"/>
      <c r="F821" s="86"/>
      <c r="G821" s="21"/>
      <c r="H821" s="86"/>
    </row>
    <row r="822" spans="1:8" ht="12.75" x14ac:dyDescent="0.2">
      <c r="A822" s="86"/>
      <c r="B822" s="86"/>
      <c r="C822" s="86"/>
      <c r="D822" s="86"/>
      <c r="E822" s="86"/>
      <c r="F822" s="86"/>
      <c r="G822" s="21"/>
      <c r="H822" s="86"/>
    </row>
    <row r="823" spans="1:8" ht="12.75" x14ac:dyDescent="0.2">
      <c r="A823" s="86"/>
      <c r="B823" s="86"/>
      <c r="C823" s="86"/>
      <c r="D823" s="86"/>
      <c r="E823" s="86"/>
      <c r="F823" s="86"/>
      <c r="G823" s="21"/>
      <c r="H823" s="86"/>
    </row>
    <row r="824" spans="1:8" ht="12.75" x14ac:dyDescent="0.2">
      <c r="A824" s="86"/>
      <c r="B824" s="86"/>
      <c r="C824" s="86"/>
      <c r="D824" s="86"/>
      <c r="E824" s="86"/>
      <c r="F824" s="86"/>
      <c r="G824" s="21"/>
      <c r="H824" s="86"/>
    </row>
    <row r="825" spans="1:8" ht="12.75" x14ac:dyDescent="0.2">
      <c r="A825" s="86"/>
      <c r="B825" s="86"/>
      <c r="C825" s="86"/>
      <c r="D825" s="86"/>
      <c r="E825" s="86"/>
      <c r="F825" s="86"/>
      <c r="G825" s="21"/>
      <c r="H825" s="86"/>
    </row>
    <row r="826" spans="1:8" ht="12.75" x14ac:dyDescent="0.2">
      <c r="A826" s="86"/>
      <c r="B826" s="86"/>
      <c r="C826" s="86"/>
      <c r="D826" s="86"/>
      <c r="E826" s="86"/>
      <c r="F826" s="86"/>
      <c r="G826" s="21"/>
      <c r="H826" s="86"/>
    </row>
    <row r="827" spans="1:8" ht="12.75" x14ac:dyDescent="0.2">
      <c r="A827" s="86"/>
      <c r="B827" s="86"/>
      <c r="C827" s="86"/>
      <c r="D827" s="86"/>
      <c r="E827" s="86"/>
      <c r="F827" s="86"/>
      <c r="G827" s="21"/>
      <c r="H827" s="86"/>
    </row>
    <row r="828" spans="1:8" ht="12.75" x14ac:dyDescent="0.2">
      <c r="A828" s="86"/>
      <c r="B828" s="86"/>
      <c r="C828" s="86"/>
      <c r="D828" s="86"/>
      <c r="E828" s="86"/>
      <c r="F828" s="86"/>
      <c r="G828" s="21"/>
      <c r="H828" s="86"/>
    </row>
    <row r="829" spans="1:8" ht="12.75" x14ac:dyDescent="0.2">
      <c r="A829" s="86"/>
      <c r="B829" s="86"/>
      <c r="C829" s="86"/>
      <c r="D829" s="86"/>
      <c r="E829" s="86"/>
      <c r="F829" s="86"/>
      <c r="G829" s="21"/>
      <c r="H829" s="86"/>
    </row>
    <row r="830" spans="1:8" ht="12.75" x14ac:dyDescent="0.2">
      <c r="A830" s="86"/>
      <c r="B830" s="86"/>
      <c r="C830" s="86"/>
      <c r="D830" s="86"/>
      <c r="E830" s="86"/>
      <c r="F830" s="86"/>
      <c r="G830" s="21"/>
      <c r="H830" s="86"/>
    </row>
    <row r="831" spans="1:8" ht="12.75" x14ac:dyDescent="0.2">
      <c r="A831" s="86"/>
      <c r="B831" s="86"/>
      <c r="C831" s="86"/>
      <c r="D831" s="86"/>
      <c r="E831" s="86"/>
      <c r="F831" s="86"/>
      <c r="G831" s="21"/>
      <c r="H831" s="86"/>
    </row>
    <row r="832" spans="1:8" ht="12.75" x14ac:dyDescent="0.2">
      <c r="A832" s="86"/>
      <c r="B832" s="86"/>
      <c r="C832" s="86"/>
      <c r="D832" s="86"/>
      <c r="E832" s="86"/>
      <c r="F832" s="86"/>
      <c r="G832" s="21"/>
      <c r="H832" s="86"/>
    </row>
    <row r="833" spans="1:8" ht="12.75" x14ac:dyDescent="0.2">
      <c r="A833" s="86"/>
      <c r="B833" s="86"/>
      <c r="C833" s="86"/>
      <c r="D833" s="86"/>
      <c r="E833" s="86"/>
      <c r="F833" s="86"/>
      <c r="G833" s="21"/>
      <c r="H833" s="86"/>
    </row>
    <row r="834" spans="1:8" ht="12.75" x14ac:dyDescent="0.2">
      <c r="A834" s="86"/>
      <c r="B834" s="86"/>
      <c r="C834" s="86"/>
      <c r="D834" s="86"/>
      <c r="E834" s="86"/>
      <c r="F834" s="86"/>
      <c r="G834" s="21"/>
      <c r="H834" s="86"/>
    </row>
    <row r="835" spans="1:8" ht="12.75" x14ac:dyDescent="0.2">
      <c r="A835" s="86"/>
      <c r="B835" s="86"/>
      <c r="C835" s="86"/>
      <c r="D835" s="86"/>
      <c r="E835" s="86"/>
      <c r="F835" s="86"/>
      <c r="G835" s="21"/>
      <c r="H835" s="86"/>
    </row>
    <row r="836" spans="1:8" ht="12.75" x14ac:dyDescent="0.2">
      <c r="A836" s="86"/>
      <c r="B836" s="86"/>
      <c r="C836" s="86"/>
      <c r="D836" s="86"/>
      <c r="E836" s="86"/>
      <c r="F836" s="86"/>
      <c r="G836" s="21"/>
      <c r="H836" s="86"/>
    </row>
    <row r="837" spans="1:8" ht="12.75" x14ac:dyDescent="0.2">
      <c r="A837" s="86"/>
      <c r="B837" s="86"/>
      <c r="C837" s="86"/>
      <c r="D837" s="86"/>
      <c r="E837" s="86"/>
      <c r="F837" s="86"/>
      <c r="G837" s="21"/>
      <c r="H837" s="86"/>
    </row>
    <row r="838" spans="1:8" ht="12.75" x14ac:dyDescent="0.2">
      <c r="A838" s="86"/>
      <c r="B838" s="86"/>
      <c r="C838" s="86"/>
      <c r="D838" s="86"/>
      <c r="E838" s="86"/>
      <c r="F838" s="86"/>
      <c r="G838" s="21"/>
      <c r="H838" s="86"/>
    </row>
    <row r="839" spans="1:8" ht="12.75" x14ac:dyDescent="0.2">
      <c r="A839" s="86"/>
      <c r="B839" s="86"/>
      <c r="C839" s="86"/>
      <c r="D839" s="86"/>
      <c r="E839" s="86"/>
      <c r="F839" s="86"/>
      <c r="G839" s="21"/>
      <c r="H839" s="86"/>
    </row>
    <row r="840" spans="1:8" ht="12.75" x14ac:dyDescent="0.2">
      <c r="A840" s="86"/>
      <c r="B840" s="86"/>
      <c r="C840" s="86"/>
      <c r="D840" s="86"/>
      <c r="E840" s="86"/>
      <c r="F840" s="86"/>
      <c r="G840" s="21"/>
      <c r="H840" s="86"/>
    </row>
    <row r="841" spans="1:8" ht="12.75" x14ac:dyDescent="0.2">
      <c r="A841" s="86"/>
      <c r="B841" s="86"/>
      <c r="C841" s="86"/>
      <c r="D841" s="86"/>
      <c r="E841" s="86"/>
      <c r="F841" s="86"/>
      <c r="G841" s="21"/>
      <c r="H841" s="86"/>
    </row>
    <row r="842" spans="1:8" ht="12.75" x14ac:dyDescent="0.2">
      <c r="A842" s="86"/>
      <c r="B842" s="86"/>
      <c r="C842" s="86"/>
      <c r="D842" s="86"/>
      <c r="E842" s="86"/>
      <c r="F842" s="86"/>
      <c r="G842" s="21"/>
      <c r="H842" s="86"/>
    </row>
    <row r="843" spans="1:8" ht="12.75" x14ac:dyDescent="0.2">
      <c r="A843" s="86"/>
      <c r="B843" s="86"/>
      <c r="C843" s="86"/>
      <c r="D843" s="86"/>
      <c r="E843" s="86"/>
      <c r="F843" s="86"/>
      <c r="G843" s="21"/>
      <c r="H843" s="86"/>
    </row>
    <row r="844" spans="1:8" ht="12.75" x14ac:dyDescent="0.2">
      <c r="A844" s="86"/>
      <c r="B844" s="86"/>
      <c r="C844" s="86"/>
      <c r="D844" s="86"/>
      <c r="E844" s="86"/>
      <c r="F844" s="86"/>
      <c r="G844" s="21"/>
      <c r="H844" s="86"/>
    </row>
    <row r="845" spans="1:8" ht="12.75" x14ac:dyDescent="0.2">
      <c r="A845" s="86"/>
      <c r="B845" s="86"/>
      <c r="C845" s="86"/>
      <c r="D845" s="86"/>
      <c r="E845" s="86"/>
      <c r="F845" s="86"/>
      <c r="G845" s="21"/>
      <c r="H845" s="86"/>
    </row>
    <row r="846" spans="1:8" ht="12.75" x14ac:dyDescent="0.2">
      <c r="A846" s="86"/>
      <c r="B846" s="86"/>
      <c r="C846" s="86"/>
      <c r="D846" s="86"/>
      <c r="E846" s="86"/>
      <c r="F846" s="86"/>
      <c r="G846" s="21"/>
      <c r="H846" s="86"/>
    </row>
    <row r="847" spans="1:8" ht="12.75" x14ac:dyDescent="0.2">
      <c r="A847" s="86"/>
      <c r="B847" s="86"/>
      <c r="C847" s="86"/>
      <c r="D847" s="86"/>
      <c r="E847" s="86"/>
      <c r="F847" s="86"/>
      <c r="G847" s="21"/>
      <c r="H847" s="86"/>
    </row>
    <row r="848" spans="1:8" ht="12.75" x14ac:dyDescent="0.2">
      <c r="A848" s="86"/>
      <c r="B848" s="86"/>
      <c r="C848" s="86"/>
      <c r="D848" s="86"/>
      <c r="E848" s="86"/>
      <c r="F848" s="86"/>
      <c r="G848" s="21"/>
      <c r="H848" s="86"/>
    </row>
    <row r="849" spans="1:8" ht="12.75" x14ac:dyDescent="0.2">
      <c r="A849" s="86"/>
      <c r="B849" s="86"/>
      <c r="C849" s="86"/>
      <c r="D849" s="86"/>
      <c r="E849" s="86"/>
      <c r="F849" s="86"/>
      <c r="G849" s="21"/>
      <c r="H849" s="86"/>
    </row>
    <row r="850" spans="1:8" ht="12.75" x14ac:dyDescent="0.2">
      <c r="A850" s="86"/>
      <c r="B850" s="86"/>
      <c r="C850" s="86"/>
      <c r="D850" s="86"/>
      <c r="E850" s="86"/>
      <c r="F850" s="86"/>
      <c r="G850" s="21"/>
      <c r="H850" s="86"/>
    </row>
    <row r="851" spans="1:8" ht="12.75" x14ac:dyDescent="0.2">
      <c r="A851" s="86"/>
      <c r="B851" s="86"/>
      <c r="C851" s="86"/>
      <c r="D851" s="86"/>
      <c r="E851" s="86"/>
      <c r="F851" s="86"/>
      <c r="G851" s="21"/>
      <c r="H851" s="86"/>
    </row>
    <row r="852" spans="1:8" ht="12.75" x14ac:dyDescent="0.2">
      <c r="A852" s="86"/>
      <c r="B852" s="86"/>
      <c r="C852" s="86"/>
      <c r="D852" s="86"/>
      <c r="E852" s="86"/>
      <c r="F852" s="86"/>
      <c r="G852" s="21"/>
      <c r="H852" s="86"/>
    </row>
    <row r="853" spans="1:8" ht="12.75" x14ac:dyDescent="0.2">
      <c r="A853" s="86"/>
      <c r="B853" s="86"/>
      <c r="C853" s="86"/>
      <c r="D853" s="86"/>
      <c r="E853" s="86"/>
      <c r="F853" s="86"/>
      <c r="G853" s="21"/>
      <c r="H853" s="86"/>
    </row>
    <row r="854" spans="1:8" ht="12.75" x14ac:dyDescent="0.2">
      <c r="A854" s="86"/>
      <c r="B854" s="86"/>
      <c r="C854" s="86"/>
      <c r="D854" s="86"/>
      <c r="E854" s="86"/>
      <c r="F854" s="86"/>
      <c r="G854" s="21"/>
      <c r="H854" s="86"/>
    </row>
    <row r="855" spans="1:8" ht="12.75" x14ac:dyDescent="0.2">
      <c r="A855" s="86"/>
      <c r="B855" s="86"/>
      <c r="C855" s="86"/>
      <c r="D855" s="86"/>
      <c r="E855" s="86"/>
      <c r="F855" s="86"/>
      <c r="G855" s="21"/>
      <c r="H855" s="86"/>
    </row>
    <row r="856" spans="1:8" ht="12.75" x14ac:dyDescent="0.2">
      <c r="A856" s="86"/>
      <c r="B856" s="86"/>
      <c r="C856" s="86"/>
      <c r="D856" s="86"/>
      <c r="E856" s="86"/>
      <c r="F856" s="86"/>
      <c r="G856" s="21"/>
      <c r="H856" s="86"/>
    </row>
    <row r="857" spans="1:8" ht="12.75" x14ac:dyDescent="0.2">
      <c r="A857" s="86"/>
      <c r="B857" s="86"/>
      <c r="C857" s="86"/>
      <c r="D857" s="86"/>
      <c r="E857" s="86"/>
      <c r="F857" s="86"/>
      <c r="G857" s="21"/>
      <c r="H857" s="86"/>
    </row>
    <row r="858" spans="1:8" ht="12.75" x14ac:dyDescent="0.2">
      <c r="A858" s="86"/>
      <c r="B858" s="86"/>
      <c r="C858" s="86"/>
      <c r="D858" s="86"/>
      <c r="E858" s="86"/>
      <c r="F858" s="86"/>
      <c r="G858" s="21"/>
      <c r="H858" s="86"/>
    </row>
    <row r="859" spans="1:8" ht="12.75" x14ac:dyDescent="0.2">
      <c r="A859" s="86"/>
      <c r="B859" s="86"/>
      <c r="C859" s="86"/>
      <c r="D859" s="86"/>
      <c r="E859" s="86"/>
      <c r="F859" s="86"/>
      <c r="G859" s="21"/>
      <c r="H859" s="86"/>
    </row>
    <row r="860" spans="1:8" ht="12.75" x14ac:dyDescent="0.2">
      <c r="A860" s="86"/>
      <c r="B860" s="86"/>
      <c r="C860" s="86"/>
      <c r="D860" s="86"/>
      <c r="E860" s="86"/>
      <c r="F860" s="86"/>
      <c r="G860" s="21"/>
      <c r="H860" s="86"/>
    </row>
    <row r="861" spans="1:8" ht="12.75" x14ac:dyDescent="0.2">
      <c r="A861" s="86"/>
      <c r="B861" s="86"/>
      <c r="C861" s="86"/>
      <c r="D861" s="86"/>
      <c r="E861" s="86"/>
      <c r="F861" s="86"/>
      <c r="G861" s="21"/>
      <c r="H861" s="86"/>
    </row>
    <row r="862" spans="1:8" ht="12.75" x14ac:dyDescent="0.2">
      <c r="A862" s="86"/>
      <c r="B862" s="86"/>
      <c r="C862" s="86"/>
      <c r="D862" s="86"/>
      <c r="E862" s="86"/>
      <c r="F862" s="86"/>
      <c r="G862" s="21"/>
      <c r="H862" s="86"/>
    </row>
    <row r="863" spans="1:8" ht="12.75" x14ac:dyDescent="0.2">
      <c r="A863" s="86"/>
      <c r="B863" s="86"/>
      <c r="C863" s="86"/>
      <c r="D863" s="86"/>
      <c r="E863" s="86"/>
      <c r="F863" s="86"/>
      <c r="G863" s="21"/>
      <c r="H863" s="86"/>
    </row>
    <row r="864" spans="1:8" ht="12.75" x14ac:dyDescent="0.2">
      <c r="A864" s="86"/>
      <c r="B864" s="86"/>
      <c r="C864" s="86"/>
      <c r="D864" s="86"/>
      <c r="E864" s="86"/>
      <c r="F864" s="86"/>
      <c r="G864" s="21"/>
      <c r="H864" s="86"/>
    </row>
    <row r="865" spans="1:8" ht="12.75" x14ac:dyDescent="0.2">
      <c r="A865" s="86"/>
      <c r="B865" s="86"/>
      <c r="C865" s="86"/>
      <c r="D865" s="86"/>
      <c r="E865" s="86"/>
      <c r="F865" s="86"/>
      <c r="G865" s="21"/>
      <c r="H865" s="86"/>
    </row>
    <row r="866" spans="1:8" ht="12.75" x14ac:dyDescent="0.2">
      <c r="A866" s="86"/>
      <c r="B866" s="86"/>
      <c r="C866" s="86"/>
      <c r="D866" s="86"/>
      <c r="E866" s="86"/>
      <c r="F866" s="86"/>
      <c r="G866" s="21"/>
      <c r="H866" s="86"/>
    </row>
    <row r="867" spans="1:8" ht="12.75" x14ac:dyDescent="0.2">
      <c r="A867" s="86"/>
      <c r="B867" s="86"/>
      <c r="C867" s="86"/>
      <c r="D867" s="86"/>
      <c r="E867" s="86"/>
      <c r="F867" s="86"/>
      <c r="G867" s="21"/>
      <c r="H867" s="86"/>
    </row>
    <row r="868" spans="1:8" ht="12.75" x14ac:dyDescent="0.2">
      <c r="A868" s="86"/>
      <c r="B868" s="86"/>
      <c r="C868" s="86"/>
      <c r="D868" s="86"/>
      <c r="E868" s="86"/>
      <c r="F868" s="86"/>
      <c r="G868" s="21"/>
      <c r="H868" s="86"/>
    </row>
    <row r="869" spans="1:8" ht="12.75" x14ac:dyDescent="0.2">
      <c r="A869" s="86"/>
      <c r="B869" s="86"/>
      <c r="C869" s="86"/>
      <c r="D869" s="86"/>
      <c r="E869" s="86"/>
      <c r="F869" s="86"/>
      <c r="G869" s="21"/>
      <c r="H869" s="86"/>
    </row>
    <row r="870" spans="1:8" ht="12.75" x14ac:dyDescent="0.2">
      <c r="A870" s="86"/>
      <c r="B870" s="86"/>
      <c r="C870" s="86"/>
      <c r="D870" s="86"/>
      <c r="E870" s="86"/>
      <c r="F870" s="86"/>
      <c r="G870" s="21"/>
      <c r="H870" s="86"/>
    </row>
    <row r="871" spans="1:8" ht="12.75" x14ac:dyDescent="0.2">
      <c r="A871" s="86"/>
      <c r="B871" s="86"/>
      <c r="C871" s="86"/>
      <c r="D871" s="86"/>
      <c r="E871" s="86"/>
      <c r="F871" s="86"/>
      <c r="G871" s="21"/>
      <c r="H871" s="86"/>
    </row>
    <row r="872" spans="1:8" ht="12.75" x14ac:dyDescent="0.2">
      <c r="A872" s="86"/>
      <c r="B872" s="86"/>
      <c r="C872" s="86"/>
      <c r="D872" s="86"/>
      <c r="E872" s="86"/>
      <c r="F872" s="86"/>
      <c r="G872" s="21"/>
      <c r="H872" s="86"/>
    </row>
    <row r="873" spans="1:8" ht="12.75" x14ac:dyDescent="0.2">
      <c r="A873" s="86"/>
      <c r="B873" s="86"/>
      <c r="C873" s="86"/>
      <c r="D873" s="86"/>
      <c r="E873" s="86"/>
      <c r="F873" s="86"/>
      <c r="G873" s="21"/>
      <c r="H873" s="86"/>
    </row>
    <row r="874" spans="1:8" ht="12.75" x14ac:dyDescent="0.2">
      <c r="A874" s="86"/>
      <c r="B874" s="86"/>
      <c r="C874" s="86"/>
      <c r="D874" s="86"/>
      <c r="E874" s="86"/>
      <c r="F874" s="86"/>
      <c r="G874" s="21"/>
      <c r="H874" s="86"/>
    </row>
    <row r="875" spans="1:8" ht="12.75" x14ac:dyDescent="0.2">
      <c r="A875" s="86"/>
      <c r="B875" s="86"/>
      <c r="C875" s="86"/>
      <c r="D875" s="86"/>
      <c r="E875" s="86"/>
      <c r="F875" s="86"/>
      <c r="G875" s="21"/>
      <c r="H875" s="86"/>
    </row>
    <row r="876" spans="1:8" ht="12.75" x14ac:dyDescent="0.2">
      <c r="A876" s="86"/>
      <c r="B876" s="86"/>
      <c r="C876" s="86"/>
      <c r="D876" s="86"/>
      <c r="E876" s="86"/>
      <c r="F876" s="86"/>
      <c r="G876" s="21"/>
      <c r="H876" s="86"/>
    </row>
    <row r="877" spans="1:8" ht="12.75" x14ac:dyDescent="0.2">
      <c r="A877" s="86"/>
      <c r="B877" s="86"/>
      <c r="C877" s="86"/>
      <c r="D877" s="86"/>
      <c r="E877" s="86"/>
      <c r="F877" s="86"/>
      <c r="G877" s="21"/>
      <c r="H877" s="86"/>
    </row>
    <row r="878" spans="1:8" ht="12.75" x14ac:dyDescent="0.2">
      <c r="A878" s="86"/>
      <c r="B878" s="86"/>
      <c r="C878" s="86"/>
      <c r="D878" s="86"/>
      <c r="E878" s="86"/>
      <c r="F878" s="86"/>
      <c r="G878" s="21"/>
      <c r="H878" s="86"/>
    </row>
    <row r="879" spans="1:8" ht="12.75" x14ac:dyDescent="0.2">
      <c r="A879" s="86"/>
      <c r="B879" s="86"/>
      <c r="C879" s="86"/>
      <c r="D879" s="86"/>
      <c r="E879" s="86"/>
      <c r="F879" s="86"/>
      <c r="G879" s="21"/>
      <c r="H879" s="86"/>
    </row>
    <row r="880" spans="1:8" ht="12.75" x14ac:dyDescent="0.2">
      <c r="A880" s="86"/>
      <c r="B880" s="86"/>
      <c r="C880" s="86"/>
      <c r="D880" s="86"/>
      <c r="E880" s="86"/>
      <c r="F880" s="86"/>
      <c r="G880" s="21"/>
      <c r="H880" s="86"/>
    </row>
    <row r="881" spans="1:8" ht="12.75" x14ac:dyDescent="0.2">
      <c r="A881" s="86"/>
      <c r="B881" s="86"/>
      <c r="C881" s="86"/>
      <c r="D881" s="86"/>
      <c r="E881" s="86"/>
      <c r="F881" s="86"/>
      <c r="G881" s="21"/>
      <c r="H881" s="86"/>
    </row>
    <row r="882" spans="1:8" ht="12.75" x14ac:dyDescent="0.2">
      <c r="A882" s="86"/>
      <c r="B882" s="86"/>
      <c r="C882" s="86"/>
      <c r="D882" s="86"/>
      <c r="E882" s="86"/>
      <c r="F882" s="86"/>
      <c r="G882" s="21"/>
      <c r="H882" s="86"/>
    </row>
    <row r="883" spans="1:8" ht="12.75" x14ac:dyDescent="0.2">
      <c r="A883" s="86"/>
      <c r="B883" s="86"/>
      <c r="C883" s="86"/>
      <c r="D883" s="86"/>
      <c r="E883" s="86"/>
      <c r="F883" s="86"/>
      <c r="G883" s="21"/>
      <c r="H883" s="86"/>
    </row>
    <row r="884" spans="1:8" ht="12.75" x14ac:dyDescent="0.2">
      <c r="A884" s="86"/>
      <c r="B884" s="86"/>
      <c r="C884" s="86"/>
      <c r="D884" s="86"/>
      <c r="E884" s="86"/>
      <c r="F884" s="86"/>
      <c r="G884" s="21"/>
      <c r="H884" s="86"/>
    </row>
    <row r="885" spans="1:8" ht="12.75" x14ac:dyDescent="0.2">
      <c r="A885" s="86"/>
      <c r="B885" s="86"/>
      <c r="C885" s="86"/>
      <c r="D885" s="86"/>
      <c r="E885" s="86"/>
      <c r="F885" s="86"/>
      <c r="G885" s="21"/>
      <c r="H885" s="86"/>
    </row>
    <row r="886" spans="1:8" ht="12.75" x14ac:dyDescent="0.2">
      <c r="A886" s="86"/>
      <c r="B886" s="86"/>
      <c r="C886" s="86"/>
      <c r="D886" s="86"/>
      <c r="E886" s="86"/>
      <c r="F886" s="86"/>
      <c r="G886" s="21"/>
      <c r="H886" s="86"/>
    </row>
    <row r="887" spans="1:8" ht="12.75" x14ac:dyDescent="0.2">
      <c r="A887" s="86"/>
      <c r="B887" s="86"/>
      <c r="C887" s="86"/>
      <c r="D887" s="86"/>
      <c r="E887" s="86"/>
      <c r="F887" s="86"/>
      <c r="G887" s="21"/>
      <c r="H887" s="86"/>
    </row>
    <row r="888" spans="1:8" ht="12.75" x14ac:dyDescent="0.2">
      <c r="A888" s="86"/>
      <c r="B888" s="86"/>
      <c r="C888" s="86"/>
      <c r="D888" s="86"/>
      <c r="E888" s="86"/>
      <c r="F888" s="86"/>
      <c r="G888" s="21"/>
      <c r="H888" s="86"/>
    </row>
    <row r="889" spans="1:8" ht="12.75" x14ac:dyDescent="0.2">
      <c r="A889" s="86"/>
      <c r="B889" s="86"/>
      <c r="C889" s="86"/>
      <c r="D889" s="86"/>
      <c r="E889" s="86"/>
      <c r="F889" s="86"/>
      <c r="G889" s="21"/>
      <c r="H889" s="86"/>
    </row>
    <row r="890" spans="1:8" ht="12.75" x14ac:dyDescent="0.2">
      <c r="A890" s="86"/>
      <c r="B890" s="86"/>
      <c r="C890" s="86"/>
      <c r="D890" s="86"/>
      <c r="E890" s="86"/>
      <c r="F890" s="86"/>
      <c r="G890" s="21"/>
      <c r="H890" s="86"/>
    </row>
    <row r="891" spans="1:8" ht="12.75" x14ac:dyDescent="0.2">
      <c r="A891" s="86"/>
      <c r="B891" s="86"/>
      <c r="C891" s="86"/>
      <c r="D891" s="86"/>
      <c r="E891" s="86"/>
      <c r="F891" s="86"/>
      <c r="G891" s="21"/>
      <c r="H891" s="86"/>
    </row>
    <row r="892" spans="1:8" ht="12.75" x14ac:dyDescent="0.2">
      <c r="A892" s="86"/>
      <c r="B892" s="86"/>
      <c r="C892" s="86"/>
      <c r="D892" s="86"/>
      <c r="E892" s="86"/>
      <c r="F892" s="86"/>
      <c r="G892" s="21"/>
      <c r="H892" s="86"/>
    </row>
    <row r="893" spans="1:8" ht="12.75" x14ac:dyDescent="0.2">
      <c r="A893" s="86"/>
      <c r="B893" s="86"/>
      <c r="C893" s="86"/>
      <c r="D893" s="86"/>
      <c r="E893" s="86"/>
      <c r="F893" s="86"/>
      <c r="G893" s="21"/>
      <c r="H893" s="86"/>
    </row>
    <row r="894" spans="1:8" ht="12.75" x14ac:dyDescent="0.2">
      <c r="A894" s="86"/>
      <c r="B894" s="86"/>
      <c r="C894" s="86"/>
      <c r="D894" s="86"/>
      <c r="E894" s="86"/>
      <c r="F894" s="86"/>
      <c r="G894" s="21"/>
      <c r="H894" s="86"/>
    </row>
    <row r="895" spans="1:8" ht="12.75" x14ac:dyDescent="0.2">
      <c r="A895" s="86"/>
      <c r="B895" s="86"/>
      <c r="C895" s="86"/>
      <c r="D895" s="86"/>
      <c r="E895" s="86"/>
      <c r="F895" s="86"/>
      <c r="G895" s="21"/>
      <c r="H895" s="86"/>
    </row>
    <row r="896" spans="1:8" ht="12.75" x14ac:dyDescent="0.2">
      <c r="A896" s="86"/>
      <c r="B896" s="86"/>
      <c r="C896" s="86"/>
      <c r="D896" s="86"/>
      <c r="E896" s="86"/>
      <c r="F896" s="86"/>
      <c r="G896" s="21"/>
      <c r="H896" s="86"/>
    </row>
    <row r="897" spans="1:8" ht="12.75" x14ac:dyDescent="0.2">
      <c r="A897" s="86"/>
      <c r="B897" s="86"/>
      <c r="C897" s="86"/>
      <c r="D897" s="86"/>
      <c r="E897" s="86"/>
      <c r="F897" s="86"/>
      <c r="G897" s="21"/>
      <c r="H897" s="86"/>
    </row>
    <row r="898" spans="1:8" ht="12.75" x14ac:dyDescent="0.2">
      <c r="A898" s="86"/>
      <c r="B898" s="86"/>
      <c r="C898" s="86"/>
      <c r="D898" s="86"/>
      <c r="E898" s="86"/>
      <c r="F898" s="86"/>
      <c r="G898" s="21"/>
      <c r="H898" s="86"/>
    </row>
    <row r="899" spans="1:8" ht="12.75" x14ac:dyDescent="0.2">
      <c r="A899" s="86"/>
      <c r="B899" s="86"/>
      <c r="C899" s="86"/>
      <c r="D899" s="86"/>
      <c r="E899" s="86"/>
      <c r="F899" s="86"/>
      <c r="G899" s="21"/>
      <c r="H899" s="86"/>
    </row>
    <row r="900" spans="1:8" ht="12.75" x14ac:dyDescent="0.2">
      <c r="A900" s="86"/>
      <c r="B900" s="86"/>
      <c r="C900" s="86"/>
      <c r="D900" s="86"/>
      <c r="E900" s="86"/>
      <c r="F900" s="86"/>
      <c r="G900" s="21"/>
      <c r="H900" s="86"/>
    </row>
    <row r="901" spans="1:8" ht="12.75" x14ac:dyDescent="0.2">
      <c r="A901" s="86"/>
      <c r="B901" s="86"/>
      <c r="C901" s="86"/>
      <c r="D901" s="86"/>
      <c r="E901" s="86"/>
      <c r="F901" s="86"/>
      <c r="G901" s="21"/>
      <c r="H901" s="86"/>
    </row>
    <row r="902" spans="1:8" ht="12.75" x14ac:dyDescent="0.2">
      <c r="A902" s="86"/>
      <c r="B902" s="86"/>
      <c r="C902" s="86"/>
      <c r="D902" s="86"/>
      <c r="E902" s="86"/>
      <c r="F902" s="86"/>
      <c r="G902" s="21"/>
      <c r="H902" s="86"/>
    </row>
    <row r="903" spans="1:8" ht="12.75" x14ac:dyDescent="0.2">
      <c r="A903" s="86"/>
      <c r="B903" s="86"/>
      <c r="C903" s="86"/>
      <c r="D903" s="86"/>
      <c r="E903" s="86"/>
      <c r="F903" s="86"/>
      <c r="G903" s="21"/>
      <c r="H903" s="86"/>
    </row>
    <row r="904" spans="1:8" ht="12.75" x14ac:dyDescent="0.2">
      <c r="A904" s="86"/>
      <c r="B904" s="86"/>
      <c r="C904" s="86"/>
      <c r="D904" s="86"/>
      <c r="E904" s="86"/>
      <c r="F904" s="86"/>
      <c r="G904" s="21"/>
      <c r="H904" s="86"/>
    </row>
    <row r="905" spans="1:8" ht="12.75" x14ac:dyDescent="0.2">
      <c r="A905" s="86"/>
      <c r="B905" s="86"/>
      <c r="C905" s="86"/>
      <c r="D905" s="86"/>
      <c r="E905" s="86"/>
      <c r="F905" s="86"/>
      <c r="G905" s="21"/>
      <c r="H905" s="86"/>
    </row>
    <row r="906" spans="1:8" ht="12.75" x14ac:dyDescent="0.2">
      <c r="A906" s="86"/>
      <c r="B906" s="86"/>
      <c r="C906" s="86"/>
      <c r="D906" s="86"/>
      <c r="E906" s="86"/>
      <c r="F906" s="86"/>
      <c r="G906" s="21"/>
      <c r="H906" s="86"/>
    </row>
    <row r="907" spans="1:8" ht="12.75" x14ac:dyDescent="0.2">
      <c r="A907" s="86"/>
      <c r="B907" s="86"/>
      <c r="C907" s="86"/>
      <c r="D907" s="86"/>
      <c r="E907" s="86"/>
      <c r="F907" s="86"/>
      <c r="G907" s="21"/>
      <c r="H907" s="86"/>
    </row>
    <row r="908" spans="1:8" ht="12.75" x14ac:dyDescent="0.2">
      <c r="A908" s="86"/>
      <c r="B908" s="86"/>
      <c r="C908" s="86"/>
      <c r="D908" s="86"/>
      <c r="E908" s="86"/>
      <c r="F908" s="86"/>
      <c r="G908" s="21"/>
      <c r="H908" s="86"/>
    </row>
    <row r="909" spans="1:8" ht="12.75" x14ac:dyDescent="0.2">
      <c r="A909" s="86"/>
      <c r="B909" s="86"/>
      <c r="C909" s="86"/>
      <c r="D909" s="86"/>
      <c r="E909" s="86"/>
      <c r="F909" s="86"/>
      <c r="G909" s="21"/>
      <c r="H909" s="86"/>
    </row>
    <row r="910" spans="1:8" ht="12.75" x14ac:dyDescent="0.2">
      <c r="A910" s="86"/>
      <c r="B910" s="86"/>
      <c r="C910" s="86"/>
      <c r="D910" s="86"/>
      <c r="E910" s="86"/>
      <c r="F910" s="86"/>
      <c r="G910" s="21"/>
      <c r="H910" s="86"/>
    </row>
    <row r="911" spans="1:8" ht="12.75" x14ac:dyDescent="0.2">
      <c r="A911" s="86"/>
      <c r="B911" s="86"/>
      <c r="C911" s="86"/>
      <c r="D911" s="86"/>
      <c r="E911" s="86"/>
      <c r="F911" s="86"/>
      <c r="G911" s="21"/>
      <c r="H911" s="86"/>
    </row>
    <row r="912" spans="1:8" ht="12.75" x14ac:dyDescent="0.2">
      <c r="A912" s="86"/>
      <c r="B912" s="86"/>
      <c r="C912" s="86"/>
      <c r="D912" s="86"/>
      <c r="E912" s="86"/>
      <c r="F912" s="86"/>
      <c r="G912" s="21"/>
      <c r="H912" s="86"/>
    </row>
    <row r="913" spans="1:8" ht="12.75" x14ac:dyDescent="0.2">
      <c r="A913" s="86"/>
      <c r="B913" s="86"/>
      <c r="C913" s="86"/>
      <c r="D913" s="86"/>
      <c r="E913" s="86"/>
      <c r="F913" s="86"/>
      <c r="G913" s="21"/>
      <c r="H913" s="86"/>
    </row>
    <row r="914" spans="1:8" ht="12.75" x14ac:dyDescent="0.2">
      <c r="A914" s="86"/>
      <c r="B914" s="86"/>
      <c r="C914" s="86"/>
      <c r="D914" s="86"/>
      <c r="E914" s="86"/>
      <c r="F914" s="86"/>
      <c r="G914" s="21"/>
      <c r="H914" s="86"/>
    </row>
    <row r="915" spans="1:8" ht="12.75" x14ac:dyDescent="0.2">
      <c r="A915" s="86"/>
      <c r="B915" s="86"/>
      <c r="C915" s="86"/>
      <c r="D915" s="86"/>
      <c r="E915" s="86"/>
      <c r="F915" s="86"/>
      <c r="G915" s="21"/>
      <c r="H915" s="86"/>
    </row>
    <row r="916" spans="1:8" ht="12.75" x14ac:dyDescent="0.2">
      <c r="A916" s="86"/>
      <c r="B916" s="86"/>
      <c r="C916" s="86"/>
      <c r="D916" s="86"/>
      <c r="E916" s="86"/>
      <c r="F916" s="86"/>
      <c r="G916" s="21"/>
      <c r="H916" s="86"/>
    </row>
    <row r="917" spans="1:8" ht="12.75" x14ac:dyDescent="0.2">
      <c r="A917" s="86"/>
      <c r="B917" s="86"/>
      <c r="C917" s="86"/>
      <c r="D917" s="86"/>
      <c r="E917" s="86"/>
      <c r="F917" s="86"/>
      <c r="G917" s="21"/>
      <c r="H917" s="86"/>
    </row>
    <row r="918" spans="1:8" ht="12.75" x14ac:dyDescent="0.2">
      <c r="A918" s="86"/>
      <c r="B918" s="86"/>
      <c r="C918" s="86"/>
      <c r="D918" s="86"/>
      <c r="E918" s="86"/>
      <c r="F918" s="86"/>
      <c r="G918" s="21"/>
      <c r="H918" s="86"/>
    </row>
    <row r="919" spans="1:8" ht="12.75" x14ac:dyDescent="0.2">
      <c r="A919" s="86"/>
      <c r="B919" s="86"/>
      <c r="C919" s="86"/>
      <c r="D919" s="86"/>
      <c r="E919" s="86"/>
      <c r="F919" s="86"/>
      <c r="G919" s="21"/>
      <c r="H919" s="86"/>
    </row>
    <row r="920" spans="1:8" ht="12.75" x14ac:dyDescent="0.2">
      <c r="A920" s="86"/>
      <c r="B920" s="86"/>
      <c r="C920" s="86"/>
      <c r="D920" s="86"/>
      <c r="E920" s="86"/>
      <c r="F920" s="86"/>
      <c r="G920" s="21"/>
      <c r="H920" s="86"/>
    </row>
    <row r="921" spans="1:8" ht="12.75" x14ac:dyDescent="0.2">
      <c r="A921" s="86"/>
      <c r="B921" s="86"/>
      <c r="C921" s="86"/>
      <c r="D921" s="86"/>
      <c r="E921" s="86"/>
      <c r="F921" s="86"/>
      <c r="G921" s="21"/>
      <c r="H921" s="86"/>
    </row>
    <row r="922" spans="1:8" ht="12.75" x14ac:dyDescent="0.2">
      <c r="A922" s="86"/>
      <c r="B922" s="86"/>
      <c r="C922" s="86"/>
      <c r="D922" s="86"/>
      <c r="E922" s="86"/>
      <c r="F922" s="86"/>
      <c r="G922" s="21"/>
      <c r="H922" s="86"/>
    </row>
    <row r="923" spans="1:8" ht="12.75" x14ac:dyDescent="0.2">
      <c r="A923" s="86"/>
      <c r="B923" s="86"/>
      <c r="C923" s="86"/>
      <c r="D923" s="86"/>
      <c r="E923" s="86"/>
      <c r="F923" s="86"/>
      <c r="G923" s="21"/>
      <c r="H923" s="86"/>
    </row>
    <row r="924" spans="1:8" ht="12.75" x14ac:dyDescent="0.2">
      <c r="A924" s="86"/>
      <c r="B924" s="86"/>
      <c r="C924" s="86"/>
      <c r="D924" s="86"/>
      <c r="E924" s="86"/>
      <c r="F924" s="86"/>
      <c r="G924" s="21"/>
      <c r="H924" s="86"/>
    </row>
    <row r="925" spans="1:8" ht="12.75" x14ac:dyDescent="0.2">
      <c r="A925" s="86"/>
      <c r="B925" s="86"/>
      <c r="C925" s="86"/>
      <c r="D925" s="86"/>
      <c r="E925" s="86"/>
      <c r="F925" s="86"/>
      <c r="G925" s="21"/>
      <c r="H925" s="86"/>
    </row>
    <row r="926" spans="1:8" ht="12.75" x14ac:dyDescent="0.2">
      <c r="A926" s="86"/>
      <c r="B926" s="86"/>
      <c r="C926" s="86"/>
      <c r="D926" s="86"/>
      <c r="E926" s="86"/>
      <c r="F926" s="86"/>
      <c r="G926" s="21"/>
      <c r="H926" s="86"/>
    </row>
    <row r="927" spans="1:8" ht="12.75" x14ac:dyDescent="0.2">
      <c r="A927" s="86"/>
      <c r="B927" s="86"/>
      <c r="C927" s="86"/>
      <c r="D927" s="86"/>
      <c r="E927" s="86"/>
      <c r="F927" s="86"/>
      <c r="G927" s="21"/>
      <c r="H927" s="86"/>
    </row>
    <row r="928" spans="1:8" ht="12.75" x14ac:dyDescent="0.2">
      <c r="A928" s="86"/>
      <c r="B928" s="86"/>
      <c r="C928" s="86"/>
      <c r="D928" s="86"/>
      <c r="E928" s="86"/>
      <c r="F928" s="86"/>
      <c r="G928" s="21"/>
      <c r="H928" s="86"/>
    </row>
    <row r="929" spans="1:8" ht="12.75" x14ac:dyDescent="0.2">
      <c r="A929" s="86"/>
      <c r="B929" s="86"/>
      <c r="C929" s="86"/>
      <c r="D929" s="86"/>
      <c r="E929" s="86"/>
      <c r="F929" s="86"/>
      <c r="G929" s="21"/>
      <c r="H929" s="86"/>
    </row>
    <row r="930" spans="1:8" ht="12.75" x14ac:dyDescent="0.2">
      <c r="A930" s="86"/>
      <c r="B930" s="86"/>
      <c r="C930" s="86"/>
      <c r="D930" s="86"/>
      <c r="E930" s="86"/>
      <c r="F930" s="86"/>
      <c r="G930" s="21"/>
      <c r="H930" s="86"/>
    </row>
    <row r="931" spans="1:8" ht="12.75" x14ac:dyDescent="0.2">
      <c r="A931" s="86"/>
      <c r="B931" s="86"/>
      <c r="C931" s="86"/>
      <c r="D931" s="86"/>
      <c r="E931" s="86"/>
      <c r="F931" s="86"/>
      <c r="G931" s="21"/>
      <c r="H931" s="86"/>
    </row>
    <row r="932" spans="1:8" ht="12.75" x14ac:dyDescent="0.2">
      <c r="A932" s="86"/>
      <c r="B932" s="86"/>
      <c r="C932" s="86"/>
      <c r="D932" s="86"/>
      <c r="E932" s="86"/>
      <c r="F932" s="86"/>
      <c r="G932" s="21"/>
      <c r="H932" s="86"/>
    </row>
    <row r="933" spans="1:8" ht="12.75" x14ac:dyDescent="0.2">
      <c r="A933" s="86"/>
      <c r="B933" s="86"/>
      <c r="C933" s="86"/>
      <c r="D933" s="86"/>
      <c r="E933" s="86"/>
      <c r="F933" s="86"/>
      <c r="G933" s="21"/>
      <c r="H933" s="86"/>
    </row>
    <row r="934" spans="1:8" ht="12.75" x14ac:dyDescent="0.2">
      <c r="A934" s="86"/>
      <c r="B934" s="86"/>
      <c r="C934" s="86"/>
      <c r="D934" s="86"/>
      <c r="E934" s="86"/>
      <c r="F934" s="86"/>
      <c r="G934" s="21"/>
      <c r="H934" s="86"/>
    </row>
    <row r="935" spans="1:8" ht="12.75" x14ac:dyDescent="0.2">
      <c r="A935" s="86"/>
      <c r="B935" s="86"/>
      <c r="C935" s="86"/>
      <c r="D935" s="86"/>
      <c r="E935" s="86"/>
      <c r="F935" s="86"/>
      <c r="G935" s="21"/>
      <c r="H935" s="86"/>
    </row>
    <row r="936" spans="1:8" ht="12.75" x14ac:dyDescent="0.2">
      <c r="A936" s="86"/>
      <c r="B936" s="86"/>
      <c r="C936" s="86"/>
      <c r="D936" s="86"/>
      <c r="E936" s="86"/>
      <c r="F936" s="86"/>
      <c r="G936" s="21"/>
      <c r="H936" s="86"/>
    </row>
    <row r="937" spans="1:8" ht="12.75" x14ac:dyDescent="0.2">
      <c r="A937" s="86"/>
      <c r="B937" s="86"/>
      <c r="C937" s="86"/>
      <c r="D937" s="86"/>
      <c r="E937" s="86"/>
      <c r="F937" s="86"/>
      <c r="G937" s="21"/>
      <c r="H937" s="86"/>
    </row>
    <row r="938" spans="1:8" ht="12.75" x14ac:dyDescent="0.2">
      <c r="A938" s="86"/>
      <c r="B938" s="86"/>
      <c r="C938" s="86"/>
      <c r="D938" s="86"/>
      <c r="E938" s="86"/>
      <c r="F938" s="86"/>
      <c r="G938" s="21"/>
      <c r="H938" s="86"/>
    </row>
    <row r="939" spans="1:8" ht="12.75" x14ac:dyDescent="0.2">
      <c r="A939" s="86"/>
      <c r="B939" s="86"/>
      <c r="C939" s="86"/>
      <c r="D939" s="86"/>
      <c r="E939" s="86"/>
      <c r="F939" s="86"/>
      <c r="G939" s="21"/>
      <c r="H939" s="86"/>
    </row>
    <row r="940" spans="1:8" ht="12.75" x14ac:dyDescent="0.2">
      <c r="A940" s="86"/>
      <c r="B940" s="86"/>
      <c r="C940" s="86"/>
      <c r="D940" s="86"/>
      <c r="E940" s="86"/>
      <c r="F940" s="86"/>
      <c r="G940" s="21"/>
      <c r="H940" s="86"/>
    </row>
    <row r="941" spans="1:8" ht="12.75" x14ac:dyDescent="0.2">
      <c r="A941" s="86"/>
      <c r="B941" s="86"/>
      <c r="C941" s="86"/>
      <c r="D941" s="86"/>
      <c r="E941" s="86"/>
      <c r="F941" s="86"/>
      <c r="G941" s="21"/>
      <c r="H941" s="86"/>
    </row>
    <row r="942" spans="1:8" ht="12.75" x14ac:dyDescent="0.2">
      <c r="A942" s="86"/>
      <c r="B942" s="86"/>
      <c r="C942" s="86"/>
      <c r="D942" s="86"/>
      <c r="E942" s="86"/>
      <c r="F942" s="86"/>
      <c r="G942" s="21"/>
      <c r="H942" s="86"/>
    </row>
    <row r="943" spans="1:8" ht="12.75" x14ac:dyDescent="0.2">
      <c r="A943" s="86"/>
      <c r="B943" s="86"/>
      <c r="C943" s="86"/>
      <c r="D943" s="86"/>
      <c r="E943" s="86"/>
      <c r="F943" s="86"/>
      <c r="G943" s="21"/>
      <c r="H943" s="86"/>
    </row>
    <row r="944" spans="1:8" ht="12.75" x14ac:dyDescent="0.2">
      <c r="A944" s="86"/>
      <c r="B944" s="86"/>
      <c r="C944" s="86"/>
      <c r="D944" s="86"/>
      <c r="E944" s="86"/>
      <c r="F944" s="86"/>
      <c r="G944" s="21"/>
      <c r="H944" s="86"/>
    </row>
    <row r="945" spans="1:8" ht="12.75" x14ac:dyDescent="0.2">
      <c r="A945" s="86"/>
      <c r="B945" s="86"/>
      <c r="C945" s="86"/>
      <c r="D945" s="86"/>
      <c r="E945" s="86"/>
      <c r="F945" s="86"/>
      <c r="G945" s="21"/>
      <c r="H945" s="86"/>
    </row>
    <row r="946" spans="1:8" ht="12.75" x14ac:dyDescent="0.2">
      <c r="A946" s="86"/>
      <c r="B946" s="86"/>
      <c r="C946" s="86"/>
      <c r="D946" s="86"/>
      <c r="E946" s="86"/>
      <c r="F946" s="86"/>
      <c r="G946" s="21"/>
      <c r="H946" s="86"/>
    </row>
    <row r="947" spans="1:8" ht="12.75" x14ac:dyDescent="0.2">
      <c r="A947" s="86"/>
      <c r="B947" s="86"/>
      <c r="C947" s="86"/>
      <c r="D947" s="86"/>
      <c r="E947" s="86"/>
      <c r="F947" s="86"/>
      <c r="G947" s="21"/>
      <c r="H947" s="86"/>
    </row>
    <row r="948" spans="1:8" ht="12.75" x14ac:dyDescent="0.2">
      <c r="A948" s="86"/>
      <c r="B948" s="86"/>
      <c r="C948" s="86"/>
      <c r="D948" s="86"/>
      <c r="E948" s="86"/>
      <c r="F948" s="86"/>
      <c r="G948" s="21"/>
      <c r="H948" s="86"/>
    </row>
    <row r="949" spans="1:8" ht="12.75" x14ac:dyDescent="0.2">
      <c r="A949" s="86"/>
      <c r="B949" s="86"/>
      <c r="C949" s="86"/>
      <c r="D949" s="86"/>
      <c r="E949" s="86"/>
      <c r="F949" s="86"/>
      <c r="G949" s="21"/>
      <c r="H949" s="86"/>
    </row>
    <row r="950" spans="1:8" ht="12.75" x14ac:dyDescent="0.2">
      <c r="A950" s="86"/>
      <c r="B950" s="86"/>
      <c r="C950" s="86"/>
      <c r="D950" s="86"/>
      <c r="E950" s="86"/>
      <c r="F950" s="86"/>
      <c r="G950" s="21"/>
      <c r="H950" s="86"/>
    </row>
    <row r="951" spans="1:8" ht="12.75" x14ac:dyDescent="0.2">
      <c r="A951" s="86"/>
      <c r="B951" s="86"/>
      <c r="C951" s="86"/>
      <c r="D951" s="86"/>
      <c r="E951" s="86"/>
      <c r="F951" s="86"/>
      <c r="G951" s="21"/>
      <c r="H951" s="86"/>
    </row>
    <row r="952" spans="1:8" ht="12.75" x14ac:dyDescent="0.2">
      <c r="A952" s="86"/>
      <c r="B952" s="86"/>
      <c r="C952" s="86"/>
      <c r="D952" s="86"/>
      <c r="E952" s="86"/>
      <c r="F952" s="86"/>
      <c r="G952" s="21"/>
      <c r="H952" s="86"/>
    </row>
    <row r="953" spans="1:8" ht="12.75" x14ac:dyDescent="0.2">
      <c r="A953" s="86"/>
      <c r="B953" s="86"/>
      <c r="C953" s="86"/>
      <c r="D953" s="86"/>
      <c r="E953" s="86"/>
      <c r="F953" s="86"/>
      <c r="G953" s="21"/>
      <c r="H953" s="86"/>
    </row>
    <row r="954" spans="1:8" ht="12.75" x14ac:dyDescent="0.2">
      <c r="A954" s="86"/>
      <c r="B954" s="86"/>
      <c r="C954" s="86"/>
      <c r="D954" s="86"/>
      <c r="E954" s="86"/>
      <c r="F954" s="86"/>
      <c r="G954" s="21"/>
      <c r="H954" s="86"/>
    </row>
    <row r="955" spans="1:8" ht="12.75" x14ac:dyDescent="0.2">
      <c r="A955" s="86"/>
      <c r="B955" s="86"/>
      <c r="C955" s="86"/>
      <c r="D955" s="86"/>
      <c r="E955" s="86"/>
      <c r="F955" s="86"/>
      <c r="G955" s="21"/>
      <c r="H955" s="86"/>
    </row>
    <row r="956" spans="1:8" ht="12.75" x14ac:dyDescent="0.2">
      <c r="A956" s="86"/>
      <c r="B956" s="86"/>
      <c r="C956" s="86"/>
      <c r="D956" s="86"/>
      <c r="E956" s="86"/>
      <c r="F956" s="86"/>
      <c r="G956" s="21"/>
      <c r="H956" s="86"/>
    </row>
    <row r="957" spans="1:8" ht="12.75" x14ac:dyDescent="0.2">
      <c r="A957" s="86"/>
      <c r="B957" s="86"/>
      <c r="C957" s="86"/>
      <c r="D957" s="86"/>
      <c r="E957" s="86"/>
      <c r="F957" s="86"/>
      <c r="G957" s="21"/>
      <c r="H957" s="86"/>
    </row>
    <row r="958" spans="1:8" ht="12.75" x14ac:dyDescent="0.2">
      <c r="A958" s="86"/>
      <c r="B958" s="86"/>
      <c r="C958" s="86"/>
      <c r="D958" s="86"/>
      <c r="E958" s="86"/>
      <c r="F958" s="86"/>
      <c r="G958" s="21"/>
      <c r="H958" s="86"/>
    </row>
    <row r="959" spans="1:8" ht="12.75" x14ac:dyDescent="0.2">
      <c r="A959" s="86"/>
      <c r="B959" s="86"/>
      <c r="C959" s="86"/>
      <c r="D959" s="86"/>
      <c r="E959" s="86"/>
      <c r="F959" s="86"/>
      <c r="G959" s="21"/>
      <c r="H959" s="86"/>
    </row>
    <row r="960" spans="1:8" ht="12.75" x14ac:dyDescent="0.2">
      <c r="A960" s="86"/>
      <c r="B960" s="86"/>
      <c r="C960" s="86"/>
      <c r="D960" s="86"/>
      <c r="E960" s="86"/>
      <c r="F960" s="86"/>
      <c r="G960" s="21"/>
      <c r="H960" s="86"/>
    </row>
    <row r="961" spans="1:8" ht="12.75" x14ac:dyDescent="0.2">
      <c r="A961" s="86"/>
      <c r="B961" s="86"/>
      <c r="C961" s="86"/>
      <c r="D961" s="86"/>
      <c r="E961" s="86"/>
      <c r="F961" s="86"/>
      <c r="G961" s="21"/>
      <c r="H961" s="86"/>
    </row>
    <row r="962" spans="1:8" ht="12.75" x14ac:dyDescent="0.2">
      <c r="A962" s="86"/>
      <c r="B962" s="86"/>
      <c r="C962" s="86"/>
      <c r="D962" s="86"/>
      <c r="E962" s="86"/>
      <c r="F962" s="86"/>
      <c r="G962" s="21"/>
      <c r="H962" s="86"/>
    </row>
    <row r="963" spans="1:8" ht="12.75" x14ac:dyDescent="0.2">
      <c r="A963" s="86"/>
      <c r="B963" s="86"/>
      <c r="C963" s="86"/>
      <c r="D963" s="86"/>
      <c r="E963" s="86"/>
      <c r="F963" s="86"/>
      <c r="G963" s="21"/>
      <c r="H963" s="86"/>
    </row>
    <row r="964" spans="1:8" ht="12.75" x14ac:dyDescent="0.2">
      <c r="A964" s="86"/>
      <c r="B964" s="86"/>
      <c r="C964" s="86"/>
      <c r="D964" s="86"/>
      <c r="E964" s="86"/>
      <c r="F964" s="86"/>
      <c r="G964" s="21"/>
      <c r="H964" s="86"/>
    </row>
    <row r="965" spans="1:8" ht="12.75" x14ac:dyDescent="0.2">
      <c r="A965" s="86"/>
      <c r="B965" s="86"/>
      <c r="C965" s="86"/>
      <c r="D965" s="86"/>
      <c r="E965" s="86"/>
      <c r="F965" s="86"/>
      <c r="G965" s="21"/>
      <c r="H965" s="86"/>
    </row>
    <row r="966" spans="1:8" ht="12.75" x14ac:dyDescent="0.2">
      <c r="A966" s="86"/>
      <c r="B966" s="86"/>
      <c r="C966" s="86"/>
      <c r="D966" s="86"/>
      <c r="E966" s="86"/>
      <c r="F966" s="86"/>
      <c r="G966" s="21"/>
      <c r="H966" s="86"/>
    </row>
    <row r="967" spans="1:8" ht="12.75" x14ac:dyDescent="0.2">
      <c r="A967" s="86"/>
      <c r="B967" s="86"/>
      <c r="C967" s="86"/>
      <c r="D967" s="86"/>
      <c r="E967" s="86"/>
      <c r="F967" s="86"/>
      <c r="G967" s="21"/>
      <c r="H967" s="86"/>
    </row>
    <row r="968" spans="1:8" ht="12.75" x14ac:dyDescent="0.2">
      <c r="A968" s="86"/>
      <c r="B968" s="86"/>
      <c r="C968" s="86"/>
      <c r="D968" s="86"/>
      <c r="E968" s="86"/>
      <c r="F968" s="86"/>
      <c r="G968" s="21"/>
      <c r="H968" s="86"/>
    </row>
    <row r="969" spans="1:8" ht="12.75" x14ac:dyDescent="0.2">
      <c r="A969" s="86"/>
      <c r="B969" s="86"/>
      <c r="C969" s="86"/>
      <c r="D969" s="86"/>
      <c r="E969" s="86"/>
      <c r="F969" s="86"/>
      <c r="G969" s="21"/>
      <c r="H969" s="86"/>
    </row>
    <row r="970" spans="1:8" ht="12.75" x14ac:dyDescent="0.2">
      <c r="A970" s="86"/>
      <c r="B970" s="86"/>
      <c r="C970" s="86"/>
      <c r="D970" s="86"/>
      <c r="E970" s="86"/>
      <c r="F970" s="86"/>
      <c r="G970" s="21"/>
      <c r="H970" s="86"/>
    </row>
    <row r="971" spans="1:8" ht="12.75" x14ac:dyDescent="0.2">
      <c r="A971" s="86"/>
      <c r="B971" s="86"/>
      <c r="C971" s="86"/>
      <c r="D971" s="86"/>
      <c r="E971" s="86"/>
      <c r="F971" s="86"/>
      <c r="G971" s="21"/>
      <c r="H971" s="86"/>
    </row>
    <row r="972" spans="1:8" ht="12.75" x14ac:dyDescent="0.2">
      <c r="A972" s="86"/>
      <c r="B972" s="86"/>
      <c r="C972" s="86"/>
      <c r="D972" s="86"/>
      <c r="E972" s="86"/>
      <c r="F972" s="86"/>
      <c r="G972" s="21"/>
      <c r="H972" s="86"/>
    </row>
    <row r="973" spans="1:8" ht="12.75" x14ac:dyDescent="0.2">
      <c r="A973" s="86"/>
      <c r="B973" s="86"/>
      <c r="C973" s="86"/>
      <c r="D973" s="86"/>
      <c r="E973" s="86"/>
      <c r="F973" s="86"/>
      <c r="G973" s="21"/>
      <c r="H973" s="86"/>
    </row>
    <row r="974" spans="1:8" ht="12.75" x14ac:dyDescent="0.2">
      <c r="A974" s="86"/>
      <c r="B974" s="86"/>
      <c r="C974" s="86"/>
      <c r="D974" s="86"/>
      <c r="E974" s="86"/>
      <c r="F974" s="86"/>
      <c r="G974" s="21"/>
      <c r="H974" s="86"/>
    </row>
    <row r="975" spans="1:8" ht="12.75" x14ac:dyDescent="0.2">
      <c r="A975" s="86"/>
      <c r="B975" s="86"/>
      <c r="C975" s="86"/>
      <c r="D975" s="86"/>
      <c r="E975" s="86"/>
      <c r="F975" s="86"/>
      <c r="G975" s="21"/>
      <c r="H975" s="86"/>
    </row>
    <row r="976" spans="1:8" ht="12.75" x14ac:dyDescent="0.2">
      <c r="A976" s="86"/>
      <c r="B976" s="86"/>
      <c r="C976" s="86"/>
      <c r="D976" s="86"/>
      <c r="E976" s="86"/>
      <c r="F976" s="86"/>
      <c r="G976" s="21"/>
      <c r="H976" s="86"/>
    </row>
    <row r="977" spans="1:8" ht="12.75" x14ac:dyDescent="0.2">
      <c r="A977" s="86"/>
      <c r="B977" s="86"/>
      <c r="C977" s="86"/>
      <c r="D977" s="86"/>
      <c r="E977" s="86"/>
      <c r="F977" s="86"/>
      <c r="G977" s="21"/>
      <c r="H977" s="86"/>
    </row>
    <row r="978" spans="1:8" ht="12.75" x14ac:dyDescent="0.2">
      <c r="A978" s="86"/>
      <c r="B978" s="86"/>
      <c r="C978" s="86"/>
      <c r="D978" s="86"/>
      <c r="E978" s="86"/>
      <c r="F978" s="86"/>
      <c r="G978" s="21"/>
      <c r="H978" s="86"/>
    </row>
    <row r="979" spans="1:8" ht="12.75" x14ac:dyDescent="0.2">
      <c r="A979" s="86"/>
      <c r="B979" s="86"/>
      <c r="C979" s="86"/>
      <c r="D979" s="86"/>
      <c r="E979" s="86"/>
      <c r="F979" s="86"/>
      <c r="G979" s="21"/>
      <c r="H979" s="86"/>
    </row>
    <row r="980" spans="1:8" ht="12.75" x14ac:dyDescent="0.2">
      <c r="A980" s="86"/>
      <c r="B980" s="86"/>
      <c r="C980" s="86"/>
      <c r="D980" s="86"/>
      <c r="E980" s="86"/>
      <c r="F980" s="86"/>
      <c r="G980" s="21"/>
      <c r="H980" s="86"/>
    </row>
    <row r="981" spans="1:8" ht="12.75" x14ac:dyDescent="0.2">
      <c r="A981" s="86"/>
      <c r="B981" s="86"/>
      <c r="C981" s="86"/>
      <c r="D981" s="86"/>
      <c r="E981" s="86"/>
      <c r="F981" s="86"/>
      <c r="G981" s="21"/>
      <c r="H981" s="86"/>
    </row>
    <row r="982" spans="1:8" ht="12.75" x14ac:dyDescent="0.2">
      <c r="A982" s="86"/>
      <c r="B982" s="86"/>
      <c r="C982" s="86"/>
      <c r="D982" s="86"/>
      <c r="E982" s="86"/>
      <c r="F982" s="86"/>
      <c r="G982" s="21"/>
      <c r="H982" s="86"/>
    </row>
    <row r="983" spans="1:8" ht="12.75" x14ac:dyDescent="0.2">
      <c r="A983" s="86"/>
      <c r="B983" s="86"/>
      <c r="C983" s="86"/>
      <c r="D983" s="86"/>
      <c r="E983" s="86"/>
      <c r="F983" s="86"/>
      <c r="G983" s="21"/>
      <c r="H983" s="86"/>
    </row>
    <row r="984" spans="1:8" ht="12.75" x14ac:dyDescent="0.2">
      <c r="A984" s="86"/>
      <c r="B984" s="86"/>
      <c r="C984" s="86"/>
      <c r="D984" s="86"/>
      <c r="E984" s="86"/>
      <c r="F984" s="86"/>
      <c r="G984" s="21"/>
      <c r="H984" s="86"/>
    </row>
    <row r="985" spans="1:8" ht="12.75" x14ac:dyDescent="0.2">
      <c r="A985" s="86"/>
      <c r="B985" s="86"/>
      <c r="C985" s="86"/>
      <c r="D985" s="86"/>
      <c r="E985" s="86"/>
      <c r="F985" s="86"/>
      <c r="G985" s="21"/>
      <c r="H985" s="86"/>
    </row>
    <row r="986" spans="1:8" ht="12.75" x14ac:dyDescent="0.2">
      <c r="A986" s="86"/>
      <c r="B986" s="86"/>
      <c r="C986" s="86"/>
      <c r="D986" s="86"/>
      <c r="E986" s="86"/>
      <c r="F986" s="86"/>
      <c r="G986" s="21"/>
      <c r="H986" s="86"/>
    </row>
    <row r="987" spans="1:8" ht="12.75" x14ac:dyDescent="0.2">
      <c r="A987" s="86"/>
      <c r="B987" s="86"/>
      <c r="C987" s="86"/>
      <c r="D987" s="86"/>
      <c r="E987" s="86"/>
      <c r="F987" s="86"/>
      <c r="G987" s="21"/>
      <c r="H987" s="86"/>
    </row>
    <row r="988" spans="1:8" ht="12.75" x14ac:dyDescent="0.2">
      <c r="A988" s="86"/>
      <c r="B988" s="86"/>
      <c r="C988" s="86"/>
      <c r="D988" s="86"/>
      <c r="E988" s="86"/>
      <c r="F988" s="86"/>
      <c r="G988" s="21"/>
      <c r="H988" s="86"/>
    </row>
    <row r="989" spans="1:8" ht="12.75" x14ac:dyDescent="0.2">
      <c r="A989" s="86"/>
      <c r="B989" s="86"/>
      <c r="C989" s="86"/>
      <c r="D989" s="86"/>
      <c r="E989" s="86"/>
      <c r="F989" s="86"/>
      <c r="G989" s="21"/>
      <c r="H989" s="86"/>
    </row>
    <row r="990" spans="1:8" ht="12.75" x14ac:dyDescent="0.2">
      <c r="A990" s="86"/>
      <c r="B990" s="86"/>
      <c r="C990" s="86"/>
      <c r="D990" s="86"/>
      <c r="E990" s="86"/>
      <c r="F990" s="86"/>
      <c r="G990" s="21"/>
      <c r="H990" s="86"/>
    </row>
    <row r="991" spans="1:8" ht="12.75" x14ac:dyDescent="0.2">
      <c r="A991" s="86"/>
      <c r="B991" s="86"/>
      <c r="C991" s="86"/>
      <c r="D991" s="86"/>
      <c r="E991" s="86"/>
      <c r="F991" s="86"/>
      <c r="G991" s="21"/>
      <c r="H991" s="86"/>
    </row>
    <row r="992" spans="1:8" ht="12.75" x14ac:dyDescent="0.2">
      <c r="A992" s="86"/>
      <c r="B992" s="86"/>
      <c r="C992" s="86"/>
      <c r="D992" s="86"/>
      <c r="E992" s="86"/>
      <c r="F992" s="86"/>
      <c r="G992" s="21"/>
      <c r="H992" s="86"/>
    </row>
    <row r="993" spans="1:8" ht="12.75" x14ac:dyDescent="0.2">
      <c r="A993" s="86"/>
      <c r="B993" s="86"/>
      <c r="C993" s="86"/>
      <c r="D993" s="86"/>
      <c r="E993" s="86"/>
      <c r="F993" s="86"/>
      <c r="G993" s="21"/>
      <c r="H993" s="86"/>
    </row>
    <row r="994" spans="1:8" ht="12.75" x14ac:dyDescent="0.2">
      <c r="A994" s="86"/>
      <c r="B994" s="86"/>
      <c r="C994" s="86"/>
      <c r="D994" s="86"/>
      <c r="E994" s="86"/>
      <c r="F994" s="86"/>
      <c r="G994" s="21"/>
      <c r="H994" s="86"/>
    </row>
    <row r="995" spans="1:8" ht="12.75" x14ac:dyDescent="0.2">
      <c r="A995" s="86"/>
      <c r="B995" s="86"/>
      <c r="C995" s="86"/>
      <c r="D995" s="86"/>
      <c r="E995" s="86"/>
      <c r="F995" s="86"/>
      <c r="G995" s="21"/>
      <c r="H995" s="86"/>
    </row>
    <row r="996" spans="1:8" ht="12.75" x14ac:dyDescent="0.2">
      <c r="A996" s="86"/>
      <c r="B996" s="86"/>
      <c r="C996" s="86"/>
      <c r="D996" s="86"/>
      <c r="E996" s="86"/>
      <c r="F996" s="86"/>
      <c r="G996" s="21"/>
      <c r="H996" s="86"/>
    </row>
    <row r="997" spans="1:8" ht="12.75" x14ac:dyDescent="0.2">
      <c r="A997" s="86"/>
      <c r="B997" s="86"/>
      <c r="C997" s="86"/>
      <c r="D997" s="86"/>
      <c r="E997" s="86"/>
      <c r="F997" s="86"/>
      <c r="G997" s="21"/>
      <c r="H997" s="86"/>
    </row>
  </sheetData>
  <hyperlinks>
    <hyperlink ref="G1" r:id="rId1" xr:uid="{00000000-0004-0000-0700-000000000000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Z19"/>
  <sheetViews>
    <sheetView workbookViewId="0">
      <selection activeCell="B17" sqref="B17"/>
    </sheetView>
  </sheetViews>
  <sheetFormatPr defaultColWidth="12.5703125" defaultRowHeight="15.75" customHeight="1" x14ac:dyDescent="0.2"/>
  <cols>
    <col min="1" max="1" width="35.7109375" customWidth="1"/>
    <col min="2" max="2" width="30.7109375" customWidth="1"/>
  </cols>
  <sheetData>
    <row r="1" spans="1:26" ht="12.75" x14ac:dyDescent="0.2">
      <c r="A1" s="87"/>
      <c r="B1" s="88"/>
      <c r="C1" s="88"/>
      <c r="D1" s="88"/>
      <c r="E1" s="88"/>
      <c r="F1" s="88"/>
      <c r="G1" s="88"/>
      <c r="H1" s="88"/>
      <c r="I1" s="88"/>
      <c r="J1" s="88"/>
      <c r="K1" s="88"/>
      <c r="L1" s="88"/>
      <c r="M1" s="88"/>
      <c r="N1" s="88"/>
      <c r="O1" s="88"/>
      <c r="P1" s="88"/>
      <c r="Q1" s="88"/>
      <c r="R1" s="88"/>
      <c r="S1" s="88"/>
      <c r="T1" s="88"/>
      <c r="U1" s="88"/>
      <c r="V1" s="88"/>
      <c r="W1" s="88"/>
      <c r="X1" s="88"/>
      <c r="Y1" s="88"/>
      <c r="Z1" s="88"/>
    </row>
    <row r="2" spans="1:26" ht="13.5" thickBot="1" x14ac:dyDescent="0.25">
      <c r="A2" s="89"/>
      <c r="B2" s="90"/>
    </row>
    <row r="3" spans="1:26" ht="13.5" thickBot="1" x14ac:dyDescent="0.25">
      <c r="B3" t="s">
        <v>54</v>
      </c>
      <c r="C3" s="103" t="s">
        <v>55</v>
      </c>
      <c r="D3" s="104">
        <v>10</v>
      </c>
      <c r="G3" t="s">
        <v>70</v>
      </c>
      <c r="I3" t="s">
        <v>73</v>
      </c>
    </row>
    <row r="4" spans="1:26" thickBot="1" x14ac:dyDescent="0.25">
      <c r="A4" s="105" t="s">
        <v>56</v>
      </c>
      <c r="B4" s="106">
        <v>0.66</v>
      </c>
      <c r="G4" t="s">
        <v>71</v>
      </c>
      <c r="I4">
        <v>300</v>
      </c>
      <c r="J4" t="s">
        <v>74</v>
      </c>
      <c r="K4" t="s">
        <v>75</v>
      </c>
    </row>
    <row r="5" spans="1:26" ht="15.75" customHeight="1" thickBot="1" x14ac:dyDescent="0.25">
      <c r="A5" s="105" t="s">
        <v>57</v>
      </c>
      <c r="B5" s="106">
        <v>6.6667000000000004E-2</v>
      </c>
      <c r="G5">
        <f>1000*2/24</f>
        <v>83.333333333333329</v>
      </c>
      <c r="H5" t="s">
        <v>72</v>
      </c>
      <c r="I5">
        <v>70</v>
      </c>
      <c r="J5" t="s">
        <v>78</v>
      </c>
    </row>
    <row r="6" spans="1:26" ht="15.75" customHeight="1" thickBot="1" x14ac:dyDescent="0.25">
      <c r="A6" s="105" t="s">
        <v>58</v>
      </c>
      <c r="B6" s="106">
        <v>4.2157E-2</v>
      </c>
    </row>
    <row r="7" spans="1:26" ht="15.75" customHeight="1" thickBot="1" x14ac:dyDescent="0.25">
      <c r="A7" s="105" t="s">
        <v>59</v>
      </c>
      <c r="B7" s="106">
        <v>3.1935999999999999E-2</v>
      </c>
      <c r="D7" t="s">
        <v>81</v>
      </c>
      <c r="E7" t="s">
        <v>76</v>
      </c>
      <c r="G7">
        <f>(B4*D3)/(1000/G5)</f>
        <v>0.55000000000000004</v>
      </c>
      <c r="H7" t="s">
        <v>77</v>
      </c>
      <c r="I7">
        <f>G7/(I5/1000)</f>
        <v>7.8571428571428568</v>
      </c>
      <c r="J7" t="s">
        <v>72</v>
      </c>
      <c r="K7" t="s">
        <v>79</v>
      </c>
    </row>
    <row r="8" spans="1:26" ht="15.75" customHeight="1" thickBot="1" x14ac:dyDescent="0.25">
      <c r="A8" s="105" t="s">
        <v>60</v>
      </c>
      <c r="B8" s="106">
        <v>5.921E-3</v>
      </c>
    </row>
    <row r="9" spans="1:26" ht="15.75" customHeight="1" thickBot="1" x14ac:dyDescent="0.25">
      <c r="A9" s="105" t="s">
        <v>61</v>
      </c>
      <c r="B9" s="106">
        <v>2.7099999999999997E-4</v>
      </c>
      <c r="D9" t="s">
        <v>82</v>
      </c>
      <c r="E9" t="s">
        <v>80</v>
      </c>
      <c r="G9">
        <f>(G7/2)/(10/3.5)</f>
        <v>9.6250000000000002E-2</v>
      </c>
      <c r="H9" t="s">
        <v>77</v>
      </c>
      <c r="I9">
        <f>G9/(I5/1000)</f>
        <v>1.375</v>
      </c>
      <c r="J9" t="s">
        <v>72</v>
      </c>
    </row>
    <row r="10" spans="1:26" ht="15.75" customHeight="1" thickBot="1" x14ac:dyDescent="0.25">
      <c r="A10" s="105" t="s">
        <v>62</v>
      </c>
      <c r="B10" s="106">
        <v>1.5799999999999999E-4</v>
      </c>
      <c r="E10" t="s">
        <v>83</v>
      </c>
    </row>
    <row r="11" spans="1:26" ht="15.75" customHeight="1" thickBot="1" x14ac:dyDescent="0.25">
      <c r="A11" s="105" t="s">
        <v>63</v>
      </c>
      <c r="B11" s="106">
        <v>5.0699999999999999E-5</v>
      </c>
    </row>
    <row r="12" spans="1:26" ht="15.75" customHeight="1" thickBot="1" x14ac:dyDescent="0.25">
      <c r="A12" s="105" t="s">
        <v>64</v>
      </c>
      <c r="B12" s="106">
        <v>8.8999999999999995E-5</v>
      </c>
    </row>
    <row r="13" spans="1:26" ht="15.75" customHeight="1" thickBot="1" x14ac:dyDescent="0.25">
      <c r="A13" s="105" t="s">
        <v>65</v>
      </c>
      <c r="B13" s="106">
        <v>2.7800000000000001E-5</v>
      </c>
      <c r="E13" s="108" t="s">
        <v>84</v>
      </c>
    </row>
    <row r="14" spans="1:26" ht="15.75" customHeight="1" thickBot="1" x14ac:dyDescent="0.25">
      <c r="A14" s="105" t="s">
        <v>66</v>
      </c>
      <c r="B14" s="106">
        <v>1.27E-5</v>
      </c>
    </row>
    <row r="15" spans="1:26" ht="15.75" customHeight="1" thickBot="1" x14ac:dyDescent="0.25">
      <c r="A15" s="105" t="s">
        <v>67</v>
      </c>
      <c r="B15" s="106">
        <v>1.64E-6</v>
      </c>
    </row>
    <row r="17" spans="1:5" ht="15.75" customHeight="1" x14ac:dyDescent="0.2">
      <c r="A17" s="107" t="s">
        <v>68</v>
      </c>
      <c r="B17">
        <f>SUM(B4:B15)</f>
        <v>0.80729183999999998</v>
      </c>
      <c r="C17" t="s">
        <v>69</v>
      </c>
      <c r="D17">
        <f>B17*D3</f>
        <v>8.0729183999999989</v>
      </c>
      <c r="E17" t="s">
        <v>29</v>
      </c>
    </row>
    <row r="19" spans="1:5" ht="15.75" customHeight="1" x14ac:dyDescent="0.2">
      <c r="A19" s="107" t="s">
        <v>85</v>
      </c>
    </row>
  </sheetData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C20"/>
  <sheetViews>
    <sheetView workbookViewId="0"/>
  </sheetViews>
  <sheetFormatPr defaultColWidth="12.5703125" defaultRowHeight="15.75" customHeight="1" x14ac:dyDescent="0.2"/>
  <cols>
    <col min="1" max="1" width="14.42578125" customWidth="1"/>
    <col min="2" max="3" width="32" customWidth="1"/>
  </cols>
  <sheetData>
    <row r="1" spans="1:3" ht="15.75" customHeight="1" x14ac:dyDescent="0.25">
      <c r="A1" s="91" t="s">
        <v>48</v>
      </c>
      <c r="B1" s="92"/>
      <c r="C1" s="92"/>
    </row>
    <row r="2" spans="1:3" ht="12.75" x14ac:dyDescent="0.2">
      <c r="A2" s="93" t="s">
        <v>49</v>
      </c>
      <c r="B2" s="94" t="s">
        <v>50</v>
      </c>
      <c r="C2" s="94" t="s">
        <v>51</v>
      </c>
    </row>
    <row r="3" spans="1:3" ht="15.75" customHeight="1" x14ac:dyDescent="0.25">
      <c r="A3" s="93">
        <f>'Run plan'!A6</f>
        <v>0</v>
      </c>
      <c r="B3" s="95"/>
      <c r="C3" s="96"/>
    </row>
    <row r="4" spans="1:3" ht="12.75" x14ac:dyDescent="0.2">
      <c r="A4" s="93">
        <f>'Run plan'!A7</f>
        <v>0</v>
      </c>
      <c r="B4" s="86"/>
      <c r="C4" s="86"/>
    </row>
    <row r="5" spans="1:3" ht="12.75" x14ac:dyDescent="0.2">
      <c r="A5" s="93">
        <f>'Run plan'!A8</f>
        <v>0</v>
      </c>
      <c r="B5" s="86"/>
      <c r="C5" s="86"/>
    </row>
    <row r="6" spans="1:3" ht="12.75" x14ac:dyDescent="0.2">
      <c r="A6" s="93">
        <f>'Run plan'!A9</f>
        <v>0</v>
      </c>
      <c r="B6" s="86"/>
      <c r="C6" s="86"/>
    </row>
    <row r="7" spans="1:3" ht="12.75" x14ac:dyDescent="0.2">
      <c r="A7" s="93"/>
      <c r="B7" s="86"/>
      <c r="C7" s="97"/>
    </row>
    <row r="8" spans="1:3" ht="12.75" x14ac:dyDescent="0.2">
      <c r="A8" s="93"/>
      <c r="B8" s="86"/>
      <c r="C8" s="86"/>
    </row>
    <row r="9" spans="1:3" ht="12.75" x14ac:dyDescent="0.2">
      <c r="A9" s="93"/>
      <c r="B9" s="86"/>
      <c r="C9" s="86"/>
    </row>
    <row r="10" spans="1:3" ht="12.75" x14ac:dyDescent="0.2">
      <c r="A10" s="93"/>
      <c r="B10" s="86"/>
      <c r="C10" s="86"/>
    </row>
    <row r="11" spans="1:3" ht="12.75" x14ac:dyDescent="0.2">
      <c r="A11" s="93"/>
      <c r="B11" s="86"/>
      <c r="C11" s="86"/>
    </row>
    <row r="12" spans="1:3" ht="12.75" x14ac:dyDescent="0.2">
      <c r="A12" s="93"/>
      <c r="B12" s="86"/>
      <c r="C12" s="86"/>
    </row>
    <row r="13" spans="1:3" ht="12.75" x14ac:dyDescent="0.2">
      <c r="A13" s="93"/>
      <c r="B13" s="86"/>
      <c r="C13" s="86"/>
    </row>
    <row r="14" spans="1:3" ht="12.75" x14ac:dyDescent="0.2">
      <c r="A14" s="93"/>
      <c r="B14" s="86"/>
      <c r="C14" s="86"/>
    </row>
    <row r="15" spans="1:3" ht="12.75" x14ac:dyDescent="0.2">
      <c r="A15" s="93"/>
      <c r="B15" s="86"/>
      <c r="C15" s="86"/>
    </row>
    <row r="16" spans="1:3" ht="12.75" x14ac:dyDescent="0.2">
      <c r="A16" s="93"/>
      <c r="B16" s="86"/>
      <c r="C16" s="86"/>
    </row>
    <row r="17" spans="1:3" ht="12.75" x14ac:dyDescent="0.2">
      <c r="A17" s="93"/>
      <c r="B17" s="86"/>
      <c r="C17" s="86"/>
    </row>
    <row r="18" spans="1:3" ht="12.75" x14ac:dyDescent="0.2">
      <c r="A18" s="98"/>
      <c r="B18" s="86"/>
      <c r="C18" s="86"/>
    </row>
    <row r="19" spans="1:3" ht="12.75" x14ac:dyDescent="0.2">
      <c r="A19" s="98"/>
      <c r="B19" s="86"/>
      <c r="C19" s="86"/>
    </row>
    <row r="20" spans="1:3" ht="12.75" x14ac:dyDescent="0.2">
      <c r="A20" s="98"/>
      <c r="B20" s="86"/>
      <c r="C20" s="86"/>
    </row>
  </sheetData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B61AE3A05FD4D4C8CD9D7B3DCAE8430" ma:contentTypeVersion="14" ma:contentTypeDescription="Create a new document." ma:contentTypeScope="" ma:versionID="27a2845b5f80bcfb0b166e53817c1981">
  <xsd:schema xmlns:xsd="http://www.w3.org/2001/XMLSchema" xmlns:xs="http://www.w3.org/2001/XMLSchema" xmlns:p="http://schemas.microsoft.com/office/2006/metadata/properties" xmlns:ns3="fa7f2624-be3c-4d69-ae18-573d4281f5eb" xmlns:ns4="bec07f3d-7743-45f5-b2e9-7947cfc180be" targetNamespace="http://schemas.microsoft.com/office/2006/metadata/properties" ma:root="true" ma:fieldsID="f54f0b4a67f012985156f54c63f37ef9" ns3:_="" ns4:_="">
    <xsd:import namespace="fa7f2624-be3c-4d69-ae18-573d4281f5eb"/>
    <xsd:import namespace="bec07f3d-7743-45f5-b2e9-7947cfc180b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4:SharedWithUsers" minOccurs="0"/>
                <xsd:element ref="ns4:SharedWithDetails" minOccurs="0"/>
                <xsd:element ref="ns4:SharingHintHash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a7f2624-be3c-4d69-ae18-573d4281f5e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Location" ma:index="14" nillable="true" ma:displayName="Location" ma:internalName="MediaServiceLocation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ec07f3d-7743-45f5-b2e9-7947cfc180be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0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6E014C1-A977-4C25-9F85-9F0C5B514065}">
  <ds:schemaRefs>
    <ds:schemaRef ds:uri="bec07f3d-7743-45f5-b2e9-7947cfc180be"/>
    <ds:schemaRef ds:uri="http://purl.org/dc/dcmitype/"/>
    <ds:schemaRef ds:uri="fa7f2624-be3c-4d69-ae18-573d4281f5eb"/>
    <ds:schemaRef ds:uri="http://schemas.microsoft.com/office/infopath/2007/PartnerControls"/>
    <ds:schemaRef ds:uri="http://schemas.openxmlformats.org/package/2006/metadata/core-properties"/>
    <ds:schemaRef ds:uri="http://schemas.microsoft.com/office/2006/documentManagement/types"/>
    <ds:schemaRef ds:uri="http://www.w3.org/XML/1998/namespace"/>
    <ds:schemaRef ds:uri="http://schemas.microsoft.com/office/2006/metadata/properties"/>
    <ds:schemaRef ds:uri="http://purl.org/dc/terms/"/>
    <ds:schemaRef ds:uri="http://purl.org/dc/elements/1.1/"/>
  </ds:schemaRefs>
</ds:datastoreItem>
</file>

<file path=customXml/itemProps2.xml><?xml version="1.0" encoding="utf-8"?>
<ds:datastoreItem xmlns:ds="http://schemas.openxmlformats.org/officeDocument/2006/customXml" ds:itemID="{2D4F1D93-B61D-4563-9CA4-CB43E0B7FB7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a7f2624-be3c-4d69-ae18-573d4281f5eb"/>
    <ds:schemaRef ds:uri="bec07f3d-7743-45f5-b2e9-7947cfc180b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31A9B3D6-CF48-4FF7-B70E-0B5EE324A905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Monitoring</vt:lpstr>
      <vt:lpstr>Inoculum</vt:lpstr>
      <vt:lpstr>Run plan</vt:lpstr>
      <vt:lpstr>SS Data</vt:lpstr>
      <vt:lpstr>All DATA</vt:lpstr>
      <vt:lpstr>GRAPHS</vt:lpstr>
      <vt:lpstr>NH4 flow rate calcs</vt:lpstr>
      <vt:lpstr>Events</vt:lpstr>
      <vt:lpstr>Sampling</vt:lpstr>
      <vt:lpstr>CDW</vt:lpstr>
      <vt:lpstr>Medium Preparation</vt:lpstr>
      <vt:lpstr>Baselining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Harry Newton</cp:lastModifiedBy>
  <dcterms:created xsi:type="dcterms:W3CDTF">2022-03-29T15:15:13Z</dcterms:created>
  <dcterms:modified xsi:type="dcterms:W3CDTF">2024-08-13T10:54:22Z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0x010100DB61AE3A05FD4D4C8CD9D7B3DCAE8430</vt:lpwstr>
  </property>
</Properties>
</file>